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K:\VSJ Work\Aug 25\Axis Dump\"/>
    </mc:Choice>
  </mc:AlternateContent>
  <xr:revisionPtr revIDLastSave="0" documentId="13_ncr:1_{C99B5B3A-9F32-40FF-A8F8-38B1FEB0E678}" xr6:coauthVersionLast="47" xr6:coauthVersionMax="47" xr10:uidLastSave="{00000000-0000-0000-0000-000000000000}"/>
  <bookViews>
    <workbookView xWindow="-108" yWindow="-108" windowWidth="23256" windowHeight="12456" xr2:uid="{00000000-000D-0000-FFFF-FFFF00000000}"/>
  </bookViews>
  <sheets>
    <sheet name="Report" sheetId="1" r:id="rId1"/>
    <sheet name="Flat detail" sheetId="3" r:id="rId2"/>
    <sheet name="Note" sheetId="4" r:id="rId3"/>
    <sheet name="valuation" sheetId="5" r:id="rId4"/>
  </sheets>
  <definedNames>
    <definedName name="_xlnm.Print_Area" localSheetId="0">Report!$A$1:$H$595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0" i="1" l="1"/>
  <c r="C109" i="1" l="1"/>
  <c r="C100" i="1" l="1"/>
  <c r="C65" i="1" l="1"/>
  <c r="C86" i="1" l="1"/>
  <c r="E3" i="1" l="1"/>
  <c r="D255" i="1" l="1"/>
  <c r="F255" i="1" s="1"/>
  <c r="D254" i="1"/>
  <c r="F254" i="1" s="1"/>
  <c r="D253" i="1"/>
  <c r="F253" i="1" s="1"/>
  <c r="D252" i="1"/>
  <c r="F252" i="1" s="1"/>
  <c r="D265" i="1"/>
  <c r="F265" i="1" s="1"/>
  <c r="D264" i="1"/>
  <c r="F264" i="1" s="1"/>
  <c r="D263" i="1"/>
  <c r="F263" i="1" s="1"/>
  <c r="D262" i="1"/>
  <c r="F262" i="1" s="1"/>
  <c r="D261" i="1"/>
  <c r="F261" i="1" s="1"/>
  <c r="D260" i="1"/>
  <c r="F260" i="1" s="1"/>
  <c r="D259" i="1"/>
  <c r="F259" i="1" s="1"/>
  <c r="D258" i="1"/>
  <c r="F258" i="1" s="1"/>
  <c r="D257" i="1"/>
  <c r="F257" i="1" s="1"/>
  <c r="D256" i="1"/>
  <c r="F256" i="1" s="1"/>
  <c r="A257" i="1"/>
  <c r="A258" i="1" s="1"/>
  <c r="A259" i="1" s="1"/>
  <c r="A260" i="1" s="1"/>
  <c r="A261" i="1" s="1"/>
  <c r="A262" i="1" s="1"/>
  <c r="A263" i="1" s="1"/>
  <c r="A264" i="1" s="1"/>
  <c r="A265" i="1" s="1"/>
  <c r="G252" i="1"/>
  <c r="G253" i="1" s="1"/>
  <c r="G254" i="1" s="1"/>
  <c r="G255" i="1" s="1"/>
  <c r="G256" i="1" s="1"/>
  <c r="G257" i="1" s="1"/>
  <c r="G258" i="1" s="1"/>
  <c r="G259" i="1" s="1"/>
  <c r="G260" i="1" s="1"/>
  <c r="G261" i="1" s="1"/>
  <c r="G262" i="1" s="1"/>
  <c r="G263" i="1" s="1"/>
  <c r="G264" i="1" s="1"/>
  <c r="G265" i="1" s="1"/>
  <c r="D250" i="1"/>
  <c r="F250" i="1" s="1"/>
  <c r="D249" i="1"/>
  <c r="F249" i="1" s="1"/>
  <c r="D248" i="1"/>
  <c r="F248" i="1" s="1"/>
  <c r="D247" i="1"/>
  <c r="F247" i="1" s="1"/>
  <c r="D246" i="1"/>
  <c r="F246" i="1" s="1"/>
  <c r="D245" i="1"/>
  <c r="F245" i="1" s="1"/>
  <c r="D244" i="1"/>
  <c r="F244" i="1" s="1"/>
  <c r="D243" i="1"/>
  <c r="F243" i="1" s="1"/>
  <c r="D242" i="1"/>
  <c r="F242" i="1" s="1"/>
  <c r="D241" i="1"/>
  <c r="F241" i="1" s="1"/>
  <c r="D240" i="1"/>
  <c r="F240" i="1" s="1"/>
  <c r="D239" i="1"/>
  <c r="F239" i="1" s="1"/>
  <c r="D238" i="1"/>
  <c r="F238" i="1" s="1"/>
  <c r="D237" i="1"/>
  <c r="F237" i="1" s="1"/>
  <c r="D236" i="1"/>
  <c r="F236" i="1" s="1"/>
  <c r="D235" i="1"/>
  <c r="F235" i="1" s="1"/>
  <c r="D234" i="1"/>
  <c r="F234" i="1" s="1"/>
  <c r="D233" i="1"/>
  <c r="F233" i="1" s="1"/>
  <c r="D232" i="1"/>
  <c r="F232" i="1" s="1"/>
  <c r="A232" i="1"/>
  <c r="A233" i="1" s="1"/>
  <c r="A234" i="1" s="1"/>
  <c r="A235" i="1" s="1"/>
  <c r="A236" i="1" s="1"/>
  <c r="A237" i="1" s="1"/>
  <c r="A238" i="1" s="1"/>
  <c r="A239" i="1" s="1"/>
  <c r="A240" i="1" s="1"/>
  <c r="A241" i="1" s="1"/>
  <c r="A242" i="1" s="1"/>
  <c r="A243" i="1" s="1"/>
  <c r="A244" i="1" s="1"/>
  <c r="A245" i="1" s="1"/>
  <c r="A246" i="1" s="1"/>
  <c r="A247" i="1" s="1"/>
  <c r="A248" i="1" s="1"/>
  <c r="A249" i="1" s="1"/>
  <c r="A250" i="1" s="1"/>
  <c r="G231" i="1"/>
  <c r="G232" i="1" s="1"/>
  <c r="G233" i="1" s="1"/>
  <c r="G234" i="1" s="1"/>
  <c r="G235" i="1" s="1"/>
  <c r="G236" i="1" s="1"/>
  <c r="G237" i="1" s="1"/>
  <c r="G238" i="1" s="1"/>
  <c r="G239" i="1" s="1"/>
  <c r="G240" i="1" s="1"/>
  <c r="G241" i="1" s="1"/>
  <c r="G242" i="1" s="1"/>
  <c r="G243" i="1" s="1"/>
  <c r="G244" i="1" s="1"/>
  <c r="G245" i="1" s="1"/>
  <c r="G246" i="1" s="1"/>
  <c r="G247" i="1" s="1"/>
  <c r="G248" i="1" s="1"/>
  <c r="G249" i="1" s="1"/>
  <c r="G250" i="1" s="1"/>
  <c r="D231" i="1"/>
  <c r="F231" i="1" s="1"/>
  <c r="D229" i="1"/>
  <c r="F229" i="1" s="1"/>
  <c r="D228" i="1"/>
  <c r="F228" i="1" s="1"/>
  <c r="D227" i="1"/>
  <c r="F227" i="1" s="1"/>
  <c r="D226" i="1"/>
  <c r="F226" i="1" s="1"/>
  <c r="D225" i="1"/>
  <c r="F225" i="1" s="1"/>
  <c r="D224" i="1"/>
  <c r="F224" i="1" s="1"/>
  <c r="D223" i="1"/>
  <c r="F223" i="1" s="1"/>
  <c r="D222" i="1"/>
  <c r="F222" i="1" s="1"/>
  <c r="D221" i="1"/>
  <c r="F221" i="1" s="1"/>
  <c r="D220" i="1"/>
  <c r="F220" i="1" s="1"/>
  <c r="D219" i="1"/>
  <c r="F219" i="1" s="1"/>
  <c r="D218" i="1"/>
  <c r="F218" i="1" s="1"/>
  <c r="D217" i="1"/>
  <c r="F217" i="1" s="1"/>
  <c r="D216" i="1"/>
  <c r="F216" i="1" s="1"/>
  <c r="D215" i="1"/>
  <c r="F215" i="1" s="1"/>
  <c r="D214" i="1"/>
  <c r="F214" i="1" s="1"/>
  <c r="D213" i="1"/>
  <c r="F213" i="1" s="1"/>
  <c r="D212" i="1"/>
  <c r="F212" i="1" s="1"/>
  <c r="D211" i="1"/>
  <c r="F211" i="1" s="1"/>
  <c r="D210" i="1"/>
  <c r="F210" i="1" s="1"/>
  <c r="A211" i="1"/>
  <c r="A212" i="1" s="1"/>
  <c r="A213" i="1" s="1"/>
  <c r="A214" i="1" s="1"/>
  <c r="A215" i="1" s="1"/>
  <c r="A216" i="1" s="1"/>
  <c r="A217" i="1" s="1"/>
  <c r="A218" i="1" s="1"/>
  <c r="A219" i="1" s="1"/>
  <c r="A220" i="1" s="1"/>
  <c r="A221" i="1" s="1"/>
  <c r="A222" i="1" s="1"/>
  <c r="A223" i="1" s="1"/>
  <c r="A224" i="1" s="1"/>
  <c r="A225" i="1" s="1"/>
  <c r="A226" i="1" s="1"/>
  <c r="A227" i="1" s="1"/>
  <c r="A228" i="1" s="1"/>
  <c r="A229" i="1" s="1"/>
  <c r="G210" i="1"/>
  <c r="G211" i="1" s="1"/>
  <c r="G212" i="1" s="1"/>
  <c r="G213" i="1" s="1"/>
  <c r="G214" i="1" s="1"/>
  <c r="G215" i="1" s="1"/>
  <c r="G216" i="1" s="1"/>
  <c r="G217" i="1" s="1"/>
  <c r="G218" i="1" s="1"/>
  <c r="G219" i="1" s="1"/>
  <c r="G220" i="1" s="1"/>
  <c r="G221" i="1" s="1"/>
  <c r="G222" i="1" s="1"/>
  <c r="G223" i="1" s="1"/>
  <c r="G224" i="1" s="1"/>
  <c r="G225" i="1" s="1"/>
  <c r="G226" i="1" s="1"/>
  <c r="G227" i="1" s="1"/>
  <c r="G228" i="1" s="1"/>
  <c r="G229" i="1" s="1"/>
  <c r="D207" i="1"/>
  <c r="F207" i="1" s="1"/>
  <c r="D206" i="1"/>
  <c r="F206" i="1" s="1"/>
  <c r="D205" i="1"/>
  <c r="F205" i="1" s="1"/>
  <c r="D204" i="1"/>
  <c r="F204" i="1" s="1"/>
  <c r="D203" i="1"/>
  <c r="F203" i="1" s="1"/>
  <c r="D201" i="1"/>
  <c r="F201" i="1" s="1"/>
  <c r="D202" i="1"/>
  <c r="F202" i="1" s="1"/>
  <c r="D200" i="1"/>
  <c r="F200" i="1" s="1"/>
  <c r="D199" i="1"/>
  <c r="F199" i="1" s="1"/>
  <c r="D208" i="1"/>
  <c r="F208" i="1" s="1"/>
  <c r="D196" i="1"/>
  <c r="F196" i="1" s="1"/>
  <c r="D194" i="1"/>
  <c r="F194" i="1" s="1"/>
  <c r="D193" i="1"/>
  <c r="F193" i="1" s="1"/>
  <c r="D191" i="1"/>
  <c r="F191" i="1" s="1"/>
  <c r="D198" i="1"/>
  <c r="F198" i="1" s="1"/>
  <c r="D197" i="1"/>
  <c r="F197" i="1" s="1"/>
  <c r="D195" i="1"/>
  <c r="F195" i="1" s="1"/>
  <c r="D192" i="1"/>
  <c r="F192" i="1" s="1"/>
  <c r="D190" i="1"/>
  <c r="F190" i="1" s="1"/>
  <c r="D189" i="1"/>
  <c r="F189" i="1" s="1"/>
  <c r="A190" i="1"/>
  <c r="A191" i="1" s="1"/>
  <c r="A192" i="1" s="1"/>
  <c r="A193" i="1" s="1"/>
  <c r="A194" i="1" s="1"/>
  <c r="A195" i="1" s="1"/>
  <c r="A196" i="1" s="1"/>
  <c r="A197" i="1" s="1"/>
  <c r="A198" i="1" s="1"/>
  <c r="A199" i="1" s="1"/>
  <c r="A200" i="1" s="1"/>
  <c r="A201" i="1" s="1"/>
  <c r="A202" i="1" s="1"/>
  <c r="A203" i="1" s="1"/>
  <c r="A204" i="1" s="1"/>
  <c r="A205" i="1" s="1"/>
  <c r="A206" i="1" s="1"/>
  <c r="A207" i="1" s="1"/>
  <c r="A208" i="1" s="1"/>
  <c r="G189" i="1"/>
  <c r="G190" i="1" s="1"/>
  <c r="G191" i="1" s="1"/>
  <c r="G192" i="1" s="1"/>
  <c r="G193" i="1" s="1"/>
  <c r="G194" i="1" s="1"/>
  <c r="G195" i="1" s="1"/>
  <c r="G196" i="1" s="1"/>
  <c r="G197" i="1" s="1"/>
  <c r="G198" i="1" s="1"/>
  <c r="G199" i="1" s="1"/>
  <c r="G200" i="1" s="1"/>
  <c r="G201" i="1" s="1"/>
  <c r="G202" i="1" s="1"/>
  <c r="G203" i="1" s="1"/>
  <c r="G204" i="1" s="1"/>
  <c r="G205" i="1" s="1"/>
  <c r="G206" i="1" s="1"/>
  <c r="G207" i="1" s="1"/>
  <c r="G208" i="1" s="1"/>
  <c r="D186" i="1"/>
  <c r="F186" i="1" s="1"/>
  <c r="D185" i="1"/>
  <c r="F185" i="1" s="1"/>
  <c r="D184" i="1"/>
  <c r="F184" i="1" s="1"/>
  <c r="D183" i="1"/>
  <c r="F183" i="1" s="1"/>
  <c r="D182" i="1"/>
  <c r="F182" i="1" s="1"/>
  <c r="D174" i="1"/>
  <c r="D175" i="1"/>
  <c r="F175" i="1" s="1"/>
  <c r="D176" i="1"/>
  <c r="F176" i="1" s="1"/>
  <c r="D177" i="1"/>
  <c r="F177" i="1" s="1"/>
  <c r="D178" i="1"/>
  <c r="F178" i="1" s="1"/>
  <c r="D179" i="1"/>
  <c r="F179" i="1" s="1"/>
  <c r="D180" i="1"/>
  <c r="F180" i="1" s="1"/>
  <c r="D181" i="1"/>
  <c r="F181" i="1" s="1"/>
  <c r="D173" i="1"/>
  <c r="F173" i="1" s="1"/>
  <c r="D172" i="1"/>
  <c r="F174" i="1"/>
  <c r="A173" i="1"/>
  <c r="A174" i="1" s="1"/>
  <c r="A175" i="1" s="1"/>
  <c r="A176" i="1" s="1"/>
  <c r="A177" i="1" s="1"/>
  <c r="A178" i="1" s="1"/>
  <c r="A179" i="1" s="1"/>
  <c r="A180" i="1" s="1"/>
  <c r="A181" i="1" s="1"/>
  <c r="A182" i="1" s="1"/>
  <c r="A183" i="1" s="1"/>
  <c r="A184" i="1" s="1"/>
  <c r="A185" i="1" s="1"/>
  <c r="A186" i="1" s="1"/>
  <c r="G172" i="1"/>
  <c r="G173" i="1" s="1"/>
  <c r="G174" i="1" s="1"/>
  <c r="G175" i="1" s="1"/>
  <c r="G176" i="1" s="1"/>
  <c r="G177" i="1" s="1"/>
  <c r="G178" i="1" s="1"/>
  <c r="G179" i="1" s="1"/>
  <c r="G180" i="1" s="1"/>
  <c r="G181" i="1" s="1"/>
  <c r="G182" i="1" s="1"/>
  <c r="G183" i="1" s="1"/>
  <c r="G184" i="1" s="1"/>
  <c r="G185" i="1" s="1"/>
  <c r="G186" i="1" s="1"/>
  <c r="D170" i="1"/>
  <c r="F170" i="1" s="1"/>
  <c r="D169" i="1"/>
  <c r="F169" i="1" s="1"/>
  <c r="D168" i="1"/>
  <c r="F168" i="1" s="1"/>
  <c r="D163" i="1"/>
  <c r="F163" i="1" s="1"/>
  <c r="D164" i="1"/>
  <c r="F164" i="1" s="1"/>
  <c r="D165" i="1"/>
  <c r="F165" i="1" s="1"/>
  <c r="D166" i="1"/>
  <c r="F166" i="1" s="1"/>
  <c r="D167" i="1"/>
  <c r="F167" i="1" s="1"/>
  <c r="D162" i="1"/>
  <c r="F162" i="1" s="1"/>
  <c r="D161" i="1"/>
  <c r="F161" i="1" s="1"/>
  <c r="D160" i="1"/>
  <c r="F160" i="1" s="1"/>
  <c r="D159" i="1"/>
  <c r="A160" i="1"/>
  <c r="A161" i="1" s="1"/>
  <c r="A162" i="1" s="1"/>
  <c r="A163" i="1" s="1"/>
  <c r="A164" i="1" s="1"/>
  <c r="A165" i="1" s="1"/>
  <c r="A166" i="1" s="1"/>
  <c r="A167" i="1" s="1"/>
  <c r="A168" i="1" s="1"/>
  <c r="A169" i="1" s="1"/>
  <c r="A170" i="1" s="1"/>
  <c r="G159" i="1"/>
  <c r="G160" i="1" s="1"/>
  <c r="G161" i="1" s="1"/>
  <c r="G162" i="1" s="1"/>
  <c r="G163" i="1" s="1"/>
  <c r="G164" i="1" s="1"/>
  <c r="G165" i="1" s="1"/>
  <c r="G166" i="1" s="1"/>
  <c r="G167" i="1" s="1"/>
  <c r="G168" i="1" s="1"/>
  <c r="G169" i="1" s="1"/>
  <c r="G170" i="1" s="1"/>
  <c r="F172" i="1" l="1"/>
  <c r="G142" i="1" s="1"/>
  <c r="E142" i="1"/>
  <c r="C142" i="1"/>
  <c r="F159" i="1"/>
  <c r="G141" i="1" s="1"/>
  <c r="C141" i="1"/>
  <c r="E141" i="1"/>
  <c r="E143" i="1" s="1"/>
  <c r="J143" i="1" s="1"/>
  <c r="A470" i="1"/>
  <c r="A471" i="1" s="1"/>
  <c r="A493" i="1" s="1"/>
  <c r="A494" i="1" s="1"/>
  <c r="A495" i="1" s="1"/>
  <c r="A496" i="1" s="1"/>
  <c r="A497" i="1" s="1"/>
  <c r="A472" i="1" s="1"/>
  <c r="A473" i="1" s="1"/>
  <c r="A464" i="1"/>
  <c r="A465" i="1" s="1"/>
  <c r="A487" i="1" s="1"/>
  <c r="A488" i="1" s="1"/>
  <c r="A489" i="1" s="1"/>
  <c r="A490" i="1" s="1"/>
  <c r="A491" i="1" s="1"/>
  <c r="A466" i="1" s="1"/>
  <c r="A467" i="1" s="1"/>
  <c r="D497" i="1"/>
  <c r="F497" i="1" s="1"/>
  <c r="D496" i="1"/>
  <c r="F496" i="1" s="1"/>
  <c r="D495" i="1"/>
  <c r="F495" i="1" s="1"/>
  <c r="G472" i="1"/>
  <c r="G473" i="1" s="1"/>
  <c r="G466" i="1"/>
  <c r="G467" i="1" s="1"/>
  <c r="D491" i="1"/>
  <c r="F491" i="1" s="1"/>
  <c r="D490" i="1"/>
  <c r="F490" i="1" s="1"/>
  <c r="D489" i="1"/>
  <c r="F489" i="1" s="1"/>
  <c r="D488" i="1"/>
  <c r="F488" i="1" s="1"/>
  <c r="D487" i="1"/>
  <c r="F487" i="1" s="1"/>
  <c r="D484" i="1"/>
  <c r="F484" i="1" s="1"/>
  <c r="D483" i="1"/>
  <c r="F483" i="1" s="1"/>
  <c r="D482" i="1"/>
  <c r="F482" i="1" s="1"/>
  <c r="D480" i="1"/>
  <c r="F480" i="1" s="1"/>
  <c r="D479" i="1"/>
  <c r="D473" i="1"/>
  <c r="F473" i="1" s="1"/>
  <c r="D472" i="1"/>
  <c r="F472" i="1" s="1"/>
  <c r="D470" i="1"/>
  <c r="F470" i="1" s="1"/>
  <c r="G469" i="1"/>
  <c r="G470" i="1" s="1"/>
  <c r="G471" i="1" s="1"/>
  <c r="G493" i="1" s="1"/>
  <c r="G494" i="1" s="1"/>
  <c r="G495" i="1" s="1"/>
  <c r="G496" i="1" s="1"/>
  <c r="G497" i="1" s="1"/>
  <c r="D469" i="1"/>
  <c r="F469" i="1" s="1"/>
  <c r="D467" i="1"/>
  <c r="F467" i="1" s="1"/>
  <c r="D466" i="1"/>
  <c r="F466" i="1" s="1"/>
  <c r="D465" i="1"/>
  <c r="F465" i="1" s="1"/>
  <c r="D464" i="1"/>
  <c r="G463" i="1"/>
  <c r="G464" i="1" s="1"/>
  <c r="G465" i="1" s="1"/>
  <c r="G487" i="1" s="1"/>
  <c r="G488" i="1" s="1"/>
  <c r="G489" i="1" s="1"/>
  <c r="G490" i="1" s="1"/>
  <c r="G491" i="1" s="1"/>
  <c r="D463" i="1"/>
  <c r="F463" i="1" s="1"/>
  <c r="D460" i="1"/>
  <c r="F460" i="1" s="1"/>
  <c r="D459" i="1"/>
  <c r="F459" i="1" s="1"/>
  <c r="A459" i="1"/>
  <c r="A460" i="1" s="1"/>
  <c r="A482" i="1" s="1"/>
  <c r="A483" i="1" s="1"/>
  <c r="A484" i="1" s="1"/>
  <c r="G458" i="1"/>
  <c r="G459" i="1" s="1"/>
  <c r="G460" i="1" s="1"/>
  <c r="G482" i="1" s="1"/>
  <c r="G483" i="1" s="1"/>
  <c r="G484" i="1" s="1"/>
  <c r="D458" i="1"/>
  <c r="F458" i="1" s="1"/>
  <c r="D456" i="1"/>
  <c r="F456" i="1" s="1"/>
  <c r="D455" i="1"/>
  <c r="F455" i="1" s="1"/>
  <c r="A455" i="1"/>
  <c r="A456" i="1" s="1"/>
  <c r="A479" i="1" s="1"/>
  <c r="A480" i="1" s="1"/>
  <c r="G454" i="1"/>
  <c r="G455" i="1" s="1"/>
  <c r="G456" i="1" s="1"/>
  <c r="G479" i="1" s="1"/>
  <c r="G480" i="1" s="1"/>
  <c r="D454" i="1"/>
  <c r="J120" i="1"/>
  <c r="J119" i="1"/>
  <c r="J118" i="1"/>
  <c r="J117" i="1"/>
  <c r="J105" i="1"/>
  <c r="J104" i="1"/>
  <c r="J103" i="1"/>
  <c r="J102" i="1"/>
  <c r="C101" i="1"/>
  <c r="C102" i="1" s="1"/>
  <c r="H108" i="1"/>
  <c r="H94" i="1"/>
  <c r="C143" i="1" l="1"/>
  <c r="F479" i="1"/>
  <c r="G150" i="1" s="1"/>
  <c r="C150" i="1"/>
  <c r="E150" i="1"/>
  <c r="F464" i="1"/>
  <c r="J464" i="1" s="1"/>
  <c r="F454" i="1"/>
  <c r="C149" i="1"/>
  <c r="E149" i="1"/>
  <c r="G143" i="1"/>
  <c r="J114" i="1"/>
  <c r="J115" i="1" s="1"/>
  <c r="D121" i="1"/>
  <c r="D117" i="1"/>
  <c r="D114" i="1"/>
  <c r="J113" i="1"/>
  <c r="J111" i="1"/>
  <c r="D118" i="1"/>
  <c r="D115" i="1"/>
  <c r="D120" i="1"/>
  <c r="D116" i="1"/>
  <c r="D119" i="1"/>
  <c r="J112" i="1"/>
  <c r="D99" i="1"/>
  <c r="D105" i="1"/>
  <c r="J97" i="1"/>
  <c r="D101" i="1"/>
  <c r="D104" i="1"/>
  <c r="D103" i="1"/>
  <c r="D100" i="1"/>
  <c r="D106" i="1"/>
  <c r="D102" i="1"/>
  <c r="J99" i="1"/>
  <c r="J100" i="1" s="1"/>
  <c r="J98" i="1"/>
  <c r="C97" i="1" s="1"/>
  <c r="J96" i="1"/>
  <c r="G149" i="1" l="1"/>
  <c r="C112" i="1"/>
  <c r="D112" i="1" s="1"/>
  <c r="J116" i="1"/>
  <c r="J121" i="1" s="1"/>
  <c r="C113" i="1" s="1"/>
  <c r="J101" i="1"/>
  <c r="D97" i="1"/>
  <c r="D113" i="1" l="1"/>
  <c r="E112" i="1"/>
  <c r="I107" i="1" s="1"/>
  <c r="G112" i="1"/>
  <c r="J106" i="1"/>
  <c r="C98" i="1" s="1"/>
  <c r="E97" i="1" s="1"/>
  <c r="I93" i="1" s="1"/>
  <c r="C95" i="1" s="1"/>
  <c r="G97" i="1" l="1"/>
  <c r="D98" i="1"/>
  <c r="D441" i="1"/>
  <c r="D440" i="1"/>
  <c r="D432" i="1"/>
  <c r="D431" i="1"/>
  <c r="D423" i="1"/>
  <c r="D422" i="1"/>
  <c r="D380" i="1"/>
  <c r="D377" i="1"/>
  <c r="D373" i="1"/>
  <c r="D370" i="1"/>
  <c r="D366" i="1"/>
  <c r="D363" i="1"/>
  <c r="D352" i="1"/>
  <c r="D345" i="1"/>
  <c r="I328" i="1"/>
  <c r="D328" i="1"/>
  <c r="F328" i="1" l="1"/>
  <c r="G46" i="1"/>
  <c r="C71" i="1" l="1"/>
  <c r="F352" i="1" l="1"/>
  <c r="D349" i="1"/>
  <c r="F349" i="1" s="1"/>
  <c r="D348" i="1"/>
  <c r="F348" i="1" s="1"/>
  <c r="G347" i="1"/>
  <c r="D347" i="1"/>
  <c r="F347" i="1" s="1"/>
  <c r="I347" i="1" s="1"/>
  <c r="D318" i="1" l="1"/>
  <c r="F318" i="1" s="1"/>
  <c r="D317" i="1"/>
  <c r="F317" i="1" s="1"/>
  <c r="G316" i="1"/>
  <c r="D316" i="1"/>
  <c r="F316" i="1" s="1"/>
  <c r="D400" i="1"/>
  <c r="F400" i="1" s="1"/>
  <c r="D399" i="1"/>
  <c r="F399" i="1" s="1"/>
  <c r="D398" i="1"/>
  <c r="F398" i="1" s="1"/>
  <c r="D397" i="1"/>
  <c r="F397" i="1" s="1"/>
  <c r="D390" i="1"/>
  <c r="F390" i="1" s="1"/>
  <c r="D389" i="1"/>
  <c r="D408" i="1"/>
  <c r="F408" i="1" s="1"/>
  <c r="D447" i="1"/>
  <c r="F447" i="1" s="1"/>
  <c r="D446" i="1"/>
  <c r="F446" i="1" s="1"/>
  <c r="D443" i="1"/>
  <c r="F443" i="1" s="1"/>
  <c r="D442" i="1"/>
  <c r="F442" i="1" s="1"/>
  <c r="F441" i="1"/>
  <c r="G440" i="1"/>
  <c r="F440" i="1"/>
  <c r="I440" i="1" s="1"/>
  <c r="D436" i="1"/>
  <c r="F436" i="1" s="1"/>
  <c r="D435" i="1"/>
  <c r="F435" i="1" s="1"/>
  <c r="D434" i="1"/>
  <c r="F434" i="1" s="1"/>
  <c r="D433" i="1"/>
  <c r="F433" i="1" s="1"/>
  <c r="F432" i="1"/>
  <c r="F431" i="1"/>
  <c r="I431" i="1" s="1"/>
  <c r="D438" i="1"/>
  <c r="F438" i="1" s="1"/>
  <c r="D437" i="1"/>
  <c r="F437" i="1" s="1"/>
  <c r="G431" i="1"/>
  <c r="D429" i="1"/>
  <c r="F429" i="1" s="1"/>
  <c r="D428" i="1"/>
  <c r="F428" i="1" s="1"/>
  <c r="D425" i="1"/>
  <c r="F425" i="1" s="1"/>
  <c r="D424" i="1"/>
  <c r="F423" i="1"/>
  <c r="F422" i="1"/>
  <c r="I422" i="1" s="1"/>
  <c r="G422" i="1"/>
  <c r="D420" i="1"/>
  <c r="F420" i="1" s="1"/>
  <c r="D419" i="1"/>
  <c r="F419" i="1" s="1"/>
  <c r="D416" i="1"/>
  <c r="F416" i="1" s="1"/>
  <c r="D415" i="1"/>
  <c r="F415" i="1" s="1"/>
  <c r="D414" i="1"/>
  <c r="F414" i="1" s="1"/>
  <c r="G413" i="1"/>
  <c r="D413" i="1"/>
  <c r="F413" i="1" s="1"/>
  <c r="I413" i="1" s="1"/>
  <c r="D411" i="1"/>
  <c r="F411" i="1" s="1"/>
  <c r="D410" i="1"/>
  <c r="F410" i="1" s="1"/>
  <c r="D409" i="1"/>
  <c r="F409" i="1" s="1"/>
  <c r="D407" i="1"/>
  <c r="F407" i="1" s="1"/>
  <c r="D406" i="1"/>
  <c r="F406" i="1" s="1"/>
  <c r="D405" i="1"/>
  <c r="F405" i="1" s="1"/>
  <c r="D404" i="1"/>
  <c r="F404" i="1" s="1"/>
  <c r="I404" i="1" s="1"/>
  <c r="G404" i="1"/>
  <c r="G394" i="1"/>
  <c r="I394" i="1"/>
  <c r="G385" i="1"/>
  <c r="I385" i="1"/>
  <c r="F380" i="1"/>
  <c r="F377" i="1"/>
  <c r="D376" i="1"/>
  <c r="F376" i="1" s="1"/>
  <c r="G375" i="1"/>
  <c r="D375" i="1"/>
  <c r="F375" i="1" s="1"/>
  <c r="I375" i="1" s="1"/>
  <c r="F373" i="1"/>
  <c r="D372" i="1"/>
  <c r="F372" i="1" s="1"/>
  <c r="D371" i="1"/>
  <c r="F371" i="1" s="1"/>
  <c r="F370" i="1"/>
  <c r="D369" i="1"/>
  <c r="F369" i="1" s="1"/>
  <c r="D368" i="1"/>
  <c r="F368" i="1" s="1"/>
  <c r="I368" i="1" s="1"/>
  <c r="G368" i="1"/>
  <c r="F366" i="1"/>
  <c r="F363" i="1"/>
  <c r="D362" i="1"/>
  <c r="F362" i="1" s="1"/>
  <c r="G361" i="1"/>
  <c r="D361" i="1"/>
  <c r="F361" i="1" s="1"/>
  <c r="I361" i="1" s="1"/>
  <c r="D354" i="1"/>
  <c r="F354" i="1" s="1"/>
  <c r="I354" i="1" s="1"/>
  <c r="D359" i="1"/>
  <c r="F359" i="1" s="1"/>
  <c r="D358" i="1"/>
  <c r="F358" i="1" s="1"/>
  <c r="D357" i="1"/>
  <c r="F357" i="1" s="1"/>
  <c r="D356" i="1"/>
  <c r="F356" i="1" s="1"/>
  <c r="D355" i="1"/>
  <c r="F355" i="1" s="1"/>
  <c r="G354" i="1"/>
  <c r="D344" i="1"/>
  <c r="D343" i="1"/>
  <c r="D342" i="1"/>
  <c r="D341" i="1"/>
  <c r="D340" i="1"/>
  <c r="D337" i="1"/>
  <c r="F337" i="1" s="1"/>
  <c r="D336" i="1"/>
  <c r="F336" i="1" s="1"/>
  <c r="D335" i="1"/>
  <c r="F335" i="1" s="1"/>
  <c r="D334" i="1"/>
  <c r="F334" i="1" s="1"/>
  <c r="G332" i="1"/>
  <c r="I332" i="1"/>
  <c r="D329" i="1"/>
  <c r="G325" i="1"/>
  <c r="I325" i="1"/>
  <c r="D314" i="1"/>
  <c r="F314" i="1" s="1"/>
  <c r="D313" i="1"/>
  <c r="F313" i="1" s="1"/>
  <c r="D312" i="1"/>
  <c r="F312" i="1" s="1"/>
  <c r="K312" i="1" s="1"/>
  <c r="D311" i="1"/>
  <c r="F311" i="1" s="1"/>
  <c r="D310" i="1"/>
  <c r="F310" i="1" s="1"/>
  <c r="G310" i="1"/>
  <c r="D306" i="1"/>
  <c r="F306" i="1" s="1"/>
  <c r="D305" i="1"/>
  <c r="F305" i="1" s="1"/>
  <c r="D304" i="1"/>
  <c r="F304" i="1" s="1"/>
  <c r="G304" i="1"/>
  <c r="D302" i="1"/>
  <c r="F302" i="1" s="1"/>
  <c r="D301" i="1"/>
  <c r="F301" i="1" s="1"/>
  <c r="D300" i="1"/>
  <c r="F300" i="1" s="1"/>
  <c r="D299" i="1"/>
  <c r="F299" i="1" s="1"/>
  <c r="G298" i="1"/>
  <c r="D298" i="1"/>
  <c r="F298" i="1" s="1"/>
  <c r="D294" i="1"/>
  <c r="D293" i="1"/>
  <c r="D292" i="1"/>
  <c r="D290" i="1"/>
  <c r="D289" i="1"/>
  <c r="D288" i="1"/>
  <c r="D287" i="1"/>
  <c r="D286" i="1"/>
  <c r="D283" i="1"/>
  <c r="F283" i="1" s="1"/>
  <c r="D282" i="1"/>
  <c r="F282" i="1" s="1"/>
  <c r="D281" i="1"/>
  <c r="F281" i="1" s="1"/>
  <c r="G279" i="1"/>
  <c r="D277" i="1"/>
  <c r="F277" i="1" s="1"/>
  <c r="D276" i="1"/>
  <c r="G273" i="1"/>
  <c r="C146" i="1" l="1"/>
  <c r="E146" i="1"/>
  <c r="C147" i="1"/>
  <c r="E147" i="1"/>
  <c r="E148" i="1"/>
  <c r="C148" i="1"/>
  <c r="F276" i="1"/>
  <c r="F329" i="1"/>
  <c r="F389" i="1"/>
  <c r="J91" i="1"/>
  <c r="J90" i="1"/>
  <c r="J89" i="1"/>
  <c r="J88" i="1"/>
  <c r="J75" i="1"/>
  <c r="J74" i="1"/>
  <c r="J73" i="1"/>
  <c r="H79" i="1"/>
  <c r="H64" i="1"/>
  <c r="I276" i="1" l="1"/>
  <c r="D92" i="1"/>
  <c r="D90" i="1"/>
  <c r="D88" i="1"/>
  <c r="D86" i="1"/>
  <c r="J85" i="1"/>
  <c r="J86" i="1" s="1"/>
  <c r="D91" i="1"/>
  <c r="D89" i="1"/>
  <c r="D87" i="1"/>
  <c r="D85" i="1"/>
  <c r="J83" i="1"/>
  <c r="J84" i="1"/>
  <c r="C83" i="1" s="1"/>
  <c r="J82" i="1"/>
  <c r="J68" i="1"/>
  <c r="J70" i="1"/>
  <c r="J71" i="1" s="1"/>
  <c r="J72" i="1" s="1"/>
  <c r="D74" i="1"/>
  <c r="D70" i="1"/>
  <c r="D77" i="1"/>
  <c r="D75" i="1"/>
  <c r="D73" i="1"/>
  <c r="D71" i="1"/>
  <c r="J69" i="1"/>
  <c r="C68" i="1" s="1"/>
  <c r="J67" i="1"/>
  <c r="J76" i="1"/>
  <c r="D76" i="1"/>
  <c r="D72" i="1"/>
  <c r="D83" i="1" l="1"/>
  <c r="J87" i="1"/>
  <c r="J92" i="1" s="1"/>
  <c r="C84" i="1" s="1"/>
  <c r="J77" i="1"/>
  <c r="C69" i="1" s="1"/>
  <c r="D69" i="1" s="1"/>
  <c r="D68" i="1"/>
  <c r="E83" i="1" l="1"/>
  <c r="I78" i="1" s="1"/>
  <c r="D84" i="1"/>
  <c r="G83" i="1"/>
  <c r="E68" i="1"/>
  <c r="I63" i="1" s="1"/>
  <c r="G68" i="1"/>
  <c r="F345" i="1" l="1"/>
  <c r="F344" i="1"/>
  <c r="F343" i="1"/>
  <c r="F342" i="1"/>
  <c r="F341" i="1"/>
  <c r="F340" i="1"/>
  <c r="G147" i="1" s="1"/>
  <c r="I340" i="1" l="1"/>
  <c r="F294" i="1"/>
  <c r="F293" i="1"/>
  <c r="F292" i="1"/>
  <c r="I292" i="1" s="1"/>
  <c r="F290" i="1"/>
  <c r="F289" i="1"/>
  <c r="F288" i="1"/>
  <c r="F287" i="1"/>
  <c r="F286" i="1"/>
  <c r="G292" i="1"/>
  <c r="G286" i="1"/>
  <c r="G340" i="1"/>
  <c r="I43" i="1"/>
  <c r="G146" i="1" l="1"/>
  <c r="C151" i="1"/>
  <c r="G7" i="5"/>
  <c r="G10" i="5"/>
  <c r="G11" i="5"/>
  <c r="G6" i="5"/>
  <c r="G8" i="5"/>
  <c r="G9" i="5"/>
  <c r="G5" i="5"/>
  <c r="G12" i="5" l="1"/>
  <c r="E7" i="1" l="1"/>
  <c r="E40" i="1" l="1"/>
  <c r="D511" i="1" l="1"/>
  <c r="F138" i="1"/>
  <c r="C46" i="1"/>
  <c r="E41" i="1"/>
  <c r="D55" i="1" s="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 r="F424" i="1" l="1"/>
  <c r="G148" i="1" s="1"/>
  <c r="G151" i="1" s="1"/>
</calcChain>
</file>

<file path=xl/sharedStrings.xml><?xml version="1.0" encoding="utf-8"?>
<sst xmlns="http://schemas.openxmlformats.org/spreadsheetml/2006/main" count="47839" uniqueCount="307">
  <si>
    <t xml:space="preserve">Valuation Report </t>
  </si>
  <si>
    <t>Date:</t>
  </si>
  <si>
    <t>CPC Name:</t>
  </si>
  <si>
    <t>Date Of Property Visit</t>
  </si>
  <si>
    <t>Name of the builder group</t>
  </si>
  <si>
    <t>Name of the builder company</t>
  </si>
  <si>
    <t>Name of the Project</t>
  </si>
  <si>
    <t>Contect Details ( Name &amp; Contect No.)</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</si>
  <si>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</si>
  <si>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</si>
  <si>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</si>
  <si>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</si>
  <si>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</si>
  <si>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</si>
  <si>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</si>
  <si>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</si>
  <si>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</si>
  <si>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</si>
  <si>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</si>
  <si>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</si>
  <si>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</si>
  <si>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</si>
  <si>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</si>
  <si>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</si>
  <si>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</si>
  <si>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</si>
  <si>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</si>
  <si>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</si>
  <si>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</si>
  <si>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</si>
  <si>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</si>
  <si>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</si>
  <si>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</si>
  <si>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</si>
  <si>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</si>
  <si>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</si>
  <si>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</si>
  <si>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</si>
  <si>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</si>
  <si>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</si>
  <si>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</si>
  <si>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</si>
  <si>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</si>
  <si>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</si>
  <si>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</si>
  <si>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</si>
  <si>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</si>
  <si>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</si>
  <si>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</si>
  <si>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</si>
  <si>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</si>
  <si>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</si>
  <si>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</si>
  <si>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</si>
  <si>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</si>
  <si>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</si>
  <si>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</si>
  <si>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</si>
  <si>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</si>
  <si>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</si>
  <si>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</si>
  <si>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</si>
  <si>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</si>
  <si>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</si>
  <si>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</si>
  <si>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</si>
  <si>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</si>
  <si>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</si>
  <si>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</si>
  <si>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</si>
  <si>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</si>
  <si>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</si>
  <si>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</si>
  <si>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</si>
  <si>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</si>
  <si>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</si>
  <si>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</si>
  <si>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</si>
  <si>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</si>
  <si>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</si>
  <si>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</si>
  <si>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</si>
  <si>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</si>
  <si>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</si>
  <si>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</si>
  <si>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</si>
  <si>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</si>
  <si>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</si>
  <si>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</si>
  <si>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</si>
  <si>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</si>
  <si>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</si>
  <si>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</si>
  <si>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</si>
  <si>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</si>
  <si>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</si>
  <si>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</si>
  <si>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</si>
  <si>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</si>
  <si>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</si>
  <si>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</si>
  <si>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</si>
  <si>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</si>
  <si>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</si>
  <si>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</si>
  <si>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</si>
  <si>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</si>
  <si>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</si>
  <si>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</si>
  <si>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</si>
  <si>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</si>
  <si>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</si>
  <si>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</si>
  <si>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Flat/Shop No.</t>
  </si>
  <si>
    <t>Accessibility to the Project from the City: (Proximity to civic amenities like school, hospital, market, etc.)</t>
  </si>
  <si>
    <t>Inspected By :</t>
  </si>
  <si>
    <t>No. of Units</t>
  </si>
  <si>
    <t>Authorized Signatory
Name &amp; Seal of the agency</t>
  </si>
  <si>
    <t>Residential + Commercial</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</si>
  <si>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</si>
  <si>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</si>
  <si>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</si>
  <si>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</si>
  <si>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</si>
  <si>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</si>
  <si>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</si>
  <si>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</si>
  <si>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</si>
  <si>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</si>
  <si>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 xml:space="preserve">Valid upto date: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</si>
  <si>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</si>
  <si>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</si>
  <si>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</si>
  <si>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</si>
  <si>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</si>
  <si>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</si>
  <si>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</si>
  <si>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Society Formation Charges</t>
  </si>
  <si>
    <t>Advance Maintenance Charges</t>
  </si>
  <si>
    <t>Excavation in process</t>
  </si>
  <si>
    <t>Excavation Completed</t>
  </si>
  <si>
    <t>Footing in Process</t>
  </si>
  <si>
    <t>Footing Completed</t>
  </si>
  <si>
    <t>Plinth in process</t>
  </si>
  <si>
    <t>Plinth completed</t>
  </si>
  <si>
    <t>All work Completed. OC Received.</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</si>
  <si>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</si>
  <si>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</si>
  <si>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</si>
  <si>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</si>
  <si>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</si>
  <si>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</si>
  <si>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</si>
  <si>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</si>
  <si>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</si>
  <si>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</si>
  <si>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</si>
  <si>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</si>
  <si>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Housing</t>
  </si>
  <si>
    <t>Proptiger</t>
  </si>
  <si>
    <t>Pratiksha</t>
  </si>
  <si>
    <t>Axis Sanpada</t>
  </si>
  <si>
    <t>M/s.Atmosphere Realty Pvt Ltd</t>
  </si>
  <si>
    <t>Atmosphere O2</t>
  </si>
  <si>
    <t>Deepak Agrawal - 8433701860</t>
  </si>
  <si>
    <t>784-1, 785, 786, 787, 788, 790, 791, 792-A, 793 &amp; 848</t>
  </si>
  <si>
    <t>Nahur</t>
  </si>
  <si>
    <t>Mumbai</t>
  </si>
  <si>
    <t xml:space="preserve">Nahur </t>
  </si>
  <si>
    <t>Proposed Residential Building No.2 On Plot Bearing CTS No.784-1, 785, 786, 787, 788, 790, 791, 792-A, 793 &amp; 848 Of Village Nahur At Goregaon. Mulund Link Road, Mulund (W), Mumbai 400080.</t>
  </si>
  <si>
    <t>Kurla</t>
  </si>
  <si>
    <t>Mulund Goregaon Link Road</t>
  </si>
  <si>
    <t>Upper Class</t>
  </si>
  <si>
    <t>Developed</t>
  </si>
  <si>
    <t>Open Plot</t>
  </si>
  <si>
    <t>Building No.2</t>
  </si>
  <si>
    <t>Wing D</t>
  </si>
  <si>
    <t>Wing E</t>
  </si>
  <si>
    <t>Wing F</t>
  </si>
  <si>
    <t>2BHK</t>
  </si>
  <si>
    <t>3BHK</t>
  </si>
  <si>
    <t>3rd Floor For Yogalay</t>
  </si>
  <si>
    <t>Refuge Area</t>
  </si>
  <si>
    <t>Cement, Aggregate, Steel, etc</t>
  </si>
  <si>
    <t>CTS No</t>
  </si>
  <si>
    <t>2.5BHK</t>
  </si>
  <si>
    <t>Wheather the construction is as per approved Building plan : Under Construction</t>
  </si>
  <si>
    <t>Approved Plans, CC</t>
  </si>
  <si>
    <t>Construction details:</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</si>
  <si>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</si>
  <si>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</si>
  <si>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</si>
  <si>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</si>
  <si>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</si>
  <si>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</si>
  <si>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</si>
  <si>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</si>
  <si>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</si>
  <si>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</si>
  <si>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</si>
  <si>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</si>
  <si>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</si>
  <si>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</si>
  <si>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</si>
  <si>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</si>
  <si>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</si>
  <si>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Void</t>
  </si>
  <si>
    <t>5th to 7th, 9th to 14th, 16th to 21st, 23rd to 28th, 30th to 34th Floor</t>
  </si>
  <si>
    <t>8th, 15th, 22nd &amp; 29th Floor (Part Refuge Area)</t>
  </si>
  <si>
    <t xml:space="preserve">35th Floor </t>
  </si>
  <si>
    <t>36th Floor(Part Refuge Area)</t>
  </si>
  <si>
    <t>37th to 42nd &amp; 44th to 47th Floor</t>
  </si>
  <si>
    <t>Ground Floor for Parking</t>
  </si>
  <si>
    <t>5th to 7th, 9th to 14th, 16th to 21st, 23rd to 28th, 30th to 33rd Floor</t>
  </si>
  <si>
    <t>34th &amp; 35th Floor</t>
  </si>
  <si>
    <t>37th to 42nd, 44th to 47th Floor</t>
  </si>
  <si>
    <t>43rd Floor(Part Refuge Area)</t>
  </si>
  <si>
    <t>5th to 7th, 9th to 14th, 16th to 21st, 23rd to 28th, 30th to 35th Floor</t>
  </si>
  <si>
    <t>1st &amp; 2nd Basement Floor for Parking</t>
  </si>
  <si>
    <t>1st Podium Floor for Residential &amp; Parking</t>
  </si>
  <si>
    <t>2nd &amp; 3rd Podium Floor for Residential &amp; Parking</t>
  </si>
  <si>
    <t>4th Podium Floor For Amenities</t>
  </si>
  <si>
    <t xml:space="preserve">2nd &amp; 3rd Podium Floor </t>
  </si>
  <si>
    <t>1st Podium Floor for Residential</t>
  </si>
  <si>
    <t>4th Podium Floor for Amenities</t>
  </si>
  <si>
    <t>350 m from Nahur Railway Station</t>
  </si>
  <si>
    <t>Tower D - Ciana, Tower E  = 2Basement + Gr/St + 1st to 4th Podium + 5th to 47th Floor</t>
  </si>
  <si>
    <t>Tower F - Azure = 2Basement + Gr/St + 1st to 4th Podium + 5th to 47th Floor</t>
  </si>
  <si>
    <t>Tower D - Ciana</t>
  </si>
  <si>
    <t>Tower E - Auris</t>
  </si>
  <si>
    <t>Tower F - Azure</t>
  </si>
  <si>
    <t>Cost Sheet</t>
  </si>
  <si>
    <t xml:space="preserve">Akash </t>
  </si>
  <si>
    <t>36th Floor (Part Refuge Area)</t>
  </si>
  <si>
    <t>Atmosphere Phase I 
(A, B, C Wings)</t>
  </si>
  <si>
    <t>5 Buildings</t>
  </si>
  <si>
    <t>P51800019950 (Tower D, E &amp; F)
P51800033845 (Tower G)
P51800024845 (The Gateway)</t>
  </si>
  <si>
    <t>Tower D - Ciana, Tower E - Auris &amp; Tower F - Azure = 2Basement + Gr/St + 1st to 4th Podium + 5th to 47th Floor
Tower G - Solis = 2B + G/St + 1st to 4th (Part Podium) + 5th to 35th Floor.
The Gateway (Commercial) = 2B + G/St + 1st to 18th Floor</t>
  </si>
  <si>
    <t xml:space="preserve">Tower D - Ciana, Tower E - Auris &amp; Tower F - Azure = 2Basement + Gr/St + 1st to 4th Podium + 5th to 47th Floor
Tower G - Solis = 2B + G/St + 1st to 4th (Part Podium) + 5th to 47th Floor.
The Gateway (Commercial) = 2B + G/St + 1st to 18th Floor
</t>
  </si>
  <si>
    <t>Building No.2 
Tower D - Ciana
Tower E - Auris
Tower F - Azure
Tower G - Solis
The Gateway (Commercial)</t>
  </si>
  <si>
    <t>Tower G - Solis = 2B + G/St + 1st to 4th (Part Podium) + 5th to 47th Floor</t>
  </si>
  <si>
    <t>The Gateway (Commercial) = 2B + G/St + 1st to 18th Floor</t>
  </si>
  <si>
    <t>A Wing</t>
  </si>
  <si>
    <t>2nd Basement Floor for Parking</t>
  </si>
  <si>
    <t>1st Basement Floor for Parking</t>
  </si>
  <si>
    <t>Ground/Stilt Floor for Parking</t>
  </si>
  <si>
    <t>Tower G - Solis</t>
  </si>
  <si>
    <t>1st Floor for Residential &amp; Parking</t>
  </si>
  <si>
    <t>A1</t>
  </si>
  <si>
    <t>A2</t>
  </si>
  <si>
    <t>A3</t>
  </si>
  <si>
    <t>2nd &amp; 3rd Floor for Residential &amp; Parking</t>
  </si>
  <si>
    <t>4th Floor for Yogalaya</t>
  </si>
  <si>
    <t>A4</t>
  </si>
  <si>
    <t>A5</t>
  </si>
  <si>
    <t>B Wing</t>
  </si>
  <si>
    <t>B3</t>
  </si>
  <si>
    <t>B2</t>
  </si>
  <si>
    <t>B1</t>
  </si>
  <si>
    <t>B5</t>
  </si>
  <si>
    <t>B4</t>
  </si>
  <si>
    <t>Commercial Area Details :</t>
  </si>
  <si>
    <r>
      <t xml:space="preserve">Shop No.
</t>
    </r>
    <r>
      <rPr>
        <b/>
        <sz val="11"/>
        <color rgb="FF000000"/>
        <rFont val="Times New Roman"/>
        <family val="1"/>
      </rPr>
      <t>(Approved Plan)</t>
    </r>
  </si>
  <si>
    <t>Shop No.
(Sale Plan)</t>
  </si>
  <si>
    <t>Attached Loft area</t>
  </si>
  <si>
    <t>Saleable area Loading :</t>
  </si>
  <si>
    <t>Ground Floor for Commercial &amp; Parking</t>
  </si>
  <si>
    <t>The Gateway (Commercial)</t>
  </si>
  <si>
    <t>Shop</t>
  </si>
  <si>
    <t>1st Floor for Commercial</t>
  </si>
  <si>
    <t>Office</t>
  </si>
  <si>
    <t>Service Floor (Between 1st &amp; 2nd Floor)</t>
  </si>
  <si>
    <t>2nd Floor</t>
  </si>
  <si>
    <t>3rd to 5th, 7th, 9th, 11th, 13th, 15th &amp; 17th Floor</t>
  </si>
  <si>
    <t>6th, 8th, 10th, 12th, 16th &amp; 18th Floor (Part Refuge Area)</t>
  </si>
  <si>
    <t>14th Floor</t>
  </si>
  <si>
    <t>Wing G</t>
  </si>
  <si>
    <t>The Gateway</t>
  </si>
  <si>
    <t>Recommended rate of the Shop Per Sq. Ft. ( on Saleable area)</t>
  </si>
  <si>
    <t>Recommended rate of the Office Per Sq. Ft. ( on Saleable area)</t>
  </si>
  <si>
    <t>Shop - 12, Office - 349, Flats - 809</t>
  </si>
  <si>
    <t>Floor Rise Rate Per Sq.ft (from 1st Floor)</t>
  </si>
  <si>
    <t>Club Membership Charges</t>
  </si>
  <si>
    <t>Share Money</t>
  </si>
  <si>
    <t>Infrastructure Charges</t>
  </si>
  <si>
    <t>Nainesh Tambe</t>
  </si>
  <si>
    <t>Location Link</t>
  </si>
  <si>
    <t>https://goo.gl/maps/kAkLMJE3nvxikFAq8?coh=178572&amp;entry=tt</t>
  </si>
  <si>
    <t xml:space="preserve">Office No. 1031, Wing J, Akshar Business Park, Plot No. 03 Sector 25, Near APMC Market, Vashi, Navi Mumbai, Maharashtra 400703 TEL: 022-46090378/79/80                                                                                                     Email : vsjcapf@gmail.com. Web site : www.vsjadon.com
</t>
  </si>
  <si>
    <t>Valid Up to: Full CC is re endorsed for Residential Wings ‘D’, ‘E’ &amp; ‘F’ i.e., upto top of 47th upper floor + LMR/OHT and for Commercial Wing i.e., upto top of 18th floor + LMR/OHT and further CC is granted upto top of 20th floor for Wing ‘G’ by restricting temporary structure area admeasuring 762.68 sq.mt and set back area admeasuring 6079.80 sq.mt as per last approved plans dated 12.04.2023.</t>
  </si>
  <si>
    <t>Facade work &amp; Plumbing</t>
  </si>
  <si>
    <t>MSEB/MJP/Electric Meter</t>
  </si>
  <si>
    <t>Latitude,Longitude</t>
  </si>
  <si>
    <t>19.159496,72.948257</t>
  </si>
  <si>
    <t>CHE/ES/1321/T/337(NEW)/
337/9/Amend</t>
  </si>
  <si>
    <t xml:space="preserve">CHE/ES/1321/T/337(NEW)/
FCC/6/Amend
</t>
  </si>
  <si>
    <t>CHE/ES/1321/T/337(NEW)/
OCC/1/New
Approved upto : Wing D &amp; E = 2B + Gr/Stilt + 1st to 47th Floor</t>
  </si>
  <si>
    <t>CHE/ES/1321/T/337(NEW)/OCC/1/New
Approved upto : Building No.02 i.e. Full occupation to Commercial wing having 02 level basement + ground floor + 1st floor + service floor + 2nd to 18th upper floors for office use</t>
  </si>
  <si>
    <t>CHE/ES/1321/T/337(NEW)/OCC/2/New
Approved upto : Part occupation to building no. 2 i.e. Full occupation to F wing comprising of 2 level Basement + part stilt &amp; part ground floor +1st to 47th upper residential floors with Podium Parking Building from 1st (Pt.) to 3rd (Pt.) Podium floors</t>
  </si>
  <si>
    <t xml:space="preserve">Office Rate 22000 by viraj n bhargav verbal office no on mail   25/11/2024
Unit No.1702 and 1703 from The gateway building </t>
  </si>
  <si>
    <t>Atmosphere O2 Building No.2 Tower D, E, F &amp; G</t>
  </si>
  <si>
    <t>9. On site we meet Mr Abhishek bhure : 7045499464</t>
  </si>
  <si>
    <t xml:space="preserve">1. Tower D, E, F &amp; Gateway = All work completed. OC Received.
    Tower G = Construction work is in process at the time of Visit.
2. We considered  Saleable area  as per our calculation.
3. We considered Carpet area as per Approved Plan.
4. We considered Gross carpet area = Net carpet.
5. We have considered rate by verifying it from market inquire.
6. Car parking is subjected to authentic documentation.
7. As per the sale plan provided of G Wing, it has been bifurcated into two sections: A &amp; B Wing and has been updated as per the sale plan in the report.
8. We have updated revised approved floor plan of Tower D, E. F, G &amp; The Gateway (Commercial Building). (on dtd. 15/11/2022)
9.  We have updated OC from MCGM site for Wing D &amp; E (On 07/11/2023).
10. We have updated OC for Gateway (Commercial Wing) (On 22/08/2024).
11. We have updated OC from MCGM site for Wing F (On 21/11/2024).
12. Recommended Rates of the Property have been revised on 25/11/2024.
13. We have updated CC validity from MCGM site for Wing G (On 19/08/2025 ).
14. Please provide revised approved plans.
10. Builder has applied for further CC.
</t>
  </si>
  <si>
    <t>CHE/ES/1321/T/337(NEW)/FCC/9/Amend</t>
  </si>
  <si>
    <t>Valid Up to: CC is hereby re-endorsed and further CC is granted upto top of 38th (pt.) floor for Wing ‘G’ by restricting temporary structure area admeasuring 762.68 sq.mt. as per last approved plans dated 29.01.2025, subject to timely renewal of B.G., SWM NOC, Workmen’s compensation policy and taking all sorts of precautions during construction along with precautionary measures for air pollution.</t>
  </si>
  <si>
    <t>Kunal Kadam</t>
  </si>
  <si>
    <t>As per RERA - Tower D, E &amp; F =  Completed
                         Tower G = 31/12/2028
                         The Gateway (Commercial) = Completed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</si>
</sst>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_(* #,##0.00_);_(* \(#,##0.00\);_(* &quot;-&quot;??_);_(@_)"/>
    <numFmt numFmtId="165" formatCode="0.0"/>
    <numFmt numFmtId="166" formatCode="_(* #,##0_);_(* \(#,##0\);_(* &quot;-&quot;??_);_(@_)"/>
    <numFmt numFmtId="167" formatCode="_ * #,##0_ ;_ * \-#,##0_ ;_ * &quot;-&quot;??_ ;_ @_ "/>
  </numFmts>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u/>
      <sz val="11"/>
      <color theme="10"/>
      <name val="Calibri"/>
      <family val="2"/>
    </font>
    <font>
      <sz val="11"/>
      <color rgb="FFFF0000"/>
      <name val="Times New Roman"/>
      <family val="1"/>
    </font>
  </fonts>
  <fills count="3">
    <fill>
      <patternFill patternType="none"/>
    </fill>
    <fill>
      <patternFill patternType="gray125"/>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s>
  <cellStyleXfs count="11">
    <xf numFmtId="0" fontId="0" fillId="0" borderId="0"/>
    <xf numFmtId="0" fontId="4" fillId="0" borderId="0"/>
    <xf numFmtId="0" fontId="6" fillId="0" borderId="0"/>
    <xf numFmtId="0" fontId="3" fillId="0" borderId="0"/>
    <xf numFmtId="0" fontId="6" fillId="0" borderId="0"/>
    <xf numFmtId="0" fontId="2" fillId="0" borderId="0"/>
    <xf numFmtId="164" fontId="6"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4" fillId="0" borderId="0" applyNumberFormat="0" applyFill="0" applyBorder="0" applyAlignment="0" applyProtection="0"/>
  </cellStyleXfs>
  <cellXfs count="198">
    <xf numFmtId="0" fontId="0" fillId="0" borderId="0" xfId="0"/>
    <xf numFmtId="0" fontId="0" fillId="2" borderId="1" xfId="0" applyFill="1" applyBorder="1"/>
    <xf numFmtId="0" fontId="0" fillId="0" borderId="2" xfId="0" applyBorder="1"/>
    <xf numFmtId="0" fontId="10" fillId="0" borderId="1" xfId="0" applyFont="1" applyBorder="1"/>
    <xf numFmtId="0" fontId="10" fillId="0" borderId="1" xfId="0" applyFont="1" applyBorder="1" applyAlignment="1">
      <alignment horizontal="center"/>
    </xf>
    <xf numFmtId="0" fontId="0" fillId="0" borderId="1" xfId="0" applyBorder="1"/>
    <xf numFmtId="1" fontId="5" fillId="0" borderId="1" xfId="1" applyNumberFormat="1" applyFont="1" applyBorder="1" applyAlignment="1" applyProtection="1">
      <alignment horizontal="center" vertical="top" wrapText="1"/>
      <protection locked="0"/>
    </xf>
    <xf numFmtId="0" fontId="6" fillId="0" borderId="0" xfId="4"/>
    <xf numFmtId="0" fontId="2" fillId="0" borderId="0" xfId="5"/>
    <xf numFmtId="0" fontId="10" fillId="0" borderId="1" xfId="5" applyFont="1" applyBorder="1" applyAlignment="1">
      <alignment horizontal="center" vertical="top" wrapText="1"/>
    </xf>
    <xf numFmtId="0" fontId="20" fillId="0" borderId="0" xfId="4" applyFont="1"/>
    <xf numFmtId="0" fontId="2" fillId="0" borderId="1" xfId="5" applyBorder="1" applyAlignment="1">
      <alignment horizontal="center" vertical="center"/>
    </xf>
    <xf numFmtId="0" fontId="2" fillId="0" borderId="1" xfId="5" applyBorder="1" applyAlignment="1">
      <alignment horizontal="left" vertical="center"/>
    </xf>
    <xf numFmtId="1" fontId="2" fillId="0" borderId="1" xfId="5" applyNumberFormat="1" applyBorder="1" applyAlignment="1">
      <alignment horizontal="center" vertical="center"/>
    </xf>
    <xf numFmtId="166" fontId="2" fillId="0" borderId="1" xfId="6" applyNumberFormat="1" applyFont="1" applyBorder="1" applyAlignment="1">
      <alignment horizontal="right" vertical="center"/>
    </xf>
    <xf numFmtId="0" fontId="2" fillId="0" borderId="1" xfId="5" applyBorder="1" applyAlignment="1">
      <alignment horizontal="left" vertical="center" wrapText="1"/>
    </xf>
    <xf numFmtId="0" fontId="10" fillId="0" borderId="1" xfId="5" applyFont="1" applyBorder="1" applyAlignment="1">
      <alignment horizontal="center" vertical="center"/>
    </xf>
    <xf numFmtId="1" fontId="19" fillId="0" borderId="1" xfId="5" applyNumberFormat="1" applyFont="1" applyBorder="1" applyAlignment="1">
      <alignment horizontal="center" vertical="center"/>
    </xf>
    <xf numFmtId="0" fontId="6" fillId="0" borderId="1" xfId="4" applyBorder="1" applyAlignment="1">
      <alignment horizontal="center" vertical="center"/>
    </xf>
    <xf numFmtId="0" fontId="1" fillId="0" borderId="1" xfId="5" applyFont="1" applyBorder="1" applyAlignment="1">
      <alignment horizontal="center" vertical="center"/>
    </xf>
    <xf numFmtId="14" fontId="6" fillId="0" borderId="0" xfId="4" applyNumberFormat="1"/>
    <xf numFmtId="0" fontId="8" fillId="0" borderId="6" xfId="1" applyFont="1" applyBorder="1" applyProtection="1">
      <protection hidden="1"/>
    </xf>
    <xf numFmtId="0" fontId="8" fillId="0" borderId="0" xfId="1" applyFont="1" applyProtection="1">
      <protection hidden="1"/>
    </xf>
    <xf numFmtId="0" fontId="18" fillId="0" borderId="0" xfId="0" applyFont="1" applyProtection="1">
      <protection hidden="1"/>
    </xf>
    <xf numFmtId="0" fontId="18" fillId="0" borderId="9" xfId="0" applyFont="1" applyBorder="1" applyProtection="1">
      <protection hidden="1"/>
    </xf>
    <xf numFmtId="0" fontId="13" fillId="0" borderId="24" xfId="1" applyFont="1" applyBorder="1" applyAlignment="1" applyProtection="1">
      <alignment horizontal="center" vertical="top"/>
      <protection locked="0"/>
    </xf>
    <xf numFmtId="0" fontId="14" fillId="0" borderId="1" xfId="1" applyFont="1" applyBorder="1" applyAlignment="1" applyProtection="1">
      <alignment horizontal="left" vertical="top"/>
      <protection locked="0"/>
    </xf>
    <xf numFmtId="1" fontId="9" fillId="0" borderId="1" xfId="1" applyNumberFormat="1" applyFont="1" applyBorder="1" applyAlignment="1" applyProtection="1">
      <alignment horizontal="center" vertical="top" wrapText="1"/>
      <protection locked="0"/>
    </xf>
    <xf numFmtId="0" fontId="13" fillId="0" borderId="1" xfId="1" applyFont="1" applyBorder="1" applyAlignment="1" applyProtection="1">
      <alignment horizontal="left" vertical="top"/>
      <protection locked="0"/>
    </xf>
    <xf numFmtId="1" fontId="13" fillId="0" borderId="1" xfId="1" applyNumberFormat="1" applyFont="1" applyBorder="1" applyAlignment="1" applyProtection="1">
      <alignment horizontal="center" vertical="center" wrapText="1"/>
      <protection locked="0"/>
    </xf>
    <xf numFmtId="0" fontId="8" fillId="0" borderId="0" xfId="1" applyFont="1"/>
    <xf numFmtId="0" fontId="13" fillId="0" borderId="0" xfId="1" applyFont="1"/>
    <xf numFmtId="0" fontId="16" fillId="0" borderId="0" xfId="1" applyFont="1"/>
    <xf numFmtId="0" fontId="13" fillId="0" borderId="1" xfId="1" applyFont="1" applyBorder="1" applyAlignment="1" applyProtection="1">
      <alignment vertical="top"/>
      <protection locked="0"/>
    </xf>
    <xf numFmtId="0" fontId="13" fillId="0" borderId="1" xfId="1" applyFont="1" applyBorder="1" applyAlignment="1" applyProtection="1">
      <alignment vertical="top" wrapText="1"/>
      <protection locked="0"/>
    </xf>
    <xf numFmtId="0" fontId="8" fillId="0" borderId="7" xfId="1" applyFont="1" applyBorder="1" applyProtection="1">
      <protection hidden="1"/>
    </xf>
    <xf numFmtId="0" fontId="8" fillId="0" borderId="8" xfId="1" applyFont="1" applyBorder="1" applyProtection="1">
      <protection hidden="1"/>
    </xf>
    <xf numFmtId="0" fontId="8" fillId="0" borderId="8" xfId="1" applyFont="1" applyBorder="1"/>
    <xf numFmtId="0" fontId="13" fillId="0" borderId="1" xfId="1" applyFont="1" applyBorder="1" applyAlignment="1" applyProtection="1">
      <alignment horizontal="center" wrapText="1"/>
      <protection locked="0"/>
    </xf>
    <xf numFmtId="0" fontId="18" fillId="0" borderId="8" xfId="0" applyFont="1" applyBorder="1" applyProtection="1">
      <protection hidden="1"/>
    </xf>
    <xf numFmtId="1" fontId="13" fillId="0" borderId="1" xfId="1" applyNumberFormat="1" applyFont="1" applyBorder="1" applyAlignment="1" applyProtection="1">
      <alignment horizontal="center" wrapText="1"/>
      <protection locked="0"/>
    </xf>
    <xf numFmtId="1" fontId="0" fillId="0" borderId="8" xfId="0" applyNumberFormat="1" applyBorder="1"/>
    <xf numFmtId="1" fontId="0" fillId="0" borderId="8" xfId="0" applyNumberFormat="1" applyBorder="1" applyAlignment="1">
      <alignment horizontal="right"/>
    </xf>
    <xf numFmtId="0" fontId="13" fillId="0" borderId="26" xfId="1" applyFont="1" applyBorder="1" applyAlignment="1" applyProtection="1">
      <alignment horizontal="center" wrapText="1"/>
      <protection locked="0"/>
    </xf>
    <xf numFmtId="1" fontId="0" fillId="0" borderId="10" xfId="0" applyNumberFormat="1" applyBorder="1"/>
    <xf numFmtId="14" fontId="16" fillId="0" borderId="0" xfId="1" applyNumberFormat="1" applyFont="1"/>
    <xf numFmtId="0" fontId="17" fillId="0" borderId="0" xfId="1" applyFont="1"/>
    <xf numFmtId="0" fontId="7" fillId="0" borderId="0" xfId="2" applyFont="1"/>
    <xf numFmtId="0" fontId="8" fillId="0" borderId="0" xfId="0" applyFont="1" applyAlignment="1">
      <alignment horizontal="center" vertical="center"/>
    </xf>
    <xf numFmtId="0" fontId="11" fillId="0" borderId="0" xfId="0" applyFont="1" applyAlignment="1">
      <alignment horizontal="center" vertical="center"/>
    </xf>
    <xf numFmtId="0" fontId="8" fillId="0" borderId="0" xfId="1" applyFont="1" applyAlignment="1">
      <alignment horizontal="center" vertical="center"/>
    </xf>
    <xf numFmtId="1" fontId="8" fillId="0" borderId="0" xfId="1" applyNumberFormat="1" applyFont="1" applyAlignment="1">
      <alignment horizontal="center" vertical="center"/>
    </xf>
    <xf numFmtId="0" fontId="8" fillId="0" borderId="0" xfId="0" applyFont="1"/>
    <xf numFmtId="0" fontId="9" fillId="0" borderId="0" xfId="1" applyFont="1" applyAlignment="1" applyProtection="1">
      <alignment vertical="top"/>
      <protection locked="0"/>
    </xf>
    <xf numFmtId="0" fontId="9" fillId="0" borderId="0" xfId="1" applyFont="1" applyAlignment="1" applyProtection="1">
      <alignment vertical="top" wrapText="1"/>
      <protection locked="0"/>
    </xf>
    <xf numFmtId="0" fontId="8" fillId="0" borderId="0" xfId="1" applyFont="1" applyProtection="1">
      <protection locked="0"/>
    </xf>
    <xf numFmtId="0" fontId="8" fillId="0" borderId="0" xfId="1" applyFont="1" applyAlignment="1" applyProtection="1">
      <alignment wrapText="1"/>
      <protection locked="0"/>
    </xf>
    <xf numFmtId="0" fontId="11" fillId="0" borderId="0" xfId="1" applyFont="1" applyProtection="1">
      <protection locked="0"/>
    </xf>
    <xf numFmtId="0" fontId="13" fillId="0" borderId="1" xfId="1" applyFont="1" applyBorder="1" applyAlignment="1" applyProtection="1">
      <alignment horizontal="center" vertical="top" wrapText="1"/>
      <protection locked="0"/>
    </xf>
    <xf numFmtId="9" fontId="13" fillId="0" borderId="1" xfId="1" applyNumberFormat="1" applyFont="1" applyBorder="1" applyAlignment="1" applyProtection="1">
      <alignment horizontal="center" vertical="center" wrapText="1"/>
      <protection hidden="1"/>
    </xf>
    <xf numFmtId="9" fontId="13" fillId="0" borderId="26" xfId="1" applyNumberFormat="1" applyFont="1" applyBorder="1" applyAlignment="1" applyProtection="1">
      <alignment horizontal="center" vertical="center" wrapText="1"/>
      <protection hidden="1"/>
    </xf>
    <xf numFmtId="0" fontId="13" fillId="0" borderId="1" xfId="1" applyFont="1" applyBorder="1" applyAlignment="1" applyProtection="1">
      <alignment horizontal="center" vertical="top"/>
      <protection locked="0"/>
    </xf>
    <xf numFmtId="0" fontId="13" fillId="0" borderId="23" xfId="1" applyFont="1" applyBorder="1" applyAlignment="1" applyProtection="1">
      <alignment horizontal="center" vertical="top"/>
      <protection locked="0"/>
    </xf>
    <xf numFmtId="1" fontId="7" fillId="0" borderId="1"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1" fontId="9" fillId="0" borderId="19" xfId="1" applyNumberFormat="1" applyFont="1" applyBorder="1" applyAlignment="1" applyProtection="1">
      <alignment horizontal="center" vertical="top" wrapText="1"/>
      <protection locked="0"/>
    </xf>
    <xf numFmtId="9" fontId="9" fillId="0" borderId="3" xfId="8" applyFont="1" applyFill="1" applyBorder="1" applyAlignment="1" applyProtection="1">
      <alignment horizontal="center" vertical="top" wrapText="1"/>
      <protection locked="0"/>
    </xf>
    <xf numFmtId="1" fontId="13" fillId="0" borderId="1" xfId="0" applyNumberFormat="1" applyFont="1" applyBorder="1" applyAlignment="1" applyProtection="1">
      <alignment horizontal="center" vertical="center" wrapText="1"/>
      <protection locked="0"/>
    </xf>
    <xf numFmtId="1" fontId="8" fillId="0" borderId="0" xfId="0" applyNumberFormat="1" applyFont="1" applyAlignment="1">
      <alignment horizontal="center" vertical="center"/>
    </xf>
    <xf numFmtId="2" fontId="8" fillId="0" borderId="0" xfId="1" applyNumberFormat="1" applyFont="1" applyAlignment="1">
      <alignment horizontal="center" vertical="center"/>
    </xf>
    <xf numFmtId="14" fontId="8" fillId="0" borderId="0" xfId="0" applyNumberFormat="1" applyFont="1"/>
    <xf numFmtId="0" fontId="25" fillId="0" borderId="0" xfId="1" applyFont="1"/>
    <xf numFmtId="0" fontId="14" fillId="0" borderId="1" xfId="1" applyFont="1" applyBorder="1" applyAlignment="1" applyProtection="1">
      <alignment horizontal="center" vertical="center"/>
      <protection locked="0"/>
    </xf>
    <xf numFmtId="9" fontId="14" fillId="0" borderId="1" xfId="1" applyNumberFormat="1" applyFont="1" applyBorder="1" applyAlignment="1" applyProtection="1">
      <alignment horizontal="center" vertical="center" wrapText="1"/>
      <protection locked="0"/>
    </xf>
    <xf numFmtId="0" fontId="14" fillId="0" borderId="1" xfId="1" applyFont="1" applyBorder="1" applyAlignment="1" applyProtection="1">
      <alignment horizontal="center" vertical="center" wrapText="1"/>
      <protection locked="0"/>
    </xf>
    <xf numFmtId="0" fontId="9" fillId="0" borderId="1" xfId="1" applyFont="1" applyBorder="1" applyAlignment="1" applyProtection="1">
      <alignment horizontal="left" vertical="top" wrapText="1"/>
      <protection locked="0"/>
    </xf>
    <xf numFmtId="0" fontId="14" fillId="0" borderId="1" xfId="1" applyFont="1" applyBorder="1" applyAlignment="1" applyProtection="1">
      <alignment horizontal="left" vertical="top" wrapText="1"/>
      <protection locked="0"/>
    </xf>
    <xf numFmtId="0" fontId="14" fillId="0" borderId="1" xfId="1" applyFont="1" applyBorder="1" applyAlignment="1" applyProtection="1">
      <alignment horizontal="left" vertical="top"/>
      <protection locked="0"/>
    </xf>
    <xf numFmtId="14" fontId="14" fillId="0" borderId="1" xfId="1" applyNumberFormat="1" applyFont="1" applyBorder="1" applyAlignment="1" applyProtection="1">
      <alignment horizontal="left" vertical="top" wrapText="1"/>
      <protection locked="0"/>
    </xf>
    <xf numFmtId="0" fontId="14" fillId="0" borderId="23" xfId="1" applyFont="1" applyBorder="1" applyAlignment="1" applyProtection="1">
      <alignment horizontal="center" vertical="center"/>
      <protection locked="0"/>
    </xf>
    <xf numFmtId="9" fontId="14" fillId="0" borderId="4" xfId="1" applyNumberFormat="1" applyFont="1" applyBorder="1" applyAlignment="1" applyProtection="1">
      <alignment horizontal="center" vertical="center" wrapText="1"/>
      <protection locked="0"/>
    </xf>
    <xf numFmtId="0" fontId="14" fillId="0" borderId="5" xfId="1" applyFont="1" applyBorder="1" applyAlignment="1" applyProtection="1">
      <alignment horizontal="center" vertical="center" wrapText="1"/>
      <protection locked="0"/>
    </xf>
    <xf numFmtId="0" fontId="14" fillId="0" borderId="4" xfId="1" applyFont="1" applyBorder="1" applyAlignment="1" applyProtection="1">
      <alignment horizontal="center" vertical="center" wrapText="1"/>
      <protection locked="0"/>
    </xf>
    <xf numFmtId="0" fontId="14" fillId="0" borderId="28" xfId="1" applyFont="1" applyBorder="1" applyAlignment="1" applyProtection="1">
      <alignment horizontal="center" vertical="center" wrapText="1"/>
      <protection locked="0"/>
    </xf>
    <xf numFmtId="0" fontId="8" fillId="0" borderId="4" xfId="1" applyFont="1" applyBorder="1" applyAlignment="1" applyProtection="1">
      <alignment horizontal="left"/>
      <protection locked="0"/>
    </xf>
    <xf numFmtId="0" fontId="8" fillId="0" borderId="18" xfId="1" applyFont="1" applyBorder="1" applyAlignment="1" applyProtection="1">
      <alignment horizontal="left"/>
      <protection locked="0"/>
    </xf>
    <xf numFmtId="0" fontId="8" fillId="0" borderId="5" xfId="1" applyFont="1" applyBorder="1" applyAlignment="1" applyProtection="1">
      <alignment horizontal="left"/>
      <protection locked="0"/>
    </xf>
    <xf numFmtId="1" fontId="13" fillId="0" borderId="1" xfId="0" applyNumberFormat="1" applyFont="1" applyBorder="1" applyAlignment="1" applyProtection="1">
      <alignment horizontal="center" vertical="center"/>
      <protection locked="0"/>
    </xf>
    <xf numFmtId="1" fontId="13" fillId="0" borderId="1" xfId="0" applyNumberFormat="1" applyFont="1" applyBorder="1" applyAlignment="1" applyProtection="1">
      <alignment horizontal="center" vertical="top" wrapText="1"/>
      <protection locked="0"/>
    </xf>
    <xf numFmtId="1" fontId="13" fillId="0" borderId="19" xfId="0"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67" fontId="13" fillId="0" borderId="1" xfId="9" applyNumberFormat="1" applyFont="1" applyFill="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1" fontId="9" fillId="0" borderId="1" xfId="1" applyNumberFormat="1" applyFont="1" applyBorder="1" applyAlignment="1" applyProtection="1">
      <alignment horizontal="center" vertical="center" wrapText="1"/>
      <protection locked="0"/>
    </xf>
    <xf numFmtId="1" fontId="13" fillId="0" borderId="1" xfId="1" applyNumberFormat="1" applyFont="1" applyBorder="1" applyAlignment="1" applyProtection="1">
      <alignment horizontal="center" vertical="center" wrapText="1"/>
      <protection locked="0"/>
    </xf>
    <xf numFmtId="1" fontId="13" fillId="0" borderId="11" xfId="1" applyNumberFormat="1" applyFont="1" applyBorder="1" applyAlignment="1" applyProtection="1">
      <alignment horizontal="center" vertical="center" wrapText="1"/>
      <protection locked="0"/>
    </xf>
    <xf numFmtId="1" fontId="13" fillId="0" borderId="12" xfId="1" applyNumberFormat="1" applyFont="1" applyBorder="1" applyAlignment="1" applyProtection="1">
      <alignment horizontal="center" vertical="center" wrapText="1"/>
      <protection locked="0"/>
    </xf>
    <xf numFmtId="1" fontId="13" fillId="0" borderId="16" xfId="1" applyNumberFormat="1" applyFont="1" applyBorder="1" applyAlignment="1" applyProtection="1">
      <alignment horizontal="center" vertical="center" wrapText="1"/>
      <protection locked="0"/>
    </xf>
    <xf numFmtId="1" fontId="13" fillId="0" borderId="17" xfId="1" applyNumberFormat="1" applyFont="1" applyBorder="1" applyAlignment="1" applyProtection="1">
      <alignment horizontal="center" vertical="center" wrapText="1"/>
      <protection locked="0"/>
    </xf>
    <xf numFmtId="1" fontId="13" fillId="0" borderId="13" xfId="1" applyNumberFormat="1" applyFont="1" applyBorder="1" applyAlignment="1" applyProtection="1">
      <alignment horizontal="center" vertical="center" wrapText="1"/>
      <protection locked="0"/>
    </xf>
    <xf numFmtId="1" fontId="13" fillId="0" borderId="14" xfId="1" applyNumberFormat="1" applyFont="1" applyBorder="1" applyAlignment="1" applyProtection="1">
      <alignment horizontal="center" vertical="center" wrapText="1"/>
      <protection locked="0"/>
    </xf>
    <xf numFmtId="1" fontId="13" fillId="0" borderId="15" xfId="1" applyNumberFormat="1" applyFont="1" applyBorder="1" applyAlignment="1" applyProtection="1">
      <alignment horizontal="center" vertical="center" wrapText="1"/>
      <protection locked="0"/>
    </xf>
    <xf numFmtId="1" fontId="13" fillId="0" borderId="2" xfId="1" applyNumberFormat="1" applyFont="1" applyBorder="1" applyAlignment="1" applyProtection="1">
      <alignment horizontal="center" vertical="center" wrapText="1"/>
      <protection locked="0"/>
    </xf>
    <xf numFmtId="1" fontId="9" fillId="0" borderId="4" xfId="1" applyNumberFormat="1" applyFont="1" applyBorder="1" applyAlignment="1" applyProtection="1">
      <alignment horizontal="center" vertical="center" wrapText="1"/>
      <protection locked="0"/>
    </xf>
    <xf numFmtId="1" fontId="9" fillId="0" borderId="18" xfId="1" applyNumberFormat="1" applyFont="1" applyBorder="1" applyAlignment="1" applyProtection="1">
      <alignment horizontal="center" vertical="center" wrapText="1"/>
      <protection locked="0"/>
    </xf>
    <xf numFmtId="1" fontId="9" fillId="0" borderId="5" xfId="1" applyNumberFormat="1" applyFont="1" applyBorder="1" applyAlignment="1" applyProtection="1">
      <alignment horizontal="center" vertical="center" wrapText="1"/>
      <protection locked="0"/>
    </xf>
    <xf numFmtId="1" fontId="14"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13" fillId="0" borderId="1" xfId="1" applyFont="1" applyBorder="1" applyAlignment="1" applyProtection="1">
      <alignment horizontal="center" vertical="top"/>
      <protection locked="0"/>
    </xf>
    <xf numFmtId="0" fontId="14"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4" fillId="0" borderId="1" xfId="1" applyFont="1" applyBorder="1" applyAlignment="1" applyProtection="1">
      <alignment horizontal="center"/>
      <protection locked="0"/>
    </xf>
    <xf numFmtId="0" fontId="9" fillId="0" borderId="1" xfId="1" applyFont="1" applyBorder="1" applyAlignment="1" applyProtection="1">
      <alignment horizontal="left" vertical="top"/>
      <protection locked="0"/>
    </xf>
    <xf numFmtId="0" fontId="13" fillId="0" borderId="1" xfId="1" applyFont="1" applyBorder="1" applyAlignment="1" applyProtection="1">
      <alignment vertical="top" wrapText="1"/>
      <protection locked="0"/>
    </xf>
    <xf numFmtId="14" fontId="13" fillId="0" borderId="1" xfId="1" applyNumberFormat="1" applyFont="1" applyBorder="1" applyAlignment="1" applyProtection="1">
      <alignment horizontal="left" vertical="top" wrapText="1"/>
      <protection locked="0"/>
    </xf>
    <xf numFmtId="14" fontId="13" fillId="0" borderId="1" xfId="1" applyNumberFormat="1" applyFont="1" applyBorder="1" applyAlignment="1" applyProtection="1">
      <alignment horizontal="left" vertical="top"/>
      <protection locked="0"/>
    </xf>
    <xf numFmtId="165" fontId="7" fillId="0" borderId="1" xfId="1" applyNumberFormat="1" applyFont="1" applyBorder="1" applyAlignment="1" applyProtection="1">
      <alignment horizontal="left" vertical="top"/>
      <protection locked="0"/>
    </xf>
    <xf numFmtId="2" fontId="7" fillId="0" borderId="1" xfId="1" applyNumberFormat="1" applyFont="1" applyBorder="1" applyAlignment="1" applyProtection="1">
      <alignment horizontal="left" vertical="top"/>
      <protection locked="0"/>
    </xf>
    <xf numFmtId="1" fontId="14" fillId="0" borderId="4" xfId="0" applyNumberFormat="1" applyFont="1" applyBorder="1" applyAlignment="1" applyProtection="1">
      <alignment horizontal="left" vertical="top" wrapText="1"/>
      <protection locked="0"/>
    </xf>
    <xf numFmtId="1" fontId="14" fillId="0" borderId="18" xfId="0" applyNumberFormat="1" applyFont="1" applyBorder="1" applyAlignment="1" applyProtection="1">
      <alignment horizontal="left" vertical="top" wrapText="1"/>
      <protection locked="0"/>
    </xf>
    <xf numFmtId="1" fontId="14" fillId="0" borderId="5" xfId="0" applyNumberFormat="1" applyFont="1" applyBorder="1" applyAlignment="1" applyProtection="1">
      <alignment horizontal="left" vertical="top" wrapText="1"/>
      <protection locked="0"/>
    </xf>
    <xf numFmtId="0" fontId="14" fillId="0" borderId="1" xfId="2" applyFont="1" applyBorder="1" applyAlignment="1" applyProtection="1">
      <alignment horizontal="left" vertical="top" wrapText="1"/>
      <protection locked="0"/>
    </xf>
    <xf numFmtId="0" fontId="13" fillId="0" borderId="1" xfId="1" applyFont="1" applyBorder="1" applyAlignment="1" applyProtection="1">
      <alignment vertical="top"/>
      <protection locked="0"/>
    </xf>
    <xf numFmtId="0" fontId="9" fillId="0" borderId="1" xfId="1" applyFont="1" applyBorder="1" applyAlignment="1" applyProtection="1">
      <alignment horizontal="center" vertical="top"/>
      <protection locked="0"/>
    </xf>
    <xf numFmtId="0" fontId="9" fillId="0" borderId="1" xfId="1" applyFont="1" applyBorder="1" applyAlignment="1" applyProtection="1">
      <alignment vertical="top"/>
      <protection locked="0"/>
    </xf>
    <xf numFmtId="1" fontId="14" fillId="0" borderId="1" xfId="0" applyNumberFormat="1" applyFont="1" applyBorder="1" applyAlignment="1" applyProtection="1">
      <alignment horizontal="center" vertical="center" wrapText="1"/>
      <protection locked="0"/>
    </xf>
    <xf numFmtId="0" fontId="13" fillId="0" borderId="1" xfId="1" applyFont="1" applyBorder="1" applyAlignment="1" applyProtection="1">
      <alignment horizontal="center" vertical="top" wrapText="1"/>
      <protection locked="0"/>
    </xf>
    <xf numFmtId="0" fontId="13" fillId="0" borderId="3" xfId="1" applyFont="1" applyBorder="1" applyAlignment="1" applyProtection="1">
      <alignment horizontal="left" vertical="top"/>
      <protection locked="0"/>
    </xf>
    <xf numFmtId="9" fontId="13" fillId="0" borderId="1" xfId="1" applyNumberFormat="1" applyFont="1" applyBorder="1" applyAlignment="1" applyProtection="1">
      <alignment horizontal="center" vertical="center" wrapText="1"/>
      <protection hidden="1"/>
    </xf>
    <xf numFmtId="0" fontId="16" fillId="0" borderId="1" xfId="1" applyFont="1" applyBorder="1" applyAlignment="1" applyProtection="1">
      <alignment horizontal="left" vertical="top" wrapText="1"/>
      <protection locked="0"/>
    </xf>
    <xf numFmtId="0" fontId="8"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4" fontId="7"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left" vertical="center" wrapText="1"/>
      <protection locked="0"/>
    </xf>
    <xf numFmtId="1" fontId="14" fillId="0" borderId="1" xfId="0" applyNumberFormat="1" applyFont="1" applyBorder="1" applyAlignment="1" applyProtection="1">
      <alignment horizontal="center" vertical="top" wrapText="1"/>
      <protection locked="0"/>
    </xf>
    <xf numFmtId="1" fontId="9" fillId="0" borderId="1" xfId="1" applyNumberFormat="1" applyFont="1" applyBorder="1" applyAlignment="1" applyProtection="1">
      <alignment horizontal="center" vertical="top" wrapText="1"/>
      <protection locked="0"/>
    </xf>
    <xf numFmtId="0" fontId="13" fillId="0" borderId="1" xfId="1" applyFont="1" applyBorder="1" applyAlignment="1" applyProtection="1">
      <alignment horizontal="left"/>
      <protection locked="0"/>
    </xf>
    <xf numFmtId="2" fontId="7" fillId="0" borderId="1" xfId="1" applyNumberFormat="1" applyFont="1" applyBorder="1" applyAlignment="1" applyProtection="1">
      <alignment horizontal="left" vertical="top" wrapText="1"/>
      <protection locked="0"/>
    </xf>
    <xf numFmtId="14" fontId="14" fillId="0" borderId="4" xfId="1" applyNumberFormat="1" applyFont="1" applyBorder="1" applyAlignment="1" applyProtection="1">
      <alignment horizontal="left" vertical="top" wrapText="1"/>
      <protection locked="0"/>
    </xf>
    <xf numFmtId="14" fontId="14" fillId="0" borderId="5" xfId="1" applyNumberFormat="1" applyFont="1" applyBorder="1" applyAlignment="1" applyProtection="1">
      <alignment horizontal="left" vertical="top" wrapText="1"/>
      <protection locked="0"/>
    </xf>
    <xf numFmtId="0" fontId="7" fillId="0" borderId="19" xfId="1" applyFont="1" applyBorder="1" applyAlignment="1" applyProtection="1">
      <alignment horizontal="left" vertical="top"/>
      <protection locked="0"/>
    </xf>
    <xf numFmtId="0" fontId="13" fillId="0" borderId="19" xfId="1" applyFont="1" applyBorder="1" applyAlignment="1" applyProtection="1">
      <alignment horizontal="left" vertical="top" wrapText="1"/>
      <protection locked="0"/>
    </xf>
    <xf numFmtId="1" fontId="13" fillId="0" borderId="1" xfId="0" applyNumberFormat="1" applyFont="1" applyBorder="1" applyAlignment="1" applyProtection="1">
      <alignment horizontal="center" vertical="center" wrapText="1"/>
      <protection locked="0"/>
    </xf>
    <xf numFmtId="0" fontId="14"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Alignment="1" applyProtection="1">
      <alignment horizontal="center" vertical="top" wrapText="1"/>
      <protection locked="0"/>
    </xf>
    <xf numFmtId="0" fontId="11" fillId="0" borderId="1" xfId="0"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wrapText="1"/>
      <protection locked="0"/>
    </xf>
    <xf numFmtId="1" fontId="13" fillId="0" borderId="0" xfId="1" applyNumberFormat="1" applyFont="1" applyAlignment="1" applyProtection="1">
      <alignment horizontal="center" vertical="center" wrapText="1"/>
      <protection locked="0"/>
    </xf>
    <xf numFmtId="1" fontId="13" fillId="0" borderId="4" xfId="1" applyNumberFormat="1" applyFont="1" applyBorder="1" applyAlignment="1" applyProtection="1">
      <alignment horizontal="center" vertical="center" wrapText="1"/>
      <protection locked="0"/>
    </xf>
    <xf numFmtId="1" fontId="13" fillId="0" borderId="18" xfId="1" applyNumberFormat="1" applyFont="1" applyBorder="1" applyAlignment="1" applyProtection="1">
      <alignment horizontal="center" vertical="center" wrapText="1"/>
      <protection locked="0"/>
    </xf>
    <xf numFmtId="1" fontId="13" fillId="0" borderId="5" xfId="1" applyNumberFormat="1" applyFont="1" applyBorder="1" applyAlignment="1" applyProtection="1">
      <alignment horizontal="center" vertical="center" wrapText="1"/>
      <protection locked="0"/>
    </xf>
    <xf numFmtId="0" fontId="13" fillId="0" borderId="23" xfId="1" applyFont="1" applyBorder="1" applyAlignment="1" applyProtection="1">
      <alignment horizontal="center" vertical="top" wrapText="1"/>
      <protection locked="0"/>
    </xf>
    <xf numFmtId="0" fontId="13" fillId="0" borderId="24" xfId="1" applyFont="1" applyBorder="1" applyAlignment="1" applyProtection="1">
      <alignment horizontal="center" vertical="top" wrapText="1"/>
      <protection locked="0"/>
    </xf>
    <xf numFmtId="9" fontId="13" fillId="0" borderId="26" xfId="1" applyNumberFormat="1" applyFont="1" applyBorder="1" applyAlignment="1" applyProtection="1">
      <alignment horizontal="center" vertical="center" wrapText="1"/>
      <protection hidden="1"/>
    </xf>
    <xf numFmtId="9" fontId="13" fillId="0" borderId="24" xfId="1" applyNumberFormat="1" applyFont="1" applyBorder="1" applyAlignment="1" applyProtection="1">
      <alignment horizontal="center" vertical="center" wrapText="1"/>
      <protection hidden="1"/>
    </xf>
    <xf numFmtId="9" fontId="13" fillId="0" borderId="27" xfId="1" applyNumberFormat="1" applyFont="1" applyBorder="1" applyAlignment="1" applyProtection="1">
      <alignment horizontal="center" vertical="center" wrapText="1"/>
      <protection hidden="1"/>
    </xf>
    <xf numFmtId="0" fontId="13" fillId="0" borderId="23" xfId="1" applyFont="1" applyBorder="1" applyAlignment="1" applyProtection="1">
      <alignment horizontal="center" vertical="top"/>
      <protection locked="0"/>
    </xf>
    <xf numFmtId="0" fontId="13" fillId="0" borderId="25" xfId="1" applyFont="1" applyBorder="1" applyAlignment="1" applyProtection="1">
      <alignment horizontal="center" vertical="top" wrapText="1"/>
      <protection locked="0"/>
    </xf>
    <xf numFmtId="0" fontId="13" fillId="0" borderId="26" xfId="1" applyFont="1" applyBorder="1" applyAlignment="1" applyProtection="1">
      <alignment horizontal="center" vertical="top" wrapText="1"/>
      <protection locked="0"/>
    </xf>
    <xf numFmtId="0" fontId="14" fillId="0" borderId="20" xfId="1" applyFont="1" applyBorder="1" applyAlignment="1" applyProtection="1">
      <alignment horizontal="left" vertical="top" wrapText="1"/>
      <protection locked="0"/>
    </xf>
    <xf numFmtId="0" fontId="14" fillId="0" borderId="21" xfId="1" applyFont="1" applyBorder="1" applyAlignment="1" applyProtection="1">
      <alignment horizontal="left" vertical="top" wrapText="1"/>
      <protection locked="0"/>
    </xf>
    <xf numFmtId="0" fontId="14" fillId="0" borderId="22" xfId="1" applyFont="1" applyBorder="1" applyAlignment="1" applyProtection="1">
      <alignment horizontal="left" vertical="top" wrapText="1"/>
      <protection locked="0"/>
    </xf>
    <xf numFmtId="0" fontId="14" fillId="0" borderId="23" xfId="1" applyFont="1" applyBorder="1" applyAlignment="1" applyProtection="1">
      <alignment horizontal="left" vertical="top"/>
      <protection locked="0"/>
    </xf>
    <xf numFmtId="0" fontId="14" fillId="0" borderId="24" xfId="1" applyFont="1" applyBorder="1" applyAlignment="1" applyProtection="1">
      <alignment horizontal="left" vertical="top" wrapText="1"/>
      <protection locked="0"/>
    </xf>
    <xf numFmtId="0" fontId="8" fillId="0" borderId="0" xfId="1" applyFont="1" applyAlignment="1">
      <alignment horizontal="center" vertical="center"/>
    </xf>
    <xf numFmtId="1" fontId="7" fillId="0" borderId="4" xfId="1" applyNumberFormat="1" applyFont="1" applyBorder="1" applyAlignment="1" applyProtection="1">
      <alignment horizontal="center" vertical="center" wrapText="1"/>
      <protection locked="0"/>
    </xf>
    <xf numFmtId="1" fontId="7" fillId="0" borderId="5"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1" fontId="7" fillId="0" borderId="11" xfId="1" applyNumberFormat="1" applyFont="1" applyBorder="1" applyAlignment="1" applyProtection="1">
      <alignment horizontal="center" vertical="center" wrapText="1"/>
      <protection locked="0"/>
    </xf>
    <xf numFmtId="1" fontId="7" fillId="0" borderId="15" xfId="1" applyNumberFormat="1" applyFont="1" applyBorder="1" applyAlignment="1" applyProtection="1">
      <alignment horizontal="center" vertical="center" wrapText="1"/>
      <protection locked="0"/>
    </xf>
    <xf numFmtId="1" fontId="7" fillId="0" borderId="12"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protection locked="0"/>
    </xf>
    <xf numFmtId="0" fontId="8" fillId="0" borderId="1" xfId="0" applyFont="1" applyBorder="1" applyAlignment="1" applyProtection="1">
      <alignment horizontal="center" vertical="top" wrapText="1"/>
      <protection locked="0"/>
    </xf>
    <xf numFmtId="0" fontId="14" fillId="0" borderId="1" xfId="0" applyFont="1" applyBorder="1" applyAlignment="1" applyProtection="1">
      <alignment horizontal="center" vertical="center"/>
      <protection locked="0"/>
    </xf>
    <xf numFmtId="0" fontId="14" fillId="0" borderId="1" xfId="0" applyFont="1" applyBorder="1" applyAlignment="1" applyProtection="1">
      <alignment horizontal="center" vertical="top" wrapText="1"/>
      <protection locked="0"/>
    </xf>
    <xf numFmtId="1" fontId="9" fillId="0" borderId="19" xfId="1" applyNumberFormat="1" applyFont="1" applyBorder="1" applyAlignment="1" applyProtection="1">
      <alignment horizontal="center" vertical="top" wrapText="1"/>
      <protection locked="0"/>
    </xf>
    <xf numFmtId="1" fontId="9" fillId="0" borderId="3" xfId="1" applyNumberFormat="1" applyFont="1" applyBorder="1" applyAlignment="1" applyProtection="1">
      <alignment horizontal="center" vertical="top" wrapText="1"/>
      <protection locked="0"/>
    </xf>
    <xf numFmtId="1" fontId="5" fillId="0" borderId="19" xfId="1" applyNumberFormat="1" applyFont="1" applyBorder="1" applyAlignment="1" applyProtection="1">
      <alignment horizontal="center" vertical="top" wrapText="1"/>
      <protection locked="0"/>
    </xf>
    <xf numFmtId="1" fontId="5" fillId="0" borderId="3" xfId="1" applyNumberFormat="1" applyFont="1" applyBorder="1" applyAlignment="1" applyProtection="1">
      <alignment horizontal="center" vertical="top" wrapText="1"/>
      <protection locked="0"/>
    </xf>
    <xf numFmtId="1" fontId="9" fillId="0" borderId="11" xfId="1" applyNumberFormat="1" applyFont="1" applyBorder="1" applyAlignment="1" applyProtection="1">
      <alignment horizontal="center" vertical="top" wrapText="1"/>
      <protection locked="0"/>
    </xf>
    <xf numFmtId="1" fontId="9" fillId="0" borderId="12" xfId="1" applyNumberFormat="1" applyFont="1" applyBorder="1" applyAlignment="1" applyProtection="1">
      <alignment horizontal="center" vertical="top" wrapText="1"/>
      <protection locked="0"/>
    </xf>
    <xf numFmtId="1" fontId="9" fillId="0" borderId="13" xfId="1" applyNumberFormat="1" applyFont="1" applyBorder="1" applyAlignment="1" applyProtection="1">
      <alignment horizontal="center" vertical="top" wrapText="1"/>
      <protection locked="0"/>
    </xf>
    <xf numFmtId="1" fontId="9" fillId="0" borderId="14" xfId="1" applyNumberFormat="1" applyFont="1" applyBorder="1" applyAlignment="1" applyProtection="1">
      <alignment horizontal="center" vertical="top" wrapText="1"/>
      <protection locked="0"/>
    </xf>
    <xf numFmtId="1" fontId="7" fillId="0" borderId="18" xfId="1" applyNumberFormat="1" applyFont="1" applyBorder="1" applyAlignment="1" applyProtection="1">
      <alignment horizontal="center" vertical="center" wrapText="1"/>
      <protection locked="0"/>
    </xf>
    <xf numFmtId="0" fontId="24" fillId="0" borderId="4" xfId="10" applyFill="1" applyBorder="1" applyAlignment="1" applyProtection="1">
      <alignment horizontal="left"/>
      <protection locked="0"/>
    </xf>
    <xf numFmtId="1" fontId="14" fillId="0" borderId="1" xfId="0" applyNumberFormat="1" applyFont="1" applyBorder="1" applyAlignment="1" applyProtection="1">
      <alignment horizontal="center" vertical="center"/>
      <protection locked="0"/>
    </xf>
    <xf numFmtId="0" fontId="0" fillId="2" borderId="1" xfId="0" applyFill="1" applyBorder="1" applyAlignment="1">
      <alignment horizontal="center" wrapText="1"/>
    </xf>
    <xf numFmtId="0" fontId="10" fillId="0" borderId="1" xfId="0" applyFont="1" applyBorder="1" applyAlignment="1">
      <alignment horizontal="center"/>
    </xf>
    <xf numFmtId="0" fontId="10"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jp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723901</xdr:colOff>
      <xdr:row>568</xdr:row>
      <xdr:rowOff>34119</xdr:rowOff>
    </xdr:from>
    <xdr:to>
      <xdr:col>6</xdr:col>
      <xdr:colOff>555967</xdr:colOff>
      <xdr:row>582</xdr:row>
      <xdr:rowOff>90238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723901" y="78508913"/>
          <a:ext cx="5031595" cy="2880000"/>
        </a:xfrm>
        <a:prstGeom prst="rect">
          <a:avLst/>
        </a:prstGeom>
        <a:ln>
          <a:solidFill>
            <a:schemeClr val="tx1"/>
          </a:solidFill>
        </a:ln>
      </xdr:spPr>
    </xdr:pic>
    <xdr:clientData/>
  </xdr:twoCellAnchor>
  <xdr:twoCellAnchor editAs="oneCell">
    <xdr:from>
      <xdr:col>0</xdr:col>
      <xdr:colOff>735108</xdr:colOff>
      <xdr:row>553</xdr:row>
      <xdr:rowOff>0</xdr:rowOff>
    </xdr:from>
    <xdr:to>
      <xdr:col>6</xdr:col>
      <xdr:colOff>573300</xdr:colOff>
      <xdr:row>567</xdr:row>
      <xdr:rowOff>56119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735108" y="75449206"/>
          <a:ext cx="5037721" cy="2880000"/>
        </a:xfrm>
        <a:prstGeom prst="rect">
          <a:avLst/>
        </a:prstGeom>
        <a:ln>
          <a:solidFill>
            <a:schemeClr val="tx1"/>
          </a:solidFill>
        </a:ln>
      </xdr:spPr>
    </xdr:pic>
    <xdr:clientData/>
  </xdr:twoCellAnchor>
  <xdr:twoCellAnchor>
    <xdr:from>
      <xdr:col>9</xdr:col>
      <xdr:colOff>290830</xdr:colOff>
      <xdr:row>511</xdr:row>
      <xdr:rowOff>58420</xdr:rowOff>
    </xdr:from>
    <xdr:to>
      <xdr:col>16</xdr:col>
      <xdr:colOff>219630</xdr:colOff>
      <xdr:row>550</xdr:row>
      <xdr:rowOff>13970</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8307070" y="113169700"/>
          <a:ext cx="6329600" cy="7674610"/>
          <a:chOff x="184150" y="110369350"/>
          <a:chExt cx="6429930" cy="7626350"/>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485069" y="116076082"/>
            <a:ext cx="1624519" cy="1919618"/>
          </a:xfrm>
          <a:prstGeom prst="rect">
            <a:avLst/>
          </a:prstGeom>
          <a:ln>
            <a:solidFill>
              <a:schemeClr val="tx1"/>
            </a:solidFill>
          </a:ln>
        </xdr:spPr>
      </xdr:pic>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84150" y="110369350"/>
            <a:ext cx="2057724" cy="2736000"/>
          </a:xfrm>
          <a:prstGeom prst="rect">
            <a:avLst/>
          </a:prstGeom>
          <a:ln>
            <a:solidFill>
              <a:schemeClr val="tx1"/>
            </a:solidFill>
          </a:ln>
        </xdr:spPr>
      </xdr:pic>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4556356" y="113222716"/>
            <a:ext cx="2057724" cy="2736000"/>
          </a:xfrm>
          <a:prstGeom prst="rect">
            <a:avLst/>
          </a:prstGeom>
          <a:ln>
            <a:solidFill>
              <a:schemeClr val="tx1"/>
            </a:solidFill>
          </a:ln>
        </xdr:spPr>
      </xdr:pic>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84150" y="113222716"/>
            <a:ext cx="2057724" cy="2736000"/>
          </a:xfrm>
          <a:prstGeom prst="rect">
            <a:avLst/>
          </a:prstGeom>
          <a:ln>
            <a:solidFill>
              <a:schemeClr val="tx1"/>
            </a:solidFill>
          </a:ln>
        </xdr:spPr>
      </xdr:pic>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370253" y="113222716"/>
            <a:ext cx="2057724" cy="2736000"/>
          </a:xfrm>
          <a:prstGeom prst="rect">
            <a:avLst/>
          </a:prstGeom>
          <a:ln>
            <a:solidFill>
              <a:schemeClr val="tx1"/>
            </a:solidFill>
          </a:ln>
        </xdr:spPr>
      </xdr:pic>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556356" y="110369350"/>
            <a:ext cx="2057724" cy="2736000"/>
          </a:xfrm>
          <a:prstGeom prst="rect">
            <a:avLst/>
          </a:prstGeom>
          <a:ln>
            <a:solidFill>
              <a:schemeClr val="tx1"/>
            </a:solidFill>
          </a:ln>
        </xdr:spPr>
      </xdr:pic>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370253" y="110369350"/>
            <a:ext cx="2057724" cy="2736000"/>
          </a:xfrm>
          <a:prstGeom prst="rect">
            <a:avLst/>
          </a:prstGeom>
          <a:ln>
            <a:solidFill>
              <a:schemeClr val="tx1"/>
            </a:solidFill>
          </a:ln>
        </xdr:spPr>
      </xdr:pic>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1732171" y="116076082"/>
            <a:ext cx="1624519" cy="1919618"/>
          </a:xfrm>
          <a:prstGeom prst="rect">
            <a:avLst/>
          </a:prstGeom>
          <a:ln>
            <a:solidFill>
              <a:schemeClr val="tx1"/>
            </a:solidFill>
          </a:ln>
        </xdr:spPr>
      </xdr:pic>
    </xdr:grpSp>
    <xdr:clientData/>
  </xdr:twoCellAnchor>
  <xdr:twoCellAnchor>
    <xdr:from>
      <xdr:col>0</xdr:col>
      <xdr:colOff>228600</xdr:colOff>
      <xdr:row>512</xdr:row>
      <xdr:rowOff>22860</xdr:rowOff>
    </xdr:from>
    <xdr:to>
      <xdr:col>7</xdr:col>
      <xdr:colOff>620320</xdr:colOff>
      <xdr:row>548</xdr:row>
      <xdr:rowOff>52800</xdr:rowOff>
    </xdr:to>
    <xdr:grpSp>
      <xdr:nvGrpSpPr>
        <xdr:cNvPr id="5" name="Group 4">
          <a:extLst>
            <a:ext uri="{FF2B5EF4-FFF2-40B4-BE49-F238E27FC236}">
              <a16:creationId xmlns:a16="http://schemas.microsoft.com/office/drawing/2014/main" id="{3921DC1C-3679-79FA-C86B-9D205C80A573}"/>
            </a:ext>
          </a:extLst>
        </xdr:cNvPr>
        <xdr:cNvGrpSpPr/>
      </xdr:nvGrpSpPr>
      <xdr:grpSpPr>
        <a:xfrm>
          <a:off x="228600" y="113332260"/>
          <a:ext cx="6152440" cy="7154640"/>
          <a:chOff x="179540" y="273018"/>
          <a:chExt cx="6152440" cy="7154640"/>
        </a:xfrm>
      </xdr:grpSpPr>
      <xdr:grpSp>
        <xdr:nvGrpSpPr>
          <xdr:cNvPr id="6" name="Group 5">
            <a:extLst>
              <a:ext uri="{FF2B5EF4-FFF2-40B4-BE49-F238E27FC236}">
                <a16:creationId xmlns:a16="http://schemas.microsoft.com/office/drawing/2014/main" id="{845F96EE-F659-D326-AF82-A6944A6E0FC2}"/>
              </a:ext>
            </a:extLst>
          </xdr:cNvPr>
          <xdr:cNvGrpSpPr/>
        </xdr:nvGrpSpPr>
        <xdr:grpSpPr>
          <a:xfrm>
            <a:off x="1785338" y="5627658"/>
            <a:ext cx="2940844" cy="1800000"/>
            <a:chOff x="721046" y="5627658"/>
            <a:chExt cx="2940844" cy="1800000"/>
          </a:xfrm>
        </xdr:grpSpPr>
        <xdr:pic>
          <xdr:nvPicPr>
            <xdr:cNvPr id="15" name="Picture 14">
              <a:extLst>
                <a:ext uri="{FF2B5EF4-FFF2-40B4-BE49-F238E27FC236}">
                  <a16:creationId xmlns:a16="http://schemas.microsoft.com/office/drawing/2014/main" id="{B5D74DCB-50E1-7BE7-F667-5A813BF554FE}"/>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721046" y="5627658"/>
              <a:ext cx="1353766" cy="1800000"/>
            </a:xfrm>
            <a:prstGeom prst="rect">
              <a:avLst/>
            </a:prstGeom>
            <a:ln>
              <a:solidFill>
                <a:schemeClr val="tx1"/>
              </a:solidFill>
            </a:ln>
          </xdr:spPr>
        </xdr:pic>
        <xdr:pic>
          <xdr:nvPicPr>
            <xdr:cNvPr id="16" name="Picture 15">
              <a:extLst>
                <a:ext uri="{FF2B5EF4-FFF2-40B4-BE49-F238E27FC236}">
                  <a16:creationId xmlns:a16="http://schemas.microsoft.com/office/drawing/2014/main" id="{EE462566-4958-2607-1C07-2E6E55EEC7D4}"/>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rcRect b="4804"/>
            <a:stretch>
              <a:fillRect/>
            </a:stretch>
          </xdr:blipFill>
          <xdr:spPr>
            <a:xfrm>
              <a:off x="2308124" y="5627658"/>
              <a:ext cx="1353766" cy="1800000"/>
            </a:xfrm>
            <a:prstGeom prst="rect">
              <a:avLst/>
            </a:prstGeom>
            <a:ln>
              <a:solidFill>
                <a:schemeClr val="tx1"/>
              </a:solidFill>
            </a:ln>
          </xdr:spPr>
        </xdr:pic>
      </xdr:grpSp>
      <xdr:grpSp>
        <xdr:nvGrpSpPr>
          <xdr:cNvPr id="7" name="Group 6">
            <a:extLst>
              <a:ext uri="{FF2B5EF4-FFF2-40B4-BE49-F238E27FC236}">
                <a16:creationId xmlns:a16="http://schemas.microsoft.com/office/drawing/2014/main" id="{8CB3960B-065E-1AF7-F621-D86FD0CFC804}"/>
              </a:ext>
            </a:extLst>
          </xdr:cNvPr>
          <xdr:cNvGrpSpPr/>
        </xdr:nvGrpSpPr>
        <xdr:grpSpPr>
          <a:xfrm>
            <a:off x="179540" y="2950338"/>
            <a:ext cx="6152440" cy="2520000"/>
            <a:chOff x="179540" y="2950338"/>
            <a:chExt cx="6152440" cy="2520000"/>
          </a:xfrm>
        </xdr:grpSpPr>
        <xdr:pic>
          <xdr:nvPicPr>
            <xdr:cNvPr id="12" name="Picture 11">
              <a:extLst>
                <a:ext uri="{FF2B5EF4-FFF2-40B4-BE49-F238E27FC236}">
                  <a16:creationId xmlns:a16="http://schemas.microsoft.com/office/drawing/2014/main" id="{D8D62CF0-756F-D117-84BC-912FA2B0EE54}"/>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2308124" y="2950338"/>
              <a:ext cx="1895272" cy="2520000"/>
            </a:xfrm>
            <a:prstGeom prst="rect">
              <a:avLst/>
            </a:prstGeom>
            <a:ln>
              <a:solidFill>
                <a:schemeClr val="tx1"/>
              </a:solidFill>
            </a:ln>
          </xdr:spPr>
        </xdr:pic>
        <xdr:pic>
          <xdr:nvPicPr>
            <xdr:cNvPr id="13" name="Picture 12">
              <a:extLst>
                <a:ext uri="{FF2B5EF4-FFF2-40B4-BE49-F238E27FC236}">
                  <a16:creationId xmlns:a16="http://schemas.microsoft.com/office/drawing/2014/main" id="{891606A8-5F1B-F8EA-09BA-581101657F97}"/>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179540" y="2950338"/>
              <a:ext cx="1895272" cy="2520000"/>
            </a:xfrm>
            <a:prstGeom prst="rect">
              <a:avLst/>
            </a:prstGeom>
            <a:ln>
              <a:solidFill>
                <a:schemeClr val="tx1"/>
              </a:solidFill>
            </a:ln>
          </xdr:spPr>
        </xdr:pic>
        <xdr:pic>
          <xdr:nvPicPr>
            <xdr:cNvPr id="14" name="Picture 13">
              <a:extLst>
                <a:ext uri="{FF2B5EF4-FFF2-40B4-BE49-F238E27FC236}">
                  <a16:creationId xmlns:a16="http://schemas.microsoft.com/office/drawing/2014/main" id="{82F91037-910B-FA14-0CD8-9866191BE64F}"/>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4436708" y="2950338"/>
              <a:ext cx="1895272" cy="2520000"/>
            </a:xfrm>
            <a:prstGeom prst="rect">
              <a:avLst/>
            </a:prstGeom>
            <a:ln>
              <a:solidFill>
                <a:schemeClr val="tx1"/>
              </a:solidFill>
            </a:ln>
          </xdr:spPr>
        </xdr:pic>
      </xdr:grpSp>
      <xdr:grpSp>
        <xdr:nvGrpSpPr>
          <xdr:cNvPr id="8" name="Group 7">
            <a:extLst>
              <a:ext uri="{FF2B5EF4-FFF2-40B4-BE49-F238E27FC236}">
                <a16:creationId xmlns:a16="http://schemas.microsoft.com/office/drawing/2014/main" id="{CD247D30-3491-6344-FCAE-C1EC1133AC28}"/>
              </a:ext>
            </a:extLst>
          </xdr:cNvPr>
          <xdr:cNvGrpSpPr/>
        </xdr:nvGrpSpPr>
        <xdr:grpSpPr>
          <a:xfrm>
            <a:off x="179540" y="273018"/>
            <a:ext cx="6152440" cy="2520000"/>
            <a:chOff x="179540" y="273018"/>
            <a:chExt cx="6152440" cy="2520000"/>
          </a:xfrm>
        </xdr:grpSpPr>
        <xdr:pic>
          <xdr:nvPicPr>
            <xdr:cNvPr id="9" name="Picture 8">
              <a:extLst>
                <a:ext uri="{FF2B5EF4-FFF2-40B4-BE49-F238E27FC236}">
                  <a16:creationId xmlns:a16="http://schemas.microsoft.com/office/drawing/2014/main" id="{100A1AA6-9339-3A71-3DD8-DBAED285CAD8}"/>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rcRect b="4569"/>
            <a:stretch>
              <a:fillRect/>
            </a:stretch>
          </xdr:blipFill>
          <xdr:spPr>
            <a:xfrm>
              <a:off x="2308124" y="273018"/>
              <a:ext cx="1895272" cy="2520000"/>
            </a:xfrm>
            <a:prstGeom prst="rect">
              <a:avLst/>
            </a:prstGeom>
            <a:ln>
              <a:solidFill>
                <a:schemeClr val="tx1"/>
              </a:solidFill>
            </a:ln>
          </xdr:spPr>
        </xdr:pic>
        <xdr:pic>
          <xdr:nvPicPr>
            <xdr:cNvPr id="10" name="Picture 9">
              <a:extLst>
                <a:ext uri="{FF2B5EF4-FFF2-40B4-BE49-F238E27FC236}">
                  <a16:creationId xmlns:a16="http://schemas.microsoft.com/office/drawing/2014/main" id="{828B2914-EC6D-0725-4080-A117D5D25CE4}"/>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4436708" y="273018"/>
              <a:ext cx="1895272" cy="2520000"/>
            </a:xfrm>
            <a:prstGeom prst="rect">
              <a:avLst/>
            </a:prstGeom>
            <a:ln>
              <a:solidFill>
                <a:schemeClr val="tx1"/>
              </a:solidFill>
            </a:ln>
          </xdr:spPr>
        </xdr:pic>
        <xdr:pic>
          <xdr:nvPicPr>
            <xdr:cNvPr id="11" name="Picture 10">
              <a:extLst>
                <a:ext uri="{FF2B5EF4-FFF2-40B4-BE49-F238E27FC236}">
                  <a16:creationId xmlns:a16="http://schemas.microsoft.com/office/drawing/2014/main" id="{1C0BF53A-531A-B4F8-D0FE-00B6DF12A55C}"/>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179540" y="273018"/>
              <a:ext cx="1895272" cy="252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532010</xdr:colOff>
      <xdr:row>1</xdr:row>
      <xdr:rowOff>139488</xdr:rowOff>
    </xdr:from>
    <xdr:to>
      <xdr:col>14</xdr:col>
      <xdr:colOff>238898</xdr:colOff>
      <xdr:row>17</xdr:row>
      <xdr:rowOff>76200</xdr:rowOff>
    </xdr:to>
    <xdr:pic>
      <xdr:nvPicPr>
        <xdr:cNvPr id="2" name="Picture 1" descr="G:\Pratu Office\Pratu Office Work\AXIS Apf\March 2021\AXIS25945 - New - Atmosphere O2\insp-49993-922.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rot="5400000">
          <a:off x="5370098" y="-164700"/>
          <a:ext cx="2984712" cy="3974088"/>
        </a:xfrm>
        <a:prstGeom prst="rect">
          <a:avLst/>
        </a:prstGeom>
        <a:noFill/>
      </xdr:spPr>
    </xdr:pic>
    <xdr:clientData/>
  </xdr:twoCellAnchor>
  <xdr:twoCellAnchor editAs="oneCell">
    <xdr:from>
      <xdr:col>2</xdr:col>
      <xdr:colOff>0</xdr:colOff>
      <xdr:row>1</xdr:row>
      <xdr:rowOff>89926</xdr:rowOff>
    </xdr:from>
    <xdr:to>
      <xdr:col>7</xdr:col>
      <xdr:colOff>376238</xdr:colOff>
      <xdr:row>25</xdr:row>
      <xdr:rowOff>89926</xdr:rowOff>
    </xdr:to>
    <xdr:pic>
      <xdr:nvPicPr>
        <xdr:cNvPr id="3" name="Picture 2" descr="G:\Pratu Office\Pratu Office Work\AXIS Apf\March 2021\AXIS25945 - New - Atmosphere O2\insp-49993-919.jp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95400" y="280426"/>
          <a:ext cx="3424238" cy="45720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15</xdr:col>
      <xdr:colOff>100348</xdr:colOff>
      <xdr:row>53</xdr:row>
      <xdr:rowOff>75286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05971" y="2868706"/>
          <a:ext cx="13009524" cy="7314286"/>
        </a:xfrm>
        <a:prstGeom prst="rect">
          <a:avLst/>
        </a:prstGeom>
      </xdr:spPr>
    </xdr:pic>
    <xdr:clientData/>
  </xdr:twoCellAnchor>
  <xdr:twoCellAnchor editAs="oneCell">
    <xdr:from>
      <xdr:col>1</xdr:col>
      <xdr:colOff>0</xdr:colOff>
      <xdr:row>55</xdr:row>
      <xdr:rowOff>0</xdr:rowOff>
    </xdr:from>
    <xdr:to>
      <xdr:col>15</xdr:col>
      <xdr:colOff>100348</xdr:colOff>
      <xdr:row>93</xdr:row>
      <xdr:rowOff>75286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705971" y="10488706"/>
          <a:ext cx="13009524" cy="73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kAkLMJE3nvxikFAq8?coh=178572&amp;entry=tt"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595"/>
  <sheetViews>
    <sheetView tabSelected="1" view="pageBreakPreview" topLeftCell="A55" zoomScaleNormal="100" zoomScaleSheetLayoutView="100" zoomScalePageLayoutView="93" workbookViewId="0">
      <selection activeCell="J58" sqref="J58"/>
    </sheetView>
  </sheetViews>
  <sheetFormatPr defaultColWidth="9.109375" defaultRowHeight="15.6" x14ac:dyDescent="0.3"/>
  <cols>
    <col min="1" max="1" width="11.44140625" style="55" customWidth="1"/>
    <col min="2" max="2" width="12" style="55" customWidth="1"/>
    <col min="3" max="3" width="12.6640625" style="55" customWidth="1"/>
    <col min="4" max="4" width="12.88671875" style="55" customWidth="1"/>
    <col min="5" max="7" width="11.6640625" style="55" customWidth="1"/>
    <col min="8" max="8" width="12.44140625" style="55" customWidth="1"/>
    <col min="9" max="9" width="20.44140625" style="30" customWidth="1"/>
    <col min="10" max="10" width="36.44140625" style="30" customWidth="1"/>
    <col min="11" max="11" width="11.33203125" style="30" bestFit="1" customWidth="1"/>
    <col min="12" max="252" width="9.109375" style="30"/>
    <col min="253" max="253" width="8.6640625" style="30" customWidth="1"/>
    <col min="254" max="254" width="9.88671875" style="30" customWidth="1"/>
    <col min="255" max="255" width="14.44140625" style="30" customWidth="1"/>
    <col min="256" max="256" width="7.33203125" style="30" customWidth="1"/>
    <col min="257" max="257" width="5.5546875" style="30" customWidth="1"/>
    <col min="258" max="258" width="9" style="30" customWidth="1"/>
    <col min="259" max="260" width="9.88671875" style="30" customWidth="1"/>
    <col min="261" max="261" width="11.109375" style="30" customWidth="1"/>
    <col min="262" max="262" width="2.88671875" style="30" customWidth="1"/>
    <col min="263" max="263" width="3.5546875" style="30" customWidth="1"/>
    <col min="264" max="508" width="9.109375" style="30"/>
    <col min="509" max="509" width="8.6640625" style="30" customWidth="1"/>
    <col min="510" max="510" width="9.88671875" style="30" customWidth="1"/>
    <col min="511" max="511" width="14.44140625" style="30" customWidth="1"/>
    <col min="512" max="512" width="7.33203125" style="30" customWidth="1"/>
    <col min="513" max="513" width="5.5546875" style="30" customWidth="1"/>
    <col min="514" max="514" width="9" style="30" customWidth="1"/>
    <col min="515" max="516" width="9.88671875" style="30" customWidth="1"/>
    <col min="517" max="517" width="11.109375" style="30" customWidth="1"/>
    <col min="518" max="518" width="2.88671875" style="30" customWidth="1"/>
    <col min="519" max="519" width="3.5546875" style="30" customWidth="1"/>
    <col min="520" max="764" width="9.109375" style="30"/>
    <col min="765" max="765" width="8.6640625" style="30" customWidth="1"/>
    <col min="766" max="766" width="9.88671875" style="30" customWidth="1"/>
    <col min="767" max="767" width="14.44140625" style="30" customWidth="1"/>
    <col min="768" max="768" width="7.33203125" style="30" customWidth="1"/>
    <col min="769" max="769" width="5.5546875" style="30" customWidth="1"/>
    <col min="770" max="770" width="9" style="30" customWidth="1"/>
    <col min="771" max="772" width="9.88671875" style="30" customWidth="1"/>
    <col min="773" max="773" width="11.109375" style="30" customWidth="1"/>
    <col min="774" max="774" width="2.88671875" style="30" customWidth="1"/>
    <col min="775" max="775" width="3.5546875" style="30" customWidth="1"/>
    <col min="776" max="1020" width="9.109375" style="30"/>
    <col min="1021" max="1021" width="8.6640625" style="30" customWidth="1"/>
    <col min="1022" max="1022" width="9.88671875" style="30" customWidth="1"/>
    <col min="1023" max="1023" width="14.44140625" style="30" customWidth="1"/>
    <col min="1024" max="1024" width="7.33203125" style="30" customWidth="1"/>
    <col min="1025" max="1025" width="5.5546875" style="30" customWidth="1"/>
    <col min="1026" max="1026" width="9" style="30" customWidth="1"/>
    <col min="1027" max="1028" width="9.88671875" style="30" customWidth="1"/>
    <col min="1029" max="1029" width="11.109375" style="30" customWidth="1"/>
    <col min="1030" max="1030" width="2.88671875" style="30" customWidth="1"/>
    <col min="1031" max="1031" width="3.5546875" style="30" customWidth="1"/>
    <col min="1032" max="1276" width="9.109375" style="30"/>
    <col min="1277" max="1277" width="8.6640625" style="30" customWidth="1"/>
    <col min="1278" max="1278" width="9.88671875" style="30" customWidth="1"/>
    <col min="1279" max="1279" width="14.44140625" style="30" customWidth="1"/>
    <col min="1280" max="1280" width="7.33203125" style="30" customWidth="1"/>
    <col min="1281" max="1281" width="5.5546875" style="30" customWidth="1"/>
    <col min="1282" max="1282" width="9" style="30" customWidth="1"/>
    <col min="1283" max="1284" width="9.88671875" style="30" customWidth="1"/>
    <col min="1285" max="1285" width="11.109375" style="30" customWidth="1"/>
    <col min="1286" max="1286" width="2.88671875" style="30" customWidth="1"/>
    <col min="1287" max="1287" width="3.5546875" style="30" customWidth="1"/>
    <col min="1288" max="1532" width="9.109375" style="30"/>
    <col min="1533" max="1533" width="8.6640625" style="30" customWidth="1"/>
    <col min="1534" max="1534" width="9.88671875" style="30" customWidth="1"/>
    <col min="1535" max="1535" width="14.44140625" style="30" customWidth="1"/>
    <col min="1536" max="1536" width="7.33203125" style="30" customWidth="1"/>
    <col min="1537" max="1537" width="5.5546875" style="30" customWidth="1"/>
    <col min="1538" max="1538" width="9" style="30" customWidth="1"/>
    <col min="1539" max="1540" width="9.88671875" style="30" customWidth="1"/>
    <col min="1541" max="1541" width="11.109375" style="30" customWidth="1"/>
    <col min="1542" max="1542" width="2.88671875" style="30" customWidth="1"/>
    <col min="1543" max="1543" width="3.5546875" style="30" customWidth="1"/>
    <col min="1544" max="1788" width="9.109375" style="30"/>
    <col min="1789" max="1789" width="8.6640625" style="30" customWidth="1"/>
    <col min="1790" max="1790" width="9.88671875" style="30" customWidth="1"/>
    <col min="1791" max="1791" width="14.44140625" style="30" customWidth="1"/>
    <col min="1792" max="1792" width="7.33203125" style="30" customWidth="1"/>
    <col min="1793" max="1793" width="5.5546875" style="30" customWidth="1"/>
    <col min="1794" max="1794" width="9" style="30" customWidth="1"/>
    <col min="1795" max="1796" width="9.88671875" style="30" customWidth="1"/>
    <col min="1797" max="1797" width="11.109375" style="30" customWidth="1"/>
    <col min="1798" max="1798" width="2.88671875" style="30" customWidth="1"/>
    <col min="1799" max="1799" width="3.5546875" style="30" customWidth="1"/>
    <col min="1800" max="2044" width="9.109375" style="30"/>
    <col min="2045" max="2045" width="8.6640625" style="30" customWidth="1"/>
    <col min="2046" max="2046" width="9.88671875" style="30" customWidth="1"/>
    <col min="2047" max="2047" width="14.44140625" style="30" customWidth="1"/>
    <col min="2048" max="2048" width="7.33203125" style="30" customWidth="1"/>
    <col min="2049" max="2049" width="5.5546875" style="30" customWidth="1"/>
    <col min="2050" max="2050" width="9" style="30" customWidth="1"/>
    <col min="2051" max="2052" width="9.88671875" style="30" customWidth="1"/>
    <col min="2053" max="2053" width="11.109375" style="30" customWidth="1"/>
    <col min="2054" max="2054" width="2.88671875" style="30" customWidth="1"/>
    <col min="2055" max="2055" width="3.5546875" style="30" customWidth="1"/>
    <col min="2056" max="2300" width="9.109375" style="30"/>
    <col min="2301" max="2301" width="8.6640625" style="30" customWidth="1"/>
    <col min="2302" max="2302" width="9.88671875" style="30" customWidth="1"/>
    <col min="2303" max="2303" width="14.44140625" style="30" customWidth="1"/>
    <col min="2304" max="2304" width="7.33203125" style="30" customWidth="1"/>
    <col min="2305" max="2305" width="5.5546875" style="30" customWidth="1"/>
    <col min="2306" max="2306" width="9" style="30" customWidth="1"/>
    <col min="2307" max="2308" width="9.88671875" style="30" customWidth="1"/>
    <col min="2309" max="2309" width="11.109375" style="30" customWidth="1"/>
    <col min="2310" max="2310" width="2.88671875" style="30" customWidth="1"/>
    <col min="2311" max="2311" width="3.5546875" style="30" customWidth="1"/>
    <col min="2312" max="2556" width="9.109375" style="30"/>
    <col min="2557" max="2557" width="8.6640625" style="30" customWidth="1"/>
    <col min="2558" max="2558" width="9.88671875" style="30" customWidth="1"/>
    <col min="2559" max="2559" width="14.44140625" style="30" customWidth="1"/>
    <col min="2560" max="2560" width="7.33203125" style="30" customWidth="1"/>
    <col min="2561" max="2561" width="5.5546875" style="30" customWidth="1"/>
    <col min="2562" max="2562" width="9" style="30" customWidth="1"/>
    <col min="2563" max="2564" width="9.88671875" style="30" customWidth="1"/>
    <col min="2565" max="2565" width="11.109375" style="30" customWidth="1"/>
    <col min="2566" max="2566" width="2.88671875" style="30" customWidth="1"/>
    <col min="2567" max="2567" width="3.5546875" style="30" customWidth="1"/>
    <col min="2568" max="2812" width="9.109375" style="30"/>
    <col min="2813" max="2813" width="8.6640625" style="30" customWidth="1"/>
    <col min="2814" max="2814" width="9.88671875" style="30" customWidth="1"/>
    <col min="2815" max="2815" width="14.44140625" style="30" customWidth="1"/>
    <col min="2816" max="2816" width="7.33203125" style="30" customWidth="1"/>
    <col min="2817" max="2817" width="5.5546875" style="30" customWidth="1"/>
    <col min="2818" max="2818" width="9" style="30" customWidth="1"/>
    <col min="2819" max="2820" width="9.88671875" style="30" customWidth="1"/>
    <col min="2821" max="2821" width="11.109375" style="30" customWidth="1"/>
    <col min="2822" max="2822" width="2.88671875" style="30" customWidth="1"/>
    <col min="2823" max="2823" width="3.5546875" style="30" customWidth="1"/>
    <col min="2824" max="3068" width="9.109375" style="30"/>
    <col min="3069" max="3069" width="8.6640625" style="30" customWidth="1"/>
    <col min="3070" max="3070" width="9.88671875" style="30" customWidth="1"/>
    <col min="3071" max="3071" width="14.44140625" style="30" customWidth="1"/>
    <col min="3072" max="3072" width="7.33203125" style="30" customWidth="1"/>
    <col min="3073" max="3073" width="5.5546875" style="30" customWidth="1"/>
    <col min="3074" max="3074" width="9" style="30" customWidth="1"/>
    <col min="3075" max="3076" width="9.88671875" style="30" customWidth="1"/>
    <col min="3077" max="3077" width="11.109375" style="30" customWidth="1"/>
    <col min="3078" max="3078" width="2.88671875" style="30" customWidth="1"/>
    <col min="3079" max="3079" width="3.5546875" style="30" customWidth="1"/>
    <col min="3080" max="3324" width="9.109375" style="30"/>
    <col min="3325" max="3325" width="8.6640625" style="30" customWidth="1"/>
    <col min="3326" max="3326" width="9.88671875" style="30" customWidth="1"/>
    <col min="3327" max="3327" width="14.44140625" style="30" customWidth="1"/>
    <col min="3328" max="3328" width="7.33203125" style="30" customWidth="1"/>
    <col min="3329" max="3329" width="5.5546875" style="30" customWidth="1"/>
    <col min="3330" max="3330" width="9" style="30" customWidth="1"/>
    <col min="3331" max="3332" width="9.88671875" style="30" customWidth="1"/>
    <col min="3333" max="3333" width="11.109375" style="30" customWidth="1"/>
    <col min="3334" max="3334" width="2.88671875" style="30" customWidth="1"/>
    <col min="3335" max="3335" width="3.5546875" style="30" customWidth="1"/>
    <col min="3336" max="3580" width="9.109375" style="30"/>
    <col min="3581" max="3581" width="8.6640625" style="30" customWidth="1"/>
    <col min="3582" max="3582" width="9.88671875" style="30" customWidth="1"/>
    <col min="3583" max="3583" width="14.44140625" style="30" customWidth="1"/>
    <col min="3584" max="3584" width="7.33203125" style="30" customWidth="1"/>
    <col min="3585" max="3585" width="5.5546875" style="30" customWidth="1"/>
    <col min="3586" max="3586" width="9" style="30" customWidth="1"/>
    <col min="3587" max="3588" width="9.88671875" style="30" customWidth="1"/>
    <col min="3589" max="3589" width="11.109375" style="30" customWidth="1"/>
    <col min="3590" max="3590" width="2.88671875" style="30" customWidth="1"/>
    <col min="3591" max="3591" width="3.5546875" style="30" customWidth="1"/>
    <col min="3592" max="3836" width="9.109375" style="30"/>
    <col min="3837" max="3837" width="8.6640625" style="30" customWidth="1"/>
    <col min="3838" max="3838" width="9.88671875" style="30" customWidth="1"/>
    <col min="3839" max="3839" width="14.44140625" style="30" customWidth="1"/>
    <col min="3840" max="3840" width="7.33203125" style="30" customWidth="1"/>
    <col min="3841" max="3841" width="5.5546875" style="30" customWidth="1"/>
    <col min="3842" max="3842" width="9" style="30" customWidth="1"/>
    <col min="3843" max="3844" width="9.88671875" style="30" customWidth="1"/>
    <col min="3845" max="3845" width="11.109375" style="30" customWidth="1"/>
    <col min="3846" max="3846" width="2.88671875" style="30" customWidth="1"/>
    <col min="3847" max="3847" width="3.5546875" style="30" customWidth="1"/>
    <col min="3848" max="4092" width="9.109375" style="30"/>
    <col min="4093" max="4093" width="8.6640625" style="30" customWidth="1"/>
    <col min="4094" max="4094" width="9.88671875" style="30" customWidth="1"/>
    <col min="4095" max="4095" width="14.44140625" style="30" customWidth="1"/>
    <col min="4096" max="4096" width="7.33203125" style="30" customWidth="1"/>
    <col min="4097" max="4097" width="5.5546875" style="30" customWidth="1"/>
    <col min="4098" max="4098" width="9" style="30" customWidth="1"/>
    <col min="4099" max="4100" width="9.88671875" style="30" customWidth="1"/>
    <col min="4101" max="4101" width="11.109375" style="30" customWidth="1"/>
    <col min="4102" max="4102" width="2.88671875" style="30" customWidth="1"/>
    <col min="4103" max="4103" width="3.5546875" style="30" customWidth="1"/>
    <col min="4104" max="4348" width="9.109375" style="30"/>
    <col min="4349" max="4349" width="8.6640625" style="30" customWidth="1"/>
    <col min="4350" max="4350" width="9.88671875" style="30" customWidth="1"/>
    <col min="4351" max="4351" width="14.44140625" style="30" customWidth="1"/>
    <col min="4352" max="4352" width="7.33203125" style="30" customWidth="1"/>
    <col min="4353" max="4353" width="5.5546875" style="30" customWidth="1"/>
    <col min="4354" max="4354" width="9" style="30" customWidth="1"/>
    <col min="4355" max="4356" width="9.88671875" style="30" customWidth="1"/>
    <col min="4357" max="4357" width="11.109375" style="30" customWidth="1"/>
    <col min="4358" max="4358" width="2.88671875" style="30" customWidth="1"/>
    <col min="4359" max="4359" width="3.5546875" style="30" customWidth="1"/>
    <col min="4360" max="4604" width="9.109375" style="30"/>
    <col min="4605" max="4605" width="8.6640625" style="30" customWidth="1"/>
    <col min="4606" max="4606" width="9.88671875" style="30" customWidth="1"/>
    <col min="4607" max="4607" width="14.44140625" style="30" customWidth="1"/>
    <col min="4608" max="4608" width="7.33203125" style="30" customWidth="1"/>
    <col min="4609" max="4609" width="5.5546875" style="30" customWidth="1"/>
    <col min="4610" max="4610" width="9" style="30" customWidth="1"/>
    <col min="4611" max="4612" width="9.88671875" style="30" customWidth="1"/>
    <col min="4613" max="4613" width="11.109375" style="30" customWidth="1"/>
    <col min="4614" max="4614" width="2.88671875" style="30" customWidth="1"/>
    <col min="4615" max="4615" width="3.5546875" style="30" customWidth="1"/>
    <col min="4616" max="4860" width="9.109375" style="30"/>
    <col min="4861" max="4861" width="8.6640625" style="30" customWidth="1"/>
    <col min="4862" max="4862" width="9.88671875" style="30" customWidth="1"/>
    <col min="4863" max="4863" width="14.44140625" style="30" customWidth="1"/>
    <col min="4864" max="4864" width="7.33203125" style="30" customWidth="1"/>
    <col min="4865" max="4865" width="5.5546875" style="30" customWidth="1"/>
    <col min="4866" max="4866" width="9" style="30" customWidth="1"/>
    <col min="4867" max="4868" width="9.88671875" style="30" customWidth="1"/>
    <col min="4869" max="4869" width="11.109375" style="30" customWidth="1"/>
    <col min="4870" max="4870" width="2.88671875" style="30" customWidth="1"/>
    <col min="4871" max="4871" width="3.5546875" style="30" customWidth="1"/>
    <col min="4872" max="5116" width="9.109375" style="30"/>
    <col min="5117" max="5117" width="8.6640625" style="30" customWidth="1"/>
    <col min="5118" max="5118" width="9.88671875" style="30" customWidth="1"/>
    <col min="5119" max="5119" width="14.44140625" style="30" customWidth="1"/>
    <col min="5120" max="5120" width="7.33203125" style="30" customWidth="1"/>
    <col min="5121" max="5121" width="5.5546875" style="30" customWidth="1"/>
    <col min="5122" max="5122" width="9" style="30" customWidth="1"/>
    <col min="5123" max="5124" width="9.88671875" style="30" customWidth="1"/>
    <col min="5125" max="5125" width="11.109375" style="30" customWidth="1"/>
    <col min="5126" max="5126" width="2.88671875" style="30" customWidth="1"/>
    <col min="5127" max="5127" width="3.5546875" style="30" customWidth="1"/>
    <col min="5128" max="5372" width="9.109375" style="30"/>
    <col min="5373" max="5373" width="8.6640625" style="30" customWidth="1"/>
    <col min="5374" max="5374" width="9.88671875" style="30" customWidth="1"/>
    <col min="5375" max="5375" width="14.44140625" style="30" customWidth="1"/>
    <col min="5376" max="5376" width="7.33203125" style="30" customWidth="1"/>
    <col min="5377" max="5377" width="5.5546875" style="30" customWidth="1"/>
    <col min="5378" max="5378" width="9" style="30" customWidth="1"/>
    <col min="5379" max="5380" width="9.88671875" style="30" customWidth="1"/>
    <col min="5381" max="5381" width="11.109375" style="30" customWidth="1"/>
    <col min="5382" max="5382" width="2.88671875" style="30" customWidth="1"/>
    <col min="5383" max="5383" width="3.5546875" style="30" customWidth="1"/>
    <col min="5384" max="5628" width="9.109375" style="30"/>
    <col min="5629" max="5629" width="8.6640625" style="30" customWidth="1"/>
    <col min="5630" max="5630" width="9.88671875" style="30" customWidth="1"/>
    <col min="5631" max="5631" width="14.44140625" style="30" customWidth="1"/>
    <col min="5632" max="5632" width="7.33203125" style="30" customWidth="1"/>
    <col min="5633" max="5633" width="5.5546875" style="30" customWidth="1"/>
    <col min="5634" max="5634" width="9" style="30" customWidth="1"/>
    <col min="5635" max="5636" width="9.88671875" style="30" customWidth="1"/>
    <col min="5637" max="5637" width="11.109375" style="30" customWidth="1"/>
    <col min="5638" max="5638" width="2.88671875" style="30" customWidth="1"/>
    <col min="5639" max="5639" width="3.5546875" style="30" customWidth="1"/>
    <col min="5640" max="5884" width="9.109375" style="30"/>
    <col min="5885" max="5885" width="8.6640625" style="30" customWidth="1"/>
    <col min="5886" max="5886" width="9.88671875" style="30" customWidth="1"/>
    <col min="5887" max="5887" width="14.44140625" style="30" customWidth="1"/>
    <col min="5888" max="5888" width="7.33203125" style="30" customWidth="1"/>
    <col min="5889" max="5889" width="5.5546875" style="30" customWidth="1"/>
    <col min="5890" max="5890" width="9" style="30" customWidth="1"/>
    <col min="5891" max="5892" width="9.88671875" style="30" customWidth="1"/>
    <col min="5893" max="5893" width="11.109375" style="30" customWidth="1"/>
    <col min="5894" max="5894" width="2.88671875" style="30" customWidth="1"/>
    <col min="5895" max="5895" width="3.5546875" style="30" customWidth="1"/>
    <col min="5896" max="6140" width="9.109375" style="30"/>
    <col min="6141" max="6141" width="8.6640625" style="30" customWidth="1"/>
    <col min="6142" max="6142" width="9.88671875" style="30" customWidth="1"/>
    <col min="6143" max="6143" width="14.44140625" style="30" customWidth="1"/>
    <col min="6144" max="6144" width="7.33203125" style="30" customWidth="1"/>
    <col min="6145" max="6145" width="5.5546875" style="30" customWidth="1"/>
    <col min="6146" max="6146" width="9" style="30" customWidth="1"/>
    <col min="6147" max="6148" width="9.88671875" style="30" customWidth="1"/>
    <col min="6149" max="6149" width="11.109375" style="30" customWidth="1"/>
    <col min="6150" max="6150" width="2.88671875" style="30" customWidth="1"/>
    <col min="6151" max="6151" width="3.5546875" style="30" customWidth="1"/>
    <col min="6152" max="6396" width="9.109375" style="30"/>
    <col min="6397" max="6397" width="8.6640625" style="30" customWidth="1"/>
    <col min="6398" max="6398" width="9.88671875" style="30" customWidth="1"/>
    <col min="6399" max="6399" width="14.44140625" style="30" customWidth="1"/>
    <col min="6400" max="6400" width="7.33203125" style="30" customWidth="1"/>
    <col min="6401" max="6401" width="5.5546875" style="30" customWidth="1"/>
    <col min="6402" max="6402" width="9" style="30" customWidth="1"/>
    <col min="6403" max="6404" width="9.88671875" style="30" customWidth="1"/>
    <col min="6405" max="6405" width="11.109375" style="30" customWidth="1"/>
    <col min="6406" max="6406" width="2.88671875" style="30" customWidth="1"/>
    <col min="6407" max="6407" width="3.5546875" style="30" customWidth="1"/>
    <col min="6408" max="6652" width="9.109375" style="30"/>
    <col min="6653" max="6653" width="8.6640625" style="30" customWidth="1"/>
    <col min="6654" max="6654" width="9.88671875" style="30" customWidth="1"/>
    <col min="6655" max="6655" width="14.44140625" style="30" customWidth="1"/>
    <col min="6656" max="6656" width="7.33203125" style="30" customWidth="1"/>
    <col min="6657" max="6657" width="5.5546875" style="30" customWidth="1"/>
    <col min="6658" max="6658" width="9" style="30" customWidth="1"/>
    <col min="6659" max="6660" width="9.88671875" style="30" customWidth="1"/>
    <col min="6661" max="6661" width="11.109375" style="30" customWidth="1"/>
    <col min="6662" max="6662" width="2.88671875" style="30" customWidth="1"/>
    <col min="6663" max="6663" width="3.5546875" style="30" customWidth="1"/>
    <col min="6664" max="6908" width="9.109375" style="30"/>
    <col min="6909" max="6909" width="8.6640625" style="30" customWidth="1"/>
    <col min="6910" max="6910" width="9.88671875" style="30" customWidth="1"/>
    <col min="6911" max="6911" width="14.44140625" style="30" customWidth="1"/>
    <col min="6912" max="6912" width="7.33203125" style="30" customWidth="1"/>
    <col min="6913" max="6913" width="5.5546875" style="30" customWidth="1"/>
    <col min="6914" max="6914" width="9" style="30" customWidth="1"/>
    <col min="6915" max="6916" width="9.88671875" style="30" customWidth="1"/>
    <col min="6917" max="6917" width="11.109375" style="30" customWidth="1"/>
    <col min="6918" max="6918" width="2.88671875" style="30" customWidth="1"/>
    <col min="6919" max="6919" width="3.5546875" style="30" customWidth="1"/>
    <col min="6920" max="7164" width="9.109375" style="30"/>
    <col min="7165" max="7165" width="8.6640625" style="30" customWidth="1"/>
    <col min="7166" max="7166" width="9.88671875" style="30" customWidth="1"/>
    <col min="7167" max="7167" width="14.44140625" style="30" customWidth="1"/>
    <col min="7168" max="7168" width="7.33203125" style="30" customWidth="1"/>
    <col min="7169" max="7169" width="5.5546875" style="30" customWidth="1"/>
    <col min="7170" max="7170" width="9" style="30" customWidth="1"/>
    <col min="7171" max="7172" width="9.88671875" style="30" customWidth="1"/>
    <col min="7173" max="7173" width="11.109375" style="30" customWidth="1"/>
    <col min="7174" max="7174" width="2.88671875" style="30" customWidth="1"/>
    <col min="7175" max="7175" width="3.5546875" style="30" customWidth="1"/>
    <col min="7176" max="7420" width="9.109375" style="30"/>
    <col min="7421" max="7421" width="8.6640625" style="30" customWidth="1"/>
    <col min="7422" max="7422" width="9.88671875" style="30" customWidth="1"/>
    <col min="7423" max="7423" width="14.44140625" style="30" customWidth="1"/>
    <col min="7424" max="7424" width="7.33203125" style="30" customWidth="1"/>
    <col min="7425" max="7425" width="5.5546875" style="30" customWidth="1"/>
    <col min="7426" max="7426" width="9" style="30" customWidth="1"/>
    <col min="7427" max="7428" width="9.88671875" style="30" customWidth="1"/>
    <col min="7429" max="7429" width="11.109375" style="30" customWidth="1"/>
    <col min="7430" max="7430" width="2.88671875" style="30" customWidth="1"/>
    <col min="7431" max="7431" width="3.5546875" style="30" customWidth="1"/>
    <col min="7432" max="7676" width="9.109375" style="30"/>
    <col min="7677" max="7677" width="8.6640625" style="30" customWidth="1"/>
    <col min="7678" max="7678" width="9.88671875" style="30" customWidth="1"/>
    <col min="7679" max="7679" width="14.44140625" style="30" customWidth="1"/>
    <col min="7680" max="7680" width="7.33203125" style="30" customWidth="1"/>
    <col min="7681" max="7681" width="5.5546875" style="30" customWidth="1"/>
    <col min="7682" max="7682" width="9" style="30" customWidth="1"/>
    <col min="7683" max="7684" width="9.88671875" style="30" customWidth="1"/>
    <col min="7685" max="7685" width="11.109375" style="30" customWidth="1"/>
    <col min="7686" max="7686" width="2.88671875" style="30" customWidth="1"/>
    <col min="7687" max="7687" width="3.5546875" style="30" customWidth="1"/>
    <col min="7688" max="7932" width="9.109375" style="30"/>
    <col min="7933" max="7933" width="8.6640625" style="30" customWidth="1"/>
    <col min="7934" max="7934" width="9.88671875" style="30" customWidth="1"/>
    <col min="7935" max="7935" width="14.44140625" style="30" customWidth="1"/>
    <col min="7936" max="7936" width="7.33203125" style="30" customWidth="1"/>
    <col min="7937" max="7937" width="5.5546875" style="30" customWidth="1"/>
    <col min="7938" max="7938" width="9" style="30" customWidth="1"/>
    <col min="7939" max="7940" width="9.88671875" style="30" customWidth="1"/>
    <col min="7941" max="7941" width="11.109375" style="30" customWidth="1"/>
    <col min="7942" max="7942" width="2.88671875" style="30" customWidth="1"/>
    <col min="7943" max="7943" width="3.5546875" style="30" customWidth="1"/>
    <col min="7944" max="8188" width="9.109375" style="30"/>
    <col min="8189" max="8189" width="8.6640625" style="30" customWidth="1"/>
    <col min="8190" max="8190" width="9.88671875" style="30" customWidth="1"/>
    <col min="8191" max="8191" width="14.44140625" style="30" customWidth="1"/>
    <col min="8192" max="8192" width="7.33203125" style="30" customWidth="1"/>
    <col min="8193" max="8193" width="5.5546875" style="30" customWidth="1"/>
    <col min="8194" max="8194" width="9" style="30" customWidth="1"/>
    <col min="8195" max="8196" width="9.88671875" style="30" customWidth="1"/>
    <col min="8197" max="8197" width="11.109375" style="30" customWidth="1"/>
    <col min="8198" max="8198" width="2.88671875" style="30" customWidth="1"/>
    <col min="8199" max="8199" width="3.5546875" style="30" customWidth="1"/>
    <col min="8200" max="8444" width="9.109375" style="30"/>
    <col min="8445" max="8445" width="8.6640625" style="30" customWidth="1"/>
    <col min="8446" max="8446" width="9.88671875" style="30" customWidth="1"/>
    <col min="8447" max="8447" width="14.44140625" style="30" customWidth="1"/>
    <col min="8448" max="8448" width="7.33203125" style="30" customWidth="1"/>
    <col min="8449" max="8449" width="5.5546875" style="30" customWidth="1"/>
    <col min="8450" max="8450" width="9" style="30" customWidth="1"/>
    <col min="8451" max="8452" width="9.88671875" style="30" customWidth="1"/>
    <col min="8453" max="8453" width="11.109375" style="30" customWidth="1"/>
    <col min="8454" max="8454" width="2.88671875" style="30" customWidth="1"/>
    <col min="8455" max="8455" width="3.5546875" style="30" customWidth="1"/>
    <col min="8456" max="8700" width="9.109375" style="30"/>
    <col min="8701" max="8701" width="8.6640625" style="30" customWidth="1"/>
    <col min="8702" max="8702" width="9.88671875" style="30" customWidth="1"/>
    <col min="8703" max="8703" width="14.44140625" style="30" customWidth="1"/>
    <col min="8704" max="8704" width="7.33203125" style="30" customWidth="1"/>
    <col min="8705" max="8705" width="5.5546875" style="30" customWidth="1"/>
    <col min="8706" max="8706" width="9" style="30" customWidth="1"/>
    <col min="8707" max="8708" width="9.88671875" style="30" customWidth="1"/>
    <col min="8709" max="8709" width="11.109375" style="30" customWidth="1"/>
    <col min="8710" max="8710" width="2.88671875" style="30" customWidth="1"/>
    <col min="8711" max="8711" width="3.5546875" style="30" customWidth="1"/>
    <col min="8712" max="8956" width="9.109375" style="30"/>
    <col min="8957" max="8957" width="8.6640625" style="30" customWidth="1"/>
    <col min="8958" max="8958" width="9.88671875" style="30" customWidth="1"/>
    <col min="8959" max="8959" width="14.44140625" style="30" customWidth="1"/>
    <col min="8960" max="8960" width="7.33203125" style="30" customWidth="1"/>
    <col min="8961" max="8961" width="5.5546875" style="30" customWidth="1"/>
    <col min="8962" max="8962" width="9" style="30" customWidth="1"/>
    <col min="8963" max="8964" width="9.88671875" style="30" customWidth="1"/>
    <col min="8965" max="8965" width="11.109375" style="30" customWidth="1"/>
    <col min="8966" max="8966" width="2.88671875" style="30" customWidth="1"/>
    <col min="8967" max="8967" width="3.5546875" style="30" customWidth="1"/>
    <col min="8968" max="9212" width="9.109375" style="30"/>
    <col min="9213" max="9213" width="8.6640625" style="30" customWidth="1"/>
    <col min="9214" max="9214" width="9.88671875" style="30" customWidth="1"/>
    <col min="9215" max="9215" width="14.44140625" style="30" customWidth="1"/>
    <col min="9216" max="9216" width="7.33203125" style="30" customWidth="1"/>
    <col min="9217" max="9217" width="5.5546875" style="30" customWidth="1"/>
    <col min="9218" max="9218" width="9" style="30" customWidth="1"/>
    <col min="9219" max="9220" width="9.88671875" style="30" customWidth="1"/>
    <col min="9221" max="9221" width="11.109375" style="30" customWidth="1"/>
    <col min="9222" max="9222" width="2.88671875" style="30" customWidth="1"/>
    <col min="9223" max="9223" width="3.5546875" style="30" customWidth="1"/>
    <col min="9224" max="9468" width="9.109375" style="30"/>
    <col min="9469" max="9469" width="8.6640625" style="30" customWidth="1"/>
    <col min="9470" max="9470" width="9.88671875" style="30" customWidth="1"/>
    <col min="9471" max="9471" width="14.44140625" style="30" customWidth="1"/>
    <col min="9472" max="9472" width="7.33203125" style="30" customWidth="1"/>
    <col min="9473" max="9473" width="5.5546875" style="30" customWidth="1"/>
    <col min="9474" max="9474" width="9" style="30" customWidth="1"/>
    <col min="9475" max="9476" width="9.88671875" style="30" customWidth="1"/>
    <col min="9477" max="9477" width="11.109375" style="30" customWidth="1"/>
    <col min="9478" max="9478" width="2.88671875" style="30" customWidth="1"/>
    <col min="9479" max="9479" width="3.5546875" style="30" customWidth="1"/>
    <col min="9480" max="9724" width="9.109375" style="30"/>
    <col min="9725" max="9725" width="8.6640625" style="30" customWidth="1"/>
    <col min="9726" max="9726" width="9.88671875" style="30" customWidth="1"/>
    <col min="9727" max="9727" width="14.44140625" style="30" customWidth="1"/>
    <col min="9728" max="9728" width="7.33203125" style="30" customWidth="1"/>
    <col min="9729" max="9729" width="5.5546875" style="30" customWidth="1"/>
    <col min="9730" max="9730" width="9" style="30" customWidth="1"/>
    <col min="9731" max="9732" width="9.88671875" style="30" customWidth="1"/>
    <col min="9733" max="9733" width="11.109375" style="30" customWidth="1"/>
    <col min="9734" max="9734" width="2.88671875" style="30" customWidth="1"/>
    <col min="9735" max="9735" width="3.5546875" style="30" customWidth="1"/>
    <col min="9736" max="9980" width="9.109375" style="30"/>
    <col min="9981" max="9981" width="8.6640625" style="30" customWidth="1"/>
    <col min="9982" max="9982" width="9.88671875" style="30" customWidth="1"/>
    <col min="9983" max="9983" width="14.44140625" style="30" customWidth="1"/>
    <col min="9984" max="9984" width="7.33203125" style="30" customWidth="1"/>
    <col min="9985" max="9985" width="5.5546875" style="30" customWidth="1"/>
    <col min="9986" max="9986" width="9" style="30" customWidth="1"/>
    <col min="9987" max="9988" width="9.88671875" style="30" customWidth="1"/>
    <col min="9989" max="9989" width="11.109375" style="30" customWidth="1"/>
    <col min="9990" max="9990" width="2.88671875" style="30" customWidth="1"/>
    <col min="9991" max="9991" width="3.5546875" style="30" customWidth="1"/>
    <col min="9992" max="10236" width="9.109375" style="30"/>
    <col min="10237" max="10237" width="8.6640625" style="30" customWidth="1"/>
    <col min="10238" max="10238" width="9.88671875" style="30" customWidth="1"/>
    <col min="10239" max="10239" width="14.44140625" style="30" customWidth="1"/>
    <col min="10240" max="10240" width="7.33203125" style="30" customWidth="1"/>
    <col min="10241" max="10241" width="5.5546875" style="30" customWidth="1"/>
    <col min="10242" max="10242" width="9" style="30" customWidth="1"/>
    <col min="10243" max="10244" width="9.88671875" style="30" customWidth="1"/>
    <col min="10245" max="10245" width="11.109375" style="30" customWidth="1"/>
    <col min="10246" max="10246" width="2.88671875" style="30" customWidth="1"/>
    <col min="10247" max="10247" width="3.5546875" style="30" customWidth="1"/>
    <col min="10248" max="10492" width="9.109375" style="30"/>
    <col min="10493" max="10493" width="8.6640625" style="30" customWidth="1"/>
    <col min="10494" max="10494" width="9.88671875" style="30" customWidth="1"/>
    <col min="10495" max="10495" width="14.44140625" style="30" customWidth="1"/>
    <col min="10496" max="10496" width="7.33203125" style="30" customWidth="1"/>
    <col min="10497" max="10497" width="5.5546875" style="30" customWidth="1"/>
    <col min="10498" max="10498" width="9" style="30" customWidth="1"/>
    <col min="10499" max="10500" width="9.88671875" style="30" customWidth="1"/>
    <col min="10501" max="10501" width="11.109375" style="30" customWidth="1"/>
    <col min="10502" max="10502" width="2.88671875" style="30" customWidth="1"/>
    <col min="10503" max="10503" width="3.5546875" style="30" customWidth="1"/>
    <col min="10504" max="10748" width="9.109375" style="30"/>
    <col min="10749" max="10749" width="8.6640625" style="30" customWidth="1"/>
    <col min="10750" max="10750" width="9.88671875" style="30" customWidth="1"/>
    <col min="10751" max="10751" width="14.44140625" style="30" customWidth="1"/>
    <col min="10752" max="10752" width="7.33203125" style="30" customWidth="1"/>
    <col min="10753" max="10753" width="5.5546875" style="30" customWidth="1"/>
    <col min="10754" max="10754" width="9" style="30" customWidth="1"/>
    <col min="10755" max="10756" width="9.88671875" style="30" customWidth="1"/>
    <col min="10757" max="10757" width="11.109375" style="30" customWidth="1"/>
    <col min="10758" max="10758" width="2.88671875" style="30" customWidth="1"/>
    <col min="10759" max="10759" width="3.5546875" style="30" customWidth="1"/>
    <col min="10760" max="11004" width="9.109375" style="30"/>
    <col min="11005" max="11005" width="8.6640625" style="30" customWidth="1"/>
    <col min="11006" max="11006" width="9.88671875" style="30" customWidth="1"/>
    <col min="11007" max="11007" width="14.44140625" style="30" customWidth="1"/>
    <col min="11008" max="11008" width="7.33203125" style="30" customWidth="1"/>
    <col min="11009" max="11009" width="5.5546875" style="30" customWidth="1"/>
    <col min="11010" max="11010" width="9" style="30" customWidth="1"/>
    <col min="11011" max="11012" width="9.88671875" style="30" customWidth="1"/>
    <col min="11013" max="11013" width="11.109375" style="30" customWidth="1"/>
    <col min="11014" max="11014" width="2.88671875" style="30" customWidth="1"/>
    <col min="11015" max="11015" width="3.5546875" style="30" customWidth="1"/>
    <col min="11016" max="11260" width="9.109375" style="30"/>
    <col min="11261" max="11261" width="8.6640625" style="30" customWidth="1"/>
    <col min="11262" max="11262" width="9.88671875" style="30" customWidth="1"/>
    <col min="11263" max="11263" width="14.44140625" style="30" customWidth="1"/>
    <col min="11264" max="11264" width="7.33203125" style="30" customWidth="1"/>
    <col min="11265" max="11265" width="5.5546875" style="30" customWidth="1"/>
    <col min="11266" max="11266" width="9" style="30" customWidth="1"/>
    <col min="11267" max="11268" width="9.88671875" style="30" customWidth="1"/>
    <col min="11269" max="11269" width="11.109375" style="30" customWidth="1"/>
    <col min="11270" max="11270" width="2.88671875" style="30" customWidth="1"/>
    <col min="11271" max="11271" width="3.5546875" style="30" customWidth="1"/>
    <col min="11272" max="11516" width="9.109375" style="30"/>
    <col min="11517" max="11517" width="8.6640625" style="30" customWidth="1"/>
    <col min="11518" max="11518" width="9.88671875" style="30" customWidth="1"/>
    <col min="11519" max="11519" width="14.44140625" style="30" customWidth="1"/>
    <col min="11520" max="11520" width="7.33203125" style="30" customWidth="1"/>
    <col min="11521" max="11521" width="5.5546875" style="30" customWidth="1"/>
    <col min="11522" max="11522" width="9" style="30" customWidth="1"/>
    <col min="11523" max="11524" width="9.88671875" style="30" customWidth="1"/>
    <col min="11525" max="11525" width="11.109375" style="30" customWidth="1"/>
    <col min="11526" max="11526" width="2.88671875" style="30" customWidth="1"/>
    <col min="11527" max="11527" width="3.5546875" style="30" customWidth="1"/>
    <col min="11528" max="11772" width="9.109375" style="30"/>
    <col min="11773" max="11773" width="8.6640625" style="30" customWidth="1"/>
    <col min="11774" max="11774" width="9.88671875" style="30" customWidth="1"/>
    <col min="11775" max="11775" width="14.44140625" style="30" customWidth="1"/>
    <col min="11776" max="11776" width="7.33203125" style="30" customWidth="1"/>
    <col min="11777" max="11777" width="5.5546875" style="30" customWidth="1"/>
    <col min="11778" max="11778" width="9" style="30" customWidth="1"/>
    <col min="11779" max="11780" width="9.88671875" style="30" customWidth="1"/>
    <col min="11781" max="11781" width="11.109375" style="30" customWidth="1"/>
    <col min="11782" max="11782" width="2.88671875" style="30" customWidth="1"/>
    <col min="11783" max="11783" width="3.5546875" style="30" customWidth="1"/>
    <col min="11784" max="12028" width="9.109375" style="30"/>
    <col min="12029" max="12029" width="8.6640625" style="30" customWidth="1"/>
    <col min="12030" max="12030" width="9.88671875" style="30" customWidth="1"/>
    <col min="12031" max="12031" width="14.44140625" style="30" customWidth="1"/>
    <col min="12032" max="12032" width="7.33203125" style="30" customWidth="1"/>
    <col min="12033" max="12033" width="5.5546875" style="30" customWidth="1"/>
    <col min="12034" max="12034" width="9" style="30" customWidth="1"/>
    <col min="12035" max="12036" width="9.88671875" style="30" customWidth="1"/>
    <col min="12037" max="12037" width="11.109375" style="30" customWidth="1"/>
    <col min="12038" max="12038" width="2.88671875" style="30" customWidth="1"/>
    <col min="12039" max="12039" width="3.5546875" style="30" customWidth="1"/>
    <col min="12040" max="12284" width="9.109375" style="30"/>
    <col min="12285" max="12285" width="8.6640625" style="30" customWidth="1"/>
    <col min="12286" max="12286" width="9.88671875" style="30" customWidth="1"/>
    <col min="12287" max="12287" width="14.44140625" style="30" customWidth="1"/>
    <col min="12288" max="12288" width="7.33203125" style="30" customWidth="1"/>
    <col min="12289" max="12289" width="5.5546875" style="30" customWidth="1"/>
    <col min="12290" max="12290" width="9" style="30" customWidth="1"/>
    <col min="12291" max="12292" width="9.88671875" style="30" customWidth="1"/>
    <col min="12293" max="12293" width="11.109375" style="30" customWidth="1"/>
    <col min="12294" max="12294" width="2.88671875" style="30" customWidth="1"/>
    <col min="12295" max="12295" width="3.5546875" style="30" customWidth="1"/>
    <col min="12296" max="12540" width="9.109375" style="30"/>
    <col min="12541" max="12541" width="8.6640625" style="30" customWidth="1"/>
    <col min="12542" max="12542" width="9.88671875" style="30" customWidth="1"/>
    <col min="12543" max="12543" width="14.44140625" style="30" customWidth="1"/>
    <col min="12544" max="12544" width="7.33203125" style="30" customWidth="1"/>
    <col min="12545" max="12545" width="5.5546875" style="30" customWidth="1"/>
    <col min="12546" max="12546" width="9" style="30" customWidth="1"/>
    <col min="12547" max="12548" width="9.88671875" style="30" customWidth="1"/>
    <col min="12549" max="12549" width="11.109375" style="30" customWidth="1"/>
    <col min="12550" max="12550" width="2.88671875" style="30" customWidth="1"/>
    <col min="12551" max="12551" width="3.5546875" style="30" customWidth="1"/>
    <col min="12552" max="12796" width="9.109375" style="30"/>
    <col min="12797" max="12797" width="8.6640625" style="30" customWidth="1"/>
    <col min="12798" max="12798" width="9.88671875" style="30" customWidth="1"/>
    <col min="12799" max="12799" width="14.44140625" style="30" customWidth="1"/>
    <col min="12800" max="12800" width="7.33203125" style="30" customWidth="1"/>
    <col min="12801" max="12801" width="5.5546875" style="30" customWidth="1"/>
    <col min="12802" max="12802" width="9" style="30" customWidth="1"/>
    <col min="12803" max="12804" width="9.88671875" style="30" customWidth="1"/>
    <col min="12805" max="12805" width="11.109375" style="30" customWidth="1"/>
    <col min="12806" max="12806" width="2.88671875" style="30" customWidth="1"/>
    <col min="12807" max="12807" width="3.5546875" style="30" customWidth="1"/>
    <col min="12808" max="13052" width="9.109375" style="30"/>
    <col min="13053" max="13053" width="8.6640625" style="30" customWidth="1"/>
    <col min="13054" max="13054" width="9.88671875" style="30" customWidth="1"/>
    <col min="13055" max="13055" width="14.44140625" style="30" customWidth="1"/>
    <col min="13056" max="13056" width="7.33203125" style="30" customWidth="1"/>
    <col min="13057" max="13057" width="5.5546875" style="30" customWidth="1"/>
    <col min="13058" max="13058" width="9" style="30" customWidth="1"/>
    <col min="13059" max="13060" width="9.88671875" style="30" customWidth="1"/>
    <col min="13061" max="13061" width="11.109375" style="30" customWidth="1"/>
    <col min="13062" max="13062" width="2.88671875" style="30" customWidth="1"/>
    <col min="13063" max="13063" width="3.5546875" style="30" customWidth="1"/>
    <col min="13064" max="13308" width="9.109375" style="30"/>
    <col min="13309" max="13309" width="8.6640625" style="30" customWidth="1"/>
    <col min="13310" max="13310" width="9.88671875" style="30" customWidth="1"/>
    <col min="13311" max="13311" width="14.44140625" style="30" customWidth="1"/>
    <col min="13312" max="13312" width="7.33203125" style="30" customWidth="1"/>
    <col min="13313" max="13313" width="5.5546875" style="30" customWidth="1"/>
    <col min="13314" max="13314" width="9" style="30" customWidth="1"/>
    <col min="13315" max="13316" width="9.88671875" style="30" customWidth="1"/>
    <col min="13317" max="13317" width="11.109375" style="30" customWidth="1"/>
    <col min="13318" max="13318" width="2.88671875" style="30" customWidth="1"/>
    <col min="13319" max="13319" width="3.5546875" style="30" customWidth="1"/>
    <col min="13320" max="13564" width="9.109375" style="30"/>
    <col min="13565" max="13565" width="8.6640625" style="30" customWidth="1"/>
    <col min="13566" max="13566" width="9.88671875" style="30" customWidth="1"/>
    <col min="13567" max="13567" width="14.44140625" style="30" customWidth="1"/>
    <col min="13568" max="13568" width="7.33203125" style="30" customWidth="1"/>
    <col min="13569" max="13569" width="5.5546875" style="30" customWidth="1"/>
    <col min="13570" max="13570" width="9" style="30" customWidth="1"/>
    <col min="13571" max="13572" width="9.88671875" style="30" customWidth="1"/>
    <col min="13573" max="13573" width="11.109375" style="30" customWidth="1"/>
    <col min="13574" max="13574" width="2.88671875" style="30" customWidth="1"/>
    <col min="13575" max="13575" width="3.5546875" style="30" customWidth="1"/>
    <col min="13576" max="13820" width="9.109375" style="30"/>
    <col min="13821" max="13821" width="8.6640625" style="30" customWidth="1"/>
    <col min="13822" max="13822" width="9.88671875" style="30" customWidth="1"/>
    <col min="13823" max="13823" width="14.44140625" style="30" customWidth="1"/>
    <col min="13824" max="13824" width="7.33203125" style="30" customWidth="1"/>
    <col min="13825" max="13825" width="5.5546875" style="30" customWidth="1"/>
    <col min="13826" max="13826" width="9" style="30" customWidth="1"/>
    <col min="13827" max="13828" width="9.88671875" style="30" customWidth="1"/>
    <col min="13829" max="13829" width="11.109375" style="30" customWidth="1"/>
    <col min="13830" max="13830" width="2.88671875" style="30" customWidth="1"/>
    <col min="13831" max="13831" width="3.5546875" style="30" customWidth="1"/>
    <col min="13832" max="14076" width="9.109375" style="30"/>
    <col min="14077" max="14077" width="8.6640625" style="30" customWidth="1"/>
    <col min="14078" max="14078" width="9.88671875" style="30" customWidth="1"/>
    <col min="14079" max="14079" width="14.44140625" style="30" customWidth="1"/>
    <col min="14080" max="14080" width="7.33203125" style="30" customWidth="1"/>
    <col min="14081" max="14081" width="5.5546875" style="30" customWidth="1"/>
    <col min="14082" max="14082" width="9" style="30" customWidth="1"/>
    <col min="14083" max="14084" width="9.88671875" style="30" customWidth="1"/>
    <col min="14085" max="14085" width="11.109375" style="30" customWidth="1"/>
    <col min="14086" max="14086" width="2.88671875" style="30" customWidth="1"/>
    <col min="14087" max="14087" width="3.5546875" style="30" customWidth="1"/>
    <col min="14088" max="14332" width="9.109375" style="30"/>
    <col min="14333" max="14333" width="8.6640625" style="30" customWidth="1"/>
    <col min="14334" max="14334" width="9.88671875" style="30" customWidth="1"/>
    <col min="14335" max="14335" width="14.44140625" style="30" customWidth="1"/>
    <col min="14336" max="14336" width="7.33203125" style="30" customWidth="1"/>
    <col min="14337" max="14337" width="5.5546875" style="30" customWidth="1"/>
    <col min="14338" max="14338" width="9" style="30" customWidth="1"/>
    <col min="14339" max="14340" width="9.88671875" style="30" customWidth="1"/>
    <col min="14341" max="14341" width="11.109375" style="30" customWidth="1"/>
    <col min="14342" max="14342" width="2.88671875" style="30" customWidth="1"/>
    <col min="14343" max="14343" width="3.5546875" style="30" customWidth="1"/>
    <col min="14344" max="14588" width="9.109375" style="30"/>
    <col min="14589" max="14589" width="8.6640625" style="30" customWidth="1"/>
    <col min="14590" max="14590" width="9.88671875" style="30" customWidth="1"/>
    <col min="14591" max="14591" width="14.44140625" style="30" customWidth="1"/>
    <col min="14592" max="14592" width="7.33203125" style="30" customWidth="1"/>
    <col min="14593" max="14593" width="5.5546875" style="30" customWidth="1"/>
    <col min="14594" max="14594" width="9" style="30" customWidth="1"/>
    <col min="14595" max="14596" width="9.88671875" style="30" customWidth="1"/>
    <col min="14597" max="14597" width="11.109375" style="30" customWidth="1"/>
    <col min="14598" max="14598" width="2.88671875" style="30" customWidth="1"/>
    <col min="14599" max="14599" width="3.5546875" style="30" customWidth="1"/>
    <col min="14600" max="14844" width="9.109375" style="30"/>
    <col min="14845" max="14845" width="8.6640625" style="30" customWidth="1"/>
    <col min="14846" max="14846" width="9.88671875" style="30" customWidth="1"/>
    <col min="14847" max="14847" width="14.44140625" style="30" customWidth="1"/>
    <col min="14848" max="14848" width="7.33203125" style="30" customWidth="1"/>
    <col min="14849" max="14849" width="5.5546875" style="30" customWidth="1"/>
    <col min="14850" max="14850" width="9" style="30" customWidth="1"/>
    <col min="14851" max="14852" width="9.88671875" style="30" customWidth="1"/>
    <col min="14853" max="14853" width="11.109375" style="30" customWidth="1"/>
    <col min="14854" max="14854" width="2.88671875" style="30" customWidth="1"/>
    <col min="14855" max="14855" width="3.5546875" style="30" customWidth="1"/>
    <col min="14856" max="15100" width="9.109375" style="30"/>
    <col min="15101" max="15101" width="8.6640625" style="30" customWidth="1"/>
    <col min="15102" max="15102" width="9.88671875" style="30" customWidth="1"/>
    <col min="15103" max="15103" width="14.44140625" style="30" customWidth="1"/>
    <col min="15104" max="15104" width="7.33203125" style="30" customWidth="1"/>
    <col min="15105" max="15105" width="5.5546875" style="30" customWidth="1"/>
    <col min="15106" max="15106" width="9" style="30" customWidth="1"/>
    <col min="15107" max="15108" width="9.88671875" style="30" customWidth="1"/>
    <col min="15109" max="15109" width="11.109375" style="30" customWidth="1"/>
    <col min="15110" max="15110" width="2.88671875" style="30" customWidth="1"/>
    <col min="15111" max="15111" width="3.5546875" style="30" customWidth="1"/>
    <col min="15112" max="15356" width="9.109375" style="30"/>
    <col min="15357" max="15357" width="8.6640625" style="30" customWidth="1"/>
    <col min="15358" max="15358" width="9.88671875" style="30" customWidth="1"/>
    <col min="15359" max="15359" width="14.44140625" style="30" customWidth="1"/>
    <col min="15360" max="15360" width="7.33203125" style="30" customWidth="1"/>
    <col min="15361" max="15361" width="5.5546875" style="30" customWidth="1"/>
    <col min="15362" max="15362" width="9" style="30" customWidth="1"/>
    <col min="15363" max="15364" width="9.88671875" style="30" customWidth="1"/>
    <col min="15365" max="15365" width="11.109375" style="30" customWidth="1"/>
    <col min="15366" max="15366" width="2.88671875" style="30" customWidth="1"/>
    <col min="15367" max="15367" width="3.5546875" style="30" customWidth="1"/>
    <col min="15368" max="15612" width="9.109375" style="30"/>
    <col min="15613" max="15613" width="8.6640625" style="30" customWidth="1"/>
    <col min="15614" max="15614" width="9.88671875" style="30" customWidth="1"/>
    <col min="15615" max="15615" width="14.44140625" style="30" customWidth="1"/>
    <col min="15616" max="15616" width="7.33203125" style="30" customWidth="1"/>
    <col min="15617" max="15617" width="5.5546875" style="30" customWidth="1"/>
    <col min="15618" max="15618" width="9" style="30" customWidth="1"/>
    <col min="15619" max="15620" width="9.88671875" style="30" customWidth="1"/>
    <col min="15621" max="15621" width="11.109375" style="30" customWidth="1"/>
    <col min="15622" max="15622" width="2.88671875" style="30" customWidth="1"/>
    <col min="15623" max="15623" width="3.5546875" style="30" customWidth="1"/>
    <col min="15624" max="15868" width="9.109375" style="30"/>
    <col min="15869" max="15869" width="8.6640625" style="30" customWidth="1"/>
    <col min="15870" max="15870" width="9.88671875" style="30" customWidth="1"/>
    <col min="15871" max="15871" width="14.44140625" style="30" customWidth="1"/>
    <col min="15872" max="15872" width="7.33203125" style="30" customWidth="1"/>
    <col min="15873" max="15873" width="5.5546875" style="30" customWidth="1"/>
    <col min="15874" max="15874" width="9" style="30" customWidth="1"/>
    <col min="15875" max="15876" width="9.88671875" style="30" customWidth="1"/>
    <col min="15877" max="15877" width="11.109375" style="30" customWidth="1"/>
    <col min="15878" max="15878" width="2.88671875" style="30" customWidth="1"/>
    <col min="15879" max="15879" width="3.5546875" style="30" customWidth="1"/>
    <col min="15880" max="16124" width="9.109375" style="30"/>
    <col min="16125" max="16125" width="8.6640625" style="30" customWidth="1"/>
    <col min="16126" max="16126" width="9.88671875" style="30" customWidth="1"/>
    <col min="16127" max="16127" width="14.44140625" style="30" customWidth="1"/>
    <col min="16128" max="16128" width="7.33203125" style="30" customWidth="1"/>
    <col min="16129" max="16129" width="5.5546875" style="30" customWidth="1"/>
    <col min="16130" max="16130" width="9" style="30" customWidth="1"/>
    <col min="16131" max="16132" width="9.88671875" style="30" customWidth="1"/>
    <col min="16133" max="16133" width="11.109375" style="30" customWidth="1"/>
    <col min="16134" max="16134" width="2.88671875" style="30" customWidth="1"/>
    <col min="16135" max="16135" width="3.5546875" style="30" customWidth="1"/>
    <col min="16136" max="16384" width="9.109375" style="30"/>
  </cols>
  <sheetData>
    <row r="1" spans="1:10" ht="46.5" customHeight="1" x14ac:dyDescent="0.3">
      <c r="A1" s="135" t="s">
        <v>288</v>
      </c>
      <c r="B1" s="135"/>
      <c r="C1" s="135"/>
      <c r="D1" s="135"/>
      <c r="E1" s="135"/>
      <c r="F1" s="135"/>
      <c r="G1" s="135"/>
      <c r="H1" s="135"/>
    </row>
    <row r="2" spans="1:10" ht="16.5" customHeight="1" x14ac:dyDescent="0.3">
      <c r="A2" s="126" t="s">
        <v>0</v>
      </c>
      <c r="B2" s="126"/>
      <c r="C2" s="126"/>
      <c r="D2" s="126"/>
      <c r="E2" s="126"/>
      <c r="F2" s="126"/>
      <c r="G2" s="126"/>
      <c r="H2" s="126"/>
    </row>
    <row r="3" spans="1:10" x14ac:dyDescent="0.3">
      <c r="A3" s="91" t="s">
        <v>1</v>
      </c>
      <c r="B3" s="91"/>
      <c r="C3" s="91"/>
      <c r="D3" s="91"/>
      <c r="E3" s="136" t="str">
        <f ca="1">TEXT(TODAY(),"DD/MM/YYYY")</f>
        <v>19/08/2025</v>
      </c>
      <c r="F3" s="136"/>
      <c r="G3" s="136"/>
      <c r="H3" s="136"/>
    </row>
    <row r="4" spans="1:10" ht="15" customHeight="1" x14ac:dyDescent="0.3">
      <c r="A4" s="91" t="s">
        <v>2</v>
      </c>
      <c r="B4" s="91"/>
      <c r="C4" s="91"/>
      <c r="D4" s="91"/>
      <c r="E4" s="137" t="s">
        <v>161</v>
      </c>
      <c r="F4" s="137"/>
      <c r="G4" s="137"/>
      <c r="H4" s="137"/>
    </row>
    <row r="5" spans="1:10" x14ac:dyDescent="0.3">
      <c r="A5" s="91" t="s">
        <v>3</v>
      </c>
      <c r="B5" s="91"/>
      <c r="C5" s="91"/>
      <c r="D5" s="91"/>
      <c r="E5" s="118">
        <v>45882</v>
      </c>
      <c r="F5" s="118"/>
      <c r="G5" s="118"/>
      <c r="H5" s="118"/>
    </row>
    <row r="6" spans="1:10" ht="16.5" customHeight="1" x14ac:dyDescent="0.3">
      <c r="A6" s="91" t="s">
        <v>4</v>
      </c>
      <c r="B6" s="91"/>
      <c r="C6" s="91"/>
      <c r="D6" s="91"/>
      <c r="E6" s="108" t="s">
        <v>162</v>
      </c>
      <c r="F6" s="108"/>
      <c r="G6" s="108"/>
      <c r="H6" s="108"/>
    </row>
    <row r="7" spans="1:10" ht="15" customHeight="1" x14ac:dyDescent="0.3">
      <c r="A7" s="91" t="s">
        <v>5</v>
      </c>
      <c r="B7" s="91"/>
      <c r="C7" s="91"/>
      <c r="D7" s="91"/>
      <c r="E7" s="108" t="str">
        <f>E6</f>
        <v>M/s.Atmosphere Realty Pvt Ltd</v>
      </c>
      <c r="F7" s="108"/>
      <c r="G7" s="108"/>
      <c r="H7" s="108"/>
    </row>
    <row r="8" spans="1:10" x14ac:dyDescent="0.3">
      <c r="A8" s="91" t="s">
        <v>6</v>
      </c>
      <c r="B8" s="91"/>
      <c r="C8" s="91"/>
      <c r="D8" s="91"/>
      <c r="E8" s="115" t="s">
        <v>163</v>
      </c>
      <c r="F8" s="115"/>
      <c r="G8" s="115"/>
      <c r="H8" s="115"/>
      <c r="J8" s="30" t="s">
        <v>300</v>
      </c>
    </row>
    <row r="9" spans="1:10" x14ac:dyDescent="0.3">
      <c r="A9" s="91" t="s">
        <v>7</v>
      </c>
      <c r="B9" s="91"/>
      <c r="C9" s="91"/>
      <c r="D9" s="91"/>
      <c r="E9" s="91" t="s">
        <v>164</v>
      </c>
      <c r="F9" s="91"/>
      <c r="G9" s="91"/>
      <c r="H9" s="91"/>
    </row>
    <row r="10" spans="1:10" ht="96.75" customHeight="1" x14ac:dyDescent="0.3">
      <c r="A10" s="93" t="s">
        <v>8</v>
      </c>
      <c r="B10" s="93"/>
      <c r="C10" s="93"/>
      <c r="D10" s="93"/>
      <c r="E10" s="109" t="s">
        <v>239</v>
      </c>
      <c r="F10" s="93"/>
      <c r="G10" s="93"/>
      <c r="H10" s="93"/>
    </row>
    <row r="11" spans="1:10" s="31" customFormat="1" x14ac:dyDescent="0.3">
      <c r="A11" s="93" t="s">
        <v>9</v>
      </c>
      <c r="B11" s="93"/>
      <c r="C11" s="93"/>
      <c r="D11" s="93"/>
      <c r="E11" s="109" t="s">
        <v>187</v>
      </c>
      <c r="F11" s="109"/>
      <c r="G11" s="109"/>
      <c r="H11" s="109"/>
    </row>
    <row r="12" spans="1:10" ht="51" customHeight="1" x14ac:dyDescent="0.3">
      <c r="A12" s="91" t="s">
        <v>10</v>
      </c>
      <c r="B12" s="91"/>
      <c r="C12" s="91"/>
      <c r="D12" s="91"/>
      <c r="E12" s="109" t="s">
        <v>236</v>
      </c>
      <c r="F12" s="93"/>
      <c r="G12" s="93"/>
      <c r="H12" s="93"/>
    </row>
    <row r="13" spans="1:10" ht="52.95" customHeight="1" x14ac:dyDescent="0.3">
      <c r="A13" s="108" t="s">
        <v>11</v>
      </c>
      <c r="B13" s="108"/>
      <c r="C13" s="108" t="s">
        <v>169</v>
      </c>
      <c r="D13" s="108"/>
      <c r="E13" s="108"/>
      <c r="F13" s="108"/>
      <c r="G13" s="108"/>
      <c r="H13" s="108"/>
    </row>
    <row r="14" spans="1:10" s="31" customFormat="1" ht="15.75" customHeight="1" x14ac:dyDescent="0.3">
      <c r="A14" s="109" t="s">
        <v>184</v>
      </c>
      <c r="B14" s="109"/>
      <c r="C14" s="109" t="s">
        <v>165</v>
      </c>
      <c r="D14" s="109"/>
      <c r="E14" s="109"/>
      <c r="F14" s="109"/>
      <c r="G14" s="109"/>
      <c r="H14" s="109"/>
    </row>
    <row r="15" spans="1:10" ht="15.75" customHeight="1" x14ac:dyDescent="0.3">
      <c r="A15" s="108" t="s">
        <v>12</v>
      </c>
      <c r="B15" s="108"/>
      <c r="C15" s="93" t="s">
        <v>171</v>
      </c>
      <c r="D15" s="93"/>
      <c r="E15" s="108" t="s">
        <v>108</v>
      </c>
      <c r="F15" s="108"/>
      <c r="G15" s="109" t="s">
        <v>166</v>
      </c>
      <c r="H15" s="109"/>
    </row>
    <row r="16" spans="1:10" x14ac:dyDescent="0.3">
      <c r="A16" s="91" t="s">
        <v>14</v>
      </c>
      <c r="B16" s="91"/>
      <c r="C16" s="109" t="s">
        <v>168</v>
      </c>
      <c r="D16" s="109"/>
      <c r="E16" s="108" t="s">
        <v>13</v>
      </c>
      <c r="F16" s="108"/>
      <c r="G16" s="140" t="s">
        <v>167</v>
      </c>
      <c r="H16" s="140"/>
    </row>
    <row r="17" spans="1:8" x14ac:dyDescent="0.3">
      <c r="A17" s="91" t="s">
        <v>109</v>
      </c>
      <c r="B17" s="91"/>
      <c r="C17" s="109" t="s">
        <v>170</v>
      </c>
      <c r="D17" s="109"/>
      <c r="E17" s="108" t="s">
        <v>15</v>
      </c>
      <c r="F17" s="108"/>
      <c r="G17" s="109">
        <v>400080</v>
      </c>
      <c r="H17" s="109"/>
    </row>
    <row r="18" spans="1:8" ht="33.75" customHeight="1" x14ac:dyDescent="0.3">
      <c r="A18" s="91" t="s">
        <v>16</v>
      </c>
      <c r="B18" s="91"/>
      <c r="C18" s="108" t="s">
        <v>234</v>
      </c>
      <c r="D18" s="108"/>
      <c r="E18" s="108" t="s">
        <v>17</v>
      </c>
      <c r="F18" s="108"/>
      <c r="G18" s="109" t="s">
        <v>225</v>
      </c>
      <c r="H18" s="109"/>
    </row>
    <row r="19" spans="1:8" ht="15" customHeight="1" x14ac:dyDescent="0.3">
      <c r="A19" s="108" t="s">
        <v>114</v>
      </c>
      <c r="B19" s="108"/>
      <c r="C19" s="108"/>
      <c r="D19" s="108"/>
      <c r="E19" s="93" t="s">
        <v>18</v>
      </c>
      <c r="F19" s="93"/>
      <c r="G19" s="93"/>
      <c r="H19" s="93"/>
    </row>
    <row r="20" spans="1:8" ht="18.75" customHeight="1" x14ac:dyDescent="0.3">
      <c r="A20" s="108"/>
      <c r="B20" s="108"/>
      <c r="C20" s="108"/>
      <c r="D20" s="108"/>
      <c r="E20" s="93"/>
      <c r="F20" s="93"/>
      <c r="G20" s="93"/>
      <c r="H20" s="93"/>
    </row>
    <row r="21" spans="1:8" ht="15" customHeight="1" x14ac:dyDescent="0.3">
      <c r="A21" s="108" t="s">
        <v>19</v>
      </c>
      <c r="B21" s="108"/>
      <c r="C21" s="108"/>
      <c r="D21" s="108"/>
      <c r="E21" s="109" t="s">
        <v>20</v>
      </c>
      <c r="F21" s="109"/>
      <c r="G21" s="109"/>
      <c r="H21" s="109"/>
    </row>
    <row r="22" spans="1:8" ht="15" customHeight="1" x14ac:dyDescent="0.3">
      <c r="A22" s="91" t="s">
        <v>21</v>
      </c>
      <c r="B22" s="91"/>
      <c r="C22" s="91"/>
      <c r="D22" s="91"/>
      <c r="E22" s="109" t="s">
        <v>172</v>
      </c>
      <c r="F22" s="109"/>
      <c r="G22" s="109"/>
      <c r="H22" s="109"/>
    </row>
    <row r="23" spans="1:8" x14ac:dyDescent="0.3">
      <c r="A23" s="91" t="s">
        <v>22</v>
      </c>
      <c r="B23" s="91"/>
      <c r="C23" s="91"/>
      <c r="D23" s="91"/>
      <c r="E23" s="109" t="s">
        <v>23</v>
      </c>
      <c r="F23" s="109"/>
      <c r="G23" s="109"/>
      <c r="H23" s="109"/>
    </row>
    <row r="24" spans="1:8" x14ac:dyDescent="0.3">
      <c r="A24" s="91" t="s">
        <v>24</v>
      </c>
      <c r="B24" s="91"/>
      <c r="C24" s="91"/>
      <c r="D24" s="91"/>
      <c r="E24" s="109" t="s">
        <v>173</v>
      </c>
      <c r="F24" s="109"/>
      <c r="G24" s="109"/>
      <c r="H24" s="109"/>
    </row>
    <row r="25" spans="1:8" x14ac:dyDescent="0.3">
      <c r="A25" s="91" t="s">
        <v>25</v>
      </c>
      <c r="B25" s="91"/>
      <c r="C25" s="91"/>
      <c r="D25" s="91"/>
      <c r="E25" s="109" t="s">
        <v>26</v>
      </c>
      <c r="F25" s="109"/>
      <c r="G25" s="109"/>
      <c r="H25" s="109"/>
    </row>
    <row r="26" spans="1:8" x14ac:dyDescent="0.3">
      <c r="A26" s="91" t="s">
        <v>120</v>
      </c>
      <c r="B26" s="91"/>
      <c r="C26" s="91"/>
      <c r="D26" s="91"/>
      <c r="E26" s="109" t="s">
        <v>121</v>
      </c>
      <c r="F26" s="109"/>
      <c r="G26" s="109"/>
      <c r="H26" s="109"/>
    </row>
    <row r="27" spans="1:8" ht="15" customHeight="1" x14ac:dyDescent="0.3">
      <c r="A27" s="108" t="s">
        <v>35</v>
      </c>
      <c r="B27" s="108"/>
      <c r="C27" s="108"/>
      <c r="D27" s="108"/>
      <c r="E27" s="137" t="s">
        <v>118</v>
      </c>
      <c r="F27" s="137"/>
      <c r="G27" s="137"/>
      <c r="H27" s="137"/>
    </row>
    <row r="28" spans="1:8" x14ac:dyDescent="0.3">
      <c r="A28" s="108" t="s">
        <v>134</v>
      </c>
      <c r="B28" s="108"/>
      <c r="C28" s="108"/>
      <c r="D28" s="108"/>
      <c r="E28" s="108" t="s">
        <v>36</v>
      </c>
      <c r="F28" s="108"/>
      <c r="G28" s="108"/>
      <c r="H28" s="108"/>
    </row>
    <row r="29" spans="1:8" s="32" customFormat="1" x14ac:dyDescent="0.3">
      <c r="A29" s="114" t="s">
        <v>135</v>
      </c>
      <c r="B29" s="114"/>
      <c r="C29" s="112" t="s">
        <v>31</v>
      </c>
      <c r="D29" s="112"/>
      <c r="E29" s="112"/>
      <c r="F29" s="112" t="s">
        <v>33</v>
      </c>
      <c r="G29" s="112"/>
      <c r="H29" s="112"/>
    </row>
    <row r="30" spans="1:8" s="32" customFormat="1" x14ac:dyDescent="0.3">
      <c r="A30" s="113" t="s">
        <v>27</v>
      </c>
      <c r="B30" s="113" t="s">
        <v>32</v>
      </c>
      <c r="C30" s="111" t="s">
        <v>32</v>
      </c>
      <c r="D30" s="111"/>
      <c r="E30" s="111"/>
      <c r="F30" s="111" t="s">
        <v>174</v>
      </c>
      <c r="G30" s="111"/>
      <c r="H30" s="111"/>
    </row>
    <row r="31" spans="1:8" x14ac:dyDescent="0.3">
      <c r="A31" s="113" t="s">
        <v>28</v>
      </c>
      <c r="B31" s="113" t="s">
        <v>32</v>
      </c>
      <c r="C31" s="111" t="s">
        <v>32</v>
      </c>
      <c r="D31" s="111"/>
      <c r="E31" s="111"/>
      <c r="F31" s="111" t="s">
        <v>171</v>
      </c>
      <c r="G31" s="111"/>
      <c r="H31" s="111"/>
    </row>
    <row r="32" spans="1:8" s="32" customFormat="1" x14ac:dyDescent="0.3">
      <c r="A32" s="113" t="s">
        <v>30</v>
      </c>
      <c r="B32" s="113" t="s">
        <v>32</v>
      </c>
      <c r="C32" s="111" t="s">
        <v>32</v>
      </c>
      <c r="D32" s="111"/>
      <c r="E32" s="111"/>
      <c r="F32" s="111" t="s">
        <v>174</v>
      </c>
      <c r="G32" s="111"/>
      <c r="H32" s="111"/>
    </row>
    <row r="33" spans="1:9" x14ac:dyDescent="0.3">
      <c r="A33" s="113" t="s">
        <v>29</v>
      </c>
      <c r="B33" s="113" t="s">
        <v>32</v>
      </c>
      <c r="C33" s="111" t="s">
        <v>32</v>
      </c>
      <c r="D33" s="111"/>
      <c r="E33" s="111"/>
      <c r="F33" s="111" t="s">
        <v>174</v>
      </c>
      <c r="G33" s="111"/>
      <c r="H33" s="111"/>
    </row>
    <row r="34" spans="1:9" x14ac:dyDescent="0.3">
      <c r="A34" s="91" t="s">
        <v>34</v>
      </c>
      <c r="B34" s="91"/>
      <c r="C34" s="91"/>
      <c r="D34" s="91"/>
      <c r="E34" s="91"/>
      <c r="F34" s="91"/>
      <c r="G34" s="91"/>
      <c r="H34" s="91"/>
    </row>
    <row r="35" spans="1:9" ht="15.75" customHeight="1" x14ac:dyDescent="0.3">
      <c r="A35" s="115" t="s">
        <v>292</v>
      </c>
      <c r="B35" s="115"/>
      <c r="C35" s="84" t="s">
        <v>293</v>
      </c>
      <c r="D35" s="85"/>
      <c r="E35" s="85"/>
      <c r="F35" s="85"/>
      <c r="G35" s="85"/>
      <c r="H35" s="86"/>
    </row>
    <row r="36" spans="1:9" ht="15.75" customHeight="1" x14ac:dyDescent="0.3">
      <c r="A36" s="115" t="s">
        <v>286</v>
      </c>
      <c r="B36" s="115"/>
      <c r="C36" s="193" t="s">
        <v>287</v>
      </c>
      <c r="D36" s="85"/>
      <c r="E36" s="85"/>
      <c r="F36" s="85"/>
      <c r="G36" s="85"/>
      <c r="H36" s="86"/>
    </row>
    <row r="37" spans="1:9" x14ac:dyDescent="0.3">
      <c r="A37" s="115" t="s">
        <v>37</v>
      </c>
      <c r="B37" s="115"/>
      <c r="C37" s="115"/>
      <c r="D37" s="115"/>
      <c r="E37" s="115"/>
      <c r="F37" s="115"/>
      <c r="G37" s="115"/>
      <c r="H37" s="115"/>
    </row>
    <row r="38" spans="1:9" x14ac:dyDescent="0.3">
      <c r="A38" s="91" t="s">
        <v>38</v>
      </c>
      <c r="B38" s="91"/>
      <c r="C38" s="91"/>
      <c r="D38" s="91"/>
      <c r="E38" s="141">
        <v>44655.53</v>
      </c>
      <c r="F38" s="141"/>
      <c r="G38" s="141"/>
      <c r="H38" s="141"/>
    </row>
    <row r="39" spans="1:9" x14ac:dyDescent="0.3">
      <c r="A39" s="91" t="s">
        <v>39</v>
      </c>
      <c r="B39" s="91"/>
      <c r="C39" s="91"/>
      <c r="D39" s="91"/>
      <c r="E39" s="119">
        <v>1</v>
      </c>
      <c r="F39" s="119"/>
      <c r="G39" s="119"/>
      <c r="H39" s="119"/>
    </row>
    <row r="40" spans="1:9" x14ac:dyDescent="0.3">
      <c r="A40" s="91" t="s">
        <v>40</v>
      </c>
      <c r="B40" s="91"/>
      <c r="C40" s="91"/>
      <c r="D40" s="91"/>
      <c r="E40" s="119">
        <f>E42/E38-E39</f>
        <v>1.5899611985346493</v>
      </c>
      <c r="F40" s="119"/>
      <c r="G40" s="119"/>
      <c r="H40" s="119"/>
    </row>
    <row r="41" spans="1:9" x14ac:dyDescent="0.3">
      <c r="A41" s="91" t="s">
        <v>41</v>
      </c>
      <c r="B41" s="91"/>
      <c r="C41" s="91"/>
      <c r="D41" s="91"/>
      <c r="E41" s="119">
        <f>E39+E40</f>
        <v>2.5899611985346493</v>
      </c>
      <c r="F41" s="119"/>
      <c r="G41" s="119"/>
      <c r="H41" s="119"/>
    </row>
    <row r="42" spans="1:9" x14ac:dyDescent="0.3">
      <c r="A42" s="91" t="s">
        <v>133</v>
      </c>
      <c r="B42" s="91"/>
      <c r="C42" s="91"/>
      <c r="D42" s="91"/>
      <c r="E42" s="120">
        <v>115656.09</v>
      </c>
      <c r="F42" s="120"/>
      <c r="G42" s="120"/>
      <c r="H42" s="120"/>
    </row>
    <row r="43" spans="1:9" x14ac:dyDescent="0.3">
      <c r="A43" s="93" t="s">
        <v>42</v>
      </c>
      <c r="B43" s="93"/>
      <c r="C43" s="93"/>
      <c r="D43" s="93"/>
      <c r="E43" s="93" t="s">
        <v>235</v>
      </c>
      <c r="F43" s="93"/>
      <c r="G43" s="93"/>
      <c r="H43" s="93"/>
      <c r="I43" s="30">
        <f>44655.53*0.5</f>
        <v>22327.764999999999</v>
      </c>
    </row>
    <row r="44" spans="1:9" x14ac:dyDescent="0.3">
      <c r="A44" s="115" t="s">
        <v>43</v>
      </c>
      <c r="B44" s="115"/>
      <c r="C44" s="115"/>
      <c r="D44" s="115"/>
      <c r="E44" s="115"/>
      <c r="F44" s="115"/>
      <c r="G44" s="115"/>
      <c r="H44" s="115"/>
    </row>
    <row r="45" spans="1:9" ht="33" customHeight="1" x14ac:dyDescent="0.3">
      <c r="A45" s="108" t="s">
        <v>44</v>
      </c>
      <c r="B45" s="108"/>
      <c r="C45" s="109" t="s">
        <v>294</v>
      </c>
      <c r="D45" s="109"/>
      <c r="E45" s="109"/>
      <c r="F45" s="28" t="s">
        <v>45</v>
      </c>
      <c r="G45" s="117">
        <v>44560</v>
      </c>
      <c r="H45" s="109"/>
    </row>
    <row r="46" spans="1:9" ht="31.5" customHeight="1" x14ac:dyDescent="0.3">
      <c r="A46" s="108" t="s">
        <v>46</v>
      </c>
      <c r="B46" s="108"/>
      <c r="C46" s="109" t="str">
        <f>C45</f>
        <v>CHE/ES/1321/T/337(NEW)/
337/9/Amend</v>
      </c>
      <c r="D46" s="109"/>
      <c r="E46" s="109"/>
      <c r="F46" s="28" t="s">
        <v>45</v>
      </c>
      <c r="G46" s="117">
        <f>G45</f>
        <v>44560</v>
      </c>
      <c r="H46" s="109"/>
    </row>
    <row r="47" spans="1:9" s="31" customFormat="1" ht="33" customHeight="1" x14ac:dyDescent="0.3">
      <c r="A47" s="109" t="s">
        <v>47</v>
      </c>
      <c r="B47" s="109"/>
      <c r="C47" s="109" t="s">
        <v>295</v>
      </c>
      <c r="D47" s="93"/>
      <c r="E47" s="93"/>
      <c r="F47" s="33" t="s">
        <v>45</v>
      </c>
      <c r="G47" s="118">
        <v>45103</v>
      </c>
      <c r="H47" s="93"/>
    </row>
    <row r="48" spans="1:9" s="31" customFormat="1" ht="159" customHeight="1" x14ac:dyDescent="0.3">
      <c r="A48" s="109"/>
      <c r="B48" s="109"/>
      <c r="C48" s="116" t="s">
        <v>289</v>
      </c>
      <c r="D48" s="116"/>
      <c r="E48" s="116"/>
      <c r="F48" s="34" t="s">
        <v>129</v>
      </c>
      <c r="G48" s="117">
        <v>45958</v>
      </c>
      <c r="H48" s="109"/>
    </row>
    <row r="49" spans="1:12" s="31" customFormat="1" ht="33" customHeight="1" x14ac:dyDescent="0.3">
      <c r="A49" s="109" t="s">
        <v>47</v>
      </c>
      <c r="B49" s="109"/>
      <c r="C49" s="109" t="s">
        <v>303</v>
      </c>
      <c r="D49" s="93"/>
      <c r="E49" s="93"/>
      <c r="F49" s="33" t="s">
        <v>45</v>
      </c>
      <c r="G49" s="118">
        <v>45834</v>
      </c>
      <c r="H49" s="93"/>
    </row>
    <row r="50" spans="1:12" s="31" customFormat="1" ht="175.8" customHeight="1" x14ac:dyDescent="0.3">
      <c r="A50" s="109"/>
      <c r="B50" s="109"/>
      <c r="C50" s="116" t="s">
        <v>304</v>
      </c>
      <c r="D50" s="116"/>
      <c r="E50" s="116"/>
      <c r="F50" s="34" t="s">
        <v>129</v>
      </c>
      <c r="G50" s="117">
        <v>45958</v>
      </c>
      <c r="H50" s="109"/>
    </row>
    <row r="51" spans="1:12" ht="65.25" customHeight="1" x14ac:dyDescent="0.3">
      <c r="A51" s="75" t="s">
        <v>48</v>
      </c>
      <c r="B51" s="75"/>
      <c r="C51" s="76" t="s">
        <v>296</v>
      </c>
      <c r="D51" s="77"/>
      <c r="E51" s="77" t="s">
        <v>49</v>
      </c>
      <c r="F51" s="26" t="s">
        <v>45</v>
      </c>
      <c r="G51" s="142">
        <v>45196</v>
      </c>
      <c r="H51" s="143"/>
    </row>
    <row r="52" spans="1:12" ht="111" customHeight="1" x14ac:dyDescent="0.3">
      <c r="A52" s="75"/>
      <c r="B52" s="75"/>
      <c r="C52" s="76" t="s">
        <v>297</v>
      </c>
      <c r="D52" s="77"/>
      <c r="E52" s="77" t="s">
        <v>49</v>
      </c>
      <c r="F52" s="26" t="s">
        <v>45</v>
      </c>
      <c r="G52" s="78">
        <v>45503</v>
      </c>
      <c r="H52" s="78"/>
    </row>
    <row r="53" spans="1:12" ht="147" customHeight="1" x14ac:dyDescent="0.3">
      <c r="A53" s="75"/>
      <c r="B53" s="75"/>
      <c r="C53" s="76" t="s">
        <v>298</v>
      </c>
      <c r="D53" s="77"/>
      <c r="E53" s="77" t="s">
        <v>49</v>
      </c>
      <c r="F53" s="26" t="s">
        <v>45</v>
      </c>
      <c r="G53" s="78">
        <v>45559</v>
      </c>
      <c r="H53" s="78"/>
    </row>
    <row r="54" spans="1:12" x14ac:dyDescent="0.3">
      <c r="A54" s="127" t="s">
        <v>51</v>
      </c>
      <c r="B54" s="127"/>
      <c r="C54" s="127"/>
      <c r="D54" s="127"/>
      <c r="E54" s="127"/>
      <c r="F54" s="127"/>
      <c r="G54" s="127"/>
      <c r="H54" s="127"/>
    </row>
    <row r="55" spans="1:12" x14ac:dyDescent="0.3">
      <c r="A55" s="108" t="s">
        <v>132</v>
      </c>
      <c r="B55" s="108"/>
      <c r="C55" s="108"/>
      <c r="D55" s="91">
        <f>E42</f>
        <v>115656.09</v>
      </c>
      <c r="E55" s="91"/>
      <c r="F55" s="91"/>
      <c r="G55" s="91"/>
      <c r="H55" s="91"/>
    </row>
    <row r="56" spans="1:12" x14ac:dyDescent="0.3">
      <c r="A56" s="109" t="s">
        <v>52</v>
      </c>
      <c r="B56" s="93"/>
      <c r="C56" s="93"/>
      <c r="D56" s="93" t="s">
        <v>280</v>
      </c>
      <c r="E56" s="93"/>
      <c r="F56" s="93"/>
      <c r="G56" s="93"/>
      <c r="H56" s="93"/>
    </row>
    <row r="57" spans="1:12" ht="83.25" customHeight="1" x14ac:dyDescent="0.3">
      <c r="A57" s="109" t="s">
        <v>53</v>
      </c>
      <c r="B57" s="93"/>
      <c r="C57" s="93"/>
      <c r="D57" s="109" t="s">
        <v>237</v>
      </c>
      <c r="E57" s="109"/>
      <c r="F57" s="109"/>
      <c r="G57" s="109"/>
      <c r="H57" s="109"/>
    </row>
    <row r="58" spans="1:12" s="31" customFormat="1" ht="82.5" customHeight="1" x14ac:dyDescent="0.3">
      <c r="A58" s="109" t="s">
        <v>130</v>
      </c>
      <c r="B58" s="93"/>
      <c r="C58" s="93"/>
      <c r="D58" s="109" t="s">
        <v>238</v>
      </c>
      <c r="E58" s="132"/>
      <c r="F58" s="132"/>
      <c r="G58" s="132"/>
      <c r="H58" s="132"/>
    </row>
    <row r="59" spans="1:12" ht="48" customHeight="1" x14ac:dyDescent="0.3">
      <c r="A59" s="91" t="s">
        <v>50</v>
      </c>
      <c r="B59" s="91"/>
      <c r="C59" s="91"/>
      <c r="D59" s="109" t="s">
        <v>306</v>
      </c>
      <c r="E59" s="109"/>
      <c r="F59" s="109"/>
      <c r="G59" s="109"/>
      <c r="H59" s="109"/>
    </row>
    <row r="60" spans="1:12" ht="15.75" customHeight="1" x14ac:dyDescent="0.3">
      <c r="A60" s="91" t="s">
        <v>126</v>
      </c>
      <c r="B60" s="91"/>
      <c r="C60" s="91"/>
      <c r="D60" s="108" t="s">
        <v>127</v>
      </c>
      <c r="E60" s="108"/>
      <c r="F60" s="108"/>
      <c r="G60" s="108"/>
      <c r="H60" s="108"/>
    </row>
    <row r="61" spans="1:12" ht="15.75" customHeight="1" x14ac:dyDescent="0.3">
      <c r="A61" s="91" t="s">
        <v>128</v>
      </c>
      <c r="B61" s="91"/>
      <c r="C61" s="91"/>
      <c r="D61" s="108" t="s">
        <v>26</v>
      </c>
      <c r="E61" s="108"/>
      <c r="F61" s="108"/>
      <c r="G61" s="108"/>
      <c r="H61" s="108"/>
      <c r="J61" s="22"/>
      <c r="K61" s="22"/>
    </row>
    <row r="62" spans="1:12" ht="15.75" customHeight="1" thickBot="1" x14ac:dyDescent="0.35">
      <c r="A62" s="144" t="s">
        <v>125</v>
      </c>
      <c r="B62" s="144"/>
      <c r="C62" s="144"/>
      <c r="D62" s="145" t="s">
        <v>183</v>
      </c>
      <c r="E62" s="145"/>
      <c r="F62" s="145"/>
      <c r="G62" s="145"/>
      <c r="H62" s="145"/>
      <c r="J62" s="22"/>
      <c r="K62" s="22"/>
    </row>
    <row r="63" spans="1:12" ht="32.25" customHeight="1" x14ac:dyDescent="0.3">
      <c r="A63" s="76" t="s">
        <v>188</v>
      </c>
      <c r="B63" s="76"/>
      <c r="C63" s="76" t="s">
        <v>226</v>
      </c>
      <c r="D63" s="76"/>
      <c r="E63" s="76"/>
      <c r="F63" s="76"/>
      <c r="G63" s="76"/>
      <c r="H63" s="76"/>
      <c r="I63" s="21" t="str">
        <f ca="1">(IF(E68&gt;99%,"All work completed. Please provide OC.",IF(E68&gt;89.8%,"Plinth, RCC, Brick, Plaster, Flooring, Painting work Completed. Finishing work is in process.",IF(E68&lt;94%,(IF(C68=0,"Work not yet Started.",IF(D68=25%,"Piling work in process",IF(D68=50%,"Excavation work in process",IF(D68=100%,"Excavation work Completed. ","0")))&amp;(IF(C69=0%,"",IF(C69=J70,"Footing work is process",IF(C69=J71,"Footing work Completed",IF(C69=J72,"1st Basement Completed",IF(C69=J73,"1st &amp; 2nd Basement Completed",IF(C69=J74,"1st to 3rd Basement Completed",IF(C69=J75,"1st to 4th Basement Completed",IF(C69=J76,"Plinth work is process",IF(C69=J77,"Plinth work completed","0")))))))))))&amp;(IF(C70=(D64+F64+H64),", RCC Slab",IF(C70&gt;0,", RCC upto "&amp;C70&amp;" Slab",""))&amp;(IF(C71=H64,", Brickwork",IF(C71&gt;0,", Brickwork upto "&amp;C71&amp;" Floor",""))&amp;(IF(C72=H64,", Internal Plaster",IF(C72&gt;0,", Internal Plaster upto "&amp;C72&amp;" Floor",""))&amp;(IF(C73=H64,", External Plaster",IF(C73&gt;0,", External Plaster upto "&amp;C73&amp;" Floor",""))&amp;(IF(C74=H64,", Flooring",IF(C74&gt;0,", Flooring upto "&amp;C74&amp;" Floor",""))&amp;(IF(C75=H64,", Painting",IF(C75&gt;0,", Painting upto "&amp;C75&amp;" Floor",""))&amp;(IF(C76&gt;0,", Finishing upto "&amp;C76&amp;" Floor","")&amp;(IF(C70&gt;0.5," Completed",""))))))))))))))</f>
        <v>All work completed. Please provide OC.</v>
      </c>
      <c r="J63" s="35"/>
    </row>
    <row r="64" spans="1:12" s="31" customFormat="1" x14ac:dyDescent="0.3">
      <c r="A64" s="61" t="s">
        <v>105</v>
      </c>
      <c r="B64" s="61">
        <v>2</v>
      </c>
      <c r="C64" s="61" t="s">
        <v>107</v>
      </c>
      <c r="D64" s="61">
        <v>1</v>
      </c>
      <c r="E64" s="61" t="s">
        <v>106</v>
      </c>
      <c r="F64" s="61">
        <v>0</v>
      </c>
      <c r="G64" s="61" t="s">
        <v>119</v>
      </c>
      <c r="H64" s="61">
        <f ca="1">--TRIM(RIGHT(SUBSTITUTE(LEFT(C63,_xlfn.AGGREGATE(16,6,FIND({0,1,2,3,4,5,6,7,8,9},C63,ROW(INDIRECT("1:"&amp;LEN(C63)))),1))," ",REPT(" ",LEN(C63))),LEN(C63)))</f>
        <v>47</v>
      </c>
      <c r="I64" s="22"/>
      <c r="J64" s="36"/>
      <c r="K64" s="30"/>
      <c r="L64" s="30"/>
    </row>
    <row r="65" spans="1:12" x14ac:dyDescent="0.3">
      <c r="A65" s="77" t="s">
        <v>131</v>
      </c>
      <c r="B65" s="77"/>
      <c r="C65" s="76" t="str">
        <f>I65</f>
        <v>All work Completed. OC Received.</v>
      </c>
      <c r="D65" s="76"/>
      <c r="E65" s="76"/>
      <c r="F65" s="76"/>
      <c r="G65" s="76"/>
      <c r="H65" s="76"/>
      <c r="I65" s="22" t="s">
        <v>145</v>
      </c>
      <c r="J65" s="36"/>
    </row>
    <row r="66" spans="1:12" ht="32.4" customHeight="1" thickBot="1" x14ac:dyDescent="0.35">
      <c r="A66" s="72" t="s">
        <v>124</v>
      </c>
      <c r="B66" s="72"/>
      <c r="C66" s="73">
        <v>1</v>
      </c>
      <c r="D66" s="74"/>
      <c r="E66" s="74" t="s">
        <v>123</v>
      </c>
      <c r="F66" s="74"/>
      <c r="G66" s="73">
        <v>1</v>
      </c>
      <c r="H66" s="74"/>
      <c r="I66" s="22" t="s">
        <v>145</v>
      </c>
      <c r="J66" s="36"/>
    </row>
    <row r="67" spans="1:12" ht="31.8" hidden="1" thickBot="1" x14ac:dyDescent="0.35">
      <c r="A67" s="129" t="s">
        <v>54</v>
      </c>
      <c r="B67" s="129"/>
      <c r="C67" s="58" t="s">
        <v>189</v>
      </c>
      <c r="D67" s="58" t="s">
        <v>122</v>
      </c>
      <c r="E67" s="129" t="s">
        <v>124</v>
      </c>
      <c r="F67" s="129"/>
      <c r="G67" s="129" t="s">
        <v>123</v>
      </c>
      <c r="H67" s="129"/>
      <c r="I67" s="23" t="s">
        <v>190</v>
      </c>
      <c r="J67" s="37">
        <f ca="1">H64*25%</f>
        <v>11.75</v>
      </c>
    </row>
    <row r="68" spans="1:12" ht="16.2" hidden="1" thickBot="1" x14ac:dyDescent="0.35">
      <c r="A68" s="129" t="s">
        <v>191</v>
      </c>
      <c r="B68" s="129"/>
      <c r="C68" s="38">
        <f ca="1">J69</f>
        <v>47</v>
      </c>
      <c r="D68" s="59">
        <f ca="1">((100/H64)*C68)/100</f>
        <v>1</v>
      </c>
      <c r="E68" s="131">
        <f ca="1">(((C69/H64*10)+(40/(D64+F64+H64)*C70)+(7.5/(H64)*C71)+(7.5/(H64)*C72)+(10/H64*C73)+(10/H64*C74)+(5/H64*C75)+(5/H64*C76)+(5/H64*C77))/100)</f>
        <v>1</v>
      </c>
      <c r="F68" s="131"/>
      <c r="G68" s="131">
        <f ca="1">((((C68/H64)*20)+((C69/H64)*25)+(30/(H64+F64+D64)*C70)+(5/H64*C71)+(5/H64*C72)+(5/H64*C73)+(5/H64*C74)+(0/H64*C75)+(0/H64*C76)+(5/H64*C77))/100)</f>
        <v>1</v>
      </c>
      <c r="H68" s="131"/>
      <c r="I68" s="23" t="s">
        <v>139</v>
      </c>
      <c r="J68" s="39">
        <f ca="1">H64*50%</f>
        <v>23.5</v>
      </c>
    </row>
    <row r="69" spans="1:12" ht="16.2" hidden="1" thickBot="1" x14ac:dyDescent="0.35">
      <c r="A69" s="129" t="s">
        <v>55</v>
      </c>
      <c r="B69" s="129"/>
      <c r="C69" s="40">
        <f ca="1">J77</f>
        <v>47</v>
      </c>
      <c r="D69" s="59">
        <f ca="1">((100/H64)*C69)/100</f>
        <v>1</v>
      </c>
      <c r="E69" s="131"/>
      <c r="F69" s="131"/>
      <c r="G69" s="131"/>
      <c r="H69" s="131"/>
      <c r="I69" s="23" t="s">
        <v>140</v>
      </c>
      <c r="J69" s="39">
        <f ca="1">H64</f>
        <v>47</v>
      </c>
    </row>
    <row r="70" spans="1:12" ht="16.2" hidden="1" thickBot="1" x14ac:dyDescent="0.35">
      <c r="A70" s="111" t="s">
        <v>192</v>
      </c>
      <c r="B70" s="111"/>
      <c r="C70" s="40">
        <v>48</v>
      </c>
      <c r="D70" s="59">
        <f ca="1">((100/(D64+F64+H64))*C70)/100</f>
        <v>1</v>
      </c>
      <c r="E70" s="131"/>
      <c r="F70" s="131"/>
      <c r="G70" s="131"/>
      <c r="H70" s="131"/>
      <c r="I70" s="23" t="s">
        <v>141</v>
      </c>
      <c r="J70" s="41">
        <f ca="1">(IF(B64&gt;1,(H64/(B64+2)),H64/4))</f>
        <v>11.75</v>
      </c>
    </row>
    <row r="71" spans="1:12" ht="15.75" hidden="1" customHeight="1" x14ac:dyDescent="0.3">
      <c r="A71" s="129" t="s">
        <v>193</v>
      </c>
      <c r="B71" s="129" t="s">
        <v>194</v>
      </c>
      <c r="C71" s="40">
        <f>C70-1</f>
        <v>47</v>
      </c>
      <c r="D71" s="59">
        <f ca="1">((100/H64)*C71)/100</f>
        <v>1</v>
      </c>
      <c r="E71" s="131"/>
      <c r="F71" s="131"/>
      <c r="G71" s="131"/>
      <c r="H71" s="131"/>
      <c r="I71" s="23" t="s">
        <v>142</v>
      </c>
      <c r="J71" s="41">
        <f ca="1">(IF(B64&gt;1,(H64/(B64+2)+J70),H64/4+J70))</f>
        <v>23.5</v>
      </c>
    </row>
    <row r="72" spans="1:12" ht="15.75" hidden="1" customHeight="1" x14ac:dyDescent="0.3">
      <c r="A72" s="129" t="s">
        <v>195</v>
      </c>
      <c r="B72" s="129" t="s">
        <v>194</v>
      </c>
      <c r="C72" s="40">
        <v>47</v>
      </c>
      <c r="D72" s="59">
        <f ca="1">((100/H64)*C72)/100</f>
        <v>1</v>
      </c>
      <c r="E72" s="131"/>
      <c r="F72" s="131"/>
      <c r="G72" s="131"/>
      <c r="H72" s="131"/>
      <c r="I72" s="23" t="s">
        <v>196</v>
      </c>
      <c r="J72" s="41">
        <f ca="1">(IF(B64&gt;1,(H64/(B64+2)+J71),0))</f>
        <v>35.25</v>
      </c>
    </row>
    <row r="73" spans="1:12" ht="15" hidden="1" customHeight="1" x14ac:dyDescent="0.3">
      <c r="A73" s="129" t="s">
        <v>197</v>
      </c>
      <c r="B73" s="129" t="s">
        <v>198</v>
      </c>
      <c r="C73" s="40">
        <v>47</v>
      </c>
      <c r="D73" s="59">
        <f ca="1">((100/(H64))*C73)/100</f>
        <v>1</v>
      </c>
      <c r="E73" s="131"/>
      <c r="F73" s="131"/>
      <c r="G73" s="131"/>
      <c r="H73" s="131"/>
      <c r="I73" s="23" t="s">
        <v>199</v>
      </c>
      <c r="J73" s="41">
        <f>(IF(B64&gt;2,(H64/(B64+2)+J72),0))</f>
        <v>0</v>
      </c>
    </row>
    <row r="74" spans="1:12" ht="15.75" hidden="1" customHeight="1" x14ac:dyDescent="0.3">
      <c r="A74" s="129" t="s">
        <v>200</v>
      </c>
      <c r="B74" s="129" t="s">
        <v>200</v>
      </c>
      <c r="C74" s="38">
        <v>47</v>
      </c>
      <c r="D74" s="59">
        <f ca="1">((100/H64)*C74)/100</f>
        <v>1</v>
      </c>
      <c r="E74" s="131"/>
      <c r="F74" s="131"/>
      <c r="G74" s="131"/>
      <c r="H74" s="131"/>
      <c r="I74" s="23" t="s">
        <v>201</v>
      </c>
      <c r="J74" s="42">
        <f>(IF(B64&gt;3,(H64/(B64+2)+J73),0))</f>
        <v>0</v>
      </c>
    </row>
    <row r="75" spans="1:12" ht="15.75" hidden="1" customHeight="1" x14ac:dyDescent="0.3">
      <c r="A75" s="129" t="s">
        <v>202</v>
      </c>
      <c r="B75" s="129"/>
      <c r="C75" s="38">
        <v>47</v>
      </c>
      <c r="D75" s="59">
        <f ca="1">((100/H64)*C75)/100</f>
        <v>1</v>
      </c>
      <c r="E75" s="131"/>
      <c r="F75" s="131"/>
      <c r="G75" s="131"/>
      <c r="H75" s="131"/>
      <c r="I75" s="23" t="s">
        <v>203</v>
      </c>
      <c r="J75" s="41">
        <f>(IF(B64&gt;4,(H64/(B64+2)+J74),0))</f>
        <v>0</v>
      </c>
    </row>
    <row r="76" spans="1:12" ht="15" hidden="1" customHeight="1" x14ac:dyDescent="0.3">
      <c r="A76" s="129" t="s">
        <v>204</v>
      </c>
      <c r="B76" s="129" t="s">
        <v>204</v>
      </c>
      <c r="C76" s="38">
        <v>47</v>
      </c>
      <c r="D76" s="59">
        <f ca="1">((100/(H64))*C76)/100</f>
        <v>1</v>
      </c>
      <c r="E76" s="131"/>
      <c r="F76" s="131"/>
      <c r="G76" s="131"/>
      <c r="H76" s="131"/>
      <c r="I76" s="23" t="s">
        <v>143</v>
      </c>
      <c r="J76" s="41">
        <f>(IF(B64=1,(H64/(B64+3)+J71),IF(B64=0,(H64/4+J71),IF(B64&gt;1,0))))</f>
        <v>0</v>
      </c>
    </row>
    <row r="77" spans="1:12" ht="16.2" hidden="1" thickBot="1" x14ac:dyDescent="0.35">
      <c r="A77" s="129" t="s">
        <v>205</v>
      </c>
      <c r="B77" s="129"/>
      <c r="C77" s="38">
        <v>47</v>
      </c>
      <c r="D77" s="59">
        <f ca="1">((100/(H64))*C77)/100</f>
        <v>1</v>
      </c>
      <c r="E77" s="131"/>
      <c r="F77" s="131"/>
      <c r="G77" s="131"/>
      <c r="H77" s="131"/>
      <c r="I77" s="24" t="s">
        <v>144</v>
      </c>
      <c r="J77" s="44">
        <f ca="1">(IF(B64&gt;1.5,(H64/(B64+2)+J71+MAX(0,J72-J71)+MAX(0,J73-J72)+MAX(0,J74-J73)+MAX(0,J75-J74)+MAX(0,J76-J75)),IF(B64=1,(H64/(B64+3)+J76),IF(B64=0,H64/4+J76))))</f>
        <v>47</v>
      </c>
    </row>
    <row r="78" spans="1:12" x14ac:dyDescent="0.3">
      <c r="A78" s="76" t="s">
        <v>188</v>
      </c>
      <c r="B78" s="76"/>
      <c r="C78" s="76" t="s">
        <v>227</v>
      </c>
      <c r="D78" s="76"/>
      <c r="E78" s="76"/>
      <c r="F78" s="76"/>
      <c r="G78" s="76"/>
      <c r="H78" s="76"/>
      <c r="I78" s="21" t="str">
        <f ca="1">(IF(E83&gt;99%,"All work completed. Please provide OC.",IF(E83&gt;89.8%,"Plinth, RCC, Brick, Plaster, Flooring, Painting work Completed. Finishing work is in process.",IF(E83&lt;94%,(IF(C83=0,"Work not yet Started.",IF(D83=25%,"Piling work in process",IF(D83=50%,"Excavation work in process",IF(D83=100%,"Excavation work Completed. ","0")))&amp;(IF(C84=0%,"",IF(C84=J85,"Footing work is process",IF(C84=J86,"Footing work Completed",IF(C84=J87,"1st Basement Completed",IF(C84=J88,"1st &amp; 2nd Basement Completed",IF(C84=J89,"1st to 3rd Basement Completed",IF(C84=J90,"1st to 4th Basement Completed",IF(C84=J91,"Plinth work is process",IF(C84=J92,"Plinth work completed","0")))))))))))&amp;(IF(C85=(D79+F79+H79),", RCC Slab",IF(C85&gt;0,", RCC upto "&amp;C85&amp;" Slab",""))&amp;(IF(C86=H79,", Brickwork",IF(C86&gt;0,", Brickwork upto "&amp;C86&amp;" Floor",""))&amp;(IF(C87=H79,", Internal Plaster",IF(C87&gt;0,", Internal Plaster upto "&amp;C87&amp;" Floor",""))&amp;(IF(C88=H79,", External Plaster",IF(C88&gt;0,", External Plaster upto "&amp;C88&amp;" Floor",""))&amp;(IF(C89=H79,", Flooring",IF(C89&gt;0,", Flooring upto "&amp;C89&amp;" Floor",""))&amp;(IF(C90=H79,", Painting",IF(C90&gt;0,", Painting upto "&amp;C90&amp;" Floor",""))&amp;(IF(C91&gt;0,", Finishing upto "&amp;C91&amp;" Floor","")&amp;(IF(C85&gt;0.5," Completed",""))))))))))))))</f>
        <v>All work completed. Please provide OC.</v>
      </c>
      <c r="J78" s="35"/>
    </row>
    <row r="79" spans="1:12" s="31" customFormat="1" x14ac:dyDescent="0.3">
      <c r="A79" s="61" t="s">
        <v>105</v>
      </c>
      <c r="B79" s="61">
        <v>2</v>
      </c>
      <c r="C79" s="61" t="s">
        <v>107</v>
      </c>
      <c r="D79" s="61">
        <v>1</v>
      </c>
      <c r="E79" s="61" t="s">
        <v>106</v>
      </c>
      <c r="F79" s="61">
        <v>0</v>
      </c>
      <c r="G79" s="61" t="s">
        <v>119</v>
      </c>
      <c r="H79" s="61">
        <f ca="1">--TRIM(RIGHT(SUBSTITUTE(LEFT(C78,_xlfn.AGGREGATE(16,6,FIND({0,1,2,3,4,5,6,7,8,9},C78,ROW(INDIRECT("1:"&amp;LEN(C78)))),1))," ",REPT(" ",LEN(C78))),LEN(C78)))</f>
        <v>47</v>
      </c>
      <c r="I79" s="22"/>
      <c r="J79" s="36"/>
      <c r="K79" s="30"/>
      <c r="L79" s="30"/>
    </row>
    <row r="80" spans="1:12" x14ac:dyDescent="0.3">
      <c r="A80" s="77" t="s">
        <v>131</v>
      </c>
      <c r="B80" s="77"/>
      <c r="C80" s="76" t="str">
        <f>I66</f>
        <v>All work Completed. OC Received.</v>
      </c>
      <c r="D80" s="76"/>
      <c r="E80" s="76"/>
      <c r="F80" s="76"/>
      <c r="G80" s="76"/>
      <c r="H80" s="76"/>
      <c r="I80" s="22" t="s">
        <v>145</v>
      </c>
      <c r="J80" s="36"/>
    </row>
    <row r="81" spans="1:12" ht="32.4" customHeight="1" thickBot="1" x14ac:dyDescent="0.35">
      <c r="A81" s="72" t="s">
        <v>124</v>
      </c>
      <c r="B81" s="72"/>
      <c r="C81" s="73">
        <v>1</v>
      </c>
      <c r="D81" s="74"/>
      <c r="E81" s="74" t="s">
        <v>123</v>
      </c>
      <c r="F81" s="74"/>
      <c r="G81" s="73">
        <v>1</v>
      </c>
      <c r="H81" s="74"/>
      <c r="I81" s="22" t="s">
        <v>145</v>
      </c>
      <c r="J81" s="36"/>
    </row>
    <row r="82" spans="1:12" ht="31.8" hidden="1" thickBot="1" x14ac:dyDescent="0.35">
      <c r="A82" s="129" t="s">
        <v>54</v>
      </c>
      <c r="B82" s="129"/>
      <c r="C82" s="58" t="s">
        <v>189</v>
      </c>
      <c r="D82" s="58" t="s">
        <v>122</v>
      </c>
      <c r="E82" s="129" t="s">
        <v>124</v>
      </c>
      <c r="F82" s="129"/>
      <c r="G82" s="129" t="s">
        <v>123</v>
      </c>
      <c r="H82" s="129"/>
      <c r="I82" s="23" t="s">
        <v>190</v>
      </c>
      <c r="J82" s="37">
        <f ca="1">H79*25%</f>
        <v>11.75</v>
      </c>
    </row>
    <row r="83" spans="1:12" ht="16.2" hidden="1" thickBot="1" x14ac:dyDescent="0.35">
      <c r="A83" s="129" t="s">
        <v>191</v>
      </c>
      <c r="B83" s="129"/>
      <c r="C83" s="38">
        <f ca="1">J84</f>
        <v>47</v>
      </c>
      <c r="D83" s="59">
        <f ca="1">((100/H79)*C83)/100</f>
        <v>1</v>
      </c>
      <c r="E83" s="131">
        <f ca="1">(((C84/H79*10)+(40/(D79+F79+H79)*C85)+(7.5/(H79)*C86)+(7.5/(H79)*C87)+(10/H79*C88)+(10/H79*C89)+(5/H79*C90)+(5/H79*C91)+(5/H79*C92))/100)</f>
        <v>1</v>
      </c>
      <c r="F83" s="131"/>
      <c r="G83" s="131">
        <f ca="1">((((C83/H79)*20)+((C84/H79)*25)+(30/(H79+F79+D79)*C85)+(5/H79*C86)+(5/H79*C87)+(5/H79*C88)+(5/H79*C89)+(0/H79*C90)+(0/H79*C91)+(5/H79*C92))/100)</f>
        <v>1</v>
      </c>
      <c r="H83" s="131"/>
      <c r="I83" s="23" t="s">
        <v>139</v>
      </c>
      <c r="J83" s="39">
        <f ca="1">H79*50%</f>
        <v>23.5</v>
      </c>
    </row>
    <row r="84" spans="1:12" ht="16.2" hidden="1" thickBot="1" x14ac:dyDescent="0.35">
      <c r="A84" s="129" t="s">
        <v>55</v>
      </c>
      <c r="B84" s="129"/>
      <c r="C84" s="40">
        <f ca="1">J92</f>
        <v>47</v>
      </c>
      <c r="D84" s="59">
        <f ca="1">((100/H79)*C84)/100</f>
        <v>1</v>
      </c>
      <c r="E84" s="131"/>
      <c r="F84" s="131"/>
      <c r="G84" s="131"/>
      <c r="H84" s="131"/>
      <c r="I84" s="23" t="s">
        <v>140</v>
      </c>
      <c r="J84" s="39">
        <f ca="1">H79</f>
        <v>47</v>
      </c>
    </row>
    <row r="85" spans="1:12" ht="16.2" hidden="1" thickBot="1" x14ac:dyDescent="0.35">
      <c r="A85" s="111" t="s">
        <v>192</v>
      </c>
      <c r="B85" s="111"/>
      <c r="C85" s="40">
        <v>48</v>
      </c>
      <c r="D85" s="59">
        <f ca="1">((100/(D79+F79+H79))*C85)/100</f>
        <v>1</v>
      </c>
      <c r="E85" s="131"/>
      <c r="F85" s="131"/>
      <c r="G85" s="131"/>
      <c r="H85" s="131"/>
      <c r="I85" s="23" t="s">
        <v>141</v>
      </c>
      <c r="J85" s="41">
        <f ca="1">(IF(B79&gt;1,(H79/(B79+2)),H79/4))</f>
        <v>11.75</v>
      </c>
      <c r="K85" s="30">
        <v>48</v>
      </c>
    </row>
    <row r="86" spans="1:12" ht="15.75" hidden="1" customHeight="1" x14ac:dyDescent="0.3">
      <c r="A86" s="129" t="s">
        <v>193</v>
      </c>
      <c r="B86" s="129" t="s">
        <v>194</v>
      </c>
      <c r="C86" s="40">
        <f>C85-1</f>
        <v>47</v>
      </c>
      <c r="D86" s="59">
        <f ca="1">((100/H79)*C86)/100</f>
        <v>1</v>
      </c>
      <c r="E86" s="131"/>
      <c r="F86" s="131"/>
      <c r="G86" s="131"/>
      <c r="H86" s="131"/>
      <c r="I86" s="23" t="s">
        <v>142</v>
      </c>
      <c r="J86" s="41">
        <f ca="1">(IF(B79&gt;1,(H79/(B79+2)+J85),H79/4+J85))</f>
        <v>23.5</v>
      </c>
      <c r="K86" s="30">
        <v>47</v>
      </c>
    </row>
    <row r="87" spans="1:12" ht="15.75" hidden="1" customHeight="1" x14ac:dyDescent="0.3">
      <c r="A87" s="129" t="s">
        <v>195</v>
      </c>
      <c r="B87" s="129" t="s">
        <v>194</v>
      </c>
      <c r="C87" s="40">
        <v>47</v>
      </c>
      <c r="D87" s="59">
        <f ca="1">((100/H79)*C87)/100</f>
        <v>1</v>
      </c>
      <c r="E87" s="131"/>
      <c r="F87" s="131"/>
      <c r="G87" s="131"/>
      <c r="H87" s="131"/>
      <c r="I87" s="23" t="s">
        <v>196</v>
      </c>
      <c r="J87" s="41">
        <f ca="1">(IF(B79&gt;1,(H79/(B79+2)+J86),0))</f>
        <v>35.25</v>
      </c>
      <c r="K87" s="30">
        <v>5</v>
      </c>
    </row>
    <row r="88" spans="1:12" ht="15" hidden="1" customHeight="1" x14ac:dyDescent="0.3">
      <c r="A88" s="129" t="s">
        <v>197</v>
      </c>
      <c r="B88" s="129" t="s">
        <v>198</v>
      </c>
      <c r="C88" s="40">
        <v>47</v>
      </c>
      <c r="D88" s="59">
        <f ca="1">((100/(H79))*C88)/100</f>
        <v>1</v>
      </c>
      <c r="E88" s="131"/>
      <c r="F88" s="131"/>
      <c r="G88" s="131"/>
      <c r="H88" s="131"/>
      <c r="I88" s="23" t="s">
        <v>199</v>
      </c>
      <c r="J88" s="41">
        <f>(IF(B79&gt;2,(H79/(B79+2)+J87),0))</f>
        <v>0</v>
      </c>
      <c r="K88" s="30">
        <v>40</v>
      </c>
    </row>
    <row r="89" spans="1:12" ht="15.75" hidden="1" customHeight="1" x14ac:dyDescent="0.3">
      <c r="A89" s="129" t="s">
        <v>200</v>
      </c>
      <c r="B89" s="129" t="s">
        <v>200</v>
      </c>
      <c r="C89" s="38">
        <v>47</v>
      </c>
      <c r="D89" s="59">
        <f ca="1">((100/H79)*C89)/100</f>
        <v>1</v>
      </c>
      <c r="E89" s="131"/>
      <c r="F89" s="131"/>
      <c r="G89" s="131"/>
      <c r="H89" s="131"/>
      <c r="I89" s="23" t="s">
        <v>201</v>
      </c>
      <c r="J89" s="42">
        <f>(IF(B79&gt;3,(H79/(B79+2)+J88),0))</f>
        <v>0</v>
      </c>
    </row>
    <row r="90" spans="1:12" ht="15.75" hidden="1" customHeight="1" x14ac:dyDescent="0.3">
      <c r="A90" s="129" t="s">
        <v>202</v>
      </c>
      <c r="B90" s="129"/>
      <c r="C90" s="38">
        <v>47</v>
      </c>
      <c r="D90" s="59">
        <f ca="1">((100/H79)*C90)/100</f>
        <v>1</v>
      </c>
      <c r="E90" s="131"/>
      <c r="F90" s="131"/>
      <c r="G90" s="131"/>
      <c r="H90" s="131"/>
      <c r="I90" s="23" t="s">
        <v>203</v>
      </c>
      <c r="J90" s="41">
        <f>(IF(B79&gt;4,(H79/(B79+2)+J89),0))</f>
        <v>0</v>
      </c>
    </row>
    <row r="91" spans="1:12" ht="15" hidden="1" customHeight="1" x14ac:dyDescent="0.3">
      <c r="A91" s="129" t="s">
        <v>204</v>
      </c>
      <c r="B91" s="129" t="s">
        <v>204</v>
      </c>
      <c r="C91" s="38">
        <v>47</v>
      </c>
      <c r="D91" s="59">
        <f ca="1">((100/(H79))*C91)/100</f>
        <v>1</v>
      </c>
      <c r="E91" s="131"/>
      <c r="F91" s="131"/>
      <c r="G91" s="131"/>
      <c r="H91" s="131"/>
      <c r="I91" s="23" t="s">
        <v>143</v>
      </c>
      <c r="J91" s="41">
        <f>(IF(B79=1,(H79/(B79+3)+J86),IF(B79=0,(H79/4+J86),IF(B79&gt;1,0))))</f>
        <v>0</v>
      </c>
    </row>
    <row r="92" spans="1:12" ht="16.2" hidden="1" thickBot="1" x14ac:dyDescent="0.35">
      <c r="A92" s="129" t="s">
        <v>205</v>
      </c>
      <c r="B92" s="129"/>
      <c r="C92" s="38">
        <v>47</v>
      </c>
      <c r="D92" s="59">
        <f ca="1">((100/(H79))*C92)/100</f>
        <v>1</v>
      </c>
      <c r="E92" s="131"/>
      <c r="F92" s="131"/>
      <c r="G92" s="131"/>
      <c r="H92" s="131"/>
      <c r="I92" s="24" t="s">
        <v>144</v>
      </c>
      <c r="J92" s="44">
        <f ca="1">(IF(B79&gt;1.5,(H79/(B79+2)+J86+MAX(0,J87-J86)+MAX(0,J88-J87)+MAX(0,J89-J88)+MAX(0,J90-J89)+MAX(0,J91-J90)),IF(B79=1,(H79/(B79+3)+J91),IF(B79=0,H79/4+J91))))</f>
        <v>47</v>
      </c>
    </row>
    <row r="93" spans="1:12" x14ac:dyDescent="0.3">
      <c r="A93" s="76" t="s">
        <v>188</v>
      </c>
      <c r="B93" s="76"/>
      <c r="C93" s="76" t="s">
        <v>240</v>
      </c>
      <c r="D93" s="76"/>
      <c r="E93" s="76"/>
      <c r="F93" s="76"/>
      <c r="G93" s="76"/>
      <c r="H93" s="76"/>
      <c r="I93" s="21" t="str">
        <f ca="1">(IF(E97&gt;99%,"All work completed. Please provide OC.",IF(E97&gt;89.8%,"Plinth, RCC, Brick, Plaster, Flooring, Painting work Completed. Finishing work is in process.",IF(E97&lt;94%,(IF(C97=0,"Work not yet Started.",IF(D97=25%,"Piling work in process",IF(D97=50%,"Excavation work in process",IF(D97=100%,"Excavation work Completed. ","0")))&amp;(IF(C98=0%,"",IF(C98=J99,"Footing work is process",IF(C98=J100,"Footing work Completed",IF(C98=J101,"1st Basement Completed",IF(C98=J102,"1st &amp; 2nd Basement Completed",IF(C98=J103,"1st to 3rd Basement Completed",IF(C98=J104,"1st to 4th Basement Completed",IF(C98=J105,"Plinth work is process",IF(C98=J106,"Plinth work completed","0")))))))))))&amp;(IF(C99=(D94+F94+H94),", RCC Slab",IF(C99&gt;0,", RCC upto "&amp;C99&amp;" Slab",""))&amp;(IF(C100=H94,", Brickwork",IF(C100&gt;0,", Brickwork upto "&amp;C100&amp;" Floor",""))&amp;(IF(C101=H94,", Internal Plaster",IF(C101&gt;0,", Internal Plaster upto "&amp;C101&amp;" Floor",""))&amp;(IF(C102=H94,", External Plaster",IF(C102&gt;0,", External Plaster upto "&amp;C102&amp;" Floor",""))&amp;(IF(C103=H94,", Flooring",IF(C103&gt;0,", Flooring upto "&amp;C103&amp;" Floor",""))&amp;(IF(C104=H94,", Painting",IF(C104&gt;0,", Painting upto "&amp;C104&amp;" Floor",""))&amp;(IF(C105&gt;0,", Finishing upto "&amp;C105&amp;" Floor","")&amp;(IF(C99&gt;0.5," Completed",""))))))))))))))</f>
        <v>Excavation work Completed. Plinth work completed, RCC upto 21 Slab, Brickwork upto 20 Floor, Internal Plaster upto 15 Floor, External Plaster upto 15 Floor Completed</v>
      </c>
      <c r="J93" s="35"/>
    </row>
    <row r="94" spans="1:12" s="31" customFormat="1" x14ac:dyDescent="0.3">
      <c r="A94" s="61" t="s">
        <v>105</v>
      </c>
      <c r="B94" s="61">
        <v>2</v>
      </c>
      <c r="C94" s="61" t="s">
        <v>107</v>
      </c>
      <c r="D94" s="61">
        <v>1</v>
      </c>
      <c r="E94" s="61" t="s">
        <v>106</v>
      </c>
      <c r="F94" s="61">
        <v>0</v>
      </c>
      <c r="G94" s="61" t="s">
        <v>119</v>
      </c>
      <c r="H94" s="61">
        <f ca="1">--TRIM(RIGHT(SUBSTITUTE(LEFT(C93,_xlfn.AGGREGATE(16,6,FIND({0,1,2,3,4,5,6,7,8,9},C93,ROW(INDIRECT("1:"&amp;LEN(C93)))),1))," ",REPT(" ",LEN(C93))),LEN(C93)))</f>
        <v>47</v>
      </c>
      <c r="I94" s="22"/>
      <c r="J94" s="36"/>
      <c r="K94" s="30"/>
      <c r="L94" s="30"/>
    </row>
    <row r="95" spans="1:12" ht="48.9" customHeight="1" x14ac:dyDescent="0.3">
      <c r="A95" s="77" t="s">
        <v>131</v>
      </c>
      <c r="B95" s="77"/>
      <c r="C95" s="76" t="str">
        <f ca="1">I93</f>
        <v>Excavation work Completed. Plinth work completed, RCC upto 21 Slab, Brickwork upto 20 Floor, Internal Plaster upto 15 Floor, External Plaster upto 15 Floor Completed</v>
      </c>
      <c r="D95" s="76"/>
      <c r="E95" s="76"/>
      <c r="F95" s="76"/>
      <c r="G95" s="76"/>
      <c r="H95" s="76"/>
      <c r="I95" s="22" t="s">
        <v>145</v>
      </c>
      <c r="J95" s="36"/>
    </row>
    <row r="96" spans="1:12" ht="31.2" x14ac:dyDescent="0.3">
      <c r="A96" s="160" t="s">
        <v>54</v>
      </c>
      <c r="B96" s="129"/>
      <c r="C96" s="58" t="s">
        <v>189</v>
      </c>
      <c r="D96" s="58" t="s">
        <v>122</v>
      </c>
      <c r="E96" s="129" t="s">
        <v>124</v>
      </c>
      <c r="F96" s="129"/>
      <c r="G96" s="129" t="s">
        <v>123</v>
      </c>
      <c r="H96" s="161"/>
      <c r="I96" s="23" t="s">
        <v>190</v>
      </c>
      <c r="J96" s="37">
        <f ca="1">H94*25%</f>
        <v>11.75</v>
      </c>
    </row>
    <row r="97" spans="1:12" x14ac:dyDescent="0.3">
      <c r="A97" s="160" t="s">
        <v>191</v>
      </c>
      <c r="B97" s="129"/>
      <c r="C97" s="38">
        <f ca="1">J98</f>
        <v>47</v>
      </c>
      <c r="D97" s="59">
        <f ca="1">((100/H94)*C97)/100</f>
        <v>1</v>
      </c>
      <c r="E97" s="131">
        <f ca="1">(((C98/H94*10)+(40/(D94+F94+H94)*C99)+(7.5/(H94)*C100)+(7.5/(H94)*C101)+(10/H94*C102)+(10/H94*C103)+(5/H94*C104)+(5/H94*C105)+(5/H94*C106))/100)</f>
        <v>0.36276595744680845</v>
      </c>
      <c r="F97" s="131"/>
      <c r="G97" s="131">
        <f ca="1">((((C97/H94)*20)+((C98/H94)*25)+(30/(H94+F94+D94)*C99)+(5/H94*C100)+(5/H94*C101)+(5/H94*C102)+(5/H94*C103)+(0/H94*C104)+(0/H94*C105)+(5/H94*C106))/100)</f>
        <v>0.63444148936170208</v>
      </c>
      <c r="H97" s="163"/>
      <c r="I97" s="23" t="s">
        <v>139</v>
      </c>
      <c r="J97" s="39">
        <f ca="1">H94*50%</f>
        <v>23.5</v>
      </c>
    </row>
    <row r="98" spans="1:12" x14ac:dyDescent="0.3">
      <c r="A98" s="160" t="s">
        <v>55</v>
      </c>
      <c r="B98" s="129"/>
      <c r="C98" s="40">
        <f ca="1">J106</f>
        <v>47</v>
      </c>
      <c r="D98" s="59">
        <f ca="1">((100/H94)*C98)/100</f>
        <v>1</v>
      </c>
      <c r="E98" s="131"/>
      <c r="F98" s="131"/>
      <c r="G98" s="131"/>
      <c r="H98" s="163"/>
      <c r="I98" s="23" t="s">
        <v>140</v>
      </c>
      <c r="J98" s="39">
        <f ca="1">H94</f>
        <v>47</v>
      </c>
      <c r="K98" s="30">
        <v>3</v>
      </c>
    </row>
    <row r="99" spans="1:12" x14ac:dyDescent="0.3">
      <c r="A99" s="165" t="s">
        <v>192</v>
      </c>
      <c r="B99" s="111"/>
      <c r="C99" s="40">
        <v>21</v>
      </c>
      <c r="D99" s="59">
        <f ca="1">((100/(D94+F94+H94))*C99)/100</f>
        <v>0.4375</v>
      </c>
      <c r="E99" s="131"/>
      <c r="F99" s="131"/>
      <c r="G99" s="131"/>
      <c r="H99" s="163"/>
      <c r="I99" s="23" t="s">
        <v>141</v>
      </c>
      <c r="J99" s="41">
        <f ca="1">(IF(B94&gt;1,(H94/(B94+2)),H94/4))</f>
        <v>11.75</v>
      </c>
    </row>
    <row r="100" spans="1:12" ht="15.75" customHeight="1" x14ac:dyDescent="0.3">
      <c r="A100" s="160" t="s">
        <v>193</v>
      </c>
      <c r="B100" s="129" t="s">
        <v>194</v>
      </c>
      <c r="C100" s="40">
        <f>C99-1</f>
        <v>20</v>
      </c>
      <c r="D100" s="59">
        <f ca="1">((100/H94)*C100)/100</f>
        <v>0.42553191489361702</v>
      </c>
      <c r="E100" s="131"/>
      <c r="F100" s="131"/>
      <c r="G100" s="131"/>
      <c r="H100" s="163"/>
      <c r="I100" s="23" t="s">
        <v>142</v>
      </c>
      <c r="J100" s="41">
        <f ca="1">(IF(B94&gt;1,(H94/(B94+2)+J99),H94/4+J99))</f>
        <v>23.5</v>
      </c>
    </row>
    <row r="101" spans="1:12" ht="15.75" customHeight="1" x14ac:dyDescent="0.3">
      <c r="A101" s="160" t="s">
        <v>195</v>
      </c>
      <c r="B101" s="129" t="s">
        <v>194</v>
      </c>
      <c r="C101" s="40">
        <f>C100*0.75</f>
        <v>15</v>
      </c>
      <c r="D101" s="59">
        <f ca="1">((100/H94)*C101)/100</f>
        <v>0.31914893617021278</v>
      </c>
      <c r="E101" s="131"/>
      <c r="F101" s="131"/>
      <c r="G101" s="131"/>
      <c r="H101" s="163"/>
      <c r="I101" s="23" t="s">
        <v>196</v>
      </c>
      <c r="J101" s="41">
        <f ca="1">(IF(B94&gt;1,(H94/(B94+2)+J100),0))</f>
        <v>35.25</v>
      </c>
    </row>
    <row r="102" spans="1:12" ht="15" customHeight="1" x14ac:dyDescent="0.3">
      <c r="A102" s="160" t="s">
        <v>197</v>
      </c>
      <c r="B102" s="129" t="s">
        <v>198</v>
      </c>
      <c r="C102" s="40">
        <f>C101</f>
        <v>15</v>
      </c>
      <c r="D102" s="59">
        <f ca="1">((100/(H94))*C102)/100</f>
        <v>0.31914893617021278</v>
      </c>
      <c r="E102" s="131"/>
      <c r="F102" s="131"/>
      <c r="G102" s="131"/>
      <c r="H102" s="163"/>
      <c r="I102" s="23" t="s">
        <v>199</v>
      </c>
      <c r="J102" s="41">
        <f>(IF(B94&gt;2,(H94/(B94+2)+J101),0))</f>
        <v>0</v>
      </c>
    </row>
    <row r="103" spans="1:12" ht="15.75" customHeight="1" x14ac:dyDescent="0.3">
      <c r="A103" s="160" t="s">
        <v>200</v>
      </c>
      <c r="B103" s="129" t="s">
        <v>200</v>
      </c>
      <c r="C103" s="38">
        <v>0</v>
      </c>
      <c r="D103" s="59">
        <f ca="1">((100/H94)*C103)/100</f>
        <v>0</v>
      </c>
      <c r="E103" s="131"/>
      <c r="F103" s="131"/>
      <c r="G103" s="131"/>
      <c r="H103" s="163"/>
      <c r="I103" s="23" t="s">
        <v>201</v>
      </c>
      <c r="J103" s="42">
        <f>(IF(B94&gt;3,(H94/(B94+2)+J102),0))</f>
        <v>0</v>
      </c>
    </row>
    <row r="104" spans="1:12" ht="15.75" customHeight="1" x14ac:dyDescent="0.3">
      <c r="A104" s="160" t="s">
        <v>202</v>
      </c>
      <c r="B104" s="129"/>
      <c r="C104" s="38">
        <v>0</v>
      </c>
      <c r="D104" s="59">
        <f ca="1">((100/H94)*C104)/100</f>
        <v>0</v>
      </c>
      <c r="E104" s="131"/>
      <c r="F104" s="131"/>
      <c r="G104" s="131"/>
      <c r="H104" s="163"/>
      <c r="I104" s="23" t="s">
        <v>203</v>
      </c>
      <c r="J104" s="41">
        <f>(IF(B94&gt;4,(H94/(B94+2)+J103),0))</f>
        <v>0</v>
      </c>
    </row>
    <row r="105" spans="1:12" ht="15" customHeight="1" x14ac:dyDescent="0.3">
      <c r="A105" s="160" t="s">
        <v>204</v>
      </c>
      <c r="B105" s="129" t="s">
        <v>204</v>
      </c>
      <c r="C105" s="38">
        <v>0</v>
      </c>
      <c r="D105" s="59">
        <f ca="1">((100/(H94))*C105)/100</f>
        <v>0</v>
      </c>
      <c r="E105" s="131"/>
      <c r="F105" s="131"/>
      <c r="G105" s="131"/>
      <c r="H105" s="163"/>
      <c r="I105" s="23" t="s">
        <v>143</v>
      </c>
      <c r="J105" s="41">
        <f>(IF(B94=1,(H94/(B94+3)+J100),IF(B94=0,(H94/4+J100),IF(B94&gt;1,0))))</f>
        <v>0</v>
      </c>
    </row>
    <row r="106" spans="1:12" ht="16.2" thickBot="1" x14ac:dyDescent="0.35">
      <c r="A106" s="166" t="s">
        <v>205</v>
      </c>
      <c r="B106" s="167"/>
      <c r="C106" s="43">
        <v>0</v>
      </c>
      <c r="D106" s="60">
        <f ca="1">((100/(H94))*C106)/100</f>
        <v>0</v>
      </c>
      <c r="E106" s="162"/>
      <c r="F106" s="162"/>
      <c r="G106" s="162"/>
      <c r="H106" s="164"/>
      <c r="I106" s="24" t="s">
        <v>144</v>
      </c>
      <c r="J106" s="44">
        <f ca="1">(IF(B94&gt;1.5,(H94/(B94+2)+J100+MAX(0,J101-J100)+MAX(0,J102-J101)+MAX(0,J103-J102)+MAX(0,J104-J103)+MAX(0,J105-J104)),IF(B94=1,(H94/(B94+3)+J105),IF(B94=0,H94/4+J105))))</f>
        <v>47</v>
      </c>
    </row>
    <row r="107" spans="1:12" x14ac:dyDescent="0.3">
      <c r="A107" s="168" t="s">
        <v>188</v>
      </c>
      <c r="B107" s="169"/>
      <c r="C107" s="169" t="s">
        <v>241</v>
      </c>
      <c r="D107" s="169"/>
      <c r="E107" s="169"/>
      <c r="F107" s="169"/>
      <c r="G107" s="169"/>
      <c r="H107" s="170"/>
      <c r="I107" s="21" t="str">
        <f ca="1">(IF(E112&gt;99%,"All work completed. Please provide OC.",IF(E112&gt;89.8%,"Plinth, RCC, Brick, Plaster, Flooring, Painting work Completed. Finishing work is in process.",IF(E112&lt;94%,(IF(C112=0,"Work not yet Started.",IF(D112=25%,"Piling work in process",IF(D112=50%,"Excavation work in process",IF(D112=100%,"Excavation work Completed. ","0")))&amp;(IF(C113=0%,"",IF(C113=J114,"Footing work is process",IF(C113=J115,"Footing work Completed",IF(C113=J116,"1st Basement Completed",IF(C113=J117,"1st &amp; 2nd Basement Completed",IF(C113=J118,"1st to 3rd Basement Completed",IF(C113=J119,"1st to 4th Basement Completed",IF(C113=J120,"Plinth work is process",IF(C113=J121,"Plinth work completed","0")))))))))))&amp;(IF(C114=(D108+F108+H108),", RCC Slab",IF(C114&gt;0,", RCC upto "&amp;C114&amp;" Slab",""))&amp;(IF(C115=H108,", Brickwork",IF(C115&gt;0,", Brickwork upto "&amp;C115&amp;" Floor",""))&amp;(IF(C116=H108,", Internal Plaster",IF(C116&gt;0,", Internal Plaster upto "&amp;C116&amp;" Floor",""))&amp;(IF(C117=H108,", External Plaster",IF(C117&gt;0,", External Plaster upto "&amp;C117&amp;" Floor",""))&amp;(IF(C118=H108,", Flooring",IF(C118&gt;0,", Flooring upto "&amp;C118&amp;" Floor",""))&amp;(IF(C119=H108,", Painting",IF(C119&gt;0,", Painting upto "&amp;C119&amp;" Floor",""))&amp;(IF(C120&gt;0,", Finishing upto "&amp;C120&amp;" Floor","")&amp;(IF(C114&gt;0.5," Completed",""))))))))))))))</f>
        <v>All work completed. Please provide OC.</v>
      </c>
      <c r="J107" s="35"/>
    </row>
    <row r="108" spans="1:12" s="31" customFormat="1" x14ac:dyDescent="0.3">
      <c r="A108" s="62" t="s">
        <v>105</v>
      </c>
      <c r="B108" s="61">
        <v>2</v>
      </c>
      <c r="C108" s="61" t="s">
        <v>107</v>
      </c>
      <c r="D108" s="61">
        <v>1</v>
      </c>
      <c r="E108" s="61" t="s">
        <v>106</v>
      </c>
      <c r="F108" s="61">
        <v>0</v>
      </c>
      <c r="G108" s="61" t="s">
        <v>119</v>
      </c>
      <c r="H108" s="25">
        <f ca="1">--TRIM(RIGHT(SUBSTITUTE(LEFT(C107,_xlfn.AGGREGATE(16,6,FIND({0,1,2,3,4,5,6,7,8,9},C107,ROW(INDIRECT("1:"&amp;LEN(C107)))),1))," ",REPT(" ",LEN(C107))),LEN(C107)))</f>
        <v>18</v>
      </c>
      <c r="I108" s="22"/>
      <c r="J108" s="36"/>
      <c r="K108" s="30"/>
      <c r="L108" s="30"/>
    </row>
    <row r="109" spans="1:12" x14ac:dyDescent="0.3">
      <c r="A109" s="171" t="s">
        <v>131</v>
      </c>
      <c r="B109" s="77"/>
      <c r="C109" s="76" t="str">
        <f>I110</f>
        <v>All work Completed. OC Received.</v>
      </c>
      <c r="D109" s="76"/>
      <c r="E109" s="76"/>
      <c r="F109" s="76"/>
      <c r="G109" s="76"/>
      <c r="H109" s="172"/>
      <c r="I109" s="22" t="s">
        <v>145</v>
      </c>
      <c r="J109" s="36"/>
    </row>
    <row r="110" spans="1:12" ht="32.4" customHeight="1" x14ac:dyDescent="0.3">
      <c r="A110" s="79" t="s">
        <v>124</v>
      </c>
      <c r="B110" s="72"/>
      <c r="C110" s="80">
        <v>1</v>
      </c>
      <c r="D110" s="81"/>
      <c r="E110" s="82" t="s">
        <v>123</v>
      </c>
      <c r="F110" s="81"/>
      <c r="G110" s="80">
        <v>1</v>
      </c>
      <c r="H110" s="83"/>
      <c r="I110" s="22" t="s">
        <v>145</v>
      </c>
      <c r="J110" s="36"/>
    </row>
    <row r="111" spans="1:12" ht="31.2" hidden="1" x14ac:dyDescent="0.3">
      <c r="A111" s="160" t="s">
        <v>54</v>
      </c>
      <c r="B111" s="129"/>
      <c r="C111" s="58" t="s">
        <v>189</v>
      </c>
      <c r="D111" s="58" t="s">
        <v>122</v>
      </c>
      <c r="E111" s="129" t="s">
        <v>124</v>
      </c>
      <c r="F111" s="129"/>
      <c r="G111" s="129" t="s">
        <v>123</v>
      </c>
      <c r="H111" s="161"/>
      <c r="I111" s="23" t="s">
        <v>190</v>
      </c>
      <c r="J111" s="37">
        <f ca="1">H108*25%</f>
        <v>4.5</v>
      </c>
    </row>
    <row r="112" spans="1:12" hidden="1" x14ac:dyDescent="0.3">
      <c r="A112" s="160" t="s">
        <v>191</v>
      </c>
      <c r="B112" s="129"/>
      <c r="C112" s="38">
        <f ca="1">J113</f>
        <v>18</v>
      </c>
      <c r="D112" s="59">
        <f ca="1">((100/H108)*C112)/100</f>
        <v>1</v>
      </c>
      <c r="E112" s="131">
        <f ca="1">(((C113/H108*10)+(40/(D108+F108+H108)*C114)+(7.5/(H108)*C115)+(7.5/(H108)*C116)+(10/H108*C117)+(10/H108*C118)+(5/H108*C119)+(5/H108*C120)+(5/H108*C121))/100)</f>
        <v>1</v>
      </c>
      <c r="F112" s="131"/>
      <c r="G112" s="131">
        <f ca="1">((((C112/H108)*20)+((C113/H108)*25)+(30/(H108+F108+D108)*C114)+(5/H108*C115)+(5/H108*C116)+(5/H108*C117)+(5/H108*C118)+(0/H108*C119)+(0/H108*C120)+(5/H108*C121))/100)</f>
        <v>1</v>
      </c>
      <c r="H112" s="163"/>
      <c r="I112" s="23" t="s">
        <v>139</v>
      </c>
      <c r="J112" s="39">
        <f ca="1">H108*50%</f>
        <v>9</v>
      </c>
    </row>
    <row r="113" spans="1:12" hidden="1" x14ac:dyDescent="0.3">
      <c r="A113" s="160" t="s">
        <v>55</v>
      </c>
      <c r="B113" s="129"/>
      <c r="C113" s="40">
        <f ca="1">J121</f>
        <v>18</v>
      </c>
      <c r="D113" s="59">
        <f ca="1">((100/H108)*C113)/100</f>
        <v>1</v>
      </c>
      <c r="E113" s="131"/>
      <c r="F113" s="131"/>
      <c r="G113" s="131"/>
      <c r="H113" s="163"/>
      <c r="I113" s="23" t="s">
        <v>140</v>
      </c>
      <c r="J113" s="39">
        <f ca="1">H108</f>
        <v>18</v>
      </c>
    </row>
    <row r="114" spans="1:12" hidden="1" x14ac:dyDescent="0.3">
      <c r="A114" s="165" t="s">
        <v>192</v>
      </c>
      <c r="B114" s="111"/>
      <c r="C114" s="40">
        <v>19</v>
      </c>
      <c r="D114" s="59">
        <f ca="1">((100/(D108+F108+H108))*C114)/100</f>
        <v>1</v>
      </c>
      <c r="E114" s="131"/>
      <c r="F114" s="131"/>
      <c r="G114" s="131"/>
      <c r="H114" s="163"/>
      <c r="I114" s="23" t="s">
        <v>141</v>
      </c>
      <c r="J114" s="41">
        <f ca="1">(IF(B108&gt;1,(H108/(B108+2)),H108/4))</f>
        <v>4.5</v>
      </c>
    </row>
    <row r="115" spans="1:12" ht="15.75" hidden="1" customHeight="1" x14ac:dyDescent="0.3">
      <c r="A115" s="160" t="s">
        <v>193</v>
      </c>
      <c r="B115" s="129" t="s">
        <v>194</v>
      </c>
      <c r="C115" s="40">
        <v>18</v>
      </c>
      <c r="D115" s="59">
        <f ca="1">((100/H108)*C115)/100</f>
        <v>1</v>
      </c>
      <c r="E115" s="131"/>
      <c r="F115" s="131"/>
      <c r="G115" s="131"/>
      <c r="H115" s="163"/>
      <c r="I115" s="23" t="s">
        <v>142</v>
      </c>
      <c r="J115" s="41">
        <f ca="1">(IF(B108&gt;1,(H108/(B108+2)+J114),H108/4+J114))</f>
        <v>9</v>
      </c>
    </row>
    <row r="116" spans="1:12" ht="15.75" hidden="1" customHeight="1" x14ac:dyDescent="0.3">
      <c r="A116" s="160" t="s">
        <v>195</v>
      </c>
      <c r="B116" s="129" t="s">
        <v>194</v>
      </c>
      <c r="C116" s="40">
        <v>18</v>
      </c>
      <c r="D116" s="59">
        <f ca="1">((100/H108)*C116)/100</f>
        <v>1</v>
      </c>
      <c r="E116" s="131"/>
      <c r="F116" s="131"/>
      <c r="G116" s="131"/>
      <c r="H116" s="163"/>
      <c r="I116" s="23" t="s">
        <v>196</v>
      </c>
      <c r="J116" s="41">
        <f ca="1">(IF(B108&gt;1,(H108/(B108+2)+J115),0))</f>
        <v>13.5</v>
      </c>
    </row>
    <row r="117" spans="1:12" hidden="1" x14ac:dyDescent="0.3">
      <c r="A117" s="160" t="s">
        <v>290</v>
      </c>
      <c r="B117" s="129" t="s">
        <v>198</v>
      </c>
      <c r="C117" s="29">
        <v>18</v>
      </c>
      <c r="D117" s="59">
        <f ca="1">((100/(H108))*C117)/100</f>
        <v>1</v>
      </c>
      <c r="E117" s="131"/>
      <c r="F117" s="131"/>
      <c r="G117" s="131"/>
      <c r="H117" s="163"/>
      <c r="I117" s="23" t="s">
        <v>199</v>
      </c>
      <c r="J117" s="41">
        <f>(IF(B108&gt;2,(H108/(B108+2)+J116),0))</f>
        <v>0</v>
      </c>
    </row>
    <row r="118" spans="1:12" ht="15.75" hidden="1" customHeight="1" x14ac:dyDescent="0.3">
      <c r="A118" s="160" t="s">
        <v>200</v>
      </c>
      <c r="B118" s="129" t="s">
        <v>200</v>
      </c>
      <c r="C118" s="29">
        <v>18</v>
      </c>
      <c r="D118" s="59">
        <f ca="1">((100/H108)*C118)/100</f>
        <v>1</v>
      </c>
      <c r="E118" s="131"/>
      <c r="F118" s="131"/>
      <c r="G118" s="131"/>
      <c r="H118" s="163"/>
      <c r="I118" s="23" t="s">
        <v>201</v>
      </c>
      <c r="J118" s="42">
        <f>(IF(B108&gt;3,(H108/(B108+2)+J117),0))</f>
        <v>0</v>
      </c>
    </row>
    <row r="119" spans="1:12" ht="15.75" hidden="1" customHeight="1" x14ac:dyDescent="0.3">
      <c r="A119" s="160" t="s">
        <v>202</v>
      </c>
      <c r="B119" s="129"/>
      <c r="C119" s="29">
        <v>18</v>
      </c>
      <c r="D119" s="59">
        <f ca="1">((100/H108)*C119)/100</f>
        <v>1</v>
      </c>
      <c r="E119" s="131"/>
      <c r="F119" s="131"/>
      <c r="G119" s="131"/>
      <c r="H119" s="163"/>
      <c r="I119" s="23" t="s">
        <v>203</v>
      </c>
      <c r="J119" s="41">
        <f>(IF(B108&gt;4,(H108/(B108+2)+J118),0))</f>
        <v>0</v>
      </c>
    </row>
    <row r="120" spans="1:12" ht="15" hidden="1" customHeight="1" x14ac:dyDescent="0.3">
      <c r="A120" s="160" t="s">
        <v>204</v>
      </c>
      <c r="B120" s="129" t="s">
        <v>204</v>
      </c>
      <c r="C120" s="29">
        <v>18</v>
      </c>
      <c r="D120" s="59">
        <f ca="1">((100/(H108))*C120)/100</f>
        <v>1</v>
      </c>
      <c r="E120" s="131"/>
      <c r="F120" s="131"/>
      <c r="G120" s="131"/>
      <c r="H120" s="163"/>
      <c r="I120" s="23" t="s">
        <v>143</v>
      </c>
      <c r="J120" s="41">
        <f>(IF(B108=1,(H108/(B108+3)+J115),IF(B108=0,(H108/4+J115),IF(B108&gt;1,0))))</f>
        <v>0</v>
      </c>
    </row>
    <row r="121" spans="1:12" ht="16.2" hidden="1" thickBot="1" x14ac:dyDescent="0.35">
      <c r="A121" s="166" t="s">
        <v>205</v>
      </c>
      <c r="B121" s="167"/>
      <c r="C121" s="43">
        <v>18</v>
      </c>
      <c r="D121" s="60">
        <f ca="1">((100/(H108))*C121)/100</f>
        <v>1</v>
      </c>
      <c r="E121" s="162"/>
      <c r="F121" s="162"/>
      <c r="G121" s="162"/>
      <c r="H121" s="164"/>
      <c r="I121" s="24" t="s">
        <v>144</v>
      </c>
      <c r="J121" s="44">
        <f ca="1">(IF(B108&gt;1.5,(H108/(B108+2)+J115+MAX(0,J116-J115)+MAX(0,J117-J116)+MAX(0,J118-J117)+MAX(0,J119-J118)+MAX(0,J120-J119)),IF(B108=1,(H108/(B108+3)+J120),IF(B108=0,H108/4+J120))))</f>
        <v>18</v>
      </c>
    </row>
    <row r="122" spans="1:12" s="31" customFormat="1" x14ac:dyDescent="0.3">
      <c r="A122" s="130" t="s">
        <v>186</v>
      </c>
      <c r="B122" s="130"/>
      <c r="C122" s="130"/>
      <c r="D122" s="130"/>
      <c r="E122" s="130"/>
      <c r="F122" s="130"/>
      <c r="G122" s="130"/>
      <c r="H122" s="130"/>
    </row>
    <row r="123" spans="1:12" x14ac:dyDescent="0.3">
      <c r="A123" s="91" t="s">
        <v>56</v>
      </c>
      <c r="B123" s="91"/>
      <c r="C123" s="91"/>
      <c r="D123" s="91"/>
      <c r="E123" s="91"/>
      <c r="F123" s="91"/>
      <c r="G123" s="91"/>
      <c r="H123" s="91"/>
    </row>
    <row r="124" spans="1:12" ht="15" customHeight="1" x14ac:dyDescent="0.3">
      <c r="A124" s="77" t="s">
        <v>110</v>
      </c>
      <c r="B124" s="77"/>
      <c r="C124" s="76" t="s">
        <v>111</v>
      </c>
      <c r="D124" s="76"/>
      <c r="E124" s="76"/>
      <c r="F124" s="76"/>
      <c r="G124" s="76"/>
      <c r="H124" s="76"/>
    </row>
    <row r="125" spans="1:12" x14ac:dyDescent="0.3">
      <c r="A125" s="115" t="s">
        <v>57</v>
      </c>
      <c r="B125" s="115"/>
      <c r="C125" s="115"/>
      <c r="D125" s="115"/>
      <c r="E125" s="115"/>
      <c r="F125" s="115"/>
      <c r="G125" s="115"/>
      <c r="H125" s="115"/>
      <c r="J125" s="32" t="s">
        <v>231</v>
      </c>
      <c r="K125" s="45">
        <v>44795</v>
      </c>
      <c r="L125" s="32" t="s">
        <v>232</v>
      </c>
    </row>
    <row r="126" spans="1:12" x14ac:dyDescent="0.3">
      <c r="A126" s="91" t="s">
        <v>112</v>
      </c>
      <c r="B126" s="91"/>
      <c r="C126" s="91"/>
      <c r="D126" s="91"/>
      <c r="E126" s="91"/>
      <c r="F126" s="92">
        <v>16000</v>
      </c>
      <c r="G126" s="92"/>
      <c r="H126" s="92"/>
    </row>
    <row r="127" spans="1:12" x14ac:dyDescent="0.3">
      <c r="A127" s="91" t="s">
        <v>278</v>
      </c>
      <c r="B127" s="91"/>
      <c r="C127" s="91"/>
      <c r="D127" s="91"/>
      <c r="E127" s="91"/>
      <c r="F127" s="92">
        <v>28000</v>
      </c>
      <c r="G127" s="92"/>
      <c r="H127" s="92"/>
    </row>
    <row r="128" spans="1:12" x14ac:dyDescent="0.3">
      <c r="A128" s="93" t="s">
        <v>279</v>
      </c>
      <c r="B128" s="93"/>
      <c r="C128" s="93"/>
      <c r="D128" s="93"/>
      <c r="E128" s="93"/>
      <c r="F128" s="92">
        <v>22000</v>
      </c>
      <c r="G128" s="92"/>
      <c r="H128" s="92"/>
      <c r="I128" s="32" t="s">
        <v>299</v>
      </c>
    </row>
    <row r="129" spans="1:10" s="46" customFormat="1" x14ac:dyDescent="0.25">
      <c r="A129" s="93" t="s">
        <v>281</v>
      </c>
      <c r="B129" s="93"/>
      <c r="C129" s="93"/>
      <c r="D129" s="93"/>
      <c r="E129" s="93"/>
      <c r="F129" s="92">
        <v>50</v>
      </c>
      <c r="G129" s="92"/>
      <c r="H129" s="92"/>
      <c r="I129" s="71"/>
    </row>
    <row r="130" spans="1:10" s="46" customFormat="1" x14ac:dyDescent="0.25">
      <c r="A130" s="93" t="s">
        <v>136</v>
      </c>
      <c r="B130" s="93"/>
      <c r="C130" s="93"/>
      <c r="D130" s="93"/>
      <c r="E130" s="93"/>
      <c r="F130" s="92">
        <v>90000</v>
      </c>
      <c r="G130" s="92"/>
      <c r="H130" s="92"/>
    </row>
    <row r="131" spans="1:10" s="46" customFormat="1" x14ac:dyDescent="0.25">
      <c r="A131" s="93" t="s">
        <v>282</v>
      </c>
      <c r="B131" s="93"/>
      <c r="C131" s="93"/>
      <c r="D131" s="93"/>
      <c r="E131" s="93"/>
      <c r="F131" s="92">
        <v>200000</v>
      </c>
      <c r="G131" s="92"/>
      <c r="H131" s="92"/>
    </row>
    <row r="132" spans="1:10" s="46" customFormat="1" x14ac:dyDescent="0.25">
      <c r="A132" s="93" t="s">
        <v>284</v>
      </c>
      <c r="B132" s="93"/>
      <c r="C132" s="93"/>
      <c r="D132" s="93"/>
      <c r="E132" s="93"/>
      <c r="F132" s="92">
        <v>52470</v>
      </c>
      <c r="G132" s="92"/>
      <c r="H132" s="92"/>
    </row>
    <row r="133" spans="1:10" s="46" customFormat="1" x14ac:dyDescent="0.25">
      <c r="A133" s="93" t="s">
        <v>283</v>
      </c>
      <c r="B133" s="93"/>
      <c r="C133" s="93"/>
      <c r="D133" s="93"/>
      <c r="E133" s="93"/>
      <c r="F133" s="92">
        <v>600</v>
      </c>
      <c r="G133" s="92"/>
      <c r="H133" s="92"/>
    </row>
    <row r="134" spans="1:10" s="46" customFormat="1" x14ac:dyDescent="0.25">
      <c r="A134" s="93" t="s">
        <v>291</v>
      </c>
      <c r="B134" s="93"/>
      <c r="C134" s="93"/>
      <c r="D134" s="93"/>
      <c r="E134" s="93"/>
      <c r="F134" s="92">
        <v>55000</v>
      </c>
      <c r="G134" s="92"/>
      <c r="H134" s="92"/>
    </row>
    <row r="135" spans="1:10" s="46" customFormat="1" x14ac:dyDescent="0.25">
      <c r="A135" s="93" t="s">
        <v>137</v>
      </c>
      <c r="B135" s="93"/>
      <c r="C135" s="93"/>
      <c r="D135" s="93"/>
      <c r="E135" s="93"/>
      <c r="F135" s="92">
        <v>20000</v>
      </c>
      <c r="G135" s="92"/>
      <c r="H135" s="92"/>
    </row>
    <row r="136" spans="1:10" s="46" customFormat="1" hidden="1" x14ac:dyDescent="0.25">
      <c r="A136" s="93" t="s">
        <v>138</v>
      </c>
      <c r="B136" s="93"/>
      <c r="C136" s="93"/>
      <c r="D136" s="93"/>
      <c r="E136" s="93"/>
      <c r="F136" s="92" t="s">
        <v>32</v>
      </c>
      <c r="G136" s="92"/>
      <c r="H136" s="92"/>
    </row>
    <row r="137" spans="1:10" x14ac:dyDescent="0.3">
      <c r="A137" s="93" t="s">
        <v>58</v>
      </c>
      <c r="B137" s="93"/>
      <c r="C137" s="93"/>
      <c r="D137" s="93"/>
      <c r="E137" s="93"/>
      <c r="F137" s="92">
        <v>1000000</v>
      </c>
      <c r="G137" s="92"/>
      <c r="H137" s="92"/>
    </row>
    <row r="138" spans="1:10" s="47" customFormat="1" x14ac:dyDescent="0.3">
      <c r="A138" s="77" t="s">
        <v>59</v>
      </c>
      <c r="B138" s="77"/>
      <c r="C138" s="77"/>
      <c r="D138" s="77"/>
      <c r="E138" s="77"/>
      <c r="F138" s="92">
        <f>F126*0.8</f>
        <v>12800</v>
      </c>
      <c r="G138" s="92"/>
      <c r="H138" s="92"/>
    </row>
    <row r="139" spans="1:10" s="48" customFormat="1" ht="15.75" customHeight="1" x14ac:dyDescent="0.3">
      <c r="A139" s="155" t="s">
        <v>261</v>
      </c>
      <c r="B139" s="155"/>
      <c r="C139" s="155"/>
      <c r="D139" s="155"/>
      <c r="E139" s="155"/>
      <c r="F139" s="155"/>
      <c r="G139" s="155"/>
      <c r="H139" s="155"/>
    </row>
    <row r="140" spans="1:10" s="48" customFormat="1" ht="15.75" customHeight="1" x14ac:dyDescent="0.3">
      <c r="A140" s="153" t="s">
        <v>60</v>
      </c>
      <c r="B140" s="153"/>
      <c r="C140" s="150" t="s">
        <v>116</v>
      </c>
      <c r="D140" s="150"/>
      <c r="E140" s="152" t="s">
        <v>61</v>
      </c>
      <c r="F140" s="152"/>
      <c r="G140" s="153" t="s">
        <v>62</v>
      </c>
      <c r="H140" s="153"/>
    </row>
    <row r="141" spans="1:10" s="48" customFormat="1" x14ac:dyDescent="0.3">
      <c r="A141" s="154" t="s">
        <v>277</v>
      </c>
      <c r="B141" s="64" t="s">
        <v>268</v>
      </c>
      <c r="C141" s="180">
        <f>COUNT(D159:D170)</f>
        <v>12</v>
      </c>
      <c r="D141" s="133"/>
      <c r="E141" s="134">
        <f>SUM(D159:D170)</f>
        <v>3845.1053159999997</v>
      </c>
      <c r="F141" s="181"/>
      <c r="G141" s="134">
        <f>SUM(F159:F170)</f>
        <v>6152.1685056000006</v>
      </c>
      <c r="H141" s="181"/>
    </row>
    <row r="142" spans="1:10" s="48" customFormat="1" x14ac:dyDescent="0.3">
      <c r="A142" s="154"/>
      <c r="B142" s="64" t="s">
        <v>270</v>
      </c>
      <c r="C142" s="133">
        <f>COUNT(D172:D186)+COUNT(D189:D208)+COUNT(D210:D229)*9+COUNT(D231:D250)*6+COUNT(D252:D265)</f>
        <v>349</v>
      </c>
      <c r="D142" s="133"/>
      <c r="E142" s="134">
        <f>SUM(D172:D186)+SUM(D189:D208)+SUM(D210:D229)*9+SUM(D231:D250)*6+SUM(D252:D265)</f>
        <v>131621.18341319996</v>
      </c>
      <c r="F142" s="134"/>
      <c r="G142" s="134">
        <f>SUM(F172:F186)+SUM(F189:F208)+SUM(F210:F229)*9+SUM(F231:F250)*6+SUM(F252:F265)</f>
        <v>210593.89346111994</v>
      </c>
      <c r="H142" s="134"/>
    </row>
    <row r="143" spans="1:10" s="48" customFormat="1" x14ac:dyDescent="0.3">
      <c r="A143" s="155" t="s">
        <v>64</v>
      </c>
      <c r="B143" s="155"/>
      <c r="C143" s="149">
        <f>SUM(C141:C142)</f>
        <v>361</v>
      </c>
      <c r="D143" s="150"/>
      <c r="E143" s="151">
        <f>SUM(E141:E142)</f>
        <v>135466.28872919997</v>
      </c>
      <c r="F143" s="152"/>
      <c r="G143" s="153">
        <f>SUM(G141:G142)</f>
        <v>216746.06196671995</v>
      </c>
      <c r="H143" s="153"/>
      <c r="J143" s="68">
        <f>SUM(E143,E151)</f>
        <v>714041.75133719994</v>
      </c>
    </row>
    <row r="144" spans="1:10" s="48" customFormat="1" x14ac:dyDescent="0.3">
      <c r="A144" s="128" t="s">
        <v>104</v>
      </c>
      <c r="B144" s="128"/>
      <c r="C144" s="128"/>
      <c r="D144" s="128"/>
      <c r="E144" s="128"/>
      <c r="F144" s="128"/>
      <c r="G144" s="128"/>
      <c r="H144" s="128"/>
    </row>
    <row r="145" spans="1:14" s="48" customFormat="1" ht="15.75" customHeight="1" x14ac:dyDescent="0.3">
      <c r="A145" s="138" t="s">
        <v>60</v>
      </c>
      <c r="B145" s="138"/>
      <c r="C145" s="182" t="s">
        <v>116</v>
      </c>
      <c r="D145" s="182"/>
      <c r="E145" s="183" t="s">
        <v>61</v>
      </c>
      <c r="F145" s="183"/>
      <c r="G145" s="138" t="s">
        <v>62</v>
      </c>
      <c r="H145" s="138"/>
    </row>
    <row r="146" spans="1:14" s="48" customFormat="1" x14ac:dyDescent="0.3">
      <c r="A146" s="146" t="s">
        <v>176</v>
      </c>
      <c r="B146" s="146"/>
      <c r="C146" s="87">
        <f>COUNT(D276:D277)+COUNT(D281:D283)*2+COUNT(D286:D290)*26+COUNT(D292:D294)*4+COUNT(D298:D302)+COUNT(D304:D306)+COUNT(D310:D314)*10+COUNT(D316:D318)</f>
        <v>211</v>
      </c>
      <c r="D146" s="87"/>
      <c r="E146" s="88">
        <f>SUM(D276:D277)+SUM(D281:D283)*2+SUM(D286:D290)*26+SUM(D292:D294)*4+SUM(D298:D302)+SUM(D304:D306)+SUM(D310:D314)*10+SUM(D316:D318)</f>
        <v>161321.46731999997</v>
      </c>
      <c r="F146" s="88"/>
      <c r="G146" s="88">
        <f>SUM(F276:F277)+SUM(F281:F283)*2+SUM(F286:F290)*26+SUM(F292:F294)*4+SUM(F298:F302)+SUM(F304:F306)+SUM(F310:F314)*10+SUM(F316:F318)</f>
        <v>258114.34771200002</v>
      </c>
      <c r="H146" s="88"/>
    </row>
    <row r="147" spans="1:14" s="48" customFormat="1" x14ac:dyDescent="0.3">
      <c r="A147" s="146" t="s">
        <v>177</v>
      </c>
      <c r="B147" s="146"/>
      <c r="C147" s="87">
        <f>COUNT(D328:D329)+COUNT(D334:D337)*2+COUNT(D340:D345)*25+COUNT(D347:D349,D352)*4+COUNT(D354:D359)*2+COUNT(D361:D363,D366)+COUNT(D368:D373)*10+COUNT(D375:D377,D380)</f>
        <v>256</v>
      </c>
      <c r="D147" s="87"/>
      <c r="E147" s="88">
        <f>SUM(D328:D329)+SUM(D334:D337)*2+SUM(D340:D345)*25+SUM(D347:D349,D352)*4+SUM(D354:D359)*2+SUM(D361:D363,D366)+SUM(D368:D373)*10+SUM(D375:D377,D380)</f>
        <v>200453.68792799997</v>
      </c>
      <c r="F147" s="88"/>
      <c r="G147" s="88">
        <f>SUM(F328:F329)+SUM(F334:F337)*2+SUM(F340:F345)*25+SUM(F347:F349,F352)*4+SUM(F354:F359)*2+SUM(F361:F363,F366)+SUM(F368:F373)*10+SUM(F375:F377,F380)</f>
        <v>320725.90068480006</v>
      </c>
      <c r="H147" s="88"/>
    </row>
    <row r="148" spans="1:14" s="48" customFormat="1" x14ac:dyDescent="0.3">
      <c r="A148" s="146" t="s">
        <v>178</v>
      </c>
      <c r="B148" s="146"/>
      <c r="C148" s="87">
        <f>COUNT(D389:D390)+COUNT(D397:D400)*2+COUNT(D404:D411)*27+COUNT(D413:D416,D419:D420)*4+COUNT(D422:D425,D428:D429)+COUNT(D431:D438)*10+COUNT(D440:D443,D446:D447)</f>
        <v>342</v>
      </c>
      <c r="D148" s="87"/>
      <c r="E148" s="88">
        <f>SUM(D389:D390)+SUM(D397:D400)*2+SUM(D404:D411)*27+SUM(D413:D416,D419:D420)*4+SUM(D422:D425,D428:D429)+SUM(D431:D438)*10+SUM(D440:D443,D446:D447)</f>
        <v>216800.30736000001</v>
      </c>
      <c r="F148" s="88"/>
      <c r="G148" s="88">
        <f>SUM(F389:F390)+SUM(F397:F400)*2+SUM(F404:F411)*27+SUM(F413:F416,F419:F420)*4+SUM(F422:F425,F428:F429)+SUM(F431:F438)*10+SUM(F440:F443,F446:F447)</f>
        <v>346880.49177600001</v>
      </c>
      <c r="H148" s="88"/>
    </row>
    <row r="149" spans="1:14" s="48" customFormat="1" x14ac:dyDescent="0.3">
      <c r="A149" s="89" t="s">
        <v>276</v>
      </c>
      <c r="B149" s="67" t="s">
        <v>242</v>
      </c>
      <c r="C149" s="87">
        <f>COUNT(D454:D456)+COUNT(D458:D460)*2+COUNT(D463:D467)*27+COUNT(D469:D470,D472:D473)*4</f>
        <v>160</v>
      </c>
      <c r="D149" s="87"/>
      <c r="E149" s="88">
        <f>SUM(D454:D456)+SUM(D458:D460)*2+SUM(D463:D467)*27+SUM(D469:D470,D472:D473)*4</f>
        <v>106098.48755999998</v>
      </c>
      <c r="F149" s="88"/>
      <c r="G149" s="88">
        <f>SUM(F454:F456)+SUM(F458:F460)*2+SUM(F463:F467)*27+SUM(F469:F470,F472:F473)*4</f>
        <v>169757.58009600002</v>
      </c>
      <c r="H149" s="88"/>
    </row>
    <row r="150" spans="1:14" s="48" customFormat="1" x14ac:dyDescent="0.3">
      <c r="A150" s="90"/>
      <c r="B150" s="67" t="s">
        <v>255</v>
      </c>
      <c r="C150" s="87">
        <f>COUNT(D479:D480)+COUNT(D482:D484)*2+COUNT(D487:D491)*27+COUNT(D495:D497)*4</f>
        <v>155</v>
      </c>
      <c r="D150" s="87"/>
      <c r="E150" s="88">
        <f>SUM(D479:D480)+SUM(D482:D484)*2+SUM(D487:D491)*27+SUM(D495:D497)*4</f>
        <v>100709.70624</v>
      </c>
      <c r="F150" s="88"/>
      <c r="G150" s="88">
        <f>SUM(F479:F480)+SUM(F482:F484)*2+SUM(F487:F491)*27+SUM(F495:F497)*4</f>
        <v>161135.52998400002</v>
      </c>
      <c r="H150" s="88"/>
    </row>
    <row r="151" spans="1:14" s="49" customFormat="1" x14ac:dyDescent="0.3">
      <c r="A151" s="128" t="s">
        <v>64</v>
      </c>
      <c r="B151" s="128"/>
      <c r="C151" s="194">
        <f>SUM(C146:C148)</f>
        <v>809</v>
      </c>
      <c r="D151" s="194"/>
      <c r="E151" s="138">
        <v>578575.46260799991</v>
      </c>
      <c r="F151" s="138"/>
      <c r="G151" s="138">
        <f>SUM(G146:H148)</f>
        <v>925720.74017280014</v>
      </c>
      <c r="H151" s="138"/>
    </row>
    <row r="152" spans="1:14" s="47" customFormat="1" x14ac:dyDescent="0.3">
      <c r="A152" s="112" t="s">
        <v>65</v>
      </c>
      <c r="B152" s="112"/>
      <c r="C152" s="112"/>
      <c r="D152" s="112"/>
      <c r="E152" s="112"/>
      <c r="F152" s="112"/>
      <c r="G152" s="112"/>
      <c r="H152" s="112"/>
    </row>
    <row r="153" spans="1:14" x14ac:dyDescent="0.3">
      <c r="A153" s="126" t="s">
        <v>66</v>
      </c>
      <c r="B153" s="126"/>
      <c r="C153" s="126"/>
      <c r="D153" s="126"/>
      <c r="E153" s="126"/>
      <c r="F153" s="126"/>
      <c r="G153" s="126"/>
      <c r="H153" s="126"/>
    </row>
    <row r="154" spans="1:14" ht="47.25" customHeight="1" x14ac:dyDescent="0.3">
      <c r="A154" s="184" t="s">
        <v>262</v>
      </c>
      <c r="B154" s="184" t="s">
        <v>263</v>
      </c>
      <c r="C154" s="184" t="s">
        <v>67</v>
      </c>
      <c r="D154" s="184" t="s">
        <v>68</v>
      </c>
      <c r="E154" s="186" t="s">
        <v>264</v>
      </c>
      <c r="F154" s="65" t="s">
        <v>265</v>
      </c>
      <c r="G154" s="188" t="s">
        <v>71</v>
      </c>
      <c r="H154" s="189"/>
    </row>
    <row r="155" spans="1:14" s="50" customFormat="1" x14ac:dyDescent="0.3">
      <c r="A155" s="185"/>
      <c r="B155" s="185"/>
      <c r="C155" s="185"/>
      <c r="D155" s="185"/>
      <c r="E155" s="187"/>
      <c r="F155" s="66">
        <v>0.6</v>
      </c>
      <c r="G155" s="190"/>
      <c r="H155" s="191"/>
    </row>
    <row r="156" spans="1:14" s="50" customFormat="1" x14ac:dyDescent="0.3">
      <c r="A156" s="107" t="s">
        <v>267</v>
      </c>
      <c r="B156" s="107"/>
      <c r="C156" s="107"/>
      <c r="D156" s="107"/>
      <c r="E156" s="107"/>
      <c r="F156" s="107"/>
      <c r="G156" s="107"/>
      <c r="H156" s="107"/>
    </row>
    <row r="157" spans="1:14" s="50" customFormat="1" x14ac:dyDescent="0.3">
      <c r="A157" s="107" t="s">
        <v>218</v>
      </c>
      <c r="B157" s="107"/>
      <c r="C157" s="107"/>
      <c r="D157" s="107"/>
      <c r="E157" s="107"/>
      <c r="F157" s="107"/>
      <c r="G157" s="107"/>
      <c r="H157" s="107"/>
    </row>
    <row r="158" spans="1:14" s="50" customFormat="1" x14ac:dyDescent="0.3">
      <c r="A158" s="104" t="s">
        <v>266</v>
      </c>
      <c r="B158" s="105"/>
      <c r="C158" s="105"/>
      <c r="D158" s="105"/>
      <c r="E158" s="105"/>
      <c r="F158" s="105"/>
      <c r="G158" s="105"/>
      <c r="H158" s="106"/>
      <c r="J158" s="51"/>
    </row>
    <row r="159" spans="1:14" s="50" customFormat="1" x14ac:dyDescent="0.3">
      <c r="A159" s="174">
        <v>1</v>
      </c>
      <c r="B159" s="175"/>
      <c r="C159" s="63" t="s">
        <v>268</v>
      </c>
      <c r="D159" s="63">
        <f>(3.68*7.65+1.5*0.85+1*0.7+2.18*0.75+1.28*0.45)*10.764</f>
        <v>348.086232</v>
      </c>
      <c r="E159" s="63">
        <v>0</v>
      </c>
      <c r="F159" s="63">
        <f>(D159+E159)*(($F$155)+1)</f>
        <v>556.93797119999999</v>
      </c>
      <c r="G159" s="174" t="str">
        <f>A158</f>
        <v>Ground Floor for Commercial &amp; Parking</v>
      </c>
      <c r="H159" s="175"/>
      <c r="I159" s="51"/>
      <c r="L159" s="173"/>
      <c r="M159" s="173"/>
      <c r="N159" s="51"/>
    </row>
    <row r="160" spans="1:14" s="50" customFormat="1" x14ac:dyDescent="0.3">
      <c r="A160" s="174">
        <f t="shared" ref="A160:A170" si="0">A159+1</f>
        <v>2</v>
      </c>
      <c r="B160" s="175"/>
      <c r="C160" s="63" t="s">
        <v>268</v>
      </c>
      <c r="D160" s="63">
        <f>(3.5*7.75+3.09*1.45+2.22*1.65+0.92*1.5+1.5*1.5)*10.764</f>
        <v>418.70345400000002</v>
      </c>
      <c r="E160" s="63">
        <v>0</v>
      </c>
      <c r="F160" s="63">
        <f t="shared" ref="F160:F170" si="1">(D160+E160)*(($F$155)+1)</f>
        <v>669.92552640000008</v>
      </c>
      <c r="G160" s="174" t="str">
        <f t="shared" ref="G160:G170" si="2">G159</f>
        <v>Ground Floor for Commercial &amp; Parking</v>
      </c>
      <c r="H160" s="175"/>
      <c r="I160" s="51"/>
      <c r="L160" s="173"/>
      <c r="M160" s="173"/>
      <c r="N160" s="51"/>
    </row>
    <row r="161" spans="1:14" s="50" customFormat="1" x14ac:dyDescent="0.3">
      <c r="A161" s="174">
        <f t="shared" si="0"/>
        <v>3</v>
      </c>
      <c r="B161" s="175"/>
      <c r="C161" s="63" t="s">
        <v>268</v>
      </c>
      <c r="D161" s="63">
        <f>(3.05*7.75+1.55*1.05+1*1.45)*10.764</f>
        <v>287.56025999999997</v>
      </c>
      <c r="E161" s="63">
        <v>0</v>
      </c>
      <c r="F161" s="63">
        <f t="shared" si="1"/>
        <v>460.09641599999998</v>
      </c>
      <c r="G161" s="174" t="str">
        <f t="shared" si="2"/>
        <v>Ground Floor for Commercial &amp; Parking</v>
      </c>
      <c r="H161" s="175"/>
      <c r="I161" s="51"/>
      <c r="L161" s="173"/>
      <c r="M161" s="173"/>
      <c r="N161" s="51"/>
    </row>
    <row r="162" spans="1:14" s="50" customFormat="1" x14ac:dyDescent="0.3">
      <c r="A162" s="174">
        <f t="shared" si="0"/>
        <v>4</v>
      </c>
      <c r="B162" s="175"/>
      <c r="C162" s="63" t="s">
        <v>268</v>
      </c>
      <c r="D162" s="63">
        <f>(3.05*7.75+1.5*1.35+1*1.45)*10.764</f>
        <v>291.83895000000001</v>
      </c>
      <c r="E162" s="63">
        <v>0</v>
      </c>
      <c r="F162" s="63">
        <f t="shared" si="1"/>
        <v>466.94232000000005</v>
      </c>
      <c r="G162" s="174" t="str">
        <f t="shared" si="2"/>
        <v>Ground Floor for Commercial &amp; Parking</v>
      </c>
      <c r="H162" s="175"/>
      <c r="I162" s="51"/>
      <c r="L162" s="173"/>
      <c r="M162" s="173"/>
      <c r="N162" s="51"/>
    </row>
    <row r="163" spans="1:14" s="50" customFormat="1" x14ac:dyDescent="0.3">
      <c r="A163" s="174">
        <f t="shared" si="0"/>
        <v>5</v>
      </c>
      <c r="B163" s="175"/>
      <c r="C163" s="63" t="s">
        <v>268</v>
      </c>
      <c r="D163" s="63">
        <f t="shared" ref="D163:D167" si="3">(3.05*7.75+1.5*1.35+1*1.45)*10.764</f>
        <v>291.83895000000001</v>
      </c>
      <c r="E163" s="63">
        <v>0</v>
      </c>
      <c r="F163" s="63">
        <f t="shared" si="1"/>
        <v>466.94232000000005</v>
      </c>
      <c r="G163" s="174" t="str">
        <f t="shared" si="2"/>
        <v>Ground Floor for Commercial &amp; Parking</v>
      </c>
      <c r="H163" s="175"/>
      <c r="I163" s="51"/>
      <c r="L163" s="173"/>
      <c r="M163" s="173"/>
      <c r="N163" s="51"/>
    </row>
    <row r="164" spans="1:14" s="50" customFormat="1" x14ac:dyDescent="0.3">
      <c r="A164" s="174">
        <f t="shared" si="0"/>
        <v>6</v>
      </c>
      <c r="B164" s="175"/>
      <c r="C164" s="63" t="s">
        <v>268</v>
      </c>
      <c r="D164" s="63">
        <f t="shared" si="3"/>
        <v>291.83895000000001</v>
      </c>
      <c r="E164" s="63">
        <v>0</v>
      </c>
      <c r="F164" s="63">
        <f t="shared" si="1"/>
        <v>466.94232000000005</v>
      </c>
      <c r="G164" s="174" t="str">
        <f t="shared" si="2"/>
        <v>Ground Floor for Commercial &amp; Parking</v>
      </c>
      <c r="H164" s="175"/>
      <c r="I164" s="51"/>
      <c r="L164" s="173"/>
      <c r="M164" s="173"/>
      <c r="N164" s="51"/>
    </row>
    <row r="165" spans="1:14" s="50" customFormat="1" x14ac:dyDescent="0.3">
      <c r="A165" s="174">
        <f t="shared" si="0"/>
        <v>7</v>
      </c>
      <c r="B165" s="175"/>
      <c r="C165" s="63" t="s">
        <v>268</v>
      </c>
      <c r="D165" s="63">
        <f t="shared" si="3"/>
        <v>291.83895000000001</v>
      </c>
      <c r="E165" s="63">
        <v>0</v>
      </c>
      <c r="F165" s="63">
        <f t="shared" si="1"/>
        <v>466.94232000000005</v>
      </c>
      <c r="G165" s="174" t="str">
        <f t="shared" si="2"/>
        <v>Ground Floor for Commercial &amp; Parking</v>
      </c>
      <c r="H165" s="175"/>
      <c r="I165" s="51"/>
      <c r="L165" s="173"/>
      <c r="M165" s="173"/>
      <c r="N165" s="51"/>
    </row>
    <row r="166" spans="1:14" s="50" customFormat="1" x14ac:dyDescent="0.3">
      <c r="A166" s="174">
        <f t="shared" si="0"/>
        <v>8</v>
      </c>
      <c r="B166" s="175"/>
      <c r="C166" s="63" t="s">
        <v>268</v>
      </c>
      <c r="D166" s="63">
        <f t="shared" si="3"/>
        <v>291.83895000000001</v>
      </c>
      <c r="E166" s="63">
        <v>0</v>
      </c>
      <c r="F166" s="63">
        <f t="shared" si="1"/>
        <v>466.94232000000005</v>
      </c>
      <c r="G166" s="174" t="str">
        <f t="shared" si="2"/>
        <v>Ground Floor for Commercial &amp; Parking</v>
      </c>
      <c r="H166" s="175"/>
      <c r="I166" s="51"/>
      <c r="L166" s="173"/>
      <c r="M166" s="173"/>
      <c r="N166" s="51"/>
    </row>
    <row r="167" spans="1:14" s="50" customFormat="1" x14ac:dyDescent="0.3">
      <c r="A167" s="174">
        <f t="shared" si="0"/>
        <v>9</v>
      </c>
      <c r="B167" s="175"/>
      <c r="C167" s="63" t="s">
        <v>268</v>
      </c>
      <c r="D167" s="63">
        <f t="shared" si="3"/>
        <v>291.83895000000001</v>
      </c>
      <c r="E167" s="63">
        <v>0</v>
      </c>
      <c r="F167" s="63">
        <f t="shared" si="1"/>
        <v>466.94232000000005</v>
      </c>
      <c r="G167" s="174" t="str">
        <f t="shared" si="2"/>
        <v>Ground Floor for Commercial &amp; Parking</v>
      </c>
      <c r="H167" s="175"/>
      <c r="I167" s="51"/>
      <c r="L167" s="173"/>
      <c r="M167" s="173"/>
      <c r="N167" s="51"/>
    </row>
    <row r="168" spans="1:14" s="50" customFormat="1" x14ac:dyDescent="0.3">
      <c r="A168" s="174">
        <f t="shared" si="0"/>
        <v>10</v>
      </c>
      <c r="B168" s="175"/>
      <c r="C168" s="63" t="s">
        <v>268</v>
      </c>
      <c r="D168" s="63">
        <f>(3.05*7.75+1.45*1+1.5*1.05)*10.764</f>
        <v>286.99514999999997</v>
      </c>
      <c r="E168" s="63">
        <v>0</v>
      </c>
      <c r="F168" s="63">
        <f t="shared" si="1"/>
        <v>459.19223999999997</v>
      </c>
      <c r="G168" s="174" t="str">
        <f t="shared" si="2"/>
        <v>Ground Floor for Commercial &amp; Parking</v>
      </c>
      <c r="H168" s="175"/>
      <c r="I168" s="51"/>
      <c r="L168" s="173"/>
      <c r="M168" s="173"/>
      <c r="N168" s="51"/>
    </row>
    <row r="169" spans="1:14" s="50" customFormat="1" x14ac:dyDescent="0.3">
      <c r="A169" s="174">
        <f t="shared" si="0"/>
        <v>11</v>
      </c>
      <c r="B169" s="175"/>
      <c r="C169" s="63" t="s">
        <v>268</v>
      </c>
      <c r="D169" s="63">
        <f>(3.5*7.75+3.05*1.45+2.43*1.65+1.35*1.5)*10.764</f>
        <v>404.53264799999999</v>
      </c>
      <c r="E169" s="63">
        <v>0</v>
      </c>
      <c r="F169" s="63">
        <f t="shared" si="1"/>
        <v>647.25223679999999</v>
      </c>
      <c r="G169" s="174" t="str">
        <f t="shared" si="2"/>
        <v>Ground Floor for Commercial &amp; Parking</v>
      </c>
      <c r="H169" s="175"/>
      <c r="I169" s="51"/>
      <c r="L169" s="173"/>
      <c r="M169" s="173"/>
      <c r="N169" s="51"/>
    </row>
    <row r="170" spans="1:14" s="50" customFormat="1" x14ac:dyDescent="0.3">
      <c r="A170" s="174">
        <f t="shared" si="0"/>
        <v>12</v>
      </c>
      <c r="B170" s="175"/>
      <c r="C170" s="63" t="s">
        <v>268</v>
      </c>
      <c r="D170" s="63">
        <f>(3.68*7.65+1.5*0.85+1*0.71+2.18*0.75+1.28*0.45)*10.764</f>
        <v>348.19387199999994</v>
      </c>
      <c r="E170" s="63">
        <v>0</v>
      </c>
      <c r="F170" s="63">
        <f t="shared" si="1"/>
        <v>557.11019519999991</v>
      </c>
      <c r="G170" s="174" t="str">
        <f t="shared" si="2"/>
        <v>Ground Floor for Commercial &amp; Parking</v>
      </c>
      <c r="H170" s="175"/>
      <c r="I170" s="51"/>
      <c r="L170" s="173"/>
      <c r="M170" s="173"/>
      <c r="N170" s="51"/>
    </row>
    <row r="171" spans="1:14" s="50" customFormat="1" x14ac:dyDescent="0.3">
      <c r="A171" s="94" t="s">
        <v>269</v>
      </c>
      <c r="B171" s="94"/>
      <c r="C171" s="94"/>
      <c r="D171" s="94"/>
      <c r="E171" s="94"/>
      <c r="F171" s="94"/>
      <c r="G171" s="94"/>
      <c r="H171" s="94"/>
      <c r="J171" s="51"/>
    </row>
    <row r="172" spans="1:14" s="50" customFormat="1" x14ac:dyDescent="0.3">
      <c r="A172" s="176">
        <v>1</v>
      </c>
      <c r="B172" s="176"/>
      <c r="C172" s="63" t="s">
        <v>270</v>
      </c>
      <c r="D172" s="63">
        <f>(3.68*7.65+1*0.85+1.15*0.85+0.78*0.75+1.28*1.2)*10.764</f>
        <v>345.52978200000001</v>
      </c>
      <c r="E172" s="63">
        <v>0</v>
      </c>
      <c r="F172" s="63">
        <f>(D172+E172)*(($F$155)+1)</f>
        <v>552.84765120000009</v>
      </c>
      <c r="G172" s="176" t="str">
        <f>A171</f>
        <v>1st Floor for Commercial</v>
      </c>
      <c r="H172" s="176"/>
      <c r="I172" s="51"/>
      <c r="L172" s="173"/>
      <c r="M172" s="173"/>
      <c r="N172" s="51"/>
    </row>
    <row r="173" spans="1:14" s="50" customFormat="1" x14ac:dyDescent="0.3">
      <c r="A173" s="176">
        <f t="shared" ref="A173:A186" si="4">A172+1</f>
        <v>2</v>
      </c>
      <c r="B173" s="176"/>
      <c r="C173" s="63" t="s">
        <v>270</v>
      </c>
      <c r="D173" s="63">
        <f>(3.5*7.75+1.4*1.6+1.55*1.35)*10.764</f>
        <v>338.60852999999997</v>
      </c>
      <c r="E173" s="63">
        <v>0</v>
      </c>
      <c r="F173" s="63">
        <f t="shared" ref="F173:F183" si="5">(D173+E173)*(($F$155)+1)</f>
        <v>541.77364799999998</v>
      </c>
      <c r="G173" s="176" t="str">
        <f t="shared" ref="G173:G186" si="6">G172</f>
        <v>1st Floor for Commercial</v>
      </c>
      <c r="H173" s="176"/>
      <c r="I173" s="51"/>
      <c r="L173" s="173"/>
      <c r="M173" s="173"/>
      <c r="N173" s="51"/>
    </row>
    <row r="174" spans="1:14" s="50" customFormat="1" x14ac:dyDescent="0.3">
      <c r="A174" s="176">
        <f t="shared" si="4"/>
        <v>3</v>
      </c>
      <c r="B174" s="176"/>
      <c r="C174" s="63" t="s">
        <v>270</v>
      </c>
      <c r="D174" s="63">
        <f t="shared" ref="D174:D181" si="7">(3.5*7.75+1.4*1.6+1.55*1.35)*10.764</f>
        <v>338.60852999999997</v>
      </c>
      <c r="E174" s="63">
        <v>0</v>
      </c>
      <c r="F174" s="63">
        <f t="shared" si="5"/>
        <v>541.77364799999998</v>
      </c>
      <c r="G174" s="176" t="str">
        <f t="shared" si="6"/>
        <v>1st Floor for Commercial</v>
      </c>
      <c r="H174" s="176"/>
      <c r="I174" s="51"/>
      <c r="L174" s="173"/>
      <c r="M174" s="173"/>
      <c r="N174" s="51"/>
    </row>
    <row r="175" spans="1:14" s="50" customFormat="1" x14ac:dyDescent="0.3">
      <c r="A175" s="176">
        <f t="shared" si="4"/>
        <v>4</v>
      </c>
      <c r="B175" s="176"/>
      <c r="C175" s="63" t="s">
        <v>270</v>
      </c>
      <c r="D175" s="63">
        <f t="shared" si="7"/>
        <v>338.60852999999997</v>
      </c>
      <c r="E175" s="63">
        <v>0</v>
      </c>
      <c r="F175" s="63">
        <f t="shared" si="5"/>
        <v>541.77364799999998</v>
      </c>
      <c r="G175" s="176" t="str">
        <f t="shared" si="6"/>
        <v>1st Floor for Commercial</v>
      </c>
      <c r="H175" s="176"/>
      <c r="I175" s="51"/>
      <c r="L175" s="173"/>
      <c r="M175" s="173"/>
      <c r="N175" s="51"/>
    </row>
    <row r="176" spans="1:14" s="50" customFormat="1" x14ac:dyDescent="0.3">
      <c r="A176" s="176">
        <f t="shared" si="4"/>
        <v>5</v>
      </c>
      <c r="B176" s="176"/>
      <c r="C176" s="63" t="s">
        <v>270</v>
      </c>
      <c r="D176" s="63">
        <f t="shared" si="7"/>
        <v>338.60852999999997</v>
      </c>
      <c r="E176" s="63">
        <v>0</v>
      </c>
      <c r="F176" s="63">
        <f t="shared" si="5"/>
        <v>541.77364799999998</v>
      </c>
      <c r="G176" s="176" t="str">
        <f t="shared" si="6"/>
        <v>1st Floor for Commercial</v>
      </c>
      <c r="H176" s="176"/>
      <c r="I176" s="51"/>
      <c r="L176" s="173"/>
      <c r="M176" s="173"/>
      <c r="N176" s="51"/>
    </row>
    <row r="177" spans="1:14" s="50" customFormat="1" x14ac:dyDescent="0.3">
      <c r="A177" s="176">
        <f t="shared" si="4"/>
        <v>6</v>
      </c>
      <c r="B177" s="176"/>
      <c r="C177" s="63" t="s">
        <v>270</v>
      </c>
      <c r="D177" s="63">
        <f t="shared" si="7"/>
        <v>338.60852999999997</v>
      </c>
      <c r="E177" s="63">
        <v>0</v>
      </c>
      <c r="F177" s="63">
        <f t="shared" si="5"/>
        <v>541.77364799999998</v>
      </c>
      <c r="G177" s="176" t="str">
        <f t="shared" si="6"/>
        <v>1st Floor for Commercial</v>
      </c>
      <c r="H177" s="176"/>
      <c r="I177" s="51"/>
      <c r="L177" s="173"/>
      <c r="M177" s="173"/>
      <c r="N177" s="51"/>
    </row>
    <row r="178" spans="1:14" s="50" customFormat="1" x14ac:dyDescent="0.3">
      <c r="A178" s="176">
        <f t="shared" si="4"/>
        <v>7</v>
      </c>
      <c r="B178" s="176"/>
      <c r="C178" s="63" t="s">
        <v>270</v>
      </c>
      <c r="D178" s="63">
        <f t="shared" si="7"/>
        <v>338.60852999999997</v>
      </c>
      <c r="E178" s="63">
        <v>0</v>
      </c>
      <c r="F178" s="63">
        <f t="shared" si="5"/>
        <v>541.77364799999998</v>
      </c>
      <c r="G178" s="176" t="str">
        <f t="shared" si="6"/>
        <v>1st Floor for Commercial</v>
      </c>
      <c r="H178" s="176"/>
      <c r="I178" s="51"/>
      <c r="L178" s="173"/>
      <c r="M178" s="173"/>
      <c r="N178" s="51"/>
    </row>
    <row r="179" spans="1:14" s="50" customFormat="1" x14ac:dyDescent="0.3">
      <c r="A179" s="176">
        <f t="shared" si="4"/>
        <v>8</v>
      </c>
      <c r="B179" s="176"/>
      <c r="C179" s="63" t="s">
        <v>270</v>
      </c>
      <c r="D179" s="63">
        <f t="shared" si="7"/>
        <v>338.60852999999997</v>
      </c>
      <c r="E179" s="63">
        <v>0</v>
      </c>
      <c r="F179" s="63">
        <f t="shared" si="5"/>
        <v>541.77364799999998</v>
      </c>
      <c r="G179" s="176" t="str">
        <f t="shared" si="6"/>
        <v>1st Floor for Commercial</v>
      </c>
      <c r="H179" s="176"/>
      <c r="I179" s="51"/>
      <c r="L179" s="173"/>
      <c r="M179" s="173"/>
      <c r="N179" s="51"/>
    </row>
    <row r="180" spans="1:14" s="50" customFormat="1" x14ac:dyDescent="0.3">
      <c r="A180" s="176">
        <f t="shared" si="4"/>
        <v>9</v>
      </c>
      <c r="B180" s="176"/>
      <c r="C180" s="63" t="s">
        <v>270</v>
      </c>
      <c r="D180" s="63">
        <f t="shared" si="7"/>
        <v>338.60852999999997</v>
      </c>
      <c r="E180" s="63">
        <v>0</v>
      </c>
      <c r="F180" s="63">
        <f t="shared" si="5"/>
        <v>541.77364799999998</v>
      </c>
      <c r="G180" s="176" t="str">
        <f t="shared" si="6"/>
        <v>1st Floor for Commercial</v>
      </c>
      <c r="H180" s="176"/>
      <c r="I180" s="51"/>
      <c r="L180" s="173"/>
      <c r="M180" s="173"/>
      <c r="N180" s="51"/>
    </row>
    <row r="181" spans="1:14" s="50" customFormat="1" x14ac:dyDescent="0.3">
      <c r="A181" s="176">
        <f t="shared" si="4"/>
        <v>10</v>
      </c>
      <c r="B181" s="176"/>
      <c r="C181" s="63" t="s">
        <v>270</v>
      </c>
      <c r="D181" s="63">
        <f t="shared" si="7"/>
        <v>338.60852999999997</v>
      </c>
      <c r="E181" s="63">
        <v>0</v>
      </c>
      <c r="F181" s="63">
        <f t="shared" si="5"/>
        <v>541.77364799999998</v>
      </c>
      <c r="G181" s="176" t="str">
        <f t="shared" si="6"/>
        <v>1st Floor for Commercial</v>
      </c>
      <c r="H181" s="176"/>
      <c r="I181" s="51"/>
      <c r="L181" s="173"/>
      <c r="M181" s="173"/>
      <c r="N181" s="51"/>
    </row>
    <row r="182" spans="1:14" s="50" customFormat="1" x14ac:dyDescent="0.3">
      <c r="A182" s="176">
        <f t="shared" si="4"/>
        <v>11</v>
      </c>
      <c r="B182" s="176"/>
      <c r="C182" s="63" t="s">
        <v>270</v>
      </c>
      <c r="D182" s="63">
        <f>(3.5*7.75+1.5*1.35+1.45*1.6)*10.764</f>
        <v>338.74307999999996</v>
      </c>
      <c r="E182" s="63">
        <v>0</v>
      </c>
      <c r="F182" s="63">
        <f t="shared" si="5"/>
        <v>541.98892799999999</v>
      </c>
      <c r="G182" s="176" t="str">
        <f t="shared" si="6"/>
        <v>1st Floor for Commercial</v>
      </c>
      <c r="H182" s="176"/>
      <c r="I182" s="51"/>
      <c r="L182" s="173"/>
      <c r="M182" s="173"/>
      <c r="N182" s="51"/>
    </row>
    <row r="183" spans="1:14" s="50" customFormat="1" x14ac:dyDescent="0.3">
      <c r="A183" s="176">
        <f t="shared" si="4"/>
        <v>12</v>
      </c>
      <c r="B183" s="176"/>
      <c r="C183" s="63" t="s">
        <v>270</v>
      </c>
      <c r="D183" s="63">
        <f>(3.67*7.65+1*0.85+1.5*0.85+0.78*0.75+1.28*1.2)*10.764</f>
        <v>347.90862599999997</v>
      </c>
      <c r="E183" s="63">
        <v>0</v>
      </c>
      <c r="F183" s="63">
        <f t="shared" si="5"/>
        <v>556.65380159999995</v>
      </c>
      <c r="G183" s="176" t="str">
        <f t="shared" si="6"/>
        <v>1st Floor for Commercial</v>
      </c>
      <c r="H183" s="176"/>
      <c r="I183" s="51"/>
      <c r="L183" s="173"/>
      <c r="M183" s="173"/>
      <c r="N183" s="51"/>
    </row>
    <row r="184" spans="1:14" s="50" customFormat="1" x14ac:dyDescent="0.3">
      <c r="A184" s="176">
        <f t="shared" si="4"/>
        <v>13</v>
      </c>
      <c r="B184" s="176"/>
      <c r="C184" s="63" t="s">
        <v>270</v>
      </c>
      <c r="D184" s="63">
        <f>(4.88*5+3.68*2.85+3.35*1.3+1.1*1.5+1.1*1.3)*10.764</f>
        <v>455.56477199999989</v>
      </c>
      <c r="E184" s="63">
        <v>0</v>
      </c>
      <c r="F184" s="63">
        <f t="shared" ref="F184:F186" si="8">(D184+E184)*(($F$155)+1)</f>
        <v>728.90363519999983</v>
      </c>
      <c r="G184" s="176" t="str">
        <f t="shared" si="6"/>
        <v>1st Floor for Commercial</v>
      </c>
      <c r="H184" s="176"/>
      <c r="I184" s="51"/>
      <c r="L184" s="173"/>
      <c r="M184" s="173"/>
      <c r="N184" s="51"/>
    </row>
    <row r="185" spans="1:14" s="50" customFormat="1" x14ac:dyDescent="0.3">
      <c r="A185" s="176">
        <f t="shared" si="4"/>
        <v>14</v>
      </c>
      <c r="B185" s="176"/>
      <c r="C185" s="63" t="s">
        <v>270</v>
      </c>
      <c r="D185" s="63">
        <f>(2.12*1.5+2.45*2.85+3.65*5+1.1*1.5+1.1*1.3)*10.764</f>
        <v>338.98526999999996</v>
      </c>
      <c r="E185" s="63">
        <v>0</v>
      </c>
      <c r="F185" s="63">
        <f t="shared" si="8"/>
        <v>542.37643199999991</v>
      </c>
      <c r="G185" s="176" t="str">
        <f t="shared" si="6"/>
        <v>1st Floor for Commercial</v>
      </c>
      <c r="H185" s="176"/>
      <c r="I185" s="51"/>
      <c r="L185" s="173"/>
      <c r="M185" s="173"/>
      <c r="N185" s="51"/>
    </row>
    <row r="186" spans="1:14" s="50" customFormat="1" x14ac:dyDescent="0.3">
      <c r="A186" s="176">
        <f t="shared" si="4"/>
        <v>15</v>
      </c>
      <c r="B186" s="176"/>
      <c r="C186" s="63" t="s">
        <v>270</v>
      </c>
      <c r="D186" s="63">
        <f>(4.85*5+3.65*2.85+2.12*1.5+1.1*1.5+1.1*1.3)*10.764</f>
        <v>440.38214999999997</v>
      </c>
      <c r="E186" s="63">
        <v>0</v>
      </c>
      <c r="F186" s="63">
        <f t="shared" si="8"/>
        <v>704.61144000000002</v>
      </c>
      <c r="G186" s="176" t="str">
        <f t="shared" si="6"/>
        <v>1st Floor for Commercial</v>
      </c>
      <c r="H186" s="176"/>
      <c r="I186" s="51"/>
      <c r="L186" s="173"/>
      <c r="M186" s="173"/>
      <c r="N186" s="51"/>
    </row>
    <row r="187" spans="1:14" s="50" customFormat="1" x14ac:dyDescent="0.3">
      <c r="A187" s="107" t="s">
        <v>271</v>
      </c>
      <c r="B187" s="107"/>
      <c r="C187" s="107"/>
      <c r="D187" s="107"/>
      <c r="E187" s="107"/>
      <c r="F187" s="107"/>
      <c r="G187" s="107"/>
      <c r="H187" s="107"/>
    </row>
    <row r="188" spans="1:14" s="50" customFormat="1" x14ac:dyDescent="0.3">
      <c r="A188" s="104" t="s">
        <v>272</v>
      </c>
      <c r="B188" s="105"/>
      <c r="C188" s="105"/>
      <c r="D188" s="105"/>
      <c r="E188" s="105"/>
      <c r="F188" s="105"/>
      <c r="G188" s="105"/>
      <c r="H188" s="106"/>
      <c r="J188" s="51"/>
    </row>
    <row r="189" spans="1:14" s="50" customFormat="1" x14ac:dyDescent="0.3">
      <c r="A189" s="174">
        <v>1</v>
      </c>
      <c r="B189" s="175"/>
      <c r="C189" s="63" t="s">
        <v>270</v>
      </c>
      <c r="D189" s="63">
        <f>(5.02*5.05+3.83*2.85+3.17*1.77+1.1*1.3+1.1*1.5)*10.764</f>
        <v>483.92145359999989</v>
      </c>
      <c r="E189" s="63">
        <v>0</v>
      </c>
      <c r="F189" s="63">
        <f>(D189+E189)*(($F$155)+1)</f>
        <v>774.2743257599999</v>
      </c>
      <c r="G189" s="174" t="str">
        <f>A188</f>
        <v>2nd Floor</v>
      </c>
      <c r="H189" s="175"/>
      <c r="I189" s="51"/>
      <c r="L189" s="173"/>
      <c r="M189" s="173"/>
      <c r="N189" s="51"/>
    </row>
    <row r="190" spans="1:14" s="50" customFormat="1" x14ac:dyDescent="0.3">
      <c r="A190" s="174">
        <f t="shared" ref="A190:A208" si="9">A189+1</f>
        <v>2</v>
      </c>
      <c r="B190" s="175"/>
      <c r="C190" s="63" t="s">
        <v>270</v>
      </c>
      <c r="D190" s="63">
        <f>(3.65*5.05+2.45*2.85+2.25*1.5+1.1*1.3+1.1*1.5)*10.764</f>
        <v>343.04867999999993</v>
      </c>
      <c r="E190" s="63">
        <v>0</v>
      </c>
      <c r="F190" s="63">
        <f t="shared" ref="F190:F203" si="10">(D190+E190)*(($F$155)+1)</f>
        <v>548.87788799999987</v>
      </c>
      <c r="G190" s="174" t="str">
        <f t="shared" ref="G190:G208" si="11">G189</f>
        <v>2nd Floor</v>
      </c>
      <c r="H190" s="175"/>
      <c r="I190" s="51"/>
      <c r="L190" s="173"/>
      <c r="M190" s="173"/>
      <c r="N190" s="51"/>
    </row>
    <row r="191" spans="1:14" s="50" customFormat="1" x14ac:dyDescent="0.3">
      <c r="A191" s="174">
        <f t="shared" si="9"/>
        <v>3</v>
      </c>
      <c r="B191" s="175"/>
      <c r="C191" s="63" t="s">
        <v>270</v>
      </c>
      <c r="D191" s="63">
        <f>(3.65*5.05+2.45*4.35+1.1*1.3+1.1*1.3)*10.764</f>
        <v>343.90979999999996</v>
      </c>
      <c r="E191" s="63">
        <v>0</v>
      </c>
      <c r="F191" s="63">
        <f t="shared" si="10"/>
        <v>550.25567999999998</v>
      </c>
      <c r="G191" s="174" t="str">
        <f t="shared" si="11"/>
        <v>2nd Floor</v>
      </c>
      <c r="H191" s="175"/>
      <c r="I191" s="51"/>
      <c r="L191" s="173"/>
      <c r="M191" s="173"/>
      <c r="N191" s="51"/>
    </row>
    <row r="192" spans="1:14" s="50" customFormat="1" x14ac:dyDescent="0.3">
      <c r="A192" s="174">
        <f t="shared" si="9"/>
        <v>4</v>
      </c>
      <c r="B192" s="175"/>
      <c r="C192" s="63" t="s">
        <v>270</v>
      </c>
      <c r="D192" s="63">
        <f>(3.65*5.05+2.45*2.85+2.25*1.5+1.1*1.3+1.1*1.5)*10.764</f>
        <v>343.04867999999993</v>
      </c>
      <c r="E192" s="63">
        <v>0</v>
      </c>
      <c r="F192" s="63">
        <f t="shared" si="10"/>
        <v>548.87788799999987</v>
      </c>
      <c r="G192" s="174" t="str">
        <f t="shared" si="11"/>
        <v>2nd Floor</v>
      </c>
      <c r="H192" s="175"/>
      <c r="I192" s="51"/>
      <c r="L192" s="173"/>
      <c r="M192" s="173"/>
      <c r="N192" s="51"/>
    </row>
    <row r="193" spans="1:14" s="50" customFormat="1" x14ac:dyDescent="0.3">
      <c r="A193" s="174">
        <f t="shared" si="9"/>
        <v>5</v>
      </c>
      <c r="B193" s="175"/>
      <c r="C193" s="63" t="s">
        <v>270</v>
      </c>
      <c r="D193" s="63">
        <f>(3.65*5.05+2.45*4.35+1.1*1.3+1.1*1.3)*10.764</f>
        <v>343.90979999999996</v>
      </c>
      <c r="E193" s="63">
        <v>0</v>
      </c>
      <c r="F193" s="63">
        <f t="shared" si="10"/>
        <v>550.25567999999998</v>
      </c>
      <c r="G193" s="174" t="str">
        <f t="shared" si="11"/>
        <v>2nd Floor</v>
      </c>
      <c r="H193" s="175"/>
      <c r="I193" s="51"/>
      <c r="L193" s="173"/>
      <c r="M193" s="173"/>
      <c r="N193" s="51"/>
    </row>
    <row r="194" spans="1:14" s="50" customFormat="1" x14ac:dyDescent="0.3">
      <c r="A194" s="174">
        <f t="shared" si="9"/>
        <v>6</v>
      </c>
      <c r="B194" s="175"/>
      <c r="C194" s="63" t="s">
        <v>270</v>
      </c>
      <c r="D194" s="63">
        <f>(3.65*5.05+2.45*4.35+1.1*1.3+1.1*1.3)*10.764</f>
        <v>343.90979999999996</v>
      </c>
      <c r="E194" s="63">
        <v>0</v>
      </c>
      <c r="F194" s="63">
        <f t="shared" si="10"/>
        <v>550.25567999999998</v>
      </c>
      <c r="G194" s="174" t="str">
        <f t="shared" si="11"/>
        <v>2nd Floor</v>
      </c>
      <c r="H194" s="175"/>
      <c r="I194" s="51"/>
      <c r="L194" s="173"/>
      <c r="M194" s="173"/>
      <c r="N194" s="51"/>
    </row>
    <row r="195" spans="1:14" s="50" customFormat="1" x14ac:dyDescent="0.3">
      <c r="A195" s="174">
        <f t="shared" si="9"/>
        <v>7</v>
      </c>
      <c r="B195" s="175"/>
      <c r="C195" s="63" t="s">
        <v>270</v>
      </c>
      <c r="D195" s="63">
        <f>(3.65*5.05+2.45*2.85+2.25*1.5+1.1*1.3+1.1*1.5)*10.764</f>
        <v>343.04867999999993</v>
      </c>
      <c r="E195" s="63">
        <v>0</v>
      </c>
      <c r="F195" s="63">
        <f t="shared" si="10"/>
        <v>548.87788799999987</v>
      </c>
      <c r="G195" s="174" t="str">
        <f t="shared" si="11"/>
        <v>2nd Floor</v>
      </c>
      <c r="H195" s="175"/>
      <c r="I195" s="51"/>
      <c r="L195" s="173"/>
      <c r="M195" s="173"/>
      <c r="N195" s="51"/>
    </row>
    <row r="196" spans="1:14" s="50" customFormat="1" x14ac:dyDescent="0.3">
      <c r="A196" s="174">
        <f t="shared" si="9"/>
        <v>8</v>
      </c>
      <c r="B196" s="175"/>
      <c r="C196" s="63" t="s">
        <v>270</v>
      </c>
      <c r="D196" s="63">
        <f>(3.65*5.05+2.45*4.35+1.1*1.3+1.1*1.3)*10.764</f>
        <v>343.90979999999996</v>
      </c>
      <c r="E196" s="63">
        <v>0</v>
      </c>
      <c r="F196" s="63">
        <f t="shared" si="10"/>
        <v>550.25567999999998</v>
      </c>
      <c r="G196" s="174" t="str">
        <f t="shared" si="11"/>
        <v>2nd Floor</v>
      </c>
      <c r="H196" s="175"/>
      <c r="I196" s="51"/>
      <c r="L196" s="173"/>
      <c r="M196" s="173"/>
      <c r="N196" s="51"/>
    </row>
    <row r="197" spans="1:14" s="50" customFormat="1" x14ac:dyDescent="0.3">
      <c r="A197" s="174">
        <f t="shared" si="9"/>
        <v>9</v>
      </c>
      <c r="B197" s="175"/>
      <c r="C197" s="63" t="s">
        <v>270</v>
      </c>
      <c r="D197" s="63">
        <f>(3.65*5.05+2.45*2.85+2.25*1.5+1.1*1.3+1.1*1.5)*10.764</f>
        <v>343.04867999999993</v>
      </c>
      <c r="E197" s="63">
        <v>0</v>
      </c>
      <c r="F197" s="63">
        <f t="shared" si="10"/>
        <v>548.87788799999987</v>
      </c>
      <c r="G197" s="174" t="str">
        <f t="shared" si="11"/>
        <v>2nd Floor</v>
      </c>
      <c r="H197" s="175"/>
      <c r="I197" s="51"/>
      <c r="L197" s="173"/>
      <c r="M197" s="173"/>
      <c r="N197" s="51"/>
    </row>
    <row r="198" spans="1:14" s="50" customFormat="1" x14ac:dyDescent="0.3">
      <c r="A198" s="174">
        <f t="shared" si="9"/>
        <v>10</v>
      </c>
      <c r="B198" s="175"/>
      <c r="C198" s="63" t="s">
        <v>270</v>
      </c>
      <c r="D198" s="63">
        <f>(5.02*5.05+3.83*2.85+3.17*1.77+1.1*1.3+1.1*1.5)*10.764</f>
        <v>483.92145359999989</v>
      </c>
      <c r="E198" s="63">
        <v>0</v>
      </c>
      <c r="F198" s="63">
        <f t="shared" si="10"/>
        <v>774.2743257599999</v>
      </c>
      <c r="G198" s="174" t="str">
        <f t="shared" si="11"/>
        <v>2nd Floor</v>
      </c>
      <c r="H198" s="175"/>
      <c r="I198" s="51"/>
      <c r="L198" s="173"/>
      <c r="M198" s="173"/>
      <c r="N198" s="51"/>
    </row>
    <row r="199" spans="1:14" s="50" customFormat="1" x14ac:dyDescent="0.3">
      <c r="A199" s="174">
        <f t="shared" si="9"/>
        <v>11</v>
      </c>
      <c r="B199" s="175"/>
      <c r="C199" s="63" t="s">
        <v>270</v>
      </c>
      <c r="D199" s="63">
        <f>(5.03*5.05+3.83*2.85+3.63*1.5+1.1*1.3+1.1*1.5)*10.764</f>
        <v>482.67928799999999</v>
      </c>
      <c r="E199" s="63">
        <v>0</v>
      </c>
      <c r="F199" s="63">
        <f t="shared" si="10"/>
        <v>772.2868608</v>
      </c>
      <c r="G199" s="174" t="str">
        <f t="shared" si="11"/>
        <v>2nd Floor</v>
      </c>
      <c r="H199" s="175"/>
      <c r="I199" s="51"/>
      <c r="L199" s="173"/>
      <c r="M199" s="173"/>
      <c r="N199" s="51"/>
    </row>
    <row r="200" spans="1:14" s="50" customFormat="1" x14ac:dyDescent="0.3">
      <c r="A200" s="174">
        <f t="shared" si="9"/>
        <v>12</v>
      </c>
      <c r="B200" s="175"/>
      <c r="C200" s="63" t="s">
        <v>270</v>
      </c>
      <c r="D200" s="63">
        <f t="shared" ref="D200:D207" si="12">(3.65*5.05+2.45*2.85+2.25*1.5+1.1*1.5+1.1*1.3)*10.764</f>
        <v>343.04867999999993</v>
      </c>
      <c r="E200" s="63">
        <v>0</v>
      </c>
      <c r="F200" s="63">
        <f t="shared" si="10"/>
        <v>548.87788799999987</v>
      </c>
      <c r="G200" s="174" t="str">
        <f t="shared" si="11"/>
        <v>2nd Floor</v>
      </c>
      <c r="H200" s="175"/>
      <c r="I200" s="51"/>
      <c r="L200" s="173"/>
      <c r="M200" s="173"/>
      <c r="N200" s="51"/>
    </row>
    <row r="201" spans="1:14" s="50" customFormat="1" x14ac:dyDescent="0.3">
      <c r="A201" s="174">
        <f t="shared" si="9"/>
        <v>13</v>
      </c>
      <c r="B201" s="175"/>
      <c r="C201" s="63" t="s">
        <v>270</v>
      </c>
      <c r="D201" s="63">
        <f t="shared" si="12"/>
        <v>343.04867999999993</v>
      </c>
      <c r="E201" s="63">
        <v>0</v>
      </c>
      <c r="F201" s="63">
        <f t="shared" si="10"/>
        <v>548.87788799999987</v>
      </c>
      <c r="G201" s="174" t="str">
        <f t="shared" si="11"/>
        <v>2nd Floor</v>
      </c>
      <c r="H201" s="175"/>
      <c r="I201" s="51"/>
      <c r="L201" s="173"/>
      <c r="M201" s="173"/>
      <c r="N201" s="51"/>
    </row>
    <row r="202" spans="1:14" s="50" customFormat="1" x14ac:dyDescent="0.3">
      <c r="A202" s="174">
        <f t="shared" si="9"/>
        <v>14</v>
      </c>
      <c r="B202" s="175"/>
      <c r="C202" s="63" t="s">
        <v>270</v>
      </c>
      <c r="D202" s="63">
        <f t="shared" si="12"/>
        <v>343.04867999999993</v>
      </c>
      <c r="E202" s="63">
        <v>0</v>
      </c>
      <c r="F202" s="63">
        <f t="shared" si="10"/>
        <v>548.87788799999987</v>
      </c>
      <c r="G202" s="174" t="str">
        <f t="shared" si="11"/>
        <v>2nd Floor</v>
      </c>
      <c r="H202" s="175"/>
      <c r="I202" s="51"/>
      <c r="L202" s="173"/>
      <c r="M202" s="173"/>
      <c r="N202" s="51"/>
    </row>
    <row r="203" spans="1:14" s="50" customFormat="1" x14ac:dyDescent="0.3">
      <c r="A203" s="174">
        <f t="shared" si="9"/>
        <v>15</v>
      </c>
      <c r="B203" s="175"/>
      <c r="C203" s="63" t="s">
        <v>270</v>
      </c>
      <c r="D203" s="63">
        <f t="shared" si="12"/>
        <v>343.04867999999993</v>
      </c>
      <c r="E203" s="63">
        <v>0</v>
      </c>
      <c r="F203" s="63">
        <f t="shared" si="10"/>
        <v>548.87788799999987</v>
      </c>
      <c r="G203" s="174" t="str">
        <f t="shared" si="11"/>
        <v>2nd Floor</v>
      </c>
      <c r="H203" s="175"/>
      <c r="I203" s="51"/>
      <c r="L203" s="173"/>
      <c r="M203" s="173"/>
      <c r="N203" s="51"/>
    </row>
    <row r="204" spans="1:14" s="50" customFormat="1" x14ac:dyDescent="0.3">
      <c r="A204" s="174">
        <f t="shared" si="9"/>
        <v>16</v>
      </c>
      <c r="B204" s="175"/>
      <c r="C204" s="63" t="s">
        <v>270</v>
      </c>
      <c r="D204" s="63">
        <f t="shared" si="12"/>
        <v>343.04867999999993</v>
      </c>
      <c r="E204" s="63">
        <v>0</v>
      </c>
      <c r="F204" s="63">
        <f t="shared" ref="F204:F208" si="13">(D204+E204)*(($F$155)+1)</f>
        <v>548.87788799999987</v>
      </c>
      <c r="G204" s="174" t="str">
        <f t="shared" si="11"/>
        <v>2nd Floor</v>
      </c>
      <c r="H204" s="175"/>
      <c r="I204" s="51"/>
      <c r="L204" s="173"/>
      <c r="M204" s="173"/>
      <c r="N204" s="51"/>
    </row>
    <row r="205" spans="1:14" s="50" customFormat="1" x14ac:dyDescent="0.3">
      <c r="A205" s="174">
        <f t="shared" si="9"/>
        <v>17</v>
      </c>
      <c r="B205" s="175"/>
      <c r="C205" s="63" t="s">
        <v>270</v>
      </c>
      <c r="D205" s="63">
        <f t="shared" si="12"/>
        <v>343.04867999999993</v>
      </c>
      <c r="E205" s="63">
        <v>0</v>
      </c>
      <c r="F205" s="63">
        <f t="shared" si="13"/>
        <v>548.87788799999987</v>
      </c>
      <c r="G205" s="174" t="str">
        <f t="shared" si="11"/>
        <v>2nd Floor</v>
      </c>
      <c r="H205" s="175"/>
      <c r="I205" s="51"/>
      <c r="L205" s="173"/>
      <c r="M205" s="173"/>
      <c r="N205" s="51"/>
    </row>
    <row r="206" spans="1:14" s="50" customFormat="1" x14ac:dyDescent="0.3">
      <c r="A206" s="174">
        <f t="shared" si="9"/>
        <v>18</v>
      </c>
      <c r="B206" s="175"/>
      <c r="C206" s="63" t="s">
        <v>270</v>
      </c>
      <c r="D206" s="63">
        <f t="shared" si="12"/>
        <v>343.04867999999993</v>
      </c>
      <c r="E206" s="63">
        <v>0</v>
      </c>
      <c r="F206" s="63">
        <f t="shared" si="13"/>
        <v>548.87788799999987</v>
      </c>
      <c r="G206" s="174" t="str">
        <f t="shared" si="11"/>
        <v>2nd Floor</v>
      </c>
      <c r="H206" s="175"/>
      <c r="I206" s="51"/>
      <c r="L206" s="173"/>
      <c r="M206" s="173"/>
      <c r="N206" s="51"/>
    </row>
    <row r="207" spans="1:14" s="50" customFormat="1" x14ac:dyDescent="0.3">
      <c r="A207" s="174">
        <f t="shared" si="9"/>
        <v>19</v>
      </c>
      <c r="B207" s="175"/>
      <c r="C207" s="63" t="s">
        <v>270</v>
      </c>
      <c r="D207" s="63">
        <f t="shared" si="12"/>
        <v>343.04867999999993</v>
      </c>
      <c r="E207" s="63">
        <v>0</v>
      </c>
      <c r="F207" s="63">
        <f t="shared" si="13"/>
        <v>548.87788799999987</v>
      </c>
      <c r="G207" s="174" t="str">
        <f t="shared" si="11"/>
        <v>2nd Floor</v>
      </c>
      <c r="H207" s="175"/>
      <c r="I207" s="51"/>
      <c r="L207" s="173"/>
      <c r="M207" s="173"/>
      <c r="N207" s="51"/>
    </row>
    <row r="208" spans="1:14" s="50" customFormat="1" x14ac:dyDescent="0.3">
      <c r="A208" s="174">
        <f t="shared" si="9"/>
        <v>20</v>
      </c>
      <c r="B208" s="175"/>
      <c r="C208" s="63" t="s">
        <v>270</v>
      </c>
      <c r="D208" s="63">
        <f>(5.02*5.05+3.83*2.85+3.17*1.77+1.1*1.3+1.1*1.5)*10.764</f>
        <v>483.92145359999989</v>
      </c>
      <c r="E208" s="63">
        <v>0</v>
      </c>
      <c r="F208" s="63">
        <f t="shared" si="13"/>
        <v>774.2743257599999</v>
      </c>
      <c r="G208" s="174" t="str">
        <f t="shared" si="11"/>
        <v>2nd Floor</v>
      </c>
      <c r="H208" s="175"/>
      <c r="I208" s="51"/>
      <c r="L208" s="173"/>
      <c r="M208" s="173"/>
      <c r="N208" s="51"/>
    </row>
    <row r="209" spans="1:14" s="50" customFormat="1" x14ac:dyDescent="0.3">
      <c r="A209" s="94" t="s">
        <v>273</v>
      </c>
      <c r="B209" s="94"/>
      <c r="C209" s="94"/>
      <c r="D209" s="94"/>
      <c r="E209" s="94"/>
      <c r="F209" s="94"/>
      <c r="G209" s="94"/>
      <c r="H209" s="94"/>
      <c r="J209" s="51"/>
    </row>
    <row r="210" spans="1:14" s="50" customFormat="1" x14ac:dyDescent="0.3">
      <c r="A210" s="176">
        <v>1</v>
      </c>
      <c r="B210" s="176"/>
      <c r="C210" s="63" t="s">
        <v>270</v>
      </c>
      <c r="D210" s="63">
        <f>(5.02*5.05+3.83*2.85+3.17*1.77+1.1*1.3+1.1*1.5)*10.764</f>
        <v>483.92145359999989</v>
      </c>
      <c r="E210" s="63">
        <v>0</v>
      </c>
      <c r="F210" s="63">
        <f>(D210+E210)*(($F$155)+1)</f>
        <v>774.2743257599999</v>
      </c>
      <c r="G210" s="176" t="str">
        <f>A209</f>
        <v>3rd to 5th, 7th, 9th, 11th, 13th, 15th &amp; 17th Floor</v>
      </c>
      <c r="H210" s="176"/>
      <c r="I210" s="51"/>
      <c r="L210" s="173"/>
      <c r="M210" s="173"/>
      <c r="N210" s="51"/>
    </row>
    <row r="211" spans="1:14" s="50" customFormat="1" x14ac:dyDescent="0.3">
      <c r="A211" s="176">
        <f t="shared" ref="A211:A229" si="14">A210+1</f>
        <v>2</v>
      </c>
      <c r="B211" s="176"/>
      <c r="C211" s="63" t="s">
        <v>270</v>
      </c>
      <c r="D211" s="63">
        <f>(3.65*5.05+2.45*2.85+2.25*1.5+1.1*1.3+1.1*1.5)*10.764</f>
        <v>343.04867999999993</v>
      </c>
      <c r="E211" s="63">
        <v>0</v>
      </c>
      <c r="F211" s="63">
        <f t="shared" ref="F211:F229" si="15">(D211+E211)*(($F$155)+1)</f>
        <v>548.87788799999987</v>
      </c>
      <c r="G211" s="176" t="str">
        <f t="shared" ref="G211:G229" si="16">G210</f>
        <v>3rd to 5th, 7th, 9th, 11th, 13th, 15th &amp; 17th Floor</v>
      </c>
      <c r="H211" s="176"/>
      <c r="I211" s="51"/>
      <c r="L211" s="173"/>
      <c r="M211" s="173"/>
      <c r="N211" s="51"/>
    </row>
    <row r="212" spans="1:14" s="50" customFormat="1" x14ac:dyDescent="0.3">
      <c r="A212" s="176">
        <f t="shared" si="14"/>
        <v>3</v>
      </c>
      <c r="B212" s="176"/>
      <c r="C212" s="63" t="s">
        <v>270</v>
      </c>
      <c r="D212" s="63">
        <f>(3.65*5.05+2.45*4.35+1.1*1.3+1.1*1.3)*10.764</f>
        <v>343.90979999999996</v>
      </c>
      <c r="E212" s="63">
        <v>0</v>
      </c>
      <c r="F212" s="63">
        <f t="shared" si="15"/>
        <v>550.25567999999998</v>
      </c>
      <c r="G212" s="176" t="str">
        <f t="shared" si="16"/>
        <v>3rd to 5th, 7th, 9th, 11th, 13th, 15th &amp; 17th Floor</v>
      </c>
      <c r="H212" s="176"/>
      <c r="I212" s="51"/>
      <c r="L212" s="173"/>
      <c r="M212" s="173"/>
      <c r="N212" s="51"/>
    </row>
    <row r="213" spans="1:14" s="50" customFormat="1" x14ac:dyDescent="0.3">
      <c r="A213" s="176">
        <f t="shared" si="14"/>
        <v>4</v>
      </c>
      <c r="B213" s="176"/>
      <c r="C213" s="63" t="s">
        <v>270</v>
      </c>
      <c r="D213" s="63">
        <f>(3.65*5.05+2.45*2.85+2.25*1.5+1.1*1.3+1.1*1.5)*10.764</f>
        <v>343.04867999999993</v>
      </c>
      <c r="E213" s="63">
        <v>0</v>
      </c>
      <c r="F213" s="63">
        <f t="shared" si="15"/>
        <v>548.87788799999987</v>
      </c>
      <c r="G213" s="176" t="str">
        <f t="shared" si="16"/>
        <v>3rd to 5th, 7th, 9th, 11th, 13th, 15th &amp; 17th Floor</v>
      </c>
      <c r="H213" s="176"/>
      <c r="I213" s="51"/>
      <c r="L213" s="173"/>
      <c r="M213" s="173"/>
      <c r="N213" s="51"/>
    </row>
    <row r="214" spans="1:14" s="50" customFormat="1" x14ac:dyDescent="0.3">
      <c r="A214" s="176">
        <f t="shared" si="14"/>
        <v>5</v>
      </c>
      <c r="B214" s="176"/>
      <c r="C214" s="63" t="s">
        <v>270</v>
      </c>
      <c r="D214" s="63">
        <f>(3.65*5.05+2.45*4.35+1.1*1.3+1.1*1.3)*10.764</f>
        <v>343.90979999999996</v>
      </c>
      <c r="E214" s="63">
        <v>0</v>
      </c>
      <c r="F214" s="63">
        <f t="shared" si="15"/>
        <v>550.25567999999998</v>
      </c>
      <c r="G214" s="176" t="str">
        <f t="shared" si="16"/>
        <v>3rd to 5th, 7th, 9th, 11th, 13th, 15th &amp; 17th Floor</v>
      </c>
      <c r="H214" s="176"/>
      <c r="I214" s="51"/>
      <c r="L214" s="173"/>
      <c r="M214" s="173"/>
      <c r="N214" s="51"/>
    </row>
    <row r="215" spans="1:14" s="50" customFormat="1" x14ac:dyDescent="0.3">
      <c r="A215" s="176">
        <f t="shared" si="14"/>
        <v>6</v>
      </c>
      <c r="B215" s="176"/>
      <c r="C215" s="63" t="s">
        <v>270</v>
      </c>
      <c r="D215" s="63">
        <f>(3.65*5.05+2.45*4.35+1.1*1.3+1.1*1.3)*10.764</f>
        <v>343.90979999999996</v>
      </c>
      <c r="E215" s="63">
        <v>0</v>
      </c>
      <c r="F215" s="63">
        <f t="shared" si="15"/>
        <v>550.25567999999998</v>
      </c>
      <c r="G215" s="176" t="str">
        <f t="shared" si="16"/>
        <v>3rd to 5th, 7th, 9th, 11th, 13th, 15th &amp; 17th Floor</v>
      </c>
      <c r="H215" s="176"/>
      <c r="I215" s="51"/>
      <c r="L215" s="173"/>
      <c r="M215" s="173"/>
      <c r="N215" s="51"/>
    </row>
    <row r="216" spans="1:14" s="50" customFormat="1" x14ac:dyDescent="0.3">
      <c r="A216" s="176">
        <f t="shared" si="14"/>
        <v>7</v>
      </c>
      <c r="B216" s="176"/>
      <c r="C216" s="63" t="s">
        <v>270</v>
      </c>
      <c r="D216" s="63">
        <f>(3.65*5.05+2.45*2.85+2.25*1.5+1.1*1.3+1.1*1.5)*10.764</f>
        <v>343.04867999999993</v>
      </c>
      <c r="E216" s="63">
        <v>0</v>
      </c>
      <c r="F216" s="63">
        <f t="shared" si="15"/>
        <v>548.87788799999987</v>
      </c>
      <c r="G216" s="176" t="str">
        <f t="shared" si="16"/>
        <v>3rd to 5th, 7th, 9th, 11th, 13th, 15th &amp; 17th Floor</v>
      </c>
      <c r="H216" s="176"/>
      <c r="I216" s="51"/>
      <c r="L216" s="173"/>
      <c r="M216" s="173"/>
      <c r="N216" s="51"/>
    </row>
    <row r="217" spans="1:14" s="50" customFormat="1" x14ac:dyDescent="0.3">
      <c r="A217" s="176">
        <f t="shared" si="14"/>
        <v>8</v>
      </c>
      <c r="B217" s="176"/>
      <c r="C217" s="63" t="s">
        <v>270</v>
      </c>
      <c r="D217" s="63">
        <f>(3.65*5.05+2.45*4.35+1.1*1.3+1.1*1.3)*10.764</f>
        <v>343.90979999999996</v>
      </c>
      <c r="E217" s="63">
        <v>0</v>
      </c>
      <c r="F217" s="63">
        <f t="shared" si="15"/>
        <v>550.25567999999998</v>
      </c>
      <c r="G217" s="176" t="str">
        <f t="shared" si="16"/>
        <v>3rd to 5th, 7th, 9th, 11th, 13th, 15th &amp; 17th Floor</v>
      </c>
      <c r="H217" s="176"/>
      <c r="I217" s="51"/>
      <c r="L217" s="173"/>
      <c r="M217" s="173"/>
      <c r="N217" s="51"/>
    </row>
    <row r="218" spans="1:14" s="50" customFormat="1" x14ac:dyDescent="0.3">
      <c r="A218" s="176">
        <f t="shared" si="14"/>
        <v>9</v>
      </c>
      <c r="B218" s="176"/>
      <c r="C218" s="63" t="s">
        <v>270</v>
      </c>
      <c r="D218" s="63">
        <f>(3.65*5.05+2.45*2.85+2.25*1.5+1.1*1.3+1.1*1.5)*10.764</f>
        <v>343.04867999999993</v>
      </c>
      <c r="E218" s="63">
        <v>0</v>
      </c>
      <c r="F218" s="63">
        <f t="shared" si="15"/>
        <v>548.87788799999987</v>
      </c>
      <c r="G218" s="176" t="str">
        <f t="shared" si="16"/>
        <v>3rd to 5th, 7th, 9th, 11th, 13th, 15th &amp; 17th Floor</v>
      </c>
      <c r="H218" s="176"/>
      <c r="I218" s="51"/>
      <c r="L218" s="173"/>
      <c r="M218" s="173"/>
      <c r="N218" s="51"/>
    </row>
    <row r="219" spans="1:14" s="50" customFormat="1" x14ac:dyDescent="0.3">
      <c r="A219" s="176">
        <f t="shared" si="14"/>
        <v>10</v>
      </c>
      <c r="B219" s="176"/>
      <c r="C219" s="63" t="s">
        <v>270</v>
      </c>
      <c r="D219" s="63">
        <f>(5.02*5.05+3.83*2.85+3.17*1.77+1.1*1.3+1.1*1.5)*10.764</f>
        <v>483.92145359999989</v>
      </c>
      <c r="E219" s="63">
        <v>0</v>
      </c>
      <c r="F219" s="63">
        <f t="shared" si="15"/>
        <v>774.2743257599999</v>
      </c>
      <c r="G219" s="176" t="str">
        <f t="shared" si="16"/>
        <v>3rd to 5th, 7th, 9th, 11th, 13th, 15th &amp; 17th Floor</v>
      </c>
      <c r="H219" s="176"/>
      <c r="I219" s="51"/>
      <c r="L219" s="173"/>
      <c r="M219" s="173"/>
      <c r="N219" s="51"/>
    </row>
    <row r="220" spans="1:14" s="50" customFormat="1" x14ac:dyDescent="0.3">
      <c r="A220" s="176">
        <f t="shared" si="14"/>
        <v>11</v>
      </c>
      <c r="B220" s="176"/>
      <c r="C220" s="63" t="s">
        <v>270</v>
      </c>
      <c r="D220" s="63">
        <f>(5.03*5.05+3.83*2.85+3.63*1.5+1.1*1.3+1.1*1.5)*10.764</f>
        <v>482.67928799999999</v>
      </c>
      <c r="E220" s="63">
        <v>0</v>
      </c>
      <c r="F220" s="63">
        <f t="shared" si="15"/>
        <v>772.2868608</v>
      </c>
      <c r="G220" s="176" t="str">
        <f t="shared" si="16"/>
        <v>3rd to 5th, 7th, 9th, 11th, 13th, 15th &amp; 17th Floor</v>
      </c>
      <c r="H220" s="176"/>
      <c r="I220" s="51"/>
      <c r="L220" s="173"/>
      <c r="M220" s="173"/>
      <c r="N220" s="51"/>
    </row>
    <row r="221" spans="1:14" s="50" customFormat="1" x14ac:dyDescent="0.3">
      <c r="A221" s="176">
        <f t="shared" si="14"/>
        <v>12</v>
      </c>
      <c r="B221" s="176"/>
      <c r="C221" s="63" t="s">
        <v>270</v>
      </c>
      <c r="D221" s="63">
        <f t="shared" ref="D221:D228" si="17">(3.65*5.05+2.45*2.85+2.25*1.5+1.1*1.5+1.1*1.3)*10.764</f>
        <v>343.04867999999993</v>
      </c>
      <c r="E221" s="63">
        <v>0</v>
      </c>
      <c r="F221" s="63">
        <f t="shared" si="15"/>
        <v>548.87788799999987</v>
      </c>
      <c r="G221" s="176" t="str">
        <f t="shared" si="16"/>
        <v>3rd to 5th, 7th, 9th, 11th, 13th, 15th &amp; 17th Floor</v>
      </c>
      <c r="H221" s="176"/>
      <c r="I221" s="51"/>
      <c r="L221" s="173"/>
      <c r="M221" s="173"/>
      <c r="N221" s="51"/>
    </row>
    <row r="222" spans="1:14" s="50" customFormat="1" x14ac:dyDescent="0.3">
      <c r="A222" s="176">
        <f t="shared" si="14"/>
        <v>13</v>
      </c>
      <c r="B222" s="176"/>
      <c r="C222" s="63" t="s">
        <v>270</v>
      </c>
      <c r="D222" s="63">
        <f t="shared" si="17"/>
        <v>343.04867999999993</v>
      </c>
      <c r="E222" s="63">
        <v>0</v>
      </c>
      <c r="F222" s="63">
        <f t="shared" si="15"/>
        <v>548.87788799999987</v>
      </c>
      <c r="G222" s="176" t="str">
        <f t="shared" si="16"/>
        <v>3rd to 5th, 7th, 9th, 11th, 13th, 15th &amp; 17th Floor</v>
      </c>
      <c r="H222" s="176"/>
      <c r="I222" s="51"/>
      <c r="L222" s="173"/>
      <c r="M222" s="173"/>
      <c r="N222" s="51"/>
    </row>
    <row r="223" spans="1:14" s="50" customFormat="1" x14ac:dyDescent="0.3">
      <c r="A223" s="176">
        <f t="shared" si="14"/>
        <v>14</v>
      </c>
      <c r="B223" s="176"/>
      <c r="C223" s="63" t="s">
        <v>270</v>
      </c>
      <c r="D223" s="63">
        <f t="shared" si="17"/>
        <v>343.04867999999993</v>
      </c>
      <c r="E223" s="63">
        <v>0</v>
      </c>
      <c r="F223" s="63">
        <f t="shared" si="15"/>
        <v>548.87788799999987</v>
      </c>
      <c r="G223" s="176" t="str">
        <f t="shared" si="16"/>
        <v>3rd to 5th, 7th, 9th, 11th, 13th, 15th &amp; 17th Floor</v>
      </c>
      <c r="H223" s="176"/>
      <c r="I223" s="51"/>
      <c r="L223" s="173"/>
      <c r="M223" s="173"/>
      <c r="N223" s="51"/>
    </row>
    <row r="224" spans="1:14" s="50" customFormat="1" x14ac:dyDescent="0.3">
      <c r="A224" s="176">
        <f t="shared" si="14"/>
        <v>15</v>
      </c>
      <c r="B224" s="176"/>
      <c r="C224" s="63" t="s">
        <v>270</v>
      </c>
      <c r="D224" s="63">
        <f t="shared" si="17"/>
        <v>343.04867999999993</v>
      </c>
      <c r="E224" s="63">
        <v>0</v>
      </c>
      <c r="F224" s="63">
        <f t="shared" si="15"/>
        <v>548.87788799999987</v>
      </c>
      <c r="G224" s="176" t="str">
        <f t="shared" si="16"/>
        <v>3rd to 5th, 7th, 9th, 11th, 13th, 15th &amp; 17th Floor</v>
      </c>
      <c r="H224" s="176"/>
      <c r="I224" s="51"/>
      <c r="L224" s="173"/>
      <c r="M224" s="173"/>
      <c r="N224" s="51"/>
    </row>
    <row r="225" spans="1:14" s="50" customFormat="1" x14ac:dyDescent="0.3">
      <c r="A225" s="176">
        <f t="shared" si="14"/>
        <v>16</v>
      </c>
      <c r="B225" s="176"/>
      <c r="C225" s="63" t="s">
        <v>270</v>
      </c>
      <c r="D225" s="63">
        <f t="shared" si="17"/>
        <v>343.04867999999993</v>
      </c>
      <c r="E225" s="63">
        <v>0</v>
      </c>
      <c r="F225" s="63">
        <f t="shared" si="15"/>
        <v>548.87788799999987</v>
      </c>
      <c r="G225" s="176" t="str">
        <f t="shared" si="16"/>
        <v>3rd to 5th, 7th, 9th, 11th, 13th, 15th &amp; 17th Floor</v>
      </c>
      <c r="H225" s="176"/>
      <c r="I225" s="51"/>
      <c r="L225" s="173"/>
      <c r="M225" s="173"/>
      <c r="N225" s="51"/>
    </row>
    <row r="226" spans="1:14" s="50" customFormat="1" x14ac:dyDescent="0.3">
      <c r="A226" s="176">
        <f t="shared" si="14"/>
        <v>17</v>
      </c>
      <c r="B226" s="176"/>
      <c r="C226" s="63" t="s">
        <v>270</v>
      </c>
      <c r="D226" s="63">
        <f t="shared" si="17"/>
        <v>343.04867999999993</v>
      </c>
      <c r="E226" s="63">
        <v>0</v>
      </c>
      <c r="F226" s="63">
        <f t="shared" si="15"/>
        <v>548.87788799999987</v>
      </c>
      <c r="G226" s="176" t="str">
        <f t="shared" si="16"/>
        <v>3rd to 5th, 7th, 9th, 11th, 13th, 15th &amp; 17th Floor</v>
      </c>
      <c r="H226" s="176"/>
      <c r="I226" s="51"/>
      <c r="L226" s="173"/>
      <c r="M226" s="173"/>
      <c r="N226" s="51"/>
    </row>
    <row r="227" spans="1:14" s="50" customFormat="1" x14ac:dyDescent="0.3">
      <c r="A227" s="176">
        <f t="shared" si="14"/>
        <v>18</v>
      </c>
      <c r="B227" s="176"/>
      <c r="C227" s="63" t="s">
        <v>270</v>
      </c>
      <c r="D227" s="63">
        <f t="shared" si="17"/>
        <v>343.04867999999993</v>
      </c>
      <c r="E227" s="63">
        <v>0</v>
      </c>
      <c r="F227" s="63">
        <f t="shared" si="15"/>
        <v>548.87788799999987</v>
      </c>
      <c r="G227" s="176" t="str">
        <f t="shared" si="16"/>
        <v>3rd to 5th, 7th, 9th, 11th, 13th, 15th &amp; 17th Floor</v>
      </c>
      <c r="H227" s="176"/>
      <c r="I227" s="51"/>
      <c r="L227" s="173"/>
      <c r="M227" s="173"/>
      <c r="N227" s="51"/>
    </row>
    <row r="228" spans="1:14" s="50" customFormat="1" x14ac:dyDescent="0.3">
      <c r="A228" s="176">
        <f t="shared" si="14"/>
        <v>19</v>
      </c>
      <c r="B228" s="176"/>
      <c r="C228" s="63" t="s">
        <v>270</v>
      </c>
      <c r="D228" s="63">
        <f t="shared" si="17"/>
        <v>343.04867999999993</v>
      </c>
      <c r="E228" s="63">
        <v>0</v>
      </c>
      <c r="F228" s="63">
        <f t="shared" si="15"/>
        <v>548.87788799999987</v>
      </c>
      <c r="G228" s="176" t="str">
        <f t="shared" si="16"/>
        <v>3rd to 5th, 7th, 9th, 11th, 13th, 15th &amp; 17th Floor</v>
      </c>
      <c r="H228" s="176"/>
      <c r="I228" s="51"/>
      <c r="L228" s="173"/>
      <c r="M228" s="173"/>
      <c r="N228" s="51"/>
    </row>
    <row r="229" spans="1:14" s="50" customFormat="1" x14ac:dyDescent="0.3">
      <c r="A229" s="176">
        <f t="shared" si="14"/>
        <v>20</v>
      </c>
      <c r="B229" s="176"/>
      <c r="C229" s="63" t="s">
        <v>270</v>
      </c>
      <c r="D229" s="63">
        <f>(5.02*5.05+3.83*2.85+3.17*1.77+1.1*1.3+1.1*1.5)*10.764</f>
        <v>483.92145359999989</v>
      </c>
      <c r="E229" s="63">
        <v>0</v>
      </c>
      <c r="F229" s="63">
        <f t="shared" si="15"/>
        <v>774.2743257599999</v>
      </c>
      <c r="G229" s="176" t="str">
        <f t="shared" si="16"/>
        <v>3rd to 5th, 7th, 9th, 11th, 13th, 15th &amp; 17th Floor</v>
      </c>
      <c r="H229" s="176"/>
      <c r="I229" s="51"/>
      <c r="L229" s="173"/>
      <c r="M229" s="173"/>
      <c r="N229" s="51"/>
    </row>
    <row r="230" spans="1:14" s="50" customFormat="1" x14ac:dyDescent="0.3">
      <c r="A230" s="94" t="s">
        <v>274</v>
      </c>
      <c r="B230" s="94"/>
      <c r="C230" s="94"/>
      <c r="D230" s="94"/>
      <c r="E230" s="94"/>
      <c r="F230" s="94"/>
      <c r="G230" s="94"/>
      <c r="H230" s="94"/>
      <c r="J230" s="51"/>
    </row>
    <row r="231" spans="1:14" s="50" customFormat="1" x14ac:dyDescent="0.3">
      <c r="A231" s="176">
        <v>1</v>
      </c>
      <c r="B231" s="176"/>
      <c r="C231" s="63" t="s">
        <v>270</v>
      </c>
      <c r="D231" s="63">
        <f>(5.02*5.05+3.83*2.85+3.17*1.77+1.1*1.3+1.1*1.5)*10.764</f>
        <v>483.92145359999989</v>
      </c>
      <c r="E231" s="63">
        <v>0</v>
      </c>
      <c r="F231" s="63">
        <f>(D231+E231)*(($F$155)+1)</f>
        <v>774.2743257599999</v>
      </c>
      <c r="G231" s="176" t="str">
        <f>A230</f>
        <v>6th, 8th, 10th, 12th, 16th &amp; 18th Floor (Part Refuge Area)</v>
      </c>
      <c r="H231" s="176"/>
      <c r="I231" s="51"/>
      <c r="L231" s="173"/>
      <c r="M231" s="173"/>
      <c r="N231" s="51"/>
    </row>
    <row r="232" spans="1:14" s="50" customFormat="1" x14ac:dyDescent="0.3">
      <c r="A232" s="176">
        <f t="shared" ref="A232:A250" si="18">A231+1</f>
        <v>2</v>
      </c>
      <c r="B232" s="176"/>
      <c r="C232" s="63" t="s">
        <v>270</v>
      </c>
      <c r="D232" s="63">
        <f>(3.65*5.05+2.45*2.85+2.25*1.5+1.1*1.3+1.1*1.5)*10.764</f>
        <v>343.04867999999993</v>
      </c>
      <c r="E232" s="63">
        <v>0</v>
      </c>
      <c r="F232" s="63">
        <f t="shared" ref="F232:F250" si="19">(D232+E232)*(($F$155)+1)</f>
        <v>548.87788799999987</v>
      </c>
      <c r="G232" s="176" t="str">
        <f t="shared" ref="G232:G250" si="20">G231</f>
        <v>6th, 8th, 10th, 12th, 16th &amp; 18th Floor (Part Refuge Area)</v>
      </c>
      <c r="H232" s="176"/>
      <c r="I232" s="51"/>
      <c r="L232" s="173"/>
      <c r="M232" s="173"/>
      <c r="N232" s="51"/>
    </row>
    <row r="233" spans="1:14" s="50" customFormat="1" x14ac:dyDescent="0.3">
      <c r="A233" s="176">
        <f t="shared" si="18"/>
        <v>3</v>
      </c>
      <c r="B233" s="176"/>
      <c r="C233" s="63" t="s">
        <v>270</v>
      </c>
      <c r="D233" s="63">
        <f>(3.65*5.05+2.45*4.35+1.1*1.3+1.1*1.3)*10.764</f>
        <v>343.90979999999996</v>
      </c>
      <c r="E233" s="63">
        <v>0</v>
      </c>
      <c r="F233" s="63">
        <f t="shared" si="19"/>
        <v>550.25567999999998</v>
      </c>
      <c r="G233" s="176" t="str">
        <f t="shared" si="20"/>
        <v>6th, 8th, 10th, 12th, 16th &amp; 18th Floor (Part Refuge Area)</v>
      </c>
      <c r="H233" s="176"/>
      <c r="I233" s="51"/>
      <c r="L233" s="173"/>
      <c r="M233" s="173"/>
      <c r="N233" s="51"/>
    </row>
    <row r="234" spans="1:14" s="50" customFormat="1" x14ac:dyDescent="0.3">
      <c r="A234" s="176">
        <f t="shared" si="18"/>
        <v>4</v>
      </c>
      <c r="B234" s="176"/>
      <c r="C234" s="63" t="s">
        <v>270</v>
      </c>
      <c r="D234" s="63">
        <f>(3.65*5.05+2.45*2.85+2.25*1.5+1.1*1.3+1.1*1.5)*10.764</f>
        <v>343.04867999999993</v>
      </c>
      <c r="E234" s="63">
        <v>0</v>
      </c>
      <c r="F234" s="63">
        <f t="shared" si="19"/>
        <v>548.87788799999987</v>
      </c>
      <c r="G234" s="176" t="str">
        <f t="shared" si="20"/>
        <v>6th, 8th, 10th, 12th, 16th &amp; 18th Floor (Part Refuge Area)</v>
      </c>
      <c r="H234" s="176"/>
      <c r="I234" s="51"/>
      <c r="L234" s="173"/>
      <c r="M234" s="173"/>
      <c r="N234" s="51"/>
    </row>
    <row r="235" spans="1:14" s="50" customFormat="1" x14ac:dyDescent="0.3">
      <c r="A235" s="176">
        <f t="shared" si="18"/>
        <v>5</v>
      </c>
      <c r="B235" s="176"/>
      <c r="C235" s="63" t="s">
        <v>270</v>
      </c>
      <c r="D235" s="63">
        <f>(3.65*5.05+2.45*4.35+1.1*1.3+1.1*1.3)*10.764</f>
        <v>343.90979999999996</v>
      </c>
      <c r="E235" s="63">
        <v>0</v>
      </c>
      <c r="F235" s="63">
        <f t="shared" si="19"/>
        <v>550.25567999999998</v>
      </c>
      <c r="G235" s="176" t="str">
        <f t="shared" si="20"/>
        <v>6th, 8th, 10th, 12th, 16th &amp; 18th Floor (Part Refuge Area)</v>
      </c>
      <c r="H235" s="176"/>
      <c r="I235" s="51"/>
      <c r="L235" s="173"/>
      <c r="M235" s="173"/>
      <c r="N235" s="51"/>
    </row>
    <row r="236" spans="1:14" s="50" customFormat="1" x14ac:dyDescent="0.3">
      <c r="A236" s="176">
        <f t="shared" si="18"/>
        <v>6</v>
      </c>
      <c r="B236" s="176"/>
      <c r="C236" s="63" t="s">
        <v>270</v>
      </c>
      <c r="D236" s="63">
        <f>(3.65*5.05+2.45*4.35+1.1*1.3+1.1*1.3)*10.764</f>
        <v>343.90979999999996</v>
      </c>
      <c r="E236" s="63">
        <v>0</v>
      </c>
      <c r="F236" s="63">
        <f t="shared" si="19"/>
        <v>550.25567999999998</v>
      </c>
      <c r="G236" s="176" t="str">
        <f t="shared" si="20"/>
        <v>6th, 8th, 10th, 12th, 16th &amp; 18th Floor (Part Refuge Area)</v>
      </c>
      <c r="H236" s="176"/>
      <c r="I236" s="51"/>
      <c r="L236" s="173"/>
      <c r="M236" s="173"/>
      <c r="N236" s="51"/>
    </row>
    <row r="237" spans="1:14" s="50" customFormat="1" x14ac:dyDescent="0.3">
      <c r="A237" s="176">
        <f t="shared" si="18"/>
        <v>7</v>
      </c>
      <c r="B237" s="176"/>
      <c r="C237" s="63" t="s">
        <v>270</v>
      </c>
      <c r="D237" s="63">
        <f>(3.65*5.05+2.45*2.85+2.25*1.5+1.1*1.3+1.1*1.5)*10.764</f>
        <v>343.04867999999993</v>
      </c>
      <c r="E237" s="63">
        <v>0</v>
      </c>
      <c r="F237" s="63">
        <f t="shared" si="19"/>
        <v>548.87788799999987</v>
      </c>
      <c r="G237" s="176" t="str">
        <f t="shared" si="20"/>
        <v>6th, 8th, 10th, 12th, 16th &amp; 18th Floor (Part Refuge Area)</v>
      </c>
      <c r="H237" s="176"/>
      <c r="I237" s="51"/>
      <c r="L237" s="173"/>
      <c r="M237" s="173"/>
      <c r="N237" s="51"/>
    </row>
    <row r="238" spans="1:14" s="50" customFormat="1" x14ac:dyDescent="0.3">
      <c r="A238" s="174">
        <f t="shared" si="18"/>
        <v>8</v>
      </c>
      <c r="B238" s="175"/>
      <c r="C238" s="63" t="s">
        <v>270</v>
      </c>
      <c r="D238" s="63">
        <f>(3.65*5.05+2.45*4.35+1.1*1.3+1.1*1.3)*10.764</f>
        <v>343.90979999999996</v>
      </c>
      <c r="E238" s="63">
        <v>0</v>
      </c>
      <c r="F238" s="63">
        <f t="shared" si="19"/>
        <v>550.25567999999998</v>
      </c>
      <c r="G238" s="174" t="str">
        <f t="shared" si="20"/>
        <v>6th, 8th, 10th, 12th, 16th &amp; 18th Floor (Part Refuge Area)</v>
      </c>
      <c r="H238" s="175"/>
      <c r="I238" s="51"/>
      <c r="L238" s="173"/>
      <c r="M238" s="173"/>
      <c r="N238" s="51"/>
    </row>
    <row r="239" spans="1:14" s="50" customFormat="1" x14ac:dyDescent="0.3">
      <c r="A239" s="174">
        <f t="shared" si="18"/>
        <v>9</v>
      </c>
      <c r="B239" s="175"/>
      <c r="C239" s="63" t="s">
        <v>270</v>
      </c>
      <c r="D239" s="63">
        <f>(3.65*5.05+2.45*2.85+2.25*1.5+1.1*1.3+1.1*1.5)*10.764</f>
        <v>343.04867999999993</v>
      </c>
      <c r="E239" s="63">
        <v>0</v>
      </c>
      <c r="F239" s="63">
        <f t="shared" si="19"/>
        <v>548.87788799999987</v>
      </c>
      <c r="G239" s="174" t="str">
        <f t="shared" si="20"/>
        <v>6th, 8th, 10th, 12th, 16th &amp; 18th Floor (Part Refuge Area)</v>
      </c>
      <c r="H239" s="175"/>
      <c r="I239" s="51"/>
      <c r="L239" s="173"/>
      <c r="M239" s="173"/>
      <c r="N239" s="51"/>
    </row>
    <row r="240" spans="1:14" s="50" customFormat="1" x14ac:dyDescent="0.3">
      <c r="A240" s="174">
        <f t="shared" si="18"/>
        <v>10</v>
      </c>
      <c r="B240" s="175"/>
      <c r="C240" s="63" t="s">
        <v>270</v>
      </c>
      <c r="D240" s="63">
        <f>(5.02*5.05+3.83*2.85+3.17*1.77+1.1*1.3+1.1*1.5)*10.764</f>
        <v>483.92145359999989</v>
      </c>
      <c r="E240" s="63">
        <v>0</v>
      </c>
      <c r="F240" s="63">
        <f t="shared" si="19"/>
        <v>774.2743257599999</v>
      </c>
      <c r="G240" s="174" t="str">
        <f t="shared" si="20"/>
        <v>6th, 8th, 10th, 12th, 16th &amp; 18th Floor (Part Refuge Area)</v>
      </c>
      <c r="H240" s="175"/>
      <c r="I240" s="51"/>
      <c r="L240" s="173"/>
      <c r="M240" s="173"/>
      <c r="N240" s="51"/>
    </row>
    <row r="241" spans="1:14" s="50" customFormat="1" x14ac:dyDescent="0.3">
      <c r="A241" s="174">
        <f t="shared" si="18"/>
        <v>11</v>
      </c>
      <c r="B241" s="175"/>
      <c r="C241" s="63" t="s">
        <v>270</v>
      </c>
      <c r="D241" s="63">
        <f>(5.03*5.05+3.83*2.85+3.63*1.5+1.1*1.3+1.1*1.5)*10.764</f>
        <v>482.67928799999999</v>
      </c>
      <c r="E241" s="63">
        <v>0</v>
      </c>
      <c r="F241" s="63">
        <f t="shared" si="19"/>
        <v>772.2868608</v>
      </c>
      <c r="G241" s="174" t="str">
        <f t="shared" si="20"/>
        <v>6th, 8th, 10th, 12th, 16th &amp; 18th Floor (Part Refuge Area)</v>
      </c>
      <c r="H241" s="175"/>
      <c r="I241" s="51"/>
      <c r="L241" s="173"/>
      <c r="M241" s="173"/>
      <c r="N241" s="51"/>
    </row>
    <row r="242" spans="1:14" s="50" customFormat="1" x14ac:dyDescent="0.3">
      <c r="A242" s="174">
        <f t="shared" si="18"/>
        <v>12</v>
      </c>
      <c r="B242" s="175"/>
      <c r="C242" s="63" t="s">
        <v>270</v>
      </c>
      <c r="D242" s="63">
        <f t="shared" ref="D242:D249" si="21">(3.65*5.05+2.45*2.85+2.25*1.5+1.1*1.5+1.1*1.3)*10.764</f>
        <v>343.04867999999993</v>
      </c>
      <c r="E242" s="63">
        <v>0</v>
      </c>
      <c r="F242" s="63">
        <f t="shared" si="19"/>
        <v>548.87788799999987</v>
      </c>
      <c r="G242" s="174" t="str">
        <f t="shared" si="20"/>
        <v>6th, 8th, 10th, 12th, 16th &amp; 18th Floor (Part Refuge Area)</v>
      </c>
      <c r="H242" s="175"/>
      <c r="I242" s="51"/>
      <c r="L242" s="173"/>
      <c r="M242" s="173"/>
      <c r="N242" s="51"/>
    </row>
    <row r="243" spans="1:14" s="50" customFormat="1" x14ac:dyDescent="0.3">
      <c r="A243" s="174">
        <f t="shared" si="18"/>
        <v>13</v>
      </c>
      <c r="B243" s="175"/>
      <c r="C243" s="63" t="s">
        <v>270</v>
      </c>
      <c r="D243" s="63">
        <f t="shared" si="21"/>
        <v>343.04867999999993</v>
      </c>
      <c r="E243" s="63">
        <v>0</v>
      </c>
      <c r="F243" s="63">
        <f t="shared" si="19"/>
        <v>548.87788799999987</v>
      </c>
      <c r="G243" s="174" t="str">
        <f t="shared" si="20"/>
        <v>6th, 8th, 10th, 12th, 16th &amp; 18th Floor (Part Refuge Area)</v>
      </c>
      <c r="H243" s="175"/>
      <c r="I243" s="51"/>
      <c r="L243" s="173"/>
      <c r="M243" s="173"/>
      <c r="N243" s="51"/>
    </row>
    <row r="244" spans="1:14" s="50" customFormat="1" x14ac:dyDescent="0.3">
      <c r="A244" s="174">
        <f t="shared" si="18"/>
        <v>14</v>
      </c>
      <c r="B244" s="175"/>
      <c r="C244" s="63" t="s">
        <v>270</v>
      </c>
      <c r="D244" s="63">
        <f t="shared" si="21"/>
        <v>343.04867999999993</v>
      </c>
      <c r="E244" s="63">
        <v>0</v>
      </c>
      <c r="F244" s="63">
        <f t="shared" si="19"/>
        <v>548.87788799999987</v>
      </c>
      <c r="G244" s="174" t="str">
        <f t="shared" si="20"/>
        <v>6th, 8th, 10th, 12th, 16th &amp; 18th Floor (Part Refuge Area)</v>
      </c>
      <c r="H244" s="175"/>
      <c r="I244" s="51"/>
      <c r="L244" s="173"/>
      <c r="M244" s="173"/>
      <c r="N244" s="51"/>
    </row>
    <row r="245" spans="1:14" s="50" customFormat="1" x14ac:dyDescent="0.3">
      <c r="A245" s="174">
        <f t="shared" si="18"/>
        <v>15</v>
      </c>
      <c r="B245" s="175"/>
      <c r="C245" s="63" t="s">
        <v>270</v>
      </c>
      <c r="D245" s="63">
        <f t="shared" si="21"/>
        <v>343.04867999999993</v>
      </c>
      <c r="E245" s="63">
        <v>0</v>
      </c>
      <c r="F245" s="63">
        <f t="shared" si="19"/>
        <v>548.87788799999987</v>
      </c>
      <c r="G245" s="174" t="str">
        <f t="shared" si="20"/>
        <v>6th, 8th, 10th, 12th, 16th &amp; 18th Floor (Part Refuge Area)</v>
      </c>
      <c r="H245" s="175"/>
      <c r="I245" s="51"/>
      <c r="L245" s="173"/>
      <c r="M245" s="173"/>
      <c r="N245" s="51"/>
    </row>
    <row r="246" spans="1:14" s="50" customFormat="1" x14ac:dyDescent="0.3">
      <c r="A246" s="174">
        <f t="shared" si="18"/>
        <v>16</v>
      </c>
      <c r="B246" s="175"/>
      <c r="C246" s="63" t="s">
        <v>270</v>
      </c>
      <c r="D246" s="63">
        <f t="shared" si="21"/>
        <v>343.04867999999993</v>
      </c>
      <c r="E246" s="63">
        <v>0</v>
      </c>
      <c r="F246" s="63">
        <f t="shared" si="19"/>
        <v>548.87788799999987</v>
      </c>
      <c r="G246" s="174" t="str">
        <f t="shared" si="20"/>
        <v>6th, 8th, 10th, 12th, 16th &amp; 18th Floor (Part Refuge Area)</v>
      </c>
      <c r="H246" s="175"/>
      <c r="I246" s="51"/>
      <c r="L246" s="173"/>
      <c r="M246" s="173"/>
      <c r="N246" s="51"/>
    </row>
    <row r="247" spans="1:14" s="50" customFormat="1" x14ac:dyDescent="0.3">
      <c r="A247" s="174">
        <f t="shared" si="18"/>
        <v>17</v>
      </c>
      <c r="B247" s="175"/>
      <c r="C247" s="63" t="s">
        <v>270</v>
      </c>
      <c r="D247" s="63">
        <f t="shared" si="21"/>
        <v>343.04867999999993</v>
      </c>
      <c r="E247" s="63">
        <v>0</v>
      </c>
      <c r="F247" s="63">
        <f t="shared" si="19"/>
        <v>548.87788799999987</v>
      </c>
      <c r="G247" s="174" t="str">
        <f t="shared" si="20"/>
        <v>6th, 8th, 10th, 12th, 16th &amp; 18th Floor (Part Refuge Area)</v>
      </c>
      <c r="H247" s="175"/>
      <c r="I247" s="51"/>
      <c r="L247" s="173"/>
      <c r="M247" s="173"/>
      <c r="N247" s="51"/>
    </row>
    <row r="248" spans="1:14" s="50" customFormat="1" x14ac:dyDescent="0.3">
      <c r="A248" s="174">
        <f t="shared" si="18"/>
        <v>18</v>
      </c>
      <c r="B248" s="175"/>
      <c r="C248" s="63" t="s">
        <v>270</v>
      </c>
      <c r="D248" s="63">
        <f t="shared" si="21"/>
        <v>343.04867999999993</v>
      </c>
      <c r="E248" s="63">
        <v>0</v>
      </c>
      <c r="F248" s="63">
        <f t="shared" si="19"/>
        <v>548.87788799999987</v>
      </c>
      <c r="G248" s="174" t="str">
        <f t="shared" si="20"/>
        <v>6th, 8th, 10th, 12th, 16th &amp; 18th Floor (Part Refuge Area)</v>
      </c>
      <c r="H248" s="175"/>
      <c r="I248" s="51"/>
      <c r="L248" s="173"/>
      <c r="M248" s="173"/>
      <c r="N248" s="51"/>
    </row>
    <row r="249" spans="1:14" s="50" customFormat="1" x14ac:dyDescent="0.3">
      <c r="A249" s="174">
        <f t="shared" si="18"/>
        <v>19</v>
      </c>
      <c r="B249" s="175"/>
      <c r="C249" s="63" t="s">
        <v>270</v>
      </c>
      <c r="D249" s="63">
        <f t="shared" si="21"/>
        <v>343.04867999999993</v>
      </c>
      <c r="E249" s="63">
        <v>0</v>
      </c>
      <c r="F249" s="63">
        <f t="shared" si="19"/>
        <v>548.87788799999987</v>
      </c>
      <c r="G249" s="174" t="str">
        <f t="shared" si="20"/>
        <v>6th, 8th, 10th, 12th, 16th &amp; 18th Floor (Part Refuge Area)</v>
      </c>
      <c r="H249" s="175"/>
      <c r="I249" s="51"/>
      <c r="L249" s="173"/>
      <c r="M249" s="173"/>
      <c r="N249" s="51"/>
    </row>
    <row r="250" spans="1:14" s="50" customFormat="1" x14ac:dyDescent="0.3">
      <c r="A250" s="174">
        <f t="shared" si="18"/>
        <v>20</v>
      </c>
      <c r="B250" s="175"/>
      <c r="C250" s="63" t="s">
        <v>270</v>
      </c>
      <c r="D250" s="63">
        <f>(5.02*5.05+3.83*2.85+3.17*1.77+1.1*1.3+1.1*1.5)*10.764</f>
        <v>483.92145359999989</v>
      </c>
      <c r="E250" s="63">
        <v>0</v>
      </c>
      <c r="F250" s="63">
        <f t="shared" si="19"/>
        <v>774.2743257599999</v>
      </c>
      <c r="G250" s="174" t="str">
        <f t="shared" si="20"/>
        <v>6th, 8th, 10th, 12th, 16th &amp; 18th Floor (Part Refuge Area)</v>
      </c>
      <c r="H250" s="175"/>
      <c r="I250" s="51"/>
      <c r="L250" s="173"/>
      <c r="M250" s="173"/>
      <c r="N250" s="51"/>
    </row>
    <row r="251" spans="1:14" s="50" customFormat="1" x14ac:dyDescent="0.3">
      <c r="A251" s="104" t="s">
        <v>275</v>
      </c>
      <c r="B251" s="105"/>
      <c r="C251" s="105"/>
      <c r="D251" s="105"/>
      <c r="E251" s="105"/>
      <c r="F251" s="105"/>
      <c r="G251" s="105"/>
      <c r="H251" s="106"/>
      <c r="J251" s="51"/>
    </row>
    <row r="252" spans="1:14" s="50" customFormat="1" x14ac:dyDescent="0.3">
      <c r="A252" s="174">
        <v>1</v>
      </c>
      <c r="B252" s="175"/>
      <c r="C252" s="63" t="s">
        <v>270</v>
      </c>
      <c r="D252" s="63">
        <f>(8.78*6.45+3.83*1.18+2.45*1.45+2.25*1.5+3.17*1.77+1.1*1.35+1.1*1.35)*10.764</f>
        <v>825.1553232</v>
      </c>
      <c r="E252" s="63">
        <v>0</v>
      </c>
      <c r="F252" s="63">
        <f t="shared" ref="F252:F265" si="22">(D252+E252)*(($F$155)+1)</f>
        <v>1320.2485171200001</v>
      </c>
      <c r="G252" s="174" t="str">
        <f>A251</f>
        <v>14th Floor</v>
      </c>
      <c r="H252" s="175"/>
      <c r="I252" s="51"/>
      <c r="L252" s="173"/>
      <c r="M252" s="173"/>
      <c r="N252" s="51"/>
    </row>
    <row r="253" spans="1:14" s="50" customFormat="1" x14ac:dyDescent="0.3">
      <c r="A253" s="174">
        <v>3</v>
      </c>
      <c r="B253" s="175"/>
      <c r="C253" s="63" t="s">
        <v>270</v>
      </c>
      <c r="D253" s="63">
        <f>(7.4*6.45+2.45*2.95+1.1*1.35+1.1*1.35+2.45*1.45+2.25*1.5)*10.764</f>
        <v>698.09921999999995</v>
      </c>
      <c r="E253" s="63">
        <v>0</v>
      </c>
      <c r="F253" s="63">
        <f t="shared" si="22"/>
        <v>1116.958752</v>
      </c>
      <c r="G253" s="174" t="str">
        <f t="shared" ref="G253:G265" si="23">G252</f>
        <v>14th Floor</v>
      </c>
      <c r="H253" s="175"/>
      <c r="I253" s="51"/>
      <c r="L253" s="173"/>
      <c r="M253" s="173"/>
      <c r="N253" s="51"/>
    </row>
    <row r="254" spans="1:14" s="50" customFormat="1" x14ac:dyDescent="0.3">
      <c r="A254" s="174">
        <v>5</v>
      </c>
      <c r="B254" s="175"/>
      <c r="C254" s="63" t="s">
        <v>270</v>
      </c>
      <c r="D254" s="63">
        <f>(7.4*6.45+2.45*2.95+1.1*1.35+1.1*1.35+2.45*2.95)*10.764</f>
        <v>701.32841999999994</v>
      </c>
      <c r="E254" s="63">
        <v>0</v>
      </c>
      <c r="F254" s="63">
        <f t="shared" si="22"/>
        <v>1122.1254719999999</v>
      </c>
      <c r="G254" s="174" t="str">
        <f t="shared" si="23"/>
        <v>14th Floor</v>
      </c>
      <c r="H254" s="175"/>
      <c r="I254" s="51"/>
      <c r="L254" s="173"/>
      <c r="M254" s="173"/>
      <c r="N254" s="51"/>
    </row>
    <row r="255" spans="1:14" s="50" customFormat="1" x14ac:dyDescent="0.3">
      <c r="A255" s="174">
        <v>7</v>
      </c>
      <c r="B255" s="175"/>
      <c r="C255" s="63" t="s">
        <v>270</v>
      </c>
      <c r="D255" s="63">
        <f>(16.28*6.45+2.45*1.45+2.25*1.5+1.1*1.35+1.1*1.35+5*1.45+4.8*1.5+1.1*1.35+1.1*1.35+3.82*1.45+3.17*1.77)*10.764</f>
        <v>1544.3476776</v>
      </c>
      <c r="E255" s="63">
        <v>0</v>
      </c>
      <c r="F255" s="63">
        <f t="shared" si="22"/>
        <v>2470.95628416</v>
      </c>
      <c r="G255" s="174" t="str">
        <f t="shared" si="23"/>
        <v>14th Floor</v>
      </c>
      <c r="H255" s="175"/>
      <c r="I255" s="51"/>
      <c r="L255" s="173"/>
      <c r="M255" s="173"/>
      <c r="N255" s="51"/>
    </row>
    <row r="256" spans="1:14" s="50" customFormat="1" x14ac:dyDescent="0.3">
      <c r="A256" s="174">
        <v>11</v>
      </c>
      <c r="B256" s="175"/>
      <c r="C256" s="63" t="s">
        <v>270</v>
      </c>
      <c r="D256" s="63">
        <f>(5.03*5.05+3.83*2.85+3.63*1.5+1.1*1.3+1.1*1.5)*10.764</f>
        <v>482.67928799999999</v>
      </c>
      <c r="E256" s="63">
        <v>0</v>
      </c>
      <c r="F256" s="63">
        <f t="shared" si="22"/>
        <v>772.2868608</v>
      </c>
      <c r="G256" s="174" t="str">
        <f t="shared" si="23"/>
        <v>14th Floor</v>
      </c>
      <c r="H256" s="175"/>
      <c r="I256" s="51"/>
      <c r="L256" s="173"/>
      <c r="M256" s="173"/>
      <c r="N256" s="51"/>
    </row>
    <row r="257" spans="1:16384" s="50" customFormat="1" x14ac:dyDescent="0.3">
      <c r="A257" s="174">
        <f t="shared" ref="A257:A265" si="24">A256+1</f>
        <v>12</v>
      </c>
      <c r="B257" s="175"/>
      <c r="C257" s="63" t="s">
        <v>270</v>
      </c>
      <c r="D257" s="63">
        <f t="shared" ref="D257:D264" si="25">(3.65*5.05+2.45*2.85+2.25*1.5+1.1*1.5+1.1*1.3)*10.764</f>
        <v>343.04867999999993</v>
      </c>
      <c r="E257" s="63">
        <v>0</v>
      </c>
      <c r="F257" s="63">
        <f t="shared" si="22"/>
        <v>548.87788799999987</v>
      </c>
      <c r="G257" s="174" t="str">
        <f t="shared" si="23"/>
        <v>14th Floor</v>
      </c>
      <c r="H257" s="175"/>
      <c r="I257" s="51"/>
      <c r="L257" s="173"/>
      <c r="M257" s="173"/>
      <c r="N257" s="51"/>
    </row>
    <row r="258" spans="1:16384" s="50" customFormat="1" x14ac:dyDescent="0.3">
      <c r="A258" s="174">
        <f t="shared" si="24"/>
        <v>13</v>
      </c>
      <c r="B258" s="175"/>
      <c r="C258" s="63" t="s">
        <v>270</v>
      </c>
      <c r="D258" s="63">
        <f t="shared" si="25"/>
        <v>343.04867999999993</v>
      </c>
      <c r="E258" s="63">
        <v>0</v>
      </c>
      <c r="F258" s="63">
        <f t="shared" si="22"/>
        <v>548.87788799999987</v>
      </c>
      <c r="G258" s="174" t="str">
        <f t="shared" si="23"/>
        <v>14th Floor</v>
      </c>
      <c r="H258" s="175"/>
      <c r="I258" s="51"/>
      <c r="L258" s="173"/>
      <c r="M258" s="173"/>
      <c r="N258" s="51"/>
    </row>
    <row r="259" spans="1:16384" s="50" customFormat="1" x14ac:dyDescent="0.3">
      <c r="A259" s="174">
        <f t="shared" si="24"/>
        <v>14</v>
      </c>
      <c r="B259" s="175"/>
      <c r="C259" s="63" t="s">
        <v>270</v>
      </c>
      <c r="D259" s="63">
        <f t="shared" si="25"/>
        <v>343.04867999999993</v>
      </c>
      <c r="E259" s="63">
        <v>0</v>
      </c>
      <c r="F259" s="63">
        <f t="shared" si="22"/>
        <v>548.87788799999987</v>
      </c>
      <c r="G259" s="174" t="str">
        <f t="shared" si="23"/>
        <v>14th Floor</v>
      </c>
      <c r="H259" s="175"/>
      <c r="I259" s="51"/>
      <c r="L259" s="173"/>
      <c r="M259" s="173"/>
      <c r="N259" s="51"/>
    </row>
    <row r="260" spans="1:16384" s="50" customFormat="1" x14ac:dyDescent="0.3">
      <c r="A260" s="174">
        <f t="shared" si="24"/>
        <v>15</v>
      </c>
      <c r="B260" s="175"/>
      <c r="C260" s="63" t="s">
        <v>270</v>
      </c>
      <c r="D260" s="63">
        <f t="shared" si="25"/>
        <v>343.04867999999993</v>
      </c>
      <c r="E260" s="63">
        <v>0</v>
      </c>
      <c r="F260" s="63">
        <f t="shared" si="22"/>
        <v>548.87788799999987</v>
      </c>
      <c r="G260" s="174" t="str">
        <f t="shared" si="23"/>
        <v>14th Floor</v>
      </c>
      <c r="H260" s="175"/>
      <c r="I260" s="51"/>
      <c r="L260" s="173"/>
      <c r="M260" s="173"/>
      <c r="N260" s="51"/>
    </row>
    <row r="261" spans="1:16384" s="50" customFormat="1" x14ac:dyDescent="0.3">
      <c r="A261" s="174">
        <f t="shared" si="24"/>
        <v>16</v>
      </c>
      <c r="B261" s="175"/>
      <c r="C261" s="63" t="s">
        <v>270</v>
      </c>
      <c r="D261" s="63">
        <f t="shared" si="25"/>
        <v>343.04867999999993</v>
      </c>
      <c r="E261" s="63">
        <v>0</v>
      </c>
      <c r="F261" s="63">
        <f t="shared" si="22"/>
        <v>548.87788799999987</v>
      </c>
      <c r="G261" s="174" t="str">
        <f t="shared" si="23"/>
        <v>14th Floor</v>
      </c>
      <c r="H261" s="175"/>
      <c r="I261" s="51"/>
      <c r="L261" s="173"/>
      <c r="M261" s="173"/>
      <c r="N261" s="51"/>
    </row>
    <row r="262" spans="1:16384" s="50" customFormat="1" x14ac:dyDescent="0.3">
      <c r="A262" s="174">
        <f t="shared" si="24"/>
        <v>17</v>
      </c>
      <c r="B262" s="175"/>
      <c r="C262" s="63" t="s">
        <v>270</v>
      </c>
      <c r="D262" s="63">
        <f t="shared" si="25"/>
        <v>343.04867999999993</v>
      </c>
      <c r="E262" s="63">
        <v>0</v>
      </c>
      <c r="F262" s="63">
        <f t="shared" si="22"/>
        <v>548.87788799999987</v>
      </c>
      <c r="G262" s="174" t="str">
        <f t="shared" si="23"/>
        <v>14th Floor</v>
      </c>
      <c r="H262" s="175"/>
      <c r="I262" s="51"/>
      <c r="L262" s="173"/>
      <c r="M262" s="173"/>
      <c r="N262" s="51"/>
    </row>
    <row r="263" spans="1:16384" s="50" customFormat="1" x14ac:dyDescent="0.3">
      <c r="A263" s="174">
        <f t="shared" si="24"/>
        <v>18</v>
      </c>
      <c r="B263" s="175"/>
      <c r="C263" s="63" t="s">
        <v>270</v>
      </c>
      <c r="D263" s="63">
        <f t="shared" si="25"/>
        <v>343.04867999999993</v>
      </c>
      <c r="E263" s="63">
        <v>0</v>
      </c>
      <c r="F263" s="63">
        <f t="shared" si="22"/>
        <v>548.87788799999987</v>
      </c>
      <c r="G263" s="174" t="str">
        <f t="shared" si="23"/>
        <v>14th Floor</v>
      </c>
      <c r="H263" s="175"/>
      <c r="I263" s="51"/>
      <c r="L263" s="173"/>
      <c r="M263" s="173"/>
      <c r="N263" s="51"/>
    </row>
    <row r="264" spans="1:16384" s="50" customFormat="1" x14ac:dyDescent="0.3">
      <c r="A264" s="174">
        <f t="shared" si="24"/>
        <v>19</v>
      </c>
      <c r="B264" s="175"/>
      <c r="C264" s="63" t="s">
        <v>270</v>
      </c>
      <c r="D264" s="63">
        <f t="shared" si="25"/>
        <v>343.04867999999993</v>
      </c>
      <c r="E264" s="63">
        <v>0</v>
      </c>
      <c r="F264" s="63">
        <f t="shared" si="22"/>
        <v>548.87788799999987</v>
      </c>
      <c r="G264" s="174" t="str">
        <f t="shared" si="23"/>
        <v>14th Floor</v>
      </c>
      <c r="H264" s="175"/>
      <c r="I264" s="51"/>
      <c r="L264" s="173"/>
      <c r="M264" s="173"/>
      <c r="N264" s="51"/>
    </row>
    <row r="265" spans="1:16384" s="50" customFormat="1" x14ac:dyDescent="0.3">
      <c r="A265" s="174">
        <f t="shared" si="24"/>
        <v>20</v>
      </c>
      <c r="B265" s="175"/>
      <c r="C265" s="63" t="s">
        <v>270</v>
      </c>
      <c r="D265" s="63">
        <f>(5.02*5.05+3.83*2.85+3.17*1.77+1.1*1.3+1.1*1.5)*10.764</f>
        <v>483.92145359999989</v>
      </c>
      <c r="E265" s="63">
        <v>0</v>
      </c>
      <c r="F265" s="63">
        <f t="shared" si="22"/>
        <v>774.2743257599999</v>
      </c>
      <c r="G265" s="174" t="str">
        <f t="shared" si="23"/>
        <v>14th Floor</v>
      </c>
      <c r="H265" s="175"/>
      <c r="I265" s="51"/>
      <c r="L265" s="173"/>
      <c r="M265" s="173"/>
      <c r="N265" s="51"/>
    </row>
    <row r="266" spans="1:16384" s="50" customFormat="1" x14ac:dyDescent="0.3">
      <c r="A266" s="174"/>
      <c r="B266" s="192"/>
      <c r="C266" s="192"/>
      <c r="D266" s="192"/>
      <c r="E266" s="192"/>
      <c r="F266" s="192"/>
      <c r="G266" s="192"/>
      <c r="H266" s="175"/>
      <c r="I266" s="51"/>
      <c r="N266" s="51"/>
    </row>
    <row r="267" spans="1:16384" s="30" customFormat="1" ht="47.25" customHeight="1" x14ac:dyDescent="0.3">
      <c r="A267" s="139" t="s">
        <v>113</v>
      </c>
      <c r="B267" s="139"/>
      <c r="C267" s="27" t="s">
        <v>67</v>
      </c>
      <c r="D267" s="27" t="s">
        <v>68</v>
      </c>
      <c r="E267" s="6" t="s">
        <v>69</v>
      </c>
      <c r="F267" s="27" t="s">
        <v>70</v>
      </c>
      <c r="G267" s="139" t="s">
        <v>71</v>
      </c>
      <c r="H267" s="139"/>
    </row>
    <row r="268" spans="1:16384" s="50" customFormat="1" x14ac:dyDescent="0.3">
      <c r="A268" s="94" t="s">
        <v>175</v>
      </c>
      <c r="B268" s="94"/>
      <c r="C268" s="94"/>
      <c r="D268" s="94"/>
      <c r="E268" s="94"/>
      <c r="F268" s="94"/>
      <c r="G268" s="94"/>
      <c r="H268" s="94"/>
    </row>
    <row r="269" spans="1:16384" s="50" customFormat="1" x14ac:dyDescent="0.3">
      <c r="A269" s="107" t="s">
        <v>228</v>
      </c>
      <c r="B269" s="107"/>
      <c r="C269" s="107"/>
      <c r="D269" s="107"/>
      <c r="E269" s="107"/>
      <c r="F269" s="107"/>
      <c r="G269" s="107"/>
      <c r="H269" s="107"/>
    </row>
    <row r="270" spans="1:16384" s="50" customFormat="1" x14ac:dyDescent="0.3">
      <c r="A270" s="107" t="s">
        <v>218</v>
      </c>
      <c r="B270" s="107"/>
      <c r="C270" s="107"/>
      <c r="D270" s="107"/>
      <c r="E270" s="107"/>
      <c r="F270" s="107"/>
      <c r="G270" s="107"/>
      <c r="H270" s="107"/>
    </row>
    <row r="271" spans="1:16384" s="50" customFormat="1" x14ac:dyDescent="0.3">
      <c r="A271" s="107" t="s">
        <v>212</v>
      </c>
      <c r="B271" s="107"/>
      <c r="C271" s="107"/>
      <c r="D271" s="107"/>
      <c r="E271" s="107"/>
      <c r="F271" s="107"/>
      <c r="G271" s="107"/>
      <c r="H271" s="107"/>
    </row>
    <row r="272" spans="1:16384" s="50" customFormat="1" x14ac:dyDescent="0.3">
      <c r="A272" s="107" t="s">
        <v>219</v>
      </c>
      <c r="B272" s="107"/>
      <c r="C272" s="107"/>
      <c r="D272" s="107"/>
      <c r="E272" s="107"/>
      <c r="F272" s="107"/>
      <c r="G272" s="107"/>
      <c r="H272" s="107"/>
      <c r="Q272" s="94" t="s">
        <v>181</v>
      </c>
      <c r="R272" s="94"/>
      <c r="S272" s="94"/>
      <c r="T272" s="94"/>
      <c r="U272" s="94"/>
      <c r="V272" s="94"/>
      <c r="W272" s="94"/>
      <c r="X272" s="94"/>
      <c r="Y272" s="94" t="s">
        <v>181</v>
      </c>
      <c r="Z272" s="94"/>
      <c r="AA272" s="94"/>
      <c r="AB272" s="94"/>
      <c r="AC272" s="94"/>
      <c r="AD272" s="94"/>
      <c r="AE272" s="94"/>
      <c r="AF272" s="94"/>
      <c r="AG272" s="94" t="s">
        <v>181</v>
      </c>
      <c r="AH272" s="94"/>
      <c r="AI272" s="94"/>
      <c r="AJ272" s="94"/>
      <c r="AK272" s="94"/>
      <c r="AL272" s="94"/>
      <c r="AM272" s="94"/>
      <c r="AN272" s="94"/>
      <c r="AO272" s="94" t="s">
        <v>181</v>
      </c>
      <c r="AP272" s="94"/>
      <c r="AQ272" s="94"/>
      <c r="AR272" s="94"/>
      <c r="AS272" s="94"/>
      <c r="AT272" s="94"/>
      <c r="AU272" s="94"/>
      <c r="AV272" s="94"/>
      <c r="AW272" s="94" t="s">
        <v>181</v>
      </c>
      <c r="AX272" s="94"/>
      <c r="AY272" s="94"/>
      <c r="AZ272" s="94"/>
      <c r="BA272" s="94"/>
      <c r="BB272" s="94"/>
      <c r="BC272" s="94"/>
      <c r="BD272" s="94"/>
      <c r="BE272" s="94" t="s">
        <v>181</v>
      </c>
      <c r="BF272" s="94"/>
      <c r="BG272" s="94"/>
      <c r="BH272" s="94"/>
      <c r="BI272" s="94"/>
      <c r="BJ272" s="94"/>
      <c r="BK272" s="94"/>
      <c r="BL272" s="94"/>
      <c r="BM272" s="94" t="s">
        <v>181</v>
      </c>
      <c r="BN272" s="94"/>
      <c r="BO272" s="94"/>
      <c r="BP272" s="94"/>
      <c r="BQ272" s="94"/>
      <c r="BR272" s="94"/>
      <c r="BS272" s="94"/>
      <c r="BT272" s="94"/>
      <c r="BU272" s="94" t="s">
        <v>181</v>
      </c>
      <c r="BV272" s="94"/>
      <c r="BW272" s="94"/>
      <c r="BX272" s="94"/>
      <c r="BY272" s="94"/>
      <c r="BZ272" s="94"/>
      <c r="CA272" s="94"/>
      <c r="CB272" s="94"/>
      <c r="CC272" s="94" t="s">
        <v>181</v>
      </c>
      <c r="CD272" s="94"/>
      <c r="CE272" s="94"/>
      <c r="CF272" s="94"/>
      <c r="CG272" s="94"/>
      <c r="CH272" s="94"/>
      <c r="CI272" s="94"/>
      <c r="CJ272" s="94"/>
      <c r="CK272" s="94" t="s">
        <v>181</v>
      </c>
      <c r="CL272" s="94"/>
      <c r="CM272" s="94"/>
      <c r="CN272" s="94"/>
      <c r="CO272" s="94"/>
      <c r="CP272" s="94"/>
      <c r="CQ272" s="94"/>
      <c r="CR272" s="94"/>
      <c r="CS272" s="94" t="s">
        <v>181</v>
      </c>
      <c r="CT272" s="94"/>
      <c r="CU272" s="94"/>
      <c r="CV272" s="94"/>
      <c r="CW272" s="94"/>
      <c r="CX272" s="94"/>
      <c r="CY272" s="94"/>
      <c r="CZ272" s="94"/>
      <c r="DA272" s="94" t="s">
        <v>181</v>
      </c>
      <c r="DB272" s="94"/>
      <c r="DC272" s="94"/>
      <c r="DD272" s="94"/>
      <c r="DE272" s="94"/>
      <c r="DF272" s="94"/>
      <c r="DG272" s="94"/>
      <c r="DH272" s="94"/>
      <c r="DI272" s="94" t="s">
        <v>181</v>
      </c>
      <c r="DJ272" s="94"/>
      <c r="DK272" s="94"/>
      <c r="DL272" s="94"/>
      <c r="DM272" s="94"/>
      <c r="DN272" s="94"/>
      <c r="DO272" s="94"/>
      <c r="DP272" s="94"/>
      <c r="DQ272" s="94" t="s">
        <v>181</v>
      </c>
      <c r="DR272" s="94"/>
      <c r="DS272" s="94"/>
      <c r="DT272" s="94"/>
      <c r="DU272" s="94"/>
      <c r="DV272" s="94"/>
      <c r="DW272" s="94"/>
      <c r="DX272" s="94"/>
      <c r="DY272" s="94" t="s">
        <v>181</v>
      </c>
      <c r="DZ272" s="94"/>
      <c r="EA272" s="94"/>
      <c r="EB272" s="94"/>
      <c r="EC272" s="94"/>
      <c r="ED272" s="94"/>
      <c r="EE272" s="94"/>
      <c r="EF272" s="94"/>
      <c r="EG272" s="94" t="s">
        <v>181</v>
      </c>
      <c r="EH272" s="94"/>
      <c r="EI272" s="94"/>
      <c r="EJ272" s="94"/>
      <c r="EK272" s="94"/>
      <c r="EL272" s="94"/>
      <c r="EM272" s="94"/>
      <c r="EN272" s="94"/>
      <c r="EO272" s="94" t="s">
        <v>181</v>
      </c>
      <c r="EP272" s="94"/>
      <c r="EQ272" s="94"/>
      <c r="ER272" s="94"/>
      <c r="ES272" s="94"/>
      <c r="ET272" s="94"/>
      <c r="EU272" s="94"/>
      <c r="EV272" s="94"/>
      <c r="EW272" s="94" t="s">
        <v>181</v>
      </c>
      <c r="EX272" s="94"/>
      <c r="EY272" s="94"/>
      <c r="EZ272" s="94"/>
      <c r="FA272" s="94"/>
      <c r="FB272" s="94"/>
      <c r="FC272" s="94"/>
      <c r="FD272" s="94"/>
      <c r="FE272" s="94" t="s">
        <v>181</v>
      </c>
      <c r="FF272" s="94"/>
      <c r="FG272" s="94"/>
      <c r="FH272" s="94"/>
      <c r="FI272" s="94"/>
      <c r="FJ272" s="94"/>
      <c r="FK272" s="94"/>
      <c r="FL272" s="94"/>
      <c r="FM272" s="94" t="s">
        <v>181</v>
      </c>
      <c r="FN272" s="94"/>
      <c r="FO272" s="94"/>
      <c r="FP272" s="94"/>
      <c r="FQ272" s="94"/>
      <c r="FR272" s="94"/>
      <c r="FS272" s="94"/>
      <c r="FT272" s="94"/>
      <c r="FU272" s="94" t="s">
        <v>181</v>
      </c>
      <c r="FV272" s="94"/>
      <c r="FW272" s="94"/>
      <c r="FX272" s="94"/>
      <c r="FY272" s="94"/>
      <c r="FZ272" s="94"/>
      <c r="GA272" s="94"/>
      <c r="GB272" s="94"/>
      <c r="GC272" s="94" t="s">
        <v>181</v>
      </c>
      <c r="GD272" s="94"/>
      <c r="GE272" s="94"/>
      <c r="GF272" s="94"/>
      <c r="GG272" s="94"/>
      <c r="GH272" s="94"/>
      <c r="GI272" s="94"/>
      <c r="GJ272" s="94"/>
      <c r="GK272" s="94" t="s">
        <v>181</v>
      </c>
      <c r="GL272" s="94"/>
      <c r="GM272" s="94"/>
      <c r="GN272" s="94"/>
      <c r="GO272" s="94"/>
      <c r="GP272" s="94"/>
      <c r="GQ272" s="94"/>
      <c r="GR272" s="94"/>
      <c r="GS272" s="94" t="s">
        <v>181</v>
      </c>
      <c r="GT272" s="94"/>
      <c r="GU272" s="94"/>
      <c r="GV272" s="94"/>
      <c r="GW272" s="94"/>
      <c r="GX272" s="94"/>
      <c r="GY272" s="94"/>
      <c r="GZ272" s="94"/>
      <c r="HA272" s="94" t="s">
        <v>181</v>
      </c>
      <c r="HB272" s="94"/>
      <c r="HC272" s="94"/>
      <c r="HD272" s="94"/>
      <c r="HE272" s="94"/>
      <c r="HF272" s="94"/>
      <c r="HG272" s="94"/>
      <c r="HH272" s="94"/>
      <c r="HI272" s="94" t="s">
        <v>181</v>
      </c>
      <c r="HJ272" s="94"/>
      <c r="HK272" s="94"/>
      <c r="HL272" s="94"/>
      <c r="HM272" s="94"/>
      <c r="HN272" s="94"/>
      <c r="HO272" s="94"/>
      <c r="HP272" s="94"/>
      <c r="HQ272" s="94" t="s">
        <v>181</v>
      </c>
      <c r="HR272" s="94"/>
      <c r="HS272" s="94"/>
      <c r="HT272" s="94"/>
      <c r="HU272" s="94"/>
      <c r="HV272" s="94"/>
      <c r="HW272" s="94"/>
      <c r="HX272" s="94"/>
      <c r="HY272" s="94" t="s">
        <v>181</v>
      </c>
      <c r="HZ272" s="94"/>
      <c r="IA272" s="94"/>
      <c r="IB272" s="94"/>
      <c r="IC272" s="94"/>
      <c r="ID272" s="94"/>
      <c r="IE272" s="94"/>
      <c r="IF272" s="94"/>
      <c r="IG272" s="94" t="s">
        <v>181</v>
      </c>
      <c r="IH272" s="94"/>
      <c r="II272" s="94"/>
      <c r="IJ272" s="94"/>
      <c r="IK272" s="94"/>
      <c r="IL272" s="94"/>
      <c r="IM272" s="94"/>
      <c r="IN272" s="94"/>
      <c r="IO272" s="94" t="s">
        <v>181</v>
      </c>
      <c r="IP272" s="94"/>
      <c r="IQ272" s="94"/>
      <c r="IR272" s="94"/>
      <c r="IS272" s="94"/>
      <c r="IT272" s="94"/>
      <c r="IU272" s="94"/>
      <c r="IV272" s="94"/>
      <c r="IW272" s="94" t="s">
        <v>181</v>
      </c>
      <c r="IX272" s="94"/>
      <c r="IY272" s="94"/>
      <c r="IZ272" s="94"/>
      <c r="JA272" s="94"/>
      <c r="JB272" s="94"/>
      <c r="JC272" s="94"/>
      <c r="JD272" s="94"/>
      <c r="JE272" s="94" t="s">
        <v>181</v>
      </c>
      <c r="JF272" s="94"/>
      <c r="JG272" s="94"/>
      <c r="JH272" s="94"/>
      <c r="JI272" s="94"/>
      <c r="JJ272" s="94"/>
      <c r="JK272" s="94"/>
      <c r="JL272" s="94"/>
      <c r="JM272" s="94" t="s">
        <v>181</v>
      </c>
      <c r="JN272" s="94"/>
      <c r="JO272" s="94"/>
      <c r="JP272" s="94"/>
      <c r="JQ272" s="94"/>
      <c r="JR272" s="94"/>
      <c r="JS272" s="94"/>
      <c r="JT272" s="94"/>
      <c r="JU272" s="94" t="s">
        <v>181</v>
      </c>
      <c r="JV272" s="94"/>
      <c r="JW272" s="94"/>
      <c r="JX272" s="94"/>
      <c r="JY272" s="94"/>
      <c r="JZ272" s="94"/>
      <c r="KA272" s="94"/>
      <c r="KB272" s="94"/>
      <c r="KC272" s="94" t="s">
        <v>181</v>
      </c>
      <c r="KD272" s="94"/>
      <c r="KE272" s="94"/>
      <c r="KF272" s="94"/>
      <c r="KG272" s="94"/>
      <c r="KH272" s="94"/>
      <c r="KI272" s="94"/>
      <c r="KJ272" s="94"/>
      <c r="KK272" s="94" t="s">
        <v>181</v>
      </c>
      <c r="KL272" s="94"/>
      <c r="KM272" s="94"/>
      <c r="KN272" s="94"/>
      <c r="KO272" s="94"/>
      <c r="KP272" s="94"/>
      <c r="KQ272" s="94"/>
      <c r="KR272" s="94"/>
      <c r="KS272" s="94" t="s">
        <v>181</v>
      </c>
      <c r="KT272" s="94"/>
      <c r="KU272" s="94"/>
      <c r="KV272" s="94"/>
      <c r="KW272" s="94"/>
      <c r="KX272" s="94"/>
      <c r="KY272" s="94"/>
      <c r="KZ272" s="94"/>
      <c r="LA272" s="94" t="s">
        <v>181</v>
      </c>
      <c r="LB272" s="94"/>
      <c r="LC272" s="94"/>
      <c r="LD272" s="94"/>
      <c r="LE272" s="94"/>
      <c r="LF272" s="94"/>
      <c r="LG272" s="94"/>
      <c r="LH272" s="94"/>
      <c r="LI272" s="94" t="s">
        <v>181</v>
      </c>
      <c r="LJ272" s="94"/>
      <c r="LK272" s="94"/>
      <c r="LL272" s="94"/>
      <c r="LM272" s="94"/>
      <c r="LN272" s="94"/>
      <c r="LO272" s="94"/>
      <c r="LP272" s="94"/>
      <c r="LQ272" s="94" t="s">
        <v>181</v>
      </c>
      <c r="LR272" s="94"/>
      <c r="LS272" s="94"/>
      <c r="LT272" s="94"/>
      <c r="LU272" s="94"/>
      <c r="LV272" s="94"/>
      <c r="LW272" s="94"/>
      <c r="LX272" s="94"/>
      <c r="LY272" s="94" t="s">
        <v>181</v>
      </c>
      <c r="LZ272" s="94"/>
      <c r="MA272" s="94"/>
      <c r="MB272" s="94"/>
      <c r="MC272" s="94"/>
      <c r="MD272" s="94"/>
      <c r="ME272" s="94"/>
      <c r="MF272" s="94"/>
      <c r="MG272" s="94" t="s">
        <v>181</v>
      </c>
      <c r="MH272" s="94"/>
      <c r="MI272" s="94"/>
      <c r="MJ272" s="94"/>
      <c r="MK272" s="94"/>
      <c r="ML272" s="94"/>
      <c r="MM272" s="94"/>
      <c r="MN272" s="94"/>
      <c r="MO272" s="94" t="s">
        <v>181</v>
      </c>
      <c r="MP272" s="94"/>
      <c r="MQ272" s="94"/>
      <c r="MR272" s="94"/>
      <c r="MS272" s="94"/>
      <c r="MT272" s="94"/>
      <c r="MU272" s="94"/>
      <c r="MV272" s="94"/>
      <c r="MW272" s="94" t="s">
        <v>181</v>
      </c>
      <c r="MX272" s="94"/>
      <c r="MY272" s="94"/>
      <c r="MZ272" s="94"/>
      <c r="NA272" s="94"/>
      <c r="NB272" s="94"/>
      <c r="NC272" s="94"/>
      <c r="ND272" s="94"/>
      <c r="NE272" s="94" t="s">
        <v>181</v>
      </c>
      <c r="NF272" s="94"/>
      <c r="NG272" s="94"/>
      <c r="NH272" s="94"/>
      <c r="NI272" s="94"/>
      <c r="NJ272" s="94"/>
      <c r="NK272" s="94"/>
      <c r="NL272" s="94"/>
      <c r="NM272" s="94" t="s">
        <v>181</v>
      </c>
      <c r="NN272" s="94"/>
      <c r="NO272" s="94"/>
      <c r="NP272" s="94"/>
      <c r="NQ272" s="94"/>
      <c r="NR272" s="94"/>
      <c r="NS272" s="94"/>
      <c r="NT272" s="94"/>
      <c r="NU272" s="94" t="s">
        <v>181</v>
      </c>
      <c r="NV272" s="94"/>
      <c r="NW272" s="94"/>
      <c r="NX272" s="94"/>
      <c r="NY272" s="94"/>
      <c r="NZ272" s="94"/>
      <c r="OA272" s="94"/>
      <c r="OB272" s="94"/>
      <c r="OC272" s="94" t="s">
        <v>181</v>
      </c>
      <c r="OD272" s="94"/>
      <c r="OE272" s="94"/>
      <c r="OF272" s="94"/>
      <c r="OG272" s="94"/>
      <c r="OH272" s="94"/>
      <c r="OI272" s="94"/>
      <c r="OJ272" s="94"/>
      <c r="OK272" s="94" t="s">
        <v>181</v>
      </c>
      <c r="OL272" s="94"/>
      <c r="OM272" s="94"/>
      <c r="ON272" s="94"/>
      <c r="OO272" s="94"/>
      <c r="OP272" s="94"/>
      <c r="OQ272" s="94"/>
      <c r="OR272" s="94"/>
      <c r="OS272" s="94" t="s">
        <v>181</v>
      </c>
      <c r="OT272" s="94"/>
      <c r="OU272" s="94"/>
      <c r="OV272" s="94"/>
      <c r="OW272" s="94"/>
      <c r="OX272" s="94"/>
      <c r="OY272" s="94"/>
      <c r="OZ272" s="94"/>
      <c r="PA272" s="94" t="s">
        <v>181</v>
      </c>
      <c r="PB272" s="94"/>
      <c r="PC272" s="94"/>
      <c r="PD272" s="94"/>
      <c r="PE272" s="94"/>
      <c r="PF272" s="94"/>
      <c r="PG272" s="94"/>
      <c r="PH272" s="94"/>
      <c r="PI272" s="94" t="s">
        <v>181</v>
      </c>
      <c r="PJ272" s="94"/>
      <c r="PK272" s="94"/>
      <c r="PL272" s="94"/>
      <c r="PM272" s="94"/>
      <c r="PN272" s="94"/>
      <c r="PO272" s="94"/>
      <c r="PP272" s="94"/>
      <c r="PQ272" s="94" t="s">
        <v>181</v>
      </c>
      <c r="PR272" s="94"/>
      <c r="PS272" s="94"/>
      <c r="PT272" s="94"/>
      <c r="PU272" s="94"/>
      <c r="PV272" s="94"/>
      <c r="PW272" s="94"/>
      <c r="PX272" s="94"/>
      <c r="PY272" s="94" t="s">
        <v>181</v>
      </c>
      <c r="PZ272" s="94"/>
      <c r="QA272" s="94"/>
      <c r="QB272" s="94"/>
      <c r="QC272" s="94"/>
      <c r="QD272" s="94"/>
      <c r="QE272" s="94"/>
      <c r="QF272" s="94"/>
      <c r="QG272" s="94" t="s">
        <v>181</v>
      </c>
      <c r="QH272" s="94"/>
      <c r="QI272" s="94"/>
      <c r="QJ272" s="94"/>
      <c r="QK272" s="94"/>
      <c r="QL272" s="94"/>
      <c r="QM272" s="94"/>
      <c r="QN272" s="94"/>
      <c r="QO272" s="94" t="s">
        <v>181</v>
      </c>
      <c r="QP272" s="94"/>
      <c r="QQ272" s="94"/>
      <c r="QR272" s="94"/>
      <c r="QS272" s="94"/>
      <c r="QT272" s="94"/>
      <c r="QU272" s="94"/>
      <c r="QV272" s="94"/>
      <c r="QW272" s="94" t="s">
        <v>181</v>
      </c>
      <c r="QX272" s="94"/>
      <c r="QY272" s="94"/>
      <c r="QZ272" s="94"/>
      <c r="RA272" s="94"/>
      <c r="RB272" s="94"/>
      <c r="RC272" s="94"/>
      <c r="RD272" s="94"/>
      <c r="RE272" s="94" t="s">
        <v>181</v>
      </c>
      <c r="RF272" s="94"/>
      <c r="RG272" s="94"/>
      <c r="RH272" s="94"/>
      <c r="RI272" s="94"/>
      <c r="RJ272" s="94"/>
      <c r="RK272" s="94"/>
      <c r="RL272" s="94"/>
      <c r="RM272" s="94" t="s">
        <v>181</v>
      </c>
      <c r="RN272" s="94"/>
      <c r="RO272" s="94"/>
      <c r="RP272" s="94"/>
      <c r="RQ272" s="94"/>
      <c r="RR272" s="94"/>
      <c r="RS272" s="94"/>
      <c r="RT272" s="94"/>
      <c r="RU272" s="94" t="s">
        <v>181</v>
      </c>
      <c r="RV272" s="94"/>
      <c r="RW272" s="94"/>
      <c r="RX272" s="94"/>
      <c r="RY272" s="94"/>
      <c r="RZ272" s="94"/>
      <c r="SA272" s="94"/>
      <c r="SB272" s="94"/>
      <c r="SC272" s="94" t="s">
        <v>181</v>
      </c>
      <c r="SD272" s="94"/>
      <c r="SE272" s="94"/>
      <c r="SF272" s="94"/>
      <c r="SG272" s="94"/>
      <c r="SH272" s="94"/>
      <c r="SI272" s="94"/>
      <c r="SJ272" s="94"/>
      <c r="SK272" s="94" t="s">
        <v>181</v>
      </c>
      <c r="SL272" s="94"/>
      <c r="SM272" s="94"/>
      <c r="SN272" s="94"/>
      <c r="SO272" s="94"/>
      <c r="SP272" s="94"/>
      <c r="SQ272" s="94"/>
      <c r="SR272" s="94"/>
      <c r="SS272" s="94" t="s">
        <v>181</v>
      </c>
      <c r="ST272" s="94"/>
      <c r="SU272" s="94"/>
      <c r="SV272" s="94"/>
      <c r="SW272" s="94"/>
      <c r="SX272" s="94"/>
      <c r="SY272" s="94"/>
      <c r="SZ272" s="94"/>
      <c r="TA272" s="94" t="s">
        <v>181</v>
      </c>
      <c r="TB272" s="94"/>
      <c r="TC272" s="94"/>
      <c r="TD272" s="94"/>
      <c r="TE272" s="94"/>
      <c r="TF272" s="94"/>
      <c r="TG272" s="94"/>
      <c r="TH272" s="94"/>
      <c r="TI272" s="94" t="s">
        <v>181</v>
      </c>
      <c r="TJ272" s="94"/>
      <c r="TK272" s="94"/>
      <c r="TL272" s="94"/>
      <c r="TM272" s="94"/>
      <c r="TN272" s="94"/>
      <c r="TO272" s="94"/>
      <c r="TP272" s="94"/>
      <c r="TQ272" s="94" t="s">
        <v>181</v>
      </c>
      <c r="TR272" s="94"/>
      <c r="TS272" s="94"/>
      <c r="TT272" s="94"/>
      <c r="TU272" s="94"/>
      <c r="TV272" s="94"/>
      <c r="TW272" s="94"/>
      <c r="TX272" s="94"/>
      <c r="TY272" s="94" t="s">
        <v>181</v>
      </c>
      <c r="TZ272" s="94"/>
      <c r="UA272" s="94"/>
      <c r="UB272" s="94"/>
      <c r="UC272" s="94"/>
      <c r="UD272" s="94"/>
      <c r="UE272" s="94"/>
      <c r="UF272" s="94"/>
      <c r="UG272" s="94" t="s">
        <v>181</v>
      </c>
      <c r="UH272" s="94"/>
      <c r="UI272" s="94"/>
      <c r="UJ272" s="94"/>
      <c r="UK272" s="94"/>
      <c r="UL272" s="94"/>
      <c r="UM272" s="94"/>
      <c r="UN272" s="94"/>
      <c r="UO272" s="94" t="s">
        <v>181</v>
      </c>
      <c r="UP272" s="94"/>
      <c r="UQ272" s="94"/>
      <c r="UR272" s="94"/>
      <c r="US272" s="94"/>
      <c r="UT272" s="94"/>
      <c r="UU272" s="94"/>
      <c r="UV272" s="94"/>
      <c r="UW272" s="94" t="s">
        <v>181</v>
      </c>
      <c r="UX272" s="94"/>
      <c r="UY272" s="94"/>
      <c r="UZ272" s="94"/>
      <c r="VA272" s="94"/>
      <c r="VB272" s="94"/>
      <c r="VC272" s="94"/>
      <c r="VD272" s="94"/>
      <c r="VE272" s="94" t="s">
        <v>181</v>
      </c>
      <c r="VF272" s="94"/>
      <c r="VG272" s="94"/>
      <c r="VH272" s="94"/>
      <c r="VI272" s="94"/>
      <c r="VJ272" s="94"/>
      <c r="VK272" s="94"/>
      <c r="VL272" s="94"/>
      <c r="VM272" s="94" t="s">
        <v>181</v>
      </c>
      <c r="VN272" s="94"/>
      <c r="VO272" s="94"/>
      <c r="VP272" s="94"/>
      <c r="VQ272" s="94"/>
      <c r="VR272" s="94"/>
      <c r="VS272" s="94"/>
      <c r="VT272" s="94"/>
      <c r="VU272" s="94" t="s">
        <v>181</v>
      </c>
      <c r="VV272" s="94"/>
      <c r="VW272" s="94"/>
      <c r="VX272" s="94"/>
      <c r="VY272" s="94"/>
      <c r="VZ272" s="94"/>
      <c r="WA272" s="94"/>
      <c r="WB272" s="94"/>
      <c r="WC272" s="94" t="s">
        <v>181</v>
      </c>
      <c r="WD272" s="94"/>
      <c r="WE272" s="94"/>
      <c r="WF272" s="94"/>
      <c r="WG272" s="94"/>
      <c r="WH272" s="94"/>
      <c r="WI272" s="94"/>
      <c r="WJ272" s="94"/>
      <c r="WK272" s="94" t="s">
        <v>181</v>
      </c>
      <c r="WL272" s="94"/>
      <c r="WM272" s="94"/>
      <c r="WN272" s="94"/>
      <c r="WO272" s="94"/>
      <c r="WP272" s="94"/>
      <c r="WQ272" s="94"/>
      <c r="WR272" s="94"/>
      <c r="WS272" s="94" t="s">
        <v>181</v>
      </c>
      <c r="WT272" s="94"/>
      <c r="WU272" s="94"/>
      <c r="WV272" s="94"/>
      <c r="WW272" s="94"/>
      <c r="WX272" s="94"/>
      <c r="WY272" s="94"/>
      <c r="WZ272" s="94"/>
      <c r="XA272" s="94" t="s">
        <v>181</v>
      </c>
      <c r="XB272" s="94"/>
      <c r="XC272" s="94"/>
      <c r="XD272" s="94"/>
      <c r="XE272" s="94"/>
      <c r="XF272" s="94"/>
      <c r="XG272" s="94"/>
      <c r="XH272" s="94"/>
      <c r="XI272" s="94" t="s">
        <v>181</v>
      </c>
      <c r="XJ272" s="94"/>
      <c r="XK272" s="94"/>
      <c r="XL272" s="94"/>
      <c r="XM272" s="94"/>
      <c r="XN272" s="94"/>
      <c r="XO272" s="94"/>
      <c r="XP272" s="94"/>
      <c r="XQ272" s="94" t="s">
        <v>181</v>
      </c>
      <c r="XR272" s="94"/>
      <c r="XS272" s="94"/>
      <c r="XT272" s="94"/>
      <c r="XU272" s="94"/>
      <c r="XV272" s="94"/>
      <c r="XW272" s="94"/>
      <c r="XX272" s="94"/>
      <c r="XY272" s="94" t="s">
        <v>181</v>
      </c>
      <c r="XZ272" s="94"/>
      <c r="YA272" s="94"/>
      <c r="YB272" s="94"/>
      <c r="YC272" s="94"/>
      <c r="YD272" s="94"/>
      <c r="YE272" s="94"/>
      <c r="YF272" s="94"/>
      <c r="YG272" s="94" t="s">
        <v>181</v>
      </c>
      <c r="YH272" s="94"/>
      <c r="YI272" s="94"/>
      <c r="YJ272" s="94"/>
      <c r="YK272" s="94"/>
      <c r="YL272" s="94"/>
      <c r="YM272" s="94"/>
      <c r="YN272" s="94"/>
      <c r="YO272" s="94" t="s">
        <v>181</v>
      </c>
      <c r="YP272" s="94"/>
      <c r="YQ272" s="94"/>
      <c r="YR272" s="94"/>
      <c r="YS272" s="94"/>
      <c r="YT272" s="94"/>
      <c r="YU272" s="94"/>
      <c r="YV272" s="94"/>
      <c r="YW272" s="94" t="s">
        <v>181</v>
      </c>
      <c r="YX272" s="94"/>
      <c r="YY272" s="94"/>
      <c r="YZ272" s="94"/>
      <c r="ZA272" s="94"/>
      <c r="ZB272" s="94"/>
      <c r="ZC272" s="94"/>
      <c r="ZD272" s="94"/>
      <c r="ZE272" s="94" t="s">
        <v>181</v>
      </c>
      <c r="ZF272" s="94"/>
      <c r="ZG272" s="94"/>
      <c r="ZH272" s="94"/>
      <c r="ZI272" s="94"/>
      <c r="ZJ272" s="94"/>
      <c r="ZK272" s="94"/>
      <c r="ZL272" s="94"/>
      <c r="ZM272" s="94" t="s">
        <v>181</v>
      </c>
      <c r="ZN272" s="94"/>
      <c r="ZO272" s="94"/>
      <c r="ZP272" s="94"/>
      <c r="ZQ272" s="94"/>
      <c r="ZR272" s="94"/>
      <c r="ZS272" s="94"/>
      <c r="ZT272" s="94"/>
      <c r="ZU272" s="94" t="s">
        <v>181</v>
      </c>
      <c r="ZV272" s="94"/>
      <c r="ZW272" s="94"/>
      <c r="ZX272" s="94"/>
      <c r="ZY272" s="94"/>
      <c r="ZZ272" s="94"/>
      <c r="AAA272" s="94"/>
      <c r="AAB272" s="94"/>
      <c r="AAC272" s="94" t="s">
        <v>181</v>
      </c>
      <c r="AAD272" s="94"/>
      <c r="AAE272" s="94"/>
      <c r="AAF272" s="94"/>
      <c r="AAG272" s="94"/>
      <c r="AAH272" s="94"/>
      <c r="AAI272" s="94"/>
      <c r="AAJ272" s="94"/>
      <c r="AAK272" s="94" t="s">
        <v>181</v>
      </c>
      <c r="AAL272" s="94"/>
      <c r="AAM272" s="94"/>
      <c r="AAN272" s="94"/>
      <c r="AAO272" s="94"/>
      <c r="AAP272" s="94"/>
      <c r="AAQ272" s="94"/>
      <c r="AAR272" s="94"/>
      <c r="AAS272" s="94" t="s">
        <v>181</v>
      </c>
      <c r="AAT272" s="94"/>
      <c r="AAU272" s="94"/>
      <c r="AAV272" s="94"/>
      <c r="AAW272" s="94"/>
      <c r="AAX272" s="94"/>
      <c r="AAY272" s="94"/>
      <c r="AAZ272" s="94"/>
      <c r="ABA272" s="94" t="s">
        <v>181</v>
      </c>
      <c r="ABB272" s="94"/>
      <c r="ABC272" s="94"/>
      <c r="ABD272" s="94"/>
      <c r="ABE272" s="94"/>
      <c r="ABF272" s="94"/>
      <c r="ABG272" s="94"/>
      <c r="ABH272" s="94"/>
      <c r="ABI272" s="94" t="s">
        <v>181</v>
      </c>
      <c r="ABJ272" s="94"/>
      <c r="ABK272" s="94"/>
      <c r="ABL272" s="94"/>
      <c r="ABM272" s="94"/>
      <c r="ABN272" s="94"/>
      <c r="ABO272" s="94"/>
      <c r="ABP272" s="94"/>
      <c r="ABQ272" s="94" t="s">
        <v>181</v>
      </c>
      <c r="ABR272" s="94"/>
      <c r="ABS272" s="94"/>
      <c r="ABT272" s="94"/>
      <c r="ABU272" s="94"/>
      <c r="ABV272" s="94"/>
      <c r="ABW272" s="94"/>
      <c r="ABX272" s="94"/>
      <c r="ABY272" s="94" t="s">
        <v>181</v>
      </c>
      <c r="ABZ272" s="94"/>
      <c r="ACA272" s="94"/>
      <c r="ACB272" s="94"/>
      <c r="ACC272" s="94"/>
      <c r="ACD272" s="94"/>
      <c r="ACE272" s="94"/>
      <c r="ACF272" s="94"/>
      <c r="ACG272" s="94" t="s">
        <v>181</v>
      </c>
      <c r="ACH272" s="94"/>
      <c r="ACI272" s="94"/>
      <c r="ACJ272" s="94"/>
      <c r="ACK272" s="94"/>
      <c r="ACL272" s="94"/>
      <c r="ACM272" s="94"/>
      <c r="ACN272" s="94"/>
      <c r="ACO272" s="94" t="s">
        <v>181</v>
      </c>
      <c r="ACP272" s="94"/>
      <c r="ACQ272" s="94"/>
      <c r="ACR272" s="94"/>
      <c r="ACS272" s="94"/>
      <c r="ACT272" s="94"/>
      <c r="ACU272" s="94"/>
      <c r="ACV272" s="94"/>
      <c r="ACW272" s="94" t="s">
        <v>181</v>
      </c>
      <c r="ACX272" s="94"/>
      <c r="ACY272" s="94"/>
      <c r="ACZ272" s="94"/>
      <c r="ADA272" s="94"/>
      <c r="ADB272" s="94"/>
      <c r="ADC272" s="94"/>
      <c r="ADD272" s="94"/>
      <c r="ADE272" s="94" t="s">
        <v>181</v>
      </c>
      <c r="ADF272" s="94"/>
      <c r="ADG272" s="94"/>
      <c r="ADH272" s="94"/>
      <c r="ADI272" s="94"/>
      <c r="ADJ272" s="94"/>
      <c r="ADK272" s="94"/>
      <c r="ADL272" s="94"/>
      <c r="ADM272" s="94" t="s">
        <v>181</v>
      </c>
      <c r="ADN272" s="94"/>
      <c r="ADO272" s="94"/>
      <c r="ADP272" s="94"/>
      <c r="ADQ272" s="94"/>
      <c r="ADR272" s="94"/>
      <c r="ADS272" s="94"/>
      <c r="ADT272" s="94"/>
      <c r="ADU272" s="94" t="s">
        <v>181</v>
      </c>
      <c r="ADV272" s="94"/>
      <c r="ADW272" s="94"/>
      <c r="ADX272" s="94"/>
      <c r="ADY272" s="94"/>
      <c r="ADZ272" s="94"/>
      <c r="AEA272" s="94"/>
      <c r="AEB272" s="94"/>
      <c r="AEC272" s="94" t="s">
        <v>181</v>
      </c>
      <c r="AED272" s="94"/>
      <c r="AEE272" s="94"/>
      <c r="AEF272" s="94"/>
      <c r="AEG272" s="94"/>
      <c r="AEH272" s="94"/>
      <c r="AEI272" s="94"/>
      <c r="AEJ272" s="94"/>
      <c r="AEK272" s="94" t="s">
        <v>181</v>
      </c>
      <c r="AEL272" s="94"/>
      <c r="AEM272" s="94"/>
      <c r="AEN272" s="94"/>
      <c r="AEO272" s="94"/>
      <c r="AEP272" s="94"/>
      <c r="AEQ272" s="94"/>
      <c r="AER272" s="94"/>
      <c r="AES272" s="94" t="s">
        <v>181</v>
      </c>
      <c r="AET272" s="94"/>
      <c r="AEU272" s="94"/>
      <c r="AEV272" s="94"/>
      <c r="AEW272" s="94"/>
      <c r="AEX272" s="94"/>
      <c r="AEY272" s="94"/>
      <c r="AEZ272" s="94"/>
      <c r="AFA272" s="94" t="s">
        <v>181</v>
      </c>
      <c r="AFB272" s="94"/>
      <c r="AFC272" s="94"/>
      <c r="AFD272" s="94"/>
      <c r="AFE272" s="94"/>
      <c r="AFF272" s="94"/>
      <c r="AFG272" s="94"/>
      <c r="AFH272" s="94"/>
      <c r="AFI272" s="94" t="s">
        <v>181</v>
      </c>
      <c r="AFJ272" s="94"/>
      <c r="AFK272" s="94"/>
      <c r="AFL272" s="94"/>
      <c r="AFM272" s="94"/>
      <c r="AFN272" s="94"/>
      <c r="AFO272" s="94"/>
      <c r="AFP272" s="94"/>
      <c r="AFQ272" s="94" t="s">
        <v>181</v>
      </c>
      <c r="AFR272" s="94"/>
      <c r="AFS272" s="94"/>
      <c r="AFT272" s="94"/>
      <c r="AFU272" s="94"/>
      <c r="AFV272" s="94"/>
      <c r="AFW272" s="94"/>
      <c r="AFX272" s="94"/>
      <c r="AFY272" s="94" t="s">
        <v>181</v>
      </c>
      <c r="AFZ272" s="94"/>
      <c r="AGA272" s="94"/>
      <c r="AGB272" s="94"/>
      <c r="AGC272" s="94"/>
      <c r="AGD272" s="94"/>
      <c r="AGE272" s="94"/>
      <c r="AGF272" s="94"/>
      <c r="AGG272" s="94" t="s">
        <v>181</v>
      </c>
      <c r="AGH272" s="94"/>
      <c r="AGI272" s="94"/>
      <c r="AGJ272" s="94"/>
      <c r="AGK272" s="94"/>
      <c r="AGL272" s="94"/>
      <c r="AGM272" s="94"/>
      <c r="AGN272" s="94"/>
      <c r="AGO272" s="94" t="s">
        <v>181</v>
      </c>
      <c r="AGP272" s="94"/>
      <c r="AGQ272" s="94"/>
      <c r="AGR272" s="94"/>
      <c r="AGS272" s="94"/>
      <c r="AGT272" s="94"/>
      <c r="AGU272" s="94"/>
      <c r="AGV272" s="94"/>
      <c r="AGW272" s="94" t="s">
        <v>181</v>
      </c>
      <c r="AGX272" s="94"/>
      <c r="AGY272" s="94"/>
      <c r="AGZ272" s="94"/>
      <c r="AHA272" s="94"/>
      <c r="AHB272" s="94"/>
      <c r="AHC272" s="94"/>
      <c r="AHD272" s="94"/>
      <c r="AHE272" s="94" t="s">
        <v>181</v>
      </c>
      <c r="AHF272" s="94"/>
      <c r="AHG272" s="94"/>
      <c r="AHH272" s="94"/>
      <c r="AHI272" s="94"/>
      <c r="AHJ272" s="94"/>
      <c r="AHK272" s="94"/>
      <c r="AHL272" s="94"/>
      <c r="AHM272" s="94" t="s">
        <v>181</v>
      </c>
      <c r="AHN272" s="94"/>
      <c r="AHO272" s="94"/>
      <c r="AHP272" s="94"/>
      <c r="AHQ272" s="94"/>
      <c r="AHR272" s="94"/>
      <c r="AHS272" s="94"/>
      <c r="AHT272" s="94"/>
      <c r="AHU272" s="94" t="s">
        <v>181</v>
      </c>
      <c r="AHV272" s="94"/>
      <c r="AHW272" s="94"/>
      <c r="AHX272" s="94"/>
      <c r="AHY272" s="94"/>
      <c r="AHZ272" s="94"/>
      <c r="AIA272" s="94"/>
      <c r="AIB272" s="94"/>
      <c r="AIC272" s="94" t="s">
        <v>181</v>
      </c>
      <c r="AID272" s="94"/>
      <c r="AIE272" s="94"/>
      <c r="AIF272" s="94"/>
      <c r="AIG272" s="94"/>
      <c r="AIH272" s="94"/>
      <c r="AII272" s="94"/>
      <c r="AIJ272" s="94"/>
      <c r="AIK272" s="94" t="s">
        <v>181</v>
      </c>
      <c r="AIL272" s="94"/>
      <c r="AIM272" s="94"/>
      <c r="AIN272" s="94"/>
      <c r="AIO272" s="94"/>
      <c r="AIP272" s="94"/>
      <c r="AIQ272" s="94"/>
      <c r="AIR272" s="94"/>
      <c r="AIS272" s="94" t="s">
        <v>181</v>
      </c>
      <c r="AIT272" s="94"/>
      <c r="AIU272" s="94"/>
      <c r="AIV272" s="94"/>
      <c r="AIW272" s="94"/>
      <c r="AIX272" s="94"/>
      <c r="AIY272" s="94"/>
      <c r="AIZ272" s="94"/>
      <c r="AJA272" s="94" t="s">
        <v>181</v>
      </c>
      <c r="AJB272" s="94"/>
      <c r="AJC272" s="94"/>
      <c r="AJD272" s="94"/>
      <c r="AJE272" s="94"/>
      <c r="AJF272" s="94"/>
      <c r="AJG272" s="94"/>
      <c r="AJH272" s="94"/>
      <c r="AJI272" s="94" t="s">
        <v>181</v>
      </c>
      <c r="AJJ272" s="94"/>
      <c r="AJK272" s="94"/>
      <c r="AJL272" s="94"/>
      <c r="AJM272" s="94"/>
      <c r="AJN272" s="94"/>
      <c r="AJO272" s="94"/>
      <c r="AJP272" s="94"/>
      <c r="AJQ272" s="94" t="s">
        <v>181</v>
      </c>
      <c r="AJR272" s="94"/>
      <c r="AJS272" s="94"/>
      <c r="AJT272" s="94"/>
      <c r="AJU272" s="94"/>
      <c r="AJV272" s="94"/>
      <c r="AJW272" s="94"/>
      <c r="AJX272" s="94"/>
      <c r="AJY272" s="94" t="s">
        <v>181</v>
      </c>
      <c r="AJZ272" s="94"/>
      <c r="AKA272" s="94"/>
      <c r="AKB272" s="94"/>
      <c r="AKC272" s="94"/>
      <c r="AKD272" s="94"/>
      <c r="AKE272" s="94"/>
      <c r="AKF272" s="94"/>
      <c r="AKG272" s="94" t="s">
        <v>181</v>
      </c>
      <c r="AKH272" s="94"/>
      <c r="AKI272" s="94"/>
      <c r="AKJ272" s="94"/>
      <c r="AKK272" s="94"/>
      <c r="AKL272" s="94"/>
      <c r="AKM272" s="94"/>
      <c r="AKN272" s="94"/>
      <c r="AKO272" s="94" t="s">
        <v>181</v>
      </c>
      <c r="AKP272" s="94"/>
      <c r="AKQ272" s="94"/>
      <c r="AKR272" s="94"/>
      <c r="AKS272" s="94"/>
      <c r="AKT272" s="94"/>
      <c r="AKU272" s="94"/>
      <c r="AKV272" s="94"/>
      <c r="AKW272" s="94" t="s">
        <v>181</v>
      </c>
      <c r="AKX272" s="94"/>
      <c r="AKY272" s="94"/>
      <c r="AKZ272" s="94"/>
      <c r="ALA272" s="94"/>
      <c r="ALB272" s="94"/>
      <c r="ALC272" s="94"/>
      <c r="ALD272" s="94"/>
      <c r="ALE272" s="94" t="s">
        <v>181</v>
      </c>
      <c r="ALF272" s="94"/>
      <c r="ALG272" s="94"/>
      <c r="ALH272" s="94"/>
      <c r="ALI272" s="94"/>
      <c r="ALJ272" s="94"/>
      <c r="ALK272" s="94"/>
      <c r="ALL272" s="94"/>
      <c r="ALM272" s="94" t="s">
        <v>181</v>
      </c>
      <c r="ALN272" s="94"/>
      <c r="ALO272" s="94"/>
      <c r="ALP272" s="94"/>
      <c r="ALQ272" s="94"/>
      <c r="ALR272" s="94"/>
      <c r="ALS272" s="94"/>
      <c r="ALT272" s="94"/>
      <c r="ALU272" s="94" t="s">
        <v>181</v>
      </c>
      <c r="ALV272" s="94"/>
      <c r="ALW272" s="94"/>
      <c r="ALX272" s="94"/>
      <c r="ALY272" s="94"/>
      <c r="ALZ272" s="94"/>
      <c r="AMA272" s="94"/>
      <c r="AMB272" s="94"/>
      <c r="AMC272" s="94" t="s">
        <v>181</v>
      </c>
      <c r="AMD272" s="94"/>
      <c r="AME272" s="94"/>
      <c r="AMF272" s="94"/>
      <c r="AMG272" s="94"/>
      <c r="AMH272" s="94"/>
      <c r="AMI272" s="94"/>
      <c r="AMJ272" s="94"/>
      <c r="AMK272" s="94" t="s">
        <v>181</v>
      </c>
      <c r="AML272" s="94"/>
      <c r="AMM272" s="94"/>
      <c r="AMN272" s="94"/>
      <c r="AMO272" s="94"/>
      <c r="AMP272" s="94"/>
      <c r="AMQ272" s="94"/>
      <c r="AMR272" s="94"/>
      <c r="AMS272" s="94" t="s">
        <v>181</v>
      </c>
      <c r="AMT272" s="94"/>
      <c r="AMU272" s="94"/>
      <c r="AMV272" s="94"/>
      <c r="AMW272" s="94"/>
      <c r="AMX272" s="94"/>
      <c r="AMY272" s="94"/>
      <c r="AMZ272" s="94"/>
      <c r="ANA272" s="94" t="s">
        <v>181</v>
      </c>
      <c r="ANB272" s="94"/>
      <c r="ANC272" s="94"/>
      <c r="AND272" s="94"/>
      <c r="ANE272" s="94"/>
      <c r="ANF272" s="94"/>
      <c r="ANG272" s="94"/>
      <c r="ANH272" s="94"/>
      <c r="ANI272" s="94" t="s">
        <v>181</v>
      </c>
      <c r="ANJ272" s="94"/>
      <c r="ANK272" s="94"/>
      <c r="ANL272" s="94"/>
      <c r="ANM272" s="94"/>
      <c r="ANN272" s="94"/>
      <c r="ANO272" s="94"/>
      <c r="ANP272" s="94"/>
      <c r="ANQ272" s="94" t="s">
        <v>181</v>
      </c>
      <c r="ANR272" s="94"/>
      <c r="ANS272" s="94"/>
      <c r="ANT272" s="94"/>
      <c r="ANU272" s="94"/>
      <c r="ANV272" s="94"/>
      <c r="ANW272" s="94"/>
      <c r="ANX272" s="94"/>
      <c r="ANY272" s="94" t="s">
        <v>181</v>
      </c>
      <c r="ANZ272" s="94"/>
      <c r="AOA272" s="94"/>
      <c r="AOB272" s="94"/>
      <c r="AOC272" s="94"/>
      <c r="AOD272" s="94"/>
      <c r="AOE272" s="94"/>
      <c r="AOF272" s="94"/>
      <c r="AOG272" s="94" t="s">
        <v>181</v>
      </c>
      <c r="AOH272" s="94"/>
      <c r="AOI272" s="94"/>
      <c r="AOJ272" s="94"/>
      <c r="AOK272" s="94"/>
      <c r="AOL272" s="94"/>
      <c r="AOM272" s="94"/>
      <c r="AON272" s="94"/>
      <c r="AOO272" s="94" t="s">
        <v>181</v>
      </c>
      <c r="AOP272" s="94"/>
      <c r="AOQ272" s="94"/>
      <c r="AOR272" s="94"/>
      <c r="AOS272" s="94"/>
      <c r="AOT272" s="94"/>
      <c r="AOU272" s="94"/>
      <c r="AOV272" s="94"/>
      <c r="AOW272" s="94" t="s">
        <v>181</v>
      </c>
      <c r="AOX272" s="94"/>
      <c r="AOY272" s="94"/>
      <c r="AOZ272" s="94"/>
      <c r="APA272" s="94"/>
      <c r="APB272" s="94"/>
      <c r="APC272" s="94"/>
      <c r="APD272" s="94"/>
      <c r="APE272" s="94" t="s">
        <v>181</v>
      </c>
      <c r="APF272" s="94"/>
      <c r="APG272" s="94"/>
      <c r="APH272" s="94"/>
      <c r="API272" s="94"/>
      <c r="APJ272" s="94"/>
      <c r="APK272" s="94"/>
      <c r="APL272" s="94"/>
      <c r="APM272" s="94" t="s">
        <v>181</v>
      </c>
      <c r="APN272" s="94"/>
      <c r="APO272" s="94"/>
      <c r="APP272" s="94"/>
      <c r="APQ272" s="94"/>
      <c r="APR272" s="94"/>
      <c r="APS272" s="94"/>
      <c r="APT272" s="94"/>
      <c r="APU272" s="94" t="s">
        <v>181</v>
      </c>
      <c r="APV272" s="94"/>
      <c r="APW272" s="94"/>
      <c r="APX272" s="94"/>
      <c r="APY272" s="94"/>
      <c r="APZ272" s="94"/>
      <c r="AQA272" s="94"/>
      <c r="AQB272" s="94"/>
      <c r="AQC272" s="94" t="s">
        <v>181</v>
      </c>
      <c r="AQD272" s="94"/>
      <c r="AQE272" s="94"/>
      <c r="AQF272" s="94"/>
      <c r="AQG272" s="94"/>
      <c r="AQH272" s="94"/>
      <c r="AQI272" s="94"/>
      <c r="AQJ272" s="94"/>
      <c r="AQK272" s="94" t="s">
        <v>181</v>
      </c>
      <c r="AQL272" s="94"/>
      <c r="AQM272" s="94"/>
      <c r="AQN272" s="94"/>
      <c r="AQO272" s="94"/>
      <c r="AQP272" s="94"/>
      <c r="AQQ272" s="94"/>
      <c r="AQR272" s="94"/>
      <c r="AQS272" s="94" t="s">
        <v>181</v>
      </c>
      <c r="AQT272" s="94"/>
      <c r="AQU272" s="94"/>
      <c r="AQV272" s="94"/>
      <c r="AQW272" s="94"/>
      <c r="AQX272" s="94"/>
      <c r="AQY272" s="94"/>
      <c r="AQZ272" s="94"/>
      <c r="ARA272" s="94" t="s">
        <v>181</v>
      </c>
      <c r="ARB272" s="94"/>
      <c r="ARC272" s="94"/>
      <c r="ARD272" s="94"/>
      <c r="ARE272" s="94"/>
      <c r="ARF272" s="94"/>
      <c r="ARG272" s="94"/>
      <c r="ARH272" s="94"/>
      <c r="ARI272" s="94" t="s">
        <v>181</v>
      </c>
      <c r="ARJ272" s="94"/>
      <c r="ARK272" s="94"/>
      <c r="ARL272" s="94"/>
      <c r="ARM272" s="94"/>
      <c r="ARN272" s="94"/>
      <c r="ARO272" s="94"/>
      <c r="ARP272" s="94"/>
      <c r="ARQ272" s="94" t="s">
        <v>181</v>
      </c>
      <c r="ARR272" s="94"/>
      <c r="ARS272" s="94"/>
      <c r="ART272" s="94"/>
      <c r="ARU272" s="94"/>
      <c r="ARV272" s="94"/>
      <c r="ARW272" s="94"/>
      <c r="ARX272" s="94"/>
      <c r="ARY272" s="94" t="s">
        <v>181</v>
      </c>
      <c r="ARZ272" s="94"/>
      <c r="ASA272" s="94"/>
      <c r="ASB272" s="94"/>
      <c r="ASC272" s="94"/>
      <c r="ASD272" s="94"/>
      <c r="ASE272" s="94"/>
      <c r="ASF272" s="94"/>
      <c r="ASG272" s="94" t="s">
        <v>181</v>
      </c>
      <c r="ASH272" s="94"/>
      <c r="ASI272" s="94"/>
      <c r="ASJ272" s="94"/>
      <c r="ASK272" s="94"/>
      <c r="ASL272" s="94"/>
      <c r="ASM272" s="94"/>
      <c r="ASN272" s="94"/>
      <c r="ASO272" s="94" t="s">
        <v>181</v>
      </c>
      <c r="ASP272" s="94"/>
      <c r="ASQ272" s="94"/>
      <c r="ASR272" s="94"/>
      <c r="ASS272" s="94"/>
      <c r="AST272" s="94"/>
      <c r="ASU272" s="94"/>
      <c r="ASV272" s="94"/>
      <c r="ASW272" s="94" t="s">
        <v>181</v>
      </c>
      <c r="ASX272" s="94"/>
      <c r="ASY272" s="94"/>
      <c r="ASZ272" s="94"/>
      <c r="ATA272" s="94"/>
      <c r="ATB272" s="94"/>
      <c r="ATC272" s="94"/>
      <c r="ATD272" s="94"/>
      <c r="ATE272" s="94" t="s">
        <v>181</v>
      </c>
      <c r="ATF272" s="94"/>
      <c r="ATG272" s="94"/>
      <c r="ATH272" s="94"/>
      <c r="ATI272" s="94"/>
      <c r="ATJ272" s="94"/>
      <c r="ATK272" s="94"/>
      <c r="ATL272" s="94"/>
      <c r="ATM272" s="94" t="s">
        <v>181</v>
      </c>
      <c r="ATN272" s="94"/>
      <c r="ATO272" s="94"/>
      <c r="ATP272" s="94"/>
      <c r="ATQ272" s="94"/>
      <c r="ATR272" s="94"/>
      <c r="ATS272" s="94"/>
      <c r="ATT272" s="94"/>
      <c r="ATU272" s="94" t="s">
        <v>181</v>
      </c>
      <c r="ATV272" s="94"/>
      <c r="ATW272" s="94"/>
      <c r="ATX272" s="94"/>
      <c r="ATY272" s="94"/>
      <c r="ATZ272" s="94"/>
      <c r="AUA272" s="94"/>
      <c r="AUB272" s="94"/>
      <c r="AUC272" s="94" t="s">
        <v>181</v>
      </c>
      <c r="AUD272" s="94"/>
      <c r="AUE272" s="94"/>
      <c r="AUF272" s="94"/>
      <c r="AUG272" s="94"/>
      <c r="AUH272" s="94"/>
      <c r="AUI272" s="94"/>
      <c r="AUJ272" s="94"/>
      <c r="AUK272" s="94" t="s">
        <v>181</v>
      </c>
      <c r="AUL272" s="94"/>
      <c r="AUM272" s="94"/>
      <c r="AUN272" s="94"/>
      <c r="AUO272" s="94"/>
      <c r="AUP272" s="94"/>
      <c r="AUQ272" s="94"/>
      <c r="AUR272" s="94"/>
      <c r="AUS272" s="94" t="s">
        <v>181</v>
      </c>
      <c r="AUT272" s="94"/>
      <c r="AUU272" s="94"/>
      <c r="AUV272" s="94"/>
      <c r="AUW272" s="94"/>
      <c r="AUX272" s="94"/>
      <c r="AUY272" s="94"/>
      <c r="AUZ272" s="94"/>
      <c r="AVA272" s="94" t="s">
        <v>181</v>
      </c>
      <c r="AVB272" s="94"/>
      <c r="AVC272" s="94"/>
      <c r="AVD272" s="94"/>
      <c r="AVE272" s="94"/>
      <c r="AVF272" s="94"/>
      <c r="AVG272" s="94"/>
      <c r="AVH272" s="94"/>
      <c r="AVI272" s="94" t="s">
        <v>181</v>
      </c>
      <c r="AVJ272" s="94"/>
      <c r="AVK272" s="94"/>
      <c r="AVL272" s="94"/>
      <c r="AVM272" s="94"/>
      <c r="AVN272" s="94"/>
      <c r="AVO272" s="94"/>
      <c r="AVP272" s="94"/>
      <c r="AVQ272" s="94" t="s">
        <v>181</v>
      </c>
      <c r="AVR272" s="94"/>
      <c r="AVS272" s="94"/>
      <c r="AVT272" s="94"/>
      <c r="AVU272" s="94"/>
      <c r="AVV272" s="94"/>
      <c r="AVW272" s="94"/>
      <c r="AVX272" s="94"/>
      <c r="AVY272" s="94" t="s">
        <v>181</v>
      </c>
      <c r="AVZ272" s="94"/>
      <c r="AWA272" s="94"/>
      <c r="AWB272" s="94"/>
      <c r="AWC272" s="94"/>
      <c r="AWD272" s="94"/>
      <c r="AWE272" s="94"/>
      <c r="AWF272" s="94"/>
      <c r="AWG272" s="94" t="s">
        <v>181</v>
      </c>
      <c r="AWH272" s="94"/>
      <c r="AWI272" s="94"/>
      <c r="AWJ272" s="94"/>
      <c r="AWK272" s="94"/>
      <c r="AWL272" s="94"/>
      <c r="AWM272" s="94"/>
      <c r="AWN272" s="94"/>
      <c r="AWO272" s="94" t="s">
        <v>181</v>
      </c>
      <c r="AWP272" s="94"/>
      <c r="AWQ272" s="94"/>
      <c r="AWR272" s="94"/>
      <c r="AWS272" s="94"/>
      <c r="AWT272" s="94"/>
      <c r="AWU272" s="94"/>
      <c r="AWV272" s="94"/>
      <c r="AWW272" s="94" t="s">
        <v>181</v>
      </c>
      <c r="AWX272" s="94"/>
      <c r="AWY272" s="94"/>
      <c r="AWZ272" s="94"/>
      <c r="AXA272" s="94"/>
      <c r="AXB272" s="94"/>
      <c r="AXC272" s="94"/>
      <c r="AXD272" s="94"/>
      <c r="AXE272" s="94" t="s">
        <v>181</v>
      </c>
      <c r="AXF272" s="94"/>
      <c r="AXG272" s="94"/>
      <c r="AXH272" s="94"/>
      <c r="AXI272" s="94"/>
      <c r="AXJ272" s="94"/>
      <c r="AXK272" s="94"/>
      <c r="AXL272" s="94"/>
      <c r="AXM272" s="94" t="s">
        <v>181</v>
      </c>
      <c r="AXN272" s="94"/>
      <c r="AXO272" s="94"/>
      <c r="AXP272" s="94"/>
      <c r="AXQ272" s="94"/>
      <c r="AXR272" s="94"/>
      <c r="AXS272" s="94"/>
      <c r="AXT272" s="94"/>
      <c r="AXU272" s="94" t="s">
        <v>181</v>
      </c>
      <c r="AXV272" s="94"/>
      <c r="AXW272" s="94"/>
      <c r="AXX272" s="94"/>
      <c r="AXY272" s="94"/>
      <c r="AXZ272" s="94"/>
      <c r="AYA272" s="94"/>
      <c r="AYB272" s="94"/>
      <c r="AYC272" s="94" t="s">
        <v>181</v>
      </c>
      <c r="AYD272" s="94"/>
      <c r="AYE272" s="94"/>
      <c r="AYF272" s="94"/>
      <c r="AYG272" s="94"/>
      <c r="AYH272" s="94"/>
      <c r="AYI272" s="94"/>
      <c r="AYJ272" s="94"/>
      <c r="AYK272" s="94" t="s">
        <v>181</v>
      </c>
      <c r="AYL272" s="94"/>
      <c r="AYM272" s="94"/>
      <c r="AYN272" s="94"/>
      <c r="AYO272" s="94"/>
      <c r="AYP272" s="94"/>
      <c r="AYQ272" s="94"/>
      <c r="AYR272" s="94"/>
      <c r="AYS272" s="94" t="s">
        <v>181</v>
      </c>
      <c r="AYT272" s="94"/>
      <c r="AYU272" s="94"/>
      <c r="AYV272" s="94"/>
      <c r="AYW272" s="94"/>
      <c r="AYX272" s="94"/>
      <c r="AYY272" s="94"/>
      <c r="AYZ272" s="94"/>
      <c r="AZA272" s="94" t="s">
        <v>181</v>
      </c>
      <c r="AZB272" s="94"/>
      <c r="AZC272" s="94"/>
      <c r="AZD272" s="94"/>
      <c r="AZE272" s="94"/>
      <c r="AZF272" s="94"/>
      <c r="AZG272" s="94"/>
      <c r="AZH272" s="94"/>
      <c r="AZI272" s="94" t="s">
        <v>181</v>
      </c>
      <c r="AZJ272" s="94"/>
      <c r="AZK272" s="94"/>
      <c r="AZL272" s="94"/>
      <c r="AZM272" s="94"/>
      <c r="AZN272" s="94"/>
      <c r="AZO272" s="94"/>
      <c r="AZP272" s="94"/>
      <c r="AZQ272" s="94" t="s">
        <v>181</v>
      </c>
      <c r="AZR272" s="94"/>
      <c r="AZS272" s="94"/>
      <c r="AZT272" s="94"/>
      <c r="AZU272" s="94"/>
      <c r="AZV272" s="94"/>
      <c r="AZW272" s="94"/>
      <c r="AZX272" s="94"/>
      <c r="AZY272" s="94" t="s">
        <v>181</v>
      </c>
      <c r="AZZ272" s="94"/>
      <c r="BAA272" s="94"/>
      <c r="BAB272" s="94"/>
      <c r="BAC272" s="94"/>
      <c r="BAD272" s="94"/>
      <c r="BAE272" s="94"/>
      <c r="BAF272" s="94"/>
      <c r="BAG272" s="94" t="s">
        <v>181</v>
      </c>
      <c r="BAH272" s="94"/>
      <c r="BAI272" s="94"/>
      <c r="BAJ272" s="94"/>
      <c r="BAK272" s="94"/>
      <c r="BAL272" s="94"/>
      <c r="BAM272" s="94"/>
      <c r="BAN272" s="94"/>
      <c r="BAO272" s="94" t="s">
        <v>181</v>
      </c>
      <c r="BAP272" s="94"/>
      <c r="BAQ272" s="94"/>
      <c r="BAR272" s="94"/>
      <c r="BAS272" s="94"/>
      <c r="BAT272" s="94"/>
      <c r="BAU272" s="94"/>
      <c r="BAV272" s="94"/>
      <c r="BAW272" s="94" t="s">
        <v>181</v>
      </c>
      <c r="BAX272" s="94"/>
      <c r="BAY272" s="94"/>
      <c r="BAZ272" s="94"/>
      <c r="BBA272" s="94"/>
      <c r="BBB272" s="94"/>
      <c r="BBC272" s="94"/>
      <c r="BBD272" s="94"/>
      <c r="BBE272" s="94" t="s">
        <v>181</v>
      </c>
      <c r="BBF272" s="94"/>
      <c r="BBG272" s="94"/>
      <c r="BBH272" s="94"/>
      <c r="BBI272" s="94"/>
      <c r="BBJ272" s="94"/>
      <c r="BBK272" s="94"/>
      <c r="BBL272" s="94"/>
      <c r="BBM272" s="94" t="s">
        <v>181</v>
      </c>
      <c r="BBN272" s="94"/>
      <c r="BBO272" s="94"/>
      <c r="BBP272" s="94"/>
      <c r="BBQ272" s="94"/>
      <c r="BBR272" s="94"/>
      <c r="BBS272" s="94"/>
      <c r="BBT272" s="94"/>
      <c r="BBU272" s="94" t="s">
        <v>181</v>
      </c>
      <c r="BBV272" s="94"/>
      <c r="BBW272" s="94"/>
      <c r="BBX272" s="94"/>
      <c r="BBY272" s="94"/>
      <c r="BBZ272" s="94"/>
      <c r="BCA272" s="94"/>
      <c r="BCB272" s="94"/>
      <c r="BCC272" s="94" t="s">
        <v>181</v>
      </c>
      <c r="BCD272" s="94"/>
      <c r="BCE272" s="94"/>
      <c r="BCF272" s="94"/>
      <c r="BCG272" s="94"/>
      <c r="BCH272" s="94"/>
      <c r="BCI272" s="94"/>
      <c r="BCJ272" s="94"/>
      <c r="BCK272" s="94" t="s">
        <v>181</v>
      </c>
      <c r="BCL272" s="94"/>
      <c r="BCM272" s="94"/>
      <c r="BCN272" s="94"/>
      <c r="BCO272" s="94"/>
      <c r="BCP272" s="94"/>
      <c r="BCQ272" s="94"/>
      <c r="BCR272" s="94"/>
      <c r="BCS272" s="94" t="s">
        <v>181</v>
      </c>
      <c r="BCT272" s="94"/>
      <c r="BCU272" s="94"/>
      <c r="BCV272" s="94"/>
      <c r="BCW272" s="94"/>
      <c r="BCX272" s="94"/>
      <c r="BCY272" s="94"/>
      <c r="BCZ272" s="94"/>
      <c r="BDA272" s="94" t="s">
        <v>181</v>
      </c>
      <c r="BDB272" s="94"/>
      <c r="BDC272" s="94"/>
      <c r="BDD272" s="94"/>
      <c r="BDE272" s="94"/>
      <c r="BDF272" s="94"/>
      <c r="BDG272" s="94"/>
      <c r="BDH272" s="94"/>
      <c r="BDI272" s="94" t="s">
        <v>181</v>
      </c>
      <c r="BDJ272" s="94"/>
      <c r="BDK272" s="94"/>
      <c r="BDL272" s="94"/>
      <c r="BDM272" s="94"/>
      <c r="BDN272" s="94"/>
      <c r="BDO272" s="94"/>
      <c r="BDP272" s="94"/>
      <c r="BDQ272" s="94" t="s">
        <v>181</v>
      </c>
      <c r="BDR272" s="94"/>
      <c r="BDS272" s="94"/>
      <c r="BDT272" s="94"/>
      <c r="BDU272" s="94"/>
      <c r="BDV272" s="94"/>
      <c r="BDW272" s="94"/>
      <c r="BDX272" s="94"/>
      <c r="BDY272" s="94" t="s">
        <v>181</v>
      </c>
      <c r="BDZ272" s="94"/>
      <c r="BEA272" s="94"/>
      <c r="BEB272" s="94"/>
      <c r="BEC272" s="94"/>
      <c r="BED272" s="94"/>
      <c r="BEE272" s="94"/>
      <c r="BEF272" s="94"/>
      <c r="BEG272" s="94" t="s">
        <v>181</v>
      </c>
      <c r="BEH272" s="94"/>
      <c r="BEI272" s="94"/>
      <c r="BEJ272" s="94"/>
      <c r="BEK272" s="94"/>
      <c r="BEL272" s="94"/>
      <c r="BEM272" s="94"/>
      <c r="BEN272" s="94"/>
      <c r="BEO272" s="94" t="s">
        <v>181</v>
      </c>
      <c r="BEP272" s="94"/>
      <c r="BEQ272" s="94"/>
      <c r="BER272" s="94"/>
      <c r="BES272" s="94"/>
      <c r="BET272" s="94"/>
      <c r="BEU272" s="94"/>
      <c r="BEV272" s="94"/>
      <c r="BEW272" s="94" t="s">
        <v>181</v>
      </c>
      <c r="BEX272" s="94"/>
      <c r="BEY272" s="94"/>
      <c r="BEZ272" s="94"/>
      <c r="BFA272" s="94"/>
      <c r="BFB272" s="94"/>
      <c r="BFC272" s="94"/>
      <c r="BFD272" s="94"/>
      <c r="BFE272" s="94" t="s">
        <v>181</v>
      </c>
      <c r="BFF272" s="94"/>
      <c r="BFG272" s="94"/>
      <c r="BFH272" s="94"/>
      <c r="BFI272" s="94"/>
      <c r="BFJ272" s="94"/>
      <c r="BFK272" s="94"/>
      <c r="BFL272" s="94"/>
      <c r="BFM272" s="94" t="s">
        <v>181</v>
      </c>
      <c r="BFN272" s="94"/>
      <c r="BFO272" s="94"/>
      <c r="BFP272" s="94"/>
      <c r="BFQ272" s="94"/>
      <c r="BFR272" s="94"/>
      <c r="BFS272" s="94"/>
      <c r="BFT272" s="94"/>
      <c r="BFU272" s="94" t="s">
        <v>181</v>
      </c>
      <c r="BFV272" s="94"/>
      <c r="BFW272" s="94"/>
      <c r="BFX272" s="94"/>
      <c r="BFY272" s="94"/>
      <c r="BFZ272" s="94"/>
      <c r="BGA272" s="94"/>
      <c r="BGB272" s="94"/>
      <c r="BGC272" s="94" t="s">
        <v>181</v>
      </c>
      <c r="BGD272" s="94"/>
      <c r="BGE272" s="94"/>
      <c r="BGF272" s="94"/>
      <c r="BGG272" s="94"/>
      <c r="BGH272" s="94"/>
      <c r="BGI272" s="94"/>
      <c r="BGJ272" s="94"/>
      <c r="BGK272" s="94" t="s">
        <v>181</v>
      </c>
      <c r="BGL272" s="94"/>
      <c r="BGM272" s="94"/>
      <c r="BGN272" s="94"/>
      <c r="BGO272" s="94"/>
      <c r="BGP272" s="94"/>
      <c r="BGQ272" s="94"/>
      <c r="BGR272" s="94"/>
      <c r="BGS272" s="94" t="s">
        <v>181</v>
      </c>
      <c r="BGT272" s="94"/>
      <c r="BGU272" s="94"/>
      <c r="BGV272" s="94"/>
      <c r="BGW272" s="94"/>
      <c r="BGX272" s="94"/>
      <c r="BGY272" s="94"/>
      <c r="BGZ272" s="94"/>
      <c r="BHA272" s="94" t="s">
        <v>181</v>
      </c>
      <c r="BHB272" s="94"/>
      <c r="BHC272" s="94"/>
      <c r="BHD272" s="94"/>
      <c r="BHE272" s="94"/>
      <c r="BHF272" s="94"/>
      <c r="BHG272" s="94"/>
      <c r="BHH272" s="94"/>
      <c r="BHI272" s="94" t="s">
        <v>181</v>
      </c>
      <c r="BHJ272" s="94"/>
      <c r="BHK272" s="94"/>
      <c r="BHL272" s="94"/>
      <c r="BHM272" s="94"/>
      <c r="BHN272" s="94"/>
      <c r="BHO272" s="94"/>
      <c r="BHP272" s="94"/>
      <c r="BHQ272" s="94" t="s">
        <v>181</v>
      </c>
      <c r="BHR272" s="94"/>
      <c r="BHS272" s="94"/>
      <c r="BHT272" s="94"/>
      <c r="BHU272" s="94"/>
      <c r="BHV272" s="94"/>
      <c r="BHW272" s="94"/>
      <c r="BHX272" s="94"/>
      <c r="BHY272" s="94" t="s">
        <v>181</v>
      </c>
      <c r="BHZ272" s="94"/>
      <c r="BIA272" s="94"/>
      <c r="BIB272" s="94"/>
      <c r="BIC272" s="94"/>
      <c r="BID272" s="94"/>
      <c r="BIE272" s="94"/>
      <c r="BIF272" s="94"/>
      <c r="BIG272" s="94" t="s">
        <v>181</v>
      </c>
      <c r="BIH272" s="94"/>
      <c r="BII272" s="94"/>
      <c r="BIJ272" s="94"/>
      <c r="BIK272" s="94"/>
      <c r="BIL272" s="94"/>
      <c r="BIM272" s="94"/>
      <c r="BIN272" s="94"/>
      <c r="BIO272" s="94" t="s">
        <v>181</v>
      </c>
      <c r="BIP272" s="94"/>
      <c r="BIQ272" s="94"/>
      <c r="BIR272" s="94"/>
      <c r="BIS272" s="94"/>
      <c r="BIT272" s="94"/>
      <c r="BIU272" s="94"/>
      <c r="BIV272" s="94"/>
      <c r="BIW272" s="94" t="s">
        <v>181</v>
      </c>
      <c r="BIX272" s="94"/>
      <c r="BIY272" s="94"/>
      <c r="BIZ272" s="94"/>
      <c r="BJA272" s="94"/>
      <c r="BJB272" s="94"/>
      <c r="BJC272" s="94"/>
      <c r="BJD272" s="94"/>
      <c r="BJE272" s="94" t="s">
        <v>181</v>
      </c>
      <c r="BJF272" s="94"/>
      <c r="BJG272" s="94"/>
      <c r="BJH272" s="94"/>
      <c r="BJI272" s="94"/>
      <c r="BJJ272" s="94"/>
      <c r="BJK272" s="94"/>
      <c r="BJL272" s="94"/>
      <c r="BJM272" s="94" t="s">
        <v>181</v>
      </c>
      <c r="BJN272" s="94"/>
      <c r="BJO272" s="94"/>
      <c r="BJP272" s="94"/>
      <c r="BJQ272" s="94"/>
      <c r="BJR272" s="94"/>
      <c r="BJS272" s="94"/>
      <c r="BJT272" s="94"/>
      <c r="BJU272" s="94" t="s">
        <v>181</v>
      </c>
      <c r="BJV272" s="94"/>
      <c r="BJW272" s="94"/>
      <c r="BJX272" s="94"/>
      <c r="BJY272" s="94"/>
      <c r="BJZ272" s="94"/>
      <c r="BKA272" s="94"/>
      <c r="BKB272" s="94"/>
      <c r="BKC272" s="94" t="s">
        <v>181</v>
      </c>
      <c r="BKD272" s="94"/>
      <c r="BKE272" s="94"/>
      <c r="BKF272" s="94"/>
      <c r="BKG272" s="94"/>
      <c r="BKH272" s="94"/>
      <c r="BKI272" s="94"/>
      <c r="BKJ272" s="94"/>
      <c r="BKK272" s="94" t="s">
        <v>181</v>
      </c>
      <c r="BKL272" s="94"/>
      <c r="BKM272" s="94"/>
      <c r="BKN272" s="94"/>
      <c r="BKO272" s="94"/>
      <c r="BKP272" s="94"/>
      <c r="BKQ272" s="94"/>
      <c r="BKR272" s="94"/>
      <c r="BKS272" s="94" t="s">
        <v>181</v>
      </c>
      <c r="BKT272" s="94"/>
      <c r="BKU272" s="94"/>
      <c r="BKV272" s="94"/>
      <c r="BKW272" s="94"/>
      <c r="BKX272" s="94"/>
      <c r="BKY272" s="94"/>
      <c r="BKZ272" s="94"/>
      <c r="BLA272" s="94" t="s">
        <v>181</v>
      </c>
      <c r="BLB272" s="94"/>
      <c r="BLC272" s="94"/>
      <c r="BLD272" s="94"/>
      <c r="BLE272" s="94"/>
      <c r="BLF272" s="94"/>
      <c r="BLG272" s="94"/>
      <c r="BLH272" s="94"/>
      <c r="BLI272" s="94" t="s">
        <v>181</v>
      </c>
      <c r="BLJ272" s="94"/>
      <c r="BLK272" s="94"/>
      <c r="BLL272" s="94"/>
      <c r="BLM272" s="94"/>
      <c r="BLN272" s="94"/>
      <c r="BLO272" s="94"/>
      <c r="BLP272" s="94"/>
      <c r="BLQ272" s="94" t="s">
        <v>181</v>
      </c>
      <c r="BLR272" s="94"/>
      <c r="BLS272" s="94"/>
      <c r="BLT272" s="94"/>
      <c r="BLU272" s="94"/>
      <c r="BLV272" s="94"/>
      <c r="BLW272" s="94"/>
      <c r="BLX272" s="94"/>
      <c r="BLY272" s="94" t="s">
        <v>181</v>
      </c>
      <c r="BLZ272" s="94"/>
      <c r="BMA272" s="94"/>
      <c r="BMB272" s="94"/>
      <c r="BMC272" s="94"/>
      <c r="BMD272" s="94"/>
      <c r="BME272" s="94"/>
      <c r="BMF272" s="94"/>
      <c r="BMG272" s="94" t="s">
        <v>181</v>
      </c>
      <c r="BMH272" s="94"/>
      <c r="BMI272" s="94"/>
      <c r="BMJ272" s="94"/>
      <c r="BMK272" s="94"/>
      <c r="BML272" s="94"/>
      <c r="BMM272" s="94"/>
      <c r="BMN272" s="94"/>
      <c r="BMO272" s="94" t="s">
        <v>181</v>
      </c>
      <c r="BMP272" s="94"/>
      <c r="BMQ272" s="94"/>
      <c r="BMR272" s="94"/>
      <c r="BMS272" s="94"/>
      <c r="BMT272" s="94"/>
      <c r="BMU272" s="94"/>
      <c r="BMV272" s="94"/>
      <c r="BMW272" s="94" t="s">
        <v>181</v>
      </c>
      <c r="BMX272" s="94"/>
      <c r="BMY272" s="94"/>
      <c r="BMZ272" s="94"/>
      <c r="BNA272" s="94"/>
      <c r="BNB272" s="94"/>
      <c r="BNC272" s="94"/>
      <c r="BND272" s="94"/>
      <c r="BNE272" s="94" t="s">
        <v>181</v>
      </c>
      <c r="BNF272" s="94"/>
      <c r="BNG272" s="94"/>
      <c r="BNH272" s="94"/>
      <c r="BNI272" s="94"/>
      <c r="BNJ272" s="94"/>
      <c r="BNK272" s="94"/>
      <c r="BNL272" s="94"/>
      <c r="BNM272" s="94" t="s">
        <v>181</v>
      </c>
      <c r="BNN272" s="94"/>
      <c r="BNO272" s="94"/>
      <c r="BNP272" s="94"/>
      <c r="BNQ272" s="94"/>
      <c r="BNR272" s="94"/>
      <c r="BNS272" s="94"/>
      <c r="BNT272" s="94"/>
      <c r="BNU272" s="94" t="s">
        <v>181</v>
      </c>
      <c r="BNV272" s="94"/>
      <c r="BNW272" s="94"/>
      <c r="BNX272" s="94"/>
      <c r="BNY272" s="94"/>
      <c r="BNZ272" s="94"/>
      <c r="BOA272" s="94"/>
      <c r="BOB272" s="94"/>
      <c r="BOC272" s="94" t="s">
        <v>181</v>
      </c>
      <c r="BOD272" s="94"/>
      <c r="BOE272" s="94"/>
      <c r="BOF272" s="94"/>
      <c r="BOG272" s="94"/>
      <c r="BOH272" s="94"/>
      <c r="BOI272" s="94"/>
      <c r="BOJ272" s="94"/>
      <c r="BOK272" s="94" t="s">
        <v>181</v>
      </c>
      <c r="BOL272" s="94"/>
      <c r="BOM272" s="94"/>
      <c r="BON272" s="94"/>
      <c r="BOO272" s="94"/>
      <c r="BOP272" s="94"/>
      <c r="BOQ272" s="94"/>
      <c r="BOR272" s="94"/>
      <c r="BOS272" s="94" t="s">
        <v>181</v>
      </c>
      <c r="BOT272" s="94"/>
      <c r="BOU272" s="94"/>
      <c r="BOV272" s="94"/>
      <c r="BOW272" s="94"/>
      <c r="BOX272" s="94"/>
      <c r="BOY272" s="94"/>
      <c r="BOZ272" s="94"/>
      <c r="BPA272" s="94" t="s">
        <v>181</v>
      </c>
      <c r="BPB272" s="94"/>
      <c r="BPC272" s="94"/>
      <c r="BPD272" s="94"/>
      <c r="BPE272" s="94"/>
      <c r="BPF272" s="94"/>
      <c r="BPG272" s="94"/>
      <c r="BPH272" s="94"/>
      <c r="BPI272" s="94" t="s">
        <v>181</v>
      </c>
      <c r="BPJ272" s="94"/>
      <c r="BPK272" s="94"/>
      <c r="BPL272" s="94"/>
      <c r="BPM272" s="94"/>
      <c r="BPN272" s="94"/>
      <c r="BPO272" s="94"/>
      <c r="BPP272" s="94"/>
      <c r="BPQ272" s="94" t="s">
        <v>181</v>
      </c>
      <c r="BPR272" s="94"/>
      <c r="BPS272" s="94"/>
      <c r="BPT272" s="94"/>
      <c r="BPU272" s="94"/>
      <c r="BPV272" s="94"/>
      <c r="BPW272" s="94"/>
      <c r="BPX272" s="94"/>
      <c r="BPY272" s="94" t="s">
        <v>181</v>
      </c>
      <c r="BPZ272" s="94"/>
      <c r="BQA272" s="94"/>
      <c r="BQB272" s="94"/>
      <c r="BQC272" s="94"/>
      <c r="BQD272" s="94"/>
      <c r="BQE272" s="94"/>
      <c r="BQF272" s="94"/>
      <c r="BQG272" s="94" t="s">
        <v>181</v>
      </c>
      <c r="BQH272" s="94"/>
      <c r="BQI272" s="94"/>
      <c r="BQJ272" s="94"/>
      <c r="BQK272" s="94"/>
      <c r="BQL272" s="94"/>
      <c r="BQM272" s="94"/>
      <c r="BQN272" s="94"/>
      <c r="BQO272" s="94" t="s">
        <v>181</v>
      </c>
      <c r="BQP272" s="94"/>
      <c r="BQQ272" s="94"/>
      <c r="BQR272" s="94"/>
      <c r="BQS272" s="94"/>
      <c r="BQT272" s="94"/>
      <c r="BQU272" s="94"/>
      <c r="BQV272" s="94"/>
      <c r="BQW272" s="94" t="s">
        <v>181</v>
      </c>
      <c r="BQX272" s="94"/>
      <c r="BQY272" s="94"/>
      <c r="BQZ272" s="94"/>
      <c r="BRA272" s="94"/>
      <c r="BRB272" s="94"/>
      <c r="BRC272" s="94"/>
      <c r="BRD272" s="94"/>
      <c r="BRE272" s="94" t="s">
        <v>181</v>
      </c>
      <c r="BRF272" s="94"/>
      <c r="BRG272" s="94"/>
      <c r="BRH272" s="94"/>
      <c r="BRI272" s="94"/>
      <c r="BRJ272" s="94"/>
      <c r="BRK272" s="94"/>
      <c r="BRL272" s="94"/>
      <c r="BRM272" s="94" t="s">
        <v>181</v>
      </c>
      <c r="BRN272" s="94"/>
      <c r="BRO272" s="94"/>
      <c r="BRP272" s="94"/>
      <c r="BRQ272" s="94"/>
      <c r="BRR272" s="94"/>
      <c r="BRS272" s="94"/>
      <c r="BRT272" s="94"/>
      <c r="BRU272" s="94" t="s">
        <v>181</v>
      </c>
      <c r="BRV272" s="94"/>
      <c r="BRW272" s="94"/>
      <c r="BRX272" s="94"/>
      <c r="BRY272" s="94"/>
      <c r="BRZ272" s="94"/>
      <c r="BSA272" s="94"/>
      <c r="BSB272" s="94"/>
      <c r="BSC272" s="94" t="s">
        <v>181</v>
      </c>
      <c r="BSD272" s="94"/>
      <c r="BSE272" s="94"/>
      <c r="BSF272" s="94"/>
      <c r="BSG272" s="94"/>
      <c r="BSH272" s="94"/>
      <c r="BSI272" s="94"/>
      <c r="BSJ272" s="94"/>
      <c r="BSK272" s="94" t="s">
        <v>181</v>
      </c>
      <c r="BSL272" s="94"/>
      <c r="BSM272" s="94"/>
      <c r="BSN272" s="94"/>
      <c r="BSO272" s="94"/>
      <c r="BSP272" s="94"/>
      <c r="BSQ272" s="94"/>
      <c r="BSR272" s="94"/>
      <c r="BSS272" s="94" t="s">
        <v>181</v>
      </c>
      <c r="BST272" s="94"/>
      <c r="BSU272" s="94"/>
      <c r="BSV272" s="94"/>
      <c r="BSW272" s="94"/>
      <c r="BSX272" s="94"/>
      <c r="BSY272" s="94"/>
      <c r="BSZ272" s="94"/>
      <c r="BTA272" s="94" t="s">
        <v>181</v>
      </c>
      <c r="BTB272" s="94"/>
      <c r="BTC272" s="94"/>
      <c r="BTD272" s="94"/>
      <c r="BTE272" s="94"/>
      <c r="BTF272" s="94"/>
      <c r="BTG272" s="94"/>
      <c r="BTH272" s="94"/>
      <c r="BTI272" s="94" t="s">
        <v>181</v>
      </c>
      <c r="BTJ272" s="94"/>
      <c r="BTK272" s="94"/>
      <c r="BTL272" s="94"/>
      <c r="BTM272" s="94"/>
      <c r="BTN272" s="94"/>
      <c r="BTO272" s="94"/>
      <c r="BTP272" s="94"/>
      <c r="BTQ272" s="94" t="s">
        <v>181</v>
      </c>
      <c r="BTR272" s="94"/>
      <c r="BTS272" s="94"/>
      <c r="BTT272" s="94"/>
      <c r="BTU272" s="94"/>
      <c r="BTV272" s="94"/>
      <c r="BTW272" s="94"/>
      <c r="BTX272" s="94"/>
      <c r="BTY272" s="94" t="s">
        <v>181</v>
      </c>
      <c r="BTZ272" s="94"/>
      <c r="BUA272" s="94"/>
      <c r="BUB272" s="94"/>
      <c r="BUC272" s="94"/>
      <c r="BUD272" s="94"/>
      <c r="BUE272" s="94"/>
      <c r="BUF272" s="94"/>
      <c r="BUG272" s="94" t="s">
        <v>181</v>
      </c>
      <c r="BUH272" s="94"/>
      <c r="BUI272" s="94"/>
      <c r="BUJ272" s="94"/>
      <c r="BUK272" s="94"/>
      <c r="BUL272" s="94"/>
      <c r="BUM272" s="94"/>
      <c r="BUN272" s="94"/>
      <c r="BUO272" s="94" t="s">
        <v>181</v>
      </c>
      <c r="BUP272" s="94"/>
      <c r="BUQ272" s="94"/>
      <c r="BUR272" s="94"/>
      <c r="BUS272" s="94"/>
      <c r="BUT272" s="94"/>
      <c r="BUU272" s="94"/>
      <c r="BUV272" s="94"/>
      <c r="BUW272" s="94" t="s">
        <v>181</v>
      </c>
      <c r="BUX272" s="94"/>
      <c r="BUY272" s="94"/>
      <c r="BUZ272" s="94"/>
      <c r="BVA272" s="94"/>
      <c r="BVB272" s="94"/>
      <c r="BVC272" s="94"/>
      <c r="BVD272" s="94"/>
      <c r="BVE272" s="94" t="s">
        <v>181</v>
      </c>
      <c r="BVF272" s="94"/>
      <c r="BVG272" s="94"/>
      <c r="BVH272" s="94"/>
      <c r="BVI272" s="94"/>
      <c r="BVJ272" s="94"/>
      <c r="BVK272" s="94"/>
      <c r="BVL272" s="94"/>
      <c r="BVM272" s="94" t="s">
        <v>181</v>
      </c>
      <c r="BVN272" s="94"/>
      <c r="BVO272" s="94"/>
      <c r="BVP272" s="94"/>
      <c r="BVQ272" s="94"/>
      <c r="BVR272" s="94"/>
      <c r="BVS272" s="94"/>
      <c r="BVT272" s="94"/>
      <c r="BVU272" s="94" t="s">
        <v>181</v>
      </c>
      <c r="BVV272" s="94"/>
      <c r="BVW272" s="94"/>
      <c r="BVX272" s="94"/>
      <c r="BVY272" s="94"/>
      <c r="BVZ272" s="94"/>
      <c r="BWA272" s="94"/>
      <c r="BWB272" s="94"/>
      <c r="BWC272" s="94" t="s">
        <v>181</v>
      </c>
      <c r="BWD272" s="94"/>
      <c r="BWE272" s="94"/>
      <c r="BWF272" s="94"/>
      <c r="BWG272" s="94"/>
      <c r="BWH272" s="94"/>
      <c r="BWI272" s="94"/>
      <c r="BWJ272" s="94"/>
      <c r="BWK272" s="94" t="s">
        <v>181</v>
      </c>
      <c r="BWL272" s="94"/>
      <c r="BWM272" s="94"/>
      <c r="BWN272" s="94"/>
      <c r="BWO272" s="94"/>
      <c r="BWP272" s="94"/>
      <c r="BWQ272" s="94"/>
      <c r="BWR272" s="94"/>
      <c r="BWS272" s="94" t="s">
        <v>181</v>
      </c>
      <c r="BWT272" s="94"/>
      <c r="BWU272" s="94"/>
      <c r="BWV272" s="94"/>
      <c r="BWW272" s="94"/>
      <c r="BWX272" s="94"/>
      <c r="BWY272" s="94"/>
      <c r="BWZ272" s="94"/>
      <c r="BXA272" s="94" t="s">
        <v>181</v>
      </c>
      <c r="BXB272" s="94"/>
      <c r="BXC272" s="94"/>
      <c r="BXD272" s="94"/>
      <c r="BXE272" s="94"/>
      <c r="BXF272" s="94"/>
      <c r="BXG272" s="94"/>
      <c r="BXH272" s="94"/>
      <c r="BXI272" s="94" t="s">
        <v>181</v>
      </c>
      <c r="BXJ272" s="94"/>
      <c r="BXK272" s="94"/>
      <c r="BXL272" s="94"/>
      <c r="BXM272" s="94"/>
      <c r="BXN272" s="94"/>
      <c r="BXO272" s="94"/>
      <c r="BXP272" s="94"/>
      <c r="BXQ272" s="94" t="s">
        <v>181</v>
      </c>
      <c r="BXR272" s="94"/>
      <c r="BXS272" s="94"/>
      <c r="BXT272" s="94"/>
      <c r="BXU272" s="94"/>
      <c r="BXV272" s="94"/>
      <c r="BXW272" s="94"/>
      <c r="BXX272" s="94"/>
      <c r="BXY272" s="94" t="s">
        <v>181</v>
      </c>
      <c r="BXZ272" s="94"/>
      <c r="BYA272" s="94"/>
      <c r="BYB272" s="94"/>
      <c r="BYC272" s="94"/>
      <c r="BYD272" s="94"/>
      <c r="BYE272" s="94"/>
      <c r="BYF272" s="94"/>
      <c r="BYG272" s="94" t="s">
        <v>181</v>
      </c>
      <c r="BYH272" s="94"/>
      <c r="BYI272" s="94"/>
      <c r="BYJ272" s="94"/>
      <c r="BYK272" s="94"/>
      <c r="BYL272" s="94"/>
      <c r="BYM272" s="94"/>
      <c r="BYN272" s="94"/>
      <c r="BYO272" s="94" t="s">
        <v>181</v>
      </c>
      <c r="BYP272" s="94"/>
      <c r="BYQ272" s="94"/>
      <c r="BYR272" s="94"/>
      <c r="BYS272" s="94"/>
      <c r="BYT272" s="94"/>
      <c r="BYU272" s="94"/>
      <c r="BYV272" s="94"/>
      <c r="BYW272" s="94" t="s">
        <v>181</v>
      </c>
      <c r="BYX272" s="94"/>
      <c r="BYY272" s="94"/>
      <c r="BYZ272" s="94"/>
      <c r="BZA272" s="94"/>
      <c r="BZB272" s="94"/>
      <c r="BZC272" s="94"/>
      <c r="BZD272" s="94"/>
      <c r="BZE272" s="94" t="s">
        <v>181</v>
      </c>
      <c r="BZF272" s="94"/>
      <c r="BZG272" s="94"/>
      <c r="BZH272" s="94"/>
      <c r="BZI272" s="94"/>
      <c r="BZJ272" s="94"/>
      <c r="BZK272" s="94"/>
      <c r="BZL272" s="94"/>
      <c r="BZM272" s="94" t="s">
        <v>181</v>
      </c>
      <c r="BZN272" s="94"/>
      <c r="BZO272" s="94"/>
      <c r="BZP272" s="94"/>
      <c r="BZQ272" s="94"/>
      <c r="BZR272" s="94"/>
      <c r="BZS272" s="94"/>
      <c r="BZT272" s="94"/>
      <c r="BZU272" s="94" t="s">
        <v>181</v>
      </c>
      <c r="BZV272" s="94"/>
      <c r="BZW272" s="94"/>
      <c r="BZX272" s="94"/>
      <c r="BZY272" s="94"/>
      <c r="BZZ272" s="94"/>
      <c r="CAA272" s="94"/>
      <c r="CAB272" s="94"/>
      <c r="CAC272" s="94" t="s">
        <v>181</v>
      </c>
      <c r="CAD272" s="94"/>
      <c r="CAE272" s="94"/>
      <c r="CAF272" s="94"/>
      <c r="CAG272" s="94"/>
      <c r="CAH272" s="94"/>
      <c r="CAI272" s="94"/>
      <c r="CAJ272" s="94"/>
      <c r="CAK272" s="94" t="s">
        <v>181</v>
      </c>
      <c r="CAL272" s="94"/>
      <c r="CAM272" s="94"/>
      <c r="CAN272" s="94"/>
      <c r="CAO272" s="94"/>
      <c r="CAP272" s="94"/>
      <c r="CAQ272" s="94"/>
      <c r="CAR272" s="94"/>
      <c r="CAS272" s="94" t="s">
        <v>181</v>
      </c>
      <c r="CAT272" s="94"/>
      <c r="CAU272" s="94"/>
      <c r="CAV272" s="94"/>
      <c r="CAW272" s="94"/>
      <c r="CAX272" s="94"/>
      <c r="CAY272" s="94"/>
      <c r="CAZ272" s="94"/>
      <c r="CBA272" s="94" t="s">
        <v>181</v>
      </c>
      <c r="CBB272" s="94"/>
      <c r="CBC272" s="94"/>
      <c r="CBD272" s="94"/>
      <c r="CBE272" s="94"/>
      <c r="CBF272" s="94"/>
      <c r="CBG272" s="94"/>
      <c r="CBH272" s="94"/>
      <c r="CBI272" s="94" t="s">
        <v>181</v>
      </c>
      <c r="CBJ272" s="94"/>
      <c r="CBK272" s="94"/>
      <c r="CBL272" s="94"/>
      <c r="CBM272" s="94"/>
      <c r="CBN272" s="94"/>
      <c r="CBO272" s="94"/>
      <c r="CBP272" s="94"/>
      <c r="CBQ272" s="94" t="s">
        <v>181</v>
      </c>
      <c r="CBR272" s="94"/>
      <c r="CBS272" s="94"/>
      <c r="CBT272" s="94"/>
      <c r="CBU272" s="94"/>
      <c r="CBV272" s="94"/>
      <c r="CBW272" s="94"/>
      <c r="CBX272" s="94"/>
      <c r="CBY272" s="94" t="s">
        <v>181</v>
      </c>
      <c r="CBZ272" s="94"/>
      <c r="CCA272" s="94"/>
      <c r="CCB272" s="94"/>
      <c r="CCC272" s="94"/>
      <c r="CCD272" s="94"/>
      <c r="CCE272" s="94"/>
      <c r="CCF272" s="94"/>
      <c r="CCG272" s="94" t="s">
        <v>181</v>
      </c>
      <c r="CCH272" s="94"/>
      <c r="CCI272" s="94"/>
      <c r="CCJ272" s="94"/>
      <c r="CCK272" s="94"/>
      <c r="CCL272" s="94"/>
      <c r="CCM272" s="94"/>
      <c r="CCN272" s="94"/>
      <c r="CCO272" s="94" t="s">
        <v>181</v>
      </c>
      <c r="CCP272" s="94"/>
      <c r="CCQ272" s="94"/>
      <c r="CCR272" s="94"/>
      <c r="CCS272" s="94"/>
      <c r="CCT272" s="94"/>
      <c r="CCU272" s="94"/>
      <c r="CCV272" s="94"/>
      <c r="CCW272" s="94" t="s">
        <v>181</v>
      </c>
      <c r="CCX272" s="94"/>
      <c r="CCY272" s="94"/>
      <c r="CCZ272" s="94"/>
      <c r="CDA272" s="94"/>
      <c r="CDB272" s="94"/>
      <c r="CDC272" s="94"/>
      <c r="CDD272" s="94"/>
      <c r="CDE272" s="94" t="s">
        <v>181</v>
      </c>
      <c r="CDF272" s="94"/>
      <c r="CDG272" s="94"/>
      <c r="CDH272" s="94"/>
      <c r="CDI272" s="94"/>
      <c r="CDJ272" s="94"/>
      <c r="CDK272" s="94"/>
      <c r="CDL272" s="94"/>
      <c r="CDM272" s="94" t="s">
        <v>181</v>
      </c>
      <c r="CDN272" s="94"/>
      <c r="CDO272" s="94"/>
      <c r="CDP272" s="94"/>
      <c r="CDQ272" s="94"/>
      <c r="CDR272" s="94"/>
      <c r="CDS272" s="94"/>
      <c r="CDT272" s="94"/>
      <c r="CDU272" s="94" t="s">
        <v>181</v>
      </c>
      <c r="CDV272" s="94"/>
      <c r="CDW272" s="94"/>
      <c r="CDX272" s="94"/>
      <c r="CDY272" s="94"/>
      <c r="CDZ272" s="94"/>
      <c r="CEA272" s="94"/>
      <c r="CEB272" s="94"/>
      <c r="CEC272" s="94" t="s">
        <v>181</v>
      </c>
      <c r="CED272" s="94"/>
      <c r="CEE272" s="94"/>
      <c r="CEF272" s="94"/>
      <c r="CEG272" s="94"/>
      <c r="CEH272" s="94"/>
      <c r="CEI272" s="94"/>
      <c r="CEJ272" s="94"/>
      <c r="CEK272" s="94" t="s">
        <v>181</v>
      </c>
      <c r="CEL272" s="94"/>
      <c r="CEM272" s="94"/>
      <c r="CEN272" s="94"/>
      <c r="CEO272" s="94"/>
      <c r="CEP272" s="94"/>
      <c r="CEQ272" s="94"/>
      <c r="CER272" s="94"/>
      <c r="CES272" s="94" t="s">
        <v>181</v>
      </c>
      <c r="CET272" s="94"/>
      <c r="CEU272" s="94"/>
      <c r="CEV272" s="94"/>
      <c r="CEW272" s="94"/>
      <c r="CEX272" s="94"/>
      <c r="CEY272" s="94"/>
      <c r="CEZ272" s="94"/>
      <c r="CFA272" s="94" t="s">
        <v>181</v>
      </c>
      <c r="CFB272" s="94"/>
      <c r="CFC272" s="94"/>
      <c r="CFD272" s="94"/>
      <c r="CFE272" s="94"/>
      <c r="CFF272" s="94"/>
      <c r="CFG272" s="94"/>
      <c r="CFH272" s="94"/>
      <c r="CFI272" s="94" t="s">
        <v>181</v>
      </c>
      <c r="CFJ272" s="94"/>
      <c r="CFK272" s="94"/>
      <c r="CFL272" s="94"/>
      <c r="CFM272" s="94"/>
      <c r="CFN272" s="94"/>
      <c r="CFO272" s="94"/>
      <c r="CFP272" s="94"/>
      <c r="CFQ272" s="94" t="s">
        <v>181</v>
      </c>
      <c r="CFR272" s="94"/>
      <c r="CFS272" s="94"/>
      <c r="CFT272" s="94"/>
      <c r="CFU272" s="94"/>
      <c r="CFV272" s="94"/>
      <c r="CFW272" s="94"/>
      <c r="CFX272" s="94"/>
      <c r="CFY272" s="94" t="s">
        <v>181</v>
      </c>
      <c r="CFZ272" s="94"/>
      <c r="CGA272" s="94"/>
      <c r="CGB272" s="94"/>
      <c r="CGC272" s="94"/>
      <c r="CGD272" s="94"/>
      <c r="CGE272" s="94"/>
      <c r="CGF272" s="94"/>
      <c r="CGG272" s="94" t="s">
        <v>181</v>
      </c>
      <c r="CGH272" s="94"/>
      <c r="CGI272" s="94"/>
      <c r="CGJ272" s="94"/>
      <c r="CGK272" s="94"/>
      <c r="CGL272" s="94"/>
      <c r="CGM272" s="94"/>
      <c r="CGN272" s="94"/>
      <c r="CGO272" s="94" t="s">
        <v>181</v>
      </c>
      <c r="CGP272" s="94"/>
      <c r="CGQ272" s="94"/>
      <c r="CGR272" s="94"/>
      <c r="CGS272" s="94"/>
      <c r="CGT272" s="94"/>
      <c r="CGU272" s="94"/>
      <c r="CGV272" s="94"/>
      <c r="CGW272" s="94" t="s">
        <v>181</v>
      </c>
      <c r="CGX272" s="94"/>
      <c r="CGY272" s="94"/>
      <c r="CGZ272" s="94"/>
      <c r="CHA272" s="94"/>
      <c r="CHB272" s="94"/>
      <c r="CHC272" s="94"/>
      <c r="CHD272" s="94"/>
      <c r="CHE272" s="94" t="s">
        <v>181</v>
      </c>
      <c r="CHF272" s="94"/>
      <c r="CHG272" s="94"/>
      <c r="CHH272" s="94"/>
      <c r="CHI272" s="94"/>
      <c r="CHJ272" s="94"/>
      <c r="CHK272" s="94"/>
      <c r="CHL272" s="94"/>
      <c r="CHM272" s="94" t="s">
        <v>181</v>
      </c>
      <c r="CHN272" s="94"/>
      <c r="CHO272" s="94"/>
      <c r="CHP272" s="94"/>
      <c r="CHQ272" s="94"/>
      <c r="CHR272" s="94"/>
      <c r="CHS272" s="94"/>
      <c r="CHT272" s="94"/>
      <c r="CHU272" s="94" t="s">
        <v>181</v>
      </c>
      <c r="CHV272" s="94"/>
      <c r="CHW272" s="94"/>
      <c r="CHX272" s="94"/>
      <c r="CHY272" s="94"/>
      <c r="CHZ272" s="94"/>
      <c r="CIA272" s="94"/>
      <c r="CIB272" s="94"/>
      <c r="CIC272" s="94" t="s">
        <v>181</v>
      </c>
      <c r="CID272" s="94"/>
      <c r="CIE272" s="94"/>
      <c r="CIF272" s="94"/>
      <c r="CIG272" s="94"/>
      <c r="CIH272" s="94"/>
      <c r="CII272" s="94"/>
      <c r="CIJ272" s="94"/>
      <c r="CIK272" s="94" t="s">
        <v>181</v>
      </c>
      <c r="CIL272" s="94"/>
      <c r="CIM272" s="94"/>
      <c r="CIN272" s="94"/>
      <c r="CIO272" s="94"/>
      <c r="CIP272" s="94"/>
      <c r="CIQ272" s="94"/>
      <c r="CIR272" s="94"/>
      <c r="CIS272" s="94" t="s">
        <v>181</v>
      </c>
      <c r="CIT272" s="94"/>
      <c r="CIU272" s="94"/>
      <c r="CIV272" s="94"/>
      <c r="CIW272" s="94"/>
      <c r="CIX272" s="94"/>
      <c r="CIY272" s="94"/>
      <c r="CIZ272" s="94"/>
      <c r="CJA272" s="94" t="s">
        <v>181</v>
      </c>
      <c r="CJB272" s="94"/>
      <c r="CJC272" s="94"/>
      <c r="CJD272" s="94"/>
      <c r="CJE272" s="94"/>
      <c r="CJF272" s="94"/>
      <c r="CJG272" s="94"/>
      <c r="CJH272" s="94"/>
      <c r="CJI272" s="94" t="s">
        <v>181</v>
      </c>
      <c r="CJJ272" s="94"/>
      <c r="CJK272" s="94"/>
      <c r="CJL272" s="94"/>
      <c r="CJM272" s="94"/>
      <c r="CJN272" s="94"/>
      <c r="CJO272" s="94"/>
      <c r="CJP272" s="94"/>
      <c r="CJQ272" s="94" t="s">
        <v>181</v>
      </c>
      <c r="CJR272" s="94"/>
      <c r="CJS272" s="94"/>
      <c r="CJT272" s="94"/>
      <c r="CJU272" s="94"/>
      <c r="CJV272" s="94"/>
      <c r="CJW272" s="94"/>
      <c r="CJX272" s="94"/>
      <c r="CJY272" s="94" t="s">
        <v>181</v>
      </c>
      <c r="CJZ272" s="94"/>
      <c r="CKA272" s="94"/>
      <c r="CKB272" s="94"/>
      <c r="CKC272" s="94"/>
      <c r="CKD272" s="94"/>
      <c r="CKE272" s="94"/>
      <c r="CKF272" s="94"/>
      <c r="CKG272" s="94" t="s">
        <v>181</v>
      </c>
      <c r="CKH272" s="94"/>
      <c r="CKI272" s="94"/>
      <c r="CKJ272" s="94"/>
      <c r="CKK272" s="94"/>
      <c r="CKL272" s="94"/>
      <c r="CKM272" s="94"/>
      <c r="CKN272" s="94"/>
      <c r="CKO272" s="94" t="s">
        <v>181</v>
      </c>
      <c r="CKP272" s="94"/>
      <c r="CKQ272" s="94"/>
      <c r="CKR272" s="94"/>
      <c r="CKS272" s="94"/>
      <c r="CKT272" s="94"/>
      <c r="CKU272" s="94"/>
      <c r="CKV272" s="94"/>
      <c r="CKW272" s="94" t="s">
        <v>181</v>
      </c>
      <c r="CKX272" s="94"/>
      <c r="CKY272" s="94"/>
      <c r="CKZ272" s="94"/>
      <c r="CLA272" s="94"/>
      <c r="CLB272" s="94"/>
      <c r="CLC272" s="94"/>
      <c r="CLD272" s="94"/>
      <c r="CLE272" s="94" t="s">
        <v>181</v>
      </c>
      <c r="CLF272" s="94"/>
      <c r="CLG272" s="94"/>
      <c r="CLH272" s="94"/>
      <c r="CLI272" s="94"/>
      <c r="CLJ272" s="94"/>
      <c r="CLK272" s="94"/>
      <c r="CLL272" s="94"/>
      <c r="CLM272" s="94" t="s">
        <v>181</v>
      </c>
      <c r="CLN272" s="94"/>
      <c r="CLO272" s="94"/>
      <c r="CLP272" s="94"/>
      <c r="CLQ272" s="94"/>
      <c r="CLR272" s="94"/>
      <c r="CLS272" s="94"/>
      <c r="CLT272" s="94"/>
      <c r="CLU272" s="94" t="s">
        <v>181</v>
      </c>
      <c r="CLV272" s="94"/>
      <c r="CLW272" s="94"/>
      <c r="CLX272" s="94"/>
      <c r="CLY272" s="94"/>
      <c r="CLZ272" s="94"/>
      <c r="CMA272" s="94"/>
      <c r="CMB272" s="94"/>
      <c r="CMC272" s="94" t="s">
        <v>181</v>
      </c>
      <c r="CMD272" s="94"/>
      <c r="CME272" s="94"/>
      <c r="CMF272" s="94"/>
      <c r="CMG272" s="94"/>
      <c r="CMH272" s="94"/>
      <c r="CMI272" s="94"/>
      <c r="CMJ272" s="94"/>
      <c r="CMK272" s="94" t="s">
        <v>181</v>
      </c>
      <c r="CML272" s="94"/>
      <c r="CMM272" s="94"/>
      <c r="CMN272" s="94"/>
      <c r="CMO272" s="94"/>
      <c r="CMP272" s="94"/>
      <c r="CMQ272" s="94"/>
      <c r="CMR272" s="94"/>
      <c r="CMS272" s="94" t="s">
        <v>181</v>
      </c>
      <c r="CMT272" s="94"/>
      <c r="CMU272" s="94"/>
      <c r="CMV272" s="94"/>
      <c r="CMW272" s="94"/>
      <c r="CMX272" s="94"/>
      <c r="CMY272" s="94"/>
      <c r="CMZ272" s="94"/>
      <c r="CNA272" s="94" t="s">
        <v>181</v>
      </c>
      <c r="CNB272" s="94"/>
      <c r="CNC272" s="94"/>
      <c r="CND272" s="94"/>
      <c r="CNE272" s="94"/>
      <c r="CNF272" s="94"/>
      <c r="CNG272" s="94"/>
      <c r="CNH272" s="94"/>
      <c r="CNI272" s="94" t="s">
        <v>181</v>
      </c>
      <c r="CNJ272" s="94"/>
      <c r="CNK272" s="94"/>
      <c r="CNL272" s="94"/>
      <c r="CNM272" s="94"/>
      <c r="CNN272" s="94"/>
      <c r="CNO272" s="94"/>
      <c r="CNP272" s="94"/>
      <c r="CNQ272" s="94" t="s">
        <v>181</v>
      </c>
      <c r="CNR272" s="94"/>
      <c r="CNS272" s="94"/>
      <c r="CNT272" s="94"/>
      <c r="CNU272" s="94"/>
      <c r="CNV272" s="94"/>
      <c r="CNW272" s="94"/>
      <c r="CNX272" s="94"/>
      <c r="CNY272" s="94" t="s">
        <v>181</v>
      </c>
      <c r="CNZ272" s="94"/>
      <c r="COA272" s="94"/>
      <c r="COB272" s="94"/>
      <c r="COC272" s="94"/>
      <c r="COD272" s="94"/>
      <c r="COE272" s="94"/>
      <c r="COF272" s="94"/>
      <c r="COG272" s="94" t="s">
        <v>181</v>
      </c>
      <c r="COH272" s="94"/>
      <c r="COI272" s="94"/>
      <c r="COJ272" s="94"/>
      <c r="COK272" s="94"/>
      <c r="COL272" s="94"/>
      <c r="COM272" s="94"/>
      <c r="CON272" s="94"/>
      <c r="COO272" s="94" t="s">
        <v>181</v>
      </c>
      <c r="COP272" s="94"/>
      <c r="COQ272" s="94"/>
      <c r="COR272" s="94"/>
      <c r="COS272" s="94"/>
      <c r="COT272" s="94"/>
      <c r="COU272" s="94"/>
      <c r="COV272" s="94"/>
      <c r="COW272" s="94" t="s">
        <v>181</v>
      </c>
      <c r="COX272" s="94"/>
      <c r="COY272" s="94"/>
      <c r="COZ272" s="94"/>
      <c r="CPA272" s="94"/>
      <c r="CPB272" s="94"/>
      <c r="CPC272" s="94"/>
      <c r="CPD272" s="94"/>
      <c r="CPE272" s="94" t="s">
        <v>181</v>
      </c>
      <c r="CPF272" s="94"/>
      <c r="CPG272" s="94"/>
      <c r="CPH272" s="94"/>
      <c r="CPI272" s="94"/>
      <c r="CPJ272" s="94"/>
      <c r="CPK272" s="94"/>
      <c r="CPL272" s="94"/>
      <c r="CPM272" s="94" t="s">
        <v>181</v>
      </c>
      <c r="CPN272" s="94"/>
      <c r="CPO272" s="94"/>
      <c r="CPP272" s="94"/>
      <c r="CPQ272" s="94"/>
      <c r="CPR272" s="94"/>
      <c r="CPS272" s="94"/>
      <c r="CPT272" s="94"/>
      <c r="CPU272" s="94" t="s">
        <v>181</v>
      </c>
      <c r="CPV272" s="94"/>
      <c r="CPW272" s="94"/>
      <c r="CPX272" s="94"/>
      <c r="CPY272" s="94"/>
      <c r="CPZ272" s="94"/>
      <c r="CQA272" s="94"/>
      <c r="CQB272" s="94"/>
      <c r="CQC272" s="94" t="s">
        <v>181</v>
      </c>
      <c r="CQD272" s="94"/>
      <c r="CQE272" s="94"/>
      <c r="CQF272" s="94"/>
      <c r="CQG272" s="94"/>
      <c r="CQH272" s="94"/>
      <c r="CQI272" s="94"/>
      <c r="CQJ272" s="94"/>
      <c r="CQK272" s="94" t="s">
        <v>181</v>
      </c>
      <c r="CQL272" s="94"/>
      <c r="CQM272" s="94"/>
      <c r="CQN272" s="94"/>
      <c r="CQO272" s="94"/>
      <c r="CQP272" s="94"/>
      <c r="CQQ272" s="94"/>
      <c r="CQR272" s="94"/>
      <c r="CQS272" s="94" t="s">
        <v>181</v>
      </c>
      <c r="CQT272" s="94"/>
      <c r="CQU272" s="94"/>
      <c r="CQV272" s="94"/>
      <c r="CQW272" s="94"/>
      <c r="CQX272" s="94"/>
      <c r="CQY272" s="94"/>
      <c r="CQZ272" s="94"/>
      <c r="CRA272" s="94" t="s">
        <v>181</v>
      </c>
      <c r="CRB272" s="94"/>
      <c r="CRC272" s="94"/>
      <c r="CRD272" s="94"/>
      <c r="CRE272" s="94"/>
      <c r="CRF272" s="94"/>
      <c r="CRG272" s="94"/>
      <c r="CRH272" s="94"/>
      <c r="CRI272" s="94" t="s">
        <v>181</v>
      </c>
      <c r="CRJ272" s="94"/>
      <c r="CRK272" s="94"/>
      <c r="CRL272" s="94"/>
      <c r="CRM272" s="94"/>
      <c r="CRN272" s="94"/>
      <c r="CRO272" s="94"/>
      <c r="CRP272" s="94"/>
      <c r="CRQ272" s="94" t="s">
        <v>181</v>
      </c>
      <c r="CRR272" s="94"/>
      <c r="CRS272" s="94"/>
      <c r="CRT272" s="94"/>
      <c r="CRU272" s="94"/>
      <c r="CRV272" s="94"/>
      <c r="CRW272" s="94"/>
      <c r="CRX272" s="94"/>
      <c r="CRY272" s="94" t="s">
        <v>181</v>
      </c>
      <c r="CRZ272" s="94"/>
      <c r="CSA272" s="94"/>
      <c r="CSB272" s="94"/>
      <c r="CSC272" s="94"/>
      <c r="CSD272" s="94"/>
      <c r="CSE272" s="94"/>
      <c r="CSF272" s="94"/>
      <c r="CSG272" s="94" t="s">
        <v>181</v>
      </c>
      <c r="CSH272" s="94"/>
      <c r="CSI272" s="94"/>
      <c r="CSJ272" s="94"/>
      <c r="CSK272" s="94"/>
      <c r="CSL272" s="94"/>
      <c r="CSM272" s="94"/>
      <c r="CSN272" s="94"/>
      <c r="CSO272" s="94" t="s">
        <v>181</v>
      </c>
      <c r="CSP272" s="94"/>
      <c r="CSQ272" s="94"/>
      <c r="CSR272" s="94"/>
      <c r="CSS272" s="94"/>
      <c r="CST272" s="94"/>
      <c r="CSU272" s="94"/>
      <c r="CSV272" s="94"/>
      <c r="CSW272" s="94" t="s">
        <v>181</v>
      </c>
      <c r="CSX272" s="94"/>
      <c r="CSY272" s="94"/>
      <c r="CSZ272" s="94"/>
      <c r="CTA272" s="94"/>
      <c r="CTB272" s="94"/>
      <c r="CTC272" s="94"/>
      <c r="CTD272" s="94"/>
      <c r="CTE272" s="94" t="s">
        <v>181</v>
      </c>
      <c r="CTF272" s="94"/>
      <c r="CTG272" s="94"/>
      <c r="CTH272" s="94"/>
      <c r="CTI272" s="94"/>
      <c r="CTJ272" s="94"/>
      <c r="CTK272" s="94"/>
      <c r="CTL272" s="94"/>
      <c r="CTM272" s="94" t="s">
        <v>181</v>
      </c>
      <c r="CTN272" s="94"/>
      <c r="CTO272" s="94"/>
      <c r="CTP272" s="94"/>
      <c r="CTQ272" s="94"/>
      <c r="CTR272" s="94"/>
      <c r="CTS272" s="94"/>
      <c r="CTT272" s="94"/>
      <c r="CTU272" s="94" t="s">
        <v>181</v>
      </c>
      <c r="CTV272" s="94"/>
      <c r="CTW272" s="94"/>
      <c r="CTX272" s="94"/>
      <c r="CTY272" s="94"/>
      <c r="CTZ272" s="94"/>
      <c r="CUA272" s="94"/>
      <c r="CUB272" s="94"/>
      <c r="CUC272" s="94" t="s">
        <v>181</v>
      </c>
      <c r="CUD272" s="94"/>
      <c r="CUE272" s="94"/>
      <c r="CUF272" s="94"/>
      <c r="CUG272" s="94"/>
      <c r="CUH272" s="94"/>
      <c r="CUI272" s="94"/>
      <c r="CUJ272" s="94"/>
      <c r="CUK272" s="94" t="s">
        <v>181</v>
      </c>
      <c r="CUL272" s="94"/>
      <c r="CUM272" s="94"/>
      <c r="CUN272" s="94"/>
      <c r="CUO272" s="94"/>
      <c r="CUP272" s="94"/>
      <c r="CUQ272" s="94"/>
      <c r="CUR272" s="94"/>
      <c r="CUS272" s="94" t="s">
        <v>181</v>
      </c>
      <c r="CUT272" s="94"/>
      <c r="CUU272" s="94"/>
      <c r="CUV272" s="94"/>
      <c r="CUW272" s="94"/>
      <c r="CUX272" s="94"/>
      <c r="CUY272" s="94"/>
      <c r="CUZ272" s="94"/>
      <c r="CVA272" s="94" t="s">
        <v>181</v>
      </c>
      <c r="CVB272" s="94"/>
      <c r="CVC272" s="94"/>
      <c r="CVD272" s="94"/>
      <c r="CVE272" s="94"/>
      <c r="CVF272" s="94"/>
      <c r="CVG272" s="94"/>
      <c r="CVH272" s="94"/>
      <c r="CVI272" s="94" t="s">
        <v>181</v>
      </c>
      <c r="CVJ272" s="94"/>
      <c r="CVK272" s="94"/>
      <c r="CVL272" s="94"/>
      <c r="CVM272" s="94"/>
      <c r="CVN272" s="94"/>
      <c r="CVO272" s="94"/>
      <c r="CVP272" s="94"/>
      <c r="CVQ272" s="94" t="s">
        <v>181</v>
      </c>
      <c r="CVR272" s="94"/>
      <c r="CVS272" s="94"/>
      <c r="CVT272" s="94"/>
      <c r="CVU272" s="94"/>
      <c r="CVV272" s="94"/>
      <c r="CVW272" s="94"/>
      <c r="CVX272" s="94"/>
      <c r="CVY272" s="94" t="s">
        <v>181</v>
      </c>
      <c r="CVZ272" s="94"/>
      <c r="CWA272" s="94"/>
      <c r="CWB272" s="94"/>
      <c r="CWC272" s="94"/>
      <c r="CWD272" s="94"/>
      <c r="CWE272" s="94"/>
      <c r="CWF272" s="94"/>
      <c r="CWG272" s="94" t="s">
        <v>181</v>
      </c>
      <c r="CWH272" s="94"/>
      <c r="CWI272" s="94"/>
      <c r="CWJ272" s="94"/>
      <c r="CWK272" s="94"/>
      <c r="CWL272" s="94"/>
      <c r="CWM272" s="94"/>
      <c r="CWN272" s="94"/>
      <c r="CWO272" s="94" t="s">
        <v>181</v>
      </c>
      <c r="CWP272" s="94"/>
      <c r="CWQ272" s="94"/>
      <c r="CWR272" s="94"/>
      <c r="CWS272" s="94"/>
      <c r="CWT272" s="94"/>
      <c r="CWU272" s="94"/>
      <c r="CWV272" s="94"/>
      <c r="CWW272" s="94" t="s">
        <v>181</v>
      </c>
      <c r="CWX272" s="94"/>
      <c r="CWY272" s="94"/>
      <c r="CWZ272" s="94"/>
      <c r="CXA272" s="94"/>
      <c r="CXB272" s="94"/>
      <c r="CXC272" s="94"/>
      <c r="CXD272" s="94"/>
      <c r="CXE272" s="94" t="s">
        <v>181</v>
      </c>
      <c r="CXF272" s="94"/>
      <c r="CXG272" s="94"/>
      <c r="CXH272" s="94"/>
      <c r="CXI272" s="94"/>
      <c r="CXJ272" s="94"/>
      <c r="CXK272" s="94"/>
      <c r="CXL272" s="94"/>
      <c r="CXM272" s="94" t="s">
        <v>181</v>
      </c>
      <c r="CXN272" s="94"/>
      <c r="CXO272" s="94"/>
      <c r="CXP272" s="94"/>
      <c r="CXQ272" s="94"/>
      <c r="CXR272" s="94"/>
      <c r="CXS272" s="94"/>
      <c r="CXT272" s="94"/>
      <c r="CXU272" s="94" t="s">
        <v>181</v>
      </c>
      <c r="CXV272" s="94"/>
      <c r="CXW272" s="94"/>
      <c r="CXX272" s="94"/>
      <c r="CXY272" s="94"/>
      <c r="CXZ272" s="94"/>
      <c r="CYA272" s="94"/>
      <c r="CYB272" s="94"/>
      <c r="CYC272" s="94" t="s">
        <v>181</v>
      </c>
      <c r="CYD272" s="94"/>
      <c r="CYE272" s="94"/>
      <c r="CYF272" s="94"/>
      <c r="CYG272" s="94"/>
      <c r="CYH272" s="94"/>
      <c r="CYI272" s="94"/>
      <c r="CYJ272" s="94"/>
      <c r="CYK272" s="94" t="s">
        <v>181</v>
      </c>
      <c r="CYL272" s="94"/>
      <c r="CYM272" s="94"/>
      <c r="CYN272" s="94"/>
      <c r="CYO272" s="94"/>
      <c r="CYP272" s="94"/>
      <c r="CYQ272" s="94"/>
      <c r="CYR272" s="94"/>
      <c r="CYS272" s="94" t="s">
        <v>181</v>
      </c>
      <c r="CYT272" s="94"/>
      <c r="CYU272" s="94"/>
      <c r="CYV272" s="94"/>
      <c r="CYW272" s="94"/>
      <c r="CYX272" s="94"/>
      <c r="CYY272" s="94"/>
      <c r="CYZ272" s="94"/>
      <c r="CZA272" s="94" t="s">
        <v>181</v>
      </c>
      <c r="CZB272" s="94"/>
      <c r="CZC272" s="94"/>
      <c r="CZD272" s="94"/>
      <c r="CZE272" s="94"/>
      <c r="CZF272" s="94"/>
      <c r="CZG272" s="94"/>
      <c r="CZH272" s="94"/>
      <c r="CZI272" s="94" t="s">
        <v>181</v>
      </c>
      <c r="CZJ272" s="94"/>
      <c r="CZK272" s="94"/>
      <c r="CZL272" s="94"/>
      <c r="CZM272" s="94"/>
      <c r="CZN272" s="94"/>
      <c r="CZO272" s="94"/>
      <c r="CZP272" s="94"/>
      <c r="CZQ272" s="94" t="s">
        <v>181</v>
      </c>
      <c r="CZR272" s="94"/>
      <c r="CZS272" s="94"/>
      <c r="CZT272" s="94"/>
      <c r="CZU272" s="94"/>
      <c r="CZV272" s="94"/>
      <c r="CZW272" s="94"/>
      <c r="CZX272" s="94"/>
      <c r="CZY272" s="94" t="s">
        <v>181</v>
      </c>
      <c r="CZZ272" s="94"/>
      <c r="DAA272" s="94"/>
      <c r="DAB272" s="94"/>
      <c r="DAC272" s="94"/>
      <c r="DAD272" s="94"/>
      <c r="DAE272" s="94"/>
      <c r="DAF272" s="94"/>
      <c r="DAG272" s="94" t="s">
        <v>181</v>
      </c>
      <c r="DAH272" s="94"/>
      <c r="DAI272" s="94"/>
      <c r="DAJ272" s="94"/>
      <c r="DAK272" s="94"/>
      <c r="DAL272" s="94"/>
      <c r="DAM272" s="94"/>
      <c r="DAN272" s="94"/>
      <c r="DAO272" s="94" t="s">
        <v>181</v>
      </c>
      <c r="DAP272" s="94"/>
      <c r="DAQ272" s="94"/>
      <c r="DAR272" s="94"/>
      <c r="DAS272" s="94"/>
      <c r="DAT272" s="94"/>
      <c r="DAU272" s="94"/>
      <c r="DAV272" s="94"/>
      <c r="DAW272" s="94" t="s">
        <v>181</v>
      </c>
      <c r="DAX272" s="94"/>
      <c r="DAY272" s="94"/>
      <c r="DAZ272" s="94"/>
      <c r="DBA272" s="94"/>
      <c r="DBB272" s="94"/>
      <c r="DBC272" s="94"/>
      <c r="DBD272" s="94"/>
      <c r="DBE272" s="94" t="s">
        <v>181</v>
      </c>
      <c r="DBF272" s="94"/>
      <c r="DBG272" s="94"/>
      <c r="DBH272" s="94"/>
      <c r="DBI272" s="94"/>
      <c r="DBJ272" s="94"/>
      <c r="DBK272" s="94"/>
      <c r="DBL272" s="94"/>
      <c r="DBM272" s="94" t="s">
        <v>181</v>
      </c>
      <c r="DBN272" s="94"/>
      <c r="DBO272" s="94"/>
      <c r="DBP272" s="94"/>
      <c r="DBQ272" s="94"/>
      <c r="DBR272" s="94"/>
      <c r="DBS272" s="94"/>
      <c r="DBT272" s="94"/>
      <c r="DBU272" s="94" t="s">
        <v>181</v>
      </c>
      <c r="DBV272" s="94"/>
      <c r="DBW272" s="94"/>
      <c r="DBX272" s="94"/>
      <c r="DBY272" s="94"/>
      <c r="DBZ272" s="94"/>
      <c r="DCA272" s="94"/>
      <c r="DCB272" s="94"/>
      <c r="DCC272" s="94" t="s">
        <v>181</v>
      </c>
      <c r="DCD272" s="94"/>
      <c r="DCE272" s="94"/>
      <c r="DCF272" s="94"/>
      <c r="DCG272" s="94"/>
      <c r="DCH272" s="94"/>
      <c r="DCI272" s="94"/>
      <c r="DCJ272" s="94"/>
      <c r="DCK272" s="94" t="s">
        <v>181</v>
      </c>
      <c r="DCL272" s="94"/>
      <c r="DCM272" s="94"/>
      <c r="DCN272" s="94"/>
      <c r="DCO272" s="94"/>
      <c r="DCP272" s="94"/>
      <c r="DCQ272" s="94"/>
      <c r="DCR272" s="94"/>
      <c r="DCS272" s="94" t="s">
        <v>181</v>
      </c>
      <c r="DCT272" s="94"/>
      <c r="DCU272" s="94"/>
      <c r="DCV272" s="94"/>
      <c r="DCW272" s="94"/>
      <c r="DCX272" s="94"/>
      <c r="DCY272" s="94"/>
      <c r="DCZ272" s="94"/>
      <c r="DDA272" s="94" t="s">
        <v>181</v>
      </c>
      <c r="DDB272" s="94"/>
      <c r="DDC272" s="94"/>
      <c r="DDD272" s="94"/>
      <c r="DDE272" s="94"/>
      <c r="DDF272" s="94"/>
      <c r="DDG272" s="94"/>
      <c r="DDH272" s="94"/>
      <c r="DDI272" s="94" t="s">
        <v>181</v>
      </c>
      <c r="DDJ272" s="94"/>
      <c r="DDK272" s="94"/>
      <c r="DDL272" s="94"/>
      <c r="DDM272" s="94"/>
      <c r="DDN272" s="94"/>
      <c r="DDO272" s="94"/>
      <c r="DDP272" s="94"/>
      <c r="DDQ272" s="94" t="s">
        <v>181</v>
      </c>
      <c r="DDR272" s="94"/>
      <c r="DDS272" s="94"/>
      <c r="DDT272" s="94"/>
      <c r="DDU272" s="94"/>
      <c r="DDV272" s="94"/>
      <c r="DDW272" s="94"/>
      <c r="DDX272" s="94"/>
      <c r="DDY272" s="94" t="s">
        <v>181</v>
      </c>
      <c r="DDZ272" s="94"/>
      <c r="DEA272" s="94"/>
      <c r="DEB272" s="94"/>
      <c r="DEC272" s="94"/>
      <c r="DED272" s="94"/>
      <c r="DEE272" s="94"/>
      <c r="DEF272" s="94"/>
      <c r="DEG272" s="94" t="s">
        <v>181</v>
      </c>
      <c r="DEH272" s="94"/>
      <c r="DEI272" s="94"/>
      <c r="DEJ272" s="94"/>
      <c r="DEK272" s="94"/>
      <c r="DEL272" s="94"/>
      <c r="DEM272" s="94"/>
      <c r="DEN272" s="94"/>
      <c r="DEO272" s="94" t="s">
        <v>181</v>
      </c>
      <c r="DEP272" s="94"/>
      <c r="DEQ272" s="94"/>
      <c r="DER272" s="94"/>
      <c r="DES272" s="94"/>
      <c r="DET272" s="94"/>
      <c r="DEU272" s="94"/>
      <c r="DEV272" s="94"/>
      <c r="DEW272" s="94" t="s">
        <v>181</v>
      </c>
      <c r="DEX272" s="94"/>
      <c r="DEY272" s="94"/>
      <c r="DEZ272" s="94"/>
      <c r="DFA272" s="94"/>
      <c r="DFB272" s="94"/>
      <c r="DFC272" s="94"/>
      <c r="DFD272" s="94"/>
      <c r="DFE272" s="94" t="s">
        <v>181</v>
      </c>
      <c r="DFF272" s="94"/>
      <c r="DFG272" s="94"/>
      <c r="DFH272" s="94"/>
      <c r="DFI272" s="94"/>
      <c r="DFJ272" s="94"/>
      <c r="DFK272" s="94"/>
      <c r="DFL272" s="94"/>
      <c r="DFM272" s="94" t="s">
        <v>181</v>
      </c>
      <c r="DFN272" s="94"/>
      <c r="DFO272" s="94"/>
      <c r="DFP272" s="94"/>
      <c r="DFQ272" s="94"/>
      <c r="DFR272" s="94"/>
      <c r="DFS272" s="94"/>
      <c r="DFT272" s="94"/>
      <c r="DFU272" s="94" t="s">
        <v>181</v>
      </c>
      <c r="DFV272" s="94"/>
      <c r="DFW272" s="94"/>
      <c r="DFX272" s="94"/>
      <c r="DFY272" s="94"/>
      <c r="DFZ272" s="94"/>
      <c r="DGA272" s="94"/>
      <c r="DGB272" s="94"/>
      <c r="DGC272" s="94" t="s">
        <v>181</v>
      </c>
      <c r="DGD272" s="94"/>
      <c r="DGE272" s="94"/>
      <c r="DGF272" s="94"/>
      <c r="DGG272" s="94"/>
      <c r="DGH272" s="94"/>
      <c r="DGI272" s="94"/>
      <c r="DGJ272" s="94"/>
      <c r="DGK272" s="94" t="s">
        <v>181</v>
      </c>
      <c r="DGL272" s="94"/>
      <c r="DGM272" s="94"/>
      <c r="DGN272" s="94"/>
      <c r="DGO272" s="94"/>
      <c r="DGP272" s="94"/>
      <c r="DGQ272" s="94"/>
      <c r="DGR272" s="94"/>
      <c r="DGS272" s="94" t="s">
        <v>181</v>
      </c>
      <c r="DGT272" s="94"/>
      <c r="DGU272" s="94"/>
      <c r="DGV272" s="94"/>
      <c r="DGW272" s="94"/>
      <c r="DGX272" s="94"/>
      <c r="DGY272" s="94"/>
      <c r="DGZ272" s="94"/>
      <c r="DHA272" s="94" t="s">
        <v>181</v>
      </c>
      <c r="DHB272" s="94"/>
      <c r="DHC272" s="94"/>
      <c r="DHD272" s="94"/>
      <c r="DHE272" s="94"/>
      <c r="DHF272" s="94"/>
      <c r="DHG272" s="94"/>
      <c r="DHH272" s="94"/>
      <c r="DHI272" s="94" t="s">
        <v>181</v>
      </c>
      <c r="DHJ272" s="94"/>
      <c r="DHK272" s="94"/>
      <c r="DHL272" s="94"/>
      <c r="DHM272" s="94"/>
      <c r="DHN272" s="94"/>
      <c r="DHO272" s="94"/>
      <c r="DHP272" s="94"/>
      <c r="DHQ272" s="94" t="s">
        <v>181</v>
      </c>
      <c r="DHR272" s="94"/>
      <c r="DHS272" s="94"/>
      <c r="DHT272" s="94"/>
      <c r="DHU272" s="94"/>
      <c r="DHV272" s="94"/>
      <c r="DHW272" s="94"/>
      <c r="DHX272" s="94"/>
      <c r="DHY272" s="94" t="s">
        <v>181</v>
      </c>
      <c r="DHZ272" s="94"/>
      <c r="DIA272" s="94"/>
      <c r="DIB272" s="94"/>
      <c r="DIC272" s="94"/>
      <c r="DID272" s="94"/>
      <c r="DIE272" s="94"/>
      <c r="DIF272" s="94"/>
      <c r="DIG272" s="94" t="s">
        <v>181</v>
      </c>
      <c r="DIH272" s="94"/>
      <c r="DII272" s="94"/>
      <c r="DIJ272" s="94"/>
      <c r="DIK272" s="94"/>
      <c r="DIL272" s="94"/>
      <c r="DIM272" s="94"/>
      <c r="DIN272" s="94"/>
      <c r="DIO272" s="94" t="s">
        <v>181</v>
      </c>
      <c r="DIP272" s="94"/>
      <c r="DIQ272" s="94"/>
      <c r="DIR272" s="94"/>
      <c r="DIS272" s="94"/>
      <c r="DIT272" s="94"/>
      <c r="DIU272" s="94"/>
      <c r="DIV272" s="94"/>
      <c r="DIW272" s="94" t="s">
        <v>181</v>
      </c>
      <c r="DIX272" s="94"/>
      <c r="DIY272" s="94"/>
      <c r="DIZ272" s="94"/>
      <c r="DJA272" s="94"/>
      <c r="DJB272" s="94"/>
      <c r="DJC272" s="94"/>
      <c r="DJD272" s="94"/>
      <c r="DJE272" s="94" t="s">
        <v>181</v>
      </c>
      <c r="DJF272" s="94"/>
      <c r="DJG272" s="94"/>
      <c r="DJH272" s="94"/>
      <c r="DJI272" s="94"/>
      <c r="DJJ272" s="94"/>
      <c r="DJK272" s="94"/>
      <c r="DJL272" s="94"/>
      <c r="DJM272" s="94" t="s">
        <v>181</v>
      </c>
      <c r="DJN272" s="94"/>
      <c r="DJO272" s="94"/>
      <c r="DJP272" s="94"/>
      <c r="DJQ272" s="94"/>
      <c r="DJR272" s="94"/>
      <c r="DJS272" s="94"/>
      <c r="DJT272" s="94"/>
      <c r="DJU272" s="94" t="s">
        <v>181</v>
      </c>
      <c r="DJV272" s="94"/>
      <c r="DJW272" s="94"/>
      <c r="DJX272" s="94"/>
      <c r="DJY272" s="94"/>
      <c r="DJZ272" s="94"/>
      <c r="DKA272" s="94"/>
      <c r="DKB272" s="94"/>
      <c r="DKC272" s="94" t="s">
        <v>181</v>
      </c>
      <c r="DKD272" s="94"/>
      <c r="DKE272" s="94"/>
      <c r="DKF272" s="94"/>
      <c r="DKG272" s="94"/>
      <c r="DKH272" s="94"/>
      <c r="DKI272" s="94"/>
      <c r="DKJ272" s="94"/>
      <c r="DKK272" s="94" t="s">
        <v>181</v>
      </c>
      <c r="DKL272" s="94"/>
      <c r="DKM272" s="94"/>
      <c r="DKN272" s="94"/>
      <c r="DKO272" s="94"/>
      <c r="DKP272" s="94"/>
      <c r="DKQ272" s="94"/>
      <c r="DKR272" s="94"/>
      <c r="DKS272" s="94" t="s">
        <v>181</v>
      </c>
      <c r="DKT272" s="94"/>
      <c r="DKU272" s="94"/>
      <c r="DKV272" s="94"/>
      <c r="DKW272" s="94"/>
      <c r="DKX272" s="94"/>
      <c r="DKY272" s="94"/>
      <c r="DKZ272" s="94"/>
      <c r="DLA272" s="94" t="s">
        <v>181</v>
      </c>
      <c r="DLB272" s="94"/>
      <c r="DLC272" s="94"/>
      <c r="DLD272" s="94"/>
      <c r="DLE272" s="94"/>
      <c r="DLF272" s="94"/>
      <c r="DLG272" s="94"/>
      <c r="DLH272" s="94"/>
      <c r="DLI272" s="94" t="s">
        <v>181</v>
      </c>
      <c r="DLJ272" s="94"/>
      <c r="DLK272" s="94"/>
      <c r="DLL272" s="94"/>
      <c r="DLM272" s="94"/>
      <c r="DLN272" s="94"/>
      <c r="DLO272" s="94"/>
      <c r="DLP272" s="94"/>
      <c r="DLQ272" s="94" t="s">
        <v>181</v>
      </c>
      <c r="DLR272" s="94"/>
      <c r="DLS272" s="94"/>
      <c r="DLT272" s="94"/>
      <c r="DLU272" s="94"/>
      <c r="DLV272" s="94"/>
      <c r="DLW272" s="94"/>
      <c r="DLX272" s="94"/>
      <c r="DLY272" s="94" t="s">
        <v>181</v>
      </c>
      <c r="DLZ272" s="94"/>
      <c r="DMA272" s="94"/>
      <c r="DMB272" s="94"/>
      <c r="DMC272" s="94"/>
      <c r="DMD272" s="94"/>
      <c r="DME272" s="94"/>
      <c r="DMF272" s="94"/>
      <c r="DMG272" s="94" t="s">
        <v>181</v>
      </c>
      <c r="DMH272" s="94"/>
      <c r="DMI272" s="94"/>
      <c r="DMJ272" s="94"/>
      <c r="DMK272" s="94"/>
      <c r="DML272" s="94"/>
      <c r="DMM272" s="94"/>
      <c r="DMN272" s="94"/>
      <c r="DMO272" s="94" t="s">
        <v>181</v>
      </c>
      <c r="DMP272" s="94"/>
      <c r="DMQ272" s="94"/>
      <c r="DMR272" s="94"/>
      <c r="DMS272" s="94"/>
      <c r="DMT272" s="94"/>
      <c r="DMU272" s="94"/>
      <c r="DMV272" s="94"/>
      <c r="DMW272" s="94" t="s">
        <v>181</v>
      </c>
      <c r="DMX272" s="94"/>
      <c r="DMY272" s="94"/>
      <c r="DMZ272" s="94"/>
      <c r="DNA272" s="94"/>
      <c r="DNB272" s="94"/>
      <c r="DNC272" s="94"/>
      <c r="DND272" s="94"/>
      <c r="DNE272" s="94" t="s">
        <v>181</v>
      </c>
      <c r="DNF272" s="94"/>
      <c r="DNG272" s="94"/>
      <c r="DNH272" s="94"/>
      <c r="DNI272" s="94"/>
      <c r="DNJ272" s="94"/>
      <c r="DNK272" s="94"/>
      <c r="DNL272" s="94"/>
      <c r="DNM272" s="94" t="s">
        <v>181</v>
      </c>
      <c r="DNN272" s="94"/>
      <c r="DNO272" s="94"/>
      <c r="DNP272" s="94"/>
      <c r="DNQ272" s="94"/>
      <c r="DNR272" s="94"/>
      <c r="DNS272" s="94"/>
      <c r="DNT272" s="94"/>
      <c r="DNU272" s="94" t="s">
        <v>181</v>
      </c>
      <c r="DNV272" s="94"/>
      <c r="DNW272" s="94"/>
      <c r="DNX272" s="94"/>
      <c r="DNY272" s="94"/>
      <c r="DNZ272" s="94"/>
      <c r="DOA272" s="94"/>
      <c r="DOB272" s="94"/>
      <c r="DOC272" s="94" t="s">
        <v>181</v>
      </c>
      <c r="DOD272" s="94"/>
      <c r="DOE272" s="94"/>
      <c r="DOF272" s="94"/>
      <c r="DOG272" s="94"/>
      <c r="DOH272" s="94"/>
      <c r="DOI272" s="94"/>
      <c r="DOJ272" s="94"/>
      <c r="DOK272" s="94" t="s">
        <v>181</v>
      </c>
      <c r="DOL272" s="94"/>
      <c r="DOM272" s="94"/>
      <c r="DON272" s="94"/>
      <c r="DOO272" s="94"/>
      <c r="DOP272" s="94"/>
      <c r="DOQ272" s="94"/>
      <c r="DOR272" s="94"/>
      <c r="DOS272" s="94" t="s">
        <v>181</v>
      </c>
      <c r="DOT272" s="94"/>
      <c r="DOU272" s="94"/>
      <c r="DOV272" s="94"/>
      <c r="DOW272" s="94"/>
      <c r="DOX272" s="94"/>
      <c r="DOY272" s="94"/>
      <c r="DOZ272" s="94"/>
      <c r="DPA272" s="94" t="s">
        <v>181</v>
      </c>
      <c r="DPB272" s="94"/>
      <c r="DPC272" s="94"/>
      <c r="DPD272" s="94"/>
      <c r="DPE272" s="94"/>
      <c r="DPF272" s="94"/>
      <c r="DPG272" s="94"/>
      <c r="DPH272" s="94"/>
      <c r="DPI272" s="94" t="s">
        <v>181</v>
      </c>
      <c r="DPJ272" s="94"/>
      <c r="DPK272" s="94"/>
      <c r="DPL272" s="94"/>
      <c r="DPM272" s="94"/>
      <c r="DPN272" s="94"/>
      <c r="DPO272" s="94"/>
      <c r="DPP272" s="94"/>
      <c r="DPQ272" s="94" t="s">
        <v>181</v>
      </c>
      <c r="DPR272" s="94"/>
      <c r="DPS272" s="94"/>
      <c r="DPT272" s="94"/>
      <c r="DPU272" s="94"/>
      <c r="DPV272" s="94"/>
      <c r="DPW272" s="94"/>
      <c r="DPX272" s="94"/>
      <c r="DPY272" s="94" t="s">
        <v>181</v>
      </c>
      <c r="DPZ272" s="94"/>
      <c r="DQA272" s="94"/>
      <c r="DQB272" s="94"/>
      <c r="DQC272" s="94"/>
      <c r="DQD272" s="94"/>
      <c r="DQE272" s="94"/>
      <c r="DQF272" s="94"/>
      <c r="DQG272" s="94" t="s">
        <v>181</v>
      </c>
      <c r="DQH272" s="94"/>
      <c r="DQI272" s="94"/>
      <c r="DQJ272" s="94"/>
      <c r="DQK272" s="94"/>
      <c r="DQL272" s="94"/>
      <c r="DQM272" s="94"/>
      <c r="DQN272" s="94"/>
      <c r="DQO272" s="94" t="s">
        <v>181</v>
      </c>
      <c r="DQP272" s="94"/>
      <c r="DQQ272" s="94"/>
      <c r="DQR272" s="94"/>
      <c r="DQS272" s="94"/>
      <c r="DQT272" s="94"/>
      <c r="DQU272" s="94"/>
      <c r="DQV272" s="94"/>
      <c r="DQW272" s="94" t="s">
        <v>181</v>
      </c>
      <c r="DQX272" s="94"/>
      <c r="DQY272" s="94"/>
      <c r="DQZ272" s="94"/>
      <c r="DRA272" s="94"/>
      <c r="DRB272" s="94"/>
      <c r="DRC272" s="94"/>
      <c r="DRD272" s="94"/>
      <c r="DRE272" s="94" t="s">
        <v>181</v>
      </c>
      <c r="DRF272" s="94"/>
      <c r="DRG272" s="94"/>
      <c r="DRH272" s="94"/>
      <c r="DRI272" s="94"/>
      <c r="DRJ272" s="94"/>
      <c r="DRK272" s="94"/>
      <c r="DRL272" s="94"/>
      <c r="DRM272" s="94" t="s">
        <v>181</v>
      </c>
      <c r="DRN272" s="94"/>
      <c r="DRO272" s="94"/>
      <c r="DRP272" s="94"/>
      <c r="DRQ272" s="94"/>
      <c r="DRR272" s="94"/>
      <c r="DRS272" s="94"/>
      <c r="DRT272" s="94"/>
      <c r="DRU272" s="94" t="s">
        <v>181</v>
      </c>
      <c r="DRV272" s="94"/>
      <c r="DRW272" s="94"/>
      <c r="DRX272" s="94"/>
      <c r="DRY272" s="94"/>
      <c r="DRZ272" s="94"/>
      <c r="DSA272" s="94"/>
      <c r="DSB272" s="94"/>
      <c r="DSC272" s="94" t="s">
        <v>181</v>
      </c>
      <c r="DSD272" s="94"/>
      <c r="DSE272" s="94"/>
      <c r="DSF272" s="94"/>
      <c r="DSG272" s="94"/>
      <c r="DSH272" s="94"/>
      <c r="DSI272" s="94"/>
      <c r="DSJ272" s="94"/>
      <c r="DSK272" s="94" t="s">
        <v>181</v>
      </c>
      <c r="DSL272" s="94"/>
      <c r="DSM272" s="94"/>
      <c r="DSN272" s="94"/>
      <c r="DSO272" s="94"/>
      <c r="DSP272" s="94"/>
      <c r="DSQ272" s="94"/>
      <c r="DSR272" s="94"/>
      <c r="DSS272" s="94" t="s">
        <v>181</v>
      </c>
      <c r="DST272" s="94"/>
      <c r="DSU272" s="94"/>
      <c r="DSV272" s="94"/>
      <c r="DSW272" s="94"/>
      <c r="DSX272" s="94"/>
      <c r="DSY272" s="94"/>
      <c r="DSZ272" s="94"/>
      <c r="DTA272" s="94" t="s">
        <v>181</v>
      </c>
      <c r="DTB272" s="94"/>
      <c r="DTC272" s="94"/>
      <c r="DTD272" s="94"/>
      <c r="DTE272" s="94"/>
      <c r="DTF272" s="94"/>
      <c r="DTG272" s="94"/>
      <c r="DTH272" s="94"/>
      <c r="DTI272" s="94" t="s">
        <v>181</v>
      </c>
      <c r="DTJ272" s="94"/>
      <c r="DTK272" s="94"/>
      <c r="DTL272" s="94"/>
      <c r="DTM272" s="94"/>
      <c r="DTN272" s="94"/>
      <c r="DTO272" s="94"/>
      <c r="DTP272" s="94"/>
      <c r="DTQ272" s="94" t="s">
        <v>181</v>
      </c>
      <c r="DTR272" s="94"/>
      <c r="DTS272" s="94"/>
      <c r="DTT272" s="94"/>
      <c r="DTU272" s="94"/>
      <c r="DTV272" s="94"/>
      <c r="DTW272" s="94"/>
      <c r="DTX272" s="94"/>
      <c r="DTY272" s="94" t="s">
        <v>181</v>
      </c>
      <c r="DTZ272" s="94"/>
      <c r="DUA272" s="94"/>
      <c r="DUB272" s="94"/>
      <c r="DUC272" s="94"/>
      <c r="DUD272" s="94"/>
      <c r="DUE272" s="94"/>
      <c r="DUF272" s="94"/>
      <c r="DUG272" s="94" t="s">
        <v>181</v>
      </c>
      <c r="DUH272" s="94"/>
      <c r="DUI272" s="94"/>
      <c r="DUJ272" s="94"/>
      <c r="DUK272" s="94"/>
      <c r="DUL272" s="94"/>
      <c r="DUM272" s="94"/>
      <c r="DUN272" s="94"/>
      <c r="DUO272" s="94" t="s">
        <v>181</v>
      </c>
      <c r="DUP272" s="94"/>
      <c r="DUQ272" s="94"/>
      <c r="DUR272" s="94"/>
      <c r="DUS272" s="94"/>
      <c r="DUT272" s="94"/>
      <c r="DUU272" s="94"/>
      <c r="DUV272" s="94"/>
      <c r="DUW272" s="94" t="s">
        <v>181</v>
      </c>
      <c r="DUX272" s="94"/>
      <c r="DUY272" s="94"/>
      <c r="DUZ272" s="94"/>
      <c r="DVA272" s="94"/>
      <c r="DVB272" s="94"/>
      <c r="DVC272" s="94"/>
      <c r="DVD272" s="94"/>
      <c r="DVE272" s="94" t="s">
        <v>181</v>
      </c>
      <c r="DVF272" s="94"/>
      <c r="DVG272" s="94"/>
      <c r="DVH272" s="94"/>
      <c r="DVI272" s="94"/>
      <c r="DVJ272" s="94"/>
      <c r="DVK272" s="94"/>
      <c r="DVL272" s="94"/>
      <c r="DVM272" s="94" t="s">
        <v>181</v>
      </c>
      <c r="DVN272" s="94"/>
      <c r="DVO272" s="94"/>
      <c r="DVP272" s="94"/>
      <c r="DVQ272" s="94"/>
      <c r="DVR272" s="94"/>
      <c r="DVS272" s="94"/>
      <c r="DVT272" s="94"/>
      <c r="DVU272" s="94" t="s">
        <v>181</v>
      </c>
      <c r="DVV272" s="94"/>
      <c r="DVW272" s="94"/>
      <c r="DVX272" s="94"/>
      <c r="DVY272" s="94"/>
      <c r="DVZ272" s="94"/>
      <c r="DWA272" s="94"/>
      <c r="DWB272" s="94"/>
      <c r="DWC272" s="94" t="s">
        <v>181</v>
      </c>
      <c r="DWD272" s="94"/>
      <c r="DWE272" s="94"/>
      <c r="DWF272" s="94"/>
      <c r="DWG272" s="94"/>
      <c r="DWH272" s="94"/>
      <c r="DWI272" s="94"/>
      <c r="DWJ272" s="94"/>
      <c r="DWK272" s="94" t="s">
        <v>181</v>
      </c>
      <c r="DWL272" s="94"/>
      <c r="DWM272" s="94"/>
      <c r="DWN272" s="94"/>
      <c r="DWO272" s="94"/>
      <c r="DWP272" s="94"/>
      <c r="DWQ272" s="94"/>
      <c r="DWR272" s="94"/>
      <c r="DWS272" s="94" t="s">
        <v>181</v>
      </c>
      <c r="DWT272" s="94"/>
      <c r="DWU272" s="94"/>
      <c r="DWV272" s="94"/>
      <c r="DWW272" s="94"/>
      <c r="DWX272" s="94"/>
      <c r="DWY272" s="94"/>
      <c r="DWZ272" s="94"/>
      <c r="DXA272" s="94" t="s">
        <v>181</v>
      </c>
      <c r="DXB272" s="94"/>
      <c r="DXC272" s="94"/>
      <c r="DXD272" s="94"/>
      <c r="DXE272" s="94"/>
      <c r="DXF272" s="94"/>
      <c r="DXG272" s="94"/>
      <c r="DXH272" s="94"/>
      <c r="DXI272" s="94" t="s">
        <v>181</v>
      </c>
      <c r="DXJ272" s="94"/>
      <c r="DXK272" s="94"/>
      <c r="DXL272" s="94"/>
      <c r="DXM272" s="94"/>
      <c r="DXN272" s="94"/>
      <c r="DXO272" s="94"/>
      <c r="DXP272" s="94"/>
      <c r="DXQ272" s="94" t="s">
        <v>181</v>
      </c>
      <c r="DXR272" s="94"/>
      <c r="DXS272" s="94"/>
      <c r="DXT272" s="94"/>
      <c r="DXU272" s="94"/>
      <c r="DXV272" s="94"/>
      <c r="DXW272" s="94"/>
      <c r="DXX272" s="94"/>
      <c r="DXY272" s="94" t="s">
        <v>181</v>
      </c>
      <c r="DXZ272" s="94"/>
      <c r="DYA272" s="94"/>
      <c r="DYB272" s="94"/>
      <c r="DYC272" s="94"/>
      <c r="DYD272" s="94"/>
      <c r="DYE272" s="94"/>
      <c r="DYF272" s="94"/>
      <c r="DYG272" s="94" t="s">
        <v>181</v>
      </c>
      <c r="DYH272" s="94"/>
      <c r="DYI272" s="94"/>
      <c r="DYJ272" s="94"/>
      <c r="DYK272" s="94"/>
      <c r="DYL272" s="94"/>
      <c r="DYM272" s="94"/>
      <c r="DYN272" s="94"/>
      <c r="DYO272" s="94" t="s">
        <v>181</v>
      </c>
      <c r="DYP272" s="94"/>
      <c r="DYQ272" s="94"/>
      <c r="DYR272" s="94"/>
      <c r="DYS272" s="94"/>
      <c r="DYT272" s="94"/>
      <c r="DYU272" s="94"/>
      <c r="DYV272" s="94"/>
      <c r="DYW272" s="94" t="s">
        <v>181</v>
      </c>
      <c r="DYX272" s="94"/>
      <c r="DYY272" s="94"/>
      <c r="DYZ272" s="94"/>
      <c r="DZA272" s="94"/>
      <c r="DZB272" s="94"/>
      <c r="DZC272" s="94"/>
      <c r="DZD272" s="94"/>
      <c r="DZE272" s="94" t="s">
        <v>181</v>
      </c>
      <c r="DZF272" s="94"/>
      <c r="DZG272" s="94"/>
      <c r="DZH272" s="94"/>
      <c r="DZI272" s="94"/>
      <c r="DZJ272" s="94"/>
      <c r="DZK272" s="94"/>
      <c r="DZL272" s="94"/>
      <c r="DZM272" s="94" t="s">
        <v>181</v>
      </c>
      <c r="DZN272" s="94"/>
      <c r="DZO272" s="94"/>
      <c r="DZP272" s="94"/>
      <c r="DZQ272" s="94"/>
      <c r="DZR272" s="94"/>
      <c r="DZS272" s="94"/>
      <c r="DZT272" s="94"/>
      <c r="DZU272" s="94" t="s">
        <v>181</v>
      </c>
      <c r="DZV272" s="94"/>
      <c r="DZW272" s="94"/>
      <c r="DZX272" s="94"/>
      <c r="DZY272" s="94"/>
      <c r="DZZ272" s="94"/>
      <c r="EAA272" s="94"/>
      <c r="EAB272" s="94"/>
      <c r="EAC272" s="94" t="s">
        <v>181</v>
      </c>
      <c r="EAD272" s="94"/>
      <c r="EAE272" s="94"/>
      <c r="EAF272" s="94"/>
      <c r="EAG272" s="94"/>
      <c r="EAH272" s="94"/>
      <c r="EAI272" s="94"/>
      <c r="EAJ272" s="94"/>
      <c r="EAK272" s="94" t="s">
        <v>181</v>
      </c>
      <c r="EAL272" s="94"/>
      <c r="EAM272" s="94"/>
      <c r="EAN272" s="94"/>
      <c r="EAO272" s="94"/>
      <c r="EAP272" s="94"/>
      <c r="EAQ272" s="94"/>
      <c r="EAR272" s="94"/>
      <c r="EAS272" s="94" t="s">
        <v>181</v>
      </c>
      <c r="EAT272" s="94"/>
      <c r="EAU272" s="94"/>
      <c r="EAV272" s="94"/>
      <c r="EAW272" s="94"/>
      <c r="EAX272" s="94"/>
      <c r="EAY272" s="94"/>
      <c r="EAZ272" s="94"/>
      <c r="EBA272" s="94" t="s">
        <v>181</v>
      </c>
      <c r="EBB272" s="94"/>
      <c r="EBC272" s="94"/>
      <c r="EBD272" s="94"/>
      <c r="EBE272" s="94"/>
      <c r="EBF272" s="94"/>
      <c r="EBG272" s="94"/>
      <c r="EBH272" s="94"/>
      <c r="EBI272" s="94" t="s">
        <v>181</v>
      </c>
      <c r="EBJ272" s="94"/>
      <c r="EBK272" s="94"/>
      <c r="EBL272" s="94"/>
      <c r="EBM272" s="94"/>
      <c r="EBN272" s="94"/>
      <c r="EBO272" s="94"/>
      <c r="EBP272" s="94"/>
      <c r="EBQ272" s="94" t="s">
        <v>181</v>
      </c>
      <c r="EBR272" s="94"/>
      <c r="EBS272" s="94"/>
      <c r="EBT272" s="94"/>
      <c r="EBU272" s="94"/>
      <c r="EBV272" s="94"/>
      <c r="EBW272" s="94"/>
      <c r="EBX272" s="94"/>
      <c r="EBY272" s="94" t="s">
        <v>181</v>
      </c>
      <c r="EBZ272" s="94"/>
      <c r="ECA272" s="94"/>
      <c r="ECB272" s="94"/>
      <c r="ECC272" s="94"/>
      <c r="ECD272" s="94"/>
      <c r="ECE272" s="94"/>
      <c r="ECF272" s="94"/>
      <c r="ECG272" s="94" t="s">
        <v>181</v>
      </c>
      <c r="ECH272" s="94"/>
      <c r="ECI272" s="94"/>
      <c r="ECJ272" s="94"/>
      <c r="ECK272" s="94"/>
      <c r="ECL272" s="94"/>
      <c r="ECM272" s="94"/>
      <c r="ECN272" s="94"/>
      <c r="ECO272" s="94" t="s">
        <v>181</v>
      </c>
      <c r="ECP272" s="94"/>
      <c r="ECQ272" s="94"/>
      <c r="ECR272" s="94"/>
      <c r="ECS272" s="94"/>
      <c r="ECT272" s="94"/>
      <c r="ECU272" s="94"/>
      <c r="ECV272" s="94"/>
      <c r="ECW272" s="94" t="s">
        <v>181</v>
      </c>
      <c r="ECX272" s="94"/>
      <c r="ECY272" s="94"/>
      <c r="ECZ272" s="94"/>
      <c r="EDA272" s="94"/>
      <c r="EDB272" s="94"/>
      <c r="EDC272" s="94"/>
      <c r="EDD272" s="94"/>
      <c r="EDE272" s="94" t="s">
        <v>181</v>
      </c>
      <c r="EDF272" s="94"/>
      <c r="EDG272" s="94"/>
      <c r="EDH272" s="94"/>
      <c r="EDI272" s="94"/>
      <c r="EDJ272" s="94"/>
      <c r="EDK272" s="94"/>
      <c r="EDL272" s="94"/>
      <c r="EDM272" s="94" t="s">
        <v>181</v>
      </c>
      <c r="EDN272" s="94"/>
      <c r="EDO272" s="94"/>
      <c r="EDP272" s="94"/>
      <c r="EDQ272" s="94"/>
      <c r="EDR272" s="94"/>
      <c r="EDS272" s="94"/>
      <c r="EDT272" s="94"/>
      <c r="EDU272" s="94" t="s">
        <v>181</v>
      </c>
      <c r="EDV272" s="94"/>
      <c r="EDW272" s="94"/>
      <c r="EDX272" s="94"/>
      <c r="EDY272" s="94"/>
      <c r="EDZ272" s="94"/>
      <c r="EEA272" s="94"/>
      <c r="EEB272" s="94"/>
      <c r="EEC272" s="94" t="s">
        <v>181</v>
      </c>
      <c r="EED272" s="94"/>
      <c r="EEE272" s="94"/>
      <c r="EEF272" s="94"/>
      <c r="EEG272" s="94"/>
      <c r="EEH272" s="94"/>
      <c r="EEI272" s="94"/>
      <c r="EEJ272" s="94"/>
      <c r="EEK272" s="94" t="s">
        <v>181</v>
      </c>
      <c r="EEL272" s="94"/>
      <c r="EEM272" s="94"/>
      <c r="EEN272" s="94"/>
      <c r="EEO272" s="94"/>
      <c r="EEP272" s="94"/>
      <c r="EEQ272" s="94"/>
      <c r="EER272" s="94"/>
      <c r="EES272" s="94" t="s">
        <v>181</v>
      </c>
      <c r="EET272" s="94"/>
      <c r="EEU272" s="94"/>
      <c r="EEV272" s="94"/>
      <c r="EEW272" s="94"/>
      <c r="EEX272" s="94"/>
      <c r="EEY272" s="94"/>
      <c r="EEZ272" s="94"/>
      <c r="EFA272" s="94" t="s">
        <v>181</v>
      </c>
      <c r="EFB272" s="94"/>
      <c r="EFC272" s="94"/>
      <c r="EFD272" s="94"/>
      <c r="EFE272" s="94"/>
      <c r="EFF272" s="94"/>
      <c r="EFG272" s="94"/>
      <c r="EFH272" s="94"/>
      <c r="EFI272" s="94" t="s">
        <v>181</v>
      </c>
      <c r="EFJ272" s="94"/>
      <c r="EFK272" s="94"/>
      <c r="EFL272" s="94"/>
      <c r="EFM272" s="94"/>
      <c r="EFN272" s="94"/>
      <c r="EFO272" s="94"/>
      <c r="EFP272" s="94"/>
      <c r="EFQ272" s="94" t="s">
        <v>181</v>
      </c>
      <c r="EFR272" s="94"/>
      <c r="EFS272" s="94"/>
      <c r="EFT272" s="94"/>
      <c r="EFU272" s="94"/>
      <c r="EFV272" s="94"/>
      <c r="EFW272" s="94"/>
      <c r="EFX272" s="94"/>
      <c r="EFY272" s="94" t="s">
        <v>181</v>
      </c>
      <c r="EFZ272" s="94"/>
      <c r="EGA272" s="94"/>
      <c r="EGB272" s="94"/>
      <c r="EGC272" s="94"/>
      <c r="EGD272" s="94"/>
      <c r="EGE272" s="94"/>
      <c r="EGF272" s="94"/>
      <c r="EGG272" s="94" t="s">
        <v>181</v>
      </c>
      <c r="EGH272" s="94"/>
      <c r="EGI272" s="94"/>
      <c r="EGJ272" s="94"/>
      <c r="EGK272" s="94"/>
      <c r="EGL272" s="94"/>
      <c r="EGM272" s="94"/>
      <c r="EGN272" s="94"/>
      <c r="EGO272" s="94" t="s">
        <v>181</v>
      </c>
      <c r="EGP272" s="94"/>
      <c r="EGQ272" s="94"/>
      <c r="EGR272" s="94"/>
      <c r="EGS272" s="94"/>
      <c r="EGT272" s="94"/>
      <c r="EGU272" s="94"/>
      <c r="EGV272" s="94"/>
      <c r="EGW272" s="94" t="s">
        <v>181</v>
      </c>
      <c r="EGX272" s="94"/>
      <c r="EGY272" s="94"/>
      <c r="EGZ272" s="94"/>
      <c r="EHA272" s="94"/>
      <c r="EHB272" s="94"/>
      <c r="EHC272" s="94"/>
      <c r="EHD272" s="94"/>
      <c r="EHE272" s="94" t="s">
        <v>181</v>
      </c>
      <c r="EHF272" s="94"/>
      <c r="EHG272" s="94"/>
      <c r="EHH272" s="94"/>
      <c r="EHI272" s="94"/>
      <c r="EHJ272" s="94"/>
      <c r="EHK272" s="94"/>
      <c r="EHL272" s="94"/>
      <c r="EHM272" s="94" t="s">
        <v>181</v>
      </c>
      <c r="EHN272" s="94"/>
      <c r="EHO272" s="94"/>
      <c r="EHP272" s="94"/>
      <c r="EHQ272" s="94"/>
      <c r="EHR272" s="94"/>
      <c r="EHS272" s="94"/>
      <c r="EHT272" s="94"/>
      <c r="EHU272" s="94" t="s">
        <v>181</v>
      </c>
      <c r="EHV272" s="94"/>
      <c r="EHW272" s="94"/>
      <c r="EHX272" s="94"/>
      <c r="EHY272" s="94"/>
      <c r="EHZ272" s="94"/>
      <c r="EIA272" s="94"/>
      <c r="EIB272" s="94"/>
      <c r="EIC272" s="94" t="s">
        <v>181</v>
      </c>
      <c r="EID272" s="94"/>
      <c r="EIE272" s="94"/>
      <c r="EIF272" s="94"/>
      <c r="EIG272" s="94"/>
      <c r="EIH272" s="94"/>
      <c r="EII272" s="94"/>
      <c r="EIJ272" s="94"/>
      <c r="EIK272" s="94" t="s">
        <v>181</v>
      </c>
      <c r="EIL272" s="94"/>
      <c r="EIM272" s="94"/>
      <c r="EIN272" s="94"/>
      <c r="EIO272" s="94"/>
      <c r="EIP272" s="94"/>
      <c r="EIQ272" s="94"/>
      <c r="EIR272" s="94"/>
      <c r="EIS272" s="94" t="s">
        <v>181</v>
      </c>
      <c r="EIT272" s="94"/>
      <c r="EIU272" s="94"/>
      <c r="EIV272" s="94"/>
      <c r="EIW272" s="94"/>
      <c r="EIX272" s="94"/>
      <c r="EIY272" s="94"/>
      <c r="EIZ272" s="94"/>
      <c r="EJA272" s="94" t="s">
        <v>181</v>
      </c>
      <c r="EJB272" s="94"/>
      <c r="EJC272" s="94"/>
      <c r="EJD272" s="94"/>
      <c r="EJE272" s="94"/>
      <c r="EJF272" s="94"/>
      <c r="EJG272" s="94"/>
      <c r="EJH272" s="94"/>
      <c r="EJI272" s="94" t="s">
        <v>181</v>
      </c>
      <c r="EJJ272" s="94"/>
      <c r="EJK272" s="94"/>
      <c r="EJL272" s="94"/>
      <c r="EJM272" s="94"/>
      <c r="EJN272" s="94"/>
      <c r="EJO272" s="94"/>
      <c r="EJP272" s="94"/>
      <c r="EJQ272" s="94" t="s">
        <v>181</v>
      </c>
      <c r="EJR272" s="94"/>
      <c r="EJS272" s="94"/>
      <c r="EJT272" s="94"/>
      <c r="EJU272" s="94"/>
      <c r="EJV272" s="94"/>
      <c r="EJW272" s="94"/>
      <c r="EJX272" s="94"/>
      <c r="EJY272" s="94" t="s">
        <v>181</v>
      </c>
      <c r="EJZ272" s="94"/>
      <c r="EKA272" s="94"/>
      <c r="EKB272" s="94"/>
      <c r="EKC272" s="94"/>
      <c r="EKD272" s="94"/>
      <c r="EKE272" s="94"/>
      <c r="EKF272" s="94"/>
      <c r="EKG272" s="94" t="s">
        <v>181</v>
      </c>
      <c r="EKH272" s="94"/>
      <c r="EKI272" s="94"/>
      <c r="EKJ272" s="94"/>
      <c r="EKK272" s="94"/>
      <c r="EKL272" s="94"/>
      <c r="EKM272" s="94"/>
      <c r="EKN272" s="94"/>
      <c r="EKO272" s="94" t="s">
        <v>181</v>
      </c>
      <c r="EKP272" s="94"/>
      <c r="EKQ272" s="94"/>
      <c r="EKR272" s="94"/>
      <c r="EKS272" s="94"/>
      <c r="EKT272" s="94"/>
      <c r="EKU272" s="94"/>
      <c r="EKV272" s="94"/>
      <c r="EKW272" s="94" t="s">
        <v>181</v>
      </c>
      <c r="EKX272" s="94"/>
      <c r="EKY272" s="94"/>
      <c r="EKZ272" s="94"/>
      <c r="ELA272" s="94"/>
      <c r="ELB272" s="94"/>
      <c r="ELC272" s="94"/>
      <c r="ELD272" s="94"/>
      <c r="ELE272" s="94" t="s">
        <v>181</v>
      </c>
      <c r="ELF272" s="94"/>
      <c r="ELG272" s="94"/>
      <c r="ELH272" s="94"/>
      <c r="ELI272" s="94"/>
      <c r="ELJ272" s="94"/>
      <c r="ELK272" s="94"/>
      <c r="ELL272" s="94"/>
      <c r="ELM272" s="94" t="s">
        <v>181</v>
      </c>
      <c r="ELN272" s="94"/>
      <c r="ELO272" s="94"/>
      <c r="ELP272" s="94"/>
      <c r="ELQ272" s="94"/>
      <c r="ELR272" s="94"/>
      <c r="ELS272" s="94"/>
      <c r="ELT272" s="94"/>
      <c r="ELU272" s="94" t="s">
        <v>181</v>
      </c>
      <c r="ELV272" s="94"/>
      <c r="ELW272" s="94"/>
      <c r="ELX272" s="94"/>
      <c r="ELY272" s="94"/>
      <c r="ELZ272" s="94"/>
      <c r="EMA272" s="94"/>
      <c r="EMB272" s="94"/>
      <c r="EMC272" s="94" t="s">
        <v>181</v>
      </c>
      <c r="EMD272" s="94"/>
      <c r="EME272" s="94"/>
      <c r="EMF272" s="94"/>
      <c r="EMG272" s="94"/>
      <c r="EMH272" s="94"/>
      <c r="EMI272" s="94"/>
      <c r="EMJ272" s="94"/>
      <c r="EMK272" s="94" t="s">
        <v>181</v>
      </c>
      <c r="EML272" s="94"/>
      <c r="EMM272" s="94"/>
      <c r="EMN272" s="94"/>
      <c r="EMO272" s="94"/>
      <c r="EMP272" s="94"/>
      <c r="EMQ272" s="94"/>
      <c r="EMR272" s="94"/>
      <c r="EMS272" s="94" t="s">
        <v>181</v>
      </c>
      <c r="EMT272" s="94"/>
      <c r="EMU272" s="94"/>
      <c r="EMV272" s="94"/>
      <c r="EMW272" s="94"/>
      <c r="EMX272" s="94"/>
      <c r="EMY272" s="94"/>
      <c r="EMZ272" s="94"/>
      <c r="ENA272" s="94" t="s">
        <v>181</v>
      </c>
      <c r="ENB272" s="94"/>
      <c r="ENC272" s="94"/>
      <c r="END272" s="94"/>
      <c r="ENE272" s="94"/>
      <c r="ENF272" s="94"/>
      <c r="ENG272" s="94"/>
      <c r="ENH272" s="94"/>
      <c r="ENI272" s="94" t="s">
        <v>181</v>
      </c>
      <c r="ENJ272" s="94"/>
      <c r="ENK272" s="94"/>
      <c r="ENL272" s="94"/>
      <c r="ENM272" s="94"/>
      <c r="ENN272" s="94"/>
      <c r="ENO272" s="94"/>
      <c r="ENP272" s="94"/>
      <c r="ENQ272" s="94" t="s">
        <v>181</v>
      </c>
      <c r="ENR272" s="94"/>
      <c r="ENS272" s="94"/>
      <c r="ENT272" s="94"/>
      <c r="ENU272" s="94"/>
      <c r="ENV272" s="94"/>
      <c r="ENW272" s="94"/>
      <c r="ENX272" s="94"/>
      <c r="ENY272" s="94" t="s">
        <v>181</v>
      </c>
      <c r="ENZ272" s="94"/>
      <c r="EOA272" s="94"/>
      <c r="EOB272" s="94"/>
      <c r="EOC272" s="94"/>
      <c r="EOD272" s="94"/>
      <c r="EOE272" s="94"/>
      <c r="EOF272" s="94"/>
      <c r="EOG272" s="94" t="s">
        <v>181</v>
      </c>
      <c r="EOH272" s="94"/>
      <c r="EOI272" s="94"/>
      <c r="EOJ272" s="94"/>
      <c r="EOK272" s="94"/>
      <c r="EOL272" s="94"/>
      <c r="EOM272" s="94"/>
      <c r="EON272" s="94"/>
      <c r="EOO272" s="94" t="s">
        <v>181</v>
      </c>
      <c r="EOP272" s="94"/>
      <c r="EOQ272" s="94"/>
      <c r="EOR272" s="94"/>
      <c r="EOS272" s="94"/>
      <c r="EOT272" s="94"/>
      <c r="EOU272" s="94"/>
      <c r="EOV272" s="94"/>
      <c r="EOW272" s="94" t="s">
        <v>181</v>
      </c>
      <c r="EOX272" s="94"/>
      <c r="EOY272" s="94"/>
      <c r="EOZ272" s="94"/>
      <c r="EPA272" s="94"/>
      <c r="EPB272" s="94"/>
      <c r="EPC272" s="94"/>
      <c r="EPD272" s="94"/>
      <c r="EPE272" s="94" t="s">
        <v>181</v>
      </c>
      <c r="EPF272" s="94"/>
      <c r="EPG272" s="94"/>
      <c r="EPH272" s="94"/>
      <c r="EPI272" s="94"/>
      <c r="EPJ272" s="94"/>
      <c r="EPK272" s="94"/>
      <c r="EPL272" s="94"/>
      <c r="EPM272" s="94" t="s">
        <v>181</v>
      </c>
      <c r="EPN272" s="94"/>
      <c r="EPO272" s="94"/>
      <c r="EPP272" s="94"/>
      <c r="EPQ272" s="94"/>
      <c r="EPR272" s="94"/>
      <c r="EPS272" s="94"/>
      <c r="EPT272" s="94"/>
      <c r="EPU272" s="94" t="s">
        <v>181</v>
      </c>
      <c r="EPV272" s="94"/>
      <c r="EPW272" s="94"/>
      <c r="EPX272" s="94"/>
      <c r="EPY272" s="94"/>
      <c r="EPZ272" s="94"/>
      <c r="EQA272" s="94"/>
      <c r="EQB272" s="94"/>
      <c r="EQC272" s="94" t="s">
        <v>181</v>
      </c>
      <c r="EQD272" s="94"/>
      <c r="EQE272" s="94"/>
      <c r="EQF272" s="94"/>
      <c r="EQG272" s="94"/>
      <c r="EQH272" s="94"/>
      <c r="EQI272" s="94"/>
      <c r="EQJ272" s="94"/>
      <c r="EQK272" s="94" t="s">
        <v>181</v>
      </c>
      <c r="EQL272" s="94"/>
      <c r="EQM272" s="94"/>
      <c r="EQN272" s="94"/>
      <c r="EQO272" s="94"/>
      <c r="EQP272" s="94"/>
      <c r="EQQ272" s="94"/>
      <c r="EQR272" s="94"/>
      <c r="EQS272" s="94" t="s">
        <v>181</v>
      </c>
      <c r="EQT272" s="94"/>
      <c r="EQU272" s="94"/>
      <c r="EQV272" s="94"/>
      <c r="EQW272" s="94"/>
      <c r="EQX272" s="94"/>
      <c r="EQY272" s="94"/>
      <c r="EQZ272" s="94"/>
      <c r="ERA272" s="94" t="s">
        <v>181</v>
      </c>
      <c r="ERB272" s="94"/>
      <c r="ERC272" s="94"/>
      <c r="ERD272" s="94"/>
      <c r="ERE272" s="94"/>
      <c r="ERF272" s="94"/>
      <c r="ERG272" s="94"/>
      <c r="ERH272" s="94"/>
      <c r="ERI272" s="94" t="s">
        <v>181</v>
      </c>
      <c r="ERJ272" s="94"/>
      <c r="ERK272" s="94"/>
      <c r="ERL272" s="94"/>
      <c r="ERM272" s="94"/>
      <c r="ERN272" s="94"/>
      <c r="ERO272" s="94"/>
      <c r="ERP272" s="94"/>
      <c r="ERQ272" s="94" t="s">
        <v>181</v>
      </c>
      <c r="ERR272" s="94"/>
      <c r="ERS272" s="94"/>
      <c r="ERT272" s="94"/>
      <c r="ERU272" s="94"/>
      <c r="ERV272" s="94"/>
      <c r="ERW272" s="94"/>
      <c r="ERX272" s="94"/>
      <c r="ERY272" s="94" t="s">
        <v>181</v>
      </c>
      <c r="ERZ272" s="94"/>
      <c r="ESA272" s="94"/>
      <c r="ESB272" s="94"/>
      <c r="ESC272" s="94"/>
      <c r="ESD272" s="94"/>
      <c r="ESE272" s="94"/>
      <c r="ESF272" s="94"/>
      <c r="ESG272" s="94" t="s">
        <v>181</v>
      </c>
      <c r="ESH272" s="94"/>
      <c r="ESI272" s="94"/>
      <c r="ESJ272" s="94"/>
      <c r="ESK272" s="94"/>
      <c r="ESL272" s="94"/>
      <c r="ESM272" s="94"/>
      <c r="ESN272" s="94"/>
      <c r="ESO272" s="94" t="s">
        <v>181</v>
      </c>
      <c r="ESP272" s="94"/>
      <c r="ESQ272" s="94"/>
      <c r="ESR272" s="94"/>
      <c r="ESS272" s="94"/>
      <c r="EST272" s="94"/>
      <c r="ESU272" s="94"/>
      <c r="ESV272" s="94"/>
      <c r="ESW272" s="94" t="s">
        <v>181</v>
      </c>
      <c r="ESX272" s="94"/>
      <c r="ESY272" s="94"/>
      <c r="ESZ272" s="94"/>
      <c r="ETA272" s="94"/>
      <c r="ETB272" s="94"/>
      <c r="ETC272" s="94"/>
      <c r="ETD272" s="94"/>
      <c r="ETE272" s="94" t="s">
        <v>181</v>
      </c>
      <c r="ETF272" s="94"/>
      <c r="ETG272" s="94"/>
      <c r="ETH272" s="94"/>
      <c r="ETI272" s="94"/>
      <c r="ETJ272" s="94"/>
      <c r="ETK272" s="94"/>
      <c r="ETL272" s="94"/>
      <c r="ETM272" s="94" t="s">
        <v>181</v>
      </c>
      <c r="ETN272" s="94"/>
      <c r="ETO272" s="94"/>
      <c r="ETP272" s="94"/>
      <c r="ETQ272" s="94"/>
      <c r="ETR272" s="94"/>
      <c r="ETS272" s="94"/>
      <c r="ETT272" s="94"/>
      <c r="ETU272" s="94" t="s">
        <v>181</v>
      </c>
      <c r="ETV272" s="94"/>
      <c r="ETW272" s="94"/>
      <c r="ETX272" s="94"/>
      <c r="ETY272" s="94"/>
      <c r="ETZ272" s="94"/>
      <c r="EUA272" s="94"/>
      <c r="EUB272" s="94"/>
      <c r="EUC272" s="94" t="s">
        <v>181</v>
      </c>
      <c r="EUD272" s="94"/>
      <c r="EUE272" s="94"/>
      <c r="EUF272" s="94"/>
      <c r="EUG272" s="94"/>
      <c r="EUH272" s="94"/>
      <c r="EUI272" s="94"/>
      <c r="EUJ272" s="94"/>
      <c r="EUK272" s="94" t="s">
        <v>181</v>
      </c>
      <c r="EUL272" s="94"/>
      <c r="EUM272" s="94"/>
      <c r="EUN272" s="94"/>
      <c r="EUO272" s="94"/>
      <c r="EUP272" s="94"/>
      <c r="EUQ272" s="94"/>
      <c r="EUR272" s="94"/>
      <c r="EUS272" s="94" t="s">
        <v>181</v>
      </c>
      <c r="EUT272" s="94"/>
      <c r="EUU272" s="94"/>
      <c r="EUV272" s="94"/>
      <c r="EUW272" s="94"/>
      <c r="EUX272" s="94"/>
      <c r="EUY272" s="94"/>
      <c r="EUZ272" s="94"/>
      <c r="EVA272" s="94" t="s">
        <v>181</v>
      </c>
      <c r="EVB272" s="94"/>
      <c r="EVC272" s="94"/>
      <c r="EVD272" s="94"/>
      <c r="EVE272" s="94"/>
      <c r="EVF272" s="94"/>
      <c r="EVG272" s="94"/>
      <c r="EVH272" s="94"/>
      <c r="EVI272" s="94" t="s">
        <v>181</v>
      </c>
      <c r="EVJ272" s="94"/>
      <c r="EVK272" s="94"/>
      <c r="EVL272" s="94"/>
      <c r="EVM272" s="94"/>
      <c r="EVN272" s="94"/>
      <c r="EVO272" s="94"/>
      <c r="EVP272" s="94"/>
      <c r="EVQ272" s="94" t="s">
        <v>181</v>
      </c>
      <c r="EVR272" s="94"/>
      <c r="EVS272" s="94"/>
      <c r="EVT272" s="94"/>
      <c r="EVU272" s="94"/>
      <c r="EVV272" s="94"/>
      <c r="EVW272" s="94"/>
      <c r="EVX272" s="94"/>
      <c r="EVY272" s="94" t="s">
        <v>181</v>
      </c>
      <c r="EVZ272" s="94"/>
      <c r="EWA272" s="94"/>
      <c r="EWB272" s="94"/>
      <c r="EWC272" s="94"/>
      <c r="EWD272" s="94"/>
      <c r="EWE272" s="94"/>
      <c r="EWF272" s="94"/>
      <c r="EWG272" s="94" t="s">
        <v>181</v>
      </c>
      <c r="EWH272" s="94"/>
      <c r="EWI272" s="94"/>
      <c r="EWJ272" s="94"/>
      <c r="EWK272" s="94"/>
      <c r="EWL272" s="94"/>
      <c r="EWM272" s="94"/>
      <c r="EWN272" s="94"/>
      <c r="EWO272" s="94" t="s">
        <v>181</v>
      </c>
      <c r="EWP272" s="94"/>
      <c r="EWQ272" s="94"/>
      <c r="EWR272" s="94"/>
      <c r="EWS272" s="94"/>
      <c r="EWT272" s="94"/>
      <c r="EWU272" s="94"/>
      <c r="EWV272" s="94"/>
      <c r="EWW272" s="94" t="s">
        <v>181</v>
      </c>
      <c r="EWX272" s="94"/>
      <c r="EWY272" s="94"/>
      <c r="EWZ272" s="94"/>
      <c r="EXA272" s="94"/>
      <c r="EXB272" s="94"/>
      <c r="EXC272" s="94"/>
      <c r="EXD272" s="94"/>
      <c r="EXE272" s="94" t="s">
        <v>181</v>
      </c>
      <c r="EXF272" s="94"/>
      <c r="EXG272" s="94"/>
      <c r="EXH272" s="94"/>
      <c r="EXI272" s="94"/>
      <c r="EXJ272" s="94"/>
      <c r="EXK272" s="94"/>
      <c r="EXL272" s="94"/>
      <c r="EXM272" s="94" t="s">
        <v>181</v>
      </c>
      <c r="EXN272" s="94"/>
      <c r="EXO272" s="94"/>
      <c r="EXP272" s="94"/>
      <c r="EXQ272" s="94"/>
      <c r="EXR272" s="94"/>
      <c r="EXS272" s="94"/>
      <c r="EXT272" s="94"/>
      <c r="EXU272" s="94" t="s">
        <v>181</v>
      </c>
      <c r="EXV272" s="94"/>
      <c r="EXW272" s="94"/>
      <c r="EXX272" s="94"/>
      <c r="EXY272" s="94"/>
      <c r="EXZ272" s="94"/>
      <c r="EYA272" s="94"/>
      <c r="EYB272" s="94"/>
      <c r="EYC272" s="94" t="s">
        <v>181</v>
      </c>
      <c r="EYD272" s="94"/>
      <c r="EYE272" s="94"/>
      <c r="EYF272" s="94"/>
      <c r="EYG272" s="94"/>
      <c r="EYH272" s="94"/>
      <c r="EYI272" s="94"/>
      <c r="EYJ272" s="94"/>
      <c r="EYK272" s="94" t="s">
        <v>181</v>
      </c>
      <c r="EYL272" s="94"/>
      <c r="EYM272" s="94"/>
      <c r="EYN272" s="94"/>
      <c r="EYO272" s="94"/>
      <c r="EYP272" s="94"/>
      <c r="EYQ272" s="94"/>
      <c r="EYR272" s="94"/>
      <c r="EYS272" s="94" t="s">
        <v>181</v>
      </c>
      <c r="EYT272" s="94"/>
      <c r="EYU272" s="94"/>
      <c r="EYV272" s="94"/>
      <c r="EYW272" s="94"/>
      <c r="EYX272" s="94"/>
      <c r="EYY272" s="94"/>
      <c r="EYZ272" s="94"/>
      <c r="EZA272" s="94" t="s">
        <v>181</v>
      </c>
      <c r="EZB272" s="94"/>
      <c r="EZC272" s="94"/>
      <c r="EZD272" s="94"/>
      <c r="EZE272" s="94"/>
      <c r="EZF272" s="94"/>
      <c r="EZG272" s="94"/>
      <c r="EZH272" s="94"/>
      <c r="EZI272" s="94" t="s">
        <v>181</v>
      </c>
      <c r="EZJ272" s="94"/>
      <c r="EZK272" s="94"/>
      <c r="EZL272" s="94"/>
      <c r="EZM272" s="94"/>
      <c r="EZN272" s="94"/>
      <c r="EZO272" s="94"/>
      <c r="EZP272" s="94"/>
      <c r="EZQ272" s="94" t="s">
        <v>181</v>
      </c>
      <c r="EZR272" s="94"/>
      <c r="EZS272" s="94"/>
      <c r="EZT272" s="94"/>
      <c r="EZU272" s="94"/>
      <c r="EZV272" s="94"/>
      <c r="EZW272" s="94"/>
      <c r="EZX272" s="94"/>
      <c r="EZY272" s="94" t="s">
        <v>181</v>
      </c>
      <c r="EZZ272" s="94"/>
      <c r="FAA272" s="94"/>
      <c r="FAB272" s="94"/>
      <c r="FAC272" s="94"/>
      <c r="FAD272" s="94"/>
      <c r="FAE272" s="94"/>
      <c r="FAF272" s="94"/>
      <c r="FAG272" s="94" t="s">
        <v>181</v>
      </c>
      <c r="FAH272" s="94"/>
      <c r="FAI272" s="94"/>
      <c r="FAJ272" s="94"/>
      <c r="FAK272" s="94"/>
      <c r="FAL272" s="94"/>
      <c r="FAM272" s="94"/>
      <c r="FAN272" s="94"/>
      <c r="FAO272" s="94" t="s">
        <v>181</v>
      </c>
      <c r="FAP272" s="94"/>
      <c r="FAQ272" s="94"/>
      <c r="FAR272" s="94"/>
      <c r="FAS272" s="94"/>
      <c r="FAT272" s="94"/>
      <c r="FAU272" s="94"/>
      <c r="FAV272" s="94"/>
      <c r="FAW272" s="94" t="s">
        <v>181</v>
      </c>
      <c r="FAX272" s="94"/>
      <c r="FAY272" s="94"/>
      <c r="FAZ272" s="94"/>
      <c r="FBA272" s="94"/>
      <c r="FBB272" s="94"/>
      <c r="FBC272" s="94"/>
      <c r="FBD272" s="94"/>
      <c r="FBE272" s="94" t="s">
        <v>181</v>
      </c>
      <c r="FBF272" s="94"/>
      <c r="FBG272" s="94"/>
      <c r="FBH272" s="94"/>
      <c r="FBI272" s="94"/>
      <c r="FBJ272" s="94"/>
      <c r="FBK272" s="94"/>
      <c r="FBL272" s="94"/>
      <c r="FBM272" s="94" t="s">
        <v>181</v>
      </c>
      <c r="FBN272" s="94"/>
      <c r="FBO272" s="94"/>
      <c r="FBP272" s="94"/>
      <c r="FBQ272" s="94"/>
      <c r="FBR272" s="94"/>
      <c r="FBS272" s="94"/>
      <c r="FBT272" s="94"/>
      <c r="FBU272" s="94" t="s">
        <v>181</v>
      </c>
      <c r="FBV272" s="94"/>
      <c r="FBW272" s="94"/>
      <c r="FBX272" s="94"/>
      <c r="FBY272" s="94"/>
      <c r="FBZ272" s="94"/>
      <c r="FCA272" s="94"/>
      <c r="FCB272" s="94"/>
      <c r="FCC272" s="94" t="s">
        <v>181</v>
      </c>
      <c r="FCD272" s="94"/>
      <c r="FCE272" s="94"/>
      <c r="FCF272" s="94"/>
      <c r="FCG272" s="94"/>
      <c r="FCH272" s="94"/>
      <c r="FCI272" s="94"/>
      <c r="FCJ272" s="94"/>
      <c r="FCK272" s="94" t="s">
        <v>181</v>
      </c>
      <c r="FCL272" s="94"/>
      <c r="FCM272" s="94"/>
      <c r="FCN272" s="94"/>
      <c r="FCO272" s="94"/>
      <c r="FCP272" s="94"/>
      <c r="FCQ272" s="94"/>
      <c r="FCR272" s="94"/>
      <c r="FCS272" s="94" t="s">
        <v>181</v>
      </c>
      <c r="FCT272" s="94"/>
      <c r="FCU272" s="94"/>
      <c r="FCV272" s="94"/>
      <c r="FCW272" s="94"/>
      <c r="FCX272" s="94"/>
      <c r="FCY272" s="94"/>
      <c r="FCZ272" s="94"/>
      <c r="FDA272" s="94" t="s">
        <v>181</v>
      </c>
      <c r="FDB272" s="94"/>
      <c r="FDC272" s="94"/>
      <c r="FDD272" s="94"/>
      <c r="FDE272" s="94"/>
      <c r="FDF272" s="94"/>
      <c r="FDG272" s="94"/>
      <c r="FDH272" s="94"/>
      <c r="FDI272" s="94" t="s">
        <v>181</v>
      </c>
      <c r="FDJ272" s="94"/>
      <c r="FDK272" s="94"/>
      <c r="FDL272" s="94"/>
      <c r="FDM272" s="94"/>
      <c r="FDN272" s="94"/>
      <c r="FDO272" s="94"/>
      <c r="FDP272" s="94"/>
      <c r="FDQ272" s="94" t="s">
        <v>181</v>
      </c>
      <c r="FDR272" s="94"/>
      <c r="FDS272" s="94"/>
      <c r="FDT272" s="94"/>
      <c r="FDU272" s="94"/>
      <c r="FDV272" s="94"/>
      <c r="FDW272" s="94"/>
      <c r="FDX272" s="94"/>
      <c r="FDY272" s="94" t="s">
        <v>181</v>
      </c>
      <c r="FDZ272" s="94"/>
      <c r="FEA272" s="94"/>
      <c r="FEB272" s="94"/>
      <c r="FEC272" s="94"/>
      <c r="FED272" s="94"/>
      <c r="FEE272" s="94"/>
      <c r="FEF272" s="94"/>
      <c r="FEG272" s="94" t="s">
        <v>181</v>
      </c>
      <c r="FEH272" s="94"/>
      <c r="FEI272" s="94"/>
      <c r="FEJ272" s="94"/>
      <c r="FEK272" s="94"/>
      <c r="FEL272" s="94"/>
      <c r="FEM272" s="94"/>
      <c r="FEN272" s="94"/>
      <c r="FEO272" s="94" t="s">
        <v>181</v>
      </c>
      <c r="FEP272" s="94"/>
      <c r="FEQ272" s="94"/>
      <c r="FER272" s="94"/>
      <c r="FES272" s="94"/>
      <c r="FET272" s="94"/>
      <c r="FEU272" s="94"/>
      <c r="FEV272" s="94"/>
      <c r="FEW272" s="94" t="s">
        <v>181</v>
      </c>
      <c r="FEX272" s="94"/>
      <c r="FEY272" s="94"/>
      <c r="FEZ272" s="94"/>
      <c r="FFA272" s="94"/>
      <c r="FFB272" s="94"/>
      <c r="FFC272" s="94"/>
      <c r="FFD272" s="94"/>
      <c r="FFE272" s="94" t="s">
        <v>181</v>
      </c>
      <c r="FFF272" s="94"/>
      <c r="FFG272" s="94"/>
      <c r="FFH272" s="94"/>
      <c r="FFI272" s="94"/>
      <c r="FFJ272" s="94"/>
      <c r="FFK272" s="94"/>
      <c r="FFL272" s="94"/>
      <c r="FFM272" s="94" t="s">
        <v>181</v>
      </c>
      <c r="FFN272" s="94"/>
      <c r="FFO272" s="94"/>
      <c r="FFP272" s="94"/>
      <c r="FFQ272" s="94"/>
      <c r="FFR272" s="94"/>
      <c r="FFS272" s="94"/>
      <c r="FFT272" s="94"/>
      <c r="FFU272" s="94" t="s">
        <v>181</v>
      </c>
      <c r="FFV272" s="94"/>
      <c r="FFW272" s="94"/>
      <c r="FFX272" s="94"/>
      <c r="FFY272" s="94"/>
      <c r="FFZ272" s="94"/>
      <c r="FGA272" s="94"/>
      <c r="FGB272" s="94"/>
      <c r="FGC272" s="94" t="s">
        <v>181</v>
      </c>
      <c r="FGD272" s="94"/>
      <c r="FGE272" s="94"/>
      <c r="FGF272" s="94"/>
      <c r="FGG272" s="94"/>
      <c r="FGH272" s="94"/>
      <c r="FGI272" s="94"/>
      <c r="FGJ272" s="94"/>
      <c r="FGK272" s="94" t="s">
        <v>181</v>
      </c>
      <c r="FGL272" s="94"/>
      <c r="FGM272" s="94"/>
      <c r="FGN272" s="94"/>
      <c r="FGO272" s="94"/>
      <c r="FGP272" s="94"/>
      <c r="FGQ272" s="94"/>
      <c r="FGR272" s="94"/>
      <c r="FGS272" s="94" t="s">
        <v>181</v>
      </c>
      <c r="FGT272" s="94"/>
      <c r="FGU272" s="94"/>
      <c r="FGV272" s="94"/>
      <c r="FGW272" s="94"/>
      <c r="FGX272" s="94"/>
      <c r="FGY272" s="94"/>
      <c r="FGZ272" s="94"/>
      <c r="FHA272" s="94" t="s">
        <v>181</v>
      </c>
      <c r="FHB272" s="94"/>
      <c r="FHC272" s="94"/>
      <c r="FHD272" s="94"/>
      <c r="FHE272" s="94"/>
      <c r="FHF272" s="94"/>
      <c r="FHG272" s="94"/>
      <c r="FHH272" s="94"/>
      <c r="FHI272" s="94" t="s">
        <v>181</v>
      </c>
      <c r="FHJ272" s="94"/>
      <c r="FHK272" s="94"/>
      <c r="FHL272" s="94"/>
      <c r="FHM272" s="94"/>
      <c r="FHN272" s="94"/>
      <c r="FHO272" s="94"/>
      <c r="FHP272" s="94"/>
      <c r="FHQ272" s="94" t="s">
        <v>181</v>
      </c>
      <c r="FHR272" s="94"/>
      <c r="FHS272" s="94"/>
      <c r="FHT272" s="94"/>
      <c r="FHU272" s="94"/>
      <c r="FHV272" s="94"/>
      <c r="FHW272" s="94"/>
      <c r="FHX272" s="94"/>
      <c r="FHY272" s="94" t="s">
        <v>181</v>
      </c>
      <c r="FHZ272" s="94"/>
      <c r="FIA272" s="94"/>
      <c r="FIB272" s="94"/>
      <c r="FIC272" s="94"/>
      <c r="FID272" s="94"/>
      <c r="FIE272" s="94"/>
      <c r="FIF272" s="94"/>
      <c r="FIG272" s="94" t="s">
        <v>181</v>
      </c>
      <c r="FIH272" s="94"/>
      <c r="FII272" s="94"/>
      <c r="FIJ272" s="94"/>
      <c r="FIK272" s="94"/>
      <c r="FIL272" s="94"/>
      <c r="FIM272" s="94"/>
      <c r="FIN272" s="94"/>
      <c r="FIO272" s="94" t="s">
        <v>181</v>
      </c>
      <c r="FIP272" s="94"/>
      <c r="FIQ272" s="94"/>
      <c r="FIR272" s="94"/>
      <c r="FIS272" s="94"/>
      <c r="FIT272" s="94"/>
      <c r="FIU272" s="94"/>
      <c r="FIV272" s="94"/>
      <c r="FIW272" s="94" t="s">
        <v>181</v>
      </c>
      <c r="FIX272" s="94"/>
      <c r="FIY272" s="94"/>
      <c r="FIZ272" s="94"/>
      <c r="FJA272" s="94"/>
      <c r="FJB272" s="94"/>
      <c r="FJC272" s="94"/>
      <c r="FJD272" s="94"/>
      <c r="FJE272" s="94" t="s">
        <v>181</v>
      </c>
      <c r="FJF272" s="94"/>
      <c r="FJG272" s="94"/>
      <c r="FJH272" s="94"/>
      <c r="FJI272" s="94"/>
      <c r="FJJ272" s="94"/>
      <c r="FJK272" s="94"/>
      <c r="FJL272" s="94"/>
      <c r="FJM272" s="94" t="s">
        <v>181</v>
      </c>
      <c r="FJN272" s="94"/>
      <c r="FJO272" s="94"/>
      <c r="FJP272" s="94"/>
      <c r="FJQ272" s="94"/>
      <c r="FJR272" s="94"/>
      <c r="FJS272" s="94"/>
      <c r="FJT272" s="94"/>
      <c r="FJU272" s="94" t="s">
        <v>181</v>
      </c>
      <c r="FJV272" s="94"/>
      <c r="FJW272" s="94"/>
      <c r="FJX272" s="94"/>
      <c r="FJY272" s="94"/>
      <c r="FJZ272" s="94"/>
      <c r="FKA272" s="94"/>
      <c r="FKB272" s="94"/>
      <c r="FKC272" s="94" t="s">
        <v>181</v>
      </c>
      <c r="FKD272" s="94"/>
      <c r="FKE272" s="94"/>
      <c r="FKF272" s="94"/>
      <c r="FKG272" s="94"/>
      <c r="FKH272" s="94"/>
      <c r="FKI272" s="94"/>
      <c r="FKJ272" s="94"/>
      <c r="FKK272" s="94" t="s">
        <v>181</v>
      </c>
      <c r="FKL272" s="94"/>
      <c r="FKM272" s="94"/>
      <c r="FKN272" s="94"/>
      <c r="FKO272" s="94"/>
      <c r="FKP272" s="94"/>
      <c r="FKQ272" s="94"/>
      <c r="FKR272" s="94"/>
      <c r="FKS272" s="94" t="s">
        <v>181</v>
      </c>
      <c r="FKT272" s="94"/>
      <c r="FKU272" s="94"/>
      <c r="FKV272" s="94"/>
      <c r="FKW272" s="94"/>
      <c r="FKX272" s="94"/>
      <c r="FKY272" s="94"/>
      <c r="FKZ272" s="94"/>
      <c r="FLA272" s="94" t="s">
        <v>181</v>
      </c>
      <c r="FLB272" s="94"/>
      <c r="FLC272" s="94"/>
      <c r="FLD272" s="94"/>
      <c r="FLE272" s="94"/>
      <c r="FLF272" s="94"/>
      <c r="FLG272" s="94"/>
      <c r="FLH272" s="94"/>
      <c r="FLI272" s="94" t="s">
        <v>181</v>
      </c>
      <c r="FLJ272" s="94"/>
      <c r="FLK272" s="94"/>
      <c r="FLL272" s="94"/>
      <c r="FLM272" s="94"/>
      <c r="FLN272" s="94"/>
      <c r="FLO272" s="94"/>
      <c r="FLP272" s="94"/>
      <c r="FLQ272" s="94" t="s">
        <v>181</v>
      </c>
      <c r="FLR272" s="94"/>
      <c r="FLS272" s="94"/>
      <c r="FLT272" s="94"/>
      <c r="FLU272" s="94"/>
      <c r="FLV272" s="94"/>
      <c r="FLW272" s="94"/>
      <c r="FLX272" s="94"/>
      <c r="FLY272" s="94" t="s">
        <v>181</v>
      </c>
      <c r="FLZ272" s="94"/>
      <c r="FMA272" s="94"/>
      <c r="FMB272" s="94"/>
      <c r="FMC272" s="94"/>
      <c r="FMD272" s="94"/>
      <c r="FME272" s="94"/>
      <c r="FMF272" s="94"/>
      <c r="FMG272" s="94" t="s">
        <v>181</v>
      </c>
      <c r="FMH272" s="94"/>
      <c r="FMI272" s="94"/>
      <c r="FMJ272" s="94"/>
      <c r="FMK272" s="94"/>
      <c r="FML272" s="94"/>
      <c r="FMM272" s="94"/>
      <c r="FMN272" s="94"/>
      <c r="FMO272" s="94" t="s">
        <v>181</v>
      </c>
      <c r="FMP272" s="94"/>
      <c r="FMQ272" s="94"/>
      <c r="FMR272" s="94"/>
      <c r="FMS272" s="94"/>
      <c r="FMT272" s="94"/>
      <c r="FMU272" s="94"/>
      <c r="FMV272" s="94"/>
      <c r="FMW272" s="94" t="s">
        <v>181</v>
      </c>
      <c r="FMX272" s="94"/>
      <c r="FMY272" s="94"/>
      <c r="FMZ272" s="94"/>
      <c r="FNA272" s="94"/>
      <c r="FNB272" s="94"/>
      <c r="FNC272" s="94"/>
      <c r="FND272" s="94"/>
      <c r="FNE272" s="94" t="s">
        <v>181</v>
      </c>
      <c r="FNF272" s="94"/>
      <c r="FNG272" s="94"/>
      <c r="FNH272" s="94"/>
      <c r="FNI272" s="94"/>
      <c r="FNJ272" s="94"/>
      <c r="FNK272" s="94"/>
      <c r="FNL272" s="94"/>
      <c r="FNM272" s="94" t="s">
        <v>181</v>
      </c>
      <c r="FNN272" s="94"/>
      <c r="FNO272" s="94"/>
      <c r="FNP272" s="94"/>
      <c r="FNQ272" s="94"/>
      <c r="FNR272" s="94"/>
      <c r="FNS272" s="94"/>
      <c r="FNT272" s="94"/>
      <c r="FNU272" s="94" t="s">
        <v>181</v>
      </c>
      <c r="FNV272" s="94"/>
      <c r="FNW272" s="94"/>
      <c r="FNX272" s="94"/>
      <c r="FNY272" s="94"/>
      <c r="FNZ272" s="94"/>
      <c r="FOA272" s="94"/>
      <c r="FOB272" s="94"/>
      <c r="FOC272" s="94" t="s">
        <v>181</v>
      </c>
      <c r="FOD272" s="94"/>
      <c r="FOE272" s="94"/>
      <c r="FOF272" s="94"/>
      <c r="FOG272" s="94"/>
      <c r="FOH272" s="94"/>
      <c r="FOI272" s="94"/>
      <c r="FOJ272" s="94"/>
      <c r="FOK272" s="94" t="s">
        <v>181</v>
      </c>
      <c r="FOL272" s="94"/>
      <c r="FOM272" s="94"/>
      <c r="FON272" s="94"/>
      <c r="FOO272" s="94"/>
      <c r="FOP272" s="94"/>
      <c r="FOQ272" s="94"/>
      <c r="FOR272" s="94"/>
      <c r="FOS272" s="94" t="s">
        <v>181</v>
      </c>
      <c r="FOT272" s="94"/>
      <c r="FOU272" s="94"/>
      <c r="FOV272" s="94"/>
      <c r="FOW272" s="94"/>
      <c r="FOX272" s="94"/>
      <c r="FOY272" s="94"/>
      <c r="FOZ272" s="94"/>
      <c r="FPA272" s="94" t="s">
        <v>181</v>
      </c>
      <c r="FPB272" s="94"/>
      <c r="FPC272" s="94"/>
      <c r="FPD272" s="94"/>
      <c r="FPE272" s="94"/>
      <c r="FPF272" s="94"/>
      <c r="FPG272" s="94"/>
      <c r="FPH272" s="94"/>
      <c r="FPI272" s="94" t="s">
        <v>181</v>
      </c>
      <c r="FPJ272" s="94"/>
      <c r="FPK272" s="94"/>
      <c r="FPL272" s="94"/>
      <c r="FPM272" s="94"/>
      <c r="FPN272" s="94"/>
      <c r="FPO272" s="94"/>
      <c r="FPP272" s="94"/>
      <c r="FPQ272" s="94" t="s">
        <v>181</v>
      </c>
      <c r="FPR272" s="94"/>
      <c r="FPS272" s="94"/>
      <c r="FPT272" s="94"/>
      <c r="FPU272" s="94"/>
      <c r="FPV272" s="94"/>
      <c r="FPW272" s="94"/>
      <c r="FPX272" s="94"/>
      <c r="FPY272" s="94" t="s">
        <v>181</v>
      </c>
      <c r="FPZ272" s="94"/>
      <c r="FQA272" s="94"/>
      <c r="FQB272" s="94"/>
      <c r="FQC272" s="94"/>
      <c r="FQD272" s="94"/>
      <c r="FQE272" s="94"/>
      <c r="FQF272" s="94"/>
      <c r="FQG272" s="94" t="s">
        <v>181</v>
      </c>
      <c r="FQH272" s="94"/>
      <c r="FQI272" s="94"/>
      <c r="FQJ272" s="94"/>
      <c r="FQK272" s="94"/>
      <c r="FQL272" s="94"/>
      <c r="FQM272" s="94"/>
      <c r="FQN272" s="94"/>
      <c r="FQO272" s="94" t="s">
        <v>181</v>
      </c>
      <c r="FQP272" s="94"/>
      <c r="FQQ272" s="94"/>
      <c r="FQR272" s="94"/>
      <c r="FQS272" s="94"/>
      <c r="FQT272" s="94"/>
      <c r="FQU272" s="94"/>
      <c r="FQV272" s="94"/>
      <c r="FQW272" s="94" t="s">
        <v>181</v>
      </c>
      <c r="FQX272" s="94"/>
      <c r="FQY272" s="94"/>
      <c r="FQZ272" s="94"/>
      <c r="FRA272" s="94"/>
      <c r="FRB272" s="94"/>
      <c r="FRC272" s="94"/>
      <c r="FRD272" s="94"/>
      <c r="FRE272" s="94" t="s">
        <v>181</v>
      </c>
      <c r="FRF272" s="94"/>
      <c r="FRG272" s="94"/>
      <c r="FRH272" s="94"/>
      <c r="FRI272" s="94"/>
      <c r="FRJ272" s="94"/>
      <c r="FRK272" s="94"/>
      <c r="FRL272" s="94"/>
      <c r="FRM272" s="94" t="s">
        <v>181</v>
      </c>
      <c r="FRN272" s="94"/>
      <c r="FRO272" s="94"/>
      <c r="FRP272" s="94"/>
      <c r="FRQ272" s="94"/>
      <c r="FRR272" s="94"/>
      <c r="FRS272" s="94"/>
      <c r="FRT272" s="94"/>
      <c r="FRU272" s="94" t="s">
        <v>181</v>
      </c>
      <c r="FRV272" s="94"/>
      <c r="FRW272" s="94"/>
      <c r="FRX272" s="94"/>
      <c r="FRY272" s="94"/>
      <c r="FRZ272" s="94"/>
      <c r="FSA272" s="94"/>
      <c r="FSB272" s="94"/>
      <c r="FSC272" s="94" t="s">
        <v>181</v>
      </c>
      <c r="FSD272" s="94"/>
      <c r="FSE272" s="94"/>
      <c r="FSF272" s="94"/>
      <c r="FSG272" s="94"/>
      <c r="FSH272" s="94"/>
      <c r="FSI272" s="94"/>
      <c r="FSJ272" s="94"/>
      <c r="FSK272" s="94" t="s">
        <v>181</v>
      </c>
      <c r="FSL272" s="94"/>
      <c r="FSM272" s="94"/>
      <c r="FSN272" s="94"/>
      <c r="FSO272" s="94"/>
      <c r="FSP272" s="94"/>
      <c r="FSQ272" s="94"/>
      <c r="FSR272" s="94"/>
      <c r="FSS272" s="94" t="s">
        <v>181</v>
      </c>
      <c r="FST272" s="94"/>
      <c r="FSU272" s="94"/>
      <c r="FSV272" s="94"/>
      <c r="FSW272" s="94"/>
      <c r="FSX272" s="94"/>
      <c r="FSY272" s="94"/>
      <c r="FSZ272" s="94"/>
      <c r="FTA272" s="94" t="s">
        <v>181</v>
      </c>
      <c r="FTB272" s="94"/>
      <c r="FTC272" s="94"/>
      <c r="FTD272" s="94"/>
      <c r="FTE272" s="94"/>
      <c r="FTF272" s="94"/>
      <c r="FTG272" s="94"/>
      <c r="FTH272" s="94"/>
      <c r="FTI272" s="94" t="s">
        <v>181</v>
      </c>
      <c r="FTJ272" s="94"/>
      <c r="FTK272" s="94"/>
      <c r="FTL272" s="94"/>
      <c r="FTM272" s="94"/>
      <c r="FTN272" s="94"/>
      <c r="FTO272" s="94"/>
      <c r="FTP272" s="94"/>
      <c r="FTQ272" s="94" t="s">
        <v>181</v>
      </c>
      <c r="FTR272" s="94"/>
      <c r="FTS272" s="94"/>
      <c r="FTT272" s="94"/>
      <c r="FTU272" s="94"/>
      <c r="FTV272" s="94"/>
      <c r="FTW272" s="94"/>
      <c r="FTX272" s="94"/>
      <c r="FTY272" s="94" t="s">
        <v>181</v>
      </c>
      <c r="FTZ272" s="94"/>
      <c r="FUA272" s="94"/>
      <c r="FUB272" s="94"/>
      <c r="FUC272" s="94"/>
      <c r="FUD272" s="94"/>
      <c r="FUE272" s="94"/>
      <c r="FUF272" s="94"/>
      <c r="FUG272" s="94" t="s">
        <v>181</v>
      </c>
      <c r="FUH272" s="94"/>
      <c r="FUI272" s="94"/>
      <c r="FUJ272" s="94"/>
      <c r="FUK272" s="94"/>
      <c r="FUL272" s="94"/>
      <c r="FUM272" s="94"/>
      <c r="FUN272" s="94"/>
      <c r="FUO272" s="94" t="s">
        <v>181</v>
      </c>
      <c r="FUP272" s="94"/>
      <c r="FUQ272" s="94"/>
      <c r="FUR272" s="94"/>
      <c r="FUS272" s="94"/>
      <c r="FUT272" s="94"/>
      <c r="FUU272" s="94"/>
      <c r="FUV272" s="94"/>
      <c r="FUW272" s="94" t="s">
        <v>181</v>
      </c>
      <c r="FUX272" s="94"/>
      <c r="FUY272" s="94"/>
      <c r="FUZ272" s="94"/>
      <c r="FVA272" s="94"/>
      <c r="FVB272" s="94"/>
      <c r="FVC272" s="94"/>
      <c r="FVD272" s="94"/>
      <c r="FVE272" s="94" t="s">
        <v>181</v>
      </c>
      <c r="FVF272" s="94"/>
      <c r="FVG272" s="94"/>
      <c r="FVH272" s="94"/>
      <c r="FVI272" s="94"/>
      <c r="FVJ272" s="94"/>
      <c r="FVK272" s="94"/>
      <c r="FVL272" s="94"/>
      <c r="FVM272" s="94" t="s">
        <v>181</v>
      </c>
      <c r="FVN272" s="94"/>
      <c r="FVO272" s="94"/>
      <c r="FVP272" s="94"/>
      <c r="FVQ272" s="94"/>
      <c r="FVR272" s="94"/>
      <c r="FVS272" s="94"/>
      <c r="FVT272" s="94"/>
      <c r="FVU272" s="94" t="s">
        <v>181</v>
      </c>
      <c r="FVV272" s="94"/>
      <c r="FVW272" s="94"/>
      <c r="FVX272" s="94"/>
      <c r="FVY272" s="94"/>
      <c r="FVZ272" s="94"/>
      <c r="FWA272" s="94"/>
      <c r="FWB272" s="94"/>
      <c r="FWC272" s="94" t="s">
        <v>181</v>
      </c>
      <c r="FWD272" s="94"/>
      <c r="FWE272" s="94"/>
      <c r="FWF272" s="94"/>
      <c r="FWG272" s="94"/>
      <c r="FWH272" s="94"/>
      <c r="FWI272" s="94"/>
      <c r="FWJ272" s="94"/>
      <c r="FWK272" s="94" t="s">
        <v>181</v>
      </c>
      <c r="FWL272" s="94"/>
      <c r="FWM272" s="94"/>
      <c r="FWN272" s="94"/>
      <c r="FWO272" s="94"/>
      <c r="FWP272" s="94"/>
      <c r="FWQ272" s="94"/>
      <c r="FWR272" s="94"/>
      <c r="FWS272" s="94" t="s">
        <v>181</v>
      </c>
      <c r="FWT272" s="94"/>
      <c r="FWU272" s="94"/>
      <c r="FWV272" s="94"/>
      <c r="FWW272" s="94"/>
      <c r="FWX272" s="94"/>
      <c r="FWY272" s="94"/>
      <c r="FWZ272" s="94"/>
      <c r="FXA272" s="94" t="s">
        <v>181</v>
      </c>
      <c r="FXB272" s="94"/>
      <c r="FXC272" s="94"/>
      <c r="FXD272" s="94"/>
      <c r="FXE272" s="94"/>
      <c r="FXF272" s="94"/>
      <c r="FXG272" s="94"/>
      <c r="FXH272" s="94"/>
      <c r="FXI272" s="94" t="s">
        <v>181</v>
      </c>
      <c r="FXJ272" s="94"/>
      <c r="FXK272" s="94"/>
      <c r="FXL272" s="94"/>
      <c r="FXM272" s="94"/>
      <c r="FXN272" s="94"/>
      <c r="FXO272" s="94"/>
      <c r="FXP272" s="94"/>
      <c r="FXQ272" s="94" t="s">
        <v>181</v>
      </c>
      <c r="FXR272" s="94"/>
      <c r="FXS272" s="94"/>
      <c r="FXT272" s="94"/>
      <c r="FXU272" s="94"/>
      <c r="FXV272" s="94"/>
      <c r="FXW272" s="94"/>
      <c r="FXX272" s="94"/>
      <c r="FXY272" s="94" t="s">
        <v>181</v>
      </c>
      <c r="FXZ272" s="94"/>
      <c r="FYA272" s="94"/>
      <c r="FYB272" s="94"/>
      <c r="FYC272" s="94"/>
      <c r="FYD272" s="94"/>
      <c r="FYE272" s="94"/>
      <c r="FYF272" s="94"/>
      <c r="FYG272" s="94" t="s">
        <v>181</v>
      </c>
      <c r="FYH272" s="94"/>
      <c r="FYI272" s="94"/>
      <c r="FYJ272" s="94"/>
      <c r="FYK272" s="94"/>
      <c r="FYL272" s="94"/>
      <c r="FYM272" s="94"/>
      <c r="FYN272" s="94"/>
      <c r="FYO272" s="94" t="s">
        <v>181</v>
      </c>
      <c r="FYP272" s="94"/>
      <c r="FYQ272" s="94"/>
      <c r="FYR272" s="94"/>
      <c r="FYS272" s="94"/>
      <c r="FYT272" s="94"/>
      <c r="FYU272" s="94"/>
      <c r="FYV272" s="94"/>
      <c r="FYW272" s="94" t="s">
        <v>181</v>
      </c>
      <c r="FYX272" s="94"/>
      <c r="FYY272" s="94"/>
      <c r="FYZ272" s="94"/>
      <c r="FZA272" s="94"/>
      <c r="FZB272" s="94"/>
      <c r="FZC272" s="94"/>
      <c r="FZD272" s="94"/>
      <c r="FZE272" s="94" t="s">
        <v>181</v>
      </c>
      <c r="FZF272" s="94"/>
      <c r="FZG272" s="94"/>
      <c r="FZH272" s="94"/>
      <c r="FZI272" s="94"/>
      <c r="FZJ272" s="94"/>
      <c r="FZK272" s="94"/>
      <c r="FZL272" s="94"/>
      <c r="FZM272" s="94" t="s">
        <v>181</v>
      </c>
      <c r="FZN272" s="94"/>
      <c r="FZO272" s="94"/>
      <c r="FZP272" s="94"/>
      <c r="FZQ272" s="94"/>
      <c r="FZR272" s="94"/>
      <c r="FZS272" s="94"/>
      <c r="FZT272" s="94"/>
      <c r="FZU272" s="94" t="s">
        <v>181</v>
      </c>
      <c r="FZV272" s="94"/>
      <c r="FZW272" s="94"/>
      <c r="FZX272" s="94"/>
      <c r="FZY272" s="94"/>
      <c r="FZZ272" s="94"/>
      <c r="GAA272" s="94"/>
      <c r="GAB272" s="94"/>
      <c r="GAC272" s="94" t="s">
        <v>181</v>
      </c>
      <c r="GAD272" s="94"/>
      <c r="GAE272" s="94"/>
      <c r="GAF272" s="94"/>
      <c r="GAG272" s="94"/>
      <c r="GAH272" s="94"/>
      <c r="GAI272" s="94"/>
      <c r="GAJ272" s="94"/>
      <c r="GAK272" s="94" t="s">
        <v>181</v>
      </c>
      <c r="GAL272" s="94"/>
      <c r="GAM272" s="94"/>
      <c r="GAN272" s="94"/>
      <c r="GAO272" s="94"/>
      <c r="GAP272" s="94"/>
      <c r="GAQ272" s="94"/>
      <c r="GAR272" s="94"/>
      <c r="GAS272" s="94" t="s">
        <v>181</v>
      </c>
      <c r="GAT272" s="94"/>
      <c r="GAU272" s="94"/>
      <c r="GAV272" s="94"/>
      <c r="GAW272" s="94"/>
      <c r="GAX272" s="94"/>
      <c r="GAY272" s="94"/>
      <c r="GAZ272" s="94"/>
      <c r="GBA272" s="94" t="s">
        <v>181</v>
      </c>
      <c r="GBB272" s="94"/>
      <c r="GBC272" s="94"/>
      <c r="GBD272" s="94"/>
      <c r="GBE272" s="94"/>
      <c r="GBF272" s="94"/>
      <c r="GBG272" s="94"/>
      <c r="GBH272" s="94"/>
      <c r="GBI272" s="94" t="s">
        <v>181</v>
      </c>
      <c r="GBJ272" s="94"/>
      <c r="GBK272" s="94"/>
      <c r="GBL272" s="94"/>
      <c r="GBM272" s="94"/>
      <c r="GBN272" s="94"/>
      <c r="GBO272" s="94"/>
      <c r="GBP272" s="94"/>
      <c r="GBQ272" s="94" t="s">
        <v>181</v>
      </c>
      <c r="GBR272" s="94"/>
      <c r="GBS272" s="94"/>
      <c r="GBT272" s="94"/>
      <c r="GBU272" s="94"/>
      <c r="GBV272" s="94"/>
      <c r="GBW272" s="94"/>
      <c r="GBX272" s="94"/>
      <c r="GBY272" s="94" t="s">
        <v>181</v>
      </c>
      <c r="GBZ272" s="94"/>
      <c r="GCA272" s="94"/>
      <c r="GCB272" s="94"/>
      <c r="GCC272" s="94"/>
      <c r="GCD272" s="94"/>
      <c r="GCE272" s="94"/>
      <c r="GCF272" s="94"/>
      <c r="GCG272" s="94" t="s">
        <v>181</v>
      </c>
      <c r="GCH272" s="94"/>
      <c r="GCI272" s="94"/>
      <c r="GCJ272" s="94"/>
      <c r="GCK272" s="94"/>
      <c r="GCL272" s="94"/>
      <c r="GCM272" s="94"/>
      <c r="GCN272" s="94"/>
      <c r="GCO272" s="94" t="s">
        <v>181</v>
      </c>
      <c r="GCP272" s="94"/>
      <c r="GCQ272" s="94"/>
      <c r="GCR272" s="94"/>
      <c r="GCS272" s="94"/>
      <c r="GCT272" s="94"/>
      <c r="GCU272" s="94"/>
      <c r="GCV272" s="94"/>
      <c r="GCW272" s="94" t="s">
        <v>181</v>
      </c>
      <c r="GCX272" s="94"/>
      <c r="GCY272" s="94"/>
      <c r="GCZ272" s="94"/>
      <c r="GDA272" s="94"/>
      <c r="GDB272" s="94"/>
      <c r="GDC272" s="94"/>
      <c r="GDD272" s="94"/>
      <c r="GDE272" s="94" t="s">
        <v>181</v>
      </c>
      <c r="GDF272" s="94"/>
      <c r="GDG272" s="94"/>
      <c r="GDH272" s="94"/>
      <c r="GDI272" s="94"/>
      <c r="GDJ272" s="94"/>
      <c r="GDK272" s="94"/>
      <c r="GDL272" s="94"/>
      <c r="GDM272" s="94" t="s">
        <v>181</v>
      </c>
      <c r="GDN272" s="94"/>
      <c r="GDO272" s="94"/>
      <c r="GDP272" s="94"/>
      <c r="GDQ272" s="94"/>
      <c r="GDR272" s="94"/>
      <c r="GDS272" s="94"/>
      <c r="GDT272" s="94"/>
      <c r="GDU272" s="94" t="s">
        <v>181</v>
      </c>
      <c r="GDV272" s="94"/>
      <c r="GDW272" s="94"/>
      <c r="GDX272" s="94"/>
      <c r="GDY272" s="94"/>
      <c r="GDZ272" s="94"/>
      <c r="GEA272" s="94"/>
      <c r="GEB272" s="94"/>
      <c r="GEC272" s="94" t="s">
        <v>181</v>
      </c>
      <c r="GED272" s="94"/>
      <c r="GEE272" s="94"/>
      <c r="GEF272" s="94"/>
      <c r="GEG272" s="94"/>
      <c r="GEH272" s="94"/>
      <c r="GEI272" s="94"/>
      <c r="GEJ272" s="94"/>
      <c r="GEK272" s="94" t="s">
        <v>181</v>
      </c>
      <c r="GEL272" s="94"/>
      <c r="GEM272" s="94"/>
      <c r="GEN272" s="94"/>
      <c r="GEO272" s="94"/>
      <c r="GEP272" s="94"/>
      <c r="GEQ272" s="94"/>
      <c r="GER272" s="94"/>
      <c r="GES272" s="94" t="s">
        <v>181</v>
      </c>
      <c r="GET272" s="94"/>
      <c r="GEU272" s="94"/>
      <c r="GEV272" s="94"/>
      <c r="GEW272" s="94"/>
      <c r="GEX272" s="94"/>
      <c r="GEY272" s="94"/>
      <c r="GEZ272" s="94"/>
      <c r="GFA272" s="94" t="s">
        <v>181</v>
      </c>
      <c r="GFB272" s="94"/>
      <c r="GFC272" s="94"/>
      <c r="GFD272" s="94"/>
      <c r="GFE272" s="94"/>
      <c r="GFF272" s="94"/>
      <c r="GFG272" s="94"/>
      <c r="GFH272" s="94"/>
      <c r="GFI272" s="94" t="s">
        <v>181</v>
      </c>
      <c r="GFJ272" s="94"/>
      <c r="GFK272" s="94"/>
      <c r="GFL272" s="94"/>
      <c r="GFM272" s="94"/>
      <c r="GFN272" s="94"/>
      <c r="GFO272" s="94"/>
      <c r="GFP272" s="94"/>
      <c r="GFQ272" s="94" t="s">
        <v>181</v>
      </c>
      <c r="GFR272" s="94"/>
      <c r="GFS272" s="94"/>
      <c r="GFT272" s="94"/>
      <c r="GFU272" s="94"/>
      <c r="GFV272" s="94"/>
      <c r="GFW272" s="94"/>
      <c r="GFX272" s="94"/>
      <c r="GFY272" s="94" t="s">
        <v>181</v>
      </c>
      <c r="GFZ272" s="94"/>
      <c r="GGA272" s="94"/>
      <c r="GGB272" s="94"/>
      <c r="GGC272" s="94"/>
      <c r="GGD272" s="94"/>
      <c r="GGE272" s="94"/>
      <c r="GGF272" s="94"/>
      <c r="GGG272" s="94" t="s">
        <v>181</v>
      </c>
      <c r="GGH272" s="94"/>
      <c r="GGI272" s="94"/>
      <c r="GGJ272" s="94"/>
      <c r="GGK272" s="94"/>
      <c r="GGL272" s="94"/>
      <c r="GGM272" s="94"/>
      <c r="GGN272" s="94"/>
      <c r="GGO272" s="94" t="s">
        <v>181</v>
      </c>
      <c r="GGP272" s="94"/>
      <c r="GGQ272" s="94"/>
      <c r="GGR272" s="94"/>
      <c r="GGS272" s="94"/>
      <c r="GGT272" s="94"/>
      <c r="GGU272" s="94"/>
      <c r="GGV272" s="94"/>
      <c r="GGW272" s="94" t="s">
        <v>181</v>
      </c>
      <c r="GGX272" s="94"/>
      <c r="GGY272" s="94"/>
      <c r="GGZ272" s="94"/>
      <c r="GHA272" s="94"/>
      <c r="GHB272" s="94"/>
      <c r="GHC272" s="94"/>
      <c r="GHD272" s="94"/>
      <c r="GHE272" s="94" t="s">
        <v>181</v>
      </c>
      <c r="GHF272" s="94"/>
      <c r="GHG272" s="94"/>
      <c r="GHH272" s="94"/>
      <c r="GHI272" s="94"/>
      <c r="GHJ272" s="94"/>
      <c r="GHK272" s="94"/>
      <c r="GHL272" s="94"/>
      <c r="GHM272" s="94" t="s">
        <v>181</v>
      </c>
      <c r="GHN272" s="94"/>
      <c r="GHO272" s="94"/>
      <c r="GHP272" s="94"/>
      <c r="GHQ272" s="94"/>
      <c r="GHR272" s="94"/>
      <c r="GHS272" s="94"/>
      <c r="GHT272" s="94"/>
      <c r="GHU272" s="94" t="s">
        <v>181</v>
      </c>
      <c r="GHV272" s="94"/>
      <c r="GHW272" s="94"/>
      <c r="GHX272" s="94"/>
      <c r="GHY272" s="94"/>
      <c r="GHZ272" s="94"/>
      <c r="GIA272" s="94"/>
      <c r="GIB272" s="94"/>
      <c r="GIC272" s="94" t="s">
        <v>181</v>
      </c>
      <c r="GID272" s="94"/>
      <c r="GIE272" s="94"/>
      <c r="GIF272" s="94"/>
      <c r="GIG272" s="94"/>
      <c r="GIH272" s="94"/>
      <c r="GII272" s="94"/>
      <c r="GIJ272" s="94"/>
      <c r="GIK272" s="94" t="s">
        <v>181</v>
      </c>
      <c r="GIL272" s="94"/>
      <c r="GIM272" s="94"/>
      <c r="GIN272" s="94"/>
      <c r="GIO272" s="94"/>
      <c r="GIP272" s="94"/>
      <c r="GIQ272" s="94"/>
      <c r="GIR272" s="94"/>
      <c r="GIS272" s="94" t="s">
        <v>181</v>
      </c>
      <c r="GIT272" s="94"/>
      <c r="GIU272" s="94"/>
      <c r="GIV272" s="94"/>
      <c r="GIW272" s="94"/>
      <c r="GIX272" s="94"/>
      <c r="GIY272" s="94"/>
      <c r="GIZ272" s="94"/>
      <c r="GJA272" s="94" t="s">
        <v>181</v>
      </c>
      <c r="GJB272" s="94"/>
      <c r="GJC272" s="94"/>
      <c r="GJD272" s="94"/>
      <c r="GJE272" s="94"/>
      <c r="GJF272" s="94"/>
      <c r="GJG272" s="94"/>
      <c r="GJH272" s="94"/>
      <c r="GJI272" s="94" t="s">
        <v>181</v>
      </c>
      <c r="GJJ272" s="94"/>
      <c r="GJK272" s="94"/>
      <c r="GJL272" s="94"/>
      <c r="GJM272" s="94"/>
      <c r="GJN272" s="94"/>
      <c r="GJO272" s="94"/>
      <c r="GJP272" s="94"/>
      <c r="GJQ272" s="94" t="s">
        <v>181</v>
      </c>
      <c r="GJR272" s="94"/>
      <c r="GJS272" s="94"/>
      <c r="GJT272" s="94"/>
      <c r="GJU272" s="94"/>
      <c r="GJV272" s="94"/>
      <c r="GJW272" s="94"/>
      <c r="GJX272" s="94"/>
      <c r="GJY272" s="94" t="s">
        <v>181</v>
      </c>
      <c r="GJZ272" s="94"/>
      <c r="GKA272" s="94"/>
      <c r="GKB272" s="94"/>
      <c r="GKC272" s="94"/>
      <c r="GKD272" s="94"/>
      <c r="GKE272" s="94"/>
      <c r="GKF272" s="94"/>
      <c r="GKG272" s="94" t="s">
        <v>181</v>
      </c>
      <c r="GKH272" s="94"/>
      <c r="GKI272" s="94"/>
      <c r="GKJ272" s="94"/>
      <c r="GKK272" s="94"/>
      <c r="GKL272" s="94"/>
      <c r="GKM272" s="94"/>
      <c r="GKN272" s="94"/>
      <c r="GKO272" s="94" t="s">
        <v>181</v>
      </c>
      <c r="GKP272" s="94"/>
      <c r="GKQ272" s="94"/>
      <c r="GKR272" s="94"/>
      <c r="GKS272" s="94"/>
      <c r="GKT272" s="94"/>
      <c r="GKU272" s="94"/>
      <c r="GKV272" s="94"/>
      <c r="GKW272" s="94" t="s">
        <v>181</v>
      </c>
      <c r="GKX272" s="94"/>
      <c r="GKY272" s="94"/>
      <c r="GKZ272" s="94"/>
      <c r="GLA272" s="94"/>
      <c r="GLB272" s="94"/>
      <c r="GLC272" s="94"/>
      <c r="GLD272" s="94"/>
      <c r="GLE272" s="94" t="s">
        <v>181</v>
      </c>
      <c r="GLF272" s="94"/>
      <c r="GLG272" s="94"/>
      <c r="GLH272" s="94"/>
      <c r="GLI272" s="94"/>
      <c r="GLJ272" s="94"/>
      <c r="GLK272" s="94"/>
      <c r="GLL272" s="94"/>
      <c r="GLM272" s="94" t="s">
        <v>181</v>
      </c>
      <c r="GLN272" s="94"/>
      <c r="GLO272" s="94"/>
      <c r="GLP272" s="94"/>
      <c r="GLQ272" s="94"/>
      <c r="GLR272" s="94"/>
      <c r="GLS272" s="94"/>
      <c r="GLT272" s="94"/>
      <c r="GLU272" s="94" t="s">
        <v>181</v>
      </c>
      <c r="GLV272" s="94"/>
      <c r="GLW272" s="94"/>
      <c r="GLX272" s="94"/>
      <c r="GLY272" s="94"/>
      <c r="GLZ272" s="94"/>
      <c r="GMA272" s="94"/>
      <c r="GMB272" s="94"/>
      <c r="GMC272" s="94" t="s">
        <v>181</v>
      </c>
      <c r="GMD272" s="94"/>
      <c r="GME272" s="94"/>
      <c r="GMF272" s="94"/>
      <c r="GMG272" s="94"/>
      <c r="GMH272" s="94"/>
      <c r="GMI272" s="94"/>
      <c r="GMJ272" s="94"/>
      <c r="GMK272" s="94" t="s">
        <v>181</v>
      </c>
      <c r="GML272" s="94"/>
      <c r="GMM272" s="94"/>
      <c r="GMN272" s="94"/>
      <c r="GMO272" s="94"/>
      <c r="GMP272" s="94"/>
      <c r="GMQ272" s="94"/>
      <c r="GMR272" s="94"/>
      <c r="GMS272" s="94" t="s">
        <v>181</v>
      </c>
      <c r="GMT272" s="94"/>
      <c r="GMU272" s="94"/>
      <c r="GMV272" s="94"/>
      <c r="GMW272" s="94"/>
      <c r="GMX272" s="94"/>
      <c r="GMY272" s="94"/>
      <c r="GMZ272" s="94"/>
      <c r="GNA272" s="94" t="s">
        <v>181</v>
      </c>
      <c r="GNB272" s="94"/>
      <c r="GNC272" s="94"/>
      <c r="GND272" s="94"/>
      <c r="GNE272" s="94"/>
      <c r="GNF272" s="94"/>
      <c r="GNG272" s="94"/>
      <c r="GNH272" s="94"/>
      <c r="GNI272" s="94" t="s">
        <v>181</v>
      </c>
      <c r="GNJ272" s="94"/>
      <c r="GNK272" s="94"/>
      <c r="GNL272" s="94"/>
      <c r="GNM272" s="94"/>
      <c r="GNN272" s="94"/>
      <c r="GNO272" s="94"/>
      <c r="GNP272" s="94"/>
      <c r="GNQ272" s="94" t="s">
        <v>181</v>
      </c>
      <c r="GNR272" s="94"/>
      <c r="GNS272" s="94"/>
      <c r="GNT272" s="94"/>
      <c r="GNU272" s="94"/>
      <c r="GNV272" s="94"/>
      <c r="GNW272" s="94"/>
      <c r="GNX272" s="94"/>
      <c r="GNY272" s="94" t="s">
        <v>181</v>
      </c>
      <c r="GNZ272" s="94"/>
      <c r="GOA272" s="94"/>
      <c r="GOB272" s="94"/>
      <c r="GOC272" s="94"/>
      <c r="GOD272" s="94"/>
      <c r="GOE272" s="94"/>
      <c r="GOF272" s="94"/>
      <c r="GOG272" s="94" t="s">
        <v>181</v>
      </c>
      <c r="GOH272" s="94"/>
      <c r="GOI272" s="94"/>
      <c r="GOJ272" s="94"/>
      <c r="GOK272" s="94"/>
      <c r="GOL272" s="94"/>
      <c r="GOM272" s="94"/>
      <c r="GON272" s="94"/>
      <c r="GOO272" s="94" t="s">
        <v>181</v>
      </c>
      <c r="GOP272" s="94"/>
      <c r="GOQ272" s="94"/>
      <c r="GOR272" s="94"/>
      <c r="GOS272" s="94"/>
      <c r="GOT272" s="94"/>
      <c r="GOU272" s="94"/>
      <c r="GOV272" s="94"/>
      <c r="GOW272" s="94" t="s">
        <v>181</v>
      </c>
      <c r="GOX272" s="94"/>
      <c r="GOY272" s="94"/>
      <c r="GOZ272" s="94"/>
      <c r="GPA272" s="94"/>
      <c r="GPB272" s="94"/>
      <c r="GPC272" s="94"/>
      <c r="GPD272" s="94"/>
      <c r="GPE272" s="94" t="s">
        <v>181</v>
      </c>
      <c r="GPF272" s="94"/>
      <c r="GPG272" s="94"/>
      <c r="GPH272" s="94"/>
      <c r="GPI272" s="94"/>
      <c r="GPJ272" s="94"/>
      <c r="GPK272" s="94"/>
      <c r="GPL272" s="94"/>
      <c r="GPM272" s="94" t="s">
        <v>181</v>
      </c>
      <c r="GPN272" s="94"/>
      <c r="GPO272" s="94"/>
      <c r="GPP272" s="94"/>
      <c r="GPQ272" s="94"/>
      <c r="GPR272" s="94"/>
      <c r="GPS272" s="94"/>
      <c r="GPT272" s="94"/>
      <c r="GPU272" s="94" t="s">
        <v>181</v>
      </c>
      <c r="GPV272" s="94"/>
      <c r="GPW272" s="94"/>
      <c r="GPX272" s="94"/>
      <c r="GPY272" s="94"/>
      <c r="GPZ272" s="94"/>
      <c r="GQA272" s="94"/>
      <c r="GQB272" s="94"/>
      <c r="GQC272" s="94" t="s">
        <v>181</v>
      </c>
      <c r="GQD272" s="94"/>
      <c r="GQE272" s="94"/>
      <c r="GQF272" s="94"/>
      <c r="GQG272" s="94"/>
      <c r="GQH272" s="94"/>
      <c r="GQI272" s="94"/>
      <c r="GQJ272" s="94"/>
      <c r="GQK272" s="94" t="s">
        <v>181</v>
      </c>
      <c r="GQL272" s="94"/>
      <c r="GQM272" s="94"/>
      <c r="GQN272" s="94"/>
      <c r="GQO272" s="94"/>
      <c r="GQP272" s="94"/>
      <c r="GQQ272" s="94"/>
      <c r="GQR272" s="94"/>
      <c r="GQS272" s="94" t="s">
        <v>181</v>
      </c>
      <c r="GQT272" s="94"/>
      <c r="GQU272" s="94"/>
      <c r="GQV272" s="94"/>
      <c r="GQW272" s="94"/>
      <c r="GQX272" s="94"/>
      <c r="GQY272" s="94"/>
      <c r="GQZ272" s="94"/>
      <c r="GRA272" s="94" t="s">
        <v>181</v>
      </c>
      <c r="GRB272" s="94"/>
      <c r="GRC272" s="94"/>
      <c r="GRD272" s="94"/>
      <c r="GRE272" s="94"/>
      <c r="GRF272" s="94"/>
      <c r="GRG272" s="94"/>
      <c r="GRH272" s="94"/>
      <c r="GRI272" s="94" t="s">
        <v>181</v>
      </c>
      <c r="GRJ272" s="94"/>
      <c r="GRK272" s="94"/>
      <c r="GRL272" s="94"/>
      <c r="GRM272" s="94"/>
      <c r="GRN272" s="94"/>
      <c r="GRO272" s="94"/>
      <c r="GRP272" s="94"/>
      <c r="GRQ272" s="94" t="s">
        <v>181</v>
      </c>
      <c r="GRR272" s="94"/>
      <c r="GRS272" s="94"/>
      <c r="GRT272" s="94"/>
      <c r="GRU272" s="94"/>
      <c r="GRV272" s="94"/>
      <c r="GRW272" s="94"/>
      <c r="GRX272" s="94"/>
      <c r="GRY272" s="94" t="s">
        <v>181</v>
      </c>
      <c r="GRZ272" s="94"/>
      <c r="GSA272" s="94"/>
      <c r="GSB272" s="94"/>
      <c r="GSC272" s="94"/>
      <c r="GSD272" s="94"/>
      <c r="GSE272" s="94"/>
      <c r="GSF272" s="94"/>
      <c r="GSG272" s="94" t="s">
        <v>181</v>
      </c>
      <c r="GSH272" s="94"/>
      <c r="GSI272" s="94"/>
      <c r="GSJ272" s="94"/>
      <c r="GSK272" s="94"/>
      <c r="GSL272" s="94"/>
      <c r="GSM272" s="94"/>
      <c r="GSN272" s="94"/>
      <c r="GSO272" s="94" t="s">
        <v>181</v>
      </c>
      <c r="GSP272" s="94"/>
      <c r="GSQ272" s="94"/>
      <c r="GSR272" s="94"/>
      <c r="GSS272" s="94"/>
      <c r="GST272" s="94"/>
      <c r="GSU272" s="94"/>
      <c r="GSV272" s="94"/>
      <c r="GSW272" s="94" t="s">
        <v>181</v>
      </c>
      <c r="GSX272" s="94"/>
      <c r="GSY272" s="94"/>
      <c r="GSZ272" s="94"/>
      <c r="GTA272" s="94"/>
      <c r="GTB272" s="94"/>
      <c r="GTC272" s="94"/>
      <c r="GTD272" s="94"/>
      <c r="GTE272" s="94" t="s">
        <v>181</v>
      </c>
      <c r="GTF272" s="94"/>
      <c r="GTG272" s="94"/>
      <c r="GTH272" s="94"/>
      <c r="GTI272" s="94"/>
      <c r="GTJ272" s="94"/>
      <c r="GTK272" s="94"/>
      <c r="GTL272" s="94"/>
      <c r="GTM272" s="94" t="s">
        <v>181</v>
      </c>
      <c r="GTN272" s="94"/>
      <c r="GTO272" s="94"/>
      <c r="GTP272" s="94"/>
      <c r="GTQ272" s="94"/>
      <c r="GTR272" s="94"/>
      <c r="GTS272" s="94"/>
      <c r="GTT272" s="94"/>
      <c r="GTU272" s="94" t="s">
        <v>181</v>
      </c>
      <c r="GTV272" s="94"/>
      <c r="GTW272" s="94"/>
      <c r="GTX272" s="94"/>
      <c r="GTY272" s="94"/>
      <c r="GTZ272" s="94"/>
      <c r="GUA272" s="94"/>
      <c r="GUB272" s="94"/>
      <c r="GUC272" s="94" t="s">
        <v>181</v>
      </c>
      <c r="GUD272" s="94"/>
      <c r="GUE272" s="94"/>
      <c r="GUF272" s="94"/>
      <c r="GUG272" s="94"/>
      <c r="GUH272" s="94"/>
      <c r="GUI272" s="94"/>
      <c r="GUJ272" s="94"/>
      <c r="GUK272" s="94" t="s">
        <v>181</v>
      </c>
      <c r="GUL272" s="94"/>
      <c r="GUM272" s="94"/>
      <c r="GUN272" s="94"/>
      <c r="GUO272" s="94"/>
      <c r="GUP272" s="94"/>
      <c r="GUQ272" s="94"/>
      <c r="GUR272" s="94"/>
      <c r="GUS272" s="94" t="s">
        <v>181</v>
      </c>
      <c r="GUT272" s="94"/>
      <c r="GUU272" s="94"/>
      <c r="GUV272" s="94"/>
      <c r="GUW272" s="94"/>
      <c r="GUX272" s="94"/>
      <c r="GUY272" s="94"/>
      <c r="GUZ272" s="94"/>
      <c r="GVA272" s="94" t="s">
        <v>181</v>
      </c>
      <c r="GVB272" s="94"/>
      <c r="GVC272" s="94"/>
      <c r="GVD272" s="94"/>
      <c r="GVE272" s="94"/>
      <c r="GVF272" s="94"/>
      <c r="GVG272" s="94"/>
      <c r="GVH272" s="94"/>
      <c r="GVI272" s="94" t="s">
        <v>181</v>
      </c>
      <c r="GVJ272" s="94"/>
      <c r="GVK272" s="94"/>
      <c r="GVL272" s="94"/>
      <c r="GVM272" s="94"/>
      <c r="GVN272" s="94"/>
      <c r="GVO272" s="94"/>
      <c r="GVP272" s="94"/>
      <c r="GVQ272" s="94" t="s">
        <v>181</v>
      </c>
      <c r="GVR272" s="94"/>
      <c r="GVS272" s="94"/>
      <c r="GVT272" s="94"/>
      <c r="GVU272" s="94"/>
      <c r="GVV272" s="94"/>
      <c r="GVW272" s="94"/>
      <c r="GVX272" s="94"/>
      <c r="GVY272" s="94" t="s">
        <v>181</v>
      </c>
      <c r="GVZ272" s="94"/>
      <c r="GWA272" s="94"/>
      <c r="GWB272" s="94"/>
      <c r="GWC272" s="94"/>
      <c r="GWD272" s="94"/>
      <c r="GWE272" s="94"/>
      <c r="GWF272" s="94"/>
      <c r="GWG272" s="94" t="s">
        <v>181</v>
      </c>
      <c r="GWH272" s="94"/>
      <c r="GWI272" s="94"/>
      <c r="GWJ272" s="94"/>
      <c r="GWK272" s="94"/>
      <c r="GWL272" s="94"/>
      <c r="GWM272" s="94"/>
      <c r="GWN272" s="94"/>
      <c r="GWO272" s="94" t="s">
        <v>181</v>
      </c>
      <c r="GWP272" s="94"/>
      <c r="GWQ272" s="94"/>
      <c r="GWR272" s="94"/>
      <c r="GWS272" s="94"/>
      <c r="GWT272" s="94"/>
      <c r="GWU272" s="94"/>
      <c r="GWV272" s="94"/>
      <c r="GWW272" s="94" t="s">
        <v>181</v>
      </c>
      <c r="GWX272" s="94"/>
      <c r="GWY272" s="94"/>
      <c r="GWZ272" s="94"/>
      <c r="GXA272" s="94"/>
      <c r="GXB272" s="94"/>
      <c r="GXC272" s="94"/>
      <c r="GXD272" s="94"/>
      <c r="GXE272" s="94" t="s">
        <v>181</v>
      </c>
      <c r="GXF272" s="94"/>
      <c r="GXG272" s="94"/>
      <c r="GXH272" s="94"/>
      <c r="GXI272" s="94"/>
      <c r="GXJ272" s="94"/>
      <c r="GXK272" s="94"/>
      <c r="GXL272" s="94"/>
      <c r="GXM272" s="94" t="s">
        <v>181</v>
      </c>
      <c r="GXN272" s="94"/>
      <c r="GXO272" s="94"/>
      <c r="GXP272" s="94"/>
      <c r="GXQ272" s="94"/>
      <c r="GXR272" s="94"/>
      <c r="GXS272" s="94"/>
      <c r="GXT272" s="94"/>
      <c r="GXU272" s="94" t="s">
        <v>181</v>
      </c>
      <c r="GXV272" s="94"/>
      <c r="GXW272" s="94"/>
      <c r="GXX272" s="94"/>
      <c r="GXY272" s="94"/>
      <c r="GXZ272" s="94"/>
      <c r="GYA272" s="94"/>
      <c r="GYB272" s="94"/>
      <c r="GYC272" s="94" t="s">
        <v>181</v>
      </c>
      <c r="GYD272" s="94"/>
      <c r="GYE272" s="94"/>
      <c r="GYF272" s="94"/>
      <c r="GYG272" s="94"/>
      <c r="GYH272" s="94"/>
      <c r="GYI272" s="94"/>
      <c r="GYJ272" s="94"/>
      <c r="GYK272" s="94" t="s">
        <v>181</v>
      </c>
      <c r="GYL272" s="94"/>
      <c r="GYM272" s="94"/>
      <c r="GYN272" s="94"/>
      <c r="GYO272" s="94"/>
      <c r="GYP272" s="94"/>
      <c r="GYQ272" s="94"/>
      <c r="GYR272" s="94"/>
      <c r="GYS272" s="94" t="s">
        <v>181</v>
      </c>
      <c r="GYT272" s="94"/>
      <c r="GYU272" s="94"/>
      <c r="GYV272" s="94"/>
      <c r="GYW272" s="94"/>
      <c r="GYX272" s="94"/>
      <c r="GYY272" s="94"/>
      <c r="GYZ272" s="94"/>
      <c r="GZA272" s="94" t="s">
        <v>181</v>
      </c>
      <c r="GZB272" s="94"/>
      <c r="GZC272" s="94"/>
      <c r="GZD272" s="94"/>
      <c r="GZE272" s="94"/>
      <c r="GZF272" s="94"/>
      <c r="GZG272" s="94"/>
      <c r="GZH272" s="94"/>
      <c r="GZI272" s="94" t="s">
        <v>181</v>
      </c>
      <c r="GZJ272" s="94"/>
      <c r="GZK272" s="94"/>
      <c r="GZL272" s="94"/>
      <c r="GZM272" s="94"/>
      <c r="GZN272" s="94"/>
      <c r="GZO272" s="94"/>
      <c r="GZP272" s="94"/>
      <c r="GZQ272" s="94" t="s">
        <v>181</v>
      </c>
      <c r="GZR272" s="94"/>
      <c r="GZS272" s="94"/>
      <c r="GZT272" s="94"/>
      <c r="GZU272" s="94"/>
      <c r="GZV272" s="94"/>
      <c r="GZW272" s="94"/>
      <c r="GZX272" s="94"/>
      <c r="GZY272" s="94" t="s">
        <v>181</v>
      </c>
      <c r="GZZ272" s="94"/>
      <c r="HAA272" s="94"/>
      <c r="HAB272" s="94"/>
      <c r="HAC272" s="94"/>
      <c r="HAD272" s="94"/>
      <c r="HAE272" s="94"/>
      <c r="HAF272" s="94"/>
      <c r="HAG272" s="94" t="s">
        <v>181</v>
      </c>
      <c r="HAH272" s="94"/>
      <c r="HAI272" s="94"/>
      <c r="HAJ272" s="94"/>
      <c r="HAK272" s="94"/>
      <c r="HAL272" s="94"/>
      <c r="HAM272" s="94"/>
      <c r="HAN272" s="94"/>
      <c r="HAO272" s="94" t="s">
        <v>181</v>
      </c>
      <c r="HAP272" s="94"/>
      <c r="HAQ272" s="94"/>
      <c r="HAR272" s="94"/>
      <c r="HAS272" s="94"/>
      <c r="HAT272" s="94"/>
      <c r="HAU272" s="94"/>
      <c r="HAV272" s="94"/>
      <c r="HAW272" s="94" t="s">
        <v>181</v>
      </c>
      <c r="HAX272" s="94"/>
      <c r="HAY272" s="94"/>
      <c r="HAZ272" s="94"/>
      <c r="HBA272" s="94"/>
      <c r="HBB272" s="94"/>
      <c r="HBC272" s="94"/>
      <c r="HBD272" s="94"/>
      <c r="HBE272" s="94" t="s">
        <v>181</v>
      </c>
      <c r="HBF272" s="94"/>
      <c r="HBG272" s="94"/>
      <c r="HBH272" s="94"/>
      <c r="HBI272" s="94"/>
      <c r="HBJ272" s="94"/>
      <c r="HBK272" s="94"/>
      <c r="HBL272" s="94"/>
      <c r="HBM272" s="94" t="s">
        <v>181</v>
      </c>
      <c r="HBN272" s="94"/>
      <c r="HBO272" s="94"/>
      <c r="HBP272" s="94"/>
      <c r="HBQ272" s="94"/>
      <c r="HBR272" s="94"/>
      <c r="HBS272" s="94"/>
      <c r="HBT272" s="94"/>
      <c r="HBU272" s="94" t="s">
        <v>181</v>
      </c>
      <c r="HBV272" s="94"/>
      <c r="HBW272" s="94"/>
      <c r="HBX272" s="94"/>
      <c r="HBY272" s="94"/>
      <c r="HBZ272" s="94"/>
      <c r="HCA272" s="94"/>
      <c r="HCB272" s="94"/>
      <c r="HCC272" s="94" t="s">
        <v>181</v>
      </c>
      <c r="HCD272" s="94"/>
      <c r="HCE272" s="94"/>
      <c r="HCF272" s="94"/>
      <c r="HCG272" s="94"/>
      <c r="HCH272" s="94"/>
      <c r="HCI272" s="94"/>
      <c r="HCJ272" s="94"/>
      <c r="HCK272" s="94" t="s">
        <v>181</v>
      </c>
      <c r="HCL272" s="94"/>
      <c r="HCM272" s="94"/>
      <c r="HCN272" s="94"/>
      <c r="HCO272" s="94"/>
      <c r="HCP272" s="94"/>
      <c r="HCQ272" s="94"/>
      <c r="HCR272" s="94"/>
      <c r="HCS272" s="94" t="s">
        <v>181</v>
      </c>
      <c r="HCT272" s="94"/>
      <c r="HCU272" s="94"/>
      <c r="HCV272" s="94"/>
      <c r="HCW272" s="94"/>
      <c r="HCX272" s="94"/>
      <c r="HCY272" s="94"/>
      <c r="HCZ272" s="94"/>
      <c r="HDA272" s="94" t="s">
        <v>181</v>
      </c>
      <c r="HDB272" s="94"/>
      <c r="HDC272" s="94"/>
      <c r="HDD272" s="94"/>
      <c r="HDE272" s="94"/>
      <c r="HDF272" s="94"/>
      <c r="HDG272" s="94"/>
      <c r="HDH272" s="94"/>
      <c r="HDI272" s="94" t="s">
        <v>181</v>
      </c>
      <c r="HDJ272" s="94"/>
      <c r="HDK272" s="94"/>
      <c r="HDL272" s="94"/>
      <c r="HDM272" s="94"/>
      <c r="HDN272" s="94"/>
      <c r="HDO272" s="94"/>
      <c r="HDP272" s="94"/>
      <c r="HDQ272" s="94" t="s">
        <v>181</v>
      </c>
      <c r="HDR272" s="94"/>
      <c r="HDS272" s="94"/>
      <c r="HDT272" s="94"/>
      <c r="HDU272" s="94"/>
      <c r="HDV272" s="94"/>
      <c r="HDW272" s="94"/>
      <c r="HDX272" s="94"/>
      <c r="HDY272" s="94" t="s">
        <v>181</v>
      </c>
      <c r="HDZ272" s="94"/>
      <c r="HEA272" s="94"/>
      <c r="HEB272" s="94"/>
      <c r="HEC272" s="94"/>
      <c r="HED272" s="94"/>
      <c r="HEE272" s="94"/>
      <c r="HEF272" s="94"/>
      <c r="HEG272" s="94" t="s">
        <v>181</v>
      </c>
      <c r="HEH272" s="94"/>
      <c r="HEI272" s="94"/>
      <c r="HEJ272" s="94"/>
      <c r="HEK272" s="94"/>
      <c r="HEL272" s="94"/>
      <c r="HEM272" s="94"/>
      <c r="HEN272" s="94"/>
      <c r="HEO272" s="94" t="s">
        <v>181</v>
      </c>
      <c r="HEP272" s="94"/>
      <c r="HEQ272" s="94"/>
      <c r="HER272" s="94"/>
      <c r="HES272" s="94"/>
      <c r="HET272" s="94"/>
      <c r="HEU272" s="94"/>
      <c r="HEV272" s="94"/>
      <c r="HEW272" s="94" t="s">
        <v>181</v>
      </c>
      <c r="HEX272" s="94"/>
      <c r="HEY272" s="94"/>
      <c r="HEZ272" s="94"/>
      <c r="HFA272" s="94"/>
      <c r="HFB272" s="94"/>
      <c r="HFC272" s="94"/>
      <c r="HFD272" s="94"/>
      <c r="HFE272" s="94" t="s">
        <v>181</v>
      </c>
      <c r="HFF272" s="94"/>
      <c r="HFG272" s="94"/>
      <c r="HFH272" s="94"/>
      <c r="HFI272" s="94"/>
      <c r="HFJ272" s="94"/>
      <c r="HFK272" s="94"/>
      <c r="HFL272" s="94"/>
      <c r="HFM272" s="94" t="s">
        <v>181</v>
      </c>
      <c r="HFN272" s="94"/>
      <c r="HFO272" s="94"/>
      <c r="HFP272" s="94"/>
      <c r="HFQ272" s="94"/>
      <c r="HFR272" s="94"/>
      <c r="HFS272" s="94"/>
      <c r="HFT272" s="94"/>
      <c r="HFU272" s="94" t="s">
        <v>181</v>
      </c>
      <c r="HFV272" s="94"/>
      <c r="HFW272" s="94"/>
      <c r="HFX272" s="94"/>
      <c r="HFY272" s="94"/>
      <c r="HFZ272" s="94"/>
      <c r="HGA272" s="94"/>
      <c r="HGB272" s="94"/>
      <c r="HGC272" s="94" t="s">
        <v>181</v>
      </c>
      <c r="HGD272" s="94"/>
      <c r="HGE272" s="94"/>
      <c r="HGF272" s="94"/>
      <c r="HGG272" s="94"/>
      <c r="HGH272" s="94"/>
      <c r="HGI272" s="94"/>
      <c r="HGJ272" s="94"/>
      <c r="HGK272" s="94" t="s">
        <v>181</v>
      </c>
      <c r="HGL272" s="94"/>
      <c r="HGM272" s="94"/>
      <c r="HGN272" s="94"/>
      <c r="HGO272" s="94"/>
      <c r="HGP272" s="94"/>
      <c r="HGQ272" s="94"/>
      <c r="HGR272" s="94"/>
      <c r="HGS272" s="94" t="s">
        <v>181</v>
      </c>
      <c r="HGT272" s="94"/>
      <c r="HGU272" s="94"/>
      <c r="HGV272" s="94"/>
      <c r="HGW272" s="94"/>
      <c r="HGX272" s="94"/>
      <c r="HGY272" s="94"/>
      <c r="HGZ272" s="94"/>
      <c r="HHA272" s="94" t="s">
        <v>181</v>
      </c>
      <c r="HHB272" s="94"/>
      <c r="HHC272" s="94"/>
      <c r="HHD272" s="94"/>
      <c r="HHE272" s="94"/>
      <c r="HHF272" s="94"/>
      <c r="HHG272" s="94"/>
      <c r="HHH272" s="94"/>
      <c r="HHI272" s="94" t="s">
        <v>181</v>
      </c>
      <c r="HHJ272" s="94"/>
      <c r="HHK272" s="94"/>
      <c r="HHL272" s="94"/>
      <c r="HHM272" s="94"/>
      <c r="HHN272" s="94"/>
      <c r="HHO272" s="94"/>
      <c r="HHP272" s="94"/>
      <c r="HHQ272" s="94" t="s">
        <v>181</v>
      </c>
      <c r="HHR272" s="94"/>
      <c r="HHS272" s="94"/>
      <c r="HHT272" s="94"/>
      <c r="HHU272" s="94"/>
      <c r="HHV272" s="94"/>
      <c r="HHW272" s="94"/>
      <c r="HHX272" s="94"/>
      <c r="HHY272" s="94" t="s">
        <v>181</v>
      </c>
      <c r="HHZ272" s="94"/>
      <c r="HIA272" s="94"/>
      <c r="HIB272" s="94"/>
      <c r="HIC272" s="94"/>
      <c r="HID272" s="94"/>
      <c r="HIE272" s="94"/>
      <c r="HIF272" s="94"/>
      <c r="HIG272" s="94" t="s">
        <v>181</v>
      </c>
      <c r="HIH272" s="94"/>
      <c r="HII272" s="94"/>
      <c r="HIJ272" s="94"/>
      <c r="HIK272" s="94"/>
      <c r="HIL272" s="94"/>
      <c r="HIM272" s="94"/>
      <c r="HIN272" s="94"/>
      <c r="HIO272" s="94" t="s">
        <v>181</v>
      </c>
      <c r="HIP272" s="94"/>
      <c r="HIQ272" s="94"/>
      <c r="HIR272" s="94"/>
      <c r="HIS272" s="94"/>
      <c r="HIT272" s="94"/>
      <c r="HIU272" s="94"/>
      <c r="HIV272" s="94"/>
      <c r="HIW272" s="94" t="s">
        <v>181</v>
      </c>
      <c r="HIX272" s="94"/>
      <c r="HIY272" s="94"/>
      <c r="HIZ272" s="94"/>
      <c r="HJA272" s="94"/>
      <c r="HJB272" s="94"/>
      <c r="HJC272" s="94"/>
      <c r="HJD272" s="94"/>
      <c r="HJE272" s="94" t="s">
        <v>181</v>
      </c>
      <c r="HJF272" s="94"/>
      <c r="HJG272" s="94"/>
      <c r="HJH272" s="94"/>
      <c r="HJI272" s="94"/>
      <c r="HJJ272" s="94"/>
      <c r="HJK272" s="94"/>
      <c r="HJL272" s="94"/>
      <c r="HJM272" s="94" t="s">
        <v>181</v>
      </c>
      <c r="HJN272" s="94"/>
      <c r="HJO272" s="94"/>
      <c r="HJP272" s="94"/>
      <c r="HJQ272" s="94"/>
      <c r="HJR272" s="94"/>
      <c r="HJS272" s="94"/>
      <c r="HJT272" s="94"/>
      <c r="HJU272" s="94" t="s">
        <v>181</v>
      </c>
      <c r="HJV272" s="94"/>
      <c r="HJW272" s="94"/>
      <c r="HJX272" s="94"/>
      <c r="HJY272" s="94"/>
      <c r="HJZ272" s="94"/>
      <c r="HKA272" s="94"/>
      <c r="HKB272" s="94"/>
      <c r="HKC272" s="94" t="s">
        <v>181</v>
      </c>
      <c r="HKD272" s="94"/>
      <c r="HKE272" s="94"/>
      <c r="HKF272" s="94"/>
      <c r="HKG272" s="94"/>
      <c r="HKH272" s="94"/>
      <c r="HKI272" s="94"/>
      <c r="HKJ272" s="94"/>
      <c r="HKK272" s="94" t="s">
        <v>181</v>
      </c>
      <c r="HKL272" s="94"/>
      <c r="HKM272" s="94"/>
      <c r="HKN272" s="94"/>
      <c r="HKO272" s="94"/>
      <c r="HKP272" s="94"/>
      <c r="HKQ272" s="94"/>
      <c r="HKR272" s="94"/>
      <c r="HKS272" s="94" t="s">
        <v>181</v>
      </c>
      <c r="HKT272" s="94"/>
      <c r="HKU272" s="94"/>
      <c r="HKV272" s="94"/>
      <c r="HKW272" s="94"/>
      <c r="HKX272" s="94"/>
      <c r="HKY272" s="94"/>
      <c r="HKZ272" s="94"/>
      <c r="HLA272" s="94" t="s">
        <v>181</v>
      </c>
      <c r="HLB272" s="94"/>
      <c r="HLC272" s="94"/>
      <c r="HLD272" s="94"/>
      <c r="HLE272" s="94"/>
      <c r="HLF272" s="94"/>
      <c r="HLG272" s="94"/>
      <c r="HLH272" s="94"/>
      <c r="HLI272" s="94" t="s">
        <v>181</v>
      </c>
      <c r="HLJ272" s="94"/>
      <c r="HLK272" s="94"/>
      <c r="HLL272" s="94"/>
      <c r="HLM272" s="94"/>
      <c r="HLN272" s="94"/>
      <c r="HLO272" s="94"/>
      <c r="HLP272" s="94"/>
      <c r="HLQ272" s="94" t="s">
        <v>181</v>
      </c>
      <c r="HLR272" s="94"/>
      <c r="HLS272" s="94"/>
      <c r="HLT272" s="94"/>
      <c r="HLU272" s="94"/>
      <c r="HLV272" s="94"/>
      <c r="HLW272" s="94"/>
      <c r="HLX272" s="94"/>
      <c r="HLY272" s="94" t="s">
        <v>181</v>
      </c>
      <c r="HLZ272" s="94"/>
      <c r="HMA272" s="94"/>
      <c r="HMB272" s="94"/>
      <c r="HMC272" s="94"/>
      <c r="HMD272" s="94"/>
      <c r="HME272" s="94"/>
      <c r="HMF272" s="94"/>
      <c r="HMG272" s="94" t="s">
        <v>181</v>
      </c>
      <c r="HMH272" s="94"/>
      <c r="HMI272" s="94"/>
      <c r="HMJ272" s="94"/>
      <c r="HMK272" s="94"/>
      <c r="HML272" s="94"/>
      <c r="HMM272" s="94"/>
      <c r="HMN272" s="94"/>
      <c r="HMO272" s="94" t="s">
        <v>181</v>
      </c>
      <c r="HMP272" s="94"/>
      <c r="HMQ272" s="94"/>
      <c r="HMR272" s="94"/>
      <c r="HMS272" s="94"/>
      <c r="HMT272" s="94"/>
      <c r="HMU272" s="94"/>
      <c r="HMV272" s="94"/>
      <c r="HMW272" s="94" t="s">
        <v>181</v>
      </c>
      <c r="HMX272" s="94"/>
      <c r="HMY272" s="94"/>
      <c r="HMZ272" s="94"/>
      <c r="HNA272" s="94"/>
      <c r="HNB272" s="94"/>
      <c r="HNC272" s="94"/>
      <c r="HND272" s="94"/>
      <c r="HNE272" s="94" t="s">
        <v>181</v>
      </c>
      <c r="HNF272" s="94"/>
      <c r="HNG272" s="94"/>
      <c r="HNH272" s="94"/>
      <c r="HNI272" s="94"/>
      <c r="HNJ272" s="94"/>
      <c r="HNK272" s="94"/>
      <c r="HNL272" s="94"/>
      <c r="HNM272" s="94" t="s">
        <v>181</v>
      </c>
      <c r="HNN272" s="94"/>
      <c r="HNO272" s="94"/>
      <c r="HNP272" s="94"/>
      <c r="HNQ272" s="94"/>
      <c r="HNR272" s="94"/>
      <c r="HNS272" s="94"/>
      <c r="HNT272" s="94"/>
      <c r="HNU272" s="94" t="s">
        <v>181</v>
      </c>
      <c r="HNV272" s="94"/>
      <c r="HNW272" s="94"/>
      <c r="HNX272" s="94"/>
      <c r="HNY272" s="94"/>
      <c r="HNZ272" s="94"/>
      <c r="HOA272" s="94"/>
      <c r="HOB272" s="94"/>
      <c r="HOC272" s="94" t="s">
        <v>181</v>
      </c>
      <c r="HOD272" s="94"/>
      <c r="HOE272" s="94"/>
      <c r="HOF272" s="94"/>
      <c r="HOG272" s="94"/>
      <c r="HOH272" s="94"/>
      <c r="HOI272" s="94"/>
      <c r="HOJ272" s="94"/>
      <c r="HOK272" s="94" t="s">
        <v>181</v>
      </c>
      <c r="HOL272" s="94"/>
      <c r="HOM272" s="94"/>
      <c r="HON272" s="94"/>
      <c r="HOO272" s="94"/>
      <c r="HOP272" s="94"/>
      <c r="HOQ272" s="94"/>
      <c r="HOR272" s="94"/>
      <c r="HOS272" s="94" t="s">
        <v>181</v>
      </c>
      <c r="HOT272" s="94"/>
      <c r="HOU272" s="94"/>
      <c r="HOV272" s="94"/>
      <c r="HOW272" s="94"/>
      <c r="HOX272" s="94"/>
      <c r="HOY272" s="94"/>
      <c r="HOZ272" s="94"/>
      <c r="HPA272" s="94" t="s">
        <v>181</v>
      </c>
      <c r="HPB272" s="94"/>
      <c r="HPC272" s="94"/>
      <c r="HPD272" s="94"/>
      <c r="HPE272" s="94"/>
      <c r="HPF272" s="94"/>
      <c r="HPG272" s="94"/>
      <c r="HPH272" s="94"/>
      <c r="HPI272" s="94" t="s">
        <v>181</v>
      </c>
      <c r="HPJ272" s="94"/>
      <c r="HPK272" s="94"/>
      <c r="HPL272" s="94"/>
      <c r="HPM272" s="94"/>
      <c r="HPN272" s="94"/>
      <c r="HPO272" s="94"/>
      <c r="HPP272" s="94"/>
      <c r="HPQ272" s="94" t="s">
        <v>181</v>
      </c>
      <c r="HPR272" s="94"/>
      <c r="HPS272" s="94"/>
      <c r="HPT272" s="94"/>
      <c r="HPU272" s="94"/>
      <c r="HPV272" s="94"/>
      <c r="HPW272" s="94"/>
      <c r="HPX272" s="94"/>
      <c r="HPY272" s="94" t="s">
        <v>181</v>
      </c>
      <c r="HPZ272" s="94"/>
      <c r="HQA272" s="94"/>
      <c r="HQB272" s="94"/>
      <c r="HQC272" s="94"/>
      <c r="HQD272" s="94"/>
      <c r="HQE272" s="94"/>
      <c r="HQF272" s="94"/>
      <c r="HQG272" s="94" t="s">
        <v>181</v>
      </c>
      <c r="HQH272" s="94"/>
      <c r="HQI272" s="94"/>
      <c r="HQJ272" s="94"/>
      <c r="HQK272" s="94"/>
      <c r="HQL272" s="94"/>
      <c r="HQM272" s="94"/>
      <c r="HQN272" s="94"/>
      <c r="HQO272" s="94" t="s">
        <v>181</v>
      </c>
      <c r="HQP272" s="94"/>
      <c r="HQQ272" s="94"/>
      <c r="HQR272" s="94"/>
      <c r="HQS272" s="94"/>
      <c r="HQT272" s="94"/>
      <c r="HQU272" s="94"/>
      <c r="HQV272" s="94"/>
      <c r="HQW272" s="94" t="s">
        <v>181</v>
      </c>
      <c r="HQX272" s="94"/>
      <c r="HQY272" s="94"/>
      <c r="HQZ272" s="94"/>
      <c r="HRA272" s="94"/>
      <c r="HRB272" s="94"/>
      <c r="HRC272" s="94"/>
      <c r="HRD272" s="94"/>
      <c r="HRE272" s="94" t="s">
        <v>181</v>
      </c>
      <c r="HRF272" s="94"/>
      <c r="HRG272" s="94"/>
      <c r="HRH272" s="94"/>
      <c r="HRI272" s="94"/>
      <c r="HRJ272" s="94"/>
      <c r="HRK272" s="94"/>
      <c r="HRL272" s="94"/>
      <c r="HRM272" s="94" t="s">
        <v>181</v>
      </c>
      <c r="HRN272" s="94"/>
      <c r="HRO272" s="94"/>
      <c r="HRP272" s="94"/>
      <c r="HRQ272" s="94"/>
      <c r="HRR272" s="94"/>
      <c r="HRS272" s="94"/>
      <c r="HRT272" s="94"/>
      <c r="HRU272" s="94" t="s">
        <v>181</v>
      </c>
      <c r="HRV272" s="94"/>
      <c r="HRW272" s="94"/>
      <c r="HRX272" s="94"/>
      <c r="HRY272" s="94"/>
      <c r="HRZ272" s="94"/>
      <c r="HSA272" s="94"/>
      <c r="HSB272" s="94"/>
      <c r="HSC272" s="94" t="s">
        <v>181</v>
      </c>
      <c r="HSD272" s="94"/>
      <c r="HSE272" s="94"/>
      <c r="HSF272" s="94"/>
      <c r="HSG272" s="94"/>
      <c r="HSH272" s="94"/>
      <c r="HSI272" s="94"/>
      <c r="HSJ272" s="94"/>
      <c r="HSK272" s="94" t="s">
        <v>181</v>
      </c>
      <c r="HSL272" s="94"/>
      <c r="HSM272" s="94"/>
      <c r="HSN272" s="94"/>
      <c r="HSO272" s="94"/>
      <c r="HSP272" s="94"/>
      <c r="HSQ272" s="94"/>
      <c r="HSR272" s="94"/>
      <c r="HSS272" s="94" t="s">
        <v>181</v>
      </c>
      <c r="HST272" s="94"/>
      <c r="HSU272" s="94"/>
      <c r="HSV272" s="94"/>
      <c r="HSW272" s="94"/>
      <c r="HSX272" s="94"/>
      <c r="HSY272" s="94"/>
      <c r="HSZ272" s="94"/>
      <c r="HTA272" s="94" t="s">
        <v>181</v>
      </c>
      <c r="HTB272" s="94"/>
      <c r="HTC272" s="94"/>
      <c r="HTD272" s="94"/>
      <c r="HTE272" s="94"/>
      <c r="HTF272" s="94"/>
      <c r="HTG272" s="94"/>
      <c r="HTH272" s="94"/>
      <c r="HTI272" s="94" t="s">
        <v>181</v>
      </c>
      <c r="HTJ272" s="94"/>
      <c r="HTK272" s="94"/>
      <c r="HTL272" s="94"/>
      <c r="HTM272" s="94"/>
      <c r="HTN272" s="94"/>
      <c r="HTO272" s="94"/>
      <c r="HTP272" s="94"/>
      <c r="HTQ272" s="94" t="s">
        <v>181</v>
      </c>
      <c r="HTR272" s="94"/>
      <c r="HTS272" s="94"/>
      <c r="HTT272" s="94"/>
      <c r="HTU272" s="94"/>
      <c r="HTV272" s="94"/>
      <c r="HTW272" s="94"/>
      <c r="HTX272" s="94"/>
      <c r="HTY272" s="94" t="s">
        <v>181</v>
      </c>
      <c r="HTZ272" s="94"/>
      <c r="HUA272" s="94"/>
      <c r="HUB272" s="94"/>
      <c r="HUC272" s="94"/>
      <c r="HUD272" s="94"/>
      <c r="HUE272" s="94"/>
      <c r="HUF272" s="94"/>
      <c r="HUG272" s="94" t="s">
        <v>181</v>
      </c>
      <c r="HUH272" s="94"/>
      <c r="HUI272" s="94"/>
      <c r="HUJ272" s="94"/>
      <c r="HUK272" s="94"/>
      <c r="HUL272" s="94"/>
      <c r="HUM272" s="94"/>
      <c r="HUN272" s="94"/>
      <c r="HUO272" s="94" t="s">
        <v>181</v>
      </c>
      <c r="HUP272" s="94"/>
      <c r="HUQ272" s="94"/>
      <c r="HUR272" s="94"/>
      <c r="HUS272" s="94"/>
      <c r="HUT272" s="94"/>
      <c r="HUU272" s="94"/>
      <c r="HUV272" s="94"/>
      <c r="HUW272" s="94" t="s">
        <v>181</v>
      </c>
      <c r="HUX272" s="94"/>
      <c r="HUY272" s="94"/>
      <c r="HUZ272" s="94"/>
      <c r="HVA272" s="94"/>
      <c r="HVB272" s="94"/>
      <c r="HVC272" s="94"/>
      <c r="HVD272" s="94"/>
      <c r="HVE272" s="94" t="s">
        <v>181</v>
      </c>
      <c r="HVF272" s="94"/>
      <c r="HVG272" s="94"/>
      <c r="HVH272" s="94"/>
      <c r="HVI272" s="94"/>
      <c r="HVJ272" s="94"/>
      <c r="HVK272" s="94"/>
      <c r="HVL272" s="94"/>
      <c r="HVM272" s="94" t="s">
        <v>181</v>
      </c>
      <c r="HVN272" s="94"/>
      <c r="HVO272" s="94"/>
      <c r="HVP272" s="94"/>
      <c r="HVQ272" s="94"/>
      <c r="HVR272" s="94"/>
      <c r="HVS272" s="94"/>
      <c r="HVT272" s="94"/>
      <c r="HVU272" s="94" t="s">
        <v>181</v>
      </c>
      <c r="HVV272" s="94"/>
      <c r="HVW272" s="94"/>
      <c r="HVX272" s="94"/>
      <c r="HVY272" s="94"/>
      <c r="HVZ272" s="94"/>
      <c r="HWA272" s="94"/>
      <c r="HWB272" s="94"/>
      <c r="HWC272" s="94" t="s">
        <v>181</v>
      </c>
      <c r="HWD272" s="94"/>
      <c r="HWE272" s="94"/>
      <c r="HWF272" s="94"/>
      <c r="HWG272" s="94"/>
      <c r="HWH272" s="94"/>
      <c r="HWI272" s="94"/>
      <c r="HWJ272" s="94"/>
      <c r="HWK272" s="94" t="s">
        <v>181</v>
      </c>
      <c r="HWL272" s="94"/>
      <c r="HWM272" s="94"/>
      <c r="HWN272" s="94"/>
      <c r="HWO272" s="94"/>
      <c r="HWP272" s="94"/>
      <c r="HWQ272" s="94"/>
      <c r="HWR272" s="94"/>
      <c r="HWS272" s="94" t="s">
        <v>181</v>
      </c>
      <c r="HWT272" s="94"/>
      <c r="HWU272" s="94"/>
      <c r="HWV272" s="94"/>
      <c r="HWW272" s="94"/>
      <c r="HWX272" s="94"/>
      <c r="HWY272" s="94"/>
      <c r="HWZ272" s="94"/>
      <c r="HXA272" s="94" t="s">
        <v>181</v>
      </c>
      <c r="HXB272" s="94"/>
      <c r="HXC272" s="94"/>
      <c r="HXD272" s="94"/>
      <c r="HXE272" s="94"/>
      <c r="HXF272" s="94"/>
      <c r="HXG272" s="94"/>
      <c r="HXH272" s="94"/>
      <c r="HXI272" s="94" t="s">
        <v>181</v>
      </c>
      <c r="HXJ272" s="94"/>
      <c r="HXK272" s="94"/>
      <c r="HXL272" s="94"/>
      <c r="HXM272" s="94"/>
      <c r="HXN272" s="94"/>
      <c r="HXO272" s="94"/>
      <c r="HXP272" s="94"/>
      <c r="HXQ272" s="94" t="s">
        <v>181</v>
      </c>
      <c r="HXR272" s="94"/>
      <c r="HXS272" s="94"/>
      <c r="HXT272" s="94"/>
      <c r="HXU272" s="94"/>
      <c r="HXV272" s="94"/>
      <c r="HXW272" s="94"/>
      <c r="HXX272" s="94"/>
      <c r="HXY272" s="94" t="s">
        <v>181</v>
      </c>
      <c r="HXZ272" s="94"/>
      <c r="HYA272" s="94"/>
      <c r="HYB272" s="94"/>
      <c r="HYC272" s="94"/>
      <c r="HYD272" s="94"/>
      <c r="HYE272" s="94"/>
      <c r="HYF272" s="94"/>
      <c r="HYG272" s="94" t="s">
        <v>181</v>
      </c>
      <c r="HYH272" s="94"/>
      <c r="HYI272" s="94"/>
      <c r="HYJ272" s="94"/>
      <c r="HYK272" s="94"/>
      <c r="HYL272" s="94"/>
      <c r="HYM272" s="94"/>
      <c r="HYN272" s="94"/>
      <c r="HYO272" s="94" t="s">
        <v>181</v>
      </c>
      <c r="HYP272" s="94"/>
      <c r="HYQ272" s="94"/>
      <c r="HYR272" s="94"/>
      <c r="HYS272" s="94"/>
      <c r="HYT272" s="94"/>
      <c r="HYU272" s="94"/>
      <c r="HYV272" s="94"/>
      <c r="HYW272" s="94" t="s">
        <v>181</v>
      </c>
      <c r="HYX272" s="94"/>
      <c r="HYY272" s="94"/>
      <c r="HYZ272" s="94"/>
      <c r="HZA272" s="94"/>
      <c r="HZB272" s="94"/>
      <c r="HZC272" s="94"/>
      <c r="HZD272" s="94"/>
      <c r="HZE272" s="94" t="s">
        <v>181</v>
      </c>
      <c r="HZF272" s="94"/>
      <c r="HZG272" s="94"/>
      <c r="HZH272" s="94"/>
      <c r="HZI272" s="94"/>
      <c r="HZJ272" s="94"/>
      <c r="HZK272" s="94"/>
      <c r="HZL272" s="94"/>
      <c r="HZM272" s="94" t="s">
        <v>181</v>
      </c>
      <c r="HZN272" s="94"/>
      <c r="HZO272" s="94"/>
      <c r="HZP272" s="94"/>
      <c r="HZQ272" s="94"/>
      <c r="HZR272" s="94"/>
      <c r="HZS272" s="94"/>
      <c r="HZT272" s="94"/>
      <c r="HZU272" s="94" t="s">
        <v>181</v>
      </c>
      <c r="HZV272" s="94"/>
      <c r="HZW272" s="94"/>
      <c r="HZX272" s="94"/>
      <c r="HZY272" s="94"/>
      <c r="HZZ272" s="94"/>
      <c r="IAA272" s="94"/>
      <c r="IAB272" s="94"/>
      <c r="IAC272" s="94" t="s">
        <v>181</v>
      </c>
      <c r="IAD272" s="94"/>
      <c r="IAE272" s="94"/>
      <c r="IAF272" s="94"/>
      <c r="IAG272" s="94"/>
      <c r="IAH272" s="94"/>
      <c r="IAI272" s="94"/>
      <c r="IAJ272" s="94"/>
      <c r="IAK272" s="94" t="s">
        <v>181</v>
      </c>
      <c r="IAL272" s="94"/>
      <c r="IAM272" s="94"/>
      <c r="IAN272" s="94"/>
      <c r="IAO272" s="94"/>
      <c r="IAP272" s="94"/>
      <c r="IAQ272" s="94"/>
      <c r="IAR272" s="94"/>
      <c r="IAS272" s="94" t="s">
        <v>181</v>
      </c>
      <c r="IAT272" s="94"/>
      <c r="IAU272" s="94"/>
      <c r="IAV272" s="94"/>
      <c r="IAW272" s="94"/>
      <c r="IAX272" s="94"/>
      <c r="IAY272" s="94"/>
      <c r="IAZ272" s="94"/>
      <c r="IBA272" s="94" t="s">
        <v>181</v>
      </c>
      <c r="IBB272" s="94"/>
      <c r="IBC272" s="94"/>
      <c r="IBD272" s="94"/>
      <c r="IBE272" s="94"/>
      <c r="IBF272" s="94"/>
      <c r="IBG272" s="94"/>
      <c r="IBH272" s="94"/>
      <c r="IBI272" s="94" t="s">
        <v>181</v>
      </c>
      <c r="IBJ272" s="94"/>
      <c r="IBK272" s="94"/>
      <c r="IBL272" s="94"/>
      <c r="IBM272" s="94"/>
      <c r="IBN272" s="94"/>
      <c r="IBO272" s="94"/>
      <c r="IBP272" s="94"/>
      <c r="IBQ272" s="94" t="s">
        <v>181</v>
      </c>
      <c r="IBR272" s="94"/>
      <c r="IBS272" s="94"/>
      <c r="IBT272" s="94"/>
      <c r="IBU272" s="94"/>
      <c r="IBV272" s="94"/>
      <c r="IBW272" s="94"/>
      <c r="IBX272" s="94"/>
      <c r="IBY272" s="94" t="s">
        <v>181</v>
      </c>
      <c r="IBZ272" s="94"/>
      <c r="ICA272" s="94"/>
      <c r="ICB272" s="94"/>
      <c r="ICC272" s="94"/>
      <c r="ICD272" s="94"/>
      <c r="ICE272" s="94"/>
      <c r="ICF272" s="94"/>
      <c r="ICG272" s="94" t="s">
        <v>181</v>
      </c>
      <c r="ICH272" s="94"/>
      <c r="ICI272" s="94"/>
      <c r="ICJ272" s="94"/>
      <c r="ICK272" s="94"/>
      <c r="ICL272" s="94"/>
      <c r="ICM272" s="94"/>
      <c r="ICN272" s="94"/>
      <c r="ICO272" s="94" t="s">
        <v>181</v>
      </c>
      <c r="ICP272" s="94"/>
      <c r="ICQ272" s="94"/>
      <c r="ICR272" s="94"/>
      <c r="ICS272" s="94"/>
      <c r="ICT272" s="94"/>
      <c r="ICU272" s="94"/>
      <c r="ICV272" s="94"/>
      <c r="ICW272" s="94" t="s">
        <v>181</v>
      </c>
      <c r="ICX272" s="94"/>
      <c r="ICY272" s="94"/>
      <c r="ICZ272" s="94"/>
      <c r="IDA272" s="94"/>
      <c r="IDB272" s="94"/>
      <c r="IDC272" s="94"/>
      <c r="IDD272" s="94"/>
      <c r="IDE272" s="94" t="s">
        <v>181</v>
      </c>
      <c r="IDF272" s="94"/>
      <c r="IDG272" s="94"/>
      <c r="IDH272" s="94"/>
      <c r="IDI272" s="94"/>
      <c r="IDJ272" s="94"/>
      <c r="IDK272" s="94"/>
      <c r="IDL272" s="94"/>
      <c r="IDM272" s="94" t="s">
        <v>181</v>
      </c>
      <c r="IDN272" s="94"/>
      <c r="IDO272" s="94"/>
      <c r="IDP272" s="94"/>
      <c r="IDQ272" s="94"/>
      <c r="IDR272" s="94"/>
      <c r="IDS272" s="94"/>
      <c r="IDT272" s="94"/>
      <c r="IDU272" s="94" t="s">
        <v>181</v>
      </c>
      <c r="IDV272" s="94"/>
      <c r="IDW272" s="94"/>
      <c r="IDX272" s="94"/>
      <c r="IDY272" s="94"/>
      <c r="IDZ272" s="94"/>
      <c r="IEA272" s="94"/>
      <c r="IEB272" s="94"/>
      <c r="IEC272" s="94" t="s">
        <v>181</v>
      </c>
      <c r="IED272" s="94"/>
      <c r="IEE272" s="94"/>
      <c r="IEF272" s="94"/>
      <c r="IEG272" s="94"/>
      <c r="IEH272" s="94"/>
      <c r="IEI272" s="94"/>
      <c r="IEJ272" s="94"/>
      <c r="IEK272" s="94" t="s">
        <v>181</v>
      </c>
      <c r="IEL272" s="94"/>
      <c r="IEM272" s="94"/>
      <c r="IEN272" s="94"/>
      <c r="IEO272" s="94"/>
      <c r="IEP272" s="94"/>
      <c r="IEQ272" s="94"/>
      <c r="IER272" s="94"/>
      <c r="IES272" s="94" t="s">
        <v>181</v>
      </c>
      <c r="IET272" s="94"/>
      <c r="IEU272" s="94"/>
      <c r="IEV272" s="94"/>
      <c r="IEW272" s="94"/>
      <c r="IEX272" s="94"/>
      <c r="IEY272" s="94"/>
      <c r="IEZ272" s="94"/>
      <c r="IFA272" s="94" t="s">
        <v>181</v>
      </c>
      <c r="IFB272" s="94"/>
      <c r="IFC272" s="94"/>
      <c r="IFD272" s="94"/>
      <c r="IFE272" s="94"/>
      <c r="IFF272" s="94"/>
      <c r="IFG272" s="94"/>
      <c r="IFH272" s="94"/>
      <c r="IFI272" s="94" t="s">
        <v>181</v>
      </c>
      <c r="IFJ272" s="94"/>
      <c r="IFK272" s="94"/>
      <c r="IFL272" s="94"/>
      <c r="IFM272" s="94"/>
      <c r="IFN272" s="94"/>
      <c r="IFO272" s="94"/>
      <c r="IFP272" s="94"/>
      <c r="IFQ272" s="94" t="s">
        <v>181</v>
      </c>
      <c r="IFR272" s="94"/>
      <c r="IFS272" s="94"/>
      <c r="IFT272" s="94"/>
      <c r="IFU272" s="94"/>
      <c r="IFV272" s="94"/>
      <c r="IFW272" s="94"/>
      <c r="IFX272" s="94"/>
      <c r="IFY272" s="94" t="s">
        <v>181</v>
      </c>
      <c r="IFZ272" s="94"/>
      <c r="IGA272" s="94"/>
      <c r="IGB272" s="94"/>
      <c r="IGC272" s="94"/>
      <c r="IGD272" s="94"/>
      <c r="IGE272" s="94"/>
      <c r="IGF272" s="94"/>
      <c r="IGG272" s="94" t="s">
        <v>181</v>
      </c>
      <c r="IGH272" s="94"/>
      <c r="IGI272" s="94"/>
      <c r="IGJ272" s="94"/>
      <c r="IGK272" s="94"/>
      <c r="IGL272" s="94"/>
      <c r="IGM272" s="94"/>
      <c r="IGN272" s="94"/>
      <c r="IGO272" s="94" t="s">
        <v>181</v>
      </c>
      <c r="IGP272" s="94"/>
      <c r="IGQ272" s="94"/>
      <c r="IGR272" s="94"/>
      <c r="IGS272" s="94"/>
      <c r="IGT272" s="94"/>
      <c r="IGU272" s="94"/>
      <c r="IGV272" s="94"/>
      <c r="IGW272" s="94" t="s">
        <v>181</v>
      </c>
      <c r="IGX272" s="94"/>
      <c r="IGY272" s="94"/>
      <c r="IGZ272" s="94"/>
      <c r="IHA272" s="94"/>
      <c r="IHB272" s="94"/>
      <c r="IHC272" s="94"/>
      <c r="IHD272" s="94"/>
      <c r="IHE272" s="94" t="s">
        <v>181</v>
      </c>
      <c r="IHF272" s="94"/>
      <c r="IHG272" s="94"/>
      <c r="IHH272" s="94"/>
      <c r="IHI272" s="94"/>
      <c r="IHJ272" s="94"/>
      <c r="IHK272" s="94"/>
      <c r="IHL272" s="94"/>
      <c r="IHM272" s="94" t="s">
        <v>181</v>
      </c>
      <c r="IHN272" s="94"/>
      <c r="IHO272" s="94"/>
      <c r="IHP272" s="94"/>
      <c r="IHQ272" s="94"/>
      <c r="IHR272" s="94"/>
      <c r="IHS272" s="94"/>
      <c r="IHT272" s="94"/>
      <c r="IHU272" s="94" t="s">
        <v>181</v>
      </c>
      <c r="IHV272" s="94"/>
      <c r="IHW272" s="94"/>
      <c r="IHX272" s="94"/>
      <c r="IHY272" s="94"/>
      <c r="IHZ272" s="94"/>
      <c r="IIA272" s="94"/>
      <c r="IIB272" s="94"/>
      <c r="IIC272" s="94" t="s">
        <v>181</v>
      </c>
      <c r="IID272" s="94"/>
      <c r="IIE272" s="94"/>
      <c r="IIF272" s="94"/>
      <c r="IIG272" s="94"/>
      <c r="IIH272" s="94"/>
      <c r="III272" s="94"/>
      <c r="IIJ272" s="94"/>
      <c r="IIK272" s="94" t="s">
        <v>181</v>
      </c>
      <c r="IIL272" s="94"/>
      <c r="IIM272" s="94"/>
      <c r="IIN272" s="94"/>
      <c r="IIO272" s="94"/>
      <c r="IIP272" s="94"/>
      <c r="IIQ272" s="94"/>
      <c r="IIR272" s="94"/>
      <c r="IIS272" s="94" t="s">
        <v>181</v>
      </c>
      <c r="IIT272" s="94"/>
      <c r="IIU272" s="94"/>
      <c r="IIV272" s="94"/>
      <c r="IIW272" s="94"/>
      <c r="IIX272" s="94"/>
      <c r="IIY272" s="94"/>
      <c r="IIZ272" s="94"/>
      <c r="IJA272" s="94" t="s">
        <v>181</v>
      </c>
      <c r="IJB272" s="94"/>
      <c r="IJC272" s="94"/>
      <c r="IJD272" s="94"/>
      <c r="IJE272" s="94"/>
      <c r="IJF272" s="94"/>
      <c r="IJG272" s="94"/>
      <c r="IJH272" s="94"/>
      <c r="IJI272" s="94" t="s">
        <v>181</v>
      </c>
      <c r="IJJ272" s="94"/>
      <c r="IJK272" s="94"/>
      <c r="IJL272" s="94"/>
      <c r="IJM272" s="94"/>
      <c r="IJN272" s="94"/>
      <c r="IJO272" s="94"/>
      <c r="IJP272" s="94"/>
      <c r="IJQ272" s="94" t="s">
        <v>181</v>
      </c>
      <c r="IJR272" s="94"/>
      <c r="IJS272" s="94"/>
      <c r="IJT272" s="94"/>
      <c r="IJU272" s="94"/>
      <c r="IJV272" s="94"/>
      <c r="IJW272" s="94"/>
      <c r="IJX272" s="94"/>
      <c r="IJY272" s="94" t="s">
        <v>181</v>
      </c>
      <c r="IJZ272" s="94"/>
      <c r="IKA272" s="94"/>
      <c r="IKB272" s="94"/>
      <c r="IKC272" s="94"/>
      <c r="IKD272" s="94"/>
      <c r="IKE272" s="94"/>
      <c r="IKF272" s="94"/>
      <c r="IKG272" s="94" t="s">
        <v>181</v>
      </c>
      <c r="IKH272" s="94"/>
      <c r="IKI272" s="94"/>
      <c r="IKJ272" s="94"/>
      <c r="IKK272" s="94"/>
      <c r="IKL272" s="94"/>
      <c r="IKM272" s="94"/>
      <c r="IKN272" s="94"/>
      <c r="IKO272" s="94" t="s">
        <v>181</v>
      </c>
      <c r="IKP272" s="94"/>
      <c r="IKQ272" s="94"/>
      <c r="IKR272" s="94"/>
      <c r="IKS272" s="94"/>
      <c r="IKT272" s="94"/>
      <c r="IKU272" s="94"/>
      <c r="IKV272" s="94"/>
      <c r="IKW272" s="94" t="s">
        <v>181</v>
      </c>
      <c r="IKX272" s="94"/>
      <c r="IKY272" s="94"/>
      <c r="IKZ272" s="94"/>
      <c r="ILA272" s="94"/>
      <c r="ILB272" s="94"/>
      <c r="ILC272" s="94"/>
      <c r="ILD272" s="94"/>
      <c r="ILE272" s="94" t="s">
        <v>181</v>
      </c>
      <c r="ILF272" s="94"/>
      <c r="ILG272" s="94"/>
      <c r="ILH272" s="94"/>
      <c r="ILI272" s="94"/>
      <c r="ILJ272" s="94"/>
      <c r="ILK272" s="94"/>
      <c r="ILL272" s="94"/>
      <c r="ILM272" s="94" t="s">
        <v>181</v>
      </c>
      <c r="ILN272" s="94"/>
      <c r="ILO272" s="94"/>
      <c r="ILP272" s="94"/>
      <c r="ILQ272" s="94"/>
      <c r="ILR272" s="94"/>
      <c r="ILS272" s="94"/>
      <c r="ILT272" s="94"/>
      <c r="ILU272" s="94" t="s">
        <v>181</v>
      </c>
      <c r="ILV272" s="94"/>
      <c r="ILW272" s="94"/>
      <c r="ILX272" s="94"/>
      <c r="ILY272" s="94"/>
      <c r="ILZ272" s="94"/>
      <c r="IMA272" s="94"/>
      <c r="IMB272" s="94"/>
      <c r="IMC272" s="94" t="s">
        <v>181</v>
      </c>
      <c r="IMD272" s="94"/>
      <c r="IME272" s="94"/>
      <c r="IMF272" s="94"/>
      <c r="IMG272" s="94"/>
      <c r="IMH272" s="94"/>
      <c r="IMI272" s="94"/>
      <c r="IMJ272" s="94"/>
      <c r="IMK272" s="94" t="s">
        <v>181</v>
      </c>
      <c r="IML272" s="94"/>
      <c r="IMM272" s="94"/>
      <c r="IMN272" s="94"/>
      <c r="IMO272" s="94"/>
      <c r="IMP272" s="94"/>
      <c r="IMQ272" s="94"/>
      <c r="IMR272" s="94"/>
      <c r="IMS272" s="94" t="s">
        <v>181</v>
      </c>
      <c r="IMT272" s="94"/>
      <c r="IMU272" s="94"/>
      <c r="IMV272" s="94"/>
      <c r="IMW272" s="94"/>
      <c r="IMX272" s="94"/>
      <c r="IMY272" s="94"/>
      <c r="IMZ272" s="94"/>
      <c r="INA272" s="94" t="s">
        <v>181</v>
      </c>
      <c r="INB272" s="94"/>
      <c r="INC272" s="94"/>
      <c r="IND272" s="94"/>
      <c r="INE272" s="94"/>
      <c r="INF272" s="94"/>
      <c r="ING272" s="94"/>
      <c r="INH272" s="94"/>
      <c r="INI272" s="94" t="s">
        <v>181</v>
      </c>
      <c r="INJ272" s="94"/>
      <c r="INK272" s="94"/>
      <c r="INL272" s="94"/>
      <c r="INM272" s="94"/>
      <c r="INN272" s="94"/>
      <c r="INO272" s="94"/>
      <c r="INP272" s="94"/>
      <c r="INQ272" s="94" t="s">
        <v>181</v>
      </c>
      <c r="INR272" s="94"/>
      <c r="INS272" s="94"/>
      <c r="INT272" s="94"/>
      <c r="INU272" s="94"/>
      <c r="INV272" s="94"/>
      <c r="INW272" s="94"/>
      <c r="INX272" s="94"/>
      <c r="INY272" s="94" t="s">
        <v>181</v>
      </c>
      <c r="INZ272" s="94"/>
      <c r="IOA272" s="94"/>
      <c r="IOB272" s="94"/>
      <c r="IOC272" s="94"/>
      <c r="IOD272" s="94"/>
      <c r="IOE272" s="94"/>
      <c r="IOF272" s="94"/>
      <c r="IOG272" s="94" t="s">
        <v>181</v>
      </c>
      <c r="IOH272" s="94"/>
      <c r="IOI272" s="94"/>
      <c r="IOJ272" s="94"/>
      <c r="IOK272" s="94"/>
      <c r="IOL272" s="94"/>
      <c r="IOM272" s="94"/>
      <c r="ION272" s="94"/>
      <c r="IOO272" s="94" t="s">
        <v>181</v>
      </c>
      <c r="IOP272" s="94"/>
      <c r="IOQ272" s="94"/>
      <c r="IOR272" s="94"/>
      <c r="IOS272" s="94"/>
      <c r="IOT272" s="94"/>
      <c r="IOU272" s="94"/>
      <c r="IOV272" s="94"/>
      <c r="IOW272" s="94" t="s">
        <v>181</v>
      </c>
      <c r="IOX272" s="94"/>
      <c r="IOY272" s="94"/>
      <c r="IOZ272" s="94"/>
      <c r="IPA272" s="94"/>
      <c r="IPB272" s="94"/>
      <c r="IPC272" s="94"/>
      <c r="IPD272" s="94"/>
      <c r="IPE272" s="94" t="s">
        <v>181</v>
      </c>
      <c r="IPF272" s="94"/>
      <c r="IPG272" s="94"/>
      <c r="IPH272" s="94"/>
      <c r="IPI272" s="94"/>
      <c r="IPJ272" s="94"/>
      <c r="IPK272" s="94"/>
      <c r="IPL272" s="94"/>
      <c r="IPM272" s="94" t="s">
        <v>181</v>
      </c>
      <c r="IPN272" s="94"/>
      <c r="IPO272" s="94"/>
      <c r="IPP272" s="94"/>
      <c r="IPQ272" s="94"/>
      <c r="IPR272" s="94"/>
      <c r="IPS272" s="94"/>
      <c r="IPT272" s="94"/>
      <c r="IPU272" s="94" t="s">
        <v>181</v>
      </c>
      <c r="IPV272" s="94"/>
      <c r="IPW272" s="94"/>
      <c r="IPX272" s="94"/>
      <c r="IPY272" s="94"/>
      <c r="IPZ272" s="94"/>
      <c r="IQA272" s="94"/>
      <c r="IQB272" s="94"/>
      <c r="IQC272" s="94" t="s">
        <v>181</v>
      </c>
      <c r="IQD272" s="94"/>
      <c r="IQE272" s="94"/>
      <c r="IQF272" s="94"/>
      <c r="IQG272" s="94"/>
      <c r="IQH272" s="94"/>
      <c r="IQI272" s="94"/>
      <c r="IQJ272" s="94"/>
      <c r="IQK272" s="94" t="s">
        <v>181</v>
      </c>
      <c r="IQL272" s="94"/>
      <c r="IQM272" s="94"/>
      <c r="IQN272" s="94"/>
      <c r="IQO272" s="94"/>
      <c r="IQP272" s="94"/>
      <c r="IQQ272" s="94"/>
      <c r="IQR272" s="94"/>
      <c r="IQS272" s="94" t="s">
        <v>181</v>
      </c>
      <c r="IQT272" s="94"/>
      <c r="IQU272" s="94"/>
      <c r="IQV272" s="94"/>
      <c r="IQW272" s="94"/>
      <c r="IQX272" s="94"/>
      <c r="IQY272" s="94"/>
      <c r="IQZ272" s="94"/>
      <c r="IRA272" s="94" t="s">
        <v>181</v>
      </c>
      <c r="IRB272" s="94"/>
      <c r="IRC272" s="94"/>
      <c r="IRD272" s="94"/>
      <c r="IRE272" s="94"/>
      <c r="IRF272" s="94"/>
      <c r="IRG272" s="94"/>
      <c r="IRH272" s="94"/>
      <c r="IRI272" s="94" t="s">
        <v>181</v>
      </c>
      <c r="IRJ272" s="94"/>
      <c r="IRK272" s="94"/>
      <c r="IRL272" s="94"/>
      <c r="IRM272" s="94"/>
      <c r="IRN272" s="94"/>
      <c r="IRO272" s="94"/>
      <c r="IRP272" s="94"/>
      <c r="IRQ272" s="94" t="s">
        <v>181</v>
      </c>
      <c r="IRR272" s="94"/>
      <c r="IRS272" s="94"/>
      <c r="IRT272" s="94"/>
      <c r="IRU272" s="94"/>
      <c r="IRV272" s="94"/>
      <c r="IRW272" s="94"/>
      <c r="IRX272" s="94"/>
      <c r="IRY272" s="94" t="s">
        <v>181</v>
      </c>
      <c r="IRZ272" s="94"/>
      <c r="ISA272" s="94"/>
      <c r="ISB272" s="94"/>
      <c r="ISC272" s="94"/>
      <c r="ISD272" s="94"/>
      <c r="ISE272" s="94"/>
      <c r="ISF272" s="94"/>
      <c r="ISG272" s="94" t="s">
        <v>181</v>
      </c>
      <c r="ISH272" s="94"/>
      <c r="ISI272" s="94"/>
      <c r="ISJ272" s="94"/>
      <c r="ISK272" s="94"/>
      <c r="ISL272" s="94"/>
      <c r="ISM272" s="94"/>
      <c r="ISN272" s="94"/>
      <c r="ISO272" s="94" t="s">
        <v>181</v>
      </c>
      <c r="ISP272" s="94"/>
      <c r="ISQ272" s="94"/>
      <c r="ISR272" s="94"/>
      <c r="ISS272" s="94"/>
      <c r="IST272" s="94"/>
      <c r="ISU272" s="94"/>
      <c r="ISV272" s="94"/>
      <c r="ISW272" s="94" t="s">
        <v>181</v>
      </c>
      <c r="ISX272" s="94"/>
      <c r="ISY272" s="94"/>
      <c r="ISZ272" s="94"/>
      <c r="ITA272" s="94"/>
      <c r="ITB272" s="94"/>
      <c r="ITC272" s="94"/>
      <c r="ITD272" s="94"/>
      <c r="ITE272" s="94" t="s">
        <v>181</v>
      </c>
      <c r="ITF272" s="94"/>
      <c r="ITG272" s="94"/>
      <c r="ITH272" s="94"/>
      <c r="ITI272" s="94"/>
      <c r="ITJ272" s="94"/>
      <c r="ITK272" s="94"/>
      <c r="ITL272" s="94"/>
      <c r="ITM272" s="94" t="s">
        <v>181</v>
      </c>
      <c r="ITN272" s="94"/>
      <c r="ITO272" s="94"/>
      <c r="ITP272" s="94"/>
      <c r="ITQ272" s="94"/>
      <c r="ITR272" s="94"/>
      <c r="ITS272" s="94"/>
      <c r="ITT272" s="94"/>
      <c r="ITU272" s="94" t="s">
        <v>181</v>
      </c>
      <c r="ITV272" s="94"/>
      <c r="ITW272" s="94"/>
      <c r="ITX272" s="94"/>
      <c r="ITY272" s="94"/>
      <c r="ITZ272" s="94"/>
      <c r="IUA272" s="94"/>
      <c r="IUB272" s="94"/>
      <c r="IUC272" s="94" t="s">
        <v>181</v>
      </c>
      <c r="IUD272" s="94"/>
      <c r="IUE272" s="94"/>
      <c r="IUF272" s="94"/>
      <c r="IUG272" s="94"/>
      <c r="IUH272" s="94"/>
      <c r="IUI272" s="94"/>
      <c r="IUJ272" s="94"/>
      <c r="IUK272" s="94" t="s">
        <v>181</v>
      </c>
      <c r="IUL272" s="94"/>
      <c r="IUM272" s="94"/>
      <c r="IUN272" s="94"/>
      <c r="IUO272" s="94"/>
      <c r="IUP272" s="94"/>
      <c r="IUQ272" s="94"/>
      <c r="IUR272" s="94"/>
      <c r="IUS272" s="94" t="s">
        <v>181</v>
      </c>
      <c r="IUT272" s="94"/>
      <c r="IUU272" s="94"/>
      <c r="IUV272" s="94"/>
      <c r="IUW272" s="94"/>
      <c r="IUX272" s="94"/>
      <c r="IUY272" s="94"/>
      <c r="IUZ272" s="94"/>
      <c r="IVA272" s="94" t="s">
        <v>181</v>
      </c>
      <c r="IVB272" s="94"/>
      <c r="IVC272" s="94"/>
      <c r="IVD272" s="94"/>
      <c r="IVE272" s="94"/>
      <c r="IVF272" s="94"/>
      <c r="IVG272" s="94"/>
      <c r="IVH272" s="94"/>
      <c r="IVI272" s="94" t="s">
        <v>181</v>
      </c>
      <c r="IVJ272" s="94"/>
      <c r="IVK272" s="94"/>
      <c r="IVL272" s="94"/>
      <c r="IVM272" s="94"/>
      <c r="IVN272" s="94"/>
      <c r="IVO272" s="94"/>
      <c r="IVP272" s="94"/>
      <c r="IVQ272" s="94" t="s">
        <v>181</v>
      </c>
      <c r="IVR272" s="94"/>
      <c r="IVS272" s="94"/>
      <c r="IVT272" s="94"/>
      <c r="IVU272" s="94"/>
      <c r="IVV272" s="94"/>
      <c r="IVW272" s="94"/>
      <c r="IVX272" s="94"/>
      <c r="IVY272" s="94" t="s">
        <v>181</v>
      </c>
      <c r="IVZ272" s="94"/>
      <c r="IWA272" s="94"/>
      <c r="IWB272" s="94"/>
      <c r="IWC272" s="94"/>
      <c r="IWD272" s="94"/>
      <c r="IWE272" s="94"/>
      <c r="IWF272" s="94"/>
      <c r="IWG272" s="94" t="s">
        <v>181</v>
      </c>
      <c r="IWH272" s="94"/>
      <c r="IWI272" s="94"/>
      <c r="IWJ272" s="94"/>
      <c r="IWK272" s="94"/>
      <c r="IWL272" s="94"/>
      <c r="IWM272" s="94"/>
      <c r="IWN272" s="94"/>
      <c r="IWO272" s="94" t="s">
        <v>181</v>
      </c>
      <c r="IWP272" s="94"/>
      <c r="IWQ272" s="94"/>
      <c r="IWR272" s="94"/>
      <c r="IWS272" s="94"/>
      <c r="IWT272" s="94"/>
      <c r="IWU272" s="94"/>
      <c r="IWV272" s="94"/>
      <c r="IWW272" s="94" t="s">
        <v>181</v>
      </c>
      <c r="IWX272" s="94"/>
      <c r="IWY272" s="94"/>
      <c r="IWZ272" s="94"/>
      <c r="IXA272" s="94"/>
      <c r="IXB272" s="94"/>
      <c r="IXC272" s="94"/>
      <c r="IXD272" s="94"/>
      <c r="IXE272" s="94" t="s">
        <v>181</v>
      </c>
      <c r="IXF272" s="94"/>
      <c r="IXG272" s="94"/>
      <c r="IXH272" s="94"/>
      <c r="IXI272" s="94"/>
      <c r="IXJ272" s="94"/>
      <c r="IXK272" s="94"/>
      <c r="IXL272" s="94"/>
      <c r="IXM272" s="94" t="s">
        <v>181</v>
      </c>
      <c r="IXN272" s="94"/>
      <c r="IXO272" s="94"/>
      <c r="IXP272" s="94"/>
      <c r="IXQ272" s="94"/>
      <c r="IXR272" s="94"/>
      <c r="IXS272" s="94"/>
      <c r="IXT272" s="94"/>
      <c r="IXU272" s="94" t="s">
        <v>181</v>
      </c>
      <c r="IXV272" s="94"/>
      <c r="IXW272" s="94"/>
      <c r="IXX272" s="94"/>
      <c r="IXY272" s="94"/>
      <c r="IXZ272" s="94"/>
      <c r="IYA272" s="94"/>
      <c r="IYB272" s="94"/>
      <c r="IYC272" s="94" t="s">
        <v>181</v>
      </c>
      <c r="IYD272" s="94"/>
      <c r="IYE272" s="94"/>
      <c r="IYF272" s="94"/>
      <c r="IYG272" s="94"/>
      <c r="IYH272" s="94"/>
      <c r="IYI272" s="94"/>
      <c r="IYJ272" s="94"/>
      <c r="IYK272" s="94" t="s">
        <v>181</v>
      </c>
      <c r="IYL272" s="94"/>
      <c r="IYM272" s="94"/>
      <c r="IYN272" s="94"/>
      <c r="IYO272" s="94"/>
      <c r="IYP272" s="94"/>
      <c r="IYQ272" s="94"/>
      <c r="IYR272" s="94"/>
      <c r="IYS272" s="94" t="s">
        <v>181</v>
      </c>
      <c r="IYT272" s="94"/>
      <c r="IYU272" s="94"/>
      <c r="IYV272" s="94"/>
      <c r="IYW272" s="94"/>
      <c r="IYX272" s="94"/>
      <c r="IYY272" s="94"/>
      <c r="IYZ272" s="94"/>
      <c r="IZA272" s="94" t="s">
        <v>181</v>
      </c>
      <c r="IZB272" s="94"/>
      <c r="IZC272" s="94"/>
      <c r="IZD272" s="94"/>
      <c r="IZE272" s="94"/>
      <c r="IZF272" s="94"/>
      <c r="IZG272" s="94"/>
      <c r="IZH272" s="94"/>
      <c r="IZI272" s="94" t="s">
        <v>181</v>
      </c>
      <c r="IZJ272" s="94"/>
      <c r="IZK272" s="94"/>
      <c r="IZL272" s="94"/>
      <c r="IZM272" s="94"/>
      <c r="IZN272" s="94"/>
      <c r="IZO272" s="94"/>
      <c r="IZP272" s="94"/>
      <c r="IZQ272" s="94" t="s">
        <v>181</v>
      </c>
      <c r="IZR272" s="94"/>
      <c r="IZS272" s="94"/>
      <c r="IZT272" s="94"/>
      <c r="IZU272" s="94"/>
      <c r="IZV272" s="94"/>
      <c r="IZW272" s="94"/>
      <c r="IZX272" s="94"/>
      <c r="IZY272" s="94" t="s">
        <v>181</v>
      </c>
      <c r="IZZ272" s="94"/>
      <c r="JAA272" s="94"/>
      <c r="JAB272" s="94"/>
      <c r="JAC272" s="94"/>
      <c r="JAD272" s="94"/>
      <c r="JAE272" s="94"/>
      <c r="JAF272" s="94"/>
      <c r="JAG272" s="94" t="s">
        <v>181</v>
      </c>
      <c r="JAH272" s="94"/>
      <c r="JAI272" s="94"/>
      <c r="JAJ272" s="94"/>
      <c r="JAK272" s="94"/>
      <c r="JAL272" s="94"/>
      <c r="JAM272" s="94"/>
      <c r="JAN272" s="94"/>
      <c r="JAO272" s="94" t="s">
        <v>181</v>
      </c>
      <c r="JAP272" s="94"/>
      <c r="JAQ272" s="94"/>
      <c r="JAR272" s="94"/>
      <c r="JAS272" s="94"/>
      <c r="JAT272" s="94"/>
      <c r="JAU272" s="94"/>
      <c r="JAV272" s="94"/>
      <c r="JAW272" s="94" t="s">
        <v>181</v>
      </c>
      <c r="JAX272" s="94"/>
      <c r="JAY272" s="94"/>
      <c r="JAZ272" s="94"/>
      <c r="JBA272" s="94"/>
      <c r="JBB272" s="94"/>
      <c r="JBC272" s="94"/>
      <c r="JBD272" s="94"/>
      <c r="JBE272" s="94" t="s">
        <v>181</v>
      </c>
      <c r="JBF272" s="94"/>
      <c r="JBG272" s="94"/>
      <c r="JBH272" s="94"/>
      <c r="JBI272" s="94"/>
      <c r="JBJ272" s="94"/>
      <c r="JBK272" s="94"/>
      <c r="JBL272" s="94"/>
      <c r="JBM272" s="94" t="s">
        <v>181</v>
      </c>
      <c r="JBN272" s="94"/>
      <c r="JBO272" s="94"/>
      <c r="JBP272" s="94"/>
      <c r="JBQ272" s="94"/>
      <c r="JBR272" s="94"/>
      <c r="JBS272" s="94"/>
      <c r="JBT272" s="94"/>
      <c r="JBU272" s="94" t="s">
        <v>181</v>
      </c>
      <c r="JBV272" s="94"/>
      <c r="JBW272" s="94"/>
      <c r="JBX272" s="94"/>
      <c r="JBY272" s="94"/>
      <c r="JBZ272" s="94"/>
      <c r="JCA272" s="94"/>
      <c r="JCB272" s="94"/>
      <c r="JCC272" s="94" t="s">
        <v>181</v>
      </c>
      <c r="JCD272" s="94"/>
      <c r="JCE272" s="94"/>
      <c r="JCF272" s="94"/>
      <c r="JCG272" s="94"/>
      <c r="JCH272" s="94"/>
      <c r="JCI272" s="94"/>
      <c r="JCJ272" s="94"/>
      <c r="JCK272" s="94" t="s">
        <v>181</v>
      </c>
      <c r="JCL272" s="94"/>
      <c r="JCM272" s="94"/>
      <c r="JCN272" s="94"/>
      <c r="JCO272" s="94"/>
      <c r="JCP272" s="94"/>
      <c r="JCQ272" s="94"/>
      <c r="JCR272" s="94"/>
      <c r="JCS272" s="94" t="s">
        <v>181</v>
      </c>
      <c r="JCT272" s="94"/>
      <c r="JCU272" s="94"/>
      <c r="JCV272" s="94"/>
      <c r="JCW272" s="94"/>
      <c r="JCX272" s="94"/>
      <c r="JCY272" s="94"/>
      <c r="JCZ272" s="94"/>
      <c r="JDA272" s="94" t="s">
        <v>181</v>
      </c>
      <c r="JDB272" s="94"/>
      <c r="JDC272" s="94"/>
      <c r="JDD272" s="94"/>
      <c r="JDE272" s="94"/>
      <c r="JDF272" s="94"/>
      <c r="JDG272" s="94"/>
      <c r="JDH272" s="94"/>
      <c r="JDI272" s="94" t="s">
        <v>181</v>
      </c>
      <c r="JDJ272" s="94"/>
      <c r="JDK272" s="94"/>
      <c r="JDL272" s="94"/>
      <c r="JDM272" s="94"/>
      <c r="JDN272" s="94"/>
      <c r="JDO272" s="94"/>
      <c r="JDP272" s="94"/>
      <c r="JDQ272" s="94" t="s">
        <v>181</v>
      </c>
      <c r="JDR272" s="94"/>
      <c r="JDS272" s="94"/>
      <c r="JDT272" s="94"/>
      <c r="JDU272" s="94"/>
      <c r="JDV272" s="94"/>
      <c r="JDW272" s="94"/>
      <c r="JDX272" s="94"/>
      <c r="JDY272" s="94" t="s">
        <v>181</v>
      </c>
      <c r="JDZ272" s="94"/>
      <c r="JEA272" s="94"/>
      <c r="JEB272" s="94"/>
      <c r="JEC272" s="94"/>
      <c r="JED272" s="94"/>
      <c r="JEE272" s="94"/>
      <c r="JEF272" s="94"/>
      <c r="JEG272" s="94" t="s">
        <v>181</v>
      </c>
      <c r="JEH272" s="94"/>
      <c r="JEI272" s="94"/>
      <c r="JEJ272" s="94"/>
      <c r="JEK272" s="94"/>
      <c r="JEL272" s="94"/>
      <c r="JEM272" s="94"/>
      <c r="JEN272" s="94"/>
      <c r="JEO272" s="94" t="s">
        <v>181</v>
      </c>
      <c r="JEP272" s="94"/>
      <c r="JEQ272" s="94"/>
      <c r="JER272" s="94"/>
      <c r="JES272" s="94"/>
      <c r="JET272" s="94"/>
      <c r="JEU272" s="94"/>
      <c r="JEV272" s="94"/>
      <c r="JEW272" s="94" t="s">
        <v>181</v>
      </c>
      <c r="JEX272" s="94"/>
      <c r="JEY272" s="94"/>
      <c r="JEZ272" s="94"/>
      <c r="JFA272" s="94"/>
      <c r="JFB272" s="94"/>
      <c r="JFC272" s="94"/>
      <c r="JFD272" s="94"/>
      <c r="JFE272" s="94" t="s">
        <v>181</v>
      </c>
      <c r="JFF272" s="94"/>
      <c r="JFG272" s="94"/>
      <c r="JFH272" s="94"/>
      <c r="JFI272" s="94"/>
      <c r="JFJ272" s="94"/>
      <c r="JFK272" s="94"/>
      <c r="JFL272" s="94"/>
      <c r="JFM272" s="94" t="s">
        <v>181</v>
      </c>
      <c r="JFN272" s="94"/>
      <c r="JFO272" s="94"/>
      <c r="JFP272" s="94"/>
      <c r="JFQ272" s="94"/>
      <c r="JFR272" s="94"/>
      <c r="JFS272" s="94"/>
      <c r="JFT272" s="94"/>
      <c r="JFU272" s="94" t="s">
        <v>181</v>
      </c>
      <c r="JFV272" s="94"/>
      <c r="JFW272" s="94"/>
      <c r="JFX272" s="94"/>
      <c r="JFY272" s="94"/>
      <c r="JFZ272" s="94"/>
      <c r="JGA272" s="94"/>
      <c r="JGB272" s="94"/>
      <c r="JGC272" s="94" t="s">
        <v>181</v>
      </c>
      <c r="JGD272" s="94"/>
      <c r="JGE272" s="94"/>
      <c r="JGF272" s="94"/>
      <c r="JGG272" s="94"/>
      <c r="JGH272" s="94"/>
      <c r="JGI272" s="94"/>
      <c r="JGJ272" s="94"/>
      <c r="JGK272" s="94" t="s">
        <v>181</v>
      </c>
      <c r="JGL272" s="94"/>
      <c r="JGM272" s="94"/>
      <c r="JGN272" s="94"/>
      <c r="JGO272" s="94"/>
      <c r="JGP272" s="94"/>
      <c r="JGQ272" s="94"/>
      <c r="JGR272" s="94"/>
      <c r="JGS272" s="94" t="s">
        <v>181</v>
      </c>
      <c r="JGT272" s="94"/>
      <c r="JGU272" s="94"/>
      <c r="JGV272" s="94"/>
      <c r="JGW272" s="94"/>
      <c r="JGX272" s="94"/>
      <c r="JGY272" s="94"/>
      <c r="JGZ272" s="94"/>
      <c r="JHA272" s="94" t="s">
        <v>181</v>
      </c>
      <c r="JHB272" s="94"/>
      <c r="JHC272" s="94"/>
      <c r="JHD272" s="94"/>
      <c r="JHE272" s="94"/>
      <c r="JHF272" s="94"/>
      <c r="JHG272" s="94"/>
      <c r="JHH272" s="94"/>
      <c r="JHI272" s="94" t="s">
        <v>181</v>
      </c>
      <c r="JHJ272" s="94"/>
      <c r="JHK272" s="94"/>
      <c r="JHL272" s="94"/>
      <c r="JHM272" s="94"/>
      <c r="JHN272" s="94"/>
      <c r="JHO272" s="94"/>
      <c r="JHP272" s="94"/>
      <c r="JHQ272" s="94" t="s">
        <v>181</v>
      </c>
      <c r="JHR272" s="94"/>
      <c r="JHS272" s="94"/>
      <c r="JHT272" s="94"/>
      <c r="JHU272" s="94"/>
      <c r="JHV272" s="94"/>
      <c r="JHW272" s="94"/>
      <c r="JHX272" s="94"/>
      <c r="JHY272" s="94" t="s">
        <v>181</v>
      </c>
      <c r="JHZ272" s="94"/>
      <c r="JIA272" s="94"/>
      <c r="JIB272" s="94"/>
      <c r="JIC272" s="94"/>
      <c r="JID272" s="94"/>
      <c r="JIE272" s="94"/>
      <c r="JIF272" s="94"/>
      <c r="JIG272" s="94" t="s">
        <v>181</v>
      </c>
      <c r="JIH272" s="94"/>
      <c r="JII272" s="94"/>
      <c r="JIJ272" s="94"/>
      <c r="JIK272" s="94"/>
      <c r="JIL272" s="94"/>
      <c r="JIM272" s="94"/>
      <c r="JIN272" s="94"/>
      <c r="JIO272" s="94" t="s">
        <v>181</v>
      </c>
      <c r="JIP272" s="94"/>
      <c r="JIQ272" s="94"/>
      <c r="JIR272" s="94"/>
      <c r="JIS272" s="94"/>
      <c r="JIT272" s="94"/>
      <c r="JIU272" s="94"/>
      <c r="JIV272" s="94"/>
      <c r="JIW272" s="94" t="s">
        <v>181</v>
      </c>
      <c r="JIX272" s="94"/>
      <c r="JIY272" s="94"/>
      <c r="JIZ272" s="94"/>
      <c r="JJA272" s="94"/>
      <c r="JJB272" s="94"/>
      <c r="JJC272" s="94"/>
      <c r="JJD272" s="94"/>
      <c r="JJE272" s="94" t="s">
        <v>181</v>
      </c>
      <c r="JJF272" s="94"/>
      <c r="JJG272" s="94"/>
      <c r="JJH272" s="94"/>
      <c r="JJI272" s="94"/>
      <c r="JJJ272" s="94"/>
      <c r="JJK272" s="94"/>
      <c r="JJL272" s="94"/>
      <c r="JJM272" s="94" t="s">
        <v>181</v>
      </c>
      <c r="JJN272" s="94"/>
      <c r="JJO272" s="94"/>
      <c r="JJP272" s="94"/>
      <c r="JJQ272" s="94"/>
      <c r="JJR272" s="94"/>
      <c r="JJS272" s="94"/>
      <c r="JJT272" s="94"/>
      <c r="JJU272" s="94" t="s">
        <v>181</v>
      </c>
      <c r="JJV272" s="94"/>
      <c r="JJW272" s="94"/>
      <c r="JJX272" s="94"/>
      <c r="JJY272" s="94"/>
      <c r="JJZ272" s="94"/>
      <c r="JKA272" s="94"/>
      <c r="JKB272" s="94"/>
      <c r="JKC272" s="94" t="s">
        <v>181</v>
      </c>
      <c r="JKD272" s="94"/>
      <c r="JKE272" s="94"/>
      <c r="JKF272" s="94"/>
      <c r="JKG272" s="94"/>
      <c r="JKH272" s="94"/>
      <c r="JKI272" s="94"/>
      <c r="JKJ272" s="94"/>
      <c r="JKK272" s="94" t="s">
        <v>181</v>
      </c>
      <c r="JKL272" s="94"/>
      <c r="JKM272" s="94"/>
      <c r="JKN272" s="94"/>
      <c r="JKO272" s="94"/>
      <c r="JKP272" s="94"/>
      <c r="JKQ272" s="94"/>
      <c r="JKR272" s="94"/>
      <c r="JKS272" s="94" t="s">
        <v>181</v>
      </c>
      <c r="JKT272" s="94"/>
      <c r="JKU272" s="94"/>
      <c r="JKV272" s="94"/>
      <c r="JKW272" s="94"/>
      <c r="JKX272" s="94"/>
      <c r="JKY272" s="94"/>
      <c r="JKZ272" s="94"/>
      <c r="JLA272" s="94" t="s">
        <v>181</v>
      </c>
      <c r="JLB272" s="94"/>
      <c r="JLC272" s="94"/>
      <c r="JLD272" s="94"/>
      <c r="JLE272" s="94"/>
      <c r="JLF272" s="94"/>
      <c r="JLG272" s="94"/>
      <c r="JLH272" s="94"/>
      <c r="JLI272" s="94" t="s">
        <v>181</v>
      </c>
      <c r="JLJ272" s="94"/>
      <c r="JLK272" s="94"/>
      <c r="JLL272" s="94"/>
      <c r="JLM272" s="94"/>
      <c r="JLN272" s="94"/>
      <c r="JLO272" s="94"/>
      <c r="JLP272" s="94"/>
      <c r="JLQ272" s="94" t="s">
        <v>181</v>
      </c>
      <c r="JLR272" s="94"/>
      <c r="JLS272" s="94"/>
      <c r="JLT272" s="94"/>
      <c r="JLU272" s="94"/>
      <c r="JLV272" s="94"/>
      <c r="JLW272" s="94"/>
      <c r="JLX272" s="94"/>
      <c r="JLY272" s="94" t="s">
        <v>181</v>
      </c>
      <c r="JLZ272" s="94"/>
      <c r="JMA272" s="94"/>
      <c r="JMB272" s="94"/>
      <c r="JMC272" s="94"/>
      <c r="JMD272" s="94"/>
      <c r="JME272" s="94"/>
      <c r="JMF272" s="94"/>
      <c r="JMG272" s="94" t="s">
        <v>181</v>
      </c>
      <c r="JMH272" s="94"/>
      <c r="JMI272" s="94"/>
      <c r="JMJ272" s="94"/>
      <c r="JMK272" s="94"/>
      <c r="JML272" s="94"/>
      <c r="JMM272" s="94"/>
      <c r="JMN272" s="94"/>
      <c r="JMO272" s="94" t="s">
        <v>181</v>
      </c>
      <c r="JMP272" s="94"/>
      <c r="JMQ272" s="94"/>
      <c r="JMR272" s="94"/>
      <c r="JMS272" s="94"/>
      <c r="JMT272" s="94"/>
      <c r="JMU272" s="94"/>
      <c r="JMV272" s="94"/>
      <c r="JMW272" s="94" t="s">
        <v>181</v>
      </c>
      <c r="JMX272" s="94"/>
      <c r="JMY272" s="94"/>
      <c r="JMZ272" s="94"/>
      <c r="JNA272" s="94"/>
      <c r="JNB272" s="94"/>
      <c r="JNC272" s="94"/>
      <c r="JND272" s="94"/>
      <c r="JNE272" s="94" t="s">
        <v>181</v>
      </c>
      <c r="JNF272" s="94"/>
      <c r="JNG272" s="94"/>
      <c r="JNH272" s="94"/>
      <c r="JNI272" s="94"/>
      <c r="JNJ272" s="94"/>
      <c r="JNK272" s="94"/>
      <c r="JNL272" s="94"/>
      <c r="JNM272" s="94" t="s">
        <v>181</v>
      </c>
      <c r="JNN272" s="94"/>
      <c r="JNO272" s="94"/>
      <c r="JNP272" s="94"/>
      <c r="JNQ272" s="94"/>
      <c r="JNR272" s="94"/>
      <c r="JNS272" s="94"/>
      <c r="JNT272" s="94"/>
      <c r="JNU272" s="94" t="s">
        <v>181</v>
      </c>
      <c r="JNV272" s="94"/>
      <c r="JNW272" s="94"/>
      <c r="JNX272" s="94"/>
      <c r="JNY272" s="94"/>
      <c r="JNZ272" s="94"/>
      <c r="JOA272" s="94"/>
      <c r="JOB272" s="94"/>
      <c r="JOC272" s="94" t="s">
        <v>181</v>
      </c>
      <c r="JOD272" s="94"/>
      <c r="JOE272" s="94"/>
      <c r="JOF272" s="94"/>
      <c r="JOG272" s="94"/>
      <c r="JOH272" s="94"/>
      <c r="JOI272" s="94"/>
      <c r="JOJ272" s="94"/>
      <c r="JOK272" s="94" t="s">
        <v>181</v>
      </c>
      <c r="JOL272" s="94"/>
      <c r="JOM272" s="94"/>
      <c r="JON272" s="94"/>
      <c r="JOO272" s="94"/>
      <c r="JOP272" s="94"/>
      <c r="JOQ272" s="94"/>
      <c r="JOR272" s="94"/>
      <c r="JOS272" s="94" t="s">
        <v>181</v>
      </c>
      <c r="JOT272" s="94"/>
      <c r="JOU272" s="94"/>
      <c r="JOV272" s="94"/>
      <c r="JOW272" s="94"/>
      <c r="JOX272" s="94"/>
      <c r="JOY272" s="94"/>
      <c r="JOZ272" s="94"/>
      <c r="JPA272" s="94" t="s">
        <v>181</v>
      </c>
      <c r="JPB272" s="94"/>
      <c r="JPC272" s="94"/>
      <c r="JPD272" s="94"/>
      <c r="JPE272" s="94"/>
      <c r="JPF272" s="94"/>
      <c r="JPG272" s="94"/>
      <c r="JPH272" s="94"/>
      <c r="JPI272" s="94" t="s">
        <v>181</v>
      </c>
      <c r="JPJ272" s="94"/>
      <c r="JPK272" s="94"/>
      <c r="JPL272" s="94"/>
      <c r="JPM272" s="94"/>
      <c r="JPN272" s="94"/>
      <c r="JPO272" s="94"/>
      <c r="JPP272" s="94"/>
      <c r="JPQ272" s="94" t="s">
        <v>181</v>
      </c>
      <c r="JPR272" s="94"/>
      <c r="JPS272" s="94"/>
      <c r="JPT272" s="94"/>
      <c r="JPU272" s="94"/>
      <c r="JPV272" s="94"/>
      <c r="JPW272" s="94"/>
      <c r="JPX272" s="94"/>
      <c r="JPY272" s="94" t="s">
        <v>181</v>
      </c>
      <c r="JPZ272" s="94"/>
      <c r="JQA272" s="94"/>
      <c r="JQB272" s="94"/>
      <c r="JQC272" s="94"/>
      <c r="JQD272" s="94"/>
      <c r="JQE272" s="94"/>
      <c r="JQF272" s="94"/>
      <c r="JQG272" s="94" t="s">
        <v>181</v>
      </c>
      <c r="JQH272" s="94"/>
      <c r="JQI272" s="94"/>
      <c r="JQJ272" s="94"/>
      <c r="JQK272" s="94"/>
      <c r="JQL272" s="94"/>
      <c r="JQM272" s="94"/>
      <c r="JQN272" s="94"/>
      <c r="JQO272" s="94" t="s">
        <v>181</v>
      </c>
      <c r="JQP272" s="94"/>
      <c r="JQQ272" s="94"/>
      <c r="JQR272" s="94"/>
      <c r="JQS272" s="94"/>
      <c r="JQT272" s="94"/>
      <c r="JQU272" s="94"/>
      <c r="JQV272" s="94"/>
      <c r="JQW272" s="94" t="s">
        <v>181</v>
      </c>
      <c r="JQX272" s="94"/>
      <c r="JQY272" s="94"/>
      <c r="JQZ272" s="94"/>
      <c r="JRA272" s="94"/>
      <c r="JRB272" s="94"/>
      <c r="JRC272" s="94"/>
      <c r="JRD272" s="94"/>
      <c r="JRE272" s="94" t="s">
        <v>181</v>
      </c>
      <c r="JRF272" s="94"/>
      <c r="JRG272" s="94"/>
      <c r="JRH272" s="94"/>
      <c r="JRI272" s="94"/>
      <c r="JRJ272" s="94"/>
      <c r="JRK272" s="94"/>
      <c r="JRL272" s="94"/>
      <c r="JRM272" s="94" t="s">
        <v>181</v>
      </c>
      <c r="JRN272" s="94"/>
      <c r="JRO272" s="94"/>
      <c r="JRP272" s="94"/>
      <c r="JRQ272" s="94"/>
      <c r="JRR272" s="94"/>
      <c r="JRS272" s="94"/>
      <c r="JRT272" s="94"/>
      <c r="JRU272" s="94" t="s">
        <v>181</v>
      </c>
      <c r="JRV272" s="94"/>
      <c r="JRW272" s="94"/>
      <c r="JRX272" s="94"/>
      <c r="JRY272" s="94"/>
      <c r="JRZ272" s="94"/>
      <c r="JSA272" s="94"/>
      <c r="JSB272" s="94"/>
      <c r="JSC272" s="94" t="s">
        <v>181</v>
      </c>
      <c r="JSD272" s="94"/>
      <c r="JSE272" s="94"/>
      <c r="JSF272" s="94"/>
      <c r="JSG272" s="94"/>
      <c r="JSH272" s="94"/>
      <c r="JSI272" s="94"/>
      <c r="JSJ272" s="94"/>
      <c r="JSK272" s="94" t="s">
        <v>181</v>
      </c>
      <c r="JSL272" s="94"/>
      <c r="JSM272" s="94"/>
      <c r="JSN272" s="94"/>
      <c r="JSO272" s="94"/>
      <c r="JSP272" s="94"/>
      <c r="JSQ272" s="94"/>
      <c r="JSR272" s="94"/>
      <c r="JSS272" s="94" t="s">
        <v>181</v>
      </c>
      <c r="JST272" s="94"/>
      <c r="JSU272" s="94"/>
      <c r="JSV272" s="94"/>
      <c r="JSW272" s="94"/>
      <c r="JSX272" s="94"/>
      <c r="JSY272" s="94"/>
      <c r="JSZ272" s="94"/>
      <c r="JTA272" s="94" t="s">
        <v>181</v>
      </c>
      <c r="JTB272" s="94"/>
      <c r="JTC272" s="94"/>
      <c r="JTD272" s="94"/>
      <c r="JTE272" s="94"/>
      <c r="JTF272" s="94"/>
      <c r="JTG272" s="94"/>
      <c r="JTH272" s="94"/>
      <c r="JTI272" s="94" t="s">
        <v>181</v>
      </c>
      <c r="JTJ272" s="94"/>
      <c r="JTK272" s="94"/>
      <c r="JTL272" s="94"/>
      <c r="JTM272" s="94"/>
      <c r="JTN272" s="94"/>
      <c r="JTO272" s="94"/>
      <c r="JTP272" s="94"/>
      <c r="JTQ272" s="94" t="s">
        <v>181</v>
      </c>
      <c r="JTR272" s="94"/>
      <c r="JTS272" s="94"/>
      <c r="JTT272" s="94"/>
      <c r="JTU272" s="94"/>
      <c r="JTV272" s="94"/>
      <c r="JTW272" s="94"/>
      <c r="JTX272" s="94"/>
      <c r="JTY272" s="94" t="s">
        <v>181</v>
      </c>
      <c r="JTZ272" s="94"/>
      <c r="JUA272" s="94"/>
      <c r="JUB272" s="94"/>
      <c r="JUC272" s="94"/>
      <c r="JUD272" s="94"/>
      <c r="JUE272" s="94"/>
      <c r="JUF272" s="94"/>
      <c r="JUG272" s="94" t="s">
        <v>181</v>
      </c>
      <c r="JUH272" s="94"/>
      <c r="JUI272" s="94"/>
      <c r="JUJ272" s="94"/>
      <c r="JUK272" s="94"/>
      <c r="JUL272" s="94"/>
      <c r="JUM272" s="94"/>
      <c r="JUN272" s="94"/>
      <c r="JUO272" s="94" t="s">
        <v>181</v>
      </c>
      <c r="JUP272" s="94"/>
      <c r="JUQ272" s="94"/>
      <c r="JUR272" s="94"/>
      <c r="JUS272" s="94"/>
      <c r="JUT272" s="94"/>
      <c r="JUU272" s="94"/>
      <c r="JUV272" s="94"/>
      <c r="JUW272" s="94" t="s">
        <v>181</v>
      </c>
      <c r="JUX272" s="94"/>
      <c r="JUY272" s="94"/>
      <c r="JUZ272" s="94"/>
      <c r="JVA272" s="94"/>
      <c r="JVB272" s="94"/>
      <c r="JVC272" s="94"/>
      <c r="JVD272" s="94"/>
      <c r="JVE272" s="94" t="s">
        <v>181</v>
      </c>
      <c r="JVF272" s="94"/>
      <c r="JVG272" s="94"/>
      <c r="JVH272" s="94"/>
      <c r="JVI272" s="94"/>
      <c r="JVJ272" s="94"/>
      <c r="JVK272" s="94"/>
      <c r="JVL272" s="94"/>
      <c r="JVM272" s="94" t="s">
        <v>181</v>
      </c>
      <c r="JVN272" s="94"/>
      <c r="JVO272" s="94"/>
      <c r="JVP272" s="94"/>
      <c r="JVQ272" s="94"/>
      <c r="JVR272" s="94"/>
      <c r="JVS272" s="94"/>
      <c r="JVT272" s="94"/>
      <c r="JVU272" s="94" t="s">
        <v>181</v>
      </c>
      <c r="JVV272" s="94"/>
      <c r="JVW272" s="94"/>
      <c r="JVX272" s="94"/>
      <c r="JVY272" s="94"/>
      <c r="JVZ272" s="94"/>
      <c r="JWA272" s="94"/>
      <c r="JWB272" s="94"/>
      <c r="JWC272" s="94" t="s">
        <v>181</v>
      </c>
      <c r="JWD272" s="94"/>
      <c r="JWE272" s="94"/>
      <c r="JWF272" s="94"/>
      <c r="JWG272" s="94"/>
      <c r="JWH272" s="94"/>
      <c r="JWI272" s="94"/>
      <c r="JWJ272" s="94"/>
      <c r="JWK272" s="94" t="s">
        <v>181</v>
      </c>
      <c r="JWL272" s="94"/>
      <c r="JWM272" s="94"/>
      <c r="JWN272" s="94"/>
      <c r="JWO272" s="94"/>
      <c r="JWP272" s="94"/>
      <c r="JWQ272" s="94"/>
      <c r="JWR272" s="94"/>
      <c r="JWS272" s="94" t="s">
        <v>181</v>
      </c>
      <c r="JWT272" s="94"/>
      <c r="JWU272" s="94"/>
      <c r="JWV272" s="94"/>
      <c r="JWW272" s="94"/>
      <c r="JWX272" s="94"/>
      <c r="JWY272" s="94"/>
      <c r="JWZ272" s="94"/>
      <c r="JXA272" s="94" t="s">
        <v>181</v>
      </c>
      <c r="JXB272" s="94"/>
      <c r="JXC272" s="94"/>
      <c r="JXD272" s="94"/>
      <c r="JXE272" s="94"/>
      <c r="JXF272" s="94"/>
      <c r="JXG272" s="94"/>
      <c r="JXH272" s="94"/>
      <c r="JXI272" s="94" t="s">
        <v>181</v>
      </c>
      <c r="JXJ272" s="94"/>
      <c r="JXK272" s="94"/>
      <c r="JXL272" s="94"/>
      <c r="JXM272" s="94"/>
      <c r="JXN272" s="94"/>
      <c r="JXO272" s="94"/>
      <c r="JXP272" s="94"/>
      <c r="JXQ272" s="94" t="s">
        <v>181</v>
      </c>
      <c r="JXR272" s="94"/>
      <c r="JXS272" s="94"/>
      <c r="JXT272" s="94"/>
      <c r="JXU272" s="94"/>
      <c r="JXV272" s="94"/>
      <c r="JXW272" s="94"/>
      <c r="JXX272" s="94"/>
      <c r="JXY272" s="94" t="s">
        <v>181</v>
      </c>
      <c r="JXZ272" s="94"/>
      <c r="JYA272" s="94"/>
      <c r="JYB272" s="94"/>
      <c r="JYC272" s="94"/>
      <c r="JYD272" s="94"/>
      <c r="JYE272" s="94"/>
      <c r="JYF272" s="94"/>
      <c r="JYG272" s="94" t="s">
        <v>181</v>
      </c>
      <c r="JYH272" s="94"/>
      <c r="JYI272" s="94"/>
      <c r="JYJ272" s="94"/>
      <c r="JYK272" s="94"/>
      <c r="JYL272" s="94"/>
      <c r="JYM272" s="94"/>
      <c r="JYN272" s="94"/>
      <c r="JYO272" s="94" t="s">
        <v>181</v>
      </c>
      <c r="JYP272" s="94"/>
      <c r="JYQ272" s="94"/>
      <c r="JYR272" s="94"/>
      <c r="JYS272" s="94"/>
      <c r="JYT272" s="94"/>
      <c r="JYU272" s="94"/>
      <c r="JYV272" s="94"/>
      <c r="JYW272" s="94" t="s">
        <v>181</v>
      </c>
      <c r="JYX272" s="94"/>
      <c r="JYY272" s="94"/>
      <c r="JYZ272" s="94"/>
      <c r="JZA272" s="94"/>
      <c r="JZB272" s="94"/>
      <c r="JZC272" s="94"/>
      <c r="JZD272" s="94"/>
      <c r="JZE272" s="94" t="s">
        <v>181</v>
      </c>
      <c r="JZF272" s="94"/>
      <c r="JZG272" s="94"/>
      <c r="JZH272" s="94"/>
      <c r="JZI272" s="94"/>
      <c r="JZJ272" s="94"/>
      <c r="JZK272" s="94"/>
      <c r="JZL272" s="94"/>
      <c r="JZM272" s="94" t="s">
        <v>181</v>
      </c>
      <c r="JZN272" s="94"/>
      <c r="JZO272" s="94"/>
      <c r="JZP272" s="94"/>
      <c r="JZQ272" s="94"/>
      <c r="JZR272" s="94"/>
      <c r="JZS272" s="94"/>
      <c r="JZT272" s="94"/>
      <c r="JZU272" s="94" t="s">
        <v>181</v>
      </c>
      <c r="JZV272" s="94"/>
      <c r="JZW272" s="94"/>
      <c r="JZX272" s="94"/>
      <c r="JZY272" s="94"/>
      <c r="JZZ272" s="94"/>
      <c r="KAA272" s="94"/>
      <c r="KAB272" s="94"/>
      <c r="KAC272" s="94" t="s">
        <v>181</v>
      </c>
      <c r="KAD272" s="94"/>
      <c r="KAE272" s="94"/>
      <c r="KAF272" s="94"/>
      <c r="KAG272" s="94"/>
      <c r="KAH272" s="94"/>
      <c r="KAI272" s="94"/>
      <c r="KAJ272" s="94"/>
      <c r="KAK272" s="94" t="s">
        <v>181</v>
      </c>
      <c r="KAL272" s="94"/>
      <c r="KAM272" s="94"/>
      <c r="KAN272" s="94"/>
      <c r="KAO272" s="94"/>
      <c r="KAP272" s="94"/>
      <c r="KAQ272" s="94"/>
      <c r="KAR272" s="94"/>
      <c r="KAS272" s="94" t="s">
        <v>181</v>
      </c>
      <c r="KAT272" s="94"/>
      <c r="KAU272" s="94"/>
      <c r="KAV272" s="94"/>
      <c r="KAW272" s="94"/>
      <c r="KAX272" s="94"/>
      <c r="KAY272" s="94"/>
      <c r="KAZ272" s="94"/>
      <c r="KBA272" s="94" t="s">
        <v>181</v>
      </c>
      <c r="KBB272" s="94"/>
      <c r="KBC272" s="94"/>
      <c r="KBD272" s="94"/>
      <c r="KBE272" s="94"/>
      <c r="KBF272" s="94"/>
      <c r="KBG272" s="94"/>
      <c r="KBH272" s="94"/>
      <c r="KBI272" s="94" t="s">
        <v>181</v>
      </c>
      <c r="KBJ272" s="94"/>
      <c r="KBK272" s="94"/>
      <c r="KBL272" s="94"/>
      <c r="KBM272" s="94"/>
      <c r="KBN272" s="94"/>
      <c r="KBO272" s="94"/>
      <c r="KBP272" s="94"/>
      <c r="KBQ272" s="94" t="s">
        <v>181</v>
      </c>
      <c r="KBR272" s="94"/>
      <c r="KBS272" s="94"/>
      <c r="KBT272" s="94"/>
      <c r="KBU272" s="94"/>
      <c r="KBV272" s="94"/>
      <c r="KBW272" s="94"/>
      <c r="KBX272" s="94"/>
      <c r="KBY272" s="94" t="s">
        <v>181</v>
      </c>
      <c r="KBZ272" s="94"/>
      <c r="KCA272" s="94"/>
      <c r="KCB272" s="94"/>
      <c r="KCC272" s="94"/>
      <c r="KCD272" s="94"/>
      <c r="KCE272" s="94"/>
      <c r="KCF272" s="94"/>
      <c r="KCG272" s="94" t="s">
        <v>181</v>
      </c>
      <c r="KCH272" s="94"/>
      <c r="KCI272" s="94"/>
      <c r="KCJ272" s="94"/>
      <c r="KCK272" s="94"/>
      <c r="KCL272" s="94"/>
      <c r="KCM272" s="94"/>
      <c r="KCN272" s="94"/>
      <c r="KCO272" s="94" t="s">
        <v>181</v>
      </c>
      <c r="KCP272" s="94"/>
      <c r="KCQ272" s="94"/>
      <c r="KCR272" s="94"/>
      <c r="KCS272" s="94"/>
      <c r="KCT272" s="94"/>
      <c r="KCU272" s="94"/>
      <c r="KCV272" s="94"/>
      <c r="KCW272" s="94" t="s">
        <v>181</v>
      </c>
      <c r="KCX272" s="94"/>
      <c r="KCY272" s="94"/>
      <c r="KCZ272" s="94"/>
      <c r="KDA272" s="94"/>
      <c r="KDB272" s="94"/>
      <c r="KDC272" s="94"/>
      <c r="KDD272" s="94"/>
      <c r="KDE272" s="94" t="s">
        <v>181</v>
      </c>
      <c r="KDF272" s="94"/>
      <c r="KDG272" s="94"/>
      <c r="KDH272" s="94"/>
      <c r="KDI272" s="94"/>
      <c r="KDJ272" s="94"/>
      <c r="KDK272" s="94"/>
      <c r="KDL272" s="94"/>
      <c r="KDM272" s="94" t="s">
        <v>181</v>
      </c>
      <c r="KDN272" s="94"/>
      <c r="KDO272" s="94"/>
      <c r="KDP272" s="94"/>
      <c r="KDQ272" s="94"/>
      <c r="KDR272" s="94"/>
      <c r="KDS272" s="94"/>
      <c r="KDT272" s="94"/>
      <c r="KDU272" s="94" t="s">
        <v>181</v>
      </c>
      <c r="KDV272" s="94"/>
      <c r="KDW272" s="94"/>
      <c r="KDX272" s="94"/>
      <c r="KDY272" s="94"/>
      <c r="KDZ272" s="94"/>
      <c r="KEA272" s="94"/>
      <c r="KEB272" s="94"/>
      <c r="KEC272" s="94" t="s">
        <v>181</v>
      </c>
      <c r="KED272" s="94"/>
      <c r="KEE272" s="94"/>
      <c r="KEF272" s="94"/>
      <c r="KEG272" s="94"/>
      <c r="KEH272" s="94"/>
      <c r="KEI272" s="94"/>
      <c r="KEJ272" s="94"/>
      <c r="KEK272" s="94" t="s">
        <v>181</v>
      </c>
      <c r="KEL272" s="94"/>
      <c r="KEM272" s="94"/>
      <c r="KEN272" s="94"/>
      <c r="KEO272" s="94"/>
      <c r="KEP272" s="94"/>
      <c r="KEQ272" s="94"/>
      <c r="KER272" s="94"/>
      <c r="KES272" s="94" t="s">
        <v>181</v>
      </c>
      <c r="KET272" s="94"/>
      <c r="KEU272" s="94"/>
      <c r="KEV272" s="94"/>
      <c r="KEW272" s="94"/>
      <c r="KEX272" s="94"/>
      <c r="KEY272" s="94"/>
      <c r="KEZ272" s="94"/>
      <c r="KFA272" s="94" t="s">
        <v>181</v>
      </c>
      <c r="KFB272" s="94"/>
      <c r="KFC272" s="94"/>
      <c r="KFD272" s="94"/>
      <c r="KFE272" s="94"/>
      <c r="KFF272" s="94"/>
      <c r="KFG272" s="94"/>
      <c r="KFH272" s="94"/>
      <c r="KFI272" s="94" t="s">
        <v>181</v>
      </c>
      <c r="KFJ272" s="94"/>
      <c r="KFK272" s="94"/>
      <c r="KFL272" s="94"/>
      <c r="KFM272" s="94"/>
      <c r="KFN272" s="94"/>
      <c r="KFO272" s="94"/>
      <c r="KFP272" s="94"/>
      <c r="KFQ272" s="94" t="s">
        <v>181</v>
      </c>
      <c r="KFR272" s="94"/>
      <c r="KFS272" s="94"/>
      <c r="KFT272" s="94"/>
      <c r="KFU272" s="94"/>
      <c r="KFV272" s="94"/>
      <c r="KFW272" s="94"/>
      <c r="KFX272" s="94"/>
      <c r="KFY272" s="94" t="s">
        <v>181</v>
      </c>
      <c r="KFZ272" s="94"/>
      <c r="KGA272" s="94"/>
      <c r="KGB272" s="94"/>
      <c r="KGC272" s="94"/>
      <c r="KGD272" s="94"/>
      <c r="KGE272" s="94"/>
      <c r="KGF272" s="94"/>
      <c r="KGG272" s="94" t="s">
        <v>181</v>
      </c>
      <c r="KGH272" s="94"/>
      <c r="KGI272" s="94"/>
      <c r="KGJ272" s="94"/>
      <c r="KGK272" s="94"/>
      <c r="KGL272" s="94"/>
      <c r="KGM272" s="94"/>
      <c r="KGN272" s="94"/>
      <c r="KGO272" s="94" t="s">
        <v>181</v>
      </c>
      <c r="KGP272" s="94"/>
      <c r="KGQ272" s="94"/>
      <c r="KGR272" s="94"/>
      <c r="KGS272" s="94"/>
      <c r="KGT272" s="94"/>
      <c r="KGU272" s="94"/>
      <c r="KGV272" s="94"/>
      <c r="KGW272" s="94" t="s">
        <v>181</v>
      </c>
      <c r="KGX272" s="94"/>
      <c r="KGY272" s="94"/>
      <c r="KGZ272" s="94"/>
      <c r="KHA272" s="94"/>
      <c r="KHB272" s="94"/>
      <c r="KHC272" s="94"/>
      <c r="KHD272" s="94"/>
      <c r="KHE272" s="94" t="s">
        <v>181</v>
      </c>
      <c r="KHF272" s="94"/>
      <c r="KHG272" s="94"/>
      <c r="KHH272" s="94"/>
      <c r="KHI272" s="94"/>
      <c r="KHJ272" s="94"/>
      <c r="KHK272" s="94"/>
      <c r="KHL272" s="94"/>
      <c r="KHM272" s="94" t="s">
        <v>181</v>
      </c>
      <c r="KHN272" s="94"/>
      <c r="KHO272" s="94"/>
      <c r="KHP272" s="94"/>
      <c r="KHQ272" s="94"/>
      <c r="KHR272" s="94"/>
      <c r="KHS272" s="94"/>
      <c r="KHT272" s="94"/>
      <c r="KHU272" s="94" t="s">
        <v>181</v>
      </c>
      <c r="KHV272" s="94"/>
      <c r="KHW272" s="94"/>
      <c r="KHX272" s="94"/>
      <c r="KHY272" s="94"/>
      <c r="KHZ272" s="94"/>
      <c r="KIA272" s="94"/>
      <c r="KIB272" s="94"/>
      <c r="KIC272" s="94" t="s">
        <v>181</v>
      </c>
      <c r="KID272" s="94"/>
      <c r="KIE272" s="94"/>
      <c r="KIF272" s="94"/>
      <c r="KIG272" s="94"/>
      <c r="KIH272" s="94"/>
      <c r="KII272" s="94"/>
      <c r="KIJ272" s="94"/>
      <c r="KIK272" s="94" t="s">
        <v>181</v>
      </c>
      <c r="KIL272" s="94"/>
      <c r="KIM272" s="94"/>
      <c r="KIN272" s="94"/>
      <c r="KIO272" s="94"/>
      <c r="KIP272" s="94"/>
      <c r="KIQ272" s="94"/>
      <c r="KIR272" s="94"/>
      <c r="KIS272" s="94" t="s">
        <v>181</v>
      </c>
      <c r="KIT272" s="94"/>
      <c r="KIU272" s="94"/>
      <c r="KIV272" s="94"/>
      <c r="KIW272" s="94"/>
      <c r="KIX272" s="94"/>
      <c r="KIY272" s="94"/>
      <c r="KIZ272" s="94"/>
      <c r="KJA272" s="94" t="s">
        <v>181</v>
      </c>
      <c r="KJB272" s="94"/>
      <c r="KJC272" s="94"/>
      <c r="KJD272" s="94"/>
      <c r="KJE272" s="94"/>
      <c r="KJF272" s="94"/>
      <c r="KJG272" s="94"/>
      <c r="KJH272" s="94"/>
      <c r="KJI272" s="94" t="s">
        <v>181</v>
      </c>
      <c r="KJJ272" s="94"/>
      <c r="KJK272" s="94"/>
      <c r="KJL272" s="94"/>
      <c r="KJM272" s="94"/>
      <c r="KJN272" s="94"/>
      <c r="KJO272" s="94"/>
      <c r="KJP272" s="94"/>
      <c r="KJQ272" s="94" t="s">
        <v>181</v>
      </c>
      <c r="KJR272" s="94"/>
      <c r="KJS272" s="94"/>
      <c r="KJT272" s="94"/>
      <c r="KJU272" s="94"/>
      <c r="KJV272" s="94"/>
      <c r="KJW272" s="94"/>
      <c r="KJX272" s="94"/>
      <c r="KJY272" s="94" t="s">
        <v>181</v>
      </c>
      <c r="KJZ272" s="94"/>
      <c r="KKA272" s="94"/>
      <c r="KKB272" s="94"/>
      <c r="KKC272" s="94"/>
      <c r="KKD272" s="94"/>
      <c r="KKE272" s="94"/>
      <c r="KKF272" s="94"/>
      <c r="KKG272" s="94" t="s">
        <v>181</v>
      </c>
      <c r="KKH272" s="94"/>
      <c r="KKI272" s="94"/>
      <c r="KKJ272" s="94"/>
      <c r="KKK272" s="94"/>
      <c r="KKL272" s="94"/>
      <c r="KKM272" s="94"/>
      <c r="KKN272" s="94"/>
      <c r="KKO272" s="94" t="s">
        <v>181</v>
      </c>
      <c r="KKP272" s="94"/>
      <c r="KKQ272" s="94"/>
      <c r="KKR272" s="94"/>
      <c r="KKS272" s="94"/>
      <c r="KKT272" s="94"/>
      <c r="KKU272" s="94"/>
      <c r="KKV272" s="94"/>
      <c r="KKW272" s="94" t="s">
        <v>181</v>
      </c>
      <c r="KKX272" s="94"/>
      <c r="KKY272" s="94"/>
      <c r="KKZ272" s="94"/>
      <c r="KLA272" s="94"/>
      <c r="KLB272" s="94"/>
      <c r="KLC272" s="94"/>
      <c r="KLD272" s="94"/>
      <c r="KLE272" s="94" t="s">
        <v>181</v>
      </c>
      <c r="KLF272" s="94"/>
      <c r="KLG272" s="94"/>
      <c r="KLH272" s="94"/>
      <c r="KLI272" s="94"/>
      <c r="KLJ272" s="94"/>
      <c r="KLK272" s="94"/>
      <c r="KLL272" s="94"/>
      <c r="KLM272" s="94" t="s">
        <v>181</v>
      </c>
      <c r="KLN272" s="94"/>
      <c r="KLO272" s="94"/>
      <c r="KLP272" s="94"/>
      <c r="KLQ272" s="94"/>
      <c r="KLR272" s="94"/>
      <c r="KLS272" s="94"/>
      <c r="KLT272" s="94"/>
      <c r="KLU272" s="94" t="s">
        <v>181</v>
      </c>
      <c r="KLV272" s="94"/>
      <c r="KLW272" s="94"/>
      <c r="KLX272" s="94"/>
      <c r="KLY272" s="94"/>
      <c r="KLZ272" s="94"/>
      <c r="KMA272" s="94"/>
      <c r="KMB272" s="94"/>
      <c r="KMC272" s="94" t="s">
        <v>181</v>
      </c>
      <c r="KMD272" s="94"/>
      <c r="KME272" s="94"/>
      <c r="KMF272" s="94"/>
      <c r="KMG272" s="94"/>
      <c r="KMH272" s="94"/>
      <c r="KMI272" s="94"/>
      <c r="KMJ272" s="94"/>
      <c r="KMK272" s="94" t="s">
        <v>181</v>
      </c>
      <c r="KML272" s="94"/>
      <c r="KMM272" s="94"/>
      <c r="KMN272" s="94"/>
      <c r="KMO272" s="94"/>
      <c r="KMP272" s="94"/>
      <c r="KMQ272" s="94"/>
      <c r="KMR272" s="94"/>
      <c r="KMS272" s="94" t="s">
        <v>181</v>
      </c>
      <c r="KMT272" s="94"/>
      <c r="KMU272" s="94"/>
      <c r="KMV272" s="94"/>
      <c r="KMW272" s="94"/>
      <c r="KMX272" s="94"/>
      <c r="KMY272" s="94"/>
      <c r="KMZ272" s="94"/>
      <c r="KNA272" s="94" t="s">
        <v>181</v>
      </c>
      <c r="KNB272" s="94"/>
      <c r="KNC272" s="94"/>
      <c r="KND272" s="94"/>
      <c r="KNE272" s="94"/>
      <c r="KNF272" s="94"/>
      <c r="KNG272" s="94"/>
      <c r="KNH272" s="94"/>
      <c r="KNI272" s="94" t="s">
        <v>181</v>
      </c>
      <c r="KNJ272" s="94"/>
      <c r="KNK272" s="94"/>
      <c r="KNL272" s="94"/>
      <c r="KNM272" s="94"/>
      <c r="KNN272" s="94"/>
      <c r="KNO272" s="94"/>
      <c r="KNP272" s="94"/>
      <c r="KNQ272" s="94" t="s">
        <v>181</v>
      </c>
      <c r="KNR272" s="94"/>
      <c r="KNS272" s="94"/>
      <c r="KNT272" s="94"/>
      <c r="KNU272" s="94"/>
      <c r="KNV272" s="94"/>
      <c r="KNW272" s="94"/>
      <c r="KNX272" s="94"/>
      <c r="KNY272" s="94" t="s">
        <v>181</v>
      </c>
      <c r="KNZ272" s="94"/>
      <c r="KOA272" s="94"/>
      <c r="KOB272" s="94"/>
      <c r="KOC272" s="94"/>
      <c r="KOD272" s="94"/>
      <c r="KOE272" s="94"/>
      <c r="KOF272" s="94"/>
      <c r="KOG272" s="94" t="s">
        <v>181</v>
      </c>
      <c r="KOH272" s="94"/>
      <c r="KOI272" s="94"/>
      <c r="KOJ272" s="94"/>
      <c r="KOK272" s="94"/>
      <c r="KOL272" s="94"/>
      <c r="KOM272" s="94"/>
      <c r="KON272" s="94"/>
      <c r="KOO272" s="94" t="s">
        <v>181</v>
      </c>
      <c r="KOP272" s="94"/>
      <c r="KOQ272" s="94"/>
      <c r="KOR272" s="94"/>
      <c r="KOS272" s="94"/>
      <c r="KOT272" s="94"/>
      <c r="KOU272" s="94"/>
      <c r="KOV272" s="94"/>
      <c r="KOW272" s="94" t="s">
        <v>181</v>
      </c>
      <c r="KOX272" s="94"/>
      <c r="KOY272" s="94"/>
      <c r="KOZ272" s="94"/>
      <c r="KPA272" s="94"/>
      <c r="KPB272" s="94"/>
      <c r="KPC272" s="94"/>
      <c r="KPD272" s="94"/>
      <c r="KPE272" s="94" t="s">
        <v>181</v>
      </c>
      <c r="KPF272" s="94"/>
      <c r="KPG272" s="94"/>
      <c r="KPH272" s="94"/>
      <c r="KPI272" s="94"/>
      <c r="KPJ272" s="94"/>
      <c r="KPK272" s="94"/>
      <c r="KPL272" s="94"/>
      <c r="KPM272" s="94" t="s">
        <v>181</v>
      </c>
      <c r="KPN272" s="94"/>
      <c r="KPO272" s="94"/>
      <c r="KPP272" s="94"/>
      <c r="KPQ272" s="94"/>
      <c r="KPR272" s="94"/>
      <c r="KPS272" s="94"/>
      <c r="KPT272" s="94"/>
      <c r="KPU272" s="94" t="s">
        <v>181</v>
      </c>
      <c r="KPV272" s="94"/>
      <c r="KPW272" s="94"/>
      <c r="KPX272" s="94"/>
      <c r="KPY272" s="94"/>
      <c r="KPZ272" s="94"/>
      <c r="KQA272" s="94"/>
      <c r="KQB272" s="94"/>
      <c r="KQC272" s="94" t="s">
        <v>181</v>
      </c>
      <c r="KQD272" s="94"/>
      <c r="KQE272" s="94"/>
      <c r="KQF272" s="94"/>
      <c r="KQG272" s="94"/>
      <c r="KQH272" s="94"/>
      <c r="KQI272" s="94"/>
      <c r="KQJ272" s="94"/>
      <c r="KQK272" s="94" t="s">
        <v>181</v>
      </c>
      <c r="KQL272" s="94"/>
      <c r="KQM272" s="94"/>
      <c r="KQN272" s="94"/>
      <c r="KQO272" s="94"/>
      <c r="KQP272" s="94"/>
      <c r="KQQ272" s="94"/>
      <c r="KQR272" s="94"/>
      <c r="KQS272" s="94" t="s">
        <v>181</v>
      </c>
      <c r="KQT272" s="94"/>
      <c r="KQU272" s="94"/>
      <c r="KQV272" s="94"/>
      <c r="KQW272" s="94"/>
      <c r="KQX272" s="94"/>
      <c r="KQY272" s="94"/>
      <c r="KQZ272" s="94"/>
      <c r="KRA272" s="94" t="s">
        <v>181</v>
      </c>
      <c r="KRB272" s="94"/>
      <c r="KRC272" s="94"/>
      <c r="KRD272" s="94"/>
      <c r="KRE272" s="94"/>
      <c r="KRF272" s="94"/>
      <c r="KRG272" s="94"/>
      <c r="KRH272" s="94"/>
      <c r="KRI272" s="94" t="s">
        <v>181</v>
      </c>
      <c r="KRJ272" s="94"/>
      <c r="KRK272" s="94"/>
      <c r="KRL272" s="94"/>
      <c r="KRM272" s="94"/>
      <c r="KRN272" s="94"/>
      <c r="KRO272" s="94"/>
      <c r="KRP272" s="94"/>
      <c r="KRQ272" s="94" t="s">
        <v>181</v>
      </c>
      <c r="KRR272" s="94"/>
      <c r="KRS272" s="94"/>
      <c r="KRT272" s="94"/>
      <c r="KRU272" s="94"/>
      <c r="KRV272" s="94"/>
      <c r="KRW272" s="94"/>
      <c r="KRX272" s="94"/>
      <c r="KRY272" s="94" t="s">
        <v>181</v>
      </c>
      <c r="KRZ272" s="94"/>
      <c r="KSA272" s="94"/>
      <c r="KSB272" s="94"/>
      <c r="KSC272" s="94"/>
      <c r="KSD272" s="94"/>
      <c r="KSE272" s="94"/>
      <c r="KSF272" s="94"/>
      <c r="KSG272" s="94" t="s">
        <v>181</v>
      </c>
      <c r="KSH272" s="94"/>
      <c r="KSI272" s="94"/>
      <c r="KSJ272" s="94"/>
      <c r="KSK272" s="94"/>
      <c r="KSL272" s="94"/>
      <c r="KSM272" s="94"/>
      <c r="KSN272" s="94"/>
      <c r="KSO272" s="94" t="s">
        <v>181</v>
      </c>
      <c r="KSP272" s="94"/>
      <c r="KSQ272" s="94"/>
      <c r="KSR272" s="94"/>
      <c r="KSS272" s="94"/>
      <c r="KST272" s="94"/>
      <c r="KSU272" s="94"/>
      <c r="KSV272" s="94"/>
      <c r="KSW272" s="94" t="s">
        <v>181</v>
      </c>
      <c r="KSX272" s="94"/>
      <c r="KSY272" s="94"/>
      <c r="KSZ272" s="94"/>
      <c r="KTA272" s="94"/>
      <c r="KTB272" s="94"/>
      <c r="KTC272" s="94"/>
      <c r="KTD272" s="94"/>
      <c r="KTE272" s="94" t="s">
        <v>181</v>
      </c>
      <c r="KTF272" s="94"/>
      <c r="KTG272" s="94"/>
      <c r="KTH272" s="94"/>
      <c r="KTI272" s="94"/>
      <c r="KTJ272" s="94"/>
      <c r="KTK272" s="94"/>
      <c r="KTL272" s="94"/>
      <c r="KTM272" s="94" t="s">
        <v>181</v>
      </c>
      <c r="KTN272" s="94"/>
      <c r="KTO272" s="94"/>
      <c r="KTP272" s="94"/>
      <c r="KTQ272" s="94"/>
      <c r="KTR272" s="94"/>
      <c r="KTS272" s="94"/>
      <c r="KTT272" s="94"/>
      <c r="KTU272" s="94" t="s">
        <v>181</v>
      </c>
      <c r="KTV272" s="94"/>
      <c r="KTW272" s="94"/>
      <c r="KTX272" s="94"/>
      <c r="KTY272" s="94"/>
      <c r="KTZ272" s="94"/>
      <c r="KUA272" s="94"/>
      <c r="KUB272" s="94"/>
      <c r="KUC272" s="94" t="s">
        <v>181</v>
      </c>
      <c r="KUD272" s="94"/>
      <c r="KUE272" s="94"/>
      <c r="KUF272" s="94"/>
      <c r="KUG272" s="94"/>
      <c r="KUH272" s="94"/>
      <c r="KUI272" s="94"/>
      <c r="KUJ272" s="94"/>
      <c r="KUK272" s="94" t="s">
        <v>181</v>
      </c>
      <c r="KUL272" s="94"/>
      <c r="KUM272" s="94"/>
      <c r="KUN272" s="94"/>
      <c r="KUO272" s="94"/>
      <c r="KUP272" s="94"/>
      <c r="KUQ272" s="94"/>
      <c r="KUR272" s="94"/>
      <c r="KUS272" s="94" t="s">
        <v>181</v>
      </c>
      <c r="KUT272" s="94"/>
      <c r="KUU272" s="94"/>
      <c r="KUV272" s="94"/>
      <c r="KUW272" s="94"/>
      <c r="KUX272" s="94"/>
      <c r="KUY272" s="94"/>
      <c r="KUZ272" s="94"/>
      <c r="KVA272" s="94" t="s">
        <v>181</v>
      </c>
      <c r="KVB272" s="94"/>
      <c r="KVC272" s="94"/>
      <c r="KVD272" s="94"/>
      <c r="KVE272" s="94"/>
      <c r="KVF272" s="94"/>
      <c r="KVG272" s="94"/>
      <c r="KVH272" s="94"/>
      <c r="KVI272" s="94" t="s">
        <v>181</v>
      </c>
      <c r="KVJ272" s="94"/>
      <c r="KVK272" s="94"/>
      <c r="KVL272" s="94"/>
      <c r="KVM272" s="94"/>
      <c r="KVN272" s="94"/>
      <c r="KVO272" s="94"/>
      <c r="KVP272" s="94"/>
      <c r="KVQ272" s="94" t="s">
        <v>181</v>
      </c>
      <c r="KVR272" s="94"/>
      <c r="KVS272" s="94"/>
      <c r="KVT272" s="94"/>
      <c r="KVU272" s="94"/>
      <c r="KVV272" s="94"/>
      <c r="KVW272" s="94"/>
      <c r="KVX272" s="94"/>
      <c r="KVY272" s="94" t="s">
        <v>181</v>
      </c>
      <c r="KVZ272" s="94"/>
      <c r="KWA272" s="94"/>
      <c r="KWB272" s="94"/>
      <c r="KWC272" s="94"/>
      <c r="KWD272" s="94"/>
      <c r="KWE272" s="94"/>
      <c r="KWF272" s="94"/>
      <c r="KWG272" s="94" t="s">
        <v>181</v>
      </c>
      <c r="KWH272" s="94"/>
      <c r="KWI272" s="94"/>
      <c r="KWJ272" s="94"/>
      <c r="KWK272" s="94"/>
      <c r="KWL272" s="94"/>
      <c r="KWM272" s="94"/>
      <c r="KWN272" s="94"/>
      <c r="KWO272" s="94" t="s">
        <v>181</v>
      </c>
      <c r="KWP272" s="94"/>
      <c r="KWQ272" s="94"/>
      <c r="KWR272" s="94"/>
      <c r="KWS272" s="94"/>
      <c r="KWT272" s="94"/>
      <c r="KWU272" s="94"/>
      <c r="KWV272" s="94"/>
      <c r="KWW272" s="94" t="s">
        <v>181</v>
      </c>
      <c r="KWX272" s="94"/>
      <c r="KWY272" s="94"/>
      <c r="KWZ272" s="94"/>
      <c r="KXA272" s="94"/>
      <c r="KXB272" s="94"/>
      <c r="KXC272" s="94"/>
      <c r="KXD272" s="94"/>
      <c r="KXE272" s="94" t="s">
        <v>181</v>
      </c>
      <c r="KXF272" s="94"/>
      <c r="KXG272" s="94"/>
      <c r="KXH272" s="94"/>
      <c r="KXI272" s="94"/>
      <c r="KXJ272" s="94"/>
      <c r="KXK272" s="94"/>
      <c r="KXL272" s="94"/>
      <c r="KXM272" s="94" t="s">
        <v>181</v>
      </c>
      <c r="KXN272" s="94"/>
      <c r="KXO272" s="94"/>
      <c r="KXP272" s="94"/>
      <c r="KXQ272" s="94"/>
      <c r="KXR272" s="94"/>
      <c r="KXS272" s="94"/>
      <c r="KXT272" s="94"/>
      <c r="KXU272" s="94" t="s">
        <v>181</v>
      </c>
      <c r="KXV272" s="94"/>
      <c r="KXW272" s="94"/>
      <c r="KXX272" s="94"/>
      <c r="KXY272" s="94"/>
      <c r="KXZ272" s="94"/>
      <c r="KYA272" s="94"/>
      <c r="KYB272" s="94"/>
      <c r="KYC272" s="94" t="s">
        <v>181</v>
      </c>
      <c r="KYD272" s="94"/>
      <c r="KYE272" s="94"/>
      <c r="KYF272" s="94"/>
      <c r="KYG272" s="94"/>
      <c r="KYH272" s="94"/>
      <c r="KYI272" s="94"/>
      <c r="KYJ272" s="94"/>
      <c r="KYK272" s="94" t="s">
        <v>181</v>
      </c>
      <c r="KYL272" s="94"/>
      <c r="KYM272" s="94"/>
      <c r="KYN272" s="94"/>
      <c r="KYO272" s="94"/>
      <c r="KYP272" s="94"/>
      <c r="KYQ272" s="94"/>
      <c r="KYR272" s="94"/>
      <c r="KYS272" s="94" t="s">
        <v>181</v>
      </c>
      <c r="KYT272" s="94"/>
      <c r="KYU272" s="94"/>
      <c r="KYV272" s="94"/>
      <c r="KYW272" s="94"/>
      <c r="KYX272" s="94"/>
      <c r="KYY272" s="94"/>
      <c r="KYZ272" s="94"/>
      <c r="KZA272" s="94" t="s">
        <v>181</v>
      </c>
      <c r="KZB272" s="94"/>
      <c r="KZC272" s="94"/>
      <c r="KZD272" s="94"/>
      <c r="KZE272" s="94"/>
      <c r="KZF272" s="94"/>
      <c r="KZG272" s="94"/>
      <c r="KZH272" s="94"/>
      <c r="KZI272" s="94" t="s">
        <v>181</v>
      </c>
      <c r="KZJ272" s="94"/>
      <c r="KZK272" s="94"/>
      <c r="KZL272" s="94"/>
      <c r="KZM272" s="94"/>
      <c r="KZN272" s="94"/>
      <c r="KZO272" s="94"/>
      <c r="KZP272" s="94"/>
      <c r="KZQ272" s="94" t="s">
        <v>181</v>
      </c>
      <c r="KZR272" s="94"/>
      <c r="KZS272" s="94"/>
      <c r="KZT272" s="94"/>
      <c r="KZU272" s="94"/>
      <c r="KZV272" s="94"/>
      <c r="KZW272" s="94"/>
      <c r="KZX272" s="94"/>
      <c r="KZY272" s="94" t="s">
        <v>181</v>
      </c>
      <c r="KZZ272" s="94"/>
      <c r="LAA272" s="94"/>
      <c r="LAB272" s="94"/>
      <c r="LAC272" s="94"/>
      <c r="LAD272" s="94"/>
      <c r="LAE272" s="94"/>
      <c r="LAF272" s="94"/>
      <c r="LAG272" s="94" t="s">
        <v>181</v>
      </c>
      <c r="LAH272" s="94"/>
      <c r="LAI272" s="94"/>
      <c r="LAJ272" s="94"/>
      <c r="LAK272" s="94"/>
      <c r="LAL272" s="94"/>
      <c r="LAM272" s="94"/>
      <c r="LAN272" s="94"/>
      <c r="LAO272" s="94" t="s">
        <v>181</v>
      </c>
      <c r="LAP272" s="94"/>
      <c r="LAQ272" s="94"/>
      <c r="LAR272" s="94"/>
      <c r="LAS272" s="94"/>
      <c r="LAT272" s="94"/>
      <c r="LAU272" s="94"/>
      <c r="LAV272" s="94"/>
      <c r="LAW272" s="94" t="s">
        <v>181</v>
      </c>
      <c r="LAX272" s="94"/>
      <c r="LAY272" s="94"/>
      <c r="LAZ272" s="94"/>
      <c r="LBA272" s="94"/>
      <c r="LBB272" s="94"/>
      <c r="LBC272" s="94"/>
      <c r="LBD272" s="94"/>
      <c r="LBE272" s="94" t="s">
        <v>181</v>
      </c>
      <c r="LBF272" s="94"/>
      <c r="LBG272" s="94"/>
      <c r="LBH272" s="94"/>
      <c r="LBI272" s="94"/>
      <c r="LBJ272" s="94"/>
      <c r="LBK272" s="94"/>
      <c r="LBL272" s="94"/>
      <c r="LBM272" s="94" t="s">
        <v>181</v>
      </c>
      <c r="LBN272" s="94"/>
      <c r="LBO272" s="94"/>
      <c r="LBP272" s="94"/>
      <c r="LBQ272" s="94"/>
      <c r="LBR272" s="94"/>
      <c r="LBS272" s="94"/>
      <c r="LBT272" s="94"/>
      <c r="LBU272" s="94" t="s">
        <v>181</v>
      </c>
      <c r="LBV272" s="94"/>
      <c r="LBW272" s="94"/>
      <c r="LBX272" s="94"/>
      <c r="LBY272" s="94"/>
      <c r="LBZ272" s="94"/>
      <c r="LCA272" s="94"/>
      <c r="LCB272" s="94"/>
      <c r="LCC272" s="94" t="s">
        <v>181</v>
      </c>
      <c r="LCD272" s="94"/>
      <c r="LCE272" s="94"/>
      <c r="LCF272" s="94"/>
      <c r="LCG272" s="94"/>
      <c r="LCH272" s="94"/>
      <c r="LCI272" s="94"/>
      <c r="LCJ272" s="94"/>
      <c r="LCK272" s="94" t="s">
        <v>181</v>
      </c>
      <c r="LCL272" s="94"/>
      <c r="LCM272" s="94"/>
      <c r="LCN272" s="94"/>
      <c r="LCO272" s="94"/>
      <c r="LCP272" s="94"/>
      <c r="LCQ272" s="94"/>
      <c r="LCR272" s="94"/>
      <c r="LCS272" s="94" t="s">
        <v>181</v>
      </c>
      <c r="LCT272" s="94"/>
      <c r="LCU272" s="94"/>
      <c r="LCV272" s="94"/>
      <c r="LCW272" s="94"/>
      <c r="LCX272" s="94"/>
      <c r="LCY272" s="94"/>
      <c r="LCZ272" s="94"/>
      <c r="LDA272" s="94" t="s">
        <v>181</v>
      </c>
      <c r="LDB272" s="94"/>
      <c r="LDC272" s="94"/>
      <c r="LDD272" s="94"/>
      <c r="LDE272" s="94"/>
      <c r="LDF272" s="94"/>
      <c r="LDG272" s="94"/>
      <c r="LDH272" s="94"/>
      <c r="LDI272" s="94" t="s">
        <v>181</v>
      </c>
      <c r="LDJ272" s="94"/>
      <c r="LDK272" s="94"/>
      <c r="LDL272" s="94"/>
      <c r="LDM272" s="94"/>
      <c r="LDN272" s="94"/>
      <c r="LDO272" s="94"/>
      <c r="LDP272" s="94"/>
      <c r="LDQ272" s="94" t="s">
        <v>181</v>
      </c>
      <c r="LDR272" s="94"/>
      <c r="LDS272" s="94"/>
      <c r="LDT272" s="94"/>
      <c r="LDU272" s="94"/>
      <c r="LDV272" s="94"/>
      <c r="LDW272" s="94"/>
      <c r="LDX272" s="94"/>
      <c r="LDY272" s="94" t="s">
        <v>181</v>
      </c>
      <c r="LDZ272" s="94"/>
      <c r="LEA272" s="94"/>
      <c r="LEB272" s="94"/>
      <c r="LEC272" s="94"/>
      <c r="LED272" s="94"/>
      <c r="LEE272" s="94"/>
      <c r="LEF272" s="94"/>
      <c r="LEG272" s="94" t="s">
        <v>181</v>
      </c>
      <c r="LEH272" s="94"/>
      <c r="LEI272" s="94"/>
      <c r="LEJ272" s="94"/>
      <c r="LEK272" s="94"/>
      <c r="LEL272" s="94"/>
      <c r="LEM272" s="94"/>
      <c r="LEN272" s="94"/>
      <c r="LEO272" s="94" t="s">
        <v>181</v>
      </c>
      <c r="LEP272" s="94"/>
      <c r="LEQ272" s="94"/>
      <c r="LER272" s="94"/>
      <c r="LES272" s="94"/>
      <c r="LET272" s="94"/>
      <c r="LEU272" s="94"/>
      <c r="LEV272" s="94"/>
      <c r="LEW272" s="94" t="s">
        <v>181</v>
      </c>
      <c r="LEX272" s="94"/>
      <c r="LEY272" s="94"/>
      <c r="LEZ272" s="94"/>
      <c r="LFA272" s="94"/>
      <c r="LFB272" s="94"/>
      <c r="LFC272" s="94"/>
      <c r="LFD272" s="94"/>
      <c r="LFE272" s="94" t="s">
        <v>181</v>
      </c>
      <c r="LFF272" s="94"/>
      <c r="LFG272" s="94"/>
      <c r="LFH272" s="94"/>
      <c r="LFI272" s="94"/>
      <c r="LFJ272" s="94"/>
      <c r="LFK272" s="94"/>
      <c r="LFL272" s="94"/>
      <c r="LFM272" s="94" t="s">
        <v>181</v>
      </c>
      <c r="LFN272" s="94"/>
      <c r="LFO272" s="94"/>
      <c r="LFP272" s="94"/>
      <c r="LFQ272" s="94"/>
      <c r="LFR272" s="94"/>
      <c r="LFS272" s="94"/>
      <c r="LFT272" s="94"/>
      <c r="LFU272" s="94" t="s">
        <v>181</v>
      </c>
      <c r="LFV272" s="94"/>
      <c r="LFW272" s="94"/>
      <c r="LFX272" s="94"/>
      <c r="LFY272" s="94"/>
      <c r="LFZ272" s="94"/>
      <c r="LGA272" s="94"/>
      <c r="LGB272" s="94"/>
      <c r="LGC272" s="94" t="s">
        <v>181</v>
      </c>
      <c r="LGD272" s="94"/>
      <c r="LGE272" s="94"/>
      <c r="LGF272" s="94"/>
      <c r="LGG272" s="94"/>
      <c r="LGH272" s="94"/>
      <c r="LGI272" s="94"/>
      <c r="LGJ272" s="94"/>
      <c r="LGK272" s="94" t="s">
        <v>181</v>
      </c>
      <c r="LGL272" s="94"/>
      <c r="LGM272" s="94"/>
      <c r="LGN272" s="94"/>
      <c r="LGO272" s="94"/>
      <c r="LGP272" s="94"/>
      <c r="LGQ272" s="94"/>
      <c r="LGR272" s="94"/>
      <c r="LGS272" s="94" t="s">
        <v>181</v>
      </c>
      <c r="LGT272" s="94"/>
      <c r="LGU272" s="94"/>
      <c r="LGV272" s="94"/>
      <c r="LGW272" s="94"/>
      <c r="LGX272" s="94"/>
      <c r="LGY272" s="94"/>
      <c r="LGZ272" s="94"/>
      <c r="LHA272" s="94" t="s">
        <v>181</v>
      </c>
      <c r="LHB272" s="94"/>
      <c r="LHC272" s="94"/>
      <c r="LHD272" s="94"/>
      <c r="LHE272" s="94"/>
      <c r="LHF272" s="94"/>
      <c r="LHG272" s="94"/>
      <c r="LHH272" s="94"/>
      <c r="LHI272" s="94" t="s">
        <v>181</v>
      </c>
      <c r="LHJ272" s="94"/>
      <c r="LHK272" s="94"/>
      <c r="LHL272" s="94"/>
      <c r="LHM272" s="94"/>
      <c r="LHN272" s="94"/>
      <c r="LHO272" s="94"/>
      <c r="LHP272" s="94"/>
      <c r="LHQ272" s="94" t="s">
        <v>181</v>
      </c>
      <c r="LHR272" s="94"/>
      <c r="LHS272" s="94"/>
      <c r="LHT272" s="94"/>
      <c r="LHU272" s="94"/>
      <c r="LHV272" s="94"/>
      <c r="LHW272" s="94"/>
      <c r="LHX272" s="94"/>
      <c r="LHY272" s="94" t="s">
        <v>181</v>
      </c>
      <c r="LHZ272" s="94"/>
      <c r="LIA272" s="94"/>
      <c r="LIB272" s="94"/>
      <c r="LIC272" s="94"/>
      <c r="LID272" s="94"/>
      <c r="LIE272" s="94"/>
      <c r="LIF272" s="94"/>
      <c r="LIG272" s="94" t="s">
        <v>181</v>
      </c>
      <c r="LIH272" s="94"/>
      <c r="LII272" s="94"/>
      <c r="LIJ272" s="94"/>
      <c r="LIK272" s="94"/>
      <c r="LIL272" s="94"/>
      <c r="LIM272" s="94"/>
      <c r="LIN272" s="94"/>
      <c r="LIO272" s="94" t="s">
        <v>181</v>
      </c>
      <c r="LIP272" s="94"/>
      <c r="LIQ272" s="94"/>
      <c r="LIR272" s="94"/>
      <c r="LIS272" s="94"/>
      <c r="LIT272" s="94"/>
      <c r="LIU272" s="94"/>
      <c r="LIV272" s="94"/>
      <c r="LIW272" s="94" t="s">
        <v>181</v>
      </c>
      <c r="LIX272" s="94"/>
      <c r="LIY272" s="94"/>
      <c r="LIZ272" s="94"/>
      <c r="LJA272" s="94"/>
      <c r="LJB272" s="94"/>
      <c r="LJC272" s="94"/>
      <c r="LJD272" s="94"/>
      <c r="LJE272" s="94" t="s">
        <v>181</v>
      </c>
      <c r="LJF272" s="94"/>
      <c r="LJG272" s="94"/>
      <c r="LJH272" s="94"/>
      <c r="LJI272" s="94"/>
      <c r="LJJ272" s="94"/>
      <c r="LJK272" s="94"/>
      <c r="LJL272" s="94"/>
      <c r="LJM272" s="94" t="s">
        <v>181</v>
      </c>
      <c r="LJN272" s="94"/>
      <c r="LJO272" s="94"/>
      <c r="LJP272" s="94"/>
      <c r="LJQ272" s="94"/>
      <c r="LJR272" s="94"/>
      <c r="LJS272" s="94"/>
      <c r="LJT272" s="94"/>
      <c r="LJU272" s="94" t="s">
        <v>181</v>
      </c>
      <c r="LJV272" s="94"/>
      <c r="LJW272" s="94"/>
      <c r="LJX272" s="94"/>
      <c r="LJY272" s="94"/>
      <c r="LJZ272" s="94"/>
      <c r="LKA272" s="94"/>
      <c r="LKB272" s="94"/>
      <c r="LKC272" s="94" t="s">
        <v>181</v>
      </c>
      <c r="LKD272" s="94"/>
      <c r="LKE272" s="94"/>
      <c r="LKF272" s="94"/>
      <c r="LKG272" s="94"/>
      <c r="LKH272" s="94"/>
      <c r="LKI272" s="94"/>
      <c r="LKJ272" s="94"/>
      <c r="LKK272" s="94" t="s">
        <v>181</v>
      </c>
      <c r="LKL272" s="94"/>
      <c r="LKM272" s="94"/>
      <c r="LKN272" s="94"/>
      <c r="LKO272" s="94"/>
      <c r="LKP272" s="94"/>
      <c r="LKQ272" s="94"/>
      <c r="LKR272" s="94"/>
      <c r="LKS272" s="94" t="s">
        <v>181</v>
      </c>
      <c r="LKT272" s="94"/>
      <c r="LKU272" s="94"/>
      <c r="LKV272" s="94"/>
      <c r="LKW272" s="94"/>
      <c r="LKX272" s="94"/>
      <c r="LKY272" s="94"/>
      <c r="LKZ272" s="94"/>
      <c r="LLA272" s="94" t="s">
        <v>181</v>
      </c>
      <c r="LLB272" s="94"/>
      <c r="LLC272" s="94"/>
      <c r="LLD272" s="94"/>
      <c r="LLE272" s="94"/>
      <c r="LLF272" s="94"/>
      <c r="LLG272" s="94"/>
      <c r="LLH272" s="94"/>
      <c r="LLI272" s="94" t="s">
        <v>181</v>
      </c>
      <c r="LLJ272" s="94"/>
      <c r="LLK272" s="94"/>
      <c r="LLL272" s="94"/>
      <c r="LLM272" s="94"/>
      <c r="LLN272" s="94"/>
      <c r="LLO272" s="94"/>
      <c r="LLP272" s="94"/>
      <c r="LLQ272" s="94" t="s">
        <v>181</v>
      </c>
      <c r="LLR272" s="94"/>
      <c r="LLS272" s="94"/>
      <c r="LLT272" s="94"/>
      <c r="LLU272" s="94"/>
      <c r="LLV272" s="94"/>
      <c r="LLW272" s="94"/>
      <c r="LLX272" s="94"/>
      <c r="LLY272" s="94" t="s">
        <v>181</v>
      </c>
      <c r="LLZ272" s="94"/>
      <c r="LMA272" s="94"/>
      <c r="LMB272" s="94"/>
      <c r="LMC272" s="94"/>
      <c r="LMD272" s="94"/>
      <c r="LME272" s="94"/>
      <c r="LMF272" s="94"/>
      <c r="LMG272" s="94" t="s">
        <v>181</v>
      </c>
      <c r="LMH272" s="94"/>
      <c r="LMI272" s="94"/>
      <c r="LMJ272" s="94"/>
      <c r="LMK272" s="94"/>
      <c r="LML272" s="94"/>
      <c r="LMM272" s="94"/>
      <c r="LMN272" s="94"/>
      <c r="LMO272" s="94" t="s">
        <v>181</v>
      </c>
      <c r="LMP272" s="94"/>
      <c r="LMQ272" s="94"/>
      <c r="LMR272" s="94"/>
      <c r="LMS272" s="94"/>
      <c r="LMT272" s="94"/>
      <c r="LMU272" s="94"/>
      <c r="LMV272" s="94"/>
      <c r="LMW272" s="94" t="s">
        <v>181</v>
      </c>
      <c r="LMX272" s="94"/>
      <c r="LMY272" s="94"/>
      <c r="LMZ272" s="94"/>
      <c r="LNA272" s="94"/>
      <c r="LNB272" s="94"/>
      <c r="LNC272" s="94"/>
      <c r="LND272" s="94"/>
      <c r="LNE272" s="94" t="s">
        <v>181</v>
      </c>
      <c r="LNF272" s="94"/>
      <c r="LNG272" s="94"/>
      <c r="LNH272" s="94"/>
      <c r="LNI272" s="94"/>
      <c r="LNJ272" s="94"/>
      <c r="LNK272" s="94"/>
      <c r="LNL272" s="94"/>
      <c r="LNM272" s="94" t="s">
        <v>181</v>
      </c>
      <c r="LNN272" s="94"/>
      <c r="LNO272" s="94"/>
      <c r="LNP272" s="94"/>
      <c r="LNQ272" s="94"/>
      <c r="LNR272" s="94"/>
      <c r="LNS272" s="94"/>
      <c r="LNT272" s="94"/>
      <c r="LNU272" s="94" t="s">
        <v>181</v>
      </c>
      <c r="LNV272" s="94"/>
      <c r="LNW272" s="94"/>
      <c r="LNX272" s="94"/>
      <c r="LNY272" s="94"/>
      <c r="LNZ272" s="94"/>
      <c r="LOA272" s="94"/>
      <c r="LOB272" s="94"/>
      <c r="LOC272" s="94" t="s">
        <v>181</v>
      </c>
      <c r="LOD272" s="94"/>
      <c r="LOE272" s="94"/>
      <c r="LOF272" s="94"/>
      <c r="LOG272" s="94"/>
      <c r="LOH272" s="94"/>
      <c r="LOI272" s="94"/>
      <c r="LOJ272" s="94"/>
      <c r="LOK272" s="94" t="s">
        <v>181</v>
      </c>
      <c r="LOL272" s="94"/>
      <c r="LOM272" s="94"/>
      <c r="LON272" s="94"/>
      <c r="LOO272" s="94"/>
      <c r="LOP272" s="94"/>
      <c r="LOQ272" s="94"/>
      <c r="LOR272" s="94"/>
      <c r="LOS272" s="94" t="s">
        <v>181</v>
      </c>
      <c r="LOT272" s="94"/>
      <c r="LOU272" s="94"/>
      <c r="LOV272" s="94"/>
      <c r="LOW272" s="94"/>
      <c r="LOX272" s="94"/>
      <c r="LOY272" s="94"/>
      <c r="LOZ272" s="94"/>
      <c r="LPA272" s="94" t="s">
        <v>181</v>
      </c>
      <c r="LPB272" s="94"/>
      <c r="LPC272" s="94"/>
      <c r="LPD272" s="94"/>
      <c r="LPE272" s="94"/>
      <c r="LPF272" s="94"/>
      <c r="LPG272" s="94"/>
      <c r="LPH272" s="94"/>
      <c r="LPI272" s="94" t="s">
        <v>181</v>
      </c>
      <c r="LPJ272" s="94"/>
      <c r="LPK272" s="94"/>
      <c r="LPL272" s="94"/>
      <c r="LPM272" s="94"/>
      <c r="LPN272" s="94"/>
      <c r="LPO272" s="94"/>
      <c r="LPP272" s="94"/>
      <c r="LPQ272" s="94" t="s">
        <v>181</v>
      </c>
      <c r="LPR272" s="94"/>
      <c r="LPS272" s="94"/>
      <c r="LPT272" s="94"/>
      <c r="LPU272" s="94"/>
      <c r="LPV272" s="94"/>
      <c r="LPW272" s="94"/>
      <c r="LPX272" s="94"/>
      <c r="LPY272" s="94" t="s">
        <v>181</v>
      </c>
      <c r="LPZ272" s="94"/>
      <c r="LQA272" s="94"/>
      <c r="LQB272" s="94"/>
      <c r="LQC272" s="94"/>
      <c r="LQD272" s="94"/>
      <c r="LQE272" s="94"/>
      <c r="LQF272" s="94"/>
      <c r="LQG272" s="94" t="s">
        <v>181</v>
      </c>
      <c r="LQH272" s="94"/>
      <c r="LQI272" s="94"/>
      <c r="LQJ272" s="94"/>
      <c r="LQK272" s="94"/>
      <c r="LQL272" s="94"/>
      <c r="LQM272" s="94"/>
      <c r="LQN272" s="94"/>
      <c r="LQO272" s="94" t="s">
        <v>181</v>
      </c>
      <c r="LQP272" s="94"/>
      <c r="LQQ272" s="94"/>
      <c r="LQR272" s="94"/>
      <c r="LQS272" s="94"/>
      <c r="LQT272" s="94"/>
      <c r="LQU272" s="94"/>
      <c r="LQV272" s="94"/>
      <c r="LQW272" s="94" t="s">
        <v>181</v>
      </c>
      <c r="LQX272" s="94"/>
      <c r="LQY272" s="94"/>
      <c r="LQZ272" s="94"/>
      <c r="LRA272" s="94"/>
      <c r="LRB272" s="94"/>
      <c r="LRC272" s="94"/>
      <c r="LRD272" s="94"/>
      <c r="LRE272" s="94" t="s">
        <v>181</v>
      </c>
      <c r="LRF272" s="94"/>
      <c r="LRG272" s="94"/>
      <c r="LRH272" s="94"/>
      <c r="LRI272" s="94"/>
      <c r="LRJ272" s="94"/>
      <c r="LRK272" s="94"/>
      <c r="LRL272" s="94"/>
      <c r="LRM272" s="94" t="s">
        <v>181</v>
      </c>
      <c r="LRN272" s="94"/>
      <c r="LRO272" s="94"/>
      <c r="LRP272" s="94"/>
      <c r="LRQ272" s="94"/>
      <c r="LRR272" s="94"/>
      <c r="LRS272" s="94"/>
      <c r="LRT272" s="94"/>
      <c r="LRU272" s="94" t="s">
        <v>181</v>
      </c>
      <c r="LRV272" s="94"/>
      <c r="LRW272" s="94"/>
      <c r="LRX272" s="94"/>
      <c r="LRY272" s="94"/>
      <c r="LRZ272" s="94"/>
      <c r="LSA272" s="94"/>
      <c r="LSB272" s="94"/>
      <c r="LSC272" s="94" t="s">
        <v>181</v>
      </c>
      <c r="LSD272" s="94"/>
      <c r="LSE272" s="94"/>
      <c r="LSF272" s="94"/>
      <c r="LSG272" s="94"/>
      <c r="LSH272" s="94"/>
      <c r="LSI272" s="94"/>
      <c r="LSJ272" s="94"/>
      <c r="LSK272" s="94" t="s">
        <v>181</v>
      </c>
      <c r="LSL272" s="94"/>
      <c r="LSM272" s="94"/>
      <c r="LSN272" s="94"/>
      <c r="LSO272" s="94"/>
      <c r="LSP272" s="94"/>
      <c r="LSQ272" s="94"/>
      <c r="LSR272" s="94"/>
      <c r="LSS272" s="94" t="s">
        <v>181</v>
      </c>
      <c r="LST272" s="94"/>
      <c r="LSU272" s="94"/>
      <c r="LSV272" s="94"/>
      <c r="LSW272" s="94"/>
      <c r="LSX272" s="94"/>
      <c r="LSY272" s="94"/>
      <c r="LSZ272" s="94"/>
      <c r="LTA272" s="94" t="s">
        <v>181</v>
      </c>
      <c r="LTB272" s="94"/>
      <c r="LTC272" s="94"/>
      <c r="LTD272" s="94"/>
      <c r="LTE272" s="94"/>
      <c r="LTF272" s="94"/>
      <c r="LTG272" s="94"/>
      <c r="LTH272" s="94"/>
      <c r="LTI272" s="94" t="s">
        <v>181</v>
      </c>
      <c r="LTJ272" s="94"/>
      <c r="LTK272" s="94"/>
      <c r="LTL272" s="94"/>
      <c r="LTM272" s="94"/>
      <c r="LTN272" s="94"/>
      <c r="LTO272" s="94"/>
      <c r="LTP272" s="94"/>
      <c r="LTQ272" s="94" t="s">
        <v>181</v>
      </c>
      <c r="LTR272" s="94"/>
      <c r="LTS272" s="94"/>
      <c r="LTT272" s="94"/>
      <c r="LTU272" s="94"/>
      <c r="LTV272" s="94"/>
      <c r="LTW272" s="94"/>
      <c r="LTX272" s="94"/>
      <c r="LTY272" s="94" t="s">
        <v>181</v>
      </c>
      <c r="LTZ272" s="94"/>
      <c r="LUA272" s="94"/>
      <c r="LUB272" s="94"/>
      <c r="LUC272" s="94"/>
      <c r="LUD272" s="94"/>
      <c r="LUE272" s="94"/>
      <c r="LUF272" s="94"/>
      <c r="LUG272" s="94" t="s">
        <v>181</v>
      </c>
      <c r="LUH272" s="94"/>
      <c r="LUI272" s="94"/>
      <c r="LUJ272" s="94"/>
      <c r="LUK272" s="94"/>
      <c r="LUL272" s="94"/>
      <c r="LUM272" s="94"/>
      <c r="LUN272" s="94"/>
      <c r="LUO272" s="94" t="s">
        <v>181</v>
      </c>
      <c r="LUP272" s="94"/>
      <c r="LUQ272" s="94"/>
      <c r="LUR272" s="94"/>
      <c r="LUS272" s="94"/>
      <c r="LUT272" s="94"/>
      <c r="LUU272" s="94"/>
      <c r="LUV272" s="94"/>
      <c r="LUW272" s="94" t="s">
        <v>181</v>
      </c>
      <c r="LUX272" s="94"/>
      <c r="LUY272" s="94"/>
      <c r="LUZ272" s="94"/>
      <c r="LVA272" s="94"/>
      <c r="LVB272" s="94"/>
      <c r="LVC272" s="94"/>
      <c r="LVD272" s="94"/>
      <c r="LVE272" s="94" t="s">
        <v>181</v>
      </c>
      <c r="LVF272" s="94"/>
      <c r="LVG272" s="94"/>
      <c r="LVH272" s="94"/>
      <c r="LVI272" s="94"/>
      <c r="LVJ272" s="94"/>
      <c r="LVK272" s="94"/>
      <c r="LVL272" s="94"/>
      <c r="LVM272" s="94" t="s">
        <v>181</v>
      </c>
      <c r="LVN272" s="94"/>
      <c r="LVO272" s="94"/>
      <c r="LVP272" s="94"/>
      <c r="LVQ272" s="94"/>
      <c r="LVR272" s="94"/>
      <c r="LVS272" s="94"/>
      <c r="LVT272" s="94"/>
      <c r="LVU272" s="94" t="s">
        <v>181</v>
      </c>
      <c r="LVV272" s="94"/>
      <c r="LVW272" s="94"/>
      <c r="LVX272" s="94"/>
      <c r="LVY272" s="94"/>
      <c r="LVZ272" s="94"/>
      <c r="LWA272" s="94"/>
      <c r="LWB272" s="94"/>
      <c r="LWC272" s="94" t="s">
        <v>181</v>
      </c>
      <c r="LWD272" s="94"/>
      <c r="LWE272" s="94"/>
      <c r="LWF272" s="94"/>
      <c r="LWG272" s="94"/>
      <c r="LWH272" s="94"/>
      <c r="LWI272" s="94"/>
      <c r="LWJ272" s="94"/>
      <c r="LWK272" s="94" t="s">
        <v>181</v>
      </c>
      <c r="LWL272" s="94"/>
      <c r="LWM272" s="94"/>
      <c r="LWN272" s="94"/>
      <c r="LWO272" s="94"/>
      <c r="LWP272" s="94"/>
      <c r="LWQ272" s="94"/>
      <c r="LWR272" s="94"/>
      <c r="LWS272" s="94" t="s">
        <v>181</v>
      </c>
      <c r="LWT272" s="94"/>
      <c r="LWU272" s="94"/>
      <c r="LWV272" s="94"/>
      <c r="LWW272" s="94"/>
      <c r="LWX272" s="94"/>
      <c r="LWY272" s="94"/>
      <c r="LWZ272" s="94"/>
      <c r="LXA272" s="94" t="s">
        <v>181</v>
      </c>
      <c r="LXB272" s="94"/>
      <c r="LXC272" s="94"/>
      <c r="LXD272" s="94"/>
      <c r="LXE272" s="94"/>
      <c r="LXF272" s="94"/>
      <c r="LXG272" s="94"/>
      <c r="LXH272" s="94"/>
      <c r="LXI272" s="94" t="s">
        <v>181</v>
      </c>
      <c r="LXJ272" s="94"/>
      <c r="LXK272" s="94"/>
      <c r="LXL272" s="94"/>
      <c r="LXM272" s="94"/>
      <c r="LXN272" s="94"/>
      <c r="LXO272" s="94"/>
      <c r="LXP272" s="94"/>
      <c r="LXQ272" s="94" t="s">
        <v>181</v>
      </c>
      <c r="LXR272" s="94"/>
      <c r="LXS272" s="94"/>
      <c r="LXT272" s="94"/>
      <c r="LXU272" s="94"/>
      <c r="LXV272" s="94"/>
      <c r="LXW272" s="94"/>
      <c r="LXX272" s="94"/>
      <c r="LXY272" s="94" t="s">
        <v>181</v>
      </c>
      <c r="LXZ272" s="94"/>
      <c r="LYA272" s="94"/>
      <c r="LYB272" s="94"/>
      <c r="LYC272" s="94"/>
      <c r="LYD272" s="94"/>
      <c r="LYE272" s="94"/>
      <c r="LYF272" s="94"/>
      <c r="LYG272" s="94" t="s">
        <v>181</v>
      </c>
      <c r="LYH272" s="94"/>
      <c r="LYI272" s="94"/>
      <c r="LYJ272" s="94"/>
      <c r="LYK272" s="94"/>
      <c r="LYL272" s="94"/>
      <c r="LYM272" s="94"/>
      <c r="LYN272" s="94"/>
      <c r="LYO272" s="94" t="s">
        <v>181</v>
      </c>
      <c r="LYP272" s="94"/>
      <c r="LYQ272" s="94"/>
      <c r="LYR272" s="94"/>
      <c r="LYS272" s="94"/>
      <c r="LYT272" s="94"/>
      <c r="LYU272" s="94"/>
      <c r="LYV272" s="94"/>
      <c r="LYW272" s="94" t="s">
        <v>181</v>
      </c>
      <c r="LYX272" s="94"/>
      <c r="LYY272" s="94"/>
      <c r="LYZ272" s="94"/>
      <c r="LZA272" s="94"/>
      <c r="LZB272" s="94"/>
      <c r="LZC272" s="94"/>
      <c r="LZD272" s="94"/>
      <c r="LZE272" s="94" t="s">
        <v>181</v>
      </c>
      <c r="LZF272" s="94"/>
      <c r="LZG272" s="94"/>
      <c r="LZH272" s="94"/>
      <c r="LZI272" s="94"/>
      <c r="LZJ272" s="94"/>
      <c r="LZK272" s="94"/>
      <c r="LZL272" s="94"/>
      <c r="LZM272" s="94" t="s">
        <v>181</v>
      </c>
      <c r="LZN272" s="94"/>
      <c r="LZO272" s="94"/>
      <c r="LZP272" s="94"/>
      <c r="LZQ272" s="94"/>
      <c r="LZR272" s="94"/>
      <c r="LZS272" s="94"/>
      <c r="LZT272" s="94"/>
      <c r="LZU272" s="94" t="s">
        <v>181</v>
      </c>
      <c r="LZV272" s="94"/>
      <c r="LZW272" s="94"/>
      <c r="LZX272" s="94"/>
      <c r="LZY272" s="94"/>
      <c r="LZZ272" s="94"/>
      <c r="MAA272" s="94"/>
      <c r="MAB272" s="94"/>
      <c r="MAC272" s="94" t="s">
        <v>181</v>
      </c>
      <c r="MAD272" s="94"/>
      <c r="MAE272" s="94"/>
      <c r="MAF272" s="94"/>
      <c r="MAG272" s="94"/>
      <c r="MAH272" s="94"/>
      <c r="MAI272" s="94"/>
      <c r="MAJ272" s="94"/>
      <c r="MAK272" s="94" t="s">
        <v>181</v>
      </c>
      <c r="MAL272" s="94"/>
      <c r="MAM272" s="94"/>
      <c r="MAN272" s="94"/>
      <c r="MAO272" s="94"/>
      <c r="MAP272" s="94"/>
      <c r="MAQ272" s="94"/>
      <c r="MAR272" s="94"/>
      <c r="MAS272" s="94" t="s">
        <v>181</v>
      </c>
      <c r="MAT272" s="94"/>
      <c r="MAU272" s="94"/>
      <c r="MAV272" s="94"/>
      <c r="MAW272" s="94"/>
      <c r="MAX272" s="94"/>
      <c r="MAY272" s="94"/>
      <c r="MAZ272" s="94"/>
      <c r="MBA272" s="94" t="s">
        <v>181</v>
      </c>
      <c r="MBB272" s="94"/>
      <c r="MBC272" s="94"/>
      <c r="MBD272" s="94"/>
      <c r="MBE272" s="94"/>
      <c r="MBF272" s="94"/>
      <c r="MBG272" s="94"/>
      <c r="MBH272" s="94"/>
      <c r="MBI272" s="94" t="s">
        <v>181</v>
      </c>
      <c r="MBJ272" s="94"/>
      <c r="MBK272" s="94"/>
      <c r="MBL272" s="94"/>
      <c r="MBM272" s="94"/>
      <c r="MBN272" s="94"/>
      <c r="MBO272" s="94"/>
      <c r="MBP272" s="94"/>
      <c r="MBQ272" s="94" t="s">
        <v>181</v>
      </c>
      <c r="MBR272" s="94"/>
      <c r="MBS272" s="94"/>
      <c r="MBT272" s="94"/>
      <c r="MBU272" s="94"/>
      <c r="MBV272" s="94"/>
      <c r="MBW272" s="94"/>
      <c r="MBX272" s="94"/>
      <c r="MBY272" s="94" t="s">
        <v>181</v>
      </c>
      <c r="MBZ272" s="94"/>
      <c r="MCA272" s="94"/>
      <c r="MCB272" s="94"/>
      <c r="MCC272" s="94"/>
      <c r="MCD272" s="94"/>
      <c r="MCE272" s="94"/>
      <c r="MCF272" s="94"/>
      <c r="MCG272" s="94" t="s">
        <v>181</v>
      </c>
      <c r="MCH272" s="94"/>
      <c r="MCI272" s="94"/>
      <c r="MCJ272" s="94"/>
      <c r="MCK272" s="94"/>
      <c r="MCL272" s="94"/>
      <c r="MCM272" s="94"/>
      <c r="MCN272" s="94"/>
      <c r="MCO272" s="94" t="s">
        <v>181</v>
      </c>
      <c r="MCP272" s="94"/>
      <c r="MCQ272" s="94"/>
      <c r="MCR272" s="94"/>
      <c r="MCS272" s="94"/>
      <c r="MCT272" s="94"/>
      <c r="MCU272" s="94"/>
      <c r="MCV272" s="94"/>
      <c r="MCW272" s="94" t="s">
        <v>181</v>
      </c>
      <c r="MCX272" s="94"/>
      <c r="MCY272" s="94"/>
      <c r="MCZ272" s="94"/>
      <c r="MDA272" s="94"/>
      <c r="MDB272" s="94"/>
      <c r="MDC272" s="94"/>
      <c r="MDD272" s="94"/>
      <c r="MDE272" s="94" t="s">
        <v>181</v>
      </c>
      <c r="MDF272" s="94"/>
      <c r="MDG272" s="94"/>
      <c r="MDH272" s="94"/>
      <c r="MDI272" s="94"/>
      <c r="MDJ272" s="94"/>
      <c r="MDK272" s="94"/>
      <c r="MDL272" s="94"/>
      <c r="MDM272" s="94" t="s">
        <v>181</v>
      </c>
      <c r="MDN272" s="94"/>
      <c r="MDO272" s="94"/>
      <c r="MDP272" s="94"/>
      <c r="MDQ272" s="94"/>
      <c r="MDR272" s="94"/>
      <c r="MDS272" s="94"/>
      <c r="MDT272" s="94"/>
      <c r="MDU272" s="94" t="s">
        <v>181</v>
      </c>
      <c r="MDV272" s="94"/>
      <c r="MDW272" s="94"/>
      <c r="MDX272" s="94"/>
      <c r="MDY272" s="94"/>
      <c r="MDZ272" s="94"/>
      <c r="MEA272" s="94"/>
      <c r="MEB272" s="94"/>
      <c r="MEC272" s="94" t="s">
        <v>181</v>
      </c>
      <c r="MED272" s="94"/>
      <c r="MEE272" s="94"/>
      <c r="MEF272" s="94"/>
      <c r="MEG272" s="94"/>
      <c r="MEH272" s="94"/>
      <c r="MEI272" s="94"/>
      <c r="MEJ272" s="94"/>
      <c r="MEK272" s="94" t="s">
        <v>181</v>
      </c>
      <c r="MEL272" s="94"/>
      <c r="MEM272" s="94"/>
      <c r="MEN272" s="94"/>
      <c r="MEO272" s="94"/>
      <c r="MEP272" s="94"/>
      <c r="MEQ272" s="94"/>
      <c r="MER272" s="94"/>
      <c r="MES272" s="94" t="s">
        <v>181</v>
      </c>
      <c r="MET272" s="94"/>
      <c r="MEU272" s="94"/>
      <c r="MEV272" s="94"/>
      <c r="MEW272" s="94"/>
      <c r="MEX272" s="94"/>
      <c r="MEY272" s="94"/>
      <c r="MEZ272" s="94"/>
      <c r="MFA272" s="94" t="s">
        <v>181</v>
      </c>
      <c r="MFB272" s="94"/>
      <c r="MFC272" s="94"/>
      <c r="MFD272" s="94"/>
      <c r="MFE272" s="94"/>
      <c r="MFF272" s="94"/>
      <c r="MFG272" s="94"/>
      <c r="MFH272" s="94"/>
      <c r="MFI272" s="94" t="s">
        <v>181</v>
      </c>
      <c r="MFJ272" s="94"/>
      <c r="MFK272" s="94"/>
      <c r="MFL272" s="94"/>
      <c r="MFM272" s="94"/>
      <c r="MFN272" s="94"/>
      <c r="MFO272" s="94"/>
      <c r="MFP272" s="94"/>
      <c r="MFQ272" s="94" t="s">
        <v>181</v>
      </c>
      <c r="MFR272" s="94"/>
      <c r="MFS272" s="94"/>
      <c r="MFT272" s="94"/>
      <c r="MFU272" s="94"/>
      <c r="MFV272" s="94"/>
      <c r="MFW272" s="94"/>
      <c r="MFX272" s="94"/>
      <c r="MFY272" s="94" t="s">
        <v>181</v>
      </c>
      <c r="MFZ272" s="94"/>
      <c r="MGA272" s="94"/>
      <c r="MGB272" s="94"/>
      <c r="MGC272" s="94"/>
      <c r="MGD272" s="94"/>
      <c r="MGE272" s="94"/>
      <c r="MGF272" s="94"/>
      <c r="MGG272" s="94" t="s">
        <v>181</v>
      </c>
      <c r="MGH272" s="94"/>
      <c r="MGI272" s="94"/>
      <c r="MGJ272" s="94"/>
      <c r="MGK272" s="94"/>
      <c r="MGL272" s="94"/>
      <c r="MGM272" s="94"/>
      <c r="MGN272" s="94"/>
      <c r="MGO272" s="94" t="s">
        <v>181</v>
      </c>
      <c r="MGP272" s="94"/>
      <c r="MGQ272" s="94"/>
      <c r="MGR272" s="94"/>
      <c r="MGS272" s="94"/>
      <c r="MGT272" s="94"/>
      <c r="MGU272" s="94"/>
      <c r="MGV272" s="94"/>
      <c r="MGW272" s="94" t="s">
        <v>181</v>
      </c>
      <c r="MGX272" s="94"/>
      <c r="MGY272" s="94"/>
      <c r="MGZ272" s="94"/>
      <c r="MHA272" s="94"/>
      <c r="MHB272" s="94"/>
      <c r="MHC272" s="94"/>
      <c r="MHD272" s="94"/>
      <c r="MHE272" s="94" t="s">
        <v>181</v>
      </c>
      <c r="MHF272" s="94"/>
      <c r="MHG272" s="94"/>
      <c r="MHH272" s="94"/>
      <c r="MHI272" s="94"/>
      <c r="MHJ272" s="94"/>
      <c r="MHK272" s="94"/>
      <c r="MHL272" s="94"/>
      <c r="MHM272" s="94" t="s">
        <v>181</v>
      </c>
      <c r="MHN272" s="94"/>
      <c r="MHO272" s="94"/>
      <c r="MHP272" s="94"/>
      <c r="MHQ272" s="94"/>
      <c r="MHR272" s="94"/>
      <c r="MHS272" s="94"/>
      <c r="MHT272" s="94"/>
      <c r="MHU272" s="94" t="s">
        <v>181</v>
      </c>
      <c r="MHV272" s="94"/>
      <c r="MHW272" s="94"/>
      <c r="MHX272" s="94"/>
      <c r="MHY272" s="94"/>
      <c r="MHZ272" s="94"/>
      <c r="MIA272" s="94"/>
      <c r="MIB272" s="94"/>
      <c r="MIC272" s="94" t="s">
        <v>181</v>
      </c>
      <c r="MID272" s="94"/>
      <c r="MIE272" s="94"/>
      <c r="MIF272" s="94"/>
      <c r="MIG272" s="94"/>
      <c r="MIH272" s="94"/>
      <c r="MII272" s="94"/>
      <c r="MIJ272" s="94"/>
      <c r="MIK272" s="94" t="s">
        <v>181</v>
      </c>
      <c r="MIL272" s="94"/>
      <c r="MIM272" s="94"/>
      <c r="MIN272" s="94"/>
      <c r="MIO272" s="94"/>
      <c r="MIP272" s="94"/>
      <c r="MIQ272" s="94"/>
      <c r="MIR272" s="94"/>
      <c r="MIS272" s="94" t="s">
        <v>181</v>
      </c>
      <c r="MIT272" s="94"/>
      <c r="MIU272" s="94"/>
      <c r="MIV272" s="94"/>
      <c r="MIW272" s="94"/>
      <c r="MIX272" s="94"/>
      <c r="MIY272" s="94"/>
      <c r="MIZ272" s="94"/>
      <c r="MJA272" s="94" t="s">
        <v>181</v>
      </c>
      <c r="MJB272" s="94"/>
      <c r="MJC272" s="94"/>
      <c r="MJD272" s="94"/>
      <c r="MJE272" s="94"/>
      <c r="MJF272" s="94"/>
      <c r="MJG272" s="94"/>
      <c r="MJH272" s="94"/>
      <c r="MJI272" s="94" t="s">
        <v>181</v>
      </c>
      <c r="MJJ272" s="94"/>
      <c r="MJK272" s="94"/>
      <c r="MJL272" s="94"/>
      <c r="MJM272" s="94"/>
      <c r="MJN272" s="94"/>
      <c r="MJO272" s="94"/>
      <c r="MJP272" s="94"/>
      <c r="MJQ272" s="94" t="s">
        <v>181</v>
      </c>
      <c r="MJR272" s="94"/>
      <c r="MJS272" s="94"/>
      <c r="MJT272" s="94"/>
      <c r="MJU272" s="94"/>
      <c r="MJV272" s="94"/>
      <c r="MJW272" s="94"/>
      <c r="MJX272" s="94"/>
      <c r="MJY272" s="94" t="s">
        <v>181</v>
      </c>
      <c r="MJZ272" s="94"/>
      <c r="MKA272" s="94"/>
      <c r="MKB272" s="94"/>
      <c r="MKC272" s="94"/>
      <c r="MKD272" s="94"/>
      <c r="MKE272" s="94"/>
      <c r="MKF272" s="94"/>
      <c r="MKG272" s="94" t="s">
        <v>181</v>
      </c>
      <c r="MKH272" s="94"/>
      <c r="MKI272" s="94"/>
      <c r="MKJ272" s="94"/>
      <c r="MKK272" s="94"/>
      <c r="MKL272" s="94"/>
      <c r="MKM272" s="94"/>
      <c r="MKN272" s="94"/>
      <c r="MKO272" s="94" t="s">
        <v>181</v>
      </c>
      <c r="MKP272" s="94"/>
      <c r="MKQ272" s="94"/>
      <c r="MKR272" s="94"/>
      <c r="MKS272" s="94"/>
      <c r="MKT272" s="94"/>
      <c r="MKU272" s="94"/>
      <c r="MKV272" s="94"/>
      <c r="MKW272" s="94" t="s">
        <v>181</v>
      </c>
      <c r="MKX272" s="94"/>
      <c r="MKY272" s="94"/>
      <c r="MKZ272" s="94"/>
      <c r="MLA272" s="94"/>
      <c r="MLB272" s="94"/>
      <c r="MLC272" s="94"/>
      <c r="MLD272" s="94"/>
      <c r="MLE272" s="94" t="s">
        <v>181</v>
      </c>
      <c r="MLF272" s="94"/>
      <c r="MLG272" s="94"/>
      <c r="MLH272" s="94"/>
      <c r="MLI272" s="94"/>
      <c r="MLJ272" s="94"/>
      <c r="MLK272" s="94"/>
      <c r="MLL272" s="94"/>
      <c r="MLM272" s="94" t="s">
        <v>181</v>
      </c>
      <c r="MLN272" s="94"/>
      <c r="MLO272" s="94"/>
      <c r="MLP272" s="94"/>
      <c r="MLQ272" s="94"/>
      <c r="MLR272" s="94"/>
      <c r="MLS272" s="94"/>
      <c r="MLT272" s="94"/>
      <c r="MLU272" s="94" t="s">
        <v>181</v>
      </c>
      <c r="MLV272" s="94"/>
      <c r="MLW272" s="94"/>
      <c r="MLX272" s="94"/>
      <c r="MLY272" s="94"/>
      <c r="MLZ272" s="94"/>
      <c r="MMA272" s="94"/>
      <c r="MMB272" s="94"/>
      <c r="MMC272" s="94" t="s">
        <v>181</v>
      </c>
      <c r="MMD272" s="94"/>
      <c r="MME272" s="94"/>
      <c r="MMF272" s="94"/>
      <c r="MMG272" s="94"/>
      <c r="MMH272" s="94"/>
      <c r="MMI272" s="94"/>
      <c r="MMJ272" s="94"/>
      <c r="MMK272" s="94" t="s">
        <v>181</v>
      </c>
      <c r="MML272" s="94"/>
      <c r="MMM272" s="94"/>
      <c r="MMN272" s="94"/>
      <c r="MMO272" s="94"/>
      <c r="MMP272" s="94"/>
      <c r="MMQ272" s="94"/>
      <c r="MMR272" s="94"/>
      <c r="MMS272" s="94" t="s">
        <v>181</v>
      </c>
      <c r="MMT272" s="94"/>
      <c r="MMU272" s="94"/>
      <c r="MMV272" s="94"/>
      <c r="MMW272" s="94"/>
      <c r="MMX272" s="94"/>
      <c r="MMY272" s="94"/>
      <c r="MMZ272" s="94"/>
      <c r="MNA272" s="94" t="s">
        <v>181</v>
      </c>
      <c r="MNB272" s="94"/>
      <c r="MNC272" s="94"/>
      <c r="MND272" s="94"/>
      <c r="MNE272" s="94"/>
      <c r="MNF272" s="94"/>
      <c r="MNG272" s="94"/>
      <c r="MNH272" s="94"/>
      <c r="MNI272" s="94" t="s">
        <v>181</v>
      </c>
      <c r="MNJ272" s="94"/>
      <c r="MNK272" s="94"/>
      <c r="MNL272" s="94"/>
      <c r="MNM272" s="94"/>
      <c r="MNN272" s="94"/>
      <c r="MNO272" s="94"/>
      <c r="MNP272" s="94"/>
      <c r="MNQ272" s="94" t="s">
        <v>181</v>
      </c>
      <c r="MNR272" s="94"/>
      <c r="MNS272" s="94"/>
      <c r="MNT272" s="94"/>
      <c r="MNU272" s="94"/>
      <c r="MNV272" s="94"/>
      <c r="MNW272" s="94"/>
      <c r="MNX272" s="94"/>
      <c r="MNY272" s="94" t="s">
        <v>181</v>
      </c>
      <c r="MNZ272" s="94"/>
      <c r="MOA272" s="94"/>
      <c r="MOB272" s="94"/>
      <c r="MOC272" s="94"/>
      <c r="MOD272" s="94"/>
      <c r="MOE272" s="94"/>
      <c r="MOF272" s="94"/>
      <c r="MOG272" s="94" t="s">
        <v>181</v>
      </c>
      <c r="MOH272" s="94"/>
      <c r="MOI272" s="94"/>
      <c r="MOJ272" s="94"/>
      <c r="MOK272" s="94"/>
      <c r="MOL272" s="94"/>
      <c r="MOM272" s="94"/>
      <c r="MON272" s="94"/>
      <c r="MOO272" s="94" t="s">
        <v>181</v>
      </c>
      <c r="MOP272" s="94"/>
      <c r="MOQ272" s="94"/>
      <c r="MOR272" s="94"/>
      <c r="MOS272" s="94"/>
      <c r="MOT272" s="94"/>
      <c r="MOU272" s="94"/>
      <c r="MOV272" s="94"/>
      <c r="MOW272" s="94" t="s">
        <v>181</v>
      </c>
      <c r="MOX272" s="94"/>
      <c r="MOY272" s="94"/>
      <c r="MOZ272" s="94"/>
      <c r="MPA272" s="94"/>
      <c r="MPB272" s="94"/>
      <c r="MPC272" s="94"/>
      <c r="MPD272" s="94"/>
      <c r="MPE272" s="94" t="s">
        <v>181</v>
      </c>
      <c r="MPF272" s="94"/>
      <c r="MPG272" s="94"/>
      <c r="MPH272" s="94"/>
      <c r="MPI272" s="94"/>
      <c r="MPJ272" s="94"/>
      <c r="MPK272" s="94"/>
      <c r="MPL272" s="94"/>
      <c r="MPM272" s="94" t="s">
        <v>181</v>
      </c>
      <c r="MPN272" s="94"/>
      <c r="MPO272" s="94"/>
      <c r="MPP272" s="94"/>
      <c r="MPQ272" s="94"/>
      <c r="MPR272" s="94"/>
      <c r="MPS272" s="94"/>
      <c r="MPT272" s="94"/>
      <c r="MPU272" s="94" t="s">
        <v>181</v>
      </c>
      <c r="MPV272" s="94"/>
      <c r="MPW272" s="94"/>
      <c r="MPX272" s="94"/>
      <c r="MPY272" s="94"/>
      <c r="MPZ272" s="94"/>
      <c r="MQA272" s="94"/>
      <c r="MQB272" s="94"/>
      <c r="MQC272" s="94" t="s">
        <v>181</v>
      </c>
      <c r="MQD272" s="94"/>
      <c r="MQE272" s="94"/>
      <c r="MQF272" s="94"/>
      <c r="MQG272" s="94"/>
      <c r="MQH272" s="94"/>
      <c r="MQI272" s="94"/>
      <c r="MQJ272" s="94"/>
      <c r="MQK272" s="94" t="s">
        <v>181</v>
      </c>
      <c r="MQL272" s="94"/>
      <c r="MQM272" s="94"/>
      <c r="MQN272" s="94"/>
      <c r="MQO272" s="94"/>
      <c r="MQP272" s="94"/>
      <c r="MQQ272" s="94"/>
      <c r="MQR272" s="94"/>
      <c r="MQS272" s="94" t="s">
        <v>181</v>
      </c>
      <c r="MQT272" s="94"/>
      <c r="MQU272" s="94"/>
      <c r="MQV272" s="94"/>
      <c r="MQW272" s="94"/>
      <c r="MQX272" s="94"/>
      <c r="MQY272" s="94"/>
      <c r="MQZ272" s="94"/>
      <c r="MRA272" s="94" t="s">
        <v>181</v>
      </c>
      <c r="MRB272" s="94"/>
      <c r="MRC272" s="94"/>
      <c r="MRD272" s="94"/>
      <c r="MRE272" s="94"/>
      <c r="MRF272" s="94"/>
      <c r="MRG272" s="94"/>
      <c r="MRH272" s="94"/>
      <c r="MRI272" s="94" t="s">
        <v>181</v>
      </c>
      <c r="MRJ272" s="94"/>
      <c r="MRK272" s="94"/>
      <c r="MRL272" s="94"/>
      <c r="MRM272" s="94"/>
      <c r="MRN272" s="94"/>
      <c r="MRO272" s="94"/>
      <c r="MRP272" s="94"/>
      <c r="MRQ272" s="94" t="s">
        <v>181</v>
      </c>
      <c r="MRR272" s="94"/>
      <c r="MRS272" s="94"/>
      <c r="MRT272" s="94"/>
      <c r="MRU272" s="94"/>
      <c r="MRV272" s="94"/>
      <c r="MRW272" s="94"/>
      <c r="MRX272" s="94"/>
      <c r="MRY272" s="94" t="s">
        <v>181</v>
      </c>
      <c r="MRZ272" s="94"/>
      <c r="MSA272" s="94"/>
      <c r="MSB272" s="94"/>
      <c r="MSC272" s="94"/>
      <c r="MSD272" s="94"/>
      <c r="MSE272" s="94"/>
      <c r="MSF272" s="94"/>
      <c r="MSG272" s="94" t="s">
        <v>181</v>
      </c>
      <c r="MSH272" s="94"/>
      <c r="MSI272" s="94"/>
      <c r="MSJ272" s="94"/>
      <c r="MSK272" s="94"/>
      <c r="MSL272" s="94"/>
      <c r="MSM272" s="94"/>
      <c r="MSN272" s="94"/>
      <c r="MSO272" s="94" t="s">
        <v>181</v>
      </c>
      <c r="MSP272" s="94"/>
      <c r="MSQ272" s="94"/>
      <c r="MSR272" s="94"/>
      <c r="MSS272" s="94"/>
      <c r="MST272" s="94"/>
      <c r="MSU272" s="94"/>
      <c r="MSV272" s="94"/>
      <c r="MSW272" s="94" t="s">
        <v>181</v>
      </c>
      <c r="MSX272" s="94"/>
      <c r="MSY272" s="94"/>
      <c r="MSZ272" s="94"/>
      <c r="MTA272" s="94"/>
      <c r="MTB272" s="94"/>
      <c r="MTC272" s="94"/>
      <c r="MTD272" s="94"/>
      <c r="MTE272" s="94" t="s">
        <v>181</v>
      </c>
      <c r="MTF272" s="94"/>
      <c r="MTG272" s="94"/>
      <c r="MTH272" s="94"/>
      <c r="MTI272" s="94"/>
      <c r="MTJ272" s="94"/>
      <c r="MTK272" s="94"/>
      <c r="MTL272" s="94"/>
      <c r="MTM272" s="94" t="s">
        <v>181</v>
      </c>
      <c r="MTN272" s="94"/>
      <c r="MTO272" s="94"/>
      <c r="MTP272" s="94"/>
      <c r="MTQ272" s="94"/>
      <c r="MTR272" s="94"/>
      <c r="MTS272" s="94"/>
      <c r="MTT272" s="94"/>
      <c r="MTU272" s="94" t="s">
        <v>181</v>
      </c>
      <c r="MTV272" s="94"/>
      <c r="MTW272" s="94"/>
      <c r="MTX272" s="94"/>
      <c r="MTY272" s="94"/>
      <c r="MTZ272" s="94"/>
      <c r="MUA272" s="94"/>
      <c r="MUB272" s="94"/>
      <c r="MUC272" s="94" t="s">
        <v>181</v>
      </c>
      <c r="MUD272" s="94"/>
      <c r="MUE272" s="94"/>
      <c r="MUF272" s="94"/>
      <c r="MUG272" s="94"/>
      <c r="MUH272" s="94"/>
      <c r="MUI272" s="94"/>
      <c r="MUJ272" s="94"/>
      <c r="MUK272" s="94" t="s">
        <v>181</v>
      </c>
      <c r="MUL272" s="94"/>
      <c r="MUM272" s="94"/>
      <c r="MUN272" s="94"/>
      <c r="MUO272" s="94"/>
      <c r="MUP272" s="94"/>
      <c r="MUQ272" s="94"/>
      <c r="MUR272" s="94"/>
      <c r="MUS272" s="94" t="s">
        <v>181</v>
      </c>
      <c r="MUT272" s="94"/>
      <c r="MUU272" s="94"/>
      <c r="MUV272" s="94"/>
      <c r="MUW272" s="94"/>
      <c r="MUX272" s="94"/>
      <c r="MUY272" s="94"/>
      <c r="MUZ272" s="94"/>
      <c r="MVA272" s="94" t="s">
        <v>181</v>
      </c>
      <c r="MVB272" s="94"/>
      <c r="MVC272" s="94"/>
      <c r="MVD272" s="94"/>
      <c r="MVE272" s="94"/>
      <c r="MVF272" s="94"/>
      <c r="MVG272" s="94"/>
      <c r="MVH272" s="94"/>
      <c r="MVI272" s="94" t="s">
        <v>181</v>
      </c>
      <c r="MVJ272" s="94"/>
      <c r="MVK272" s="94"/>
      <c r="MVL272" s="94"/>
      <c r="MVM272" s="94"/>
      <c r="MVN272" s="94"/>
      <c r="MVO272" s="94"/>
      <c r="MVP272" s="94"/>
      <c r="MVQ272" s="94" t="s">
        <v>181</v>
      </c>
      <c r="MVR272" s="94"/>
      <c r="MVS272" s="94"/>
      <c r="MVT272" s="94"/>
      <c r="MVU272" s="94"/>
      <c r="MVV272" s="94"/>
      <c r="MVW272" s="94"/>
      <c r="MVX272" s="94"/>
      <c r="MVY272" s="94" t="s">
        <v>181</v>
      </c>
      <c r="MVZ272" s="94"/>
      <c r="MWA272" s="94"/>
      <c r="MWB272" s="94"/>
      <c r="MWC272" s="94"/>
      <c r="MWD272" s="94"/>
      <c r="MWE272" s="94"/>
      <c r="MWF272" s="94"/>
      <c r="MWG272" s="94" t="s">
        <v>181</v>
      </c>
      <c r="MWH272" s="94"/>
      <c r="MWI272" s="94"/>
      <c r="MWJ272" s="94"/>
      <c r="MWK272" s="94"/>
      <c r="MWL272" s="94"/>
      <c r="MWM272" s="94"/>
      <c r="MWN272" s="94"/>
      <c r="MWO272" s="94" t="s">
        <v>181</v>
      </c>
      <c r="MWP272" s="94"/>
      <c r="MWQ272" s="94"/>
      <c r="MWR272" s="94"/>
      <c r="MWS272" s="94"/>
      <c r="MWT272" s="94"/>
      <c r="MWU272" s="94"/>
      <c r="MWV272" s="94"/>
      <c r="MWW272" s="94" t="s">
        <v>181</v>
      </c>
      <c r="MWX272" s="94"/>
      <c r="MWY272" s="94"/>
      <c r="MWZ272" s="94"/>
      <c r="MXA272" s="94"/>
      <c r="MXB272" s="94"/>
      <c r="MXC272" s="94"/>
      <c r="MXD272" s="94"/>
      <c r="MXE272" s="94" t="s">
        <v>181</v>
      </c>
      <c r="MXF272" s="94"/>
      <c r="MXG272" s="94"/>
      <c r="MXH272" s="94"/>
      <c r="MXI272" s="94"/>
      <c r="MXJ272" s="94"/>
      <c r="MXK272" s="94"/>
      <c r="MXL272" s="94"/>
      <c r="MXM272" s="94" t="s">
        <v>181</v>
      </c>
      <c r="MXN272" s="94"/>
      <c r="MXO272" s="94"/>
      <c r="MXP272" s="94"/>
      <c r="MXQ272" s="94"/>
      <c r="MXR272" s="94"/>
      <c r="MXS272" s="94"/>
      <c r="MXT272" s="94"/>
      <c r="MXU272" s="94" t="s">
        <v>181</v>
      </c>
      <c r="MXV272" s="94"/>
      <c r="MXW272" s="94"/>
      <c r="MXX272" s="94"/>
      <c r="MXY272" s="94"/>
      <c r="MXZ272" s="94"/>
      <c r="MYA272" s="94"/>
      <c r="MYB272" s="94"/>
      <c r="MYC272" s="94" t="s">
        <v>181</v>
      </c>
      <c r="MYD272" s="94"/>
      <c r="MYE272" s="94"/>
      <c r="MYF272" s="94"/>
      <c r="MYG272" s="94"/>
      <c r="MYH272" s="94"/>
      <c r="MYI272" s="94"/>
      <c r="MYJ272" s="94"/>
      <c r="MYK272" s="94" t="s">
        <v>181</v>
      </c>
      <c r="MYL272" s="94"/>
      <c r="MYM272" s="94"/>
      <c r="MYN272" s="94"/>
      <c r="MYO272" s="94"/>
      <c r="MYP272" s="94"/>
      <c r="MYQ272" s="94"/>
      <c r="MYR272" s="94"/>
      <c r="MYS272" s="94" t="s">
        <v>181</v>
      </c>
      <c r="MYT272" s="94"/>
      <c r="MYU272" s="94"/>
      <c r="MYV272" s="94"/>
      <c r="MYW272" s="94"/>
      <c r="MYX272" s="94"/>
      <c r="MYY272" s="94"/>
      <c r="MYZ272" s="94"/>
      <c r="MZA272" s="94" t="s">
        <v>181</v>
      </c>
      <c r="MZB272" s="94"/>
      <c r="MZC272" s="94"/>
      <c r="MZD272" s="94"/>
      <c r="MZE272" s="94"/>
      <c r="MZF272" s="94"/>
      <c r="MZG272" s="94"/>
      <c r="MZH272" s="94"/>
      <c r="MZI272" s="94" t="s">
        <v>181</v>
      </c>
      <c r="MZJ272" s="94"/>
      <c r="MZK272" s="94"/>
      <c r="MZL272" s="94"/>
      <c r="MZM272" s="94"/>
      <c r="MZN272" s="94"/>
      <c r="MZO272" s="94"/>
      <c r="MZP272" s="94"/>
      <c r="MZQ272" s="94" t="s">
        <v>181</v>
      </c>
      <c r="MZR272" s="94"/>
      <c r="MZS272" s="94"/>
      <c r="MZT272" s="94"/>
      <c r="MZU272" s="94"/>
      <c r="MZV272" s="94"/>
      <c r="MZW272" s="94"/>
      <c r="MZX272" s="94"/>
      <c r="MZY272" s="94" t="s">
        <v>181</v>
      </c>
      <c r="MZZ272" s="94"/>
      <c r="NAA272" s="94"/>
      <c r="NAB272" s="94"/>
      <c r="NAC272" s="94"/>
      <c r="NAD272" s="94"/>
      <c r="NAE272" s="94"/>
      <c r="NAF272" s="94"/>
      <c r="NAG272" s="94" t="s">
        <v>181</v>
      </c>
      <c r="NAH272" s="94"/>
      <c r="NAI272" s="94"/>
      <c r="NAJ272" s="94"/>
      <c r="NAK272" s="94"/>
      <c r="NAL272" s="94"/>
      <c r="NAM272" s="94"/>
      <c r="NAN272" s="94"/>
      <c r="NAO272" s="94" t="s">
        <v>181</v>
      </c>
      <c r="NAP272" s="94"/>
      <c r="NAQ272" s="94"/>
      <c r="NAR272" s="94"/>
      <c r="NAS272" s="94"/>
      <c r="NAT272" s="94"/>
      <c r="NAU272" s="94"/>
      <c r="NAV272" s="94"/>
      <c r="NAW272" s="94" t="s">
        <v>181</v>
      </c>
      <c r="NAX272" s="94"/>
      <c r="NAY272" s="94"/>
      <c r="NAZ272" s="94"/>
      <c r="NBA272" s="94"/>
      <c r="NBB272" s="94"/>
      <c r="NBC272" s="94"/>
      <c r="NBD272" s="94"/>
      <c r="NBE272" s="94" t="s">
        <v>181</v>
      </c>
      <c r="NBF272" s="94"/>
      <c r="NBG272" s="94"/>
      <c r="NBH272" s="94"/>
      <c r="NBI272" s="94"/>
      <c r="NBJ272" s="94"/>
      <c r="NBK272" s="94"/>
      <c r="NBL272" s="94"/>
      <c r="NBM272" s="94" t="s">
        <v>181</v>
      </c>
      <c r="NBN272" s="94"/>
      <c r="NBO272" s="94"/>
      <c r="NBP272" s="94"/>
      <c r="NBQ272" s="94"/>
      <c r="NBR272" s="94"/>
      <c r="NBS272" s="94"/>
      <c r="NBT272" s="94"/>
      <c r="NBU272" s="94" t="s">
        <v>181</v>
      </c>
      <c r="NBV272" s="94"/>
      <c r="NBW272" s="94"/>
      <c r="NBX272" s="94"/>
      <c r="NBY272" s="94"/>
      <c r="NBZ272" s="94"/>
      <c r="NCA272" s="94"/>
      <c r="NCB272" s="94"/>
      <c r="NCC272" s="94" t="s">
        <v>181</v>
      </c>
      <c r="NCD272" s="94"/>
      <c r="NCE272" s="94"/>
      <c r="NCF272" s="94"/>
      <c r="NCG272" s="94"/>
      <c r="NCH272" s="94"/>
      <c r="NCI272" s="94"/>
      <c r="NCJ272" s="94"/>
      <c r="NCK272" s="94" t="s">
        <v>181</v>
      </c>
      <c r="NCL272" s="94"/>
      <c r="NCM272" s="94"/>
      <c r="NCN272" s="94"/>
      <c r="NCO272" s="94"/>
      <c r="NCP272" s="94"/>
      <c r="NCQ272" s="94"/>
      <c r="NCR272" s="94"/>
      <c r="NCS272" s="94" t="s">
        <v>181</v>
      </c>
      <c r="NCT272" s="94"/>
      <c r="NCU272" s="94"/>
      <c r="NCV272" s="94"/>
      <c r="NCW272" s="94"/>
      <c r="NCX272" s="94"/>
      <c r="NCY272" s="94"/>
      <c r="NCZ272" s="94"/>
      <c r="NDA272" s="94" t="s">
        <v>181</v>
      </c>
      <c r="NDB272" s="94"/>
      <c r="NDC272" s="94"/>
      <c r="NDD272" s="94"/>
      <c r="NDE272" s="94"/>
      <c r="NDF272" s="94"/>
      <c r="NDG272" s="94"/>
      <c r="NDH272" s="94"/>
      <c r="NDI272" s="94" t="s">
        <v>181</v>
      </c>
      <c r="NDJ272" s="94"/>
      <c r="NDK272" s="94"/>
      <c r="NDL272" s="94"/>
      <c r="NDM272" s="94"/>
      <c r="NDN272" s="94"/>
      <c r="NDO272" s="94"/>
      <c r="NDP272" s="94"/>
      <c r="NDQ272" s="94" t="s">
        <v>181</v>
      </c>
      <c r="NDR272" s="94"/>
      <c r="NDS272" s="94"/>
      <c r="NDT272" s="94"/>
      <c r="NDU272" s="94"/>
      <c r="NDV272" s="94"/>
      <c r="NDW272" s="94"/>
      <c r="NDX272" s="94"/>
      <c r="NDY272" s="94" t="s">
        <v>181</v>
      </c>
      <c r="NDZ272" s="94"/>
      <c r="NEA272" s="94"/>
      <c r="NEB272" s="94"/>
      <c r="NEC272" s="94"/>
      <c r="NED272" s="94"/>
      <c r="NEE272" s="94"/>
      <c r="NEF272" s="94"/>
      <c r="NEG272" s="94" t="s">
        <v>181</v>
      </c>
      <c r="NEH272" s="94"/>
      <c r="NEI272" s="94"/>
      <c r="NEJ272" s="94"/>
      <c r="NEK272" s="94"/>
      <c r="NEL272" s="94"/>
      <c r="NEM272" s="94"/>
      <c r="NEN272" s="94"/>
      <c r="NEO272" s="94" t="s">
        <v>181</v>
      </c>
      <c r="NEP272" s="94"/>
      <c r="NEQ272" s="94"/>
      <c r="NER272" s="94"/>
      <c r="NES272" s="94"/>
      <c r="NET272" s="94"/>
      <c r="NEU272" s="94"/>
      <c r="NEV272" s="94"/>
      <c r="NEW272" s="94" t="s">
        <v>181</v>
      </c>
      <c r="NEX272" s="94"/>
      <c r="NEY272" s="94"/>
      <c r="NEZ272" s="94"/>
      <c r="NFA272" s="94"/>
      <c r="NFB272" s="94"/>
      <c r="NFC272" s="94"/>
      <c r="NFD272" s="94"/>
      <c r="NFE272" s="94" t="s">
        <v>181</v>
      </c>
      <c r="NFF272" s="94"/>
      <c r="NFG272" s="94"/>
      <c r="NFH272" s="94"/>
      <c r="NFI272" s="94"/>
      <c r="NFJ272" s="94"/>
      <c r="NFK272" s="94"/>
      <c r="NFL272" s="94"/>
      <c r="NFM272" s="94" t="s">
        <v>181</v>
      </c>
      <c r="NFN272" s="94"/>
      <c r="NFO272" s="94"/>
      <c r="NFP272" s="94"/>
      <c r="NFQ272" s="94"/>
      <c r="NFR272" s="94"/>
      <c r="NFS272" s="94"/>
      <c r="NFT272" s="94"/>
      <c r="NFU272" s="94" t="s">
        <v>181</v>
      </c>
      <c r="NFV272" s="94"/>
      <c r="NFW272" s="94"/>
      <c r="NFX272" s="94"/>
      <c r="NFY272" s="94"/>
      <c r="NFZ272" s="94"/>
      <c r="NGA272" s="94"/>
      <c r="NGB272" s="94"/>
      <c r="NGC272" s="94" t="s">
        <v>181</v>
      </c>
      <c r="NGD272" s="94"/>
      <c r="NGE272" s="94"/>
      <c r="NGF272" s="94"/>
      <c r="NGG272" s="94"/>
      <c r="NGH272" s="94"/>
      <c r="NGI272" s="94"/>
      <c r="NGJ272" s="94"/>
      <c r="NGK272" s="94" t="s">
        <v>181</v>
      </c>
      <c r="NGL272" s="94"/>
      <c r="NGM272" s="94"/>
      <c r="NGN272" s="94"/>
      <c r="NGO272" s="94"/>
      <c r="NGP272" s="94"/>
      <c r="NGQ272" s="94"/>
      <c r="NGR272" s="94"/>
      <c r="NGS272" s="94" t="s">
        <v>181</v>
      </c>
      <c r="NGT272" s="94"/>
      <c r="NGU272" s="94"/>
      <c r="NGV272" s="94"/>
      <c r="NGW272" s="94"/>
      <c r="NGX272" s="94"/>
      <c r="NGY272" s="94"/>
      <c r="NGZ272" s="94"/>
      <c r="NHA272" s="94" t="s">
        <v>181</v>
      </c>
      <c r="NHB272" s="94"/>
      <c r="NHC272" s="94"/>
      <c r="NHD272" s="94"/>
      <c r="NHE272" s="94"/>
      <c r="NHF272" s="94"/>
      <c r="NHG272" s="94"/>
      <c r="NHH272" s="94"/>
      <c r="NHI272" s="94" t="s">
        <v>181</v>
      </c>
      <c r="NHJ272" s="94"/>
      <c r="NHK272" s="94"/>
      <c r="NHL272" s="94"/>
      <c r="NHM272" s="94"/>
      <c r="NHN272" s="94"/>
      <c r="NHO272" s="94"/>
      <c r="NHP272" s="94"/>
      <c r="NHQ272" s="94" t="s">
        <v>181</v>
      </c>
      <c r="NHR272" s="94"/>
      <c r="NHS272" s="94"/>
      <c r="NHT272" s="94"/>
      <c r="NHU272" s="94"/>
      <c r="NHV272" s="94"/>
      <c r="NHW272" s="94"/>
      <c r="NHX272" s="94"/>
      <c r="NHY272" s="94" t="s">
        <v>181</v>
      </c>
      <c r="NHZ272" s="94"/>
      <c r="NIA272" s="94"/>
      <c r="NIB272" s="94"/>
      <c r="NIC272" s="94"/>
      <c r="NID272" s="94"/>
      <c r="NIE272" s="94"/>
      <c r="NIF272" s="94"/>
      <c r="NIG272" s="94" t="s">
        <v>181</v>
      </c>
      <c r="NIH272" s="94"/>
      <c r="NII272" s="94"/>
      <c r="NIJ272" s="94"/>
      <c r="NIK272" s="94"/>
      <c r="NIL272" s="94"/>
      <c r="NIM272" s="94"/>
      <c r="NIN272" s="94"/>
      <c r="NIO272" s="94" t="s">
        <v>181</v>
      </c>
      <c r="NIP272" s="94"/>
      <c r="NIQ272" s="94"/>
      <c r="NIR272" s="94"/>
      <c r="NIS272" s="94"/>
      <c r="NIT272" s="94"/>
      <c r="NIU272" s="94"/>
      <c r="NIV272" s="94"/>
      <c r="NIW272" s="94" t="s">
        <v>181</v>
      </c>
      <c r="NIX272" s="94"/>
      <c r="NIY272" s="94"/>
      <c r="NIZ272" s="94"/>
      <c r="NJA272" s="94"/>
      <c r="NJB272" s="94"/>
      <c r="NJC272" s="94"/>
      <c r="NJD272" s="94"/>
      <c r="NJE272" s="94" t="s">
        <v>181</v>
      </c>
      <c r="NJF272" s="94"/>
      <c r="NJG272" s="94"/>
      <c r="NJH272" s="94"/>
      <c r="NJI272" s="94"/>
      <c r="NJJ272" s="94"/>
      <c r="NJK272" s="94"/>
      <c r="NJL272" s="94"/>
      <c r="NJM272" s="94" t="s">
        <v>181</v>
      </c>
      <c r="NJN272" s="94"/>
      <c r="NJO272" s="94"/>
      <c r="NJP272" s="94"/>
      <c r="NJQ272" s="94"/>
      <c r="NJR272" s="94"/>
      <c r="NJS272" s="94"/>
      <c r="NJT272" s="94"/>
      <c r="NJU272" s="94" t="s">
        <v>181</v>
      </c>
      <c r="NJV272" s="94"/>
      <c r="NJW272" s="94"/>
      <c r="NJX272" s="94"/>
      <c r="NJY272" s="94"/>
      <c r="NJZ272" s="94"/>
      <c r="NKA272" s="94"/>
      <c r="NKB272" s="94"/>
      <c r="NKC272" s="94" t="s">
        <v>181</v>
      </c>
      <c r="NKD272" s="94"/>
      <c r="NKE272" s="94"/>
      <c r="NKF272" s="94"/>
      <c r="NKG272" s="94"/>
      <c r="NKH272" s="94"/>
      <c r="NKI272" s="94"/>
      <c r="NKJ272" s="94"/>
      <c r="NKK272" s="94" t="s">
        <v>181</v>
      </c>
      <c r="NKL272" s="94"/>
      <c r="NKM272" s="94"/>
      <c r="NKN272" s="94"/>
      <c r="NKO272" s="94"/>
      <c r="NKP272" s="94"/>
      <c r="NKQ272" s="94"/>
      <c r="NKR272" s="94"/>
      <c r="NKS272" s="94" t="s">
        <v>181</v>
      </c>
      <c r="NKT272" s="94"/>
      <c r="NKU272" s="94"/>
      <c r="NKV272" s="94"/>
      <c r="NKW272" s="94"/>
      <c r="NKX272" s="94"/>
      <c r="NKY272" s="94"/>
      <c r="NKZ272" s="94"/>
      <c r="NLA272" s="94" t="s">
        <v>181</v>
      </c>
      <c r="NLB272" s="94"/>
      <c r="NLC272" s="94"/>
      <c r="NLD272" s="94"/>
      <c r="NLE272" s="94"/>
      <c r="NLF272" s="94"/>
      <c r="NLG272" s="94"/>
      <c r="NLH272" s="94"/>
      <c r="NLI272" s="94" t="s">
        <v>181</v>
      </c>
      <c r="NLJ272" s="94"/>
      <c r="NLK272" s="94"/>
      <c r="NLL272" s="94"/>
      <c r="NLM272" s="94"/>
      <c r="NLN272" s="94"/>
      <c r="NLO272" s="94"/>
      <c r="NLP272" s="94"/>
      <c r="NLQ272" s="94" t="s">
        <v>181</v>
      </c>
      <c r="NLR272" s="94"/>
      <c r="NLS272" s="94"/>
      <c r="NLT272" s="94"/>
      <c r="NLU272" s="94"/>
      <c r="NLV272" s="94"/>
      <c r="NLW272" s="94"/>
      <c r="NLX272" s="94"/>
      <c r="NLY272" s="94" t="s">
        <v>181</v>
      </c>
      <c r="NLZ272" s="94"/>
      <c r="NMA272" s="94"/>
      <c r="NMB272" s="94"/>
      <c r="NMC272" s="94"/>
      <c r="NMD272" s="94"/>
      <c r="NME272" s="94"/>
      <c r="NMF272" s="94"/>
      <c r="NMG272" s="94" t="s">
        <v>181</v>
      </c>
      <c r="NMH272" s="94"/>
      <c r="NMI272" s="94"/>
      <c r="NMJ272" s="94"/>
      <c r="NMK272" s="94"/>
      <c r="NML272" s="94"/>
      <c r="NMM272" s="94"/>
      <c r="NMN272" s="94"/>
      <c r="NMO272" s="94" t="s">
        <v>181</v>
      </c>
      <c r="NMP272" s="94"/>
      <c r="NMQ272" s="94"/>
      <c r="NMR272" s="94"/>
      <c r="NMS272" s="94"/>
      <c r="NMT272" s="94"/>
      <c r="NMU272" s="94"/>
      <c r="NMV272" s="94"/>
      <c r="NMW272" s="94" t="s">
        <v>181</v>
      </c>
      <c r="NMX272" s="94"/>
      <c r="NMY272" s="94"/>
      <c r="NMZ272" s="94"/>
      <c r="NNA272" s="94"/>
      <c r="NNB272" s="94"/>
      <c r="NNC272" s="94"/>
      <c r="NND272" s="94"/>
      <c r="NNE272" s="94" t="s">
        <v>181</v>
      </c>
      <c r="NNF272" s="94"/>
      <c r="NNG272" s="94"/>
      <c r="NNH272" s="94"/>
      <c r="NNI272" s="94"/>
      <c r="NNJ272" s="94"/>
      <c r="NNK272" s="94"/>
      <c r="NNL272" s="94"/>
      <c r="NNM272" s="94" t="s">
        <v>181</v>
      </c>
      <c r="NNN272" s="94"/>
      <c r="NNO272" s="94"/>
      <c r="NNP272" s="94"/>
      <c r="NNQ272" s="94"/>
      <c r="NNR272" s="94"/>
      <c r="NNS272" s="94"/>
      <c r="NNT272" s="94"/>
      <c r="NNU272" s="94" t="s">
        <v>181</v>
      </c>
      <c r="NNV272" s="94"/>
      <c r="NNW272" s="94"/>
      <c r="NNX272" s="94"/>
      <c r="NNY272" s="94"/>
      <c r="NNZ272" s="94"/>
      <c r="NOA272" s="94"/>
      <c r="NOB272" s="94"/>
      <c r="NOC272" s="94" t="s">
        <v>181</v>
      </c>
      <c r="NOD272" s="94"/>
      <c r="NOE272" s="94"/>
      <c r="NOF272" s="94"/>
      <c r="NOG272" s="94"/>
      <c r="NOH272" s="94"/>
      <c r="NOI272" s="94"/>
      <c r="NOJ272" s="94"/>
      <c r="NOK272" s="94" t="s">
        <v>181</v>
      </c>
      <c r="NOL272" s="94"/>
      <c r="NOM272" s="94"/>
      <c r="NON272" s="94"/>
      <c r="NOO272" s="94"/>
      <c r="NOP272" s="94"/>
      <c r="NOQ272" s="94"/>
      <c r="NOR272" s="94"/>
      <c r="NOS272" s="94" t="s">
        <v>181</v>
      </c>
      <c r="NOT272" s="94"/>
      <c r="NOU272" s="94"/>
      <c r="NOV272" s="94"/>
      <c r="NOW272" s="94"/>
      <c r="NOX272" s="94"/>
      <c r="NOY272" s="94"/>
      <c r="NOZ272" s="94"/>
      <c r="NPA272" s="94" t="s">
        <v>181</v>
      </c>
      <c r="NPB272" s="94"/>
      <c r="NPC272" s="94"/>
      <c r="NPD272" s="94"/>
      <c r="NPE272" s="94"/>
      <c r="NPF272" s="94"/>
      <c r="NPG272" s="94"/>
      <c r="NPH272" s="94"/>
      <c r="NPI272" s="94" t="s">
        <v>181</v>
      </c>
      <c r="NPJ272" s="94"/>
      <c r="NPK272" s="94"/>
      <c r="NPL272" s="94"/>
      <c r="NPM272" s="94"/>
      <c r="NPN272" s="94"/>
      <c r="NPO272" s="94"/>
      <c r="NPP272" s="94"/>
      <c r="NPQ272" s="94" t="s">
        <v>181</v>
      </c>
      <c r="NPR272" s="94"/>
      <c r="NPS272" s="94"/>
      <c r="NPT272" s="94"/>
      <c r="NPU272" s="94"/>
      <c r="NPV272" s="94"/>
      <c r="NPW272" s="94"/>
      <c r="NPX272" s="94"/>
      <c r="NPY272" s="94" t="s">
        <v>181</v>
      </c>
      <c r="NPZ272" s="94"/>
      <c r="NQA272" s="94"/>
      <c r="NQB272" s="94"/>
      <c r="NQC272" s="94"/>
      <c r="NQD272" s="94"/>
      <c r="NQE272" s="94"/>
      <c r="NQF272" s="94"/>
      <c r="NQG272" s="94" t="s">
        <v>181</v>
      </c>
      <c r="NQH272" s="94"/>
      <c r="NQI272" s="94"/>
      <c r="NQJ272" s="94"/>
      <c r="NQK272" s="94"/>
      <c r="NQL272" s="94"/>
      <c r="NQM272" s="94"/>
      <c r="NQN272" s="94"/>
      <c r="NQO272" s="94" t="s">
        <v>181</v>
      </c>
      <c r="NQP272" s="94"/>
      <c r="NQQ272" s="94"/>
      <c r="NQR272" s="94"/>
      <c r="NQS272" s="94"/>
      <c r="NQT272" s="94"/>
      <c r="NQU272" s="94"/>
      <c r="NQV272" s="94"/>
      <c r="NQW272" s="94" t="s">
        <v>181</v>
      </c>
      <c r="NQX272" s="94"/>
      <c r="NQY272" s="94"/>
      <c r="NQZ272" s="94"/>
      <c r="NRA272" s="94"/>
      <c r="NRB272" s="94"/>
      <c r="NRC272" s="94"/>
      <c r="NRD272" s="94"/>
      <c r="NRE272" s="94" t="s">
        <v>181</v>
      </c>
      <c r="NRF272" s="94"/>
      <c r="NRG272" s="94"/>
      <c r="NRH272" s="94"/>
      <c r="NRI272" s="94"/>
      <c r="NRJ272" s="94"/>
      <c r="NRK272" s="94"/>
      <c r="NRL272" s="94"/>
      <c r="NRM272" s="94" t="s">
        <v>181</v>
      </c>
      <c r="NRN272" s="94"/>
      <c r="NRO272" s="94"/>
      <c r="NRP272" s="94"/>
      <c r="NRQ272" s="94"/>
      <c r="NRR272" s="94"/>
      <c r="NRS272" s="94"/>
      <c r="NRT272" s="94"/>
      <c r="NRU272" s="94" t="s">
        <v>181</v>
      </c>
      <c r="NRV272" s="94"/>
      <c r="NRW272" s="94"/>
      <c r="NRX272" s="94"/>
      <c r="NRY272" s="94"/>
      <c r="NRZ272" s="94"/>
      <c r="NSA272" s="94"/>
      <c r="NSB272" s="94"/>
      <c r="NSC272" s="94" t="s">
        <v>181</v>
      </c>
      <c r="NSD272" s="94"/>
      <c r="NSE272" s="94"/>
      <c r="NSF272" s="94"/>
      <c r="NSG272" s="94"/>
      <c r="NSH272" s="94"/>
      <c r="NSI272" s="94"/>
      <c r="NSJ272" s="94"/>
      <c r="NSK272" s="94" t="s">
        <v>181</v>
      </c>
      <c r="NSL272" s="94"/>
      <c r="NSM272" s="94"/>
      <c r="NSN272" s="94"/>
      <c r="NSO272" s="94"/>
      <c r="NSP272" s="94"/>
      <c r="NSQ272" s="94"/>
      <c r="NSR272" s="94"/>
      <c r="NSS272" s="94" t="s">
        <v>181</v>
      </c>
      <c r="NST272" s="94"/>
      <c r="NSU272" s="94"/>
      <c r="NSV272" s="94"/>
      <c r="NSW272" s="94"/>
      <c r="NSX272" s="94"/>
      <c r="NSY272" s="94"/>
      <c r="NSZ272" s="94"/>
      <c r="NTA272" s="94" t="s">
        <v>181</v>
      </c>
      <c r="NTB272" s="94"/>
      <c r="NTC272" s="94"/>
      <c r="NTD272" s="94"/>
      <c r="NTE272" s="94"/>
      <c r="NTF272" s="94"/>
      <c r="NTG272" s="94"/>
      <c r="NTH272" s="94"/>
      <c r="NTI272" s="94" t="s">
        <v>181</v>
      </c>
      <c r="NTJ272" s="94"/>
      <c r="NTK272" s="94"/>
      <c r="NTL272" s="94"/>
      <c r="NTM272" s="94"/>
      <c r="NTN272" s="94"/>
      <c r="NTO272" s="94"/>
      <c r="NTP272" s="94"/>
      <c r="NTQ272" s="94" t="s">
        <v>181</v>
      </c>
      <c r="NTR272" s="94"/>
      <c r="NTS272" s="94"/>
      <c r="NTT272" s="94"/>
      <c r="NTU272" s="94"/>
      <c r="NTV272" s="94"/>
      <c r="NTW272" s="94"/>
      <c r="NTX272" s="94"/>
      <c r="NTY272" s="94" t="s">
        <v>181</v>
      </c>
      <c r="NTZ272" s="94"/>
      <c r="NUA272" s="94"/>
      <c r="NUB272" s="94"/>
      <c r="NUC272" s="94"/>
      <c r="NUD272" s="94"/>
      <c r="NUE272" s="94"/>
      <c r="NUF272" s="94"/>
      <c r="NUG272" s="94" t="s">
        <v>181</v>
      </c>
      <c r="NUH272" s="94"/>
      <c r="NUI272" s="94"/>
      <c r="NUJ272" s="94"/>
      <c r="NUK272" s="94"/>
      <c r="NUL272" s="94"/>
      <c r="NUM272" s="94"/>
      <c r="NUN272" s="94"/>
      <c r="NUO272" s="94" t="s">
        <v>181</v>
      </c>
      <c r="NUP272" s="94"/>
      <c r="NUQ272" s="94"/>
      <c r="NUR272" s="94"/>
      <c r="NUS272" s="94"/>
      <c r="NUT272" s="94"/>
      <c r="NUU272" s="94"/>
      <c r="NUV272" s="94"/>
      <c r="NUW272" s="94" t="s">
        <v>181</v>
      </c>
      <c r="NUX272" s="94"/>
      <c r="NUY272" s="94"/>
      <c r="NUZ272" s="94"/>
      <c r="NVA272" s="94"/>
      <c r="NVB272" s="94"/>
      <c r="NVC272" s="94"/>
      <c r="NVD272" s="94"/>
      <c r="NVE272" s="94" t="s">
        <v>181</v>
      </c>
      <c r="NVF272" s="94"/>
      <c r="NVG272" s="94"/>
      <c r="NVH272" s="94"/>
      <c r="NVI272" s="94"/>
      <c r="NVJ272" s="94"/>
      <c r="NVK272" s="94"/>
      <c r="NVL272" s="94"/>
      <c r="NVM272" s="94" t="s">
        <v>181</v>
      </c>
      <c r="NVN272" s="94"/>
      <c r="NVO272" s="94"/>
      <c r="NVP272" s="94"/>
      <c r="NVQ272" s="94"/>
      <c r="NVR272" s="94"/>
      <c r="NVS272" s="94"/>
      <c r="NVT272" s="94"/>
      <c r="NVU272" s="94" t="s">
        <v>181</v>
      </c>
      <c r="NVV272" s="94"/>
      <c r="NVW272" s="94"/>
      <c r="NVX272" s="94"/>
      <c r="NVY272" s="94"/>
      <c r="NVZ272" s="94"/>
      <c r="NWA272" s="94"/>
      <c r="NWB272" s="94"/>
      <c r="NWC272" s="94" t="s">
        <v>181</v>
      </c>
      <c r="NWD272" s="94"/>
      <c r="NWE272" s="94"/>
      <c r="NWF272" s="94"/>
      <c r="NWG272" s="94"/>
      <c r="NWH272" s="94"/>
      <c r="NWI272" s="94"/>
      <c r="NWJ272" s="94"/>
      <c r="NWK272" s="94" t="s">
        <v>181</v>
      </c>
      <c r="NWL272" s="94"/>
      <c r="NWM272" s="94"/>
      <c r="NWN272" s="94"/>
      <c r="NWO272" s="94"/>
      <c r="NWP272" s="94"/>
      <c r="NWQ272" s="94"/>
      <c r="NWR272" s="94"/>
      <c r="NWS272" s="94" t="s">
        <v>181</v>
      </c>
      <c r="NWT272" s="94"/>
      <c r="NWU272" s="94"/>
      <c r="NWV272" s="94"/>
      <c r="NWW272" s="94"/>
      <c r="NWX272" s="94"/>
      <c r="NWY272" s="94"/>
      <c r="NWZ272" s="94"/>
      <c r="NXA272" s="94" t="s">
        <v>181</v>
      </c>
      <c r="NXB272" s="94"/>
      <c r="NXC272" s="94"/>
      <c r="NXD272" s="94"/>
      <c r="NXE272" s="94"/>
      <c r="NXF272" s="94"/>
      <c r="NXG272" s="94"/>
      <c r="NXH272" s="94"/>
      <c r="NXI272" s="94" t="s">
        <v>181</v>
      </c>
      <c r="NXJ272" s="94"/>
      <c r="NXK272" s="94"/>
      <c r="NXL272" s="94"/>
      <c r="NXM272" s="94"/>
      <c r="NXN272" s="94"/>
      <c r="NXO272" s="94"/>
      <c r="NXP272" s="94"/>
      <c r="NXQ272" s="94" t="s">
        <v>181</v>
      </c>
      <c r="NXR272" s="94"/>
      <c r="NXS272" s="94"/>
      <c r="NXT272" s="94"/>
      <c r="NXU272" s="94"/>
      <c r="NXV272" s="94"/>
      <c r="NXW272" s="94"/>
      <c r="NXX272" s="94"/>
      <c r="NXY272" s="94" t="s">
        <v>181</v>
      </c>
      <c r="NXZ272" s="94"/>
      <c r="NYA272" s="94"/>
      <c r="NYB272" s="94"/>
      <c r="NYC272" s="94"/>
      <c r="NYD272" s="94"/>
      <c r="NYE272" s="94"/>
      <c r="NYF272" s="94"/>
      <c r="NYG272" s="94" t="s">
        <v>181</v>
      </c>
      <c r="NYH272" s="94"/>
      <c r="NYI272" s="94"/>
      <c r="NYJ272" s="94"/>
      <c r="NYK272" s="94"/>
      <c r="NYL272" s="94"/>
      <c r="NYM272" s="94"/>
      <c r="NYN272" s="94"/>
      <c r="NYO272" s="94" t="s">
        <v>181</v>
      </c>
      <c r="NYP272" s="94"/>
      <c r="NYQ272" s="94"/>
      <c r="NYR272" s="94"/>
      <c r="NYS272" s="94"/>
      <c r="NYT272" s="94"/>
      <c r="NYU272" s="94"/>
      <c r="NYV272" s="94"/>
      <c r="NYW272" s="94" t="s">
        <v>181</v>
      </c>
      <c r="NYX272" s="94"/>
      <c r="NYY272" s="94"/>
      <c r="NYZ272" s="94"/>
      <c r="NZA272" s="94"/>
      <c r="NZB272" s="94"/>
      <c r="NZC272" s="94"/>
      <c r="NZD272" s="94"/>
      <c r="NZE272" s="94" t="s">
        <v>181</v>
      </c>
      <c r="NZF272" s="94"/>
      <c r="NZG272" s="94"/>
      <c r="NZH272" s="94"/>
      <c r="NZI272" s="94"/>
      <c r="NZJ272" s="94"/>
      <c r="NZK272" s="94"/>
      <c r="NZL272" s="94"/>
      <c r="NZM272" s="94" t="s">
        <v>181</v>
      </c>
      <c r="NZN272" s="94"/>
      <c r="NZO272" s="94"/>
      <c r="NZP272" s="94"/>
      <c r="NZQ272" s="94"/>
      <c r="NZR272" s="94"/>
      <c r="NZS272" s="94"/>
      <c r="NZT272" s="94"/>
      <c r="NZU272" s="94" t="s">
        <v>181</v>
      </c>
      <c r="NZV272" s="94"/>
      <c r="NZW272" s="94"/>
      <c r="NZX272" s="94"/>
      <c r="NZY272" s="94"/>
      <c r="NZZ272" s="94"/>
      <c r="OAA272" s="94"/>
      <c r="OAB272" s="94"/>
      <c r="OAC272" s="94" t="s">
        <v>181</v>
      </c>
      <c r="OAD272" s="94"/>
      <c r="OAE272" s="94"/>
      <c r="OAF272" s="94"/>
      <c r="OAG272" s="94"/>
      <c r="OAH272" s="94"/>
      <c r="OAI272" s="94"/>
      <c r="OAJ272" s="94"/>
      <c r="OAK272" s="94" t="s">
        <v>181</v>
      </c>
      <c r="OAL272" s="94"/>
      <c r="OAM272" s="94"/>
      <c r="OAN272" s="94"/>
      <c r="OAO272" s="94"/>
      <c r="OAP272" s="94"/>
      <c r="OAQ272" s="94"/>
      <c r="OAR272" s="94"/>
      <c r="OAS272" s="94" t="s">
        <v>181</v>
      </c>
      <c r="OAT272" s="94"/>
      <c r="OAU272" s="94"/>
      <c r="OAV272" s="94"/>
      <c r="OAW272" s="94"/>
      <c r="OAX272" s="94"/>
      <c r="OAY272" s="94"/>
      <c r="OAZ272" s="94"/>
      <c r="OBA272" s="94" t="s">
        <v>181</v>
      </c>
      <c r="OBB272" s="94"/>
      <c r="OBC272" s="94"/>
      <c r="OBD272" s="94"/>
      <c r="OBE272" s="94"/>
      <c r="OBF272" s="94"/>
      <c r="OBG272" s="94"/>
      <c r="OBH272" s="94"/>
      <c r="OBI272" s="94" t="s">
        <v>181</v>
      </c>
      <c r="OBJ272" s="94"/>
      <c r="OBK272" s="94"/>
      <c r="OBL272" s="94"/>
      <c r="OBM272" s="94"/>
      <c r="OBN272" s="94"/>
      <c r="OBO272" s="94"/>
      <c r="OBP272" s="94"/>
      <c r="OBQ272" s="94" t="s">
        <v>181</v>
      </c>
      <c r="OBR272" s="94"/>
      <c r="OBS272" s="94"/>
      <c r="OBT272" s="94"/>
      <c r="OBU272" s="94"/>
      <c r="OBV272" s="94"/>
      <c r="OBW272" s="94"/>
      <c r="OBX272" s="94"/>
      <c r="OBY272" s="94" t="s">
        <v>181</v>
      </c>
      <c r="OBZ272" s="94"/>
      <c r="OCA272" s="94"/>
      <c r="OCB272" s="94"/>
      <c r="OCC272" s="94"/>
      <c r="OCD272" s="94"/>
      <c r="OCE272" s="94"/>
      <c r="OCF272" s="94"/>
      <c r="OCG272" s="94" t="s">
        <v>181</v>
      </c>
      <c r="OCH272" s="94"/>
      <c r="OCI272" s="94"/>
      <c r="OCJ272" s="94"/>
      <c r="OCK272" s="94"/>
      <c r="OCL272" s="94"/>
      <c r="OCM272" s="94"/>
      <c r="OCN272" s="94"/>
      <c r="OCO272" s="94" t="s">
        <v>181</v>
      </c>
      <c r="OCP272" s="94"/>
      <c r="OCQ272" s="94"/>
      <c r="OCR272" s="94"/>
      <c r="OCS272" s="94"/>
      <c r="OCT272" s="94"/>
      <c r="OCU272" s="94"/>
      <c r="OCV272" s="94"/>
      <c r="OCW272" s="94" t="s">
        <v>181</v>
      </c>
      <c r="OCX272" s="94"/>
      <c r="OCY272" s="94"/>
      <c r="OCZ272" s="94"/>
      <c r="ODA272" s="94"/>
      <c r="ODB272" s="94"/>
      <c r="ODC272" s="94"/>
      <c r="ODD272" s="94"/>
      <c r="ODE272" s="94" t="s">
        <v>181</v>
      </c>
      <c r="ODF272" s="94"/>
      <c r="ODG272" s="94"/>
      <c r="ODH272" s="94"/>
      <c r="ODI272" s="94"/>
      <c r="ODJ272" s="94"/>
      <c r="ODK272" s="94"/>
      <c r="ODL272" s="94"/>
      <c r="ODM272" s="94" t="s">
        <v>181</v>
      </c>
      <c r="ODN272" s="94"/>
      <c r="ODO272" s="94"/>
      <c r="ODP272" s="94"/>
      <c r="ODQ272" s="94"/>
      <c r="ODR272" s="94"/>
      <c r="ODS272" s="94"/>
      <c r="ODT272" s="94"/>
      <c r="ODU272" s="94" t="s">
        <v>181</v>
      </c>
      <c r="ODV272" s="94"/>
      <c r="ODW272" s="94"/>
      <c r="ODX272" s="94"/>
      <c r="ODY272" s="94"/>
      <c r="ODZ272" s="94"/>
      <c r="OEA272" s="94"/>
      <c r="OEB272" s="94"/>
      <c r="OEC272" s="94" t="s">
        <v>181</v>
      </c>
      <c r="OED272" s="94"/>
      <c r="OEE272" s="94"/>
      <c r="OEF272" s="94"/>
      <c r="OEG272" s="94"/>
      <c r="OEH272" s="94"/>
      <c r="OEI272" s="94"/>
      <c r="OEJ272" s="94"/>
      <c r="OEK272" s="94" t="s">
        <v>181</v>
      </c>
      <c r="OEL272" s="94"/>
      <c r="OEM272" s="94"/>
      <c r="OEN272" s="94"/>
      <c r="OEO272" s="94"/>
      <c r="OEP272" s="94"/>
      <c r="OEQ272" s="94"/>
      <c r="OER272" s="94"/>
      <c r="OES272" s="94" t="s">
        <v>181</v>
      </c>
      <c r="OET272" s="94"/>
      <c r="OEU272" s="94"/>
      <c r="OEV272" s="94"/>
      <c r="OEW272" s="94"/>
      <c r="OEX272" s="94"/>
      <c r="OEY272" s="94"/>
      <c r="OEZ272" s="94"/>
      <c r="OFA272" s="94" t="s">
        <v>181</v>
      </c>
      <c r="OFB272" s="94"/>
      <c r="OFC272" s="94"/>
      <c r="OFD272" s="94"/>
      <c r="OFE272" s="94"/>
      <c r="OFF272" s="94"/>
      <c r="OFG272" s="94"/>
      <c r="OFH272" s="94"/>
      <c r="OFI272" s="94" t="s">
        <v>181</v>
      </c>
      <c r="OFJ272" s="94"/>
      <c r="OFK272" s="94"/>
      <c r="OFL272" s="94"/>
      <c r="OFM272" s="94"/>
      <c r="OFN272" s="94"/>
      <c r="OFO272" s="94"/>
      <c r="OFP272" s="94"/>
      <c r="OFQ272" s="94" t="s">
        <v>181</v>
      </c>
      <c r="OFR272" s="94"/>
      <c r="OFS272" s="94"/>
      <c r="OFT272" s="94"/>
      <c r="OFU272" s="94"/>
      <c r="OFV272" s="94"/>
      <c r="OFW272" s="94"/>
      <c r="OFX272" s="94"/>
      <c r="OFY272" s="94" t="s">
        <v>181</v>
      </c>
      <c r="OFZ272" s="94"/>
      <c r="OGA272" s="94"/>
      <c r="OGB272" s="94"/>
      <c r="OGC272" s="94"/>
      <c r="OGD272" s="94"/>
      <c r="OGE272" s="94"/>
      <c r="OGF272" s="94"/>
      <c r="OGG272" s="94" t="s">
        <v>181</v>
      </c>
      <c r="OGH272" s="94"/>
      <c r="OGI272" s="94"/>
      <c r="OGJ272" s="94"/>
      <c r="OGK272" s="94"/>
      <c r="OGL272" s="94"/>
      <c r="OGM272" s="94"/>
      <c r="OGN272" s="94"/>
      <c r="OGO272" s="94" t="s">
        <v>181</v>
      </c>
      <c r="OGP272" s="94"/>
      <c r="OGQ272" s="94"/>
      <c r="OGR272" s="94"/>
      <c r="OGS272" s="94"/>
      <c r="OGT272" s="94"/>
      <c r="OGU272" s="94"/>
      <c r="OGV272" s="94"/>
      <c r="OGW272" s="94" t="s">
        <v>181</v>
      </c>
      <c r="OGX272" s="94"/>
      <c r="OGY272" s="94"/>
      <c r="OGZ272" s="94"/>
      <c r="OHA272" s="94"/>
      <c r="OHB272" s="94"/>
      <c r="OHC272" s="94"/>
      <c r="OHD272" s="94"/>
      <c r="OHE272" s="94" t="s">
        <v>181</v>
      </c>
      <c r="OHF272" s="94"/>
      <c r="OHG272" s="94"/>
      <c r="OHH272" s="94"/>
      <c r="OHI272" s="94"/>
      <c r="OHJ272" s="94"/>
      <c r="OHK272" s="94"/>
      <c r="OHL272" s="94"/>
      <c r="OHM272" s="94" t="s">
        <v>181</v>
      </c>
      <c r="OHN272" s="94"/>
      <c r="OHO272" s="94"/>
      <c r="OHP272" s="94"/>
      <c r="OHQ272" s="94"/>
      <c r="OHR272" s="94"/>
      <c r="OHS272" s="94"/>
      <c r="OHT272" s="94"/>
      <c r="OHU272" s="94" t="s">
        <v>181</v>
      </c>
      <c r="OHV272" s="94"/>
      <c r="OHW272" s="94"/>
      <c r="OHX272" s="94"/>
      <c r="OHY272" s="94"/>
      <c r="OHZ272" s="94"/>
      <c r="OIA272" s="94"/>
      <c r="OIB272" s="94"/>
      <c r="OIC272" s="94" t="s">
        <v>181</v>
      </c>
      <c r="OID272" s="94"/>
      <c r="OIE272" s="94"/>
      <c r="OIF272" s="94"/>
      <c r="OIG272" s="94"/>
      <c r="OIH272" s="94"/>
      <c r="OII272" s="94"/>
      <c r="OIJ272" s="94"/>
      <c r="OIK272" s="94" t="s">
        <v>181</v>
      </c>
      <c r="OIL272" s="94"/>
      <c r="OIM272" s="94"/>
      <c r="OIN272" s="94"/>
      <c r="OIO272" s="94"/>
      <c r="OIP272" s="94"/>
      <c r="OIQ272" s="94"/>
      <c r="OIR272" s="94"/>
      <c r="OIS272" s="94" t="s">
        <v>181</v>
      </c>
      <c r="OIT272" s="94"/>
      <c r="OIU272" s="94"/>
      <c r="OIV272" s="94"/>
      <c r="OIW272" s="94"/>
      <c r="OIX272" s="94"/>
      <c r="OIY272" s="94"/>
      <c r="OIZ272" s="94"/>
      <c r="OJA272" s="94" t="s">
        <v>181</v>
      </c>
      <c r="OJB272" s="94"/>
      <c r="OJC272" s="94"/>
      <c r="OJD272" s="94"/>
      <c r="OJE272" s="94"/>
      <c r="OJF272" s="94"/>
      <c r="OJG272" s="94"/>
      <c r="OJH272" s="94"/>
      <c r="OJI272" s="94" t="s">
        <v>181</v>
      </c>
      <c r="OJJ272" s="94"/>
      <c r="OJK272" s="94"/>
      <c r="OJL272" s="94"/>
      <c r="OJM272" s="94"/>
      <c r="OJN272" s="94"/>
      <c r="OJO272" s="94"/>
      <c r="OJP272" s="94"/>
      <c r="OJQ272" s="94" t="s">
        <v>181</v>
      </c>
      <c r="OJR272" s="94"/>
      <c r="OJS272" s="94"/>
      <c r="OJT272" s="94"/>
      <c r="OJU272" s="94"/>
      <c r="OJV272" s="94"/>
      <c r="OJW272" s="94"/>
      <c r="OJX272" s="94"/>
      <c r="OJY272" s="94" t="s">
        <v>181</v>
      </c>
      <c r="OJZ272" s="94"/>
      <c r="OKA272" s="94"/>
      <c r="OKB272" s="94"/>
      <c r="OKC272" s="94"/>
      <c r="OKD272" s="94"/>
      <c r="OKE272" s="94"/>
      <c r="OKF272" s="94"/>
      <c r="OKG272" s="94" t="s">
        <v>181</v>
      </c>
      <c r="OKH272" s="94"/>
      <c r="OKI272" s="94"/>
      <c r="OKJ272" s="94"/>
      <c r="OKK272" s="94"/>
      <c r="OKL272" s="94"/>
      <c r="OKM272" s="94"/>
      <c r="OKN272" s="94"/>
      <c r="OKO272" s="94" t="s">
        <v>181</v>
      </c>
      <c r="OKP272" s="94"/>
      <c r="OKQ272" s="94"/>
      <c r="OKR272" s="94"/>
      <c r="OKS272" s="94"/>
      <c r="OKT272" s="94"/>
      <c r="OKU272" s="94"/>
      <c r="OKV272" s="94"/>
      <c r="OKW272" s="94" t="s">
        <v>181</v>
      </c>
      <c r="OKX272" s="94"/>
      <c r="OKY272" s="94"/>
      <c r="OKZ272" s="94"/>
      <c r="OLA272" s="94"/>
      <c r="OLB272" s="94"/>
      <c r="OLC272" s="94"/>
      <c r="OLD272" s="94"/>
      <c r="OLE272" s="94" t="s">
        <v>181</v>
      </c>
      <c r="OLF272" s="94"/>
      <c r="OLG272" s="94"/>
      <c r="OLH272" s="94"/>
      <c r="OLI272" s="94"/>
      <c r="OLJ272" s="94"/>
      <c r="OLK272" s="94"/>
      <c r="OLL272" s="94"/>
      <c r="OLM272" s="94" t="s">
        <v>181</v>
      </c>
      <c r="OLN272" s="94"/>
      <c r="OLO272" s="94"/>
      <c r="OLP272" s="94"/>
      <c r="OLQ272" s="94"/>
      <c r="OLR272" s="94"/>
      <c r="OLS272" s="94"/>
      <c r="OLT272" s="94"/>
      <c r="OLU272" s="94" t="s">
        <v>181</v>
      </c>
      <c r="OLV272" s="94"/>
      <c r="OLW272" s="94"/>
      <c r="OLX272" s="94"/>
      <c r="OLY272" s="94"/>
      <c r="OLZ272" s="94"/>
      <c r="OMA272" s="94"/>
      <c r="OMB272" s="94"/>
      <c r="OMC272" s="94" t="s">
        <v>181</v>
      </c>
      <c r="OMD272" s="94"/>
      <c r="OME272" s="94"/>
      <c r="OMF272" s="94"/>
      <c r="OMG272" s="94"/>
      <c r="OMH272" s="94"/>
      <c r="OMI272" s="94"/>
      <c r="OMJ272" s="94"/>
      <c r="OMK272" s="94" t="s">
        <v>181</v>
      </c>
      <c r="OML272" s="94"/>
      <c r="OMM272" s="94"/>
      <c r="OMN272" s="94"/>
      <c r="OMO272" s="94"/>
      <c r="OMP272" s="94"/>
      <c r="OMQ272" s="94"/>
      <c r="OMR272" s="94"/>
      <c r="OMS272" s="94" t="s">
        <v>181</v>
      </c>
      <c r="OMT272" s="94"/>
      <c r="OMU272" s="94"/>
      <c r="OMV272" s="94"/>
      <c r="OMW272" s="94"/>
      <c r="OMX272" s="94"/>
      <c r="OMY272" s="94"/>
      <c r="OMZ272" s="94"/>
      <c r="ONA272" s="94" t="s">
        <v>181</v>
      </c>
      <c r="ONB272" s="94"/>
      <c r="ONC272" s="94"/>
      <c r="OND272" s="94"/>
      <c r="ONE272" s="94"/>
      <c r="ONF272" s="94"/>
      <c r="ONG272" s="94"/>
      <c r="ONH272" s="94"/>
      <c r="ONI272" s="94" t="s">
        <v>181</v>
      </c>
      <c r="ONJ272" s="94"/>
      <c r="ONK272" s="94"/>
      <c r="ONL272" s="94"/>
      <c r="ONM272" s="94"/>
      <c r="ONN272" s="94"/>
      <c r="ONO272" s="94"/>
      <c r="ONP272" s="94"/>
      <c r="ONQ272" s="94" t="s">
        <v>181</v>
      </c>
      <c r="ONR272" s="94"/>
      <c r="ONS272" s="94"/>
      <c r="ONT272" s="94"/>
      <c r="ONU272" s="94"/>
      <c r="ONV272" s="94"/>
      <c r="ONW272" s="94"/>
      <c r="ONX272" s="94"/>
      <c r="ONY272" s="94" t="s">
        <v>181</v>
      </c>
      <c r="ONZ272" s="94"/>
      <c r="OOA272" s="94"/>
      <c r="OOB272" s="94"/>
      <c r="OOC272" s="94"/>
      <c r="OOD272" s="94"/>
      <c r="OOE272" s="94"/>
      <c r="OOF272" s="94"/>
      <c r="OOG272" s="94" t="s">
        <v>181</v>
      </c>
      <c r="OOH272" s="94"/>
      <c r="OOI272" s="94"/>
      <c r="OOJ272" s="94"/>
      <c r="OOK272" s="94"/>
      <c r="OOL272" s="94"/>
      <c r="OOM272" s="94"/>
      <c r="OON272" s="94"/>
      <c r="OOO272" s="94" t="s">
        <v>181</v>
      </c>
      <c r="OOP272" s="94"/>
      <c r="OOQ272" s="94"/>
      <c r="OOR272" s="94"/>
      <c r="OOS272" s="94"/>
      <c r="OOT272" s="94"/>
      <c r="OOU272" s="94"/>
      <c r="OOV272" s="94"/>
      <c r="OOW272" s="94" t="s">
        <v>181</v>
      </c>
      <c r="OOX272" s="94"/>
      <c r="OOY272" s="94"/>
      <c r="OOZ272" s="94"/>
      <c r="OPA272" s="94"/>
      <c r="OPB272" s="94"/>
      <c r="OPC272" s="94"/>
      <c r="OPD272" s="94"/>
      <c r="OPE272" s="94" t="s">
        <v>181</v>
      </c>
      <c r="OPF272" s="94"/>
      <c r="OPG272" s="94"/>
      <c r="OPH272" s="94"/>
      <c r="OPI272" s="94"/>
      <c r="OPJ272" s="94"/>
      <c r="OPK272" s="94"/>
      <c r="OPL272" s="94"/>
      <c r="OPM272" s="94" t="s">
        <v>181</v>
      </c>
      <c r="OPN272" s="94"/>
      <c r="OPO272" s="94"/>
      <c r="OPP272" s="94"/>
      <c r="OPQ272" s="94"/>
      <c r="OPR272" s="94"/>
      <c r="OPS272" s="94"/>
      <c r="OPT272" s="94"/>
      <c r="OPU272" s="94" t="s">
        <v>181</v>
      </c>
      <c r="OPV272" s="94"/>
      <c r="OPW272" s="94"/>
      <c r="OPX272" s="94"/>
      <c r="OPY272" s="94"/>
      <c r="OPZ272" s="94"/>
      <c r="OQA272" s="94"/>
      <c r="OQB272" s="94"/>
      <c r="OQC272" s="94" t="s">
        <v>181</v>
      </c>
      <c r="OQD272" s="94"/>
      <c r="OQE272" s="94"/>
      <c r="OQF272" s="94"/>
      <c r="OQG272" s="94"/>
      <c r="OQH272" s="94"/>
      <c r="OQI272" s="94"/>
      <c r="OQJ272" s="94"/>
      <c r="OQK272" s="94" t="s">
        <v>181</v>
      </c>
      <c r="OQL272" s="94"/>
      <c r="OQM272" s="94"/>
      <c r="OQN272" s="94"/>
      <c r="OQO272" s="94"/>
      <c r="OQP272" s="94"/>
      <c r="OQQ272" s="94"/>
      <c r="OQR272" s="94"/>
      <c r="OQS272" s="94" t="s">
        <v>181</v>
      </c>
      <c r="OQT272" s="94"/>
      <c r="OQU272" s="94"/>
      <c r="OQV272" s="94"/>
      <c r="OQW272" s="94"/>
      <c r="OQX272" s="94"/>
      <c r="OQY272" s="94"/>
      <c r="OQZ272" s="94"/>
      <c r="ORA272" s="94" t="s">
        <v>181</v>
      </c>
      <c r="ORB272" s="94"/>
      <c r="ORC272" s="94"/>
      <c r="ORD272" s="94"/>
      <c r="ORE272" s="94"/>
      <c r="ORF272" s="94"/>
      <c r="ORG272" s="94"/>
      <c r="ORH272" s="94"/>
      <c r="ORI272" s="94" t="s">
        <v>181</v>
      </c>
      <c r="ORJ272" s="94"/>
      <c r="ORK272" s="94"/>
      <c r="ORL272" s="94"/>
      <c r="ORM272" s="94"/>
      <c r="ORN272" s="94"/>
      <c r="ORO272" s="94"/>
      <c r="ORP272" s="94"/>
      <c r="ORQ272" s="94" t="s">
        <v>181</v>
      </c>
      <c r="ORR272" s="94"/>
      <c r="ORS272" s="94"/>
      <c r="ORT272" s="94"/>
      <c r="ORU272" s="94"/>
      <c r="ORV272" s="94"/>
      <c r="ORW272" s="94"/>
      <c r="ORX272" s="94"/>
      <c r="ORY272" s="94" t="s">
        <v>181</v>
      </c>
      <c r="ORZ272" s="94"/>
      <c r="OSA272" s="94"/>
      <c r="OSB272" s="94"/>
      <c r="OSC272" s="94"/>
      <c r="OSD272" s="94"/>
      <c r="OSE272" s="94"/>
      <c r="OSF272" s="94"/>
      <c r="OSG272" s="94" t="s">
        <v>181</v>
      </c>
      <c r="OSH272" s="94"/>
      <c r="OSI272" s="94"/>
      <c r="OSJ272" s="94"/>
      <c r="OSK272" s="94"/>
      <c r="OSL272" s="94"/>
      <c r="OSM272" s="94"/>
      <c r="OSN272" s="94"/>
      <c r="OSO272" s="94" t="s">
        <v>181</v>
      </c>
      <c r="OSP272" s="94"/>
      <c r="OSQ272" s="94"/>
      <c r="OSR272" s="94"/>
      <c r="OSS272" s="94"/>
      <c r="OST272" s="94"/>
      <c r="OSU272" s="94"/>
      <c r="OSV272" s="94"/>
      <c r="OSW272" s="94" t="s">
        <v>181</v>
      </c>
      <c r="OSX272" s="94"/>
      <c r="OSY272" s="94"/>
      <c r="OSZ272" s="94"/>
      <c r="OTA272" s="94"/>
      <c r="OTB272" s="94"/>
      <c r="OTC272" s="94"/>
      <c r="OTD272" s="94"/>
      <c r="OTE272" s="94" t="s">
        <v>181</v>
      </c>
      <c r="OTF272" s="94"/>
      <c r="OTG272" s="94"/>
      <c r="OTH272" s="94"/>
      <c r="OTI272" s="94"/>
      <c r="OTJ272" s="94"/>
      <c r="OTK272" s="94"/>
      <c r="OTL272" s="94"/>
      <c r="OTM272" s="94" t="s">
        <v>181</v>
      </c>
      <c r="OTN272" s="94"/>
      <c r="OTO272" s="94"/>
      <c r="OTP272" s="94"/>
      <c r="OTQ272" s="94"/>
      <c r="OTR272" s="94"/>
      <c r="OTS272" s="94"/>
      <c r="OTT272" s="94"/>
      <c r="OTU272" s="94" t="s">
        <v>181</v>
      </c>
      <c r="OTV272" s="94"/>
      <c r="OTW272" s="94"/>
      <c r="OTX272" s="94"/>
      <c r="OTY272" s="94"/>
      <c r="OTZ272" s="94"/>
      <c r="OUA272" s="94"/>
      <c r="OUB272" s="94"/>
      <c r="OUC272" s="94" t="s">
        <v>181</v>
      </c>
      <c r="OUD272" s="94"/>
      <c r="OUE272" s="94"/>
      <c r="OUF272" s="94"/>
      <c r="OUG272" s="94"/>
      <c r="OUH272" s="94"/>
      <c r="OUI272" s="94"/>
      <c r="OUJ272" s="94"/>
      <c r="OUK272" s="94" t="s">
        <v>181</v>
      </c>
      <c r="OUL272" s="94"/>
      <c r="OUM272" s="94"/>
      <c r="OUN272" s="94"/>
      <c r="OUO272" s="94"/>
      <c r="OUP272" s="94"/>
      <c r="OUQ272" s="94"/>
      <c r="OUR272" s="94"/>
      <c r="OUS272" s="94" t="s">
        <v>181</v>
      </c>
      <c r="OUT272" s="94"/>
      <c r="OUU272" s="94"/>
      <c r="OUV272" s="94"/>
      <c r="OUW272" s="94"/>
      <c r="OUX272" s="94"/>
      <c r="OUY272" s="94"/>
      <c r="OUZ272" s="94"/>
      <c r="OVA272" s="94" t="s">
        <v>181</v>
      </c>
      <c r="OVB272" s="94"/>
      <c r="OVC272" s="94"/>
      <c r="OVD272" s="94"/>
      <c r="OVE272" s="94"/>
      <c r="OVF272" s="94"/>
      <c r="OVG272" s="94"/>
      <c r="OVH272" s="94"/>
      <c r="OVI272" s="94" t="s">
        <v>181</v>
      </c>
      <c r="OVJ272" s="94"/>
      <c r="OVK272" s="94"/>
      <c r="OVL272" s="94"/>
      <c r="OVM272" s="94"/>
      <c r="OVN272" s="94"/>
      <c r="OVO272" s="94"/>
      <c r="OVP272" s="94"/>
      <c r="OVQ272" s="94" t="s">
        <v>181</v>
      </c>
      <c r="OVR272" s="94"/>
      <c r="OVS272" s="94"/>
      <c r="OVT272" s="94"/>
      <c r="OVU272" s="94"/>
      <c r="OVV272" s="94"/>
      <c r="OVW272" s="94"/>
      <c r="OVX272" s="94"/>
      <c r="OVY272" s="94" t="s">
        <v>181</v>
      </c>
      <c r="OVZ272" s="94"/>
      <c r="OWA272" s="94"/>
      <c r="OWB272" s="94"/>
      <c r="OWC272" s="94"/>
      <c r="OWD272" s="94"/>
      <c r="OWE272" s="94"/>
      <c r="OWF272" s="94"/>
      <c r="OWG272" s="94" t="s">
        <v>181</v>
      </c>
      <c r="OWH272" s="94"/>
      <c r="OWI272" s="94"/>
      <c r="OWJ272" s="94"/>
      <c r="OWK272" s="94"/>
      <c r="OWL272" s="94"/>
      <c r="OWM272" s="94"/>
      <c r="OWN272" s="94"/>
      <c r="OWO272" s="94" t="s">
        <v>181</v>
      </c>
      <c r="OWP272" s="94"/>
      <c r="OWQ272" s="94"/>
      <c r="OWR272" s="94"/>
      <c r="OWS272" s="94"/>
      <c r="OWT272" s="94"/>
      <c r="OWU272" s="94"/>
      <c r="OWV272" s="94"/>
      <c r="OWW272" s="94" t="s">
        <v>181</v>
      </c>
      <c r="OWX272" s="94"/>
      <c r="OWY272" s="94"/>
      <c r="OWZ272" s="94"/>
      <c r="OXA272" s="94"/>
      <c r="OXB272" s="94"/>
      <c r="OXC272" s="94"/>
      <c r="OXD272" s="94"/>
      <c r="OXE272" s="94" t="s">
        <v>181</v>
      </c>
      <c r="OXF272" s="94"/>
      <c r="OXG272" s="94"/>
      <c r="OXH272" s="94"/>
      <c r="OXI272" s="94"/>
      <c r="OXJ272" s="94"/>
      <c r="OXK272" s="94"/>
      <c r="OXL272" s="94"/>
      <c r="OXM272" s="94" t="s">
        <v>181</v>
      </c>
      <c r="OXN272" s="94"/>
      <c r="OXO272" s="94"/>
      <c r="OXP272" s="94"/>
      <c r="OXQ272" s="94"/>
      <c r="OXR272" s="94"/>
      <c r="OXS272" s="94"/>
      <c r="OXT272" s="94"/>
      <c r="OXU272" s="94" t="s">
        <v>181</v>
      </c>
      <c r="OXV272" s="94"/>
      <c r="OXW272" s="94"/>
      <c r="OXX272" s="94"/>
      <c r="OXY272" s="94"/>
      <c r="OXZ272" s="94"/>
      <c r="OYA272" s="94"/>
      <c r="OYB272" s="94"/>
      <c r="OYC272" s="94" t="s">
        <v>181</v>
      </c>
      <c r="OYD272" s="94"/>
      <c r="OYE272" s="94"/>
      <c r="OYF272" s="94"/>
      <c r="OYG272" s="94"/>
      <c r="OYH272" s="94"/>
      <c r="OYI272" s="94"/>
      <c r="OYJ272" s="94"/>
      <c r="OYK272" s="94" t="s">
        <v>181</v>
      </c>
      <c r="OYL272" s="94"/>
      <c r="OYM272" s="94"/>
      <c r="OYN272" s="94"/>
      <c r="OYO272" s="94"/>
      <c r="OYP272" s="94"/>
      <c r="OYQ272" s="94"/>
      <c r="OYR272" s="94"/>
      <c r="OYS272" s="94" t="s">
        <v>181</v>
      </c>
      <c r="OYT272" s="94"/>
      <c r="OYU272" s="94"/>
      <c r="OYV272" s="94"/>
      <c r="OYW272" s="94"/>
      <c r="OYX272" s="94"/>
      <c r="OYY272" s="94"/>
      <c r="OYZ272" s="94"/>
      <c r="OZA272" s="94" t="s">
        <v>181</v>
      </c>
      <c r="OZB272" s="94"/>
      <c r="OZC272" s="94"/>
      <c r="OZD272" s="94"/>
      <c r="OZE272" s="94"/>
      <c r="OZF272" s="94"/>
      <c r="OZG272" s="94"/>
      <c r="OZH272" s="94"/>
      <c r="OZI272" s="94" t="s">
        <v>181</v>
      </c>
      <c r="OZJ272" s="94"/>
      <c r="OZK272" s="94"/>
      <c r="OZL272" s="94"/>
      <c r="OZM272" s="94"/>
      <c r="OZN272" s="94"/>
      <c r="OZO272" s="94"/>
      <c r="OZP272" s="94"/>
      <c r="OZQ272" s="94" t="s">
        <v>181</v>
      </c>
      <c r="OZR272" s="94"/>
      <c r="OZS272" s="94"/>
      <c r="OZT272" s="94"/>
      <c r="OZU272" s="94"/>
      <c r="OZV272" s="94"/>
      <c r="OZW272" s="94"/>
      <c r="OZX272" s="94"/>
      <c r="OZY272" s="94" t="s">
        <v>181</v>
      </c>
      <c r="OZZ272" s="94"/>
      <c r="PAA272" s="94"/>
      <c r="PAB272" s="94"/>
      <c r="PAC272" s="94"/>
      <c r="PAD272" s="94"/>
      <c r="PAE272" s="94"/>
      <c r="PAF272" s="94"/>
      <c r="PAG272" s="94" t="s">
        <v>181</v>
      </c>
      <c r="PAH272" s="94"/>
      <c r="PAI272" s="94"/>
      <c r="PAJ272" s="94"/>
      <c r="PAK272" s="94"/>
      <c r="PAL272" s="94"/>
      <c r="PAM272" s="94"/>
      <c r="PAN272" s="94"/>
      <c r="PAO272" s="94" t="s">
        <v>181</v>
      </c>
      <c r="PAP272" s="94"/>
      <c r="PAQ272" s="94"/>
      <c r="PAR272" s="94"/>
      <c r="PAS272" s="94"/>
      <c r="PAT272" s="94"/>
      <c r="PAU272" s="94"/>
      <c r="PAV272" s="94"/>
      <c r="PAW272" s="94" t="s">
        <v>181</v>
      </c>
      <c r="PAX272" s="94"/>
      <c r="PAY272" s="94"/>
      <c r="PAZ272" s="94"/>
      <c r="PBA272" s="94"/>
      <c r="PBB272" s="94"/>
      <c r="PBC272" s="94"/>
      <c r="PBD272" s="94"/>
      <c r="PBE272" s="94" t="s">
        <v>181</v>
      </c>
      <c r="PBF272" s="94"/>
      <c r="PBG272" s="94"/>
      <c r="PBH272" s="94"/>
      <c r="PBI272" s="94"/>
      <c r="PBJ272" s="94"/>
      <c r="PBK272" s="94"/>
      <c r="PBL272" s="94"/>
      <c r="PBM272" s="94" t="s">
        <v>181</v>
      </c>
      <c r="PBN272" s="94"/>
      <c r="PBO272" s="94"/>
      <c r="PBP272" s="94"/>
      <c r="PBQ272" s="94"/>
      <c r="PBR272" s="94"/>
      <c r="PBS272" s="94"/>
      <c r="PBT272" s="94"/>
      <c r="PBU272" s="94" t="s">
        <v>181</v>
      </c>
      <c r="PBV272" s="94"/>
      <c r="PBW272" s="94"/>
      <c r="PBX272" s="94"/>
      <c r="PBY272" s="94"/>
      <c r="PBZ272" s="94"/>
      <c r="PCA272" s="94"/>
      <c r="PCB272" s="94"/>
      <c r="PCC272" s="94" t="s">
        <v>181</v>
      </c>
      <c r="PCD272" s="94"/>
      <c r="PCE272" s="94"/>
      <c r="PCF272" s="94"/>
      <c r="PCG272" s="94"/>
      <c r="PCH272" s="94"/>
      <c r="PCI272" s="94"/>
      <c r="PCJ272" s="94"/>
      <c r="PCK272" s="94" t="s">
        <v>181</v>
      </c>
      <c r="PCL272" s="94"/>
      <c r="PCM272" s="94"/>
      <c r="PCN272" s="94"/>
      <c r="PCO272" s="94"/>
      <c r="PCP272" s="94"/>
      <c r="PCQ272" s="94"/>
      <c r="PCR272" s="94"/>
      <c r="PCS272" s="94" t="s">
        <v>181</v>
      </c>
      <c r="PCT272" s="94"/>
      <c r="PCU272" s="94"/>
      <c r="PCV272" s="94"/>
      <c r="PCW272" s="94"/>
      <c r="PCX272" s="94"/>
      <c r="PCY272" s="94"/>
      <c r="PCZ272" s="94"/>
      <c r="PDA272" s="94" t="s">
        <v>181</v>
      </c>
      <c r="PDB272" s="94"/>
      <c r="PDC272" s="94"/>
      <c r="PDD272" s="94"/>
      <c r="PDE272" s="94"/>
      <c r="PDF272" s="94"/>
      <c r="PDG272" s="94"/>
      <c r="PDH272" s="94"/>
      <c r="PDI272" s="94" t="s">
        <v>181</v>
      </c>
      <c r="PDJ272" s="94"/>
      <c r="PDK272" s="94"/>
      <c r="PDL272" s="94"/>
      <c r="PDM272" s="94"/>
      <c r="PDN272" s="94"/>
      <c r="PDO272" s="94"/>
      <c r="PDP272" s="94"/>
      <c r="PDQ272" s="94" t="s">
        <v>181</v>
      </c>
      <c r="PDR272" s="94"/>
      <c r="PDS272" s="94"/>
      <c r="PDT272" s="94"/>
      <c r="PDU272" s="94"/>
      <c r="PDV272" s="94"/>
      <c r="PDW272" s="94"/>
      <c r="PDX272" s="94"/>
      <c r="PDY272" s="94" t="s">
        <v>181</v>
      </c>
      <c r="PDZ272" s="94"/>
      <c r="PEA272" s="94"/>
      <c r="PEB272" s="94"/>
      <c r="PEC272" s="94"/>
      <c r="PED272" s="94"/>
      <c r="PEE272" s="94"/>
      <c r="PEF272" s="94"/>
      <c r="PEG272" s="94" t="s">
        <v>181</v>
      </c>
      <c r="PEH272" s="94"/>
      <c r="PEI272" s="94"/>
      <c r="PEJ272" s="94"/>
      <c r="PEK272" s="94"/>
      <c r="PEL272" s="94"/>
      <c r="PEM272" s="94"/>
      <c r="PEN272" s="94"/>
      <c r="PEO272" s="94" t="s">
        <v>181</v>
      </c>
      <c r="PEP272" s="94"/>
      <c r="PEQ272" s="94"/>
      <c r="PER272" s="94"/>
      <c r="PES272" s="94"/>
      <c r="PET272" s="94"/>
      <c r="PEU272" s="94"/>
      <c r="PEV272" s="94"/>
      <c r="PEW272" s="94" t="s">
        <v>181</v>
      </c>
      <c r="PEX272" s="94"/>
      <c r="PEY272" s="94"/>
      <c r="PEZ272" s="94"/>
      <c r="PFA272" s="94"/>
      <c r="PFB272" s="94"/>
      <c r="PFC272" s="94"/>
      <c r="PFD272" s="94"/>
      <c r="PFE272" s="94" t="s">
        <v>181</v>
      </c>
      <c r="PFF272" s="94"/>
      <c r="PFG272" s="94"/>
      <c r="PFH272" s="94"/>
      <c r="PFI272" s="94"/>
      <c r="PFJ272" s="94"/>
      <c r="PFK272" s="94"/>
      <c r="PFL272" s="94"/>
      <c r="PFM272" s="94" t="s">
        <v>181</v>
      </c>
      <c r="PFN272" s="94"/>
      <c r="PFO272" s="94"/>
      <c r="PFP272" s="94"/>
      <c r="PFQ272" s="94"/>
      <c r="PFR272" s="94"/>
      <c r="PFS272" s="94"/>
      <c r="PFT272" s="94"/>
      <c r="PFU272" s="94" t="s">
        <v>181</v>
      </c>
      <c r="PFV272" s="94"/>
      <c r="PFW272" s="94"/>
      <c r="PFX272" s="94"/>
      <c r="PFY272" s="94"/>
      <c r="PFZ272" s="94"/>
      <c r="PGA272" s="94"/>
      <c r="PGB272" s="94"/>
      <c r="PGC272" s="94" t="s">
        <v>181</v>
      </c>
      <c r="PGD272" s="94"/>
      <c r="PGE272" s="94"/>
      <c r="PGF272" s="94"/>
      <c r="PGG272" s="94"/>
      <c r="PGH272" s="94"/>
      <c r="PGI272" s="94"/>
      <c r="PGJ272" s="94"/>
      <c r="PGK272" s="94" t="s">
        <v>181</v>
      </c>
      <c r="PGL272" s="94"/>
      <c r="PGM272" s="94"/>
      <c r="PGN272" s="94"/>
      <c r="PGO272" s="94"/>
      <c r="PGP272" s="94"/>
      <c r="PGQ272" s="94"/>
      <c r="PGR272" s="94"/>
      <c r="PGS272" s="94" t="s">
        <v>181</v>
      </c>
      <c r="PGT272" s="94"/>
      <c r="PGU272" s="94"/>
      <c r="PGV272" s="94"/>
      <c r="PGW272" s="94"/>
      <c r="PGX272" s="94"/>
      <c r="PGY272" s="94"/>
      <c r="PGZ272" s="94"/>
      <c r="PHA272" s="94" t="s">
        <v>181</v>
      </c>
      <c r="PHB272" s="94"/>
      <c r="PHC272" s="94"/>
      <c r="PHD272" s="94"/>
      <c r="PHE272" s="94"/>
      <c r="PHF272" s="94"/>
      <c r="PHG272" s="94"/>
      <c r="PHH272" s="94"/>
      <c r="PHI272" s="94" t="s">
        <v>181</v>
      </c>
      <c r="PHJ272" s="94"/>
      <c r="PHK272" s="94"/>
      <c r="PHL272" s="94"/>
      <c r="PHM272" s="94"/>
      <c r="PHN272" s="94"/>
      <c r="PHO272" s="94"/>
      <c r="PHP272" s="94"/>
      <c r="PHQ272" s="94" t="s">
        <v>181</v>
      </c>
      <c r="PHR272" s="94"/>
      <c r="PHS272" s="94"/>
      <c r="PHT272" s="94"/>
      <c r="PHU272" s="94"/>
      <c r="PHV272" s="94"/>
      <c r="PHW272" s="94"/>
      <c r="PHX272" s="94"/>
      <c r="PHY272" s="94" t="s">
        <v>181</v>
      </c>
      <c r="PHZ272" s="94"/>
      <c r="PIA272" s="94"/>
      <c r="PIB272" s="94"/>
      <c r="PIC272" s="94"/>
      <c r="PID272" s="94"/>
      <c r="PIE272" s="94"/>
      <c r="PIF272" s="94"/>
      <c r="PIG272" s="94" t="s">
        <v>181</v>
      </c>
      <c r="PIH272" s="94"/>
      <c r="PII272" s="94"/>
      <c r="PIJ272" s="94"/>
      <c r="PIK272" s="94"/>
      <c r="PIL272" s="94"/>
      <c r="PIM272" s="94"/>
      <c r="PIN272" s="94"/>
      <c r="PIO272" s="94" t="s">
        <v>181</v>
      </c>
      <c r="PIP272" s="94"/>
      <c r="PIQ272" s="94"/>
      <c r="PIR272" s="94"/>
      <c r="PIS272" s="94"/>
      <c r="PIT272" s="94"/>
      <c r="PIU272" s="94"/>
      <c r="PIV272" s="94"/>
      <c r="PIW272" s="94" t="s">
        <v>181</v>
      </c>
      <c r="PIX272" s="94"/>
      <c r="PIY272" s="94"/>
      <c r="PIZ272" s="94"/>
      <c r="PJA272" s="94"/>
      <c r="PJB272" s="94"/>
      <c r="PJC272" s="94"/>
      <c r="PJD272" s="94"/>
      <c r="PJE272" s="94" t="s">
        <v>181</v>
      </c>
      <c r="PJF272" s="94"/>
      <c r="PJG272" s="94"/>
      <c r="PJH272" s="94"/>
      <c r="PJI272" s="94"/>
      <c r="PJJ272" s="94"/>
      <c r="PJK272" s="94"/>
      <c r="PJL272" s="94"/>
      <c r="PJM272" s="94" t="s">
        <v>181</v>
      </c>
      <c r="PJN272" s="94"/>
      <c r="PJO272" s="94"/>
      <c r="PJP272" s="94"/>
      <c r="PJQ272" s="94"/>
      <c r="PJR272" s="94"/>
      <c r="PJS272" s="94"/>
      <c r="PJT272" s="94"/>
      <c r="PJU272" s="94" t="s">
        <v>181</v>
      </c>
      <c r="PJV272" s="94"/>
      <c r="PJW272" s="94"/>
      <c r="PJX272" s="94"/>
      <c r="PJY272" s="94"/>
      <c r="PJZ272" s="94"/>
      <c r="PKA272" s="94"/>
      <c r="PKB272" s="94"/>
      <c r="PKC272" s="94" t="s">
        <v>181</v>
      </c>
      <c r="PKD272" s="94"/>
      <c r="PKE272" s="94"/>
      <c r="PKF272" s="94"/>
      <c r="PKG272" s="94"/>
      <c r="PKH272" s="94"/>
      <c r="PKI272" s="94"/>
      <c r="PKJ272" s="94"/>
      <c r="PKK272" s="94" t="s">
        <v>181</v>
      </c>
      <c r="PKL272" s="94"/>
      <c r="PKM272" s="94"/>
      <c r="PKN272" s="94"/>
      <c r="PKO272" s="94"/>
      <c r="PKP272" s="94"/>
      <c r="PKQ272" s="94"/>
      <c r="PKR272" s="94"/>
      <c r="PKS272" s="94" t="s">
        <v>181</v>
      </c>
      <c r="PKT272" s="94"/>
      <c r="PKU272" s="94"/>
      <c r="PKV272" s="94"/>
      <c r="PKW272" s="94"/>
      <c r="PKX272" s="94"/>
      <c r="PKY272" s="94"/>
      <c r="PKZ272" s="94"/>
      <c r="PLA272" s="94" t="s">
        <v>181</v>
      </c>
      <c r="PLB272" s="94"/>
      <c r="PLC272" s="94"/>
      <c r="PLD272" s="94"/>
      <c r="PLE272" s="94"/>
      <c r="PLF272" s="94"/>
      <c r="PLG272" s="94"/>
      <c r="PLH272" s="94"/>
      <c r="PLI272" s="94" t="s">
        <v>181</v>
      </c>
      <c r="PLJ272" s="94"/>
      <c r="PLK272" s="94"/>
      <c r="PLL272" s="94"/>
      <c r="PLM272" s="94"/>
      <c r="PLN272" s="94"/>
      <c r="PLO272" s="94"/>
      <c r="PLP272" s="94"/>
      <c r="PLQ272" s="94" t="s">
        <v>181</v>
      </c>
      <c r="PLR272" s="94"/>
      <c r="PLS272" s="94"/>
      <c r="PLT272" s="94"/>
      <c r="PLU272" s="94"/>
      <c r="PLV272" s="94"/>
      <c r="PLW272" s="94"/>
      <c r="PLX272" s="94"/>
      <c r="PLY272" s="94" t="s">
        <v>181</v>
      </c>
      <c r="PLZ272" s="94"/>
      <c r="PMA272" s="94"/>
      <c r="PMB272" s="94"/>
      <c r="PMC272" s="94"/>
      <c r="PMD272" s="94"/>
      <c r="PME272" s="94"/>
      <c r="PMF272" s="94"/>
      <c r="PMG272" s="94" t="s">
        <v>181</v>
      </c>
      <c r="PMH272" s="94"/>
      <c r="PMI272" s="94"/>
      <c r="PMJ272" s="94"/>
      <c r="PMK272" s="94"/>
      <c r="PML272" s="94"/>
      <c r="PMM272" s="94"/>
      <c r="PMN272" s="94"/>
      <c r="PMO272" s="94" t="s">
        <v>181</v>
      </c>
      <c r="PMP272" s="94"/>
      <c r="PMQ272" s="94"/>
      <c r="PMR272" s="94"/>
      <c r="PMS272" s="94"/>
      <c r="PMT272" s="94"/>
      <c r="PMU272" s="94"/>
      <c r="PMV272" s="94"/>
      <c r="PMW272" s="94" t="s">
        <v>181</v>
      </c>
      <c r="PMX272" s="94"/>
      <c r="PMY272" s="94"/>
      <c r="PMZ272" s="94"/>
      <c r="PNA272" s="94"/>
      <c r="PNB272" s="94"/>
      <c r="PNC272" s="94"/>
      <c r="PND272" s="94"/>
      <c r="PNE272" s="94" t="s">
        <v>181</v>
      </c>
      <c r="PNF272" s="94"/>
      <c r="PNG272" s="94"/>
      <c r="PNH272" s="94"/>
      <c r="PNI272" s="94"/>
      <c r="PNJ272" s="94"/>
      <c r="PNK272" s="94"/>
      <c r="PNL272" s="94"/>
      <c r="PNM272" s="94" t="s">
        <v>181</v>
      </c>
      <c r="PNN272" s="94"/>
      <c r="PNO272" s="94"/>
      <c r="PNP272" s="94"/>
      <c r="PNQ272" s="94"/>
      <c r="PNR272" s="94"/>
      <c r="PNS272" s="94"/>
      <c r="PNT272" s="94"/>
      <c r="PNU272" s="94" t="s">
        <v>181</v>
      </c>
      <c r="PNV272" s="94"/>
      <c r="PNW272" s="94"/>
      <c r="PNX272" s="94"/>
      <c r="PNY272" s="94"/>
      <c r="PNZ272" s="94"/>
      <c r="POA272" s="94"/>
      <c r="POB272" s="94"/>
      <c r="POC272" s="94" t="s">
        <v>181</v>
      </c>
      <c r="POD272" s="94"/>
      <c r="POE272" s="94"/>
      <c r="POF272" s="94"/>
      <c r="POG272" s="94"/>
      <c r="POH272" s="94"/>
      <c r="POI272" s="94"/>
      <c r="POJ272" s="94"/>
      <c r="POK272" s="94" t="s">
        <v>181</v>
      </c>
      <c r="POL272" s="94"/>
      <c r="POM272" s="94"/>
      <c r="PON272" s="94"/>
      <c r="POO272" s="94"/>
      <c r="POP272" s="94"/>
      <c r="POQ272" s="94"/>
      <c r="POR272" s="94"/>
      <c r="POS272" s="94" t="s">
        <v>181</v>
      </c>
      <c r="POT272" s="94"/>
      <c r="POU272" s="94"/>
      <c r="POV272" s="94"/>
      <c r="POW272" s="94"/>
      <c r="POX272" s="94"/>
      <c r="POY272" s="94"/>
      <c r="POZ272" s="94"/>
      <c r="PPA272" s="94" t="s">
        <v>181</v>
      </c>
      <c r="PPB272" s="94"/>
      <c r="PPC272" s="94"/>
      <c r="PPD272" s="94"/>
      <c r="PPE272" s="94"/>
      <c r="PPF272" s="94"/>
      <c r="PPG272" s="94"/>
      <c r="PPH272" s="94"/>
      <c r="PPI272" s="94" t="s">
        <v>181</v>
      </c>
      <c r="PPJ272" s="94"/>
      <c r="PPK272" s="94"/>
      <c r="PPL272" s="94"/>
      <c r="PPM272" s="94"/>
      <c r="PPN272" s="94"/>
      <c r="PPO272" s="94"/>
      <c r="PPP272" s="94"/>
      <c r="PPQ272" s="94" t="s">
        <v>181</v>
      </c>
      <c r="PPR272" s="94"/>
      <c r="PPS272" s="94"/>
      <c r="PPT272" s="94"/>
      <c r="PPU272" s="94"/>
      <c r="PPV272" s="94"/>
      <c r="PPW272" s="94"/>
      <c r="PPX272" s="94"/>
      <c r="PPY272" s="94" t="s">
        <v>181</v>
      </c>
      <c r="PPZ272" s="94"/>
      <c r="PQA272" s="94"/>
      <c r="PQB272" s="94"/>
      <c r="PQC272" s="94"/>
      <c r="PQD272" s="94"/>
      <c r="PQE272" s="94"/>
      <c r="PQF272" s="94"/>
      <c r="PQG272" s="94" t="s">
        <v>181</v>
      </c>
      <c r="PQH272" s="94"/>
      <c r="PQI272" s="94"/>
      <c r="PQJ272" s="94"/>
      <c r="PQK272" s="94"/>
      <c r="PQL272" s="94"/>
      <c r="PQM272" s="94"/>
      <c r="PQN272" s="94"/>
      <c r="PQO272" s="94" t="s">
        <v>181</v>
      </c>
      <c r="PQP272" s="94"/>
      <c r="PQQ272" s="94"/>
      <c r="PQR272" s="94"/>
      <c r="PQS272" s="94"/>
      <c r="PQT272" s="94"/>
      <c r="PQU272" s="94"/>
      <c r="PQV272" s="94"/>
      <c r="PQW272" s="94" t="s">
        <v>181</v>
      </c>
      <c r="PQX272" s="94"/>
      <c r="PQY272" s="94"/>
      <c r="PQZ272" s="94"/>
      <c r="PRA272" s="94"/>
      <c r="PRB272" s="94"/>
      <c r="PRC272" s="94"/>
      <c r="PRD272" s="94"/>
      <c r="PRE272" s="94" t="s">
        <v>181</v>
      </c>
      <c r="PRF272" s="94"/>
      <c r="PRG272" s="94"/>
      <c r="PRH272" s="94"/>
      <c r="PRI272" s="94"/>
      <c r="PRJ272" s="94"/>
      <c r="PRK272" s="94"/>
      <c r="PRL272" s="94"/>
      <c r="PRM272" s="94" t="s">
        <v>181</v>
      </c>
      <c r="PRN272" s="94"/>
      <c r="PRO272" s="94"/>
      <c r="PRP272" s="94"/>
      <c r="PRQ272" s="94"/>
      <c r="PRR272" s="94"/>
      <c r="PRS272" s="94"/>
      <c r="PRT272" s="94"/>
      <c r="PRU272" s="94" t="s">
        <v>181</v>
      </c>
      <c r="PRV272" s="94"/>
      <c r="PRW272" s="94"/>
      <c r="PRX272" s="94"/>
      <c r="PRY272" s="94"/>
      <c r="PRZ272" s="94"/>
      <c r="PSA272" s="94"/>
      <c r="PSB272" s="94"/>
      <c r="PSC272" s="94" t="s">
        <v>181</v>
      </c>
      <c r="PSD272" s="94"/>
      <c r="PSE272" s="94"/>
      <c r="PSF272" s="94"/>
      <c r="PSG272" s="94"/>
      <c r="PSH272" s="94"/>
      <c r="PSI272" s="94"/>
      <c r="PSJ272" s="94"/>
      <c r="PSK272" s="94" t="s">
        <v>181</v>
      </c>
      <c r="PSL272" s="94"/>
      <c r="PSM272" s="94"/>
      <c r="PSN272" s="94"/>
      <c r="PSO272" s="94"/>
      <c r="PSP272" s="94"/>
      <c r="PSQ272" s="94"/>
      <c r="PSR272" s="94"/>
      <c r="PSS272" s="94" t="s">
        <v>181</v>
      </c>
      <c r="PST272" s="94"/>
      <c r="PSU272" s="94"/>
      <c r="PSV272" s="94"/>
      <c r="PSW272" s="94"/>
      <c r="PSX272" s="94"/>
      <c r="PSY272" s="94"/>
      <c r="PSZ272" s="94"/>
      <c r="PTA272" s="94" t="s">
        <v>181</v>
      </c>
      <c r="PTB272" s="94"/>
      <c r="PTC272" s="94"/>
      <c r="PTD272" s="94"/>
      <c r="PTE272" s="94"/>
      <c r="PTF272" s="94"/>
      <c r="PTG272" s="94"/>
      <c r="PTH272" s="94"/>
      <c r="PTI272" s="94" t="s">
        <v>181</v>
      </c>
      <c r="PTJ272" s="94"/>
      <c r="PTK272" s="94"/>
      <c r="PTL272" s="94"/>
      <c r="PTM272" s="94"/>
      <c r="PTN272" s="94"/>
      <c r="PTO272" s="94"/>
      <c r="PTP272" s="94"/>
      <c r="PTQ272" s="94" t="s">
        <v>181</v>
      </c>
      <c r="PTR272" s="94"/>
      <c r="PTS272" s="94"/>
      <c r="PTT272" s="94"/>
      <c r="PTU272" s="94"/>
      <c r="PTV272" s="94"/>
      <c r="PTW272" s="94"/>
      <c r="PTX272" s="94"/>
      <c r="PTY272" s="94" t="s">
        <v>181</v>
      </c>
      <c r="PTZ272" s="94"/>
      <c r="PUA272" s="94"/>
      <c r="PUB272" s="94"/>
      <c r="PUC272" s="94"/>
      <c r="PUD272" s="94"/>
      <c r="PUE272" s="94"/>
      <c r="PUF272" s="94"/>
      <c r="PUG272" s="94" t="s">
        <v>181</v>
      </c>
      <c r="PUH272" s="94"/>
      <c r="PUI272" s="94"/>
      <c r="PUJ272" s="94"/>
      <c r="PUK272" s="94"/>
      <c r="PUL272" s="94"/>
      <c r="PUM272" s="94"/>
      <c r="PUN272" s="94"/>
      <c r="PUO272" s="94" t="s">
        <v>181</v>
      </c>
      <c r="PUP272" s="94"/>
      <c r="PUQ272" s="94"/>
      <c r="PUR272" s="94"/>
      <c r="PUS272" s="94"/>
      <c r="PUT272" s="94"/>
      <c r="PUU272" s="94"/>
      <c r="PUV272" s="94"/>
      <c r="PUW272" s="94" t="s">
        <v>181</v>
      </c>
      <c r="PUX272" s="94"/>
      <c r="PUY272" s="94"/>
      <c r="PUZ272" s="94"/>
      <c r="PVA272" s="94"/>
      <c r="PVB272" s="94"/>
      <c r="PVC272" s="94"/>
      <c r="PVD272" s="94"/>
      <c r="PVE272" s="94" t="s">
        <v>181</v>
      </c>
      <c r="PVF272" s="94"/>
      <c r="PVG272" s="94"/>
      <c r="PVH272" s="94"/>
      <c r="PVI272" s="94"/>
      <c r="PVJ272" s="94"/>
      <c r="PVK272" s="94"/>
      <c r="PVL272" s="94"/>
      <c r="PVM272" s="94" t="s">
        <v>181</v>
      </c>
      <c r="PVN272" s="94"/>
      <c r="PVO272" s="94"/>
      <c r="PVP272" s="94"/>
      <c r="PVQ272" s="94"/>
      <c r="PVR272" s="94"/>
      <c r="PVS272" s="94"/>
      <c r="PVT272" s="94"/>
      <c r="PVU272" s="94" t="s">
        <v>181</v>
      </c>
      <c r="PVV272" s="94"/>
      <c r="PVW272" s="94"/>
      <c r="PVX272" s="94"/>
      <c r="PVY272" s="94"/>
      <c r="PVZ272" s="94"/>
      <c r="PWA272" s="94"/>
      <c r="PWB272" s="94"/>
      <c r="PWC272" s="94" t="s">
        <v>181</v>
      </c>
      <c r="PWD272" s="94"/>
      <c r="PWE272" s="94"/>
      <c r="PWF272" s="94"/>
      <c r="PWG272" s="94"/>
      <c r="PWH272" s="94"/>
      <c r="PWI272" s="94"/>
      <c r="PWJ272" s="94"/>
      <c r="PWK272" s="94" t="s">
        <v>181</v>
      </c>
      <c r="PWL272" s="94"/>
      <c r="PWM272" s="94"/>
      <c r="PWN272" s="94"/>
      <c r="PWO272" s="94"/>
      <c r="PWP272" s="94"/>
      <c r="PWQ272" s="94"/>
      <c r="PWR272" s="94"/>
      <c r="PWS272" s="94" t="s">
        <v>181</v>
      </c>
      <c r="PWT272" s="94"/>
      <c r="PWU272" s="94"/>
      <c r="PWV272" s="94"/>
      <c r="PWW272" s="94"/>
      <c r="PWX272" s="94"/>
      <c r="PWY272" s="94"/>
      <c r="PWZ272" s="94"/>
      <c r="PXA272" s="94" t="s">
        <v>181</v>
      </c>
      <c r="PXB272" s="94"/>
      <c r="PXC272" s="94"/>
      <c r="PXD272" s="94"/>
      <c r="PXE272" s="94"/>
      <c r="PXF272" s="94"/>
      <c r="PXG272" s="94"/>
      <c r="PXH272" s="94"/>
      <c r="PXI272" s="94" t="s">
        <v>181</v>
      </c>
      <c r="PXJ272" s="94"/>
      <c r="PXK272" s="94"/>
      <c r="PXL272" s="94"/>
      <c r="PXM272" s="94"/>
      <c r="PXN272" s="94"/>
      <c r="PXO272" s="94"/>
      <c r="PXP272" s="94"/>
      <c r="PXQ272" s="94" t="s">
        <v>181</v>
      </c>
      <c r="PXR272" s="94"/>
      <c r="PXS272" s="94"/>
      <c r="PXT272" s="94"/>
      <c r="PXU272" s="94"/>
      <c r="PXV272" s="94"/>
      <c r="PXW272" s="94"/>
      <c r="PXX272" s="94"/>
      <c r="PXY272" s="94" t="s">
        <v>181</v>
      </c>
      <c r="PXZ272" s="94"/>
      <c r="PYA272" s="94"/>
      <c r="PYB272" s="94"/>
      <c r="PYC272" s="94"/>
      <c r="PYD272" s="94"/>
      <c r="PYE272" s="94"/>
      <c r="PYF272" s="94"/>
      <c r="PYG272" s="94" t="s">
        <v>181</v>
      </c>
      <c r="PYH272" s="94"/>
      <c r="PYI272" s="94"/>
      <c r="PYJ272" s="94"/>
      <c r="PYK272" s="94"/>
      <c r="PYL272" s="94"/>
      <c r="PYM272" s="94"/>
      <c r="PYN272" s="94"/>
      <c r="PYO272" s="94" t="s">
        <v>181</v>
      </c>
      <c r="PYP272" s="94"/>
      <c r="PYQ272" s="94"/>
      <c r="PYR272" s="94"/>
      <c r="PYS272" s="94"/>
      <c r="PYT272" s="94"/>
      <c r="PYU272" s="94"/>
      <c r="PYV272" s="94"/>
      <c r="PYW272" s="94" t="s">
        <v>181</v>
      </c>
      <c r="PYX272" s="94"/>
      <c r="PYY272" s="94"/>
      <c r="PYZ272" s="94"/>
      <c r="PZA272" s="94"/>
      <c r="PZB272" s="94"/>
      <c r="PZC272" s="94"/>
      <c r="PZD272" s="94"/>
      <c r="PZE272" s="94" t="s">
        <v>181</v>
      </c>
      <c r="PZF272" s="94"/>
      <c r="PZG272" s="94"/>
      <c r="PZH272" s="94"/>
      <c r="PZI272" s="94"/>
      <c r="PZJ272" s="94"/>
      <c r="PZK272" s="94"/>
      <c r="PZL272" s="94"/>
      <c r="PZM272" s="94" t="s">
        <v>181</v>
      </c>
      <c r="PZN272" s="94"/>
      <c r="PZO272" s="94"/>
      <c r="PZP272" s="94"/>
      <c r="PZQ272" s="94"/>
      <c r="PZR272" s="94"/>
      <c r="PZS272" s="94"/>
      <c r="PZT272" s="94"/>
      <c r="PZU272" s="94" t="s">
        <v>181</v>
      </c>
      <c r="PZV272" s="94"/>
      <c r="PZW272" s="94"/>
      <c r="PZX272" s="94"/>
      <c r="PZY272" s="94"/>
      <c r="PZZ272" s="94"/>
      <c r="QAA272" s="94"/>
      <c r="QAB272" s="94"/>
      <c r="QAC272" s="94" t="s">
        <v>181</v>
      </c>
      <c r="QAD272" s="94"/>
      <c r="QAE272" s="94"/>
      <c r="QAF272" s="94"/>
      <c r="QAG272" s="94"/>
      <c r="QAH272" s="94"/>
      <c r="QAI272" s="94"/>
      <c r="QAJ272" s="94"/>
      <c r="QAK272" s="94" t="s">
        <v>181</v>
      </c>
      <c r="QAL272" s="94"/>
      <c r="QAM272" s="94"/>
      <c r="QAN272" s="94"/>
      <c r="QAO272" s="94"/>
      <c r="QAP272" s="94"/>
      <c r="QAQ272" s="94"/>
      <c r="QAR272" s="94"/>
      <c r="QAS272" s="94" t="s">
        <v>181</v>
      </c>
      <c r="QAT272" s="94"/>
      <c r="QAU272" s="94"/>
      <c r="QAV272" s="94"/>
      <c r="QAW272" s="94"/>
      <c r="QAX272" s="94"/>
      <c r="QAY272" s="94"/>
      <c r="QAZ272" s="94"/>
      <c r="QBA272" s="94" t="s">
        <v>181</v>
      </c>
      <c r="QBB272" s="94"/>
      <c r="QBC272" s="94"/>
      <c r="QBD272" s="94"/>
      <c r="QBE272" s="94"/>
      <c r="QBF272" s="94"/>
      <c r="QBG272" s="94"/>
      <c r="QBH272" s="94"/>
      <c r="QBI272" s="94" t="s">
        <v>181</v>
      </c>
      <c r="QBJ272" s="94"/>
      <c r="QBK272" s="94"/>
      <c r="QBL272" s="94"/>
      <c r="QBM272" s="94"/>
      <c r="QBN272" s="94"/>
      <c r="QBO272" s="94"/>
      <c r="QBP272" s="94"/>
      <c r="QBQ272" s="94" t="s">
        <v>181</v>
      </c>
      <c r="QBR272" s="94"/>
      <c r="QBS272" s="94"/>
      <c r="QBT272" s="94"/>
      <c r="QBU272" s="94"/>
      <c r="QBV272" s="94"/>
      <c r="QBW272" s="94"/>
      <c r="QBX272" s="94"/>
      <c r="QBY272" s="94" t="s">
        <v>181</v>
      </c>
      <c r="QBZ272" s="94"/>
      <c r="QCA272" s="94"/>
      <c r="QCB272" s="94"/>
      <c r="QCC272" s="94"/>
      <c r="QCD272" s="94"/>
      <c r="QCE272" s="94"/>
      <c r="QCF272" s="94"/>
      <c r="QCG272" s="94" t="s">
        <v>181</v>
      </c>
      <c r="QCH272" s="94"/>
      <c r="QCI272" s="94"/>
      <c r="QCJ272" s="94"/>
      <c r="QCK272" s="94"/>
      <c r="QCL272" s="94"/>
      <c r="QCM272" s="94"/>
      <c r="QCN272" s="94"/>
      <c r="QCO272" s="94" t="s">
        <v>181</v>
      </c>
      <c r="QCP272" s="94"/>
      <c r="QCQ272" s="94"/>
      <c r="QCR272" s="94"/>
      <c r="QCS272" s="94"/>
      <c r="QCT272" s="94"/>
      <c r="QCU272" s="94"/>
      <c r="QCV272" s="94"/>
      <c r="QCW272" s="94" t="s">
        <v>181</v>
      </c>
      <c r="QCX272" s="94"/>
      <c r="QCY272" s="94"/>
      <c r="QCZ272" s="94"/>
      <c r="QDA272" s="94"/>
      <c r="QDB272" s="94"/>
      <c r="QDC272" s="94"/>
      <c r="QDD272" s="94"/>
      <c r="QDE272" s="94" t="s">
        <v>181</v>
      </c>
      <c r="QDF272" s="94"/>
      <c r="QDG272" s="94"/>
      <c r="QDH272" s="94"/>
      <c r="QDI272" s="94"/>
      <c r="QDJ272" s="94"/>
      <c r="QDK272" s="94"/>
      <c r="QDL272" s="94"/>
      <c r="QDM272" s="94" t="s">
        <v>181</v>
      </c>
      <c r="QDN272" s="94"/>
      <c r="QDO272" s="94"/>
      <c r="QDP272" s="94"/>
      <c r="QDQ272" s="94"/>
      <c r="QDR272" s="94"/>
      <c r="QDS272" s="94"/>
      <c r="QDT272" s="94"/>
      <c r="QDU272" s="94" t="s">
        <v>181</v>
      </c>
      <c r="QDV272" s="94"/>
      <c r="QDW272" s="94"/>
      <c r="QDX272" s="94"/>
      <c r="QDY272" s="94"/>
      <c r="QDZ272" s="94"/>
      <c r="QEA272" s="94"/>
      <c r="QEB272" s="94"/>
      <c r="QEC272" s="94" t="s">
        <v>181</v>
      </c>
      <c r="QED272" s="94"/>
      <c r="QEE272" s="94"/>
      <c r="QEF272" s="94"/>
      <c r="QEG272" s="94"/>
      <c r="QEH272" s="94"/>
      <c r="QEI272" s="94"/>
      <c r="QEJ272" s="94"/>
      <c r="QEK272" s="94" t="s">
        <v>181</v>
      </c>
      <c r="QEL272" s="94"/>
      <c r="QEM272" s="94"/>
      <c r="QEN272" s="94"/>
      <c r="QEO272" s="94"/>
      <c r="QEP272" s="94"/>
      <c r="QEQ272" s="94"/>
      <c r="QER272" s="94"/>
      <c r="QES272" s="94" t="s">
        <v>181</v>
      </c>
      <c r="QET272" s="94"/>
      <c r="QEU272" s="94"/>
      <c r="QEV272" s="94"/>
      <c r="QEW272" s="94"/>
      <c r="QEX272" s="94"/>
      <c r="QEY272" s="94"/>
      <c r="QEZ272" s="94"/>
      <c r="QFA272" s="94" t="s">
        <v>181</v>
      </c>
      <c r="QFB272" s="94"/>
      <c r="QFC272" s="94"/>
      <c r="QFD272" s="94"/>
      <c r="QFE272" s="94"/>
      <c r="QFF272" s="94"/>
      <c r="QFG272" s="94"/>
      <c r="QFH272" s="94"/>
      <c r="QFI272" s="94" t="s">
        <v>181</v>
      </c>
      <c r="QFJ272" s="94"/>
      <c r="QFK272" s="94"/>
      <c r="QFL272" s="94"/>
      <c r="QFM272" s="94"/>
      <c r="QFN272" s="94"/>
      <c r="QFO272" s="94"/>
      <c r="QFP272" s="94"/>
      <c r="QFQ272" s="94" t="s">
        <v>181</v>
      </c>
      <c r="QFR272" s="94"/>
      <c r="QFS272" s="94"/>
      <c r="QFT272" s="94"/>
      <c r="QFU272" s="94"/>
      <c r="QFV272" s="94"/>
      <c r="QFW272" s="94"/>
      <c r="QFX272" s="94"/>
      <c r="QFY272" s="94" t="s">
        <v>181</v>
      </c>
      <c r="QFZ272" s="94"/>
      <c r="QGA272" s="94"/>
      <c r="QGB272" s="94"/>
      <c r="QGC272" s="94"/>
      <c r="QGD272" s="94"/>
      <c r="QGE272" s="94"/>
      <c r="QGF272" s="94"/>
      <c r="QGG272" s="94" t="s">
        <v>181</v>
      </c>
      <c r="QGH272" s="94"/>
      <c r="QGI272" s="94"/>
      <c r="QGJ272" s="94"/>
      <c r="QGK272" s="94"/>
      <c r="QGL272" s="94"/>
      <c r="QGM272" s="94"/>
      <c r="QGN272" s="94"/>
      <c r="QGO272" s="94" t="s">
        <v>181</v>
      </c>
      <c r="QGP272" s="94"/>
      <c r="QGQ272" s="94"/>
      <c r="QGR272" s="94"/>
      <c r="QGS272" s="94"/>
      <c r="QGT272" s="94"/>
      <c r="QGU272" s="94"/>
      <c r="QGV272" s="94"/>
      <c r="QGW272" s="94" t="s">
        <v>181</v>
      </c>
      <c r="QGX272" s="94"/>
      <c r="QGY272" s="94"/>
      <c r="QGZ272" s="94"/>
      <c r="QHA272" s="94"/>
      <c r="QHB272" s="94"/>
      <c r="QHC272" s="94"/>
      <c r="QHD272" s="94"/>
      <c r="QHE272" s="94" t="s">
        <v>181</v>
      </c>
      <c r="QHF272" s="94"/>
      <c r="QHG272" s="94"/>
      <c r="QHH272" s="94"/>
      <c r="QHI272" s="94"/>
      <c r="QHJ272" s="94"/>
      <c r="QHK272" s="94"/>
      <c r="QHL272" s="94"/>
      <c r="QHM272" s="94" t="s">
        <v>181</v>
      </c>
      <c r="QHN272" s="94"/>
      <c r="QHO272" s="94"/>
      <c r="QHP272" s="94"/>
      <c r="QHQ272" s="94"/>
      <c r="QHR272" s="94"/>
      <c r="QHS272" s="94"/>
      <c r="QHT272" s="94"/>
      <c r="QHU272" s="94" t="s">
        <v>181</v>
      </c>
      <c r="QHV272" s="94"/>
      <c r="QHW272" s="94"/>
      <c r="QHX272" s="94"/>
      <c r="QHY272" s="94"/>
      <c r="QHZ272" s="94"/>
      <c r="QIA272" s="94"/>
      <c r="QIB272" s="94"/>
      <c r="QIC272" s="94" t="s">
        <v>181</v>
      </c>
      <c r="QID272" s="94"/>
      <c r="QIE272" s="94"/>
      <c r="QIF272" s="94"/>
      <c r="QIG272" s="94"/>
      <c r="QIH272" s="94"/>
      <c r="QII272" s="94"/>
      <c r="QIJ272" s="94"/>
      <c r="QIK272" s="94" t="s">
        <v>181</v>
      </c>
      <c r="QIL272" s="94"/>
      <c r="QIM272" s="94"/>
      <c r="QIN272" s="94"/>
      <c r="QIO272" s="94"/>
      <c r="QIP272" s="94"/>
      <c r="QIQ272" s="94"/>
      <c r="QIR272" s="94"/>
      <c r="QIS272" s="94" t="s">
        <v>181</v>
      </c>
      <c r="QIT272" s="94"/>
      <c r="QIU272" s="94"/>
      <c r="QIV272" s="94"/>
      <c r="QIW272" s="94"/>
      <c r="QIX272" s="94"/>
      <c r="QIY272" s="94"/>
      <c r="QIZ272" s="94"/>
      <c r="QJA272" s="94" t="s">
        <v>181</v>
      </c>
      <c r="QJB272" s="94"/>
      <c r="QJC272" s="94"/>
      <c r="QJD272" s="94"/>
      <c r="QJE272" s="94"/>
      <c r="QJF272" s="94"/>
      <c r="QJG272" s="94"/>
      <c r="QJH272" s="94"/>
      <c r="QJI272" s="94" t="s">
        <v>181</v>
      </c>
      <c r="QJJ272" s="94"/>
      <c r="QJK272" s="94"/>
      <c r="QJL272" s="94"/>
      <c r="QJM272" s="94"/>
      <c r="QJN272" s="94"/>
      <c r="QJO272" s="94"/>
      <c r="QJP272" s="94"/>
      <c r="QJQ272" s="94" t="s">
        <v>181</v>
      </c>
      <c r="QJR272" s="94"/>
      <c r="QJS272" s="94"/>
      <c r="QJT272" s="94"/>
      <c r="QJU272" s="94"/>
      <c r="QJV272" s="94"/>
      <c r="QJW272" s="94"/>
      <c r="QJX272" s="94"/>
      <c r="QJY272" s="94" t="s">
        <v>181</v>
      </c>
      <c r="QJZ272" s="94"/>
      <c r="QKA272" s="94"/>
      <c r="QKB272" s="94"/>
      <c r="QKC272" s="94"/>
      <c r="QKD272" s="94"/>
      <c r="QKE272" s="94"/>
      <c r="QKF272" s="94"/>
      <c r="QKG272" s="94" t="s">
        <v>181</v>
      </c>
      <c r="QKH272" s="94"/>
      <c r="QKI272" s="94"/>
      <c r="QKJ272" s="94"/>
      <c r="QKK272" s="94"/>
      <c r="QKL272" s="94"/>
      <c r="QKM272" s="94"/>
      <c r="QKN272" s="94"/>
      <c r="QKO272" s="94" t="s">
        <v>181</v>
      </c>
      <c r="QKP272" s="94"/>
      <c r="QKQ272" s="94"/>
      <c r="QKR272" s="94"/>
      <c r="QKS272" s="94"/>
      <c r="QKT272" s="94"/>
      <c r="QKU272" s="94"/>
      <c r="QKV272" s="94"/>
      <c r="QKW272" s="94" t="s">
        <v>181</v>
      </c>
      <c r="QKX272" s="94"/>
      <c r="QKY272" s="94"/>
      <c r="QKZ272" s="94"/>
      <c r="QLA272" s="94"/>
      <c r="QLB272" s="94"/>
      <c r="QLC272" s="94"/>
      <c r="QLD272" s="94"/>
      <c r="QLE272" s="94" t="s">
        <v>181</v>
      </c>
      <c r="QLF272" s="94"/>
      <c r="QLG272" s="94"/>
      <c r="QLH272" s="94"/>
      <c r="QLI272" s="94"/>
      <c r="QLJ272" s="94"/>
      <c r="QLK272" s="94"/>
      <c r="QLL272" s="94"/>
      <c r="QLM272" s="94" t="s">
        <v>181</v>
      </c>
      <c r="QLN272" s="94"/>
      <c r="QLO272" s="94"/>
      <c r="QLP272" s="94"/>
      <c r="QLQ272" s="94"/>
      <c r="QLR272" s="94"/>
      <c r="QLS272" s="94"/>
      <c r="QLT272" s="94"/>
      <c r="QLU272" s="94" t="s">
        <v>181</v>
      </c>
      <c r="QLV272" s="94"/>
      <c r="QLW272" s="94"/>
      <c r="QLX272" s="94"/>
      <c r="QLY272" s="94"/>
      <c r="QLZ272" s="94"/>
      <c r="QMA272" s="94"/>
      <c r="QMB272" s="94"/>
      <c r="QMC272" s="94" t="s">
        <v>181</v>
      </c>
      <c r="QMD272" s="94"/>
      <c r="QME272" s="94"/>
      <c r="QMF272" s="94"/>
      <c r="QMG272" s="94"/>
      <c r="QMH272" s="94"/>
      <c r="QMI272" s="94"/>
      <c r="QMJ272" s="94"/>
      <c r="QMK272" s="94" t="s">
        <v>181</v>
      </c>
      <c r="QML272" s="94"/>
      <c r="QMM272" s="94"/>
      <c r="QMN272" s="94"/>
      <c r="QMO272" s="94"/>
      <c r="QMP272" s="94"/>
      <c r="QMQ272" s="94"/>
      <c r="QMR272" s="94"/>
      <c r="QMS272" s="94" t="s">
        <v>181</v>
      </c>
      <c r="QMT272" s="94"/>
      <c r="QMU272" s="94"/>
      <c r="QMV272" s="94"/>
      <c r="QMW272" s="94"/>
      <c r="QMX272" s="94"/>
      <c r="QMY272" s="94"/>
      <c r="QMZ272" s="94"/>
      <c r="QNA272" s="94" t="s">
        <v>181</v>
      </c>
      <c r="QNB272" s="94"/>
      <c r="QNC272" s="94"/>
      <c r="QND272" s="94"/>
      <c r="QNE272" s="94"/>
      <c r="QNF272" s="94"/>
      <c r="QNG272" s="94"/>
      <c r="QNH272" s="94"/>
      <c r="QNI272" s="94" t="s">
        <v>181</v>
      </c>
      <c r="QNJ272" s="94"/>
      <c r="QNK272" s="94"/>
      <c r="QNL272" s="94"/>
      <c r="QNM272" s="94"/>
      <c r="QNN272" s="94"/>
      <c r="QNO272" s="94"/>
      <c r="QNP272" s="94"/>
      <c r="QNQ272" s="94" t="s">
        <v>181</v>
      </c>
      <c r="QNR272" s="94"/>
      <c r="QNS272" s="94"/>
      <c r="QNT272" s="94"/>
      <c r="QNU272" s="94"/>
      <c r="QNV272" s="94"/>
      <c r="QNW272" s="94"/>
      <c r="QNX272" s="94"/>
      <c r="QNY272" s="94" t="s">
        <v>181</v>
      </c>
      <c r="QNZ272" s="94"/>
      <c r="QOA272" s="94"/>
      <c r="QOB272" s="94"/>
      <c r="QOC272" s="94"/>
      <c r="QOD272" s="94"/>
      <c r="QOE272" s="94"/>
      <c r="QOF272" s="94"/>
      <c r="QOG272" s="94" t="s">
        <v>181</v>
      </c>
      <c r="QOH272" s="94"/>
      <c r="QOI272" s="94"/>
      <c r="QOJ272" s="94"/>
      <c r="QOK272" s="94"/>
      <c r="QOL272" s="94"/>
      <c r="QOM272" s="94"/>
      <c r="QON272" s="94"/>
      <c r="QOO272" s="94" t="s">
        <v>181</v>
      </c>
      <c r="QOP272" s="94"/>
      <c r="QOQ272" s="94"/>
      <c r="QOR272" s="94"/>
      <c r="QOS272" s="94"/>
      <c r="QOT272" s="94"/>
      <c r="QOU272" s="94"/>
      <c r="QOV272" s="94"/>
      <c r="QOW272" s="94" t="s">
        <v>181</v>
      </c>
      <c r="QOX272" s="94"/>
      <c r="QOY272" s="94"/>
      <c r="QOZ272" s="94"/>
      <c r="QPA272" s="94"/>
      <c r="QPB272" s="94"/>
      <c r="QPC272" s="94"/>
      <c r="QPD272" s="94"/>
      <c r="QPE272" s="94" t="s">
        <v>181</v>
      </c>
      <c r="QPF272" s="94"/>
      <c r="QPG272" s="94"/>
      <c r="QPH272" s="94"/>
      <c r="QPI272" s="94"/>
      <c r="QPJ272" s="94"/>
      <c r="QPK272" s="94"/>
      <c r="QPL272" s="94"/>
      <c r="QPM272" s="94" t="s">
        <v>181</v>
      </c>
      <c r="QPN272" s="94"/>
      <c r="QPO272" s="94"/>
      <c r="QPP272" s="94"/>
      <c r="QPQ272" s="94"/>
      <c r="QPR272" s="94"/>
      <c r="QPS272" s="94"/>
      <c r="QPT272" s="94"/>
      <c r="QPU272" s="94" t="s">
        <v>181</v>
      </c>
      <c r="QPV272" s="94"/>
      <c r="QPW272" s="94"/>
      <c r="QPX272" s="94"/>
      <c r="QPY272" s="94"/>
      <c r="QPZ272" s="94"/>
      <c r="QQA272" s="94"/>
      <c r="QQB272" s="94"/>
      <c r="QQC272" s="94" t="s">
        <v>181</v>
      </c>
      <c r="QQD272" s="94"/>
      <c r="QQE272" s="94"/>
      <c r="QQF272" s="94"/>
      <c r="QQG272" s="94"/>
      <c r="QQH272" s="94"/>
      <c r="QQI272" s="94"/>
      <c r="QQJ272" s="94"/>
      <c r="QQK272" s="94" t="s">
        <v>181</v>
      </c>
      <c r="QQL272" s="94"/>
      <c r="QQM272" s="94"/>
      <c r="QQN272" s="94"/>
      <c r="QQO272" s="94"/>
      <c r="QQP272" s="94"/>
      <c r="QQQ272" s="94"/>
      <c r="QQR272" s="94"/>
      <c r="QQS272" s="94" t="s">
        <v>181</v>
      </c>
      <c r="QQT272" s="94"/>
      <c r="QQU272" s="94"/>
      <c r="QQV272" s="94"/>
      <c r="QQW272" s="94"/>
      <c r="QQX272" s="94"/>
      <c r="QQY272" s="94"/>
      <c r="QQZ272" s="94"/>
      <c r="QRA272" s="94" t="s">
        <v>181</v>
      </c>
      <c r="QRB272" s="94"/>
      <c r="QRC272" s="94"/>
      <c r="QRD272" s="94"/>
      <c r="QRE272" s="94"/>
      <c r="QRF272" s="94"/>
      <c r="QRG272" s="94"/>
      <c r="QRH272" s="94"/>
      <c r="QRI272" s="94" t="s">
        <v>181</v>
      </c>
      <c r="QRJ272" s="94"/>
      <c r="QRK272" s="94"/>
      <c r="QRL272" s="94"/>
      <c r="QRM272" s="94"/>
      <c r="QRN272" s="94"/>
      <c r="QRO272" s="94"/>
      <c r="QRP272" s="94"/>
      <c r="QRQ272" s="94" t="s">
        <v>181</v>
      </c>
      <c r="QRR272" s="94"/>
      <c r="QRS272" s="94"/>
      <c r="QRT272" s="94"/>
      <c r="QRU272" s="94"/>
      <c r="QRV272" s="94"/>
      <c r="QRW272" s="94"/>
      <c r="QRX272" s="94"/>
      <c r="QRY272" s="94" t="s">
        <v>181</v>
      </c>
      <c r="QRZ272" s="94"/>
      <c r="QSA272" s="94"/>
      <c r="QSB272" s="94"/>
      <c r="QSC272" s="94"/>
      <c r="QSD272" s="94"/>
      <c r="QSE272" s="94"/>
      <c r="QSF272" s="94"/>
      <c r="QSG272" s="94" t="s">
        <v>181</v>
      </c>
      <c r="QSH272" s="94"/>
      <c r="QSI272" s="94"/>
      <c r="QSJ272" s="94"/>
      <c r="QSK272" s="94"/>
      <c r="QSL272" s="94"/>
      <c r="QSM272" s="94"/>
      <c r="QSN272" s="94"/>
      <c r="QSO272" s="94" t="s">
        <v>181</v>
      </c>
      <c r="QSP272" s="94"/>
      <c r="QSQ272" s="94"/>
      <c r="QSR272" s="94"/>
      <c r="QSS272" s="94"/>
      <c r="QST272" s="94"/>
      <c r="QSU272" s="94"/>
      <c r="QSV272" s="94"/>
      <c r="QSW272" s="94" t="s">
        <v>181</v>
      </c>
      <c r="QSX272" s="94"/>
      <c r="QSY272" s="94"/>
      <c r="QSZ272" s="94"/>
      <c r="QTA272" s="94"/>
      <c r="QTB272" s="94"/>
      <c r="QTC272" s="94"/>
      <c r="QTD272" s="94"/>
      <c r="QTE272" s="94" t="s">
        <v>181</v>
      </c>
      <c r="QTF272" s="94"/>
      <c r="QTG272" s="94"/>
      <c r="QTH272" s="94"/>
      <c r="QTI272" s="94"/>
      <c r="QTJ272" s="94"/>
      <c r="QTK272" s="94"/>
      <c r="QTL272" s="94"/>
      <c r="QTM272" s="94" t="s">
        <v>181</v>
      </c>
      <c r="QTN272" s="94"/>
      <c r="QTO272" s="94"/>
      <c r="QTP272" s="94"/>
      <c r="QTQ272" s="94"/>
      <c r="QTR272" s="94"/>
      <c r="QTS272" s="94"/>
      <c r="QTT272" s="94"/>
      <c r="QTU272" s="94" t="s">
        <v>181</v>
      </c>
      <c r="QTV272" s="94"/>
      <c r="QTW272" s="94"/>
      <c r="QTX272" s="94"/>
      <c r="QTY272" s="94"/>
      <c r="QTZ272" s="94"/>
      <c r="QUA272" s="94"/>
      <c r="QUB272" s="94"/>
      <c r="QUC272" s="94" t="s">
        <v>181</v>
      </c>
      <c r="QUD272" s="94"/>
      <c r="QUE272" s="94"/>
      <c r="QUF272" s="94"/>
      <c r="QUG272" s="94"/>
      <c r="QUH272" s="94"/>
      <c r="QUI272" s="94"/>
      <c r="QUJ272" s="94"/>
      <c r="QUK272" s="94" t="s">
        <v>181</v>
      </c>
      <c r="QUL272" s="94"/>
      <c r="QUM272" s="94"/>
      <c r="QUN272" s="94"/>
      <c r="QUO272" s="94"/>
      <c r="QUP272" s="94"/>
      <c r="QUQ272" s="94"/>
      <c r="QUR272" s="94"/>
      <c r="QUS272" s="94" t="s">
        <v>181</v>
      </c>
      <c r="QUT272" s="94"/>
      <c r="QUU272" s="94"/>
      <c r="QUV272" s="94"/>
      <c r="QUW272" s="94"/>
      <c r="QUX272" s="94"/>
      <c r="QUY272" s="94"/>
      <c r="QUZ272" s="94"/>
      <c r="QVA272" s="94" t="s">
        <v>181</v>
      </c>
      <c r="QVB272" s="94"/>
      <c r="QVC272" s="94"/>
      <c r="QVD272" s="94"/>
      <c r="QVE272" s="94"/>
      <c r="QVF272" s="94"/>
      <c r="QVG272" s="94"/>
      <c r="QVH272" s="94"/>
      <c r="QVI272" s="94" t="s">
        <v>181</v>
      </c>
      <c r="QVJ272" s="94"/>
      <c r="QVK272" s="94"/>
      <c r="QVL272" s="94"/>
      <c r="QVM272" s="94"/>
      <c r="QVN272" s="94"/>
      <c r="QVO272" s="94"/>
      <c r="QVP272" s="94"/>
      <c r="QVQ272" s="94" t="s">
        <v>181</v>
      </c>
      <c r="QVR272" s="94"/>
      <c r="QVS272" s="94"/>
      <c r="QVT272" s="94"/>
      <c r="QVU272" s="94"/>
      <c r="QVV272" s="94"/>
      <c r="QVW272" s="94"/>
      <c r="QVX272" s="94"/>
      <c r="QVY272" s="94" t="s">
        <v>181</v>
      </c>
      <c r="QVZ272" s="94"/>
      <c r="QWA272" s="94"/>
      <c r="QWB272" s="94"/>
      <c r="QWC272" s="94"/>
      <c r="QWD272" s="94"/>
      <c r="QWE272" s="94"/>
      <c r="QWF272" s="94"/>
      <c r="QWG272" s="94" t="s">
        <v>181</v>
      </c>
      <c r="QWH272" s="94"/>
      <c r="QWI272" s="94"/>
      <c r="QWJ272" s="94"/>
      <c r="QWK272" s="94"/>
      <c r="QWL272" s="94"/>
      <c r="QWM272" s="94"/>
      <c r="QWN272" s="94"/>
      <c r="QWO272" s="94" t="s">
        <v>181</v>
      </c>
      <c r="QWP272" s="94"/>
      <c r="QWQ272" s="94"/>
      <c r="QWR272" s="94"/>
      <c r="QWS272" s="94"/>
      <c r="QWT272" s="94"/>
      <c r="QWU272" s="94"/>
      <c r="QWV272" s="94"/>
      <c r="QWW272" s="94" t="s">
        <v>181</v>
      </c>
      <c r="QWX272" s="94"/>
      <c r="QWY272" s="94"/>
      <c r="QWZ272" s="94"/>
      <c r="QXA272" s="94"/>
      <c r="QXB272" s="94"/>
      <c r="QXC272" s="94"/>
      <c r="QXD272" s="94"/>
      <c r="QXE272" s="94" t="s">
        <v>181</v>
      </c>
      <c r="QXF272" s="94"/>
      <c r="QXG272" s="94"/>
      <c r="QXH272" s="94"/>
      <c r="QXI272" s="94"/>
      <c r="QXJ272" s="94"/>
      <c r="QXK272" s="94"/>
      <c r="QXL272" s="94"/>
      <c r="QXM272" s="94" t="s">
        <v>181</v>
      </c>
      <c r="QXN272" s="94"/>
      <c r="QXO272" s="94"/>
      <c r="QXP272" s="94"/>
      <c r="QXQ272" s="94"/>
      <c r="QXR272" s="94"/>
      <c r="QXS272" s="94"/>
      <c r="QXT272" s="94"/>
      <c r="QXU272" s="94" t="s">
        <v>181</v>
      </c>
      <c r="QXV272" s="94"/>
      <c r="QXW272" s="94"/>
      <c r="QXX272" s="94"/>
      <c r="QXY272" s="94"/>
      <c r="QXZ272" s="94"/>
      <c r="QYA272" s="94"/>
      <c r="QYB272" s="94"/>
      <c r="QYC272" s="94" t="s">
        <v>181</v>
      </c>
      <c r="QYD272" s="94"/>
      <c r="QYE272" s="94"/>
      <c r="QYF272" s="94"/>
      <c r="QYG272" s="94"/>
      <c r="QYH272" s="94"/>
      <c r="QYI272" s="94"/>
      <c r="QYJ272" s="94"/>
      <c r="QYK272" s="94" t="s">
        <v>181</v>
      </c>
      <c r="QYL272" s="94"/>
      <c r="QYM272" s="94"/>
      <c r="QYN272" s="94"/>
      <c r="QYO272" s="94"/>
      <c r="QYP272" s="94"/>
      <c r="QYQ272" s="94"/>
      <c r="QYR272" s="94"/>
      <c r="QYS272" s="94" t="s">
        <v>181</v>
      </c>
      <c r="QYT272" s="94"/>
      <c r="QYU272" s="94"/>
      <c r="QYV272" s="94"/>
      <c r="QYW272" s="94"/>
      <c r="QYX272" s="94"/>
      <c r="QYY272" s="94"/>
      <c r="QYZ272" s="94"/>
      <c r="QZA272" s="94" t="s">
        <v>181</v>
      </c>
      <c r="QZB272" s="94"/>
      <c r="QZC272" s="94"/>
      <c r="QZD272" s="94"/>
      <c r="QZE272" s="94"/>
      <c r="QZF272" s="94"/>
      <c r="QZG272" s="94"/>
      <c r="QZH272" s="94"/>
      <c r="QZI272" s="94" t="s">
        <v>181</v>
      </c>
      <c r="QZJ272" s="94"/>
      <c r="QZK272" s="94"/>
      <c r="QZL272" s="94"/>
      <c r="QZM272" s="94"/>
      <c r="QZN272" s="94"/>
      <c r="QZO272" s="94"/>
      <c r="QZP272" s="94"/>
      <c r="QZQ272" s="94" t="s">
        <v>181</v>
      </c>
      <c r="QZR272" s="94"/>
      <c r="QZS272" s="94"/>
      <c r="QZT272" s="94"/>
      <c r="QZU272" s="94"/>
      <c r="QZV272" s="94"/>
      <c r="QZW272" s="94"/>
      <c r="QZX272" s="94"/>
      <c r="QZY272" s="94" t="s">
        <v>181</v>
      </c>
      <c r="QZZ272" s="94"/>
      <c r="RAA272" s="94"/>
      <c r="RAB272" s="94"/>
      <c r="RAC272" s="94"/>
      <c r="RAD272" s="94"/>
      <c r="RAE272" s="94"/>
      <c r="RAF272" s="94"/>
      <c r="RAG272" s="94" t="s">
        <v>181</v>
      </c>
      <c r="RAH272" s="94"/>
      <c r="RAI272" s="94"/>
      <c r="RAJ272" s="94"/>
      <c r="RAK272" s="94"/>
      <c r="RAL272" s="94"/>
      <c r="RAM272" s="94"/>
      <c r="RAN272" s="94"/>
      <c r="RAO272" s="94" t="s">
        <v>181</v>
      </c>
      <c r="RAP272" s="94"/>
      <c r="RAQ272" s="94"/>
      <c r="RAR272" s="94"/>
      <c r="RAS272" s="94"/>
      <c r="RAT272" s="94"/>
      <c r="RAU272" s="94"/>
      <c r="RAV272" s="94"/>
      <c r="RAW272" s="94" t="s">
        <v>181</v>
      </c>
      <c r="RAX272" s="94"/>
      <c r="RAY272" s="94"/>
      <c r="RAZ272" s="94"/>
      <c r="RBA272" s="94"/>
      <c r="RBB272" s="94"/>
      <c r="RBC272" s="94"/>
      <c r="RBD272" s="94"/>
      <c r="RBE272" s="94" t="s">
        <v>181</v>
      </c>
      <c r="RBF272" s="94"/>
      <c r="RBG272" s="94"/>
      <c r="RBH272" s="94"/>
      <c r="RBI272" s="94"/>
      <c r="RBJ272" s="94"/>
      <c r="RBK272" s="94"/>
      <c r="RBL272" s="94"/>
      <c r="RBM272" s="94" t="s">
        <v>181</v>
      </c>
      <c r="RBN272" s="94"/>
      <c r="RBO272" s="94"/>
      <c r="RBP272" s="94"/>
      <c r="RBQ272" s="94"/>
      <c r="RBR272" s="94"/>
      <c r="RBS272" s="94"/>
      <c r="RBT272" s="94"/>
      <c r="RBU272" s="94" t="s">
        <v>181</v>
      </c>
      <c r="RBV272" s="94"/>
      <c r="RBW272" s="94"/>
      <c r="RBX272" s="94"/>
      <c r="RBY272" s="94"/>
      <c r="RBZ272" s="94"/>
      <c r="RCA272" s="94"/>
      <c r="RCB272" s="94"/>
      <c r="RCC272" s="94" t="s">
        <v>181</v>
      </c>
      <c r="RCD272" s="94"/>
      <c r="RCE272" s="94"/>
      <c r="RCF272" s="94"/>
      <c r="RCG272" s="94"/>
      <c r="RCH272" s="94"/>
      <c r="RCI272" s="94"/>
      <c r="RCJ272" s="94"/>
      <c r="RCK272" s="94" t="s">
        <v>181</v>
      </c>
      <c r="RCL272" s="94"/>
      <c r="RCM272" s="94"/>
      <c r="RCN272" s="94"/>
      <c r="RCO272" s="94"/>
      <c r="RCP272" s="94"/>
      <c r="RCQ272" s="94"/>
      <c r="RCR272" s="94"/>
      <c r="RCS272" s="94" t="s">
        <v>181</v>
      </c>
      <c r="RCT272" s="94"/>
      <c r="RCU272" s="94"/>
      <c r="RCV272" s="94"/>
      <c r="RCW272" s="94"/>
      <c r="RCX272" s="94"/>
      <c r="RCY272" s="94"/>
      <c r="RCZ272" s="94"/>
      <c r="RDA272" s="94" t="s">
        <v>181</v>
      </c>
      <c r="RDB272" s="94"/>
      <c r="RDC272" s="94"/>
      <c r="RDD272" s="94"/>
      <c r="RDE272" s="94"/>
      <c r="RDF272" s="94"/>
      <c r="RDG272" s="94"/>
      <c r="RDH272" s="94"/>
      <c r="RDI272" s="94" t="s">
        <v>181</v>
      </c>
      <c r="RDJ272" s="94"/>
      <c r="RDK272" s="94"/>
      <c r="RDL272" s="94"/>
      <c r="RDM272" s="94"/>
      <c r="RDN272" s="94"/>
      <c r="RDO272" s="94"/>
      <c r="RDP272" s="94"/>
      <c r="RDQ272" s="94" t="s">
        <v>181</v>
      </c>
      <c r="RDR272" s="94"/>
      <c r="RDS272" s="94"/>
      <c r="RDT272" s="94"/>
      <c r="RDU272" s="94"/>
      <c r="RDV272" s="94"/>
      <c r="RDW272" s="94"/>
      <c r="RDX272" s="94"/>
      <c r="RDY272" s="94" t="s">
        <v>181</v>
      </c>
      <c r="RDZ272" s="94"/>
      <c r="REA272" s="94"/>
      <c r="REB272" s="94"/>
      <c r="REC272" s="94"/>
      <c r="RED272" s="94"/>
      <c r="REE272" s="94"/>
      <c r="REF272" s="94"/>
      <c r="REG272" s="94" t="s">
        <v>181</v>
      </c>
      <c r="REH272" s="94"/>
      <c r="REI272" s="94"/>
      <c r="REJ272" s="94"/>
      <c r="REK272" s="94"/>
      <c r="REL272" s="94"/>
      <c r="REM272" s="94"/>
      <c r="REN272" s="94"/>
      <c r="REO272" s="94" t="s">
        <v>181</v>
      </c>
      <c r="REP272" s="94"/>
      <c r="REQ272" s="94"/>
      <c r="RER272" s="94"/>
      <c r="RES272" s="94"/>
      <c r="RET272" s="94"/>
      <c r="REU272" s="94"/>
      <c r="REV272" s="94"/>
      <c r="REW272" s="94" t="s">
        <v>181</v>
      </c>
      <c r="REX272" s="94"/>
      <c r="REY272" s="94"/>
      <c r="REZ272" s="94"/>
      <c r="RFA272" s="94"/>
      <c r="RFB272" s="94"/>
      <c r="RFC272" s="94"/>
      <c r="RFD272" s="94"/>
      <c r="RFE272" s="94" t="s">
        <v>181</v>
      </c>
      <c r="RFF272" s="94"/>
      <c r="RFG272" s="94"/>
      <c r="RFH272" s="94"/>
      <c r="RFI272" s="94"/>
      <c r="RFJ272" s="94"/>
      <c r="RFK272" s="94"/>
      <c r="RFL272" s="94"/>
      <c r="RFM272" s="94" t="s">
        <v>181</v>
      </c>
      <c r="RFN272" s="94"/>
      <c r="RFO272" s="94"/>
      <c r="RFP272" s="94"/>
      <c r="RFQ272" s="94"/>
      <c r="RFR272" s="94"/>
      <c r="RFS272" s="94"/>
      <c r="RFT272" s="94"/>
      <c r="RFU272" s="94" t="s">
        <v>181</v>
      </c>
      <c r="RFV272" s="94"/>
      <c r="RFW272" s="94"/>
      <c r="RFX272" s="94"/>
      <c r="RFY272" s="94"/>
      <c r="RFZ272" s="94"/>
      <c r="RGA272" s="94"/>
      <c r="RGB272" s="94"/>
      <c r="RGC272" s="94" t="s">
        <v>181</v>
      </c>
      <c r="RGD272" s="94"/>
      <c r="RGE272" s="94"/>
      <c r="RGF272" s="94"/>
      <c r="RGG272" s="94"/>
      <c r="RGH272" s="94"/>
      <c r="RGI272" s="94"/>
      <c r="RGJ272" s="94"/>
      <c r="RGK272" s="94" t="s">
        <v>181</v>
      </c>
      <c r="RGL272" s="94"/>
      <c r="RGM272" s="94"/>
      <c r="RGN272" s="94"/>
      <c r="RGO272" s="94"/>
      <c r="RGP272" s="94"/>
      <c r="RGQ272" s="94"/>
      <c r="RGR272" s="94"/>
      <c r="RGS272" s="94" t="s">
        <v>181</v>
      </c>
      <c r="RGT272" s="94"/>
      <c r="RGU272" s="94"/>
      <c r="RGV272" s="94"/>
      <c r="RGW272" s="94"/>
      <c r="RGX272" s="94"/>
      <c r="RGY272" s="94"/>
      <c r="RGZ272" s="94"/>
      <c r="RHA272" s="94" t="s">
        <v>181</v>
      </c>
      <c r="RHB272" s="94"/>
      <c r="RHC272" s="94"/>
      <c r="RHD272" s="94"/>
      <c r="RHE272" s="94"/>
      <c r="RHF272" s="94"/>
      <c r="RHG272" s="94"/>
      <c r="RHH272" s="94"/>
      <c r="RHI272" s="94" t="s">
        <v>181</v>
      </c>
      <c r="RHJ272" s="94"/>
      <c r="RHK272" s="94"/>
      <c r="RHL272" s="94"/>
      <c r="RHM272" s="94"/>
      <c r="RHN272" s="94"/>
      <c r="RHO272" s="94"/>
      <c r="RHP272" s="94"/>
      <c r="RHQ272" s="94" t="s">
        <v>181</v>
      </c>
      <c r="RHR272" s="94"/>
      <c r="RHS272" s="94"/>
      <c r="RHT272" s="94"/>
      <c r="RHU272" s="94"/>
      <c r="RHV272" s="94"/>
      <c r="RHW272" s="94"/>
      <c r="RHX272" s="94"/>
      <c r="RHY272" s="94" t="s">
        <v>181</v>
      </c>
      <c r="RHZ272" s="94"/>
      <c r="RIA272" s="94"/>
      <c r="RIB272" s="94"/>
      <c r="RIC272" s="94"/>
      <c r="RID272" s="94"/>
      <c r="RIE272" s="94"/>
      <c r="RIF272" s="94"/>
      <c r="RIG272" s="94" t="s">
        <v>181</v>
      </c>
      <c r="RIH272" s="94"/>
      <c r="RII272" s="94"/>
      <c r="RIJ272" s="94"/>
      <c r="RIK272" s="94"/>
      <c r="RIL272" s="94"/>
      <c r="RIM272" s="94"/>
      <c r="RIN272" s="94"/>
      <c r="RIO272" s="94" t="s">
        <v>181</v>
      </c>
      <c r="RIP272" s="94"/>
      <c r="RIQ272" s="94"/>
      <c r="RIR272" s="94"/>
      <c r="RIS272" s="94"/>
      <c r="RIT272" s="94"/>
      <c r="RIU272" s="94"/>
      <c r="RIV272" s="94"/>
      <c r="RIW272" s="94" t="s">
        <v>181</v>
      </c>
      <c r="RIX272" s="94"/>
      <c r="RIY272" s="94"/>
      <c r="RIZ272" s="94"/>
      <c r="RJA272" s="94"/>
      <c r="RJB272" s="94"/>
      <c r="RJC272" s="94"/>
      <c r="RJD272" s="94"/>
      <c r="RJE272" s="94" t="s">
        <v>181</v>
      </c>
      <c r="RJF272" s="94"/>
      <c r="RJG272" s="94"/>
      <c r="RJH272" s="94"/>
      <c r="RJI272" s="94"/>
      <c r="RJJ272" s="94"/>
      <c r="RJK272" s="94"/>
      <c r="RJL272" s="94"/>
      <c r="RJM272" s="94" t="s">
        <v>181</v>
      </c>
      <c r="RJN272" s="94"/>
      <c r="RJO272" s="94"/>
      <c r="RJP272" s="94"/>
      <c r="RJQ272" s="94"/>
      <c r="RJR272" s="94"/>
      <c r="RJS272" s="94"/>
      <c r="RJT272" s="94"/>
      <c r="RJU272" s="94" t="s">
        <v>181</v>
      </c>
      <c r="RJV272" s="94"/>
      <c r="RJW272" s="94"/>
      <c r="RJX272" s="94"/>
      <c r="RJY272" s="94"/>
      <c r="RJZ272" s="94"/>
      <c r="RKA272" s="94"/>
      <c r="RKB272" s="94"/>
      <c r="RKC272" s="94" t="s">
        <v>181</v>
      </c>
      <c r="RKD272" s="94"/>
      <c r="RKE272" s="94"/>
      <c r="RKF272" s="94"/>
      <c r="RKG272" s="94"/>
      <c r="RKH272" s="94"/>
      <c r="RKI272" s="94"/>
      <c r="RKJ272" s="94"/>
      <c r="RKK272" s="94" t="s">
        <v>181</v>
      </c>
      <c r="RKL272" s="94"/>
      <c r="RKM272" s="94"/>
      <c r="RKN272" s="94"/>
      <c r="RKO272" s="94"/>
      <c r="RKP272" s="94"/>
      <c r="RKQ272" s="94"/>
      <c r="RKR272" s="94"/>
      <c r="RKS272" s="94" t="s">
        <v>181</v>
      </c>
      <c r="RKT272" s="94"/>
      <c r="RKU272" s="94"/>
      <c r="RKV272" s="94"/>
      <c r="RKW272" s="94"/>
      <c r="RKX272" s="94"/>
      <c r="RKY272" s="94"/>
      <c r="RKZ272" s="94"/>
      <c r="RLA272" s="94" t="s">
        <v>181</v>
      </c>
      <c r="RLB272" s="94"/>
      <c r="RLC272" s="94"/>
      <c r="RLD272" s="94"/>
      <c r="RLE272" s="94"/>
      <c r="RLF272" s="94"/>
      <c r="RLG272" s="94"/>
      <c r="RLH272" s="94"/>
      <c r="RLI272" s="94" t="s">
        <v>181</v>
      </c>
      <c r="RLJ272" s="94"/>
      <c r="RLK272" s="94"/>
      <c r="RLL272" s="94"/>
      <c r="RLM272" s="94"/>
      <c r="RLN272" s="94"/>
      <c r="RLO272" s="94"/>
      <c r="RLP272" s="94"/>
      <c r="RLQ272" s="94" t="s">
        <v>181</v>
      </c>
      <c r="RLR272" s="94"/>
      <c r="RLS272" s="94"/>
      <c r="RLT272" s="94"/>
      <c r="RLU272" s="94"/>
      <c r="RLV272" s="94"/>
      <c r="RLW272" s="94"/>
      <c r="RLX272" s="94"/>
      <c r="RLY272" s="94" t="s">
        <v>181</v>
      </c>
      <c r="RLZ272" s="94"/>
      <c r="RMA272" s="94"/>
      <c r="RMB272" s="94"/>
      <c r="RMC272" s="94"/>
      <c r="RMD272" s="94"/>
      <c r="RME272" s="94"/>
      <c r="RMF272" s="94"/>
      <c r="RMG272" s="94" t="s">
        <v>181</v>
      </c>
      <c r="RMH272" s="94"/>
      <c r="RMI272" s="94"/>
      <c r="RMJ272" s="94"/>
      <c r="RMK272" s="94"/>
      <c r="RML272" s="94"/>
      <c r="RMM272" s="94"/>
      <c r="RMN272" s="94"/>
      <c r="RMO272" s="94" t="s">
        <v>181</v>
      </c>
      <c r="RMP272" s="94"/>
      <c r="RMQ272" s="94"/>
      <c r="RMR272" s="94"/>
      <c r="RMS272" s="94"/>
      <c r="RMT272" s="94"/>
      <c r="RMU272" s="94"/>
      <c r="RMV272" s="94"/>
      <c r="RMW272" s="94" t="s">
        <v>181</v>
      </c>
      <c r="RMX272" s="94"/>
      <c r="RMY272" s="94"/>
      <c r="RMZ272" s="94"/>
      <c r="RNA272" s="94"/>
      <c r="RNB272" s="94"/>
      <c r="RNC272" s="94"/>
      <c r="RND272" s="94"/>
      <c r="RNE272" s="94" t="s">
        <v>181</v>
      </c>
      <c r="RNF272" s="94"/>
      <c r="RNG272" s="94"/>
      <c r="RNH272" s="94"/>
      <c r="RNI272" s="94"/>
      <c r="RNJ272" s="94"/>
      <c r="RNK272" s="94"/>
      <c r="RNL272" s="94"/>
      <c r="RNM272" s="94" t="s">
        <v>181</v>
      </c>
      <c r="RNN272" s="94"/>
      <c r="RNO272" s="94"/>
      <c r="RNP272" s="94"/>
      <c r="RNQ272" s="94"/>
      <c r="RNR272" s="94"/>
      <c r="RNS272" s="94"/>
      <c r="RNT272" s="94"/>
      <c r="RNU272" s="94" t="s">
        <v>181</v>
      </c>
      <c r="RNV272" s="94"/>
      <c r="RNW272" s="94"/>
      <c r="RNX272" s="94"/>
      <c r="RNY272" s="94"/>
      <c r="RNZ272" s="94"/>
      <c r="ROA272" s="94"/>
      <c r="ROB272" s="94"/>
      <c r="ROC272" s="94" t="s">
        <v>181</v>
      </c>
      <c r="ROD272" s="94"/>
      <c r="ROE272" s="94"/>
      <c r="ROF272" s="94"/>
      <c r="ROG272" s="94"/>
      <c r="ROH272" s="94"/>
      <c r="ROI272" s="94"/>
      <c r="ROJ272" s="94"/>
      <c r="ROK272" s="94" t="s">
        <v>181</v>
      </c>
      <c r="ROL272" s="94"/>
      <c r="ROM272" s="94"/>
      <c r="RON272" s="94"/>
      <c r="ROO272" s="94"/>
      <c r="ROP272" s="94"/>
      <c r="ROQ272" s="94"/>
      <c r="ROR272" s="94"/>
      <c r="ROS272" s="94" t="s">
        <v>181</v>
      </c>
      <c r="ROT272" s="94"/>
      <c r="ROU272" s="94"/>
      <c r="ROV272" s="94"/>
      <c r="ROW272" s="94"/>
      <c r="ROX272" s="94"/>
      <c r="ROY272" s="94"/>
      <c r="ROZ272" s="94"/>
      <c r="RPA272" s="94" t="s">
        <v>181</v>
      </c>
      <c r="RPB272" s="94"/>
      <c r="RPC272" s="94"/>
      <c r="RPD272" s="94"/>
      <c r="RPE272" s="94"/>
      <c r="RPF272" s="94"/>
      <c r="RPG272" s="94"/>
      <c r="RPH272" s="94"/>
      <c r="RPI272" s="94" t="s">
        <v>181</v>
      </c>
      <c r="RPJ272" s="94"/>
      <c r="RPK272" s="94"/>
      <c r="RPL272" s="94"/>
      <c r="RPM272" s="94"/>
      <c r="RPN272" s="94"/>
      <c r="RPO272" s="94"/>
      <c r="RPP272" s="94"/>
      <c r="RPQ272" s="94" t="s">
        <v>181</v>
      </c>
      <c r="RPR272" s="94"/>
      <c r="RPS272" s="94"/>
      <c r="RPT272" s="94"/>
      <c r="RPU272" s="94"/>
      <c r="RPV272" s="94"/>
      <c r="RPW272" s="94"/>
      <c r="RPX272" s="94"/>
      <c r="RPY272" s="94" t="s">
        <v>181</v>
      </c>
      <c r="RPZ272" s="94"/>
      <c r="RQA272" s="94"/>
      <c r="RQB272" s="94"/>
      <c r="RQC272" s="94"/>
      <c r="RQD272" s="94"/>
      <c r="RQE272" s="94"/>
      <c r="RQF272" s="94"/>
      <c r="RQG272" s="94" t="s">
        <v>181</v>
      </c>
      <c r="RQH272" s="94"/>
      <c r="RQI272" s="94"/>
      <c r="RQJ272" s="94"/>
      <c r="RQK272" s="94"/>
      <c r="RQL272" s="94"/>
      <c r="RQM272" s="94"/>
      <c r="RQN272" s="94"/>
      <c r="RQO272" s="94" t="s">
        <v>181</v>
      </c>
      <c r="RQP272" s="94"/>
      <c r="RQQ272" s="94"/>
      <c r="RQR272" s="94"/>
      <c r="RQS272" s="94"/>
      <c r="RQT272" s="94"/>
      <c r="RQU272" s="94"/>
      <c r="RQV272" s="94"/>
      <c r="RQW272" s="94" t="s">
        <v>181</v>
      </c>
      <c r="RQX272" s="94"/>
      <c r="RQY272" s="94"/>
      <c r="RQZ272" s="94"/>
      <c r="RRA272" s="94"/>
      <c r="RRB272" s="94"/>
      <c r="RRC272" s="94"/>
      <c r="RRD272" s="94"/>
      <c r="RRE272" s="94" t="s">
        <v>181</v>
      </c>
      <c r="RRF272" s="94"/>
      <c r="RRG272" s="94"/>
      <c r="RRH272" s="94"/>
      <c r="RRI272" s="94"/>
      <c r="RRJ272" s="94"/>
      <c r="RRK272" s="94"/>
      <c r="RRL272" s="94"/>
      <c r="RRM272" s="94" t="s">
        <v>181</v>
      </c>
      <c r="RRN272" s="94"/>
      <c r="RRO272" s="94"/>
      <c r="RRP272" s="94"/>
      <c r="RRQ272" s="94"/>
      <c r="RRR272" s="94"/>
      <c r="RRS272" s="94"/>
      <c r="RRT272" s="94"/>
      <c r="RRU272" s="94" t="s">
        <v>181</v>
      </c>
      <c r="RRV272" s="94"/>
      <c r="RRW272" s="94"/>
      <c r="RRX272" s="94"/>
      <c r="RRY272" s="94"/>
      <c r="RRZ272" s="94"/>
      <c r="RSA272" s="94"/>
      <c r="RSB272" s="94"/>
      <c r="RSC272" s="94" t="s">
        <v>181</v>
      </c>
      <c r="RSD272" s="94"/>
      <c r="RSE272" s="94"/>
      <c r="RSF272" s="94"/>
      <c r="RSG272" s="94"/>
      <c r="RSH272" s="94"/>
      <c r="RSI272" s="94"/>
      <c r="RSJ272" s="94"/>
      <c r="RSK272" s="94" t="s">
        <v>181</v>
      </c>
      <c r="RSL272" s="94"/>
      <c r="RSM272" s="94"/>
      <c r="RSN272" s="94"/>
      <c r="RSO272" s="94"/>
      <c r="RSP272" s="94"/>
      <c r="RSQ272" s="94"/>
      <c r="RSR272" s="94"/>
      <c r="RSS272" s="94" t="s">
        <v>181</v>
      </c>
      <c r="RST272" s="94"/>
      <c r="RSU272" s="94"/>
      <c r="RSV272" s="94"/>
      <c r="RSW272" s="94"/>
      <c r="RSX272" s="94"/>
      <c r="RSY272" s="94"/>
      <c r="RSZ272" s="94"/>
      <c r="RTA272" s="94" t="s">
        <v>181</v>
      </c>
      <c r="RTB272" s="94"/>
      <c r="RTC272" s="94"/>
      <c r="RTD272" s="94"/>
      <c r="RTE272" s="94"/>
      <c r="RTF272" s="94"/>
      <c r="RTG272" s="94"/>
      <c r="RTH272" s="94"/>
      <c r="RTI272" s="94" t="s">
        <v>181</v>
      </c>
      <c r="RTJ272" s="94"/>
      <c r="RTK272" s="94"/>
      <c r="RTL272" s="94"/>
      <c r="RTM272" s="94"/>
      <c r="RTN272" s="94"/>
      <c r="RTO272" s="94"/>
      <c r="RTP272" s="94"/>
      <c r="RTQ272" s="94" t="s">
        <v>181</v>
      </c>
      <c r="RTR272" s="94"/>
      <c r="RTS272" s="94"/>
      <c r="RTT272" s="94"/>
      <c r="RTU272" s="94"/>
      <c r="RTV272" s="94"/>
      <c r="RTW272" s="94"/>
      <c r="RTX272" s="94"/>
      <c r="RTY272" s="94" t="s">
        <v>181</v>
      </c>
      <c r="RTZ272" s="94"/>
      <c r="RUA272" s="94"/>
      <c r="RUB272" s="94"/>
      <c r="RUC272" s="94"/>
      <c r="RUD272" s="94"/>
      <c r="RUE272" s="94"/>
      <c r="RUF272" s="94"/>
      <c r="RUG272" s="94" t="s">
        <v>181</v>
      </c>
      <c r="RUH272" s="94"/>
      <c r="RUI272" s="94"/>
      <c r="RUJ272" s="94"/>
      <c r="RUK272" s="94"/>
      <c r="RUL272" s="94"/>
      <c r="RUM272" s="94"/>
      <c r="RUN272" s="94"/>
      <c r="RUO272" s="94" t="s">
        <v>181</v>
      </c>
      <c r="RUP272" s="94"/>
      <c r="RUQ272" s="94"/>
      <c r="RUR272" s="94"/>
      <c r="RUS272" s="94"/>
      <c r="RUT272" s="94"/>
      <c r="RUU272" s="94"/>
      <c r="RUV272" s="94"/>
      <c r="RUW272" s="94" t="s">
        <v>181</v>
      </c>
      <c r="RUX272" s="94"/>
      <c r="RUY272" s="94"/>
      <c r="RUZ272" s="94"/>
      <c r="RVA272" s="94"/>
      <c r="RVB272" s="94"/>
      <c r="RVC272" s="94"/>
      <c r="RVD272" s="94"/>
      <c r="RVE272" s="94" t="s">
        <v>181</v>
      </c>
      <c r="RVF272" s="94"/>
      <c r="RVG272" s="94"/>
      <c r="RVH272" s="94"/>
      <c r="RVI272" s="94"/>
      <c r="RVJ272" s="94"/>
      <c r="RVK272" s="94"/>
      <c r="RVL272" s="94"/>
      <c r="RVM272" s="94" t="s">
        <v>181</v>
      </c>
      <c r="RVN272" s="94"/>
      <c r="RVO272" s="94"/>
      <c r="RVP272" s="94"/>
      <c r="RVQ272" s="94"/>
      <c r="RVR272" s="94"/>
      <c r="RVS272" s="94"/>
      <c r="RVT272" s="94"/>
      <c r="RVU272" s="94" t="s">
        <v>181</v>
      </c>
      <c r="RVV272" s="94"/>
      <c r="RVW272" s="94"/>
      <c r="RVX272" s="94"/>
      <c r="RVY272" s="94"/>
      <c r="RVZ272" s="94"/>
      <c r="RWA272" s="94"/>
      <c r="RWB272" s="94"/>
      <c r="RWC272" s="94" t="s">
        <v>181</v>
      </c>
      <c r="RWD272" s="94"/>
      <c r="RWE272" s="94"/>
      <c r="RWF272" s="94"/>
      <c r="RWG272" s="94"/>
      <c r="RWH272" s="94"/>
      <c r="RWI272" s="94"/>
      <c r="RWJ272" s="94"/>
      <c r="RWK272" s="94" t="s">
        <v>181</v>
      </c>
      <c r="RWL272" s="94"/>
      <c r="RWM272" s="94"/>
      <c r="RWN272" s="94"/>
      <c r="RWO272" s="94"/>
      <c r="RWP272" s="94"/>
      <c r="RWQ272" s="94"/>
      <c r="RWR272" s="94"/>
      <c r="RWS272" s="94" t="s">
        <v>181</v>
      </c>
      <c r="RWT272" s="94"/>
      <c r="RWU272" s="94"/>
      <c r="RWV272" s="94"/>
      <c r="RWW272" s="94"/>
      <c r="RWX272" s="94"/>
      <c r="RWY272" s="94"/>
      <c r="RWZ272" s="94"/>
      <c r="RXA272" s="94" t="s">
        <v>181</v>
      </c>
      <c r="RXB272" s="94"/>
      <c r="RXC272" s="94"/>
      <c r="RXD272" s="94"/>
      <c r="RXE272" s="94"/>
      <c r="RXF272" s="94"/>
      <c r="RXG272" s="94"/>
      <c r="RXH272" s="94"/>
      <c r="RXI272" s="94" t="s">
        <v>181</v>
      </c>
      <c r="RXJ272" s="94"/>
      <c r="RXK272" s="94"/>
      <c r="RXL272" s="94"/>
      <c r="RXM272" s="94"/>
      <c r="RXN272" s="94"/>
      <c r="RXO272" s="94"/>
      <c r="RXP272" s="94"/>
      <c r="RXQ272" s="94" t="s">
        <v>181</v>
      </c>
      <c r="RXR272" s="94"/>
      <c r="RXS272" s="94"/>
      <c r="RXT272" s="94"/>
      <c r="RXU272" s="94"/>
      <c r="RXV272" s="94"/>
      <c r="RXW272" s="94"/>
      <c r="RXX272" s="94"/>
      <c r="RXY272" s="94" t="s">
        <v>181</v>
      </c>
      <c r="RXZ272" s="94"/>
      <c r="RYA272" s="94"/>
      <c r="RYB272" s="94"/>
      <c r="RYC272" s="94"/>
      <c r="RYD272" s="94"/>
      <c r="RYE272" s="94"/>
      <c r="RYF272" s="94"/>
      <c r="RYG272" s="94" t="s">
        <v>181</v>
      </c>
      <c r="RYH272" s="94"/>
      <c r="RYI272" s="94"/>
      <c r="RYJ272" s="94"/>
      <c r="RYK272" s="94"/>
      <c r="RYL272" s="94"/>
      <c r="RYM272" s="94"/>
      <c r="RYN272" s="94"/>
      <c r="RYO272" s="94" t="s">
        <v>181</v>
      </c>
      <c r="RYP272" s="94"/>
      <c r="RYQ272" s="94"/>
      <c r="RYR272" s="94"/>
      <c r="RYS272" s="94"/>
      <c r="RYT272" s="94"/>
      <c r="RYU272" s="94"/>
      <c r="RYV272" s="94"/>
      <c r="RYW272" s="94" t="s">
        <v>181</v>
      </c>
      <c r="RYX272" s="94"/>
      <c r="RYY272" s="94"/>
      <c r="RYZ272" s="94"/>
      <c r="RZA272" s="94"/>
      <c r="RZB272" s="94"/>
      <c r="RZC272" s="94"/>
      <c r="RZD272" s="94"/>
      <c r="RZE272" s="94" t="s">
        <v>181</v>
      </c>
      <c r="RZF272" s="94"/>
      <c r="RZG272" s="94"/>
      <c r="RZH272" s="94"/>
      <c r="RZI272" s="94"/>
      <c r="RZJ272" s="94"/>
      <c r="RZK272" s="94"/>
      <c r="RZL272" s="94"/>
      <c r="RZM272" s="94" t="s">
        <v>181</v>
      </c>
      <c r="RZN272" s="94"/>
      <c r="RZO272" s="94"/>
      <c r="RZP272" s="94"/>
      <c r="RZQ272" s="94"/>
      <c r="RZR272" s="94"/>
      <c r="RZS272" s="94"/>
      <c r="RZT272" s="94"/>
      <c r="RZU272" s="94" t="s">
        <v>181</v>
      </c>
      <c r="RZV272" s="94"/>
      <c r="RZW272" s="94"/>
      <c r="RZX272" s="94"/>
      <c r="RZY272" s="94"/>
      <c r="RZZ272" s="94"/>
      <c r="SAA272" s="94"/>
      <c r="SAB272" s="94"/>
      <c r="SAC272" s="94" t="s">
        <v>181</v>
      </c>
      <c r="SAD272" s="94"/>
      <c r="SAE272" s="94"/>
      <c r="SAF272" s="94"/>
      <c r="SAG272" s="94"/>
      <c r="SAH272" s="94"/>
      <c r="SAI272" s="94"/>
      <c r="SAJ272" s="94"/>
      <c r="SAK272" s="94" t="s">
        <v>181</v>
      </c>
      <c r="SAL272" s="94"/>
      <c r="SAM272" s="94"/>
      <c r="SAN272" s="94"/>
      <c r="SAO272" s="94"/>
      <c r="SAP272" s="94"/>
      <c r="SAQ272" s="94"/>
      <c r="SAR272" s="94"/>
      <c r="SAS272" s="94" t="s">
        <v>181</v>
      </c>
      <c r="SAT272" s="94"/>
      <c r="SAU272" s="94"/>
      <c r="SAV272" s="94"/>
      <c r="SAW272" s="94"/>
      <c r="SAX272" s="94"/>
      <c r="SAY272" s="94"/>
      <c r="SAZ272" s="94"/>
      <c r="SBA272" s="94" t="s">
        <v>181</v>
      </c>
      <c r="SBB272" s="94"/>
      <c r="SBC272" s="94"/>
      <c r="SBD272" s="94"/>
      <c r="SBE272" s="94"/>
      <c r="SBF272" s="94"/>
      <c r="SBG272" s="94"/>
      <c r="SBH272" s="94"/>
      <c r="SBI272" s="94" t="s">
        <v>181</v>
      </c>
      <c r="SBJ272" s="94"/>
      <c r="SBK272" s="94"/>
      <c r="SBL272" s="94"/>
      <c r="SBM272" s="94"/>
      <c r="SBN272" s="94"/>
      <c r="SBO272" s="94"/>
      <c r="SBP272" s="94"/>
      <c r="SBQ272" s="94" t="s">
        <v>181</v>
      </c>
      <c r="SBR272" s="94"/>
      <c r="SBS272" s="94"/>
      <c r="SBT272" s="94"/>
      <c r="SBU272" s="94"/>
      <c r="SBV272" s="94"/>
      <c r="SBW272" s="94"/>
      <c r="SBX272" s="94"/>
      <c r="SBY272" s="94" t="s">
        <v>181</v>
      </c>
      <c r="SBZ272" s="94"/>
      <c r="SCA272" s="94"/>
      <c r="SCB272" s="94"/>
      <c r="SCC272" s="94"/>
      <c r="SCD272" s="94"/>
      <c r="SCE272" s="94"/>
      <c r="SCF272" s="94"/>
      <c r="SCG272" s="94" t="s">
        <v>181</v>
      </c>
      <c r="SCH272" s="94"/>
      <c r="SCI272" s="94"/>
      <c r="SCJ272" s="94"/>
      <c r="SCK272" s="94"/>
      <c r="SCL272" s="94"/>
      <c r="SCM272" s="94"/>
      <c r="SCN272" s="94"/>
      <c r="SCO272" s="94" t="s">
        <v>181</v>
      </c>
      <c r="SCP272" s="94"/>
      <c r="SCQ272" s="94"/>
      <c r="SCR272" s="94"/>
      <c r="SCS272" s="94"/>
      <c r="SCT272" s="94"/>
      <c r="SCU272" s="94"/>
      <c r="SCV272" s="94"/>
      <c r="SCW272" s="94" t="s">
        <v>181</v>
      </c>
      <c r="SCX272" s="94"/>
      <c r="SCY272" s="94"/>
      <c r="SCZ272" s="94"/>
      <c r="SDA272" s="94"/>
      <c r="SDB272" s="94"/>
      <c r="SDC272" s="94"/>
      <c r="SDD272" s="94"/>
      <c r="SDE272" s="94" t="s">
        <v>181</v>
      </c>
      <c r="SDF272" s="94"/>
      <c r="SDG272" s="94"/>
      <c r="SDH272" s="94"/>
      <c r="SDI272" s="94"/>
      <c r="SDJ272" s="94"/>
      <c r="SDK272" s="94"/>
      <c r="SDL272" s="94"/>
      <c r="SDM272" s="94" t="s">
        <v>181</v>
      </c>
      <c r="SDN272" s="94"/>
      <c r="SDO272" s="94"/>
      <c r="SDP272" s="94"/>
      <c r="SDQ272" s="94"/>
      <c r="SDR272" s="94"/>
      <c r="SDS272" s="94"/>
      <c r="SDT272" s="94"/>
      <c r="SDU272" s="94" t="s">
        <v>181</v>
      </c>
      <c r="SDV272" s="94"/>
      <c r="SDW272" s="94"/>
      <c r="SDX272" s="94"/>
      <c r="SDY272" s="94"/>
      <c r="SDZ272" s="94"/>
      <c r="SEA272" s="94"/>
      <c r="SEB272" s="94"/>
      <c r="SEC272" s="94" t="s">
        <v>181</v>
      </c>
      <c r="SED272" s="94"/>
      <c r="SEE272" s="94"/>
      <c r="SEF272" s="94"/>
      <c r="SEG272" s="94"/>
      <c r="SEH272" s="94"/>
      <c r="SEI272" s="94"/>
      <c r="SEJ272" s="94"/>
      <c r="SEK272" s="94" t="s">
        <v>181</v>
      </c>
      <c r="SEL272" s="94"/>
      <c r="SEM272" s="94"/>
      <c r="SEN272" s="94"/>
      <c r="SEO272" s="94"/>
      <c r="SEP272" s="94"/>
      <c r="SEQ272" s="94"/>
      <c r="SER272" s="94"/>
      <c r="SES272" s="94" t="s">
        <v>181</v>
      </c>
      <c r="SET272" s="94"/>
      <c r="SEU272" s="94"/>
      <c r="SEV272" s="94"/>
      <c r="SEW272" s="94"/>
      <c r="SEX272" s="94"/>
      <c r="SEY272" s="94"/>
      <c r="SEZ272" s="94"/>
      <c r="SFA272" s="94" t="s">
        <v>181</v>
      </c>
      <c r="SFB272" s="94"/>
      <c r="SFC272" s="94"/>
      <c r="SFD272" s="94"/>
      <c r="SFE272" s="94"/>
      <c r="SFF272" s="94"/>
      <c r="SFG272" s="94"/>
      <c r="SFH272" s="94"/>
      <c r="SFI272" s="94" t="s">
        <v>181</v>
      </c>
      <c r="SFJ272" s="94"/>
      <c r="SFK272" s="94"/>
      <c r="SFL272" s="94"/>
      <c r="SFM272" s="94"/>
      <c r="SFN272" s="94"/>
      <c r="SFO272" s="94"/>
      <c r="SFP272" s="94"/>
      <c r="SFQ272" s="94" t="s">
        <v>181</v>
      </c>
      <c r="SFR272" s="94"/>
      <c r="SFS272" s="94"/>
      <c r="SFT272" s="94"/>
      <c r="SFU272" s="94"/>
      <c r="SFV272" s="94"/>
      <c r="SFW272" s="94"/>
      <c r="SFX272" s="94"/>
      <c r="SFY272" s="94" t="s">
        <v>181</v>
      </c>
      <c r="SFZ272" s="94"/>
      <c r="SGA272" s="94"/>
      <c r="SGB272" s="94"/>
      <c r="SGC272" s="94"/>
      <c r="SGD272" s="94"/>
      <c r="SGE272" s="94"/>
      <c r="SGF272" s="94"/>
      <c r="SGG272" s="94" t="s">
        <v>181</v>
      </c>
      <c r="SGH272" s="94"/>
      <c r="SGI272" s="94"/>
      <c r="SGJ272" s="94"/>
      <c r="SGK272" s="94"/>
      <c r="SGL272" s="94"/>
      <c r="SGM272" s="94"/>
      <c r="SGN272" s="94"/>
      <c r="SGO272" s="94" t="s">
        <v>181</v>
      </c>
      <c r="SGP272" s="94"/>
      <c r="SGQ272" s="94"/>
      <c r="SGR272" s="94"/>
      <c r="SGS272" s="94"/>
      <c r="SGT272" s="94"/>
      <c r="SGU272" s="94"/>
      <c r="SGV272" s="94"/>
      <c r="SGW272" s="94" t="s">
        <v>181</v>
      </c>
      <c r="SGX272" s="94"/>
      <c r="SGY272" s="94"/>
      <c r="SGZ272" s="94"/>
      <c r="SHA272" s="94"/>
      <c r="SHB272" s="94"/>
      <c r="SHC272" s="94"/>
      <c r="SHD272" s="94"/>
      <c r="SHE272" s="94" t="s">
        <v>181</v>
      </c>
      <c r="SHF272" s="94"/>
      <c r="SHG272" s="94"/>
      <c r="SHH272" s="94"/>
      <c r="SHI272" s="94"/>
      <c r="SHJ272" s="94"/>
      <c r="SHK272" s="94"/>
      <c r="SHL272" s="94"/>
      <c r="SHM272" s="94" t="s">
        <v>181</v>
      </c>
      <c r="SHN272" s="94"/>
      <c r="SHO272" s="94"/>
      <c r="SHP272" s="94"/>
      <c r="SHQ272" s="94"/>
      <c r="SHR272" s="94"/>
      <c r="SHS272" s="94"/>
      <c r="SHT272" s="94"/>
      <c r="SHU272" s="94" t="s">
        <v>181</v>
      </c>
      <c r="SHV272" s="94"/>
      <c r="SHW272" s="94"/>
      <c r="SHX272" s="94"/>
      <c r="SHY272" s="94"/>
      <c r="SHZ272" s="94"/>
      <c r="SIA272" s="94"/>
      <c r="SIB272" s="94"/>
      <c r="SIC272" s="94" t="s">
        <v>181</v>
      </c>
      <c r="SID272" s="94"/>
      <c r="SIE272" s="94"/>
      <c r="SIF272" s="94"/>
      <c r="SIG272" s="94"/>
      <c r="SIH272" s="94"/>
      <c r="SII272" s="94"/>
      <c r="SIJ272" s="94"/>
      <c r="SIK272" s="94" t="s">
        <v>181</v>
      </c>
      <c r="SIL272" s="94"/>
      <c r="SIM272" s="94"/>
      <c r="SIN272" s="94"/>
      <c r="SIO272" s="94"/>
      <c r="SIP272" s="94"/>
      <c r="SIQ272" s="94"/>
      <c r="SIR272" s="94"/>
      <c r="SIS272" s="94" t="s">
        <v>181</v>
      </c>
      <c r="SIT272" s="94"/>
      <c r="SIU272" s="94"/>
      <c r="SIV272" s="94"/>
      <c r="SIW272" s="94"/>
      <c r="SIX272" s="94"/>
      <c r="SIY272" s="94"/>
      <c r="SIZ272" s="94"/>
      <c r="SJA272" s="94" t="s">
        <v>181</v>
      </c>
      <c r="SJB272" s="94"/>
      <c r="SJC272" s="94"/>
      <c r="SJD272" s="94"/>
      <c r="SJE272" s="94"/>
      <c r="SJF272" s="94"/>
      <c r="SJG272" s="94"/>
      <c r="SJH272" s="94"/>
      <c r="SJI272" s="94" t="s">
        <v>181</v>
      </c>
      <c r="SJJ272" s="94"/>
      <c r="SJK272" s="94"/>
      <c r="SJL272" s="94"/>
      <c r="SJM272" s="94"/>
      <c r="SJN272" s="94"/>
      <c r="SJO272" s="94"/>
      <c r="SJP272" s="94"/>
      <c r="SJQ272" s="94" t="s">
        <v>181</v>
      </c>
      <c r="SJR272" s="94"/>
      <c r="SJS272" s="94"/>
      <c r="SJT272" s="94"/>
      <c r="SJU272" s="94"/>
      <c r="SJV272" s="94"/>
      <c r="SJW272" s="94"/>
      <c r="SJX272" s="94"/>
      <c r="SJY272" s="94" t="s">
        <v>181</v>
      </c>
      <c r="SJZ272" s="94"/>
      <c r="SKA272" s="94"/>
      <c r="SKB272" s="94"/>
      <c r="SKC272" s="94"/>
      <c r="SKD272" s="94"/>
      <c r="SKE272" s="94"/>
      <c r="SKF272" s="94"/>
      <c r="SKG272" s="94" t="s">
        <v>181</v>
      </c>
      <c r="SKH272" s="94"/>
      <c r="SKI272" s="94"/>
      <c r="SKJ272" s="94"/>
      <c r="SKK272" s="94"/>
      <c r="SKL272" s="94"/>
      <c r="SKM272" s="94"/>
      <c r="SKN272" s="94"/>
      <c r="SKO272" s="94" t="s">
        <v>181</v>
      </c>
      <c r="SKP272" s="94"/>
      <c r="SKQ272" s="94"/>
      <c r="SKR272" s="94"/>
      <c r="SKS272" s="94"/>
      <c r="SKT272" s="94"/>
      <c r="SKU272" s="94"/>
      <c r="SKV272" s="94"/>
      <c r="SKW272" s="94" t="s">
        <v>181</v>
      </c>
      <c r="SKX272" s="94"/>
      <c r="SKY272" s="94"/>
      <c r="SKZ272" s="94"/>
      <c r="SLA272" s="94"/>
      <c r="SLB272" s="94"/>
      <c r="SLC272" s="94"/>
      <c r="SLD272" s="94"/>
      <c r="SLE272" s="94" t="s">
        <v>181</v>
      </c>
      <c r="SLF272" s="94"/>
      <c r="SLG272" s="94"/>
      <c r="SLH272" s="94"/>
      <c r="SLI272" s="94"/>
      <c r="SLJ272" s="94"/>
      <c r="SLK272" s="94"/>
      <c r="SLL272" s="94"/>
      <c r="SLM272" s="94" t="s">
        <v>181</v>
      </c>
      <c r="SLN272" s="94"/>
      <c r="SLO272" s="94"/>
      <c r="SLP272" s="94"/>
      <c r="SLQ272" s="94"/>
      <c r="SLR272" s="94"/>
      <c r="SLS272" s="94"/>
      <c r="SLT272" s="94"/>
      <c r="SLU272" s="94" t="s">
        <v>181</v>
      </c>
      <c r="SLV272" s="94"/>
      <c r="SLW272" s="94"/>
      <c r="SLX272" s="94"/>
      <c r="SLY272" s="94"/>
      <c r="SLZ272" s="94"/>
      <c r="SMA272" s="94"/>
      <c r="SMB272" s="94"/>
      <c r="SMC272" s="94" t="s">
        <v>181</v>
      </c>
      <c r="SMD272" s="94"/>
      <c r="SME272" s="94"/>
      <c r="SMF272" s="94"/>
      <c r="SMG272" s="94"/>
      <c r="SMH272" s="94"/>
      <c r="SMI272" s="94"/>
      <c r="SMJ272" s="94"/>
      <c r="SMK272" s="94" t="s">
        <v>181</v>
      </c>
      <c r="SML272" s="94"/>
      <c r="SMM272" s="94"/>
      <c r="SMN272" s="94"/>
      <c r="SMO272" s="94"/>
      <c r="SMP272" s="94"/>
      <c r="SMQ272" s="94"/>
      <c r="SMR272" s="94"/>
      <c r="SMS272" s="94" t="s">
        <v>181</v>
      </c>
      <c r="SMT272" s="94"/>
      <c r="SMU272" s="94"/>
      <c r="SMV272" s="94"/>
      <c r="SMW272" s="94"/>
      <c r="SMX272" s="94"/>
      <c r="SMY272" s="94"/>
      <c r="SMZ272" s="94"/>
      <c r="SNA272" s="94" t="s">
        <v>181</v>
      </c>
      <c r="SNB272" s="94"/>
      <c r="SNC272" s="94"/>
      <c r="SND272" s="94"/>
      <c r="SNE272" s="94"/>
      <c r="SNF272" s="94"/>
      <c r="SNG272" s="94"/>
      <c r="SNH272" s="94"/>
      <c r="SNI272" s="94" t="s">
        <v>181</v>
      </c>
      <c r="SNJ272" s="94"/>
      <c r="SNK272" s="94"/>
      <c r="SNL272" s="94"/>
      <c r="SNM272" s="94"/>
      <c r="SNN272" s="94"/>
      <c r="SNO272" s="94"/>
      <c r="SNP272" s="94"/>
      <c r="SNQ272" s="94" t="s">
        <v>181</v>
      </c>
      <c r="SNR272" s="94"/>
      <c r="SNS272" s="94"/>
      <c r="SNT272" s="94"/>
      <c r="SNU272" s="94"/>
      <c r="SNV272" s="94"/>
      <c r="SNW272" s="94"/>
      <c r="SNX272" s="94"/>
      <c r="SNY272" s="94" t="s">
        <v>181</v>
      </c>
      <c r="SNZ272" s="94"/>
      <c r="SOA272" s="94"/>
      <c r="SOB272" s="94"/>
      <c r="SOC272" s="94"/>
      <c r="SOD272" s="94"/>
      <c r="SOE272" s="94"/>
      <c r="SOF272" s="94"/>
      <c r="SOG272" s="94" t="s">
        <v>181</v>
      </c>
      <c r="SOH272" s="94"/>
      <c r="SOI272" s="94"/>
      <c r="SOJ272" s="94"/>
      <c r="SOK272" s="94"/>
      <c r="SOL272" s="94"/>
      <c r="SOM272" s="94"/>
      <c r="SON272" s="94"/>
      <c r="SOO272" s="94" t="s">
        <v>181</v>
      </c>
      <c r="SOP272" s="94"/>
      <c r="SOQ272" s="94"/>
      <c r="SOR272" s="94"/>
      <c r="SOS272" s="94"/>
      <c r="SOT272" s="94"/>
      <c r="SOU272" s="94"/>
      <c r="SOV272" s="94"/>
      <c r="SOW272" s="94" t="s">
        <v>181</v>
      </c>
      <c r="SOX272" s="94"/>
      <c r="SOY272" s="94"/>
      <c r="SOZ272" s="94"/>
      <c r="SPA272" s="94"/>
      <c r="SPB272" s="94"/>
      <c r="SPC272" s="94"/>
      <c r="SPD272" s="94"/>
      <c r="SPE272" s="94" t="s">
        <v>181</v>
      </c>
      <c r="SPF272" s="94"/>
      <c r="SPG272" s="94"/>
      <c r="SPH272" s="94"/>
      <c r="SPI272" s="94"/>
      <c r="SPJ272" s="94"/>
      <c r="SPK272" s="94"/>
      <c r="SPL272" s="94"/>
      <c r="SPM272" s="94" t="s">
        <v>181</v>
      </c>
      <c r="SPN272" s="94"/>
      <c r="SPO272" s="94"/>
      <c r="SPP272" s="94"/>
      <c r="SPQ272" s="94"/>
      <c r="SPR272" s="94"/>
      <c r="SPS272" s="94"/>
      <c r="SPT272" s="94"/>
      <c r="SPU272" s="94" t="s">
        <v>181</v>
      </c>
      <c r="SPV272" s="94"/>
      <c r="SPW272" s="94"/>
      <c r="SPX272" s="94"/>
      <c r="SPY272" s="94"/>
      <c r="SPZ272" s="94"/>
      <c r="SQA272" s="94"/>
      <c r="SQB272" s="94"/>
      <c r="SQC272" s="94" t="s">
        <v>181</v>
      </c>
      <c r="SQD272" s="94"/>
      <c r="SQE272" s="94"/>
      <c r="SQF272" s="94"/>
      <c r="SQG272" s="94"/>
      <c r="SQH272" s="94"/>
      <c r="SQI272" s="94"/>
      <c r="SQJ272" s="94"/>
      <c r="SQK272" s="94" t="s">
        <v>181</v>
      </c>
      <c r="SQL272" s="94"/>
      <c r="SQM272" s="94"/>
      <c r="SQN272" s="94"/>
      <c r="SQO272" s="94"/>
      <c r="SQP272" s="94"/>
      <c r="SQQ272" s="94"/>
      <c r="SQR272" s="94"/>
      <c r="SQS272" s="94" t="s">
        <v>181</v>
      </c>
      <c r="SQT272" s="94"/>
      <c r="SQU272" s="94"/>
      <c r="SQV272" s="94"/>
      <c r="SQW272" s="94"/>
      <c r="SQX272" s="94"/>
      <c r="SQY272" s="94"/>
      <c r="SQZ272" s="94"/>
      <c r="SRA272" s="94" t="s">
        <v>181</v>
      </c>
      <c r="SRB272" s="94"/>
      <c r="SRC272" s="94"/>
      <c r="SRD272" s="94"/>
      <c r="SRE272" s="94"/>
      <c r="SRF272" s="94"/>
      <c r="SRG272" s="94"/>
      <c r="SRH272" s="94"/>
      <c r="SRI272" s="94" t="s">
        <v>181</v>
      </c>
      <c r="SRJ272" s="94"/>
      <c r="SRK272" s="94"/>
      <c r="SRL272" s="94"/>
      <c r="SRM272" s="94"/>
      <c r="SRN272" s="94"/>
      <c r="SRO272" s="94"/>
      <c r="SRP272" s="94"/>
      <c r="SRQ272" s="94" t="s">
        <v>181</v>
      </c>
      <c r="SRR272" s="94"/>
      <c r="SRS272" s="94"/>
      <c r="SRT272" s="94"/>
      <c r="SRU272" s="94"/>
      <c r="SRV272" s="94"/>
      <c r="SRW272" s="94"/>
      <c r="SRX272" s="94"/>
      <c r="SRY272" s="94" t="s">
        <v>181</v>
      </c>
      <c r="SRZ272" s="94"/>
      <c r="SSA272" s="94"/>
      <c r="SSB272" s="94"/>
      <c r="SSC272" s="94"/>
      <c r="SSD272" s="94"/>
      <c r="SSE272" s="94"/>
      <c r="SSF272" s="94"/>
      <c r="SSG272" s="94" t="s">
        <v>181</v>
      </c>
      <c r="SSH272" s="94"/>
      <c r="SSI272" s="94"/>
      <c r="SSJ272" s="94"/>
      <c r="SSK272" s="94"/>
      <c r="SSL272" s="94"/>
      <c r="SSM272" s="94"/>
      <c r="SSN272" s="94"/>
      <c r="SSO272" s="94" t="s">
        <v>181</v>
      </c>
      <c r="SSP272" s="94"/>
      <c r="SSQ272" s="94"/>
      <c r="SSR272" s="94"/>
      <c r="SSS272" s="94"/>
      <c r="SST272" s="94"/>
      <c r="SSU272" s="94"/>
      <c r="SSV272" s="94"/>
      <c r="SSW272" s="94" t="s">
        <v>181</v>
      </c>
      <c r="SSX272" s="94"/>
      <c r="SSY272" s="94"/>
      <c r="SSZ272" s="94"/>
      <c r="STA272" s="94"/>
      <c r="STB272" s="94"/>
      <c r="STC272" s="94"/>
      <c r="STD272" s="94"/>
      <c r="STE272" s="94" t="s">
        <v>181</v>
      </c>
      <c r="STF272" s="94"/>
      <c r="STG272" s="94"/>
      <c r="STH272" s="94"/>
      <c r="STI272" s="94"/>
      <c r="STJ272" s="94"/>
      <c r="STK272" s="94"/>
      <c r="STL272" s="94"/>
      <c r="STM272" s="94" t="s">
        <v>181</v>
      </c>
      <c r="STN272" s="94"/>
      <c r="STO272" s="94"/>
      <c r="STP272" s="94"/>
      <c r="STQ272" s="94"/>
      <c r="STR272" s="94"/>
      <c r="STS272" s="94"/>
      <c r="STT272" s="94"/>
      <c r="STU272" s="94" t="s">
        <v>181</v>
      </c>
      <c r="STV272" s="94"/>
      <c r="STW272" s="94"/>
      <c r="STX272" s="94"/>
      <c r="STY272" s="94"/>
      <c r="STZ272" s="94"/>
      <c r="SUA272" s="94"/>
      <c r="SUB272" s="94"/>
      <c r="SUC272" s="94" t="s">
        <v>181</v>
      </c>
      <c r="SUD272" s="94"/>
      <c r="SUE272" s="94"/>
      <c r="SUF272" s="94"/>
      <c r="SUG272" s="94"/>
      <c r="SUH272" s="94"/>
      <c r="SUI272" s="94"/>
      <c r="SUJ272" s="94"/>
      <c r="SUK272" s="94" t="s">
        <v>181</v>
      </c>
      <c r="SUL272" s="94"/>
      <c r="SUM272" s="94"/>
      <c r="SUN272" s="94"/>
      <c r="SUO272" s="94"/>
      <c r="SUP272" s="94"/>
      <c r="SUQ272" s="94"/>
      <c r="SUR272" s="94"/>
      <c r="SUS272" s="94" t="s">
        <v>181</v>
      </c>
      <c r="SUT272" s="94"/>
      <c r="SUU272" s="94"/>
      <c r="SUV272" s="94"/>
      <c r="SUW272" s="94"/>
      <c r="SUX272" s="94"/>
      <c r="SUY272" s="94"/>
      <c r="SUZ272" s="94"/>
      <c r="SVA272" s="94" t="s">
        <v>181</v>
      </c>
      <c r="SVB272" s="94"/>
      <c r="SVC272" s="94"/>
      <c r="SVD272" s="94"/>
      <c r="SVE272" s="94"/>
      <c r="SVF272" s="94"/>
      <c r="SVG272" s="94"/>
      <c r="SVH272" s="94"/>
      <c r="SVI272" s="94" t="s">
        <v>181</v>
      </c>
      <c r="SVJ272" s="94"/>
      <c r="SVK272" s="94"/>
      <c r="SVL272" s="94"/>
      <c r="SVM272" s="94"/>
      <c r="SVN272" s="94"/>
      <c r="SVO272" s="94"/>
      <c r="SVP272" s="94"/>
      <c r="SVQ272" s="94" t="s">
        <v>181</v>
      </c>
      <c r="SVR272" s="94"/>
      <c r="SVS272" s="94"/>
      <c r="SVT272" s="94"/>
      <c r="SVU272" s="94"/>
      <c r="SVV272" s="94"/>
      <c r="SVW272" s="94"/>
      <c r="SVX272" s="94"/>
      <c r="SVY272" s="94" t="s">
        <v>181</v>
      </c>
      <c r="SVZ272" s="94"/>
      <c r="SWA272" s="94"/>
      <c r="SWB272" s="94"/>
      <c r="SWC272" s="94"/>
      <c r="SWD272" s="94"/>
      <c r="SWE272" s="94"/>
      <c r="SWF272" s="94"/>
      <c r="SWG272" s="94" t="s">
        <v>181</v>
      </c>
      <c r="SWH272" s="94"/>
      <c r="SWI272" s="94"/>
      <c r="SWJ272" s="94"/>
      <c r="SWK272" s="94"/>
      <c r="SWL272" s="94"/>
      <c r="SWM272" s="94"/>
      <c r="SWN272" s="94"/>
      <c r="SWO272" s="94" t="s">
        <v>181</v>
      </c>
      <c r="SWP272" s="94"/>
      <c r="SWQ272" s="94"/>
      <c r="SWR272" s="94"/>
      <c r="SWS272" s="94"/>
      <c r="SWT272" s="94"/>
      <c r="SWU272" s="94"/>
      <c r="SWV272" s="94"/>
      <c r="SWW272" s="94" t="s">
        <v>181</v>
      </c>
      <c r="SWX272" s="94"/>
      <c r="SWY272" s="94"/>
      <c r="SWZ272" s="94"/>
      <c r="SXA272" s="94"/>
      <c r="SXB272" s="94"/>
      <c r="SXC272" s="94"/>
      <c r="SXD272" s="94"/>
      <c r="SXE272" s="94" t="s">
        <v>181</v>
      </c>
      <c r="SXF272" s="94"/>
      <c r="SXG272" s="94"/>
      <c r="SXH272" s="94"/>
      <c r="SXI272" s="94"/>
      <c r="SXJ272" s="94"/>
      <c r="SXK272" s="94"/>
      <c r="SXL272" s="94"/>
      <c r="SXM272" s="94" t="s">
        <v>181</v>
      </c>
      <c r="SXN272" s="94"/>
      <c r="SXO272" s="94"/>
      <c r="SXP272" s="94"/>
      <c r="SXQ272" s="94"/>
      <c r="SXR272" s="94"/>
      <c r="SXS272" s="94"/>
      <c r="SXT272" s="94"/>
      <c r="SXU272" s="94" t="s">
        <v>181</v>
      </c>
      <c r="SXV272" s="94"/>
      <c r="SXW272" s="94"/>
      <c r="SXX272" s="94"/>
      <c r="SXY272" s="94"/>
      <c r="SXZ272" s="94"/>
      <c r="SYA272" s="94"/>
      <c r="SYB272" s="94"/>
      <c r="SYC272" s="94" t="s">
        <v>181</v>
      </c>
      <c r="SYD272" s="94"/>
      <c r="SYE272" s="94"/>
      <c r="SYF272" s="94"/>
      <c r="SYG272" s="94"/>
      <c r="SYH272" s="94"/>
      <c r="SYI272" s="94"/>
      <c r="SYJ272" s="94"/>
      <c r="SYK272" s="94" t="s">
        <v>181</v>
      </c>
      <c r="SYL272" s="94"/>
      <c r="SYM272" s="94"/>
      <c r="SYN272" s="94"/>
      <c r="SYO272" s="94"/>
      <c r="SYP272" s="94"/>
      <c r="SYQ272" s="94"/>
      <c r="SYR272" s="94"/>
      <c r="SYS272" s="94" t="s">
        <v>181</v>
      </c>
      <c r="SYT272" s="94"/>
      <c r="SYU272" s="94"/>
      <c r="SYV272" s="94"/>
      <c r="SYW272" s="94"/>
      <c r="SYX272" s="94"/>
      <c r="SYY272" s="94"/>
      <c r="SYZ272" s="94"/>
      <c r="SZA272" s="94" t="s">
        <v>181</v>
      </c>
      <c r="SZB272" s="94"/>
      <c r="SZC272" s="94"/>
      <c r="SZD272" s="94"/>
      <c r="SZE272" s="94"/>
      <c r="SZF272" s="94"/>
      <c r="SZG272" s="94"/>
      <c r="SZH272" s="94"/>
      <c r="SZI272" s="94" t="s">
        <v>181</v>
      </c>
      <c r="SZJ272" s="94"/>
      <c r="SZK272" s="94"/>
      <c r="SZL272" s="94"/>
      <c r="SZM272" s="94"/>
      <c r="SZN272" s="94"/>
      <c r="SZO272" s="94"/>
      <c r="SZP272" s="94"/>
      <c r="SZQ272" s="94" t="s">
        <v>181</v>
      </c>
      <c r="SZR272" s="94"/>
      <c r="SZS272" s="94"/>
      <c r="SZT272" s="94"/>
      <c r="SZU272" s="94"/>
      <c r="SZV272" s="94"/>
      <c r="SZW272" s="94"/>
      <c r="SZX272" s="94"/>
      <c r="SZY272" s="94" t="s">
        <v>181</v>
      </c>
      <c r="SZZ272" s="94"/>
      <c r="TAA272" s="94"/>
      <c r="TAB272" s="94"/>
      <c r="TAC272" s="94"/>
      <c r="TAD272" s="94"/>
      <c r="TAE272" s="94"/>
      <c r="TAF272" s="94"/>
      <c r="TAG272" s="94" t="s">
        <v>181</v>
      </c>
      <c r="TAH272" s="94"/>
      <c r="TAI272" s="94"/>
      <c r="TAJ272" s="94"/>
      <c r="TAK272" s="94"/>
      <c r="TAL272" s="94"/>
      <c r="TAM272" s="94"/>
      <c r="TAN272" s="94"/>
      <c r="TAO272" s="94" t="s">
        <v>181</v>
      </c>
      <c r="TAP272" s="94"/>
      <c r="TAQ272" s="94"/>
      <c r="TAR272" s="94"/>
      <c r="TAS272" s="94"/>
      <c r="TAT272" s="94"/>
      <c r="TAU272" s="94"/>
      <c r="TAV272" s="94"/>
      <c r="TAW272" s="94" t="s">
        <v>181</v>
      </c>
      <c r="TAX272" s="94"/>
      <c r="TAY272" s="94"/>
      <c r="TAZ272" s="94"/>
      <c r="TBA272" s="94"/>
      <c r="TBB272" s="94"/>
      <c r="TBC272" s="94"/>
      <c r="TBD272" s="94"/>
      <c r="TBE272" s="94" t="s">
        <v>181</v>
      </c>
      <c r="TBF272" s="94"/>
      <c r="TBG272" s="94"/>
      <c r="TBH272" s="94"/>
      <c r="TBI272" s="94"/>
      <c r="TBJ272" s="94"/>
      <c r="TBK272" s="94"/>
      <c r="TBL272" s="94"/>
      <c r="TBM272" s="94" t="s">
        <v>181</v>
      </c>
      <c r="TBN272" s="94"/>
      <c r="TBO272" s="94"/>
      <c r="TBP272" s="94"/>
      <c r="TBQ272" s="94"/>
      <c r="TBR272" s="94"/>
      <c r="TBS272" s="94"/>
      <c r="TBT272" s="94"/>
      <c r="TBU272" s="94" t="s">
        <v>181</v>
      </c>
      <c r="TBV272" s="94"/>
      <c r="TBW272" s="94"/>
      <c r="TBX272" s="94"/>
      <c r="TBY272" s="94"/>
      <c r="TBZ272" s="94"/>
      <c r="TCA272" s="94"/>
      <c r="TCB272" s="94"/>
      <c r="TCC272" s="94" t="s">
        <v>181</v>
      </c>
      <c r="TCD272" s="94"/>
      <c r="TCE272" s="94"/>
      <c r="TCF272" s="94"/>
      <c r="TCG272" s="94"/>
      <c r="TCH272" s="94"/>
      <c r="TCI272" s="94"/>
      <c r="TCJ272" s="94"/>
      <c r="TCK272" s="94" t="s">
        <v>181</v>
      </c>
      <c r="TCL272" s="94"/>
      <c r="TCM272" s="94"/>
      <c r="TCN272" s="94"/>
      <c r="TCO272" s="94"/>
      <c r="TCP272" s="94"/>
      <c r="TCQ272" s="94"/>
      <c r="TCR272" s="94"/>
      <c r="TCS272" s="94" t="s">
        <v>181</v>
      </c>
      <c r="TCT272" s="94"/>
      <c r="TCU272" s="94"/>
      <c r="TCV272" s="94"/>
      <c r="TCW272" s="94"/>
      <c r="TCX272" s="94"/>
      <c r="TCY272" s="94"/>
      <c r="TCZ272" s="94"/>
      <c r="TDA272" s="94" t="s">
        <v>181</v>
      </c>
      <c r="TDB272" s="94"/>
      <c r="TDC272" s="94"/>
      <c r="TDD272" s="94"/>
      <c r="TDE272" s="94"/>
      <c r="TDF272" s="94"/>
      <c r="TDG272" s="94"/>
      <c r="TDH272" s="94"/>
      <c r="TDI272" s="94" t="s">
        <v>181</v>
      </c>
      <c r="TDJ272" s="94"/>
      <c r="TDK272" s="94"/>
      <c r="TDL272" s="94"/>
      <c r="TDM272" s="94"/>
      <c r="TDN272" s="94"/>
      <c r="TDO272" s="94"/>
      <c r="TDP272" s="94"/>
      <c r="TDQ272" s="94" t="s">
        <v>181</v>
      </c>
      <c r="TDR272" s="94"/>
      <c r="TDS272" s="94"/>
      <c r="TDT272" s="94"/>
      <c r="TDU272" s="94"/>
      <c r="TDV272" s="94"/>
      <c r="TDW272" s="94"/>
      <c r="TDX272" s="94"/>
      <c r="TDY272" s="94" t="s">
        <v>181</v>
      </c>
      <c r="TDZ272" s="94"/>
      <c r="TEA272" s="94"/>
      <c r="TEB272" s="94"/>
      <c r="TEC272" s="94"/>
      <c r="TED272" s="94"/>
      <c r="TEE272" s="94"/>
      <c r="TEF272" s="94"/>
      <c r="TEG272" s="94" t="s">
        <v>181</v>
      </c>
      <c r="TEH272" s="94"/>
      <c r="TEI272" s="94"/>
      <c r="TEJ272" s="94"/>
      <c r="TEK272" s="94"/>
      <c r="TEL272" s="94"/>
      <c r="TEM272" s="94"/>
      <c r="TEN272" s="94"/>
      <c r="TEO272" s="94" t="s">
        <v>181</v>
      </c>
      <c r="TEP272" s="94"/>
      <c r="TEQ272" s="94"/>
      <c r="TER272" s="94"/>
      <c r="TES272" s="94"/>
      <c r="TET272" s="94"/>
      <c r="TEU272" s="94"/>
      <c r="TEV272" s="94"/>
      <c r="TEW272" s="94" t="s">
        <v>181</v>
      </c>
      <c r="TEX272" s="94"/>
      <c r="TEY272" s="94"/>
      <c r="TEZ272" s="94"/>
      <c r="TFA272" s="94"/>
      <c r="TFB272" s="94"/>
      <c r="TFC272" s="94"/>
      <c r="TFD272" s="94"/>
      <c r="TFE272" s="94" t="s">
        <v>181</v>
      </c>
      <c r="TFF272" s="94"/>
      <c r="TFG272" s="94"/>
      <c r="TFH272" s="94"/>
      <c r="TFI272" s="94"/>
      <c r="TFJ272" s="94"/>
      <c r="TFK272" s="94"/>
      <c r="TFL272" s="94"/>
      <c r="TFM272" s="94" t="s">
        <v>181</v>
      </c>
      <c r="TFN272" s="94"/>
      <c r="TFO272" s="94"/>
      <c r="TFP272" s="94"/>
      <c r="TFQ272" s="94"/>
      <c r="TFR272" s="94"/>
      <c r="TFS272" s="94"/>
      <c r="TFT272" s="94"/>
      <c r="TFU272" s="94" t="s">
        <v>181</v>
      </c>
      <c r="TFV272" s="94"/>
      <c r="TFW272" s="94"/>
      <c r="TFX272" s="94"/>
      <c r="TFY272" s="94"/>
      <c r="TFZ272" s="94"/>
      <c r="TGA272" s="94"/>
      <c r="TGB272" s="94"/>
      <c r="TGC272" s="94" t="s">
        <v>181</v>
      </c>
      <c r="TGD272" s="94"/>
      <c r="TGE272" s="94"/>
      <c r="TGF272" s="94"/>
      <c r="TGG272" s="94"/>
      <c r="TGH272" s="94"/>
      <c r="TGI272" s="94"/>
      <c r="TGJ272" s="94"/>
      <c r="TGK272" s="94" t="s">
        <v>181</v>
      </c>
      <c r="TGL272" s="94"/>
      <c r="TGM272" s="94"/>
      <c r="TGN272" s="94"/>
      <c r="TGO272" s="94"/>
      <c r="TGP272" s="94"/>
      <c r="TGQ272" s="94"/>
      <c r="TGR272" s="94"/>
      <c r="TGS272" s="94" t="s">
        <v>181</v>
      </c>
      <c r="TGT272" s="94"/>
      <c r="TGU272" s="94"/>
      <c r="TGV272" s="94"/>
      <c r="TGW272" s="94"/>
      <c r="TGX272" s="94"/>
      <c r="TGY272" s="94"/>
      <c r="TGZ272" s="94"/>
      <c r="THA272" s="94" t="s">
        <v>181</v>
      </c>
      <c r="THB272" s="94"/>
      <c r="THC272" s="94"/>
      <c r="THD272" s="94"/>
      <c r="THE272" s="94"/>
      <c r="THF272" s="94"/>
      <c r="THG272" s="94"/>
      <c r="THH272" s="94"/>
      <c r="THI272" s="94" t="s">
        <v>181</v>
      </c>
      <c r="THJ272" s="94"/>
      <c r="THK272" s="94"/>
      <c r="THL272" s="94"/>
      <c r="THM272" s="94"/>
      <c r="THN272" s="94"/>
      <c r="THO272" s="94"/>
      <c r="THP272" s="94"/>
      <c r="THQ272" s="94" t="s">
        <v>181</v>
      </c>
      <c r="THR272" s="94"/>
      <c r="THS272" s="94"/>
      <c r="THT272" s="94"/>
      <c r="THU272" s="94"/>
      <c r="THV272" s="94"/>
      <c r="THW272" s="94"/>
      <c r="THX272" s="94"/>
      <c r="THY272" s="94" t="s">
        <v>181</v>
      </c>
      <c r="THZ272" s="94"/>
      <c r="TIA272" s="94"/>
      <c r="TIB272" s="94"/>
      <c r="TIC272" s="94"/>
      <c r="TID272" s="94"/>
      <c r="TIE272" s="94"/>
      <c r="TIF272" s="94"/>
      <c r="TIG272" s="94" t="s">
        <v>181</v>
      </c>
      <c r="TIH272" s="94"/>
      <c r="TII272" s="94"/>
      <c r="TIJ272" s="94"/>
      <c r="TIK272" s="94"/>
      <c r="TIL272" s="94"/>
      <c r="TIM272" s="94"/>
      <c r="TIN272" s="94"/>
      <c r="TIO272" s="94" t="s">
        <v>181</v>
      </c>
      <c r="TIP272" s="94"/>
      <c r="TIQ272" s="94"/>
      <c r="TIR272" s="94"/>
      <c r="TIS272" s="94"/>
      <c r="TIT272" s="94"/>
      <c r="TIU272" s="94"/>
      <c r="TIV272" s="94"/>
      <c r="TIW272" s="94" t="s">
        <v>181</v>
      </c>
      <c r="TIX272" s="94"/>
      <c r="TIY272" s="94"/>
      <c r="TIZ272" s="94"/>
      <c r="TJA272" s="94"/>
      <c r="TJB272" s="94"/>
      <c r="TJC272" s="94"/>
      <c r="TJD272" s="94"/>
      <c r="TJE272" s="94" t="s">
        <v>181</v>
      </c>
      <c r="TJF272" s="94"/>
      <c r="TJG272" s="94"/>
      <c r="TJH272" s="94"/>
      <c r="TJI272" s="94"/>
      <c r="TJJ272" s="94"/>
      <c r="TJK272" s="94"/>
      <c r="TJL272" s="94"/>
      <c r="TJM272" s="94" t="s">
        <v>181</v>
      </c>
      <c r="TJN272" s="94"/>
      <c r="TJO272" s="94"/>
      <c r="TJP272" s="94"/>
      <c r="TJQ272" s="94"/>
      <c r="TJR272" s="94"/>
      <c r="TJS272" s="94"/>
      <c r="TJT272" s="94"/>
      <c r="TJU272" s="94" t="s">
        <v>181</v>
      </c>
      <c r="TJV272" s="94"/>
      <c r="TJW272" s="94"/>
      <c r="TJX272" s="94"/>
      <c r="TJY272" s="94"/>
      <c r="TJZ272" s="94"/>
      <c r="TKA272" s="94"/>
      <c r="TKB272" s="94"/>
      <c r="TKC272" s="94" t="s">
        <v>181</v>
      </c>
      <c r="TKD272" s="94"/>
      <c r="TKE272" s="94"/>
      <c r="TKF272" s="94"/>
      <c r="TKG272" s="94"/>
      <c r="TKH272" s="94"/>
      <c r="TKI272" s="94"/>
      <c r="TKJ272" s="94"/>
      <c r="TKK272" s="94" t="s">
        <v>181</v>
      </c>
      <c r="TKL272" s="94"/>
      <c r="TKM272" s="94"/>
      <c r="TKN272" s="94"/>
      <c r="TKO272" s="94"/>
      <c r="TKP272" s="94"/>
      <c r="TKQ272" s="94"/>
      <c r="TKR272" s="94"/>
      <c r="TKS272" s="94" t="s">
        <v>181</v>
      </c>
      <c r="TKT272" s="94"/>
      <c r="TKU272" s="94"/>
      <c r="TKV272" s="94"/>
      <c r="TKW272" s="94"/>
      <c r="TKX272" s="94"/>
      <c r="TKY272" s="94"/>
      <c r="TKZ272" s="94"/>
      <c r="TLA272" s="94" t="s">
        <v>181</v>
      </c>
      <c r="TLB272" s="94"/>
      <c r="TLC272" s="94"/>
      <c r="TLD272" s="94"/>
      <c r="TLE272" s="94"/>
      <c r="TLF272" s="94"/>
      <c r="TLG272" s="94"/>
      <c r="TLH272" s="94"/>
      <c r="TLI272" s="94" t="s">
        <v>181</v>
      </c>
      <c r="TLJ272" s="94"/>
      <c r="TLK272" s="94"/>
      <c r="TLL272" s="94"/>
      <c r="TLM272" s="94"/>
      <c r="TLN272" s="94"/>
      <c r="TLO272" s="94"/>
      <c r="TLP272" s="94"/>
      <c r="TLQ272" s="94" t="s">
        <v>181</v>
      </c>
      <c r="TLR272" s="94"/>
      <c r="TLS272" s="94"/>
      <c r="TLT272" s="94"/>
      <c r="TLU272" s="94"/>
      <c r="TLV272" s="94"/>
      <c r="TLW272" s="94"/>
      <c r="TLX272" s="94"/>
      <c r="TLY272" s="94" t="s">
        <v>181</v>
      </c>
      <c r="TLZ272" s="94"/>
      <c r="TMA272" s="94"/>
      <c r="TMB272" s="94"/>
      <c r="TMC272" s="94"/>
      <c r="TMD272" s="94"/>
      <c r="TME272" s="94"/>
      <c r="TMF272" s="94"/>
      <c r="TMG272" s="94" t="s">
        <v>181</v>
      </c>
      <c r="TMH272" s="94"/>
      <c r="TMI272" s="94"/>
      <c r="TMJ272" s="94"/>
      <c r="TMK272" s="94"/>
      <c r="TML272" s="94"/>
      <c r="TMM272" s="94"/>
      <c r="TMN272" s="94"/>
      <c r="TMO272" s="94" t="s">
        <v>181</v>
      </c>
      <c r="TMP272" s="94"/>
      <c r="TMQ272" s="94"/>
      <c r="TMR272" s="94"/>
      <c r="TMS272" s="94"/>
      <c r="TMT272" s="94"/>
      <c r="TMU272" s="94"/>
      <c r="TMV272" s="94"/>
      <c r="TMW272" s="94" t="s">
        <v>181</v>
      </c>
      <c r="TMX272" s="94"/>
      <c r="TMY272" s="94"/>
      <c r="TMZ272" s="94"/>
      <c r="TNA272" s="94"/>
      <c r="TNB272" s="94"/>
      <c r="TNC272" s="94"/>
      <c r="TND272" s="94"/>
      <c r="TNE272" s="94" t="s">
        <v>181</v>
      </c>
      <c r="TNF272" s="94"/>
      <c r="TNG272" s="94"/>
      <c r="TNH272" s="94"/>
      <c r="TNI272" s="94"/>
      <c r="TNJ272" s="94"/>
      <c r="TNK272" s="94"/>
      <c r="TNL272" s="94"/>
      <c r="TNM272" s="94" t="s">
        <v>181</v>
      </c>
      <c r="TNN272" s="94"/>
      <c r="TNO272" s="94"/>
      <c r="TNP272" s="94"/>
      <c r="TNQ272" s="94"/>
      <c r="TNR272" s="94"/>
      <c r="TNS272" s="94"/>
      <c r="TNT272" s="94"/>
      <c r="TNU272" s="94" t="s">
        <v>181</v>
      </c>
      <c r="TNV272" s="94"/>
      <c r="TNW272" s="94"/>
      <c r="TNX272" s="94"/>
      <c r="TNY272" s="94"/>
      <c r="TNZ272" s="94"/>
      <c r="TOA272" s="94"/>
      <c r="TOB272" s="94"/>
      <c r="TOC272" s="94" t="s">
        <v>181</v>
      </c>
      <c r="TOD272" s="94"/>
      <c r="TOE272" s="94"/>
      <c r="TOF272" s="94"/>
      <c r="TOG272" s="94"/>
      <c r="TOH272" s="94"/>
      <c r="TOI272" s="94"/>
      <c r="TOJ272" s="94"/>
      <c r="TOK272" s="94" t="s">
        <v>181</v>
      </c>
      <c r="TOL272" s="94"/>
      <c r="TOM272" s="94"/>
      <c r="TON272" s="94"/>
      <c r="TOO272" s="94"/>
      <c r="TOP272" s="94"/>
      <c r="TOQ272" s="94"/>
      <c r="TOR272" s="94"/>
      <c r="TOS272" s="94" t="s">
        <v>181</v>
      </c>
      <c r="TOT272" s="94"/>
      <c r="TOU272" s="94"/>
      <c r="TOV272" s="94"/>
      <c r="TOW272" s="94"/>
      <c r="TOX272" s="94"/>
      <c r="TOY272" s="94"/>
      <c r="TOZ272" s="94"/>
      <c r="TPA272" s="94" t="s">
        <v>181</v>
      </c>
      <c r="TPB272" s="94"/>
      <c r="TPC272" s="94"/>
      <c r="TPD272" s="94"/>
      <c r="TPE272" s="94"/>
      <c r="TPF272" s="94"/>
      <c r="TPG272" s="94"/>
      <c r="TPH272" s="94"/>
      <c r="TPI272" s="94" t="s">
        <v>181</v>
      </c>
      <c r="TPJ272" s="94"/>
      <c r="TPK272" s="94"/>
      <c r="TPL272" s="94"/>
      <c r="TPM272" s="94"/>
      <c r="TPN272" s="94"/>
      <c r="TPO272" s="94"/>
      <c r="TPP272" s="94"/>
      <c r="TPQ272" s="94" t="s">
        <v>181</v>
      </c>
      <c r="TPR272" s="94"/>
      <c r="TPS272" s="94"/>
      <c r="TPT272" s="94"/>
      <c r="TPU272" s="94"/>
      <c r="TPV272" s="94"/>
      <c r="TPW272" s="94"/>
      <c r="TPX272" s="94"/>
      <c r="TPY272" s="94" t="s">
        <v>181</v>
      </c>
      <c r="TPZ272" s="94"/>
      <c r="TQA272" s="94"/>
      <c r="TQB272" s="94"/>
      <c r="TQC272" s="94"/>
      <c r="TQD272" s="94"/>
      <c r="TQE272" s="94"/>
      <c r="TQF272" s="94"/>
      <c r="TQG272" s="94" t="s">
        <v>181</v>
      </c>
      <c r="TQH272" s="94"/>
      <c r="TQI272" s="94"/>
      <c r="TQJ272" s="94"/>
      <c r="TQK272" s="94"/>
      <c r="TQL272" s="94"/>
      <c r="TQM272" s="94"/>
      <c r="TQN272" s="94"/>
      <c r="TQO272" s="94" t="s">
        <v>181</v>
      </c>
      <c r="TQP272" s="94"/>
      <c r="TQQ272" s="94"/>
      <c r="TQR272" s="94"/>
      <c r="TQS272" s="94"/>
      <c r="TQT272" s="94"/>
      <c r="TQU272" s="94"/>
      <c r="TQV272" s="94"/>
      <c r="TQW272" s="94" t="s">
        <v>181</v>
      </c>
      <c r="TQX272" s="94"/>
      <c r="TQY272" s="94"/>
      <c r="TQZ272" s="94"/>
      <c r="TRA272" s="94"/>
      <c r="TRB272" s="94"/>
      <c r="TRC272" s="94"/>
      <c r="TRD272" s="94"/>
      <c r="TRE272" s="94" t="s">
        <v>181</v>
      </c>
      <c r="TRF272" s="94"/>
      <c r="TRG272" s="94"/>
      <c r="TRH272" s="94"/>
      <c r="TRI272" s="94"/>
      <c r="TRJ272" s="94"/>
      <c r="TRK272" s="94"/>
      <c r="TRL272" s="94"/>
      <c r="TRM272" s="94" t="s">
        <v>181</v>
      </c>
      <c r="TRN272" s="94"/>
      <c r="TRO272" s="94"/>
      <c r="TRP272" s="94"/>
      <c r="TRQ272" s="94"/>
      <c r="TRR272" s="94"/>
      <c r="TRS272" s="94"/>
      <c r="TRT272" s="94"/>
      <c r="TRU272" s="94" t="s">
        <v>181</v>
      </c>
      <c r="TRV272" s="94"/>
      <c r="TRW272" s="94"/>
      <c r="TRX272" s="94"/>
      <c r="TRY272" s="94"/>
      <c r="TRZ272" s="94"/>
      <c r="TSA272" s="94"/>
      <c r="TSB272" s="94"/>
      <c r="TSC272" s="94" t="s">
        <v>181</v>
      </c>
      <c r="TSD272" s="94"/>
      <c r="TSE272" s="94"/>
      <c r="TSF272" s="94"/>
      <c r="TSG272" s="94"/>
      <c r="TSH272" s="94"/>
      <c r="TSI272" s="94"/>
      <c r="TSJ272" s="94"/>
      <c r="TSK272" s="94" t="s">
        <v>181</v>
      </c>
      <c r="TSL272" s="94"/>
      <c r="TSM272" s="94"/>
      <c r="TSN272" s="94"/>
      <c r="TSO272" s="94"/>
      <c r="TSP272" s="94"/>
      <c r="TSQ272" s="94"/>
      <c r="TSR272" s="94"/>
      <c r="TSS272" s="94" t="s">
        <v>181</v>
      </c>
      <c r="TST272" s="94"/>
      <c r="TSU272" s="94"/>
      <c r="TSV272" s="94"/>
      <c r="TSW272" s="94"/>
      <c r="TSX272" s="94"/>
      <c r="TSY272" s="94"/>
      <c r="TSZ272" s="94"/>
      <c r="TTA272" s="94" t="s">
        <v>181</v>
      </c>
      <c r="TTB272" s="94"/>
      <c r="TTC272" s="94"/>
      <c r="TTD272" s="94"/>
      <c r="TTE272" s="94"/>
      <c r="TTF272" s="94"/>
      <c r="TTG272" s="94"/>
      <c r="TTH272" s="94"/>
      <c r="TTI272" s="94" t="s">
        <v>181</v>
      </c>
      <c r="TTJ272" s="94"/>
      <c r="TTK272" s="94"/>
      <c r="TTL272" s="94"/>
      <c r="TTM272" s="94"/>
      <c r="TTN272" s="94"/>
      <c r="TTO272" s="94"/>
      <c r="TTP272" s="94"/>
      <c r="TTQ272" s="94" t="s">
        <v>181</v>
      </c>
      <c r="TTR272" s="94"/>
      <c r="TTS272" s="94"/>
      <c r="TTT272" s="94"/>
      <c r="TTU272" s="94"/>
      <c r="TTV272" s="94"/>
      <c r="TTW272" s="94"/>
      <c r="TTX272" s="94"/>
      <c r="TTY272" s="94" t="s">
        <v>181</v>
      </c>
      <c r="TTZ272" s="94"/>
      <c r="TUA272" s="94"/>
      <c r="TUB272" s="94"/>
      <c r="TUC272" s="94"/>
      <c r="TUD272" s="94"/>
      <c r="TUE272" s="94"/>
      <c r="TUF272" s="94"/>
      <c r="TUG272" s="94" t="s">
        <v>181</v>
      </c>
      <c r="TUH272" s="94"/>
      <c r="TUI272" s="94"/>
      <c r="TUJ272" s="94"/>
      <c r="TUK272" s="94"/>
      <c r="TUL272" s="94"/>
      <c r="TUM272" s="94"/>
      <c r="TUN272" s="94"/>
      <c r="TUO272" s="94" t="s">
        <v>181</v>
      </c>
      <c r="TUP272" s="94"/>
      <c r="TUQ272" s="94"/>
      <c r="TUR272" s="94"/>
      <c r="TUS272" s="94"/>
      <c r="TUT272" s="94"/>
      <c r="TUU272" s="94"/>
      <c r="TUV272" s="94"/>
      <c r="TUW272" s="94" t="s">
        <v>181</v>
      </c>
      <c r="TUX272" s="94"/>
      <c r="TUY272" s="94"/>
      <c r="TUZ272" s="94"/>
      <c r="TVA272" s="94"/>
      <c r="TVB272" s="94"/>
      <c r="TVC272" s="94"/>
      <c r="TVD272" s="94"/>
      <c r="TVE272" s="94" t="s">
        <v>181</v>
      </c>
      <c r="TVF272" s="94"/>
      <c r="TVG272" s="94"/>
      <c r="TVH272" s="94"/>
      <c r="TVI272" s="94"/>
      <c r="TVJ272" s="94"/>
      <c r="TVK272" s="94"/>
      <c r="TVL272" s="94"/>
      <c r="TVM272" s="94" t="s">
        <v>181</v>
      </c>
      <c r="TVN272" s="94"/>
      <c r="TVO272" s="94"/>
      <c r="TVP272" s="94"/>
      <c r="TVQ272" s="94"/>
      <c r="TVR272" s="94"/>
      <c r="TVS272" s="94"/>
      <c r="TVT272" s="94"/>
      <c r="TVU272" s="94" t="s">
        <v>181</v>
      </c>
      <c r="TVV272" s="94"/>
      <c r="TVW272" s="94"/>
      <c r="TVX272" s="94"/>
      <c r="TVY272" s="94"/>
      <c r="TVZ272" s="94"/>
      <c r="TWA272" s="94"/>
      <c r="TWB272" s="94"/>
      <c r="TWC272" s="94" t="s">
        <v>181</v>
      </c>
      <c r="TWD272" s="94"/>
      <c r="TWE272" s="94"/>
      <c r="TWF272" s="94"/>
      <c r="TWG272" s="94"/>
      <c r="TWH272" s="94"/>
      <c r="TWI272" s="94"/>
      <c r="TWJ272" s="94"/>
      <c r="TWK272" s="94" t="s">
        <v>181</v>
      </c>
      <c r="TWL272" s="94"/>
      <c r="TWM272" s="94"/>
      <c r="TWN272" s="94"/>
      <c r="TWO272" s="94"/>
      <c r="TWP272" s="94"/>
      <c r="TWQ272" s="94"/>
      <c r="TWR272" s="94"/>
      <c r="TWS272" s="94" t="s">
        <v>181</v>
      </c>
      <c r="TWT272" s="94"/>
      <c r="TWU272" s="94"/>
      <c r="TWV272" s="94"/>
      <c r="TWW272" s="94"/>
      <c r="TWX272" s="94"/>
      <c r="TWY272" s="94"/>
      <c r="TWZ272" s="94"/>
      <c r="TXA272" s="94" t="s">
        <v>181</v>
      </c>
      <c r="TXB272" s="94"/>
      <c r="TXC272" s="94"/>
      <c r="TXD272" s="94"/>
      <c r="TXE272" s="94"/>
      <c r="TXF272" s="94"/>
      <c r="TXG272" s="94"/>
      <c r="TXH272" s="94"/>
      <c r="TXI272" s="94" t="s">
        <v>181</v>
      </c>
      <c r="TXJ272" s="94"/>
      <c r="TXK272" s="94"/>
      <c r="TXL272" s="94"/>
      <c r="TXM272" s="94"/>
      <c r="TXN272" s="94"/>
      <c r="TXO272" s="94"/>
      <c r="TXP272" s="94"/>
      <c r="TXQ272" s="94" t="s">
        <v>181</v>
      </c>
      <c r="TXR272" s="94"/>
      <c r="TXS272" s="94"/>
      <c r="TXT272" s="94"/>
      <c r="TXU272" s="94"/>
      <c r="TXV272" s="94"/>
      <c r="TXW272" s="94"/>
      <c r="TXX272" s="94"/>
      <c r="TXY272" s="94" t="s">
        <v>181</v>
      </c>
      <c r="TXZ272" s="94"/>
      <c r="TYA272" s="94"/>
      <c r="TYB272" s="94"/>
      <c r="TYC272" s="94"/>
      <c r="TYD272" s="94"/>
      <c r="TYE272" s="94"/>
      <c r="TYF272" s="94"/>
      <c r="TYG272" s="94" t="s">
        <v>181</v>
      </c>
      <c r="TYH272" s="94"/>
      <c r="TYI272" s="94"/>
      <c r="TYJ272" s="94"/>
      <c r="TYK272" s="94"/>
      <c r="TYL272" s="94"/>
      <c r="TYM272" s="94"/>
      <c r="TYN272" s="94"/>
      <c r="TYO272" s="94" t="s">
        <v>181</v>
      </c>
      <c r="TYP272" s="94"/>
      <c r="TYQ272" s="94"/>
      <c r="TYR272" s="94"/>
      <c r="TYS272" s="94"/>
      <c r="TYT272" s="94"/>
      <c r="TYU272" s="94"/>
      <c r="TYV272" s="94"/>
      <c r="TYW272" s="94" t="s">
        <v>181</v>
      </c>
      <c r="TYX272" s="94"/>
      <c r="TYY272" s="94"/>
      <c r="TYZ272" s="94"/>
      <c r="TZA272" s="94"/>
      <c r="TZB272" s="94"/>
      <c r="TZC272" s="94"/>
      <c r="TZD272" s="94"/>
      <c r="TZE272" s="94" t="s">
        <v>181</v>
      </c>
      <c r="TZF272" s="94"/>
      <c r="TZG272" s="94"/>
      <c r="TZH272" s="94"/>
      <c r="TZI272" s="94"/>
      <c r="TZJ272" s="94"/>
      <c r="TZK272" s="94"/>
      <c r="TZL272" s="94"/>
      <c r="TZM272" s="94" t="s">
        <v>181</v>
      </c>
      <c r="TZN272" s="94"/>
      <c r="TZO272" s="94"/>
      <c r="TZP272" s="94"/>
      <c r="TZQ272" s="94"/>
      <c r="TZR272" s="94"/>
      <c r="TZS272" s="94"/>
      <c r="TZT272" s="94"/>
      <c r="TZU272" s="94" t="s">
        <v>181</v>
      </c>
      <c r="TZV272" s="94"/>
      <c r="TZW272" s="94"/>
      <c r="TZX272" s="94"/>
      <c r="TZY272" s="94"/>
      <c r="TZZ272" s="94"/>
      <c r="UAA272" s="94"/>
      <c r="UAB272" s="94"/>
      <c r="UAC272" s="94" t="s">
        <v>181</v>
      </c>
      <c r="UAD272" s="94"/>
      <c r="UAE272" s="94"/>
      <c r="UAF272" s="94"/>
      <c r="UAG272" s="94"/>
      <c r="UAH272" s="94"/>
      <c r="UAI272" s="94"/>
      <c r="UAJ272" s="94"/>
      <c r="UAK272" s="94" t="s">
        <v>181</v>
      </c>
      <c r="UAL272" s="94"/>
      <c r="UAM272" s="94"/>
      <c r="UAN272" s="94"/>
      <c r="UAO272" s="94"/>
      <c r="UAP272" s="94"/>
      <c r="UAQ272" s="94"/>
      <c r="UAR272" s="94"/>
      <c r="UAS272" s="94" t="s">
        <v>181</v>
      </c>
      <c r="UAT272" s="94"/>
      <c r="UAU272" s="94"/>
      <c r="UAV272" s="94"/>
      <c r="UAW272" s="94"/>
      <c r="UAX272" s="94"/>
      <c r="UAY272" s="94"/>
      <c r="UAZ272" s="94"/>
      <c r="UBA272" s="94" t="s">
        <v>181</v>
      </c>
      <c r="UBB272" s="94"/>
      <c r="UBC272" s="94"/>
      <c r="UBD272" s="94"/>
      <c r="UBE272" s="94"/>
      <c r="UBF272" s="94"/>
      <c r="UBG272" s="94"/>
      <c r="UBH272" s="94"/>
      <c r="UBI272" s="94" t="s">
        <v>181</v>
      </c>
      <c r="UBJ272" s="94"/>
      <c r="UBK272" s="94"/>
      <c r="UBL272" s="94"/>
      <c r="UBM272" s="94"/>
      <c r="UBN272" s="94"/>
      <c r="UBO272" s="94"/>
      <c r="UBP272" s="94"/>
      <c r="UBQ272" s="94" t="s">
        <v>181</v>
      </c>
      <c r="UBR272" s="94"/>
      <c r="UBS272" s="94"/>
      <c r="UBT272" s="94"/>
      <c r="UBU272" s="94"/>
      <c r="UBV272" s="94"/>
      <c r="UBW272" s="94"/>
      <c r="UBX272" s="94"/>
      <c r="UBY272" s="94" t="s">
        <v>181</v>
      </c>
      <c r="UBZ272" s="94"/>
      <c r="UCA272" s="94"/>
      <c r="UCB272" s="94"/>
      <c r="UCC272" s="94"/>
      <c r="UCD272" s="94"/>
      <c r="UCE272" s="94"/>
      <c r="UCF272" s="94"/>
      <c r="UCG272" s="94" t="s">
        <v>181</v>
      </c>
      <c r="UCH272" s="94"/>
      <c r="UCI272" s="94"/>
      <c r="UCJ272" s="94"/>
      <c r="UCK272" s="94"/>
      <c r="UCL272" s="94"/>
      <c r="UCM272" s="94"/>
      <c r="UCN272" s="94"/>
      <c r="UCO272" s="94" t="s">
        <v>181</v>
      </c>
      <c r="UCP272" s="94"/>
      <c r="UCQ272" s="94"/>
      <c r="UCR272" s="94"/>
      <c r="UCS272" s="94"/>
      <c r="UCT272" s="94"/>
      <c r="UCU272" s="94"/>
      <c r="UCV272" s="94"/>
      <c r="UCW272" s="94" t="s">
        <v>181</v>
      </c>
      <c r="UCX272" s="94"/>
      <c r="UCY272" s="94"/>
      <c r="UCZ272" s="94"/>
      <c r="UDA272" s="94"/>
      <c r="UDB272" s="94"/>
      <c r="UDC272" s="94"/>
      <c r="UDD272" s="94"/>
      <c r="UDE272" s="94" t="s">
        <v>181</v>
      </c>
      <c r="UDF272" s="94"/>
      <c r="UDG272" s="94"/>
      <c r="UDH272" s="94"/>
      <c r="UDI272" s="94"/>
      <c r="UDJ272" s="94"/>
      <c r="UDK272" s="94"/>
      <c r="UDL272" s="94"/>
      <c r="UDM272" s="94" t="s">
        <v>181</v>
      </c>
      <c r="UDN272" s="94"/>
      <c r="UDO272" s="94"/>
      <c r="UDP272" s="94"/>
      <c r="UDQ272" s="94"/>
      <c r="UDR272" s="94"/>
      <c r="UDS272" s="94"/>
      <c r="UDT272" s="94"/>
      <c r="UDU272" s="94" t="s">
        <v>181</v>
      </c>
      <c r="UDV272" s="94"/>
      <c r="UDW272" s="94"/>
      <c r="UDX272" s="94"/>
      <c r="UDY272" s="94"/>
      <c r="UDZ272" s="94"/>
      <c r="UEA272" s="94"/>
      <c r="UEB272" s="94"/>
      <c r="UEC272" s="94" t="s">
        <v>181</v>
      </c>
      <c r="UED272" s="94"/>
      <c r="UEE272" s="94"/>
      <c r="UEF272" s="94"/>
      <c r="UEG272" s="94"/>
      <c r="UEH272" s="94"/>
      <c r="UEI272" s="94"/>
      <c r="UEJ272" s="94"/>
      <c r="UEK272" s="94" t="s">
        <v>181</v>
      </c>
      <c r="UEL272" s="94"/>
      <c r="UEM272" s="94"/>
      <c r="UEN272" s="94"/>
      <c r="UEO272" s="94"/>
      <c r="UEP272" s="94"/>
      <c r="UEQ272" s="94"/>
      <c r="UER272" s="94"/>
      <c r="UES272" s="94" t="s">
        <v>181</v>
      </c>
      <c r="UET272" s="94"/>
      <c r="UEU272" s="94"/>
      <c r="UEV272" s="94"/>
      <c r="UEW272" s="94"/>
      <c r="UEX272" s="94"/>
      <c r="UEY272" s="94"/>
      <c r="UEZ272" s="94"/>
      <c r="UFA272" s="94" t="s">
        <v>181</v>
      </c>
      <c r="UFB272" s="94"/>
      <c r="UFC272" s="94"/>
      <c r="UFD272" s="94"/>
      <c r="UFE272" s="94"/>
      <c r="UFF272" s="94"/>
      <c r="UFG272" s="94"/>
      <c r="UFH272" s="94"/>
      <c r="UFI272" s="94" t="s">
        <v>181</v>
      </c>
      <c r="UFJ272" s="94"/>
      <c r="UFK272" s="94"/>
      <c r="UFL272" s="94"/>
      <c r="UFM272" s="94"/>
      <c r="UFN272" s="94"/>
      <c r="UFO272" s="94"/>
      <c r="UFP272" s="94"/>
      <c r="UFQ272" s="94" t="s">
        <v>181</v>
      </c>
      <c r="UFR272" s="94"/>
      <c r="UFS272" s="94"/>
      <c r="UFT272" s="94"/>
      <c r="UFU272" s="94"/>
      <c r="UFV272" s="94"/>
      <c r="UFW272" s="94"/>
      <c r="UFX272" s="94"/>
      <c r="UFY272" s="94" t="s">
        <v>181</v>
      </c>
      <c r="UFZ272" s="94"/>
      <c r="UGA272" s="94"/>
      <c r="UGB272" s="94"/>
      <c r="UGC272" s="94"/>
      <c r="UGD272" s="94"/>
      <c r="UGE272" s="94"/>
      <c r="UGF272" s="94"/>
      <c r="UGG272" s="94" t="s">
        <v>181</v>
      </c>
      <c r="UGH272" s="94"/>
      <c r="UGI272" s="94"/>
      <c r="UGJ272" s="94"/>
      <c r="UGK272" s="94"/>
      <c r="UGL272" s="94"/>
      <c r="UGM272" s="94"/>
      <c r="UGN272" s="94"/>
      <c r="UGO272" s="94" t="s">
        <v>181</v>
      </c>
      <c r="UGP272" s="94"/>
      <c r="UGQ272" s="94"/>
      <c r="UGR272" s="94"/>
      <c r="UGS272" s="94"/>
      <c r="UGT272" s="94"/>
      <c r="UGU272" s="94"/>
      <c r="UGV272" s="94"/>
      <c r="UGW272" s="94" t="s">
        <v>181</v>
      </c>
      <c r="UGX272" s="94"/>
      <c r="UGY272" s="94"/>
      <c r="UGZ272" s="94"/>
      <c r="UHA272" s="94"/>
      <c r="UHB272" s="94"/>
      <c r="UHC272" s="94"/>
      <c r="UHD272" s="94"/>
      <c r="UHE272" s="94" t="s">
        <v>181</v>
      </c>
      <c r="UHF272" s="94"/>
      <c r="UHG272" s="94"/>
      <c r="UHH272" s="94"/>
      <c r="UHI272" s="94"/>
      <c r="UHJ272" s="94"/>
      <c r="UHK272" s="94"/>
      <c r="UHL272" s="94"/>
      <c r="UHM272" s="94" t="s">
        <v>181</v>
      </c>
      <c r="UHN272" s="94"/>
      <c r="UHO272" s="94"/>
      <c r="UHP272" s="94"/>
      <c r="UHQ272" s="94"/>
      <c r="UHR272" s="94"/>
      <c r="UHS272" s="94"/>
      <c r="UHT272" s="94"/>
      <c r="UHU272" s="94" t="s">
        <v>181</v>
      </c>
      <c r="UHV272" s="94"/>
      <c r="UHW272" s="94"/>
      <c r="UHX272" s="94"/>
      <c r="UHY272" s="94"/>
      <c r="UHZ272" s="94"/>
      <c r="UIA272" s="94"/>
      <c r="UIB272" s="94"/>
      <c r="UIC272" s="94" t="s">
        <v>181</v>
      </c>
      <c r="UID272" s="94"/>
      <c r="UIE272" s="94"/>
      <c r="UIF272" s="94"/>
      <c r="UIG272" s="94"/>
      <c r="UIH272" s="94"/>
      <c r="UII272" s="94"/>
      <c r="UIJ272" s="94"/>
      <c r="UIK272" s="94" t="s">
        <v>181</v>
      </c>
      <c r="UIL272" s="94"/>
      <c r="UIM272" s="94"/>
      <c r="UIN272" s="94"/>
      <c r="UIO272" s="94"/>
      <c r="UIP272" s="94"/>
      <c r="UIQ272" s="94"/>
      <c r="UIR272" s="94"/>
      <c r="UIS272" s="94" t="s">
        <v>181</v>
      </c>
      <c r="UIT272" s="94"/>
      <c r="UIU272" s="94"/>
      <c r="UIV272" s="94"/>
      <c r="UIW272" s="94"/>
      <c r="UIX272" s="94"/>
      <c r="UIY272" s="94"/>
      <c r="UIZ272" s="94"/>
      <c r="UJA272" s="94" t="s">
        <v>181</v>
      </c>
      <c r="UJB272" s="94"/>
      <c r="UJC272" s="94"/>
      <c r="UJD272" s="94"/>
      <c r="UJE272" s="94"/>
      <c r="UJF272" s="94"/>
      <c r="UJG272" s="94"/>
      <c r="UJH272" s="94"/>
      <c r="UJI272" s="94" t="s">
        <v>181</v>
      </c>
      <c r="UJJ272" s="94"/>
      <c r="UJK272" s="94"/>
      <c r="UJL272" s="94"/>
      <c r="UJM272" s="94"/>
      <c r="UJN272" s="94"/>
      <c r="UJO272" s="94"/>
      <c r="UJP272" s="94"/>
      <c r="UJQ272" s="94" t="s">
        <v>181</v>
      </c>
      <c r="UJR272" s="94"/>
      <c r="UJS272" s="94"/>
      <c r="UJT272" s="94"/>
      <c r="UJU272" s="94"/>
      <c r="UJV272" s="94"/>
      <c r="UJW272" s="94"/>
      <c r="UJX272" s="94"/>
      <c r="UJY272" s="94" t="s">
        <v>181</v>
      </c>
      <c r="UJZ272" s="94"/>
      <c r="UKA272" s="94"/>
      <c r="UKB272" s="94"/>
      <c r="UKC272" s="94"/>
      <c r="UKD272" s="94"/>
      <c r="UKE272" s="94"/>
      <c r="UKF272" s="94"/>
      <c r="UKG272" s="94" t="s">
        <v>181</v>
      </c>
      <c r="UKH272" s="94"/>
      <c r="UKI272" s="94"/>
      <c r="UKJ272" s="94"/>
      <c r="UKK272" s="94"/>
      <c r="UKL272" s="94"/>
      <c r="UKM272" s="94"/>
      <c r="UKN272" s="94"/>
      <c r="UKO272" s="94" t="s">
        <v>181</v>
      </c>
      <c r="UKP272" s="94"/>
      <c r="UKQ272" s="94"/>
      <c r="UKR272" s="94"/>
      <c r="UKS272" s="94"/>
      <c r="UKT272" s="94"/>
      <c r="UKU272" s="94"/>
      <c r="UKV272" s="94"/>
      <c r="UKW272" s="94" t="s">
        <v>181</v>
      </c>
      <c r="UKX272" s="94"/>
      <c r="UKY272" s="94"/>
      <c r="UKZ272" s="94"/>
      <c r="ULA272" s="94"/>
      <c r="ULB272" s="94"/>
      <c r="ULC272" s="94"/>
      <c r="ULD272" s="94"/>
      <c r="ULE272" s="94" t="s">
        <v>181</v>
      </c>
      <c r="ULF272" s="94"/>
      <c r="ULG272" s="94"/>
      <c r="ULH272" s="94"/>
      <c r="ULI272" s="94"/>
      <c r="ULJ272" s="94"/>
      <c r="ULK272" s="94"/>
      <c r="ULL272" s="94"/>
      <c r="ULM272" s="94" t="s">
        <v>181</v>
      </c>
      <c r="ULN272" s="94"/>
      <c r="ULO272" s="94"/>
      <c r="ULP272" s="94"/>
      <c r="ULQ272" s="94"/>
      <c r="ULR272" s="94"/>
      <c r="ULS272" s="94"/>
      <c r="ULT272" s="94"/>
      <c r="ULU272" s="94" t="s">
        <v>181</v>
      </c>
      <c r="ULV272" s="94"/>
      <c r="ULW272" s="94"/>
      <c r="ULX272" s="94"/>
      <c r="ULY272" s="94"/>
      <c r="ULZ272" s="94"/>
      <c r="UMA272" s="94"/>
      <c r="UMB272" s="94"/>
      <c r="UMC272" s="94" t="s">
        <v>181</v>
      </c>
      <c r="UMD272" s="94"/>
      <c r="UME272" s="94"/>
      <c r="UMF272" s="94"/>
      <c r="UMG272" s="94"/>
      <c r="UMH272" s="94"/>
      <c r="UMI272" s="94"/>
      <c r="UMJ272" s="94"/>
      <c r="UMK272" s="94" t="s">
        <v>181</v>
      </c>
      <c r="UML272" s="94"/>
      <c r="UMM272" s="94"/>
      <c r="UMN272" s="94"/>
      <c r="UMO272" s="94"/>
      <c r="UMP272" s="94"/>
      <c r="UMQ272" s="94"/>
      <c r="UMR272" s="94"/>
      <c r="UMS272" s="94" t="s">
        <v>181</v>
      </c>
      <c r="UMT272" s="94"/>
      <c r="UMU272" s="94"/>
      <c r="UMV272" s="94"/>
      <c r="UMW272" s="94"/>
      <c r="UMX272" s="94"/>
      <c r="UMY272" s="94"/>
      <c r="UMZ272" s="94"/>
      <c r="UNA272" s="94" t="s">
        <v>181</v>
      </c>
      <c r="UNB272" s="94"/>
      <c r="UNC272" s="94"/>
      <c r="UND272" s="94"/>
      <c r="UNE272" s="94"/>
      <c r="UNF272" s="94"/>
      <c r="UNG272" s="94"/>
      <c r="UNH272" s="94"/>
      <c r="UNI272" s="94" t="s">
        <v>181</v>
      </c>
      <c r="UNJ272" s="94"/>
      <c r="UNK272" s="94"/>
      <c r="UNL272" s="94"/>
      <c r="UNM272" s="94"/>
      <c r="UNN272" s="94"/>
      <c r="UNO272" s="94"/>
      <c r="UNP272" s="94"/>
      <c r="UNQ272" s="94" t="s">
        <v>181</v>
      </c>
      <c r="UNR272" s="94"/>
      <c r="UNS272" s="94"/>
      <c r="UNT272" s="94"/>
      <c r="UNU272" s="94"/>
      <c r="UNV272" s="94"/>
      <c r="UNW272" s="94"/>
      <c r="UNX272" s="94"/>
      <c r="UNY272" s="94" t="s">
        <v>181</v>
      </c>
      <c r="UNZ272" s="94"/>
      <c r="UOA272" s="94"/>
      <c r="UOB272" s="94"/>
      <c r="UOC272" s="94"/>
      <c r="UOD272" s="94"/>
      <c r="UOE272" s="94"/>
      <c r="UOF272" s="94"/>
      <c r="UOG272" s="94" t="s">
        <v>181</v>
      </c>
      <c r="UOH272" s="94"/>
      <c r="UOI272" s="94"/>
      <c r="UOJ272" s="94"/>
      <c r="UOK272" s="94"/>
      <c r="UOL272" s="94"/>
      <c r="UOM272" s="94"/>
      <c r="UON272" s="94"/>
      <c r="UOO272" s="94" t="s">
        <v>181</v>
      </c>
      <c r="UOP272" s="94"/>
      <c r="UOQ272" s="94"/>
      <c r="UOR272" s="94"/>
      <c r="UOS272" s="94"/>
      <c r="UOT272" s="94"/>
      <c r="UOU272" s="94"/>
      <c r="UOV272" s="94"/>
      <c r="UOW272" s="94" t="s">
        <v>181</v>
      </c>
      <c r="UOX272" s="94"/>
      <c r="UOY272" s="94"/>
      <c r="UOZ272" s="94"/>
      <c r="UPA272" s="94"/>
      <c r="UPB272" s="94"/>
      <c r="UPC272" s="94"/>
      <c r="UPD272" s="94"/>
      <c r="UPE272" s="94" t="s">
        <v>181</v>
      </c>
      <c r="UPF272" s="94"/>
      <c r="UPG272" s="94"/>
      <c r="UPH272" s="94"/>
      <c r="UPI272" s="94"/>
      <c r="UPJ272" s="94"/>
      <c r="UPK272" s="94"/>
      <c r="UPL272" s="94"/>
      <c r="UPM272" s="94" t="s">
        <v>181</v>
      </c>
      <c r="UPN272" s="94"/>
      <c r="UPO272" s="94"/>
      <c r="UPP272" s="94"/>
      <c r="UPQ272" s="94"/>
      <c r="UPR272" s="94"/>
      <c r="UPS272" s="94"/>
      <c r="UPT272" s="94"/>
      <c r="UPU272" s="94" t="s">
        <v>181</v>
      </c>
      <c r="UPV272" s="94"/>
      <c r="UPW272" s="94"/>
      <c r="UPX272" s="94"/>
      <c r="UPY272" s="94"/>
      <c r="UPZ272" s="94"/>
      <c r="UQA272" s="94"/>
      <c r="UQB272" s="94"/>
      <c r="UQC272" s="94" t="s">
        <v>181</v>
      </c>
      <c r="UQD272" s="94"/>
      <c r="UQE272" s="94"/>
      <c r="UQF272" s="94"/>
      <c r="UQG272" s="94"/>
      <c r="UQH272" s="94"/>
      <c r="UQI272" s="94"/>
      <c r="UQJ272" s="94"/>
      <c r="UQK272" s="94" t="s">
        <v>181</v>
      </c>
      <c r="UQL272" s="94"/>
      <c r="UQM272" s="94"/>
      <c r="UQN272" s="94"/>
      <c r="UQO272" s="94"/>
      <c r="UQP272" s="94"/>
      <c r="UQQ272" s="94"/>
      <c r="UQR272" s="94"/>
      <c r="UQS272" s="94" t="s">
        <v>181</v>
      </c>
      <c r="UQT272" s="94"/>
      <c r="UQU272" s="94"/>
      <c r="UQV272" s="94"/>
      <c r="UQW272" s="94"/>
      <c r="UQX272" s="94"/>
      <c r="UQY272" s="94"/>
      <c r="UQZ272" s="94"/>
      <c r="URA272" s="94" t="s">
        <v>181</v>
      </c>
      <c r="URB272" s="94"/>
      <c r="URC272" s="94"/>
      <c r="URD272" s="94"/>
      <c r="URE272" s="94"/>
      <c r="URF272" s="94"/>
      <c r="URG272" s="94"/>
      <c r="URH272" s="94"/>
      <c r="URI272" s="94" t="s">
        <v>181</v>
      </c>
      <c r="URJ272" s="94"/>
      <c r="URK272" s="94"/>
      <c r="URL272" s="94"/>
      <c r="URM272" s="94"/>
      <c r="URN272" s="94"/>
      <c r="URO272" s="94"/>
      <c r="URP272" s="94"/>
      <c r="URQ272" s="94" t="s">
        <v>181</v>
      </c>
      <c r="URR272" s="94"/>
      <c r="URS272" s="94"/>
      <c r="URT272" s="94"/>
      <c r="URU272" s="94"/>
      <c r="URV272" s="94"/>
      <c r="URW272" s="94"/>
      <c r="URX272" s="94"/>
      <c r="URY272" s="94" t="s">
        <v>181</v>
      </c>
      <c r="URZ272" s="94"/>
      <c r="USA272" s="94"/>
      <c r="USB272" s="94"/>
      <c r="USC272" s="94"/>
      <c r="USD272" s="94"/>
      <c r="USE272" s="94"/>
      <c r="USF272" s="94"/>
      <c r="USG272" s="94" t="s">
        <v>181</v>
      </c>
      <c r="USH272" s="94"/>
      <c r="USI272" s="94"/>
      <c r="USJ272" s="94"/>
      <c r="USK272" s="94"/>
      <c r="USL272" s="94"/>
      <c r="USM272" s="94"/>
      <c r="USN272" s="94"/>
      <c r="USO272" s="94" t="s">
        <v>181</v>
      </c>
      <c r="USP272" s="94"/>
      <c r="USQ272" s="94"/>
      <c r="USR272" s="94"/>
      <c r="USS272" s="94"/>
      <c r="UST272" s="94"/>
      <c r="USU272" s="94"/>
      <c r="USV272" s="94"/>
      <c r="USW272" s="94" t="s">
        <v>181</v>
      </c>
      <c r="USX272" s="94"/>
      <c r="USY272" s="94"/>
      <c r="USZ272" s="94"/>
      <c r="UTA272" s="94"/>
      <c r="UTB272" s="94"/>
      <c r="UTC272" s="94"/>
      <c r="UTD272" s="94"/>
      <c r="UTE272" s="94" t="s">
        <v>181</v>
      </c>
      <c r="UTF272" s="94"/>
      <c r="UTG272" s="94"/>
      <c r="UTH272" s="94"/>
      <c r="UTI272" s="94"/>
      <c r="UTJ272" s="94"/>
      <c r="UTK272" s="94"/>
      <c r="UTL272" s="94"/>
      <c r="UTM272" s="94" t="s">
        <v>181</v>
      </c>
      <c r="UTN272" s="94"/>
      <c r="UTO272" s="94"/>
      <c r="UTP272" s="94"/>
      <c r="UTQ272" s="94"/>
      <c r="UTR272" s="94"/>
      <c r="UTS272" s="94"/>
      <c r="UTT272" s="94"/>
      <c r="UTU272" s="94" t="s">
        <v>181</v>
      </c>
      <c r="UTV272" s="94"/>
      <c r="UTW272" s="94"/>
      <c r="UTX272" s="94"/>
      <c r="UTY272" s="94"/>
      <c r="UTZ272" s="94"/>
      <c r="UUA272" s="94"/>
      <c r="UUB272" s="94"/>
      <c r="UUC272" s="94" t="s">
        <v>181</v>
      </c>
      <c r="UUD272" s="94"/>
      <c r="UUE272" s="94"/>
      <c r="UUF272" s="94"/>
      <c r="UUG272" s="94"/>
      <c r="UUH272" s="94"/>
      <c r="UUI272" s="94"/>
      <c r="UUJ272" s="94"/>
      <c r="UUK272" s="94" t="s">
        <v>181</v>
      </c>
      <c r="UUL272" s="94"/>
      <c r="UUM272" s="94"/>
      <c r="UUN272" s="94"/>
      <c r="UUO272" s="94"/>
      <c r="UUP272" s="94"/>
      <c r="UUQ272" s="94"/>
      <c r="UUR272" s="94"/>
      <c r="UUS272" s="94" t="s">
        <v>181</v>
      </c>
      <c r="UUT272" s="94"/>
      <c r="UUU272" s="94"/>
      <c r="UUV272" s="94"/>
      <c r="UUW272" s="94"/>
      <c r="UUX272" s="94"/>
      <c r="UUY272" s="94"/>
      <c r="UUZ272" s="94"/>
      <c r="UVA272" s="94" t="s">
        <v>181</v>
      </c>
      <c r="UVB272" s="94"/>
      <c r="UVC272" s="94"/>
      <c r="UVD272" s="94"/>
      <c r="UVE272" s="94"/>
      <c r="UVF272" s="94"/>
      <c r="UVG272" s="94"/>
      <c r="UVH272" s="94"/>
      <c r="UVI272" s="94" t="s">
        <v>181</v>
      </c>
      <c r="UVJ272" s="94"/>
      <c r="UVK272" s="94"/>
      <c r="UVL272" s="94"/>
      <c r="UVM272" s="94"/>
      <c r="UVN272" s="94"/>
      <c r="UVO272" s="94"/>
      <c r="UVP272" s="94"/>
      <c r="UVQ272" s="94" t="s">
        <v>181</v>
      </c>
      <c r="UVR272" s="94"/>
      <c r="UVS272" s="94"/>
      <c r="UVT272" s="94"/>
      <c r="UVU272" s="94"/>
      <c r="UVV272" s="94"/>
      <c r="UVW272" s="94"/>
      <c r="UVX272" s="94"/>
      <c r="UVY272" s="94" t="s">
        <v>181</v>
      </c>
      <c r="UVZ272" s="94"/>
      <c r="UWA272" s="94"/>
      <c r="UWB272" s="94"/>
      <c r="UWC272" s="94"/>
      <c r="UWD272" s="94"/>
      <c r="UWE272" s="94"/>
      <c r="UWF272" s="94"/>
      <c r="UWG272" s="94" t="s">
        <v>181</v>
      </c>
      <c r="UWH272" s="94"/>
      <c r="UWI272" s="94"/>
      <c r="UWJ272" s="94"/>
      <c r="UWK272" s="94"/>
      <c r="UWL272" s="94"/>
      <c r="UWM272" s="94"/>
      <c r="UWN272" s="94"/>
      <c r="UWO272" s="94" t="s">
        <v>181</v>
      </c>
      <c r="UWP272" s="94"/>
      <c r="UWQ272" s="94"/>
      <c r="UWR272" s="94"/>
      <c r="UWS272" s="94"/>
      <c r="UWT272" s="94"/>
      <c r="UWU272" s="94"/>
      <c r="UWV272" s="94"/>
      <c r="UWW272" s="94" t="s">
        <v>181</v>
      </c>
      <c r="UWX272" s="94"/>
      <c r="UWY272" s="94"/>
      <c r="UWZ272" s="94"/>
      <c r="UXA272" s="94"/>
      <c r="UXB272" s="94"/>
      <c r="UXC272" s="94"/>
      <c r="UXD272" s="94"/>
      <c r="UXE272" s="94" t="s">
        <v>181</v>
      </c>
      <c r="UXF272" s="94"/>
      <c r="UXG272" s="94"/>
      <c r="UXH272" s="94"/>
      <c r="UXI272" s="94"/>
      <c r="UXJ272" s="94"/>
      <c r="UXK272" s="94"/>
      <c r="UXL272" s="94"/>
      <c r="UXM272" s="94" t="s">
        <v>181</v>
      </c>
      <c r="UXN272" s="94"/>
      <c r="UXO272" s="94"/>
      <c r="UXP272" s="94"/>
      <c r="UXQ272" s="94"/>
      <c r="UXR272" s="94"/>
      <c r="UXS272" s="94"/>
      <c r="UXT272" s="94"/>
      <c r="UXU272" s="94" t="s">
        <v>181</v>
      </c>
      <c r="UXV272" s="94"/>
      <c r="UXW272" s="94"/>
      <c r="UXX272" s="94"/>
      <c r="UXY272" s="94"/>
      <c r="UXZ272" s="94"/>
      <c r="UYA272" s="94"/>
      <c r="UYB272" s="94"/>
      <c r="UYC272" s="94" t="s">
        <v>181</v>
      </c>
      <c r="UYD272" s="94"/>
      <c r="UYE272" s="94"/>
      <c r="UYF272" s="94"/>
      <c r="UYG272" s="94"/>
      <c r="UYH272" s="94"/>
      <c r="UYI272" s="94"/>
      <c r="UYJ272" s="94"/>
      <c r="UYK272" s="94" t="s">
        <v>181</v>
      </c>
      <c r="UYL272" s="94"/>
      <c r="UYM272" s="94"/>
      <c r="UYN272" s="94"/>
      <c r="UYO272" s="94"/>
      <c r="UYP272" s="94"/>
      <c r="UYQ272" s="94"/>
      <c r="UYR272" s="94"/>
      <c r="UYS272" s="94" t="s">
        <v>181</v>
      </c>
      <c r="UYT272" s="94"/>
      <c r="UYU272" s="94"/>
      <c r="UYV272" s="94"/>
      <c r="UYW272" s="94"/>
      <c r="UYX272" s="94"/>
      <c r="UYY272" s="94"/>
      <c r="UYZ272" s="94"/>
      <c r="UZA272" s="94" t="s">
        <v>181</v>
      </c>
      <c r="UZB272" s="94"/>
      <c r="UZC272" s="94"/>
      <c r="UZD272" s="94"/>
      <c r="UZE272" s="94"/>
      <c r="UZF272" s="94"/>
      <c r="UZG272" s="94"/>
      <c r="UZH272" s="94"/>
      <c r="UZI272" s="94" t="s">
        <v>181</v>
      </c>
      <c r="UZJ272" s="94"/>
      <c r="UZK272" s="94"/>
      <c r="UZL272" s="94"/>
      <c r="UZM272" s="94"/>
      <c r="UZN272" s="94"/>
      <c r="UZO272" s="94"/>
      <c r="UZP272" s="94"/>
      <c r="UZQ272" s="94" t="s">
        <v>181</v>
      </c>
      <c r="UZR272" s="94"/>
      <c r="UZS272" s="94"/>
      <c r="UZT272" s="94"/>
      <c r="UZU272" s="94"/>
      <c r="UZV272" s="94"/>
      <c r="UZW272" s="94"/>
      <c r="UZX272" s="94"/>
      <c r="UZY272" s="94" t="s">
        <v>181</v>
      </c>
      <c r="UZZ272" s="94"/>
      <c r="VAA272" s="94"/>
      <c r="VAB272" s="94"/>
      <c r="VAC272" s="94"/>
      <c r="VAD272" s="94"/>
      <c r="VAE272" s="94"/>
      <c r="VAF272" s="94"/>
      <c r="VAG272" s="94" t="s">
        <v>181</v>
      </c>
      <c r="VAH272" s="94"/>
      <c r="VAI272" s="94"/>
      <c r="VAJ272" s="94"/>
      <c r="VAK272" s="94"/>
      <c r="VAL272" s="94"/>
      <c r="VAM272" s="94"/>
      <c r="VAN272" s="94"/>
      <c r="VAO272" s="94" t="s">
        <v>181</v>
      </c>
      <c r="VAP272" s="94"/>
      <c r="VAQ272" s="94"/>
      <c r="VAR272" s="94"/>
      <c r="VAS272" s="94"/>
      <c r="VAT272" s="94"/>
      <c r="VAU272" s="94"/>
      <c r="VAV272" s="94"/>
      <c r="VAW272" s="94" t="s">
        <v>181</v>
      </c>
      <c r="VAX272" s="94"/>
      <c r="VAY272" s="94"/>
      <c r="VAZ272" s="94"/>
      <c r="VBA272" s="94"/>
      <c r="VBB272" s="94"/>
      <c r="VBC272" s="94"/>
      <c r="VBD272" s="94"/>
      <c r="VBE272" s="94" t="s">
        <v>181</v>
      </c>
      <c r="VBF272" s="94"/>
      <c r="VBG272" s="94"/>
      <c r="VBH272" s="94"/>
      <c r="VBI272" s="94"/>
      <c r="VBJ272" s="94"/>
      <c r="VBK272" s="94"/>
      <c r="VBL272" s="94"/>
      <c r="VBM272" s="94" t="s">
        <v>181</v>
      </c>
      <c r="VBN272" s="94"/>
      <c r="VBO272" s="94"/>
      <c r="VBP272" s="94"/>
      <c r="VBQ272" s="94"/>
      <c r="VBR272" s="94"/>
      <c r="VBS272" s="94"/>
      <c r="VBT272" s="94"/>
      <c r="VBU272" s="94" t="s">
        <v>181</v>
      </c>
      <c r="VBV272" s="94"/>
      <c r="VBW272" s="94"/>
      <c r="VBX272" s="94"/>
      <c r="VBY272" s="94"/>
      <c r="VBZ272" s="94"/>
      <c r="VCA272" s="94"/>
      <c r="VCB272" s="94"/>
      <c r="VCC272" s="94" t="s">
        <v>181</v>
      </c>
      <c r="VCD272" s="94"/>
      <c r="VCE272" s="94"/>
      <c r="VCF272" s="94"/>
      <c r="VCG272" s="94"/>
      <c r="VCH272" s="94"/>
      <c r="VCI272" s="94"/>
      <c r="VCJ272" s="94"/>
      <c r="VCK272" s="94" t="s">
        <v>181</v>
      </c>
      <c r="VCL272" s="94"/>
      <c r="VCM272" s="94"/>
      <c r="VCN272" s="94"/>
      <c r="VCO272" s="94"/>
      <c r="VCP272" s="94"/>
      <c r="VCQ272" s="94"/>
      <c r="VCR272" s="94"/>
      <c r="VCS272" s="94" t="s">
        <v>181</v>
      </c>
      <c r="VCT272" s="94"/>
      <c r="VCU272" s="94"/>
      <c r="VCV272" s="94"/>
      <c r="VCW272" s="94"/>
      <c r="VCX272" s="94"/>
      <c r="VCY272" s="94"/>
      <c r="VCZ272" s="94"/>
      <c r="VDA272" s="94" t="s">
        <v>181</v>
      </c>
      <c r="VDB272" s="94"/>
      <c r="VDC272" s="94"/>
      <c r="VDD272" s="94"/>
      <c r="VDE272" s="94"/>
      <c r="VDF272" s="94"/>
      <c r="VDG272" s="94"/>
      <c r="VDH272" s="94"/>
      <c r="VDI272" s="94" t="s">
        <v>181</v>
      </c>
      <c r="VDJ272" s="94"/>
      <c r="VDK272" s="94"/>
      <c r="VDL272" s="94"/>
      <c r="VDM272" s="94"/>
      <c r="VDN272" s="94"/>
      <c r="VDO272" s="94"/>
      <c r="VDP272" s="94"/>
      <c r="VDQ272" s="94" t="s">
        <v>181</v>
      </c>
      <c r="VDR272" s="94"/>
      <c r="VDS272" s="94"/>
      <c r="VDT272" s="94"/>
      <c r="VDU272" s="94"/>
      <c r="VDV272" s="94"/>
      <c r="VDW272" s="94"/>
      <c r="VDX272" s="94"/>
      <c r="VDY272" s="94" t="s">
        <v>181</v>
      </c>
      <c r="VDZ272" s="94"/>
      <c r="VEA272" s="94"/>
      <c r="VEB272" s="94"/>
      <c r="VEC272" s="94"/>
      <c r="VED272" s="94"/>
      <c r="VEE272" s="94"/>
      <c r="VEF272" s="94"/>
      <c r="VEG272" s="94" t="s">
        <v>181</v>
      </c>
      <c r="VEH272" s="94"/>
      <c r="VEI272" s="94"/>
      <c r="VEJ272" s="94"/>
      <c r="VEK272" s="94"/>
      <c r="VEL272" s="94"/>
      <c r="VEM272" s="94"/>
      <c r="VEN272" s="94"/>
      <c r="VEO272" s="94" t="s">
        <v>181</v>
      </c>
      <c r="VEP272" s="94"/>
      <c r="VEQ272" s="94"/>
      <c r="VER272" s="94"/>
      <c r="VES272" s="94"/>
      <c r="VET272" s="94"/>
      <c r="VEU272" s="94"/>
      <c r="VEV272" s="94"/>
      <c r="VEW272" s="94" t="s">
        <v>181</v>
      </c>
      <c r="VEX272" s="94"/>
      <c r="VEY272" s="94"/>
      <c r="VEZ272" s="94"/>
      <c r="VFA272" s="94"/>
      <c r="VFB272" s="94"/>
      <c r="VFC272" s="94"/>
      <c r="VFD272" s="94"/>
      <c r="VFE272" s="94" t="s">
        <v>181</v>
      </c>
      <c r="VFF272" s="94"/>
      <c r="VFG272" s="94"/>
      <c r="VFH272" s="94"/>
      <c r="VFI272" s="94"/>
      <c r="VFJ272" s="94"/>
      <c r="VFK272" s="94"/>
      <c r="VFL272" s="94"/>
      <c r="VFM272" s="94" t="s">
        <v>181</v>
      </c>
      <c r="VFN272" s="94"/>
      <c r="VFO272" s="94"/>
      <c r="VFP272" s="94"/>
      <c r="VFQ272" s="94"/>
      <c r="VFR272" s="94"/>
      <c r="VFS272" s="94"/>
      <c r="VFT272" s="94"/>
      <c r="VFU272" s="94" t="s">
        <v>181</v>
      </c>
      <c r="VFV272" s="94"/>
      <c r="VFW272" s="94"/>
      <c r="VFX272" s="94"/>
      <c r="VFY272" s="94"/>
      <c r="VFZ272" s="94"/>
      <c r="VGA272" s="94"/>
      <c r="VGB272" s="94"/>
      <c r="VGC272" s="94" t="s">
        <v>181</v>
      </c>
      <c r="VGD272" s="94"/>
      <c r="VGE272" s="94"/>
      <c r="VGF272" s="94"/>
      <c r="VGG272" s="94"/>
      <c r="VGH272" s="94"/>
      <c r="VGI272" s="94"/>
      <c r="VGJ272" s="94"/>
      <c r="VGK272" s="94" t="s">
        <v>181</v>
      </c>
      <c r="VGL272" s="94"/>
      <c r="VGM272" s="94"/>
      <c r="VGN272" s="94"/>
      <c r="VGO272" s="94"/>
      <c r="VGP272" s="94"/>
      <c r="VGQ272" s="94"/>
      <c r="VGR272" s="94"/>
      <c r="VGS272" s="94" t="s">
        <v>181</v>
      </c>
      <c r="VGT272" s="94"/>
      <c r="VGU272" s="94"/>
      <c r="VGV272" s="94"/>
      <c r="VGW272" s="94"/>
      <c r="VGX272" s="94"/>
      <c r="VGY272" s="94"/>
      <c r="VGZ272" s="94"/>
      <c r="VHA272" s="94" t="s">
        <v>181</v>
      </c>
      <c r="VHB272" s="94"/>
      <c r="VHC272" s="94"/>
      <c r="VHD272" s="94"/>
      <c r="VHE272" s="94"/>
      <c r="VHF272" s="94"/>
      <c r="VHG272" s="94"/>
      <c r="VHH272" s="94"/>
      <c r="VHI272" s="94" t="s">
        <v>181</v>
      </c>
      <c r="VHJ272" s="94"/>
      <c r="VHK272" s="94"/>
      <c r="VHL272" s="94"/>
      <c r="VHM272" s="94"/>
      <c r="VHN272" s="94"/>
      <c r="VHO272" s="94"/>
      <c r="VHP272" s="94"/>
      <c r="VHQ272" s="94" t="s">
        <v>181</v>
      </c>
      <c r="VHR272" s="94"/>
      <c r="VHS272" s="94"/>
      <c r="VHT272" s="94"/>
      <c r="VHU272" s="94"/>
      <c r="VHV272" s="94"/>
      <c r="VHW272" s="94"/>
      <c r="VHX272" s="94"/>
      <c r="VHY272" s="94" t="s">
        <v>181</v>
      </c>
      <c r="VHZ272" s="94"/>
      <c r="VIA272" s="94"/>
      <c r="VIB272" s="94"/>
      <c r="VIC272" s="94"/>
      <c r="VID272" s="94"/>
      <c r="VIE272" s="94"/>
      <c r="VIF272" s="94"/>
      <c r="VIG272" s="94" t="s">
        <v>181</v>
      </c>
      <c r="VIH272" s="94"/>
      <c r="VII272" s="94"/>
      <c r="VIJ272" s="94"/>
      <c r="VIK272" s="94"/>
      <c r="VIL272" s="94"/>
      <c r="VIM272" s="94"/>
      <c r="VIN272" s="94"/>
      <c r="VIO272" s="94" t="s">
        <v>181</v>
      </c>
      <c r="VIP272" s="94"/>
      <c r="VIQ272" s="94"/>
      <c r="VIR272" s="94"/>
      <c r="VIS272" s="94"/>
      <c r="VIT272" s="94"/>
      <c r="VIU272" s="94"/>
      <c r="VIV272" s="94"/>
      <c r="VIW272" s="94" t="s">
        <v>181</v>
      </c>
      <c r="VIX272" s="94"/>
      <c r="VIY272" s="94"/>
      <c r="VIZ272" s="94"/>
      <c r="VJA272" s="94"/>
      <c r="VJB272" s="94"/>
      <c r="VJC272" s="94"/>
      <c r="VJD272" s="94"/>
      <c r="VJE272" s="94" t="s">
        <v>181</v>
      </c>
      <c r="VJF272" s="94"/>
      <c r="VJG272" s="94"/>
      <c r="VJH272" s="94"/>
      <c r="VJI272" s="94"/>
      <c r="VJJ272" s="94"/>
      <c r="VJK272" s="94"/>
      <c r="VJL272" s="94"/>
      <c r="VJM272" s="94" t="s">
        <v>181</v>
      </c>
      <c r="VJN272" s="94"/>
      <c r="VJO272" s="94"/>
      <c r="VJP272" s="94"/>
      <c r="VJQ272" s="94"/>
      <c r="VJR272" s="94"/>
      <c r="VJS272" s="94"/>
      <c r="VJT272" s="94"/>
      <c r="VJU272" s="94" t="s">
        <v>181</v>
      </c>
      <c r="VJV272" s="94"/>
      <c r="VJW272" s="94"/>
      <c r="VJX272" s="94"/>
      <c r="VJY272" s="94"/>
      <c r="VJZ272" s="94"/>
      <c r="VKA272" s="94"/>
      <c r="VKB272" s="94"/>
      <c r="VKC272" s="94" t="s">
        <v>181</v>
      </c>
      <c r="VKD272" s="94"/>
      <c r="VKE272" s="94"/>
      <c r="VKF272" s="94"/>
      <c r="VKG272" s="94"/>
      <c r="VKH272" s="94"/>
      <c r="VKI272" s="94"/>
      <c r="VKJ272" s="94"/>
      <c r="VKK272" s="94" t="s">
        <v>181</v>
      </c>
      <c r="VKL272" s="94"/>
      <c r="VKM272" s="94"/>
      <c r="VKN272" s="94"/>
      <c r="VKO272" s="94"/>
      <c r="VKP272" s="94"/>
      <c r="VKQ272" s="94"/>
      <c r="VKR272" s="94"/>
      <c r="VKS272" s="94" t="s">
        <v>181</v>
      </c>
      <c r="VKT272" s="94"/>
      <c r="VKU272" s="94"/>
      <c r="VKV272" s="94"/>
      <c r="VKW272" s="94"/>
      <c r="VKX272" s="94"/>
      <c r="VKY272" s="94"/>
      <c r="VKZ272" s="94"/>
      <c r="VLA272" s="94" t="s">
        <v>181</v>
      </c>
      <c r="VLB272" s="94"/>
      <c r="VLC272" s="94"/>
      <c r="VLD272" s="94"/>
      <c r="VLE272" s="94"/>
      <c r="VLF272" s="94"/>
      <c r="VLG272" s="94"/>
      <c r="VLH272" s="94"/>
      <c r="VLI272" s="94" t="s">
        <v>181</v>
      </c>
      <c r="VLJ272" s="94"/>
      <c r="VLK272" s="94"/>
      <c r="VLL272" s="94"/>
      <c r="VLM272" s="94"/>
      <c r="VLN272" s="94"/>
      <c r="VLO272" s="94"/>
      <c r="VLP272" s="94"/>
      <c r="VLQ272" s="94" t="s">
        <v>181</v>
      </c>
      <c r="VLR272" s="94"/>
      <c r="VLS272" s="94"/>
      <c r="VLT272" s="94"/>
      <c r="VLU272" s="94"/>
      <c r="VLV272" s="94"/>
      <c r="VLW272" s="94"/>
      <c r="VLX272" s="94"/>
      <c r="VLY272" s="94" t="s">
        <v>181</v>
      </c>
      <c r="VLZ272" s="94"/>
      <c r="VMA272" s="94"/>
      <c r="VMB272" s="94"/>
      <c r="VMC272" s="94"/>
      <c r="VMD272" s="94"/>
      <c r="VME272" s="94"/>
      <c r="VMF272" s="94"/>
      <c r="VMG272" s="94" t="s">
        <v>181</v>
      </c>
      <c r="VMH272" s="94"/>
      <c r="VMI272" s="94"/>
      <c r="VMJ272" s="94"/>
      <c r="VMK272" s="94"/>
      <c r="VML272" s="94"/>
      <c r="VMM272" s="94"/>
      <c r="VMN272" s="94"/>
      <c r="VMO272" s="94" t="s">
        <v>181</v>
      </c>
      <c r="VMP272" s="94"/>
      <c r="VMQ272" s="94"/>
      <c r="VMR272" s="94"/>
      <c r="VMS272" s="94"/>
      <c r="VMT272" s="94"/>
      <c r="VMU272" s="94"/>
      <c r="VMV272" s="94"/>
      <c r="VMW272" s="94" t="s">
        <v>181</v>
      </c>
      <c r="VMX272" s="94"/>
      <c r="VMY272" s="94"/>
      <c r="VMZ272" s="94"/>
      <c r="VNA272" s="94"/>
      <c r="VNB272" s="94"/>
      <c r="VNC272" s="94"/>
      <c r="VND272" s="94"/>
      <c r="VNE272" s="94" t="s">
        <v>181</v>
      </c>
      <c r="VNF272" s="94"/>
      <c r="VNG272" s="94"/>
      <c r="VNH272" s="94"/>
      <c r="VNI272" s="94"/>
      <c r="VNJ272" s="94"/>
      <c r="VNK272" s="94"/>
      <c r="VNL272" s="94"/>
      <c r="VNM272" s="94" t="s">
        <v>181</v>
      </c>
      <c r="VNN272" s="94"/>
      <c r="VNO272" s="94"/>
      <c r="VNP272" s="94"/>
      <c r="VNQ272" s="94"/>
      <c r="VNR272" s="94"/>
      <c r="VNS272" s="94"/>
      <c r="VNT272" s="94"/>
      <c r="VNU272" s="94" t="s">
        <v>181</v>
      </c>
      <c r="VNV272" s="94"/>
      <c r="VNW272" s="94"/>
      <c r="VNX272" s="94"/>
      <c r="VNY272" s="94"/>
      <c r="VNZ272" s="94"/>
      <c r="VOA272" s="94"/>
      <c r="VOB272" s="94"/>
      <c r="VOC272" s="94" t="s">
        <v>181</v>
      </c>
      <c r="VOD272" s="94"/>
      <c r="VOE272" s="94"/>
      <c r="VOF272" s="94"/>
      <c r="VOG272" s="94"/>
      <c r="VOH272" s="94"/>
      <c r="VOI272" s="94"/>
      <c r="VOJ272" s="94"/>
      <c r="VOK272" s="94" t="s">
        <v>181</v>
      </c>
      <c r="VOL272" s="94"/>
      <c r="VOM272" s="94"/>
      <c r="VON272" s="94"/>
      <c r="VOO272" s="94"/>
      <c r="VOP272" s="94"/>
      <c r="VOQ272" s="94"/>
      <c r="VOR272" s="94"/>
      <c r="VOS272" s="94" t="s">
        <v>181</v>
      </c>
      <c r="VOT272" s="94"/>
      <c r="VOU272" s="94"/>
      <c r="VOV272" s="94"/>
      <c r="VOW272" s="94"/>
      <c r="VOX272" s="94"/>
      <c r="VOY272" s="94"/>
      <c r="VOZ272" s="94"/>
      <c r="VPA272" s="94" t="s">
        <v>181</v>
      </c>
      <c r="VPB272" s="94"/>
      <c r="VPC272" s="94"/>
      <c r="VPD272" s="94"/>
      <c r="VPE272" s="94"/>
      <c r="VPF272" s="94"/>
      <c r="VPG272" s="94"/>
      <c r="VPH272" s="94"/>
      <c r="VPI272" s="94" t="s">
        <v>181</v>
      </c>
      <c r="VPJ272" s="94"/>
      <c r="VPK272" s="94"/>
      <c r="VPL272" s="94"/>
      <c r="VPM272" s="94"/>
      <c r="VPN272" s="94"/>
      <c r="VPO272" s="94"/>
      <c r="VPP272" s="94"/>
      <c r="VPQ272" s="94" t="s">
        <v>181</v>
      </c>
      <c r="VPR272" s="94"/>
      <c r="VPS272" s="94"/>
      <c r="VPT272" s="94"/>
      <c r="VPU272" s="94"/>
      <c r="VPV272" s="94"/>
      <c r="VPW272" s="94"/>
      <c r="VPX272" s="94"/>
      <c r="VPY272" s="94" t="s">
        <v>181</v>
      </c>
      <c r="VPZ272" s="94"/>
      <c r="VQA272" s="94"/>
      <c r="VQB272" s="94"/>
      <c r="VQC272" s="94"/>
      <c r="VQD272" s="94"/>
      <c r="VQE272" s="94"/>
      <c r="VQF272" s="94"/>
      <c r="VQG272" s="94" t="s">
        <v>181</v>
      </c>
      <c r="VQH272" s="94"/>
      <c r="VQI272" s="94"/>
      <c r="VQJ272" s="94"/>
      <c r="VQK272" s="94"/>
      <c r="VQL272" s="94"/>
      <c r="VQM272" s="94"/>
      <c r="VQN272" s="94"/>
      <c r="VQO272" s="94" t="s">
        <v>181</v>
      </c>
      <c r="VQP272" s="94"/>
      <c r="VQQ272" s="94"/>
      <c r="VQR272" s="94"/>
      <c r="VQS272" s="94"/>
      <c r="VQT272" s="94"/>
      <c r="VQU272" s="94"/>
      <c r="VQV272" s="94"/>
      <c r="VQW272" s="94" t="s">
        <v>181</v>
      </c>
      <c r="VQX272" s="94"/>
      <c r="VQY272" s="94"/>
      <c r="VQZ272" s="94"/>
      <c r="VRA272" s="94"/>
      <c r="VRB272" s="94"/>
      <c r="VRC272" s="94"/>
      <c r="VRD272" s="94"/>
      <c r="VRE272" s="94" t="s">
        <v>181</v>
      </c>
      <c r="VRF272" s="94"/>
      <c r="VRG272" s="94"/>
      <c r="VRH272" s="94"/>
      <c r="VRI272" s="94"/>
      <c r="VRJ272" s="94"/>
      <c r="VRK272" s="94"/>
      <c r="VRL272" s="94"/>
      <c r="VRM272" s="94" t="s">
        <v>181</v>
      </c>
      <c r="VRN272" s="94"/>
      <c r="VRO272" s="94"/>
      <c r="VRP272" s="94"/>
      <c r="VRQ272" s="94"/>
      <c r="VRR272" s="94"/>
      <c r="VRS272" s="94"/>
      <c r="VRT272" s="94"/>
      <c r="VRU272" s="94" t="s">
        <v>181</v>
      </c>
      <c r="VRV272" s="94"/>
      <c r="VRW272" s="94"/>
      <c r="VRX272" s="94"/>
      <c r="VRY272" s="94"/>
      <c r="VRZ272" s="94"/>
      <c r="VSA272" s="94"/>
      <c r="VSB272" s="94"/>
      <c r="VSC272" s="94" t="s">
        <v>181</v>
      </c>
      <c r="VSD272" s="94"/>
      <c r="VSE272" s="94"/>
      <c r="VSF272" s="94"/>
      <c r="VSG272" s="94"/>
      <c r="VSH272" s="94"/>
      <c r="VSI272" s="94"/>
      <c r="VSJ272" s="94"/>
      <c r="VSK272" s="94" t="s">
        <v>181</v>
      </c>
      <c r="VSL272" s="94"/>
      <c r="VSM272" s="94"/>
      <c r="VSN272" s="94"/>
      <c r="VSO272" s="94"/>
      <c r="VSP272" s="94"/>
      <c r="VSQ272" s="94"/>
      <c r="VSR272" s="94"/>
      <c r="VSS272" s="94" t="s">
        <v>181</v>
      </c>
      <c r="VST272" s="94"/>
      <c r="VSU272" s="94"/>
      <c r="VSV272" s="94"/>
      <c r="VSW272" s="94"/>
      <c r="VSX272" s="94"/>
      <c r="VSY272" s="94"/>
      <c r="VSZ272" s="94"/>
      <c r="VTA272" s="94" t="s">
        <v>181</v>
      </c>
      <c r="VTB272" s="94"/>
      <c r="VTC272" s="94"/>
      <c r="VTD272" s="94"/>
      <c r="VTE272" s="94"/>
      <c r="VTF272" s="94"/>
      <c r="VTG272" s="94"/>
      <c r="VTH272" s="94"/>
      <c r="VTI272" s="94" t="s">
        <v>181</v>
      </c>
      <c r="VTJ272" s="94"/>
      <c r="VTK272" s="94"/>
      <c r="VTL272" s="94"/>
      <c r="VTM272" s="94"/>
      <c r="VTN272" s="94"/>
      <c r="VTO272" s="94"/>
      <c r="VTP272" s="94"/>
      <c r="VTQ272" s="94" t="s">
        <v>181</v>
      </c>
      <c r="VTR272" s="94"/>
      <c r="VTS272" s="94"/>
      <c r="VTT272" s="94"/>
      <c r="VTU272" s="94"/>
      <c r="VTV272" s="94"/>
      <c r="VTW272" s="94"/>
      <c r="VTX272" s="94"/>
      <c r="VTY272" s="94" t="s">
        <v>181</v>
      </c>
      <c r="VTZ272" s="94"/>
      <c r="VUA272" s="94"/>
      <c r="VUB272" s="94"/>
      <c r="VUC272" s="94"/>
      <c r="VUD272" s="94"/>
      <c r="VUE272" s="94"/>
      <c r="VUF272" s="94"/>
      <c r="VUG272" s="94" t="s">
        <v>181</v>
      </c>
      <c r="VUH272" s="94"/>
      <c r="VUI272" s="94"/>
      <c r="VUJ272" s="94"/>
      <c r="VUK272" s="94"/>
      <c r="VUL272" s="94"/>
      <c r="VUM272" s="94"/>
      <c r="VUN272" s="94"/>
      <c r="VUO272" s="94" t="s">
        <v>181</v>
      </c>
      <c r="VUP272" s="94"/>
      <c r="VUQ272" s="94"/>
      <c r="VUR272" s="94"/>
      <c r="VUS272" s="94"/>
      <c r="VUT272" s="94"/>
      <c r="VUU272" s="94"/>
      <c r="VUV272" s="94"/>
      <c r="VUW272" s="94" t="s">
        <v>181</v>
      </c>
      <c r="VUX272" s="94"/>
      <c r="VUY272" s="94"/>
      <c r="VUZ272" s="94"/>
      <c r="VVA272" s="94"/>
      <c r="VVB272" s="94"/>
      <c r="VVC272" s="94"/>
      <c r="VVD272" s="94"/>
      <c r="VVE272" s="94" t="s">
        <v>181</v>
      </c>
      <c r="VVF272" s="94"/>
      <c r="VVG272" s="94"/>
      <c r="VVH272" s="94"/>
      <c r="VVI272" s="94"/>
      <c r="VVJ272" s="94"/>
      <c r="VVK272" s="94"/>
      <c r="VVL272" s="94"/>
      <c r="VVM272" s="94" t="s">
        <v>181</v>
      </c>
      <c r="VVN272" s="94"/>
      <c r="VVO272" s="94"/>
      <c r="VVP272" s="94"/>
      <c r="VVQ272" s="94"/>
      <c r="VVR272" s="94"/>
      <c r="VVS272" s="94"/>
      <c r="VVT272" s="94"/>
      <c r="VVU272" s="94" t="s">
        <v>181</v>
      </c>
      <c r="VVV272" s="94"/>
      <c r="VVW272" s="94"/>
      <c r="VVX272" s="94"/>
      <c r="VVY272" s="94"/>
      <c r="VVZ272" s="94"/>
      <c r="VWA272" s="94"/>
      <c r="VWB272" s="94"/>
      <c r="VWC272" s="94" t="s">
        <v>181</v>
      </c>
      <c r="VWD272" s="94"/>
      <c r="VWE272" s="94"/>
      <c r="VWF272" s="94"/>
      <c r="VWG272" s="94"/>
      <c r="VWH272" s="94"/>
      <c r="VWI272" s="94"/>
      <c r="VWJ272" s="94"/>
      <c r="VWK272" s="94" t="s">
        <v>181</v>
      </c>
      <c r="VWL272" s="94"/>
      <c r="VWM272" s="94"/>
      <c r="VWN272" s="94"/>
      <c r="VWO272" s="94"/>
      <c r="VWP272" s="94"/>
      <c r="VWQ272" s="94"/>
      <c r="VWR272" s="94"/>
      <c r="VWS272" s="94" t="s">
        <v>181</v>
      </c>
      <c r="VWT272" s="94"/>
      <c r="VWU272" s="94"/>
      <c r="VWV272" s="94"/>
      <c r="VWW272" s="94"/>
      <c r="VWX272" s="94"/>
      <c r="VWY272" s="94"/>
      <c r="VWZ272" s="94"/>
      <c r="VXA272" s="94" t="s">
        <v>181</v>
      </c>
      <c r="VXB272" s="94"/>
      <c r="VXC272" s="94"/>
      <c r="VXD272" s="94"/>
      <c r="VXE272" s="94"/>
      <c r="VXF272" s="94"/>
      <c r="VXG272" s="94"/>
      <c r="VXH272" s="94"/>
      <c r="VXI272" s="94" t="s">
        <v>181</v>
      </c>
      <c r="VXJ272" s="94"/>
      <c r="VXK272" s="94"/>
      <c r="VXL272" s="94"/>
      <c r="VXM272" s="94"/>
      <c r="VXN272" s="94"/>
      <c r="VXO272" s="94"/>
      <c r="VXP272" s="94"/>
      <c r="VXQ272" s="94" t="s">
        <v>181</v>
      </c>
      <c r="VXR272" s="94"/>
      <c r="VXS272" s="94"/>
      <c r="VXT272" s="94"/>
      <c r="VXU272" s="94"/>
      <c r="VXV272" s="94"/>
      <c r="VXW272" s="94"/>
      <c r="VXX272" s="94"/>
      <c r="VXY272" s="94" t="s">
        <v>181</v>
      </c>
      <c r="VXZ272" s="94"/>
      <c r="VYA272" s="94"/>
      <c r="VYB272" s="94"/>
      <c r="VYC272" s="94"/>
      <c r="VYD272" s="94"/>
      <c r="VYE272" s="94"/>
      <c r="VYF272" s="94"/>
      <c r="VYG272" s="94" t="s">
        <v>181</v>
      </c>
      <c r="VYH272" s="94"/>
      <c r="VYI272" s="94"/>
      <c r="VYJ272" s="94"/>
      <c r="VYK272" s="94"/>
      <c r="VYL272" s="94"/>
      <c r="VYM272" s="94"/>
      <c r="VYN272" s="94"/>
      <c r="VYO272" s="94" t="s">
        <v>181</v>
      </c>
      <c r="VYP272" s="94"/>
      <c r="VYQ272" s="94"/>
      <c r="VYR272" s="94"/>
      <c r="VYS272" s="94"/>
      <c r="VYT272" s="94"/>
      <c r="VYU272" s="94"/>
      <c r="VYV272" s="94"/>
      <c r="VYW272" s="94" t="s">
        <v>181</v>
      </c>
      <c r="VYX272" s="94"/>
      <c r="VYY272" s="94"/>
      <c r="VYZ272" s="94"/>
      <c r="VZA272" s="94"/>
      <c r="VZB272" s="94"/>
      <c r="VZC272" s="94"/>
      <c r="VZD272" s="94"/>
      <c r="VZE272" s="94" t="s">
        <v>181</v>
      </c>
      <c r="VZF272" s="94"/>
      <c r="VZG272" s="94"/>
      <c r="VZH272" s="94"/>
      <c r="VZI272" s="94"/>
      <c r="VZJ272" s="94"/>
      <c r="VZK272" s="94"/>
      <c r="VZL272" s="94"/>
      <c r="VZM272" s="94" t="s">
        <v>181</v>
      </c>
      <c r="VZN272" s="94"/>
      <c r="VZO272" s="94"/>
      <c r="VZP272" s="94"/>
      <c r="VZQ272" s="94"/>
      <c r="VZR272" s="94"/>
      <c r="VZS272" s="94"/>
      <c r="VZT272" s="94"/>
      <c r="VZU272" s="94" t="s">
        <v>181</v>
      </c>
      <c r="VZV272" s="94"/>
      <c r="VZW272" s="94"/>
      <c r="VZX272" s="94"/>
      <c r="VZY272" s="94"/>
      <c r="VZZ272" s="94"/>
      <c r="WAA272" s="94"/>
      <c r="WAB272" s="94"/>
      <c r="WAC272" s="94" t="s">
        <v>181</v>
      </c>
      <c r="WAD272" s="94"/>
      <c r="WAE272" s="94"/>
      <c r="WAF272" s="94"/>
      <c r="WAG272" s="94"/>
      <c r="WAH272" s="94"/>
      <c r="WAI272" s="94"/>
      <c r="WAJ272" s="94"/>
      <c r="WAK272" s="94" t="s">
        <v>181</v>
      </c>
      <c r="WAL272" s="94"/>
      <c r="WAM272" s="94"/>
      <c r="WAN272" s="94"/>
      <c r="WAO272" s="94"/>
      <c r="WAP272" s="94"/>
      <c r="WAQ272" s="94"/>
      <c r="WAR272" s="94"/>
      <c r="WAS272" s="94" t="s">
        <v>181</v>
      </c>
      <c r="WAT272" s="94"/>
      <c r="WAU272" s="94"/>
      <c r="WAV272" s="94"/>
      <c r="WAW272" s="94"/>
      <c r="WAX272" s="94"/>
      <c r="WAY272" s="94"/>
      <c r="WAZ272" s="94"/>
      <c r="WBA272" s="94" t="s">
        <v>181</v>
      </c>
      <c r="WBB272" s="94"/>
      <c r="WBC272" s="94"/>
      <c r="WBD272" s="94"/>
      <c r="WBE272" s="94"/>
      <c r="WBF272" s="94"/>
      <c r="WBG272" s="94"/>
      <c r="WBH272" s="94"/>
      <c r="WBI272" s="94" t="s">
        <v>181</v>
      </c>
      <c r="WBJ272" s="94"/>
      <c r="WBK272" s="94"/>
      <c r="WBL272" s="94"/>
      <c r="WBM272" s="94"/>
      <c r="WBN272" s="94"/>
      <c r="WBO272" s="94"/>
      <c r="WBP272" s="94"/>
      <c r="WBQ272" s="94" t="s">
        <v>181</v>
      </c>
      <c r="WBR272" s="94"/>
      <c r="WBS272" s="94"/>
      <c r="WBT272" s="94"/>
      <c r="WBU272" s="94"/>
      <c r="WBV272" s="94"/>
      <c r="WBW272" s="94"/>
      <c r="WBX272" s="94"/>
      <c r="WBY272" s="94" t="s">
        <v>181</v>
      </c>
      <c r="WBZ272" s="94"/>
      <c r="WCA272" s="94"/>
      <c r="WCB272" s="94"/>
      <c r="WCC272" s="94"/>
      <c r="WCD272" s="94"/>
      <c r="WCE272" s="94"/>
      <c r="WCF272" s="94"/>
      <c r="WCG272" s="94" t="s">
        <v>181</v>
      </c>
      <c r="WCH272" s="94"/>
      <c r="WCI272" s="94"/>
      <c r="WCJ272" s="94"/>
      <c r="WCK272" s="94"/>
      <c r="WCL272" s="94"/>
      <c r="WCM272" s="94"/>
      <c r="WCN272" s="94"/>
      <c r="WCO272" s="94" t="s">
        <v>181</v>
      </c>
      <c r="WCP272" s="94"/>
      <c r="WCQ272" s="94"/>
      <c r="WCR272" s="94"/>
      <c r="WCS272" s="94"/>
      <c r="WCT272" s="94"/>
      <c r="WCU272" s="94"/>
      <c r="WCV272" s="94"/>
      <c r="WCW272" s="94" t="s">
        <v>181</v>
      </c>
      <c r="WCX272" s="94"/>
      <c r="WCY272" s="94"/>
      <c r="WCZ272" s="94"/>
      <c r="WDA272" s="94"/>
      <c r="WDB272" s="94"/>
      <c r="WDC272" s="94"/>
      <c r="WDD272" s="94"/>
      <c r="WDE272" s="94" t="s">
        <v>181</v>
      </c>
      <c r="WDF272" s="94"/>
      <c r="WDG272" s="94"/>
      <c r="WDH272" s="94"/>
      <c r="WDI272" s="94"/>
      <c r="WDJ272" s="94"/>
      <c r="WDK272" s="94"/>
      <c r="WDL272" s="94"/>
      <c r="WDM272" s="94" t="s">
        <v>181</v>
      </c>
      <c r="WDN272" s="94"/>
      <c r="WDO272" s="94"/>
      <c r="WDP272" s="94"/>
      <c r="WDQ272" s="94"/>
      <c r="WDR272" s="94"/>
      <c r="WDS272" s="94"/>
      <c r="WDT272" s="94"/>
      <c r="WDU272" s="94" t="s">
        <v>181</v>
      </c>
      <c r="WDV272" s="94"/>
      <c r="WDW272" s="94"/>
      <c r="WDX272" s="94"/>
      <c r="WDY272" s="94"/>
      <c r="WDZ272" s="94"/>
      <c r="WEA272" s="94"/>
      <c r="WEB272" s="94"/>
      <c r="WEC272" s="94" t="s">
        <v>181</v>
      </c>
      <c r="WED272" s="94"/>
      <c r="WEE272" s="94"/>
      <c r="WEF272" s="94"/>
      <c r="WEG272" s="94"/>
      <c r="WEH272" s="94"/>
      <c r="WEI272" s="94"/>
      <c r="WEJ272" s="94"/>
      <c r="WEK272" s="94" t="s">
        <v>181</v>
      </c>
      <c r="WEL272" s="94"/>
      <c r="WEM272" s="94"/>
      <c r="WEN272" s="94"/>
      <c r="WEO272" s="94"/>
      <c r="WEP272" s="94"/>
      <c r="WEQ272" s="94"/>
      <c r="WER272" s="94"/>
      <c r="WES272" s="94" t="s">
        <v>181</v>
      </c>
      <c r="WET272" s="94"/>
      <c r="WEU272" s="94"/>
      <c r="WEV272" s="94"/>
      <c r="WEW272" s="94"/>
      <c r="WEX272" s="94"/>
      <c r="WEY272" s="94"/>
      <c r="WEZ272" s="94"/>
      <c r="WFA272" s="94" t="s">
        <v>181</v>
      </c>
      <c r="WFB272" s="94"/>
      <c r="WFC272" s="94"/>
      <c r="WFD272" s="94"/>
      <c r="WFE272" s="94"/>
      <c r="WFF272" s="94"/>
      <c r="WFG272" s="94"/>
      <c r="WFH272" s="94"/>
      <c r="WFI272" s="94" t="s">
        <v>181</v>
      </c>
      <c r="WFJ272" s="94"/>
      <c r="WFK272" s="94"/>
      <c r="WFL272" s="94"/>
      <c r="WFM272" s="94"/>
      <c r="WFN272" s="94"/>
      <c r="WFO272" s="94"/>
      <c r="WFP272" s="94"/>
      <c r="WFQ272" s="94" t="s">
        <v>181</v>
      </c>
      <c r="WFR272" s="94"/>
      <c r="WFS272" s="94"/>
      <c r="WFT272" s="94"/>
      <c r="WFU272" s="94"/>
      <c r="WFV272" s="94"/>
      <c r="WFW272" s="94"/>
      <c r="WFX272" s="94"/>
      <c r="WFY272" s="94" t="s">
        <v>181</v>
      </c>
      <c r="WFZ272" s="94"/>
      <c r="WGA272" s="94"/>
      <c r="WGB272" s="94"/>
      <c r="WGC272" s="94"/>
      <c r="WGD272" s="94"/>
      <c r="WGE272" s="94"/>
      <c r="WGF272" s="94"/>
      <c r="WGG272" s="94" t="s">
        <v>181</v>
      </c>
      <c r="WGH272" s="94"/>
      <c r="WGI272" s="94"/>
      <c r="WGJ272" s="94"/>
      <c r="WGK272" s="94"/>
      <c r="WGL272" s="94"/>
      <c r="WGM272" s="94"/>
      <c r="WGN272" s="94"/>
      <c r="WGO272" s="94" t="s">
        <v>181</v>
      </c>
      <c r="WGP272" s="94"/>
      <c r="WGQ272" s="94"/>
      <c r="WGR272" s="94"/>
      <c r="WGS272" s="94"/>
      <c r="WGT272" s="94"/>
      <c r="WGU272" s="94"/>
      <c r="WGV272" s="94"/>
      <c r="WGW272" s="94" t="s">
        <v>181</v>
      </c>
      <c r="WGX272" s="94"/>
      <c r="WGY272" s="94"/>
      <c r="WGZ272" s="94"/>
      <c r="WHA272" s="94"/>
      <c r="WHB272" s="94"/>
      <c r="WHC272" s="94"/>
      <c r="WHD272" s="94"/>
      <c r="WHE272" s="94" t="s">
        <v>181</v>
      </c>
      <c r="WHF272" s="94"/>
      <c r="WHG272" s="94"/>
      <c r="WHH272" s="94"/>
      <c r="WHI272" s="94"/>
      <c r="WHJ272" s="94"/>
      <c r="WHK272" s="94"/>
      <c r="WHL272" s="94"/>
      <c r="WHM272" s="94" t="s">
        <v>181</v>
      </c>
      <c r="WHN272" s="94"/>
      <c r="WHO272" s="94"/>
      <c r="WHP272" s="94"/>
      <c r="WHQ272" s="94"/>
      <c r="WHR272" s="94"/>
      <c r="WHS272" s="94"/>
      <c r="WHT272" s="94"/>
      <c r="WHU272" s="94" t="s">
        <v>181</v>
      </c>
      <c r="WHV272" s="94"/>
      <c r="WHW272" s="94"/>
      <c r="WHX272" s="94"/>
      <c r="WHY272" s="94"/>
      <c r="WHZ272" s="94"/>
      <c r="WIA272" s="94"/>
      <c r="WIB272" s="94"/>
      <c r="WIC272" s="94" t="s">
        <v>181</v>
      </c>
      <c r="WID272" s="94"/>
      <c r="WIE272" s="94"/>
      <c r="WIF272" s="94"/>
      <c r="WIG272" s="94"/>
      <c r="WIH272" s="94"/>
      <c r="WII272" s="94"/>
      <c r="WIJ272" s="94"/>
      <c r="WIK272" s="94" t="s">
        <v>181</v>
      </c>
      <c r="WIL272" s="94"/>
      <c r="WIM272" s="94"/>
      <c r="WIN272" s="94"/>
      <c r="WIO272" s="94"/>
      <c r="WIP272" s="94"/>
      <c r="WIQ272" s="94"/>
      <c r="WIR272" s="94"/>
      <c r="WIS272" s="94" t="s">
        <v>181</v>
      </c>
      <c r="WIT272" s="94"/>
      <c r="WIU272" s="94"/>
      <c r="WIV272" s="94"/>
      <c r="WIW272" s="94"/>
      <c r="WIX272" s="94"/>
      <c r="WIY272" s="94"/>
      <c r="WIZ272" s="94"/>
      <c r="WJA272" s="94" t="s">
        <v>181</v>
      </c>
      <c r="WJB272" s="94"/>
      <c r="WJC272" s="94"/>
      <c r="WJD272" s="94"/>
      <c r="WJE272" s="94"/>
      <c r="WJF272" s="94"/>
      <c r="WJG272" s="94"/>
      <c r="WJH272" s="94"/>
      <c r="WJI272" s="94" t="s">
        <v>181</v>
      </c>
      <c r="WJJ272" s="94"/>
      <c r="WJK272" s="94"/>
      <c r="WJL272" s="94"/>
      <c r="WJM272" s="94"/>
      <c r="WJN272" s="94"/>
      <c r="WJO272" s="94"/>
      <c r="WJP272" s="94"/>
      <c r="WJQ272" s="94" t="s">
        <v>181</v>
      </c>
      <c r="WJR272" s="94"/>
      <c r="WJS272" s="94"/>
      <c r="WJT272" s="94"/>
      <c r="WJU272" s="94"/>
      <c r="WJV272" s="94"/>
      <c r="WJW272" s="94"/>
      <c r="WJX272" s="94"/>
      <c r="WJY272" s="94" t="s">
        <v>181</v>
      </c>
      <c r="WJZ272" s="94"/>
      <c r="WKA272" s="94"/>
      <c r="WKB272" s="94"/>
      <c r="WKC272" s="94"/>
      <c r="WKD272" s="94"/>
      <c r="WKE272" s="94"/>
      <c r="WKF272" s="94"/>
      <c r="WKG272" s="94" t="s">
        <v>181</v>
      </c>
      <c r="WKH272" s="94"/>
      <c r="WKI272" s="94"/>
      <c r="WKJ272" s="94"/>
      <c r="WKK272" s="94"/>
      <c r="WKL272" s="94"/>
      <c r="WKM272" s="94"/>
      <c r="WKN272" s="94"/>
      <c r="WKO272" s="94" t="s">
        <v>181</v>
      </c>
      <c r="WKP272" s="94"/>
      <c r="WKQ272" s="94"/>
      <c r="WKR272" s="94"/>
      <c r="WKS272" s="94"/>
      <c r="WKT272" s="94"/>
      <c r="WKU272" s="94"/>
      <c r="WKV272" s="94"/>
      <c r="WKW272" s="94" t="s">
        <v>181</v>
      </c>
      <c r="WKX272" s="94"/>
      <c r="WKY272" s="94"/>
      <c r="WKZ272" s="94"/>
      <c r="WLA272" s="94"/>
      <c r="WLB272" s="94"/>
      <c r="WLC272" s="94"/>
      <c r="WLD272" s="94"/>
      <c r="WLE272" s="94" t="s">
        <v>181</v>
      </c>
      <c r="WLF272" s="94"/>
      <c r="WLG272" s="94"/>
      <c r="WLH272" s="94"/>
      <c r="WLI272" s="94"/>
      <c r="WLJ272" s="94"/>
      <c r="WLK272" s="94"/>
      <c r="WLL272" s="94"/>
      <c r="WLM272" s="94" t="s">
        <v>181</v>
      </c>
      <c r="WLN272" s="94"/>
      <c r="WLO272" s="94"/>
      <c r="WLP272" s="94"/>
      <c r="WLQ272" s="94"/>
      <c r="WLR272" s="94"/>
      <c r="WLS272" s="94"/>
      <c r="WLT272" s="94"/>
      <c r="WLU272" s="94" t="s">
        <v>181</v>
      </c>
      <c r="WLV272" s="94"/>
      <c r="WLW272" s="94"/>
      <c r="WLX272" s="94"/>
      <c r="WLY272" s="94"/>
      <c r="WLZ272" s="94"/>
      <c r="WMA272" s="94"/>
      <c r="WMB272" s="94"/>
      <c r="WMC272" s="94" t="s">
        <v>181</v>
      </c>
      <c r="WMD272" s="94"/>
      <c r="WME272" s="94"/>
      <c r="WMF272" s="94"/>
      <c r="WMG272" s="94"/>
      <c r="WMH272" s="94"/>
      <c r="WMI272" s="94"/>
      <c r="WMJ272" s="94"/>
      <c r="WMK272" s="94" t="s">
        <v>181</v>
      </c>
      <c r="WML272" s="94"/>
      <c r="WMM272" s="94"/>
      <c r="WMN272" s="94"/>
      <c r="WMO272" s="94"/>
      <c r="WMP272" s="94"/>
      <c r="WMQ272" s="94"/>
      <c r="WMR272" s="94"/>
      <c r="WMS272" s="94" t="s">
        <v>181</v>
      </c>
      <c r="WMT272" s="94"/>
      <c r="WMU272" s="94"/>
      <c r="WMV272" s="94"/>
      <c r="WMW272" s="94"/>
      <c r="WMX272" s="94"/>
      <c r="WMY272" s="94"/>
      <c r="WMZ272" s="94"/>
      <c r="WNA272" s="94" t="s">
        <v>181</v>
      </c>
      <c r="WNB272" s="94"/>
      <c r="WNC272" s="94"/>
      <c r="WND272" s="94"/>
      <c r="WNE272" s="94"/>
      <c r="WNF272" s="94"/>
      <c r="WNG272" s="94"/>
      <c r="WNH272" s="94"/>
      <c r="WNI272" s="94" t="s">
        <v>181</v>
      </c>
      <c r="WNJ272" s="94"/>
      <c r="WNK272" s="94"/>
      <c r="WNL272" s="94"/>
      <c r="WNM272" s="94"/>
      <c r="WNN272" s="94"/>
      <c r="WNO272" s="94"/>
      <c r="WNP272" s="94"/>
      <c r="WNQ272" s="94" t="s">
        <v>181</v>
      </c>
      <c r="WNR272" s="94"/>
      <c r="WNS272" s="94"/>
      <c r="WNT272" s="94"/>
      <c r="WNU272" s="94"/>
      <c r="WNV272" s="94"/>
      <c r="WNW272" s="94"/>
      <c r="WNX272" s="94"/>
      <c r="WNY272" s="94" t="s">
        <v>181</v>
      </c>
      <c r="WNZ272" s="94"/>
      <c r="WOA272" s="94"/>
      <c r="WOB272" s="94"/>
      <c r="WOC272" s="94"/>
      <c r="WOD272" s="94"/>
      <c r="WOE272" s="94"/>
      <c r="WOF272" s="94"/>
      <c r="WOG272" s="94" t="s">
        <v>181</v>
      </c>
      <c r="WOH272" s="94"/>
      <c r="WOI272" s="94"/>
      <c r="WOJ272" s="94"/>
      <c r="WOK272" s="94"/>
      <c r="WOL272" s="94"/>
      <c r="WOM272" s="94"/>
      <c r="WON272" s="94"/>
      <c r="WOO272" s="94" t="s">
        <v>181</v>
      </c>
      <c r="WOP272" s="94"/>
      <c r="WOQ272" s="94"/>
      <c r="WOR272" s="94"/>
      <c r="WOS272" s="94"/>
      <c r="WOT272" s="94"/>
      <c r="WOU272" s="94"/>
      <c r="WOV272" s="94"/>
      <c r="WOW272" s="94" t="s">
        <v>181</v>
      </c>
      <c r="WOX272" s="94"/>
      <c r="WOY272" s="94"/>
      <c r="WOZ272" s="94"/>
      <c r="WPA272" s="94"/>
      <c r="WPB272" s="94"/>
      <c r="WPC272" s="94"/>
      <c r="WPD272" s="94"/>
      <c r="WPE272" s="94" t="s">
        <v>181</v>
      </c>
      <c r="WPF272" s="94"/>
      <c r="WPG272" s="94"/>
      <c r="WPH272" s="94"/>
      <c r="WPI272" s="94"/>
      <c r="WPJ272" s="94"/>
      <c r="WPK272" s="94"/>
      <c r="WPL272" s="94"/>
      <c r="WPM272" s="94" t="s">
        <v>181</v>
      </c>
      <c r="WPN272" s="94"/>
      <c r="WPO272" s="94"/>
      <c r="WPP272" s="94"/>
      <c r="WPQ272" s="94"/>
      <c r="WPR272" s="94"/>
      <c r="WPS272" s="94"/>
      <c r="WPT272" s="94"/>
      <c r="WPU272" s="94" t="s">
        <v>181</v>
      </c>
      <c r="WPV272" s="94"/>
      <c r="WPW272" s="94"/>
      <c r="WPX272" s="94"/>
      <c r="WPY272" s="94"/>
      <c r="WPZ272" s="94"/>
      <c r="WQA272" s="94"/>
      <c r="WQB272" s="94"/>
      <c r="WQC272" s="94" t="s">
        <v>181</v>
      </c>
      <c r="WQD272" s="94"/>
      <c r="WQE272" s="94"/>
      <c r="WQF272" s="94"/>
      <c r="WQG272" s="94"/>
      <c r="WQH272" s="94"/>
      <c r="WQI272" s="94"/>
      <c r="WQJ272" s="94"/>
      <c r="WQK272" s="94" t="s">
        <v>181</v>
      </c>
      <c r="WQL272" s="94"/>
      <c r="WQM272" s="94"/>
      <c r="WQN272" s="94"/>
      <c r="WQO272" s="94"/>
      <c r="WQP272" s="94"/>
      <c r="WQQ272" s="94"/>
      <c r="WQR272" s="94"/>
      <c r="WQS272" s="94" t="s">
        <v>181</v>
      </c>
      <c r="WQT272" s="94"/>
      <c r="WQU272" s="94"/>
      <c r="WQV272" s="94"/>
      <c r="WQW272" s="94"/>
      <c r="WQX272" s="94"/>
      <c r="WQY272" s="94"/>
      <c r="WQZ272" s="94"/>
      <c r="WRA272" s="94" t="s">
        <v>181</v>
      </c>
      <c r="WRB272" s="94"/>
      <c r="WRC272" s="94"/>
      <c r="WRD272" s="94"/>
      <c r="WRE272" s="94"/>
      <c r="WRF272" s="94"/>
      <c r="WRG272" s="94"/>
      <c r="WRH272" s="94"/>
      <c r="WRI272" s="94" t="s">
        <v>181</v>
      </c>
      <c r="WRJ272" s="94"/>
      <c r="WRK272" s="94"/>
      <c r="WRL272" s="94"/>
      <c r="WRM272" s="94"/>
      <c r="WRN272" s="94"/>
      <c r="WRO272" s="94"/>
      <c r="WRP272" s="94"/>
      <c r="WRQ272" s="94" t="s">
        <v>181</v>
      </c>
      <c r="WRR272" s="94"/>
      <c r="WRS272" s="94"/>
      <c r="WRT272" s="94"/>
      <c r="WRU272" s="94"/>
      <c r="WRV272" s="94"/>
      <c r="WRW272" s="94"/>
      <c r="WRX272" s="94"/>
      <c r="WRY272" s="94" t="s">
        <v>181</v>
      </c>
      <c r="WRZ272" s="94"/>
      <c r="WSA272" s="94"/>
      <c r="WSB272" s="94"/>
      <c r="WSC272" s="94"/>
      <c r="WSD272" s="94"/>
      <c r="WSE272" s="94"/>
      <c r="WSF272" s="94"/>
      <c r="WSG272" s="94" t="s">
        <v>181</v>
      </c>
      <c r="WSH272" s="94"/>
      <c r="WSI272" s="94"/>
      <c r="WSJ272" s="94"/>
      <c r="WSK272" s="94"/>
      <c r="WSL272" s="94"/>
      <c r="WSM272" s="94"/>
      <c r="WSN272" s="94"/>
      <c r="WSO272" s="94" t="s">
        <v>181</v>
      </c>
      <c r="WSP272" s="94"/>
      <c r="WSQ272" s="94"/>
      <c r="WSR272" s="94"/>
      <c r="WSS272" s="94"/>
      <c r="WST272" s="94"/>
      <c r="WSU272" s="94"/>
      <c r="WSV272" s="94"/>
      <c r="WSW272" s="94" t="s">
        <v>181</v>
      </c>
      <c r="WSX272" s="94"/>
      <c r="WSY272" s="94"/>
      <c r="WSZ272" s="94"/>
      <c r="WTA272" s="94"/>
      <c r="WTB272" s="94"/>
      <c r="WTC272" s="94"/>
      <c r="WTD272" s="94"/>
      <c r="WTE272" s="94" t="s">
        <v>181</v>
      </c>
      <c r="WTF272" s="94"/>
      <c r="WTG272" s="94"/>
      <c r="WTH272" s="94"/>
      <c r="WTI272" s="94"/>
      <c r="WTJ272" s="94"/>
      <c r="WTK272" s="94"/>
      <c r="WTL272" s="94"/>
      <c r="WTM272" s="94" t="s">
        <v>181</v>
      </c>
      <c r="WTN272" s="94"/>
      <c r="WTO272" s="94"/>
      <c r="WTP272" s="94"/>
      <c r="WTQ272" s="94"/>
      <c r="WTR272" s="94"/>
      <c r="WTS272" s="94"/>
      <c r="WTT272" s="94"/>
      <c r="WTU272" s="94" t="s">
        <v>181</v>
      </c>
      <c r="WTV272" s="94"/>
      <c r="WTW272" s="94"/>
      <c r="WTX272" s="94"/>
      <c r="WTY272" s="94"/>
      <c r="WTZ272" s="94"/>
      <c r="WUA272" s="94"/>
      <c r="WUB272" s="94"/>
      <c r="WUC272" s="94" t="s">
        <v>181</v>
      </c>
      <c r="WUD272" s="94"/>
      <c r="WUE272" s="94"/>
      <c r="WUF272" s="94"/>
      <c r="WUG272" s="94"/>
      <c r="WUH272" s="94"/>
      <c r="WUI272" s="94"/>
      <c r="WUJ272" s="94"/>
      <c r="WUK272" s="94" t="s">
        <v>181</v>
      </c>
      <c r="WUL272" s="94"/>
      <c r="WUM272" s="94"/>
      <c r="WUN272" s="94"/>
      <c r="WUO272" s="94"/>
      <c r="WUP272" s="94"/>
      <c r="WUQ272" s="94"/>
      <c r="WUR272" s="94"/>
      <c r="WUS272" s="94" t="s">
        <v>181</v>
      </c>
      <c r="WUT272" s="94"/>
      <c r="WUU272" s="94"/>
      <c r="WUV272" s="94"/>
      <c r="WUW272" s="94"/>
      <c r="WUX272" s="94"/>
      <c r="WUY272" s="94"/>
      <c r="WUZ272" s="94"/>
      <c r="WVA272" s="94" t="s">
        <v>181</v>
      </c>
      <c r="WVB272" s="94"/>
      <c r="WVC272" s="94"/>
      <c r="WVD272" s="94"/>
      <c r="WVE272" s="94"/>
      <c r="WVF272" s="94"/>
      <c r="WVG272" s="94"/>
      <c r="WVH272" s="94"/>
      <c r="WVI272" s="94" t="s">
        <v>181</v>
      </c>
      <c r="WVJ272" s="94"/>
      <c r="WVK272" s="94"/>
      <c r="WVL272" s="94"/>
      <c r="WVM272" s="94"/>
      <c r="WVN272" s="94"/>
      <c r="WVO272" s="94"/>
      <c r="WVP272" s="94"/>
      <c r="WVQ272" s="94" t="s">
        <v>181</v>
      </c>
      <c r="WVR272" s="94"/>
      <c r="WVS272" s="94"/>
      <c r="WVT272" s="94"/>
      <c r="WVU272" s="94"/>
      <c r="WVV272" s="94"/>
      <c r="WVW272" s="94"/>
      <c r="WVX272" s="94"/>
      <c r="WVY272" s="94" t="s">
        <v>181</v>
      </c>
      <c r="WVZ272" s="94"/>
      <c r="WWA272" s="94"/>
      <c r="WWB272" s="94"/>
      <c r="WWC272" s="94"/>
      <c r="WWD272" s="94"/>
      <c r="WWE272" s="94"/>
      <c r="WWF272" s="94"/>
      <c r="WWG272" s="94" t="s">
        <v>181</v>
      </c>
      <c r="WWH272" s="94"/>
      <c r="WWI272" s="94"/>
      <c r="WWJ272" s="94"/>
      <c r="WWK272" s="94"/>
      <c r="WWL272" s="94"/>
      <c r="WWM272" s="94"/>
      <c r="WWN272" s="94"/>
      <c r="WWO272" s="94" t="s">
        <v>181</v>
      </c>
      <c r="WWP272" s="94"/>
      <c r="WWQ272" s="94"/>
      <c r="WWR272" s="94"/>
      <c r="WWS272" s="94"/>
      <c r="WWT272" s="94"/>
      <c r="WWU272" s="94"/>
      <c r="WWV272" s="94"/>
      <c r="WWW272" s="94" t="s">
        <v>181</v>
      </c>
      <c r="WWX272" s="94"/>
      <c r="WWY272" s="94"/>
      <c r="WWZ272" s="94"/>
      <c r="WXA272" s="94"/>
      <c r="WXB272" s="94"/>
      <c r="WXC272" s="94"/>
      <c r="WXD272" s="94"/>
      <c r="WXE272" s="94" t="s">
        <v>181</v>
      </c>
      <c r="WXF272" s="94"/>
      <c r="WXG272" s="94"/>
      <c r="WXH272" s="94"/>
      <c r="WXI272" s="94"/>
      <c r="WXJ272" s="94"/>
      <c r="WXK272" s="94"/>
      <c r="WXL272" s="94"/>
      <c r="WXM272" s="94" t="s">
        <v>181</v>
      </c>
      <c r="WXN272" s="94"/>
      <c r="WXO272" s="94"/>
      <c r="WXP272" s="94"/>
      <c r="WXQ272" s="94"/>
      <c r="WXR272" s="94"/>
      <c r="WXS272" s="94"/>
      <c r="WXT272" s="94"/>
      <c r="WXU272" s="94" t="s">
        <v>181</v>
      </c>
      <c r="WXV272" s="94"/>
      <c r="WXW272" s="94"/>
      <c r="WXX272" s="94"/>
      <c r="WXY272" s="94"/>
      <c r="WXZ272" s="94"/>
      <c r="WYA272" s="94"/>
      <c r="WYB272" s="94"/>
      <c r="WYC272" s="94" t="s">
        <v>181</v>
      </c>
      <c r="WYD272" s="94"/>
      <c r="WYE272" s="94"/>
      <c r="WYF272" s="94"/>
      <c r="WYG272" s="94"/>
      <c r="WYH272" s="94"/>
      <c r="WYI272" s="94"/>
      <c r="WYJ272" s="94"/>
      <c r="WYK272" s="94" t="s">
        <v>181</v>
      </c>
      <c r="WYL272" s="94"/>
      <c r="WYM272" s="94"/>
      <c r="WYN272" s="94"/>
      <c r="WYO272" s="94"/>
      <c r="WYP272" s="94"/>
      <c r="WYQ272" s="94"/>
      <c r="WYR272" s="94"/>
      <c r="WYS272" s="94" t="s">
        <v>181</v>
      </c>
      <c r="WYT272" s="94"/>
      <c r="WYU272" s="94"/>
      <c r="WYV272" s="94"/>
      <c r="WYW272" s="94"/>
      <c r="WYX272" s="94"/>
      <c r="WYY272" s="94"/>
      <c r="WYZ272" s="94"/>
      <c r="WZA272" s="94" t="s">
        <v>181</v>
      </c>
      <c r="WZB272" s="94"/>
      <c r="WZC272" s="94"/>
      <c r="WZD272" s="94"/>
      <c r="WZE272" s="94"/>
      <c r="WZF272" s="94"/>
      <c r="WZG272" s="94"/>
      <c r="WZH272" s="94"/>
      <c r="WZI272" s="94" t="s">
        <v>181</v>
      </c>
      <c r="WZJ272" s="94"/>
      <c r="WZK272" s="94"/>
      <c r="WZL272" s="94"/>
      <c r="WZM272" s="94"/>
      <c r="WZN272" s="94"/>
      <c r="WZO272" s="94"/>
      <c r="WZP272" s="94"/>
      <c r="WZQ272" s="94" t="s">
        <v>181</v>
      </c>
      <c r="WZR272" s="94"/>
      <c r="WZS272" s="94"/>
      <c r="WZT272" s="94"/>
      <c r="WZU272" s="94"/>
      <c r="WZV272" s="94"/>
      <c r="WZW272" s="94"/>
      <c r="WZX272" s="94"/>
      <c r="WZY272" s="94" t="s">
        <v>181</v>
      </c>
      <c r="WZZ272" s="94"/>
      <c r="XAA272" s="94"/>
      <c r="XAB272" s="94"/>
      <c r="XAC272" s="94"/>
      <c r="XAD272" s="94"/>
      <c r="XAE272" s="94"/>
      <c r="XAF272" s="94"/>
      <c r="XAG272" s="94" t="s">
        <v>181</v>
      </c>
      <c r="XAH272" s="94"/>
      <c r="XAI272" s="94"/>
      <c r="XAJ272" s="94"/>
      <c r="XAK272" s="94"/>
      <c r="XAL272" s="94"/>
      <c r="XAM272" s="94"/>
      <c r="XAN272" s="94"/>
      <c r="XAO272" s="94" t="s">
        <v>181</v>
      </c>
      <c r="XAP272" s="94"/>
      <c r="XAQ272" s="94"/>
      <c r="XAR272" s="94"/>
      <c r="XAS272" s="94"/>
      <c r="XAT272" s="94"/>
      <c r="XAU272" s="94"/>
      <c r="XAV272" s="94"/>
      <c r="XAW272" s="94" t="s">
        <v>181</v>
      </c>
      <c r="XAX272" s="94"/>
      <c r="XAY272" s="94"/>
      <c r="XAZ272" s="94"/>
      <c r="XBA272" s="94"/>
      <c r="XBB272" s="94"/>
      <c r="XBC272" s="94"/>
      <c r="XBD272" s="94"/>
      <c r="XBE272" s="94" t="s">
        <v>181</v>
      </c>
      <c r="XBF272" s="94"/>
      <c r="XBG272" s="94"/>
      <c r="XBH272" s="94"/>
      <c r="XBI272" s="94"/>
      <c r="XBJ272" s="94"/>
      <c r="XBK272" s="94"/>
      <c r="XBL272" s="94"/>
      <c r="XBM272" s="94" t="s">
        <v>181</v>
      </c>
      <c r="XBN272" s="94"/>
      <c r="XBO272" s="94"/>
      <c r="XBP272" s="94"/>
      <c r="XBQ272" s="94"/>
      <c r="XBR272" s="94"/>
      <c r="XBS272" s="94"/>
      <c r="XBT272" s="94"/>
      <c r="XBU272" s="94" t="s">
        <v>181</v>
      </c>
      <c r="XBV272" s="94"/>
      <c r="XBW272" s="94"/>
      <c r="XBX272" s="94"/>
      <c r="XBY272" s="94"/>
      <c r="XBZ272" s="94"/>
      <c r="XCA272" s="94"/>
      <c r="XCB272" s="94"/>
      <c r="XCC272" s="94" t="s">
        <v>181</v>
      </c>
      <c r="XCD272" s="94"/>
      <c r="XCE272" s="94"/>
      <c r="XCF272" s="94"/>
      <c r="XCG272" s="94"/>
      <c r="XCH272" s="94"/>
      <c r="XCI272" s="94"/>
      <c r="XCJ272" s="94"/>
      <c r="XCK272" s="94" t="s">
        <v>181</v>
      </c>
      <c r="XCL272" s="94"/>
      <c r="XCM272" s="94"/>
      <c r="XCN272" s="94"/>
      <c r="XCO272" s="94"/>
      <c r="XCP272" s="94"/>
      <c r="XCQ272" s="94"/>
      <c r="XCR272" s="94"/>
      <c r="XCS272" s="94" t="s">
        <v>181</v>
      </c>
      <c r="XCT272" s="94"/>
      <c r="XCU272" s="94"/>
      <c r="XCV272" s="94"/>
      <c r="XCW272" s="94"/>
      <c r="XCX272" s="94"/>
      <c r="XCY272" s="94"/>
      <c r="XCZ272" s="94"/>
      <c r="XDA272" s="94" t="s">
        <v>181</v>
      </c>
      <c r="XDB272" s="94"/>
      <c r="XDC272" s="94"/>
      <c r="XDD272" s="94"/>
      <c r="XDE272" s="94"/>
      <c r="XDF272" s="94"/>
      <c r="XDG272" s="94"/>
      <c r="XDH272" s="94"/>
      <c r="XDI272" s="94" t="s">
        <v>181</v>
      </c>
      <c r="XDJ272" s="94"/>
      <c r="XDK272" s="94"/>
      <c r="XDL272" s="94"/>
      <c r="XDM272" s="94"/>
      <c r="XDN272" s="94"/>
      <c r="XDO272" s="94"/>
      <c r="XDP272" s="94"/>
      <c r="XDQ272" s="94" t="s">
        <v>181</v>
      </c>
      <c r="XDR272" s="94"/>
      <c r="XDS272" s="94"/>
      <c r="XDT272" s="94"/>
      <c r="XDU272" s="94"/>
      <c r="XDV272" s="94"/>
      <c r="XDW272" s="94"/>
      <c r="XDX272" s="94"/>
      <c r="XDY272" s="94" t="s">
        <v>181</v>
      </c>
      <c r="XDZ272" s="94"/>
      <c r="XEA272" s="94"/>
      <c r="XEB272" s="94"/>
      <c r="XEC272" s="94"/>
      <c r="XED272" s="94"/>
      <c r="XEE272" s="94"/>
      <c r="XEF272" s="94"/>
      <c r="XEG272" s="94" t="s">
        <v>181</v>
      </c>
      <c r="XEH272" s="94"/>
      <c r="XEI272" s="94"/>
      <c r="XEJ272" s="94"/>
      <c r="XEK272" s="94"/>
      <c r="XEL272" s="94"/>
      <c r="XEM272" s="94"/>
      <c r="XEN272" s="94"/>
      <c r="XEO272" s="94" t="s">
        <v>181</v>
      </c>
      <c r="XEP272" s="94"/>
      <c r="XEQ272" s="94"/>
      <c r="XER272" s="94"/>
      <c r="XES272" s="94"/>
      <c r="XET272" s="94"/>
      <c r="XEU272" s="94"/>
      <c r="XEV272" s="94"/>
      <c r="XEW272" s="94" t="s">
        <v>181</v>
      </c>
      <c r="XEX272" s="94"/>
      <c r="XEY272" s="94"/>
      <c r="XEZ272" s="94"/>
      <c r="XFA272" s="94"/>
      <c r="XFB272" s="94"/>
      <c r="XFC272" s="94"/>
      <c r="XFD272" s="94"/>
    </row>
    <row r="273" spans="1:16384" s="50" customFormat="1" ht="15.6" customHeight="1" x14ac:dyDescent="0.3">
      <c r="A273" s="95">
        <v>1</v>
      </c>
      <c r="B273" s="95"/>
      <c r="C273" s="96" t="s">
        <v>206</v>
      </c>
      <c r="D273" s="102"/>
      <c r="E273" s="102"/>
      <c r="F273" s="97"/>
      <c r="G273" s="96" t="str">
        <f>A272</f>
        <v>1st Podium Floor for Residential &amp; Parking</v>
      </c>
      <c r="H273" s="97"/>
    </row>
    <row r="274" spans="1:16384" s="50" customFormat="1" x14ac:dyDescent="0.3">
      <c r="A274" s="95">
        <v>2</v>
      </c>
      <c r="B274" s="95"/>
      <c r="C274" s="98"/>
      <c r="D274" s="156"/>
      <c r="E274" s="156"/>
      <c r="F274" s="99"/>
      <c r="G274" s="98"/>
      <c r="H274" s="99"/>
    </row>
    <row r="275" spans="1:16384" s="50" customFormat="1" x14ac:dyDescent="0.3">
      <c r="A275" s="95">
        <v>3</v>
      </c>
      <c r="B275" s="95"/>
      <c r="C275" s="100"/>
      <c r="D275" s="103"/>
      <c r="E275" s="103"/>
      <c r="F275" s="101"/>
      <c r="G275" s="98"/>
      <c r="H275" s="99"/>
    </row>
    <row r="276" spans="1:16384" s="50" customFormat="1" x14ac:dyDescent="0.3">
      <c r="A276" s="95">
        <v>4</v>
      </c>
      <c r="B276" s="95"/>
      <c r="C276" s="29" t="s">
        <v>179</v>
      </c>
      <c r="D276" s="29">
        <f>58.68*10.764</f>
        <v>631.63151999999991</v>
      </c>
      <c r="E276" s="29">
        <v>0</v>
      </c>
      <c r="F276" s="29">
        <f t="shared" ref="F276:F277" si="26">D276*1.6+E276</f>
        <v>1010.6104319999999</v>
      </c>
      <c r="G276" s="98"/>
      <c r="H276" s="99"/>
      <c r="I276" s="69">
        <f>F276/D276</f>
        <v>1.6</v>
      </c>
    </row>
    <row r="277" spans="1:16384" s="50" customFormat="1" x14ac:dyDescent="0.3">
      <c r="A277" s="95">
        <v>5</v>
      </c>
      <c r="B277" s="95"/>
      <c r="C277" s="29" t="s">
        <v>179</v>
      </c>
      <c r="D277" s="29">
        <f>58.68*10.764</f>
        <v>631.63151999999991</v>
      </c>
      <c r="E277" s="29">
        <v>0</v>
      </c>
      <c r="F277" s="29">
        <f t="shared" si="26"/>
        <v>1010.6104319999999</v>
      </c>
      <c r="G277" s="100"/>
      <c r="H277" s="101"/>
    </row>
    <row r="278" spans="1:16384" s="50" customFormat="1" x14ac:dyDescent="0.3">
      <c r="A278" s="107" t="s">
        <v>220</v>
      </c>
      <c r="B278" s="107"/>
      <c r="C278" s="107"/>
      <c r="D278" s="107"/>
      <c r="E278" s="107"/>
      <c r="F278" s="107"/>
      <c r="G278" s="107"/>
      <c r="H278" s="107"/>
      <c r="Q278" s="94" t="s">
        <v>181</v>
      </c>
      <c r="R278" s="94"/>
      <c r="S278" s="94"/>
      <c r="T278" s="94"/>
      <c r="U278" s="94"/>
      <c r="V278" s="94"/>
      <c r="W278" s="94"/>
      <c r="X278" s="94"/>
      <c r="Y278" s="94" t="s">
        <v>181</v>
      </c>
      <c r="Z278" s="94"/>
      <c r="AA278" s="94"/>
      <c r="AB278" s="94"/>
      <c r="AC278" s="94"/>
      <c r="AD278" s="94"/>
      <c r="AE278" s="94"/>
      <c r="AF278" s="94"/>
      <c r="AG278" s="94" t="s">
        <v>181</v>
      </c>
      <c r="AH278" s="94"/>
      <c r="AI278" s="94"/>
      <c r="AJ278" s="94"/>
      <c r="AK278" s="94"/>
      <c r="AL278" s="94"/>
      <c r="AM278" s="94"/>
      <c r="AN278" s="94"/>
      <c r="AO278" s="94" t="s">
        <v>181</v>
      </c>
      <c r="AP278" s="94"/>
      <c r="AQ278" s="94"/>
      <c r="AR278" s="94"/>
      <c r="AS278" s="94"/>
      <c r="AT278" s="94"/>
      <c r="AU278" s="94"/>
      <c r="AV278" s="94"/>
      <c r="AW278" s="94" t="s">
        <v>181</v>
      </c>
      <c r="AX278" s="94"/>
      <c r="AY278" s="94"/>
      <c r="AZ278" s="94"/>
      <c r="BA278" s="94"/>
      <c r="BB278" s="94"/>
      <c r="BC278" s="94"/>
      <c r="BD278" s="94"/>
      <c r="BE278" s="94" t="s">
        <v>181</v>
      </c>
      <c r="BF278" s="94"/>
      <c r="BG278" s="94"/>
      <c r="BH278" s="94"/>
      <c r="BI278" s="94"/>
      <c r="BJ278" s="94"/>
      <c r="BK278" s="94"/>
      <c r="BL278" s="94"/>
      <c r="BM278" s="94" t="s">
        <v>181</v>
      </c>
      <c r="BN278" s="94"/>
      <c r="BO278" s="94"/>
      <c r="BP278" s="94"/>
      <c r="BQ278" s="94"/>
      <c r="BR278" s="94"/>
      <c r="BS278" s="94"/>
      <c r="BT278" s="94"/>
      <c r="BU278" s="94" t="s">
        <v>181</v>
      </c>
      <c r="BV278" s="94"/>
      <c r="BW278" s="94"/>
      <c r="BX278" s="94"/>
      <c r="BY278" s="94"/>
      <c r="BZ278" s="94"/>
      <c r="CA278" s="94"/>
      <c r="CB278" s="94"/>
      <c r="CC278" s="94" t="s">
        <v>181</v>
      </c>
      <c r="CD278" s="94"/>
      <c r="CE278" s="94"/>
      <c r="CF278" s="94"/>
      <c r="CG278" s="94"/>
      <c r="CH278" s="94"/>
      <c r="CI278" s="94"/>
      <c r="CJ278" s="94"/>
      <c r="CK278" s="94" t="s">
        <v>181</v>
      </c>
      <c r="CL278" s="94"/>
      <c r="CM278" s="94"/>
      <c r="CN278" s="94"/>
      <c r="CO278" s="94"/>
      <c r="CP278" s="94"/>
      <c r="CQ278" s="94"/>
      <c r="CR278" s="94"/>
      <c r="CS278" s="94" t="s">
        <v>181</v>
      </c>
      <c r="CT278" s="94"/>
      <c r="CU278" s="94"/>
      <c r="CV278" s="94"/>
      <c r="CW278" s="94"/>
      <c r="CX278" s="94"/>
      <c r="CY278" s="94"/>
      <c r="CZ278" s="94"/>
      <c r="DA278" s="94" t="s">
        <v>181</v>
      </c>
      <c r="DB278" s="94"/>
      <c r="DC278" s="94"/>
      <c r="DD278" s="94"/>
      <c r="DE278" s="94"/>
      <c r="DF278" s="94"/>
      <c r="DG278" s="94"/>
      <c r="DH278" s="94"/>
      <c r="DI278" s="94" t="s">
        <v>181</v>
      </c>
      <c r="DJ278" s="94"/>
      <c r="DK278" s="94"/>
      <c r="DL278" s="94"/>
      <c r="DM278" s="94"/>
      <c r="DN278" s="94"/>
      <c r="DO278" s="94"/>
      <c r="DP278" s="94"/>
      <c r="DQ278" s="94" t="s">
        <v>181</v>
      </c>
      <c r="DR278" s="94"/>
      <c r="DS278" s="94"/>
      <c r="DT278" s="94"/>
      <c r="DU278" s="94"/>
      <c r="DV278" s="94"/>
      <c r="DW278" s="94"/>
      <c r="DX278" s="94"/>
      <c r="DY278" s="94" t="s">
        <v>181</v>
      </c>
      <c r="DZ278" s="94"/>
      <c r="EA278" s="94"/>
      <c r="EB278" s="94"/>
      <c r="EC278" s="94"/>
      <c r="ED278" s="94"/>
      <c r="EE278" s="94"/>
      <c r="EF278" s="94"/>
      <c r="EG278" s="94" t="s">
        <v>181</v>
      </c>
      <c r="EH278" s="94"/>
      <c r="EI278" s="94"/>
      <c r="EJ278" s="94"/>
      <c r="EK278" s="94"/>
      <c r="EL278" s="94"/>
      <c r="EM278" s="94"/>
      <c r="EN278" s="94"/>
      <c r="EO278" s="94" t="s">
        <v>181</v>
      </c>
      <c r="EP278" s="94"/>
      <c r="EQ278" s="94"/>
      <c r="ER278" s="94"/>
      <c r="ES278" s="94"/>
      <c r="ET278" s="94"/>
      <c r="EU278" s="94"/>
      <c r="EV278" s="94"/>
      <c r="EW278" s="94" t="s">
        <v>181</v>
      </c>
      <c r="EX278" s="94"/>
      <c r="EY278" s="94"/>
      <c r="EZ278" s="94"/>
      <c r="FA278" s="94"/>
      <c r="FB278" s="94"/>
      <c r="FC278" s="94"/>
      <c r="FD278" s="94"/>
      <c r="FE278" s="94" t="s">
        <v>181</v>
      </c>
      <c r="FF278" s="94"/>
      <c r="FG278" s="94"/>
      <c r="FH278" s="94"/>
      <c r="FI278" s="94"/>
      <c r="FJ278" s="94"/>
      <c r="FK278" s="94"/>
      <c r="FL278" s="94"/>
      <c r="FM278" s="94" t="s">
        <v>181</v>
      </c>
      <c r="FN278" s="94"/>
      <c r="FO278" s="94"/>
      <c r="FP278" s="94"/>
      <c r="FQ278" s="94"/>
      <c r="FR278" s="94"/>
      <c r="FS278" s="94"/>
      <c r="FT278" s="94"/>
      <c r="FU278" s="94" t="s">
        <v>181</v>
      </c>
      <c r="FV278" s="94"/>
      <c r="FW278" s="94"/>
      <c r="FX278" s="94"/>
      <c r="FY278" s="94"/>
      <c r="FZ278" s="94"/>
      <c r="GA278" s="94"/>
      <c r="GB278" s="94"/>
      <c r="GC278" s="94" t="s">
        <v>181</v>
      </c>
      <c r="GD278" s="94"/>
      <c r="GE278" s="94"/>
      <c r="GF278" s="94"/>
      <c r="GG278" s="94"/>
      <c r="GH278" s="94"/>
      <c r="GI278" s="94"/>
      <c r="GJ278" s="94"/>
      <c r="GK278" s="94" t="s">
        <v>181</v>
      </c>
      <c r="GL278" s="94"/>
      <c r="GM278" s="94"/>
      <c r="GN278" s="94"/>
      <c r="GO278" s="94"/>
      <c r="GP278" s="94"/>
      <c r="GQ278" s="94"/>
      <c r="GR278" s="94"/>
      <c r="GS278" s="94" t="s">
        <v>181</v>
      </c>
      <c r="GT278" s="94"/>
      <c r="GU278" s="94"/>
      <c r="GV278" s="94"/>
      <c r="GW278" s="94"/>
      <c r="GX278" s="94"/>
      <c r="GY278" s="94"/>
      <c r="GZ278" s="94"/>
      <c r="HA278" s="94" t="s">
        <v>181</v>
      </c>
      <c r="HB278" s="94"/>
      <c r="HC278" s="94"/>
      <c r="HD278" s="94"/>
      <c r="HE278" s="94"/>
      <c r="HF278" s="94"/>
      <c r="HG278" s="94"/>
      <c r="HH278" s="94"/>
      <c r="HI278" s="94" t="s">
        <v>181</v>
      </c>
      <c r="HJ278" s="94"/>
      <c r="HK278" s="94"/>
      <c r="HL278" s="94"/>
      <c r="HM278" s="94"/>
      <c r="HN278" s="94"/>
      <c r="HO278" s="94"/>
      <c r="HP278" s="94"/>
      <c r="HQ278" s="94" t="s">
        <v>181</v>
      </c>
      <c r="HR278" s="94"/>
      <c r="HS278" s="94"/>
      <c r="HT278" s="94"/>
      <c r="HU278" s="94"/>
      <c r="HV278" s="94"/>
      <c r="HW278" s="94"/>
      <c r="HX278" s="94"/>
      <c r="HY278" s="94" t="s">
        <v>181</v>
      </c>
      <c r="HZ278" s="94"/>
      <c r="IA278" s="94"/>
      <c r="IB278" s="94"/>
      <c r="IC278" s="94"/>
      <c r="ID278" s="94"/>
      <c r="IE278" s="94"/>
      <c r="IF278" s="94"/>
      <c r="IG278" s="94" t="s">
        <v>181</v>
      </c>
      <c r="IH278" s="94"/>
      <c r="II278" s="94"/>
      <c r="IJ278" s="94"/>
      <c r="IK278" s="94"/>
      <c r="IL278" s="94"/>
      <c r="IM278" s="94"/>
      <c r="IN278" s="94"/>
      <c r="IO278" s="94" t="s">
        <v>181</v>
      </c>
      <c r="IP278" s="94"/>
      <c r="IQ278" s="94"/>
      <c r="IR278" s="94"/>
      <c r="IS278" s="94"/>
      <c r="IT278" s="94"/>
      <c r="IU278" s="94"/>
      <c r="IV278" s="94"/>
      <c r="IW278" s="94" t="s">
        <v>181</v>
      </c>
      <c r="IX278" s="94"/>
      <c r="IY278" s="94"/>
      <c r="IZ278" s="94"/>
      <c r="JA278" s="94"/>
      <c r="JB278" s="94"/>
      <c r="JC278" s="94"/>
      <c r="JD278" s="94"/>
      <c r="JE278" s="94" t="s">
        <v>181</v>
      </c>
      <c r="JF278" s="94"/>
      <c r="JG278" s="94"/>
      <c r="JH278" s="94"/>
      <c r="JI278" s="94"/>
      <c r="JJ278" s="94"/>
      <c r="JK278" s="94"/>
      <c r="JL278" s="94"/>
      <c r="JM278" s="94" t="s">
        <v>181</v>
      </c>
      <c r="JN278" s="94"/>
      <c r="JO278" s="94"/>
      <c r="JP278" s="94"/>
      <c r="JQ278" s="94"/>
      <c r="JR278" s="94"/>
      <c r="JS278" s="94"/>
      <c r="JT278" s="94"/>
      <c r="JU278" s="94" t="s">
        <v>181</v>
      </c>
      <c r="JV278" s="94"/>
      <c r="JW278" s="94"/>
      <c r="JX278" s="94"/>
      <c r="JY278" s="94"/>
      <c r="JZ278" s="94"/>
      <c r="KA278" s="94"/>
      <c r="KB278" s="94"/>
      <c r="KC278" s="94" t="s">
        <v>181</v>
      </c>
      <c r="KD278" s="94"/>
      <c r="KE278" s="94"/>
      <c r="KF278" s="94"/>
      <c r="KG278" s="94"/>
      <c r="KH278" s="94"/>
      <c r="KI278" s="94"/>
      <c r="KJ278" s="94"/>
      <c r="KK278" s="94" t="s">
        <v>181</v>
      </c>
      <c r="KL278" s="94"/>
      <c r="KM278" s="94"/>
      <c r="KN278" s="94"/>
      <c r="KO278" s="94"/>
      <c r="KP278" s="94"/>
      <c r="KQ278" s="94"/>
      <c r="KR278" s="94"/>
      <c r="KS278" s="94" t="s">
        <v>181</v>
      </c>
      <c r="KT278" s="94"/>
      <c r="KU278" s="94"/>
      <c r="KV278" s="94"/>
      <c r="KW278" s="94"/>
      <c r="KX278" s="94"/>
      <c r="KY278" s="94"/>
      <c r="KZ278" s="94"/>
      <c r="LA278" s="94" t="s">
        <v>181</v>
      </c>
      <c r="LB278" s="94"/>
      <c r="LC278" s="94"/>
      <c r="LD278" s="94"/>
      <c r="LE278" s="94"/>
      <c r="LF278" s="94"/>
      <c r="LG278" s="94"/>
      <c r="LH278" s="94"/>
      <c r="LI278" s="94" t="s">
        <v>181</v>
      </c>
      <c r="LJ278" s="94"/>
      <c r="LK278" s="94"/>
      <c r="LL278" s="94"/>
      <c r="LM278" s="94"/>
      <c r="LN278" s="94"/>
      <c r="LO278" s="94"/>
      <c r="LP278" s="94"/>
      <c r="LQ278" s="94" t="s">
        <v>181</v>
      </c>
      <c r="LR278" s="94"/>
      <c r="LS278" s="94"/>
      <c r="LT278" s="94"/>
      <c r="LU278" s="94"/>
      <c r="LV278" s="94"/>
      <c r="LW278" s="94"/>
      <c r="LX278" s="94"/>
      <c r="LY278" s="94" t="s">
        <v>181</v>
      </c>
      <c r="LZ278" s="94"/>
      <c r="MA278" s="94"/>
      <c r="MB278" s="94"/>
      <c r="MC278" s="94"/>
      <c r="MD278" s="94"/>
      <c r="ME278" s="94"/>
      <c r="MF278" s="94"/>
      <c r="MG278" s="94" t="s">
        <v>181</v>
      </c>
      <c r="MH278" s="94"/>
      <c r="MI278" s="94"/>
      <c r="MJ278" s="94"/>
      <c r="MK278" s="94"/>
      <c r="ML278" s="94"/>
      <c r="MM278" s="94"/>
      <c r="MN278" s="94"/>
      <c r="MO278" s="94" t="s">
        <v>181</v>
      </c>
      <c r="MP278" s="94"/>
      <c r="MQ278" s="94"/>
      <c r="MR278" s="94"/>
      <c r="MS278" s="94"/>
      <c r="MT278" s="94"/>
      <c r="MU278" s="94"/>
      <c r="MV278" s="94"/>
      <c r="MW278" s="94" t="s">
        <v>181</v>
      </c>
      <c r="MX278" s="94"/>
      <c r="MY278" s="94"/>
      <c r="MZ278" s="94"/>
      <c r="NA278" s="94"/>
      <c r="NB278" s="94"/>
      <c r="NC278" s="94"/>
      <c r="ND278" s="94"/>
      <c r="NE278" s="94" t="s">
        <v>181</v>
      </c>
      <c r="NF278" s="94"/>
      <c r="NG278" s="94"/>
      <c r="NH278" s="94"/>
      <c r="NI278" s="94"/>
      <c r="NJ278" s="94"/>
      <c r="NK278" s="94"/>
      <c r="NL278" s="94"/>
      <c r="NM278" s="94" t="s">
        <v>181</v>
      </c>
      <c r="NN278" s="94"/>
      <c r="NO278" s="94"/>
      <c r="NP278" s="94"/>
      <c r="NQ278" s="94"/>
      <c r="NR278" s="94"/>
      <c r="NS278" s="94"/>
      <c r="NT278" s="94"/>
      <c r="NU278" s="94" t="s">
        <v>181</v>
      </c>
      <c r="NV278" s="94"/>
      <c r="NW278" s="94"/>
      <c r="NX278" s="94"/>
      <c r="NY278" s="94"/>
      <c r="NZ278" s="94"/>
      <c r="OA278" s="94"/>
      <c r="OB278" s="94"/>
      <c r="OC278" s="94" t="s">
        <v>181</v>
      </c>
      <c r="OD278" s="94"/>
      <c r="OE278" s="94"/>
      <c r="OF278" s="94"/>
      <c r="OG278" s="94"/>
      <c r="OH278" s="94"/>
      <c r="OI278" s="94"/>
      <c r="OJ278" s="94"/>
      <c r="OK278" s="94" t="s">
        <v>181</v>
      </c>
      <c r="OL278" s="94"/>
      <c r="OM278" s="94"/>
      <c r="ON278" s="94"/>
      <c r="OO278" s="94"/>
      <c r="OP278" s="94"/>
      <c r="OQ278" s="94"/>
      <c r="OR278" s="94"/>
      <c r="OS278" s="94" t="s">
        <v>181</v>
      </c>
      <c r="OT278" s="94"/>
      <c r="OU278" s="94"/>
      <c r="OV278" s="94"/>
      <c r="OW278" s="94"/>
      <c r="OX278" s="94"/>
      <c r="OY278" s="94"/>
      <c r="OZ278" s="94"/>
      <c r="PA278" s="94" t="s">
        <v>181</v>
      </c>
      <c r="PB278" s="94"/>
      <c r="PC278" s="94"/>
      <c r="PD278" s="94"/>
      <c r="PE278" s="94"/>
      <c r="PF278" s="94"/>
      <c r="PG278" s="94"/>
      <c r="PH278" s="94"/>
      <c r="PI278" s="94" t="s">
        <v>181</v>
      </c>
      <c r="PJ278" s="94"/>
      <c r="PK278" s="94"/>
      <c r="PL278" s="94"/>
      <c r="PM278" s="94"/>
      <c r="PN278" s="94"/>
      <c r="PO278" s="94"/>
      <c r="PP278" s="94"/>
      <c r="PQ278" s="94" t="s">
        <v>181</v>
      </c>
      <c r="PR278" s="94"/>
      <c r="PS278" s="94"/>
      <c r="PT278" s="94"/>
      <c r="PU278" s="94"/>
      <c r="PV278" s="94"/>
      <c r="PW278" s="94"/>
      <c r="PX278" s="94"/>
      <c r="PY278" s="94" t="s">
        <v>181</v>
      </c>
      <c r="PZ278" s="94"/>
      <c r="QA278" s="94"/>
      <c r="QB278" s="94"/>
      <c r="QC278" s="94"/>
      <c r="QD278" s="94"/>
      <c r="QE278" s="94"/>
      <c r="QF278" s="94"/>
      <c r="QG278" s="94" t="s">
        <v>181</v>
      </c>
      <c r="QH278" s="94"/>
      <c r="QI278" s="94"/>
      <c r="QJ278" s="94"/>
      <c r="QK278" s="94"/>
      <c r="QL278" s="94"/>
      <c r="QM278" s="94"/>
      <c r="QN278" s="94"/>
      <c r="QO278" s="94" t="s">
        <v>181</v>
      </c>
      <c r="QP278" s="94"/>
      <c r="QQ278" s="94"/>
      <c r="QR278" s="94"/>
      <c r="QS278" s="94"/>
      <c r="QT278" s="94"/>
      <c r="QU278" s="94"/>
      <c r="QV278" s="94"/>
      <c r="QW278" s="94" t="s">
        <v>181</v>
      </c>
      <c r="QX278" s="94"/>
      <c r="QY278" s="94"/>
      <c r="QZ278" s="94"/>
      <c r="RA278" s="94"/>
      <c r="RB278" s="94"/>
      <c r="RC278" s="94"/>
      <c r="RD278" s="94"/>
      <c r="RE278" s="94" t="s">
        <v>181</v>
      </c>
      <c r="RF278" s="94"/>
      <c r="RG278" s="94"/>
      <c r="RH278" s="94"/>
      <c r="RI278" s="94"/>
      <c r="RJ278" s="94"/>
      <c r="RK278" s="94"/>
      <c r="RL278" s="94"/>
      <c r="RM278" s="94" t="s">
        <v>181</v>
      </c>
      <c r="RN278" s="94"/>
      <c r="RO278" s="94"/>
      <c r="RP278" s="94"/>
      <c r="RQ278" s="94"/>
      <c r="RR278" s="94"/>
      <c r="RS278" s="94"/>
      <c r="RT278" s="94"/>
      <c r="RU278" s="94" t="s">
        <v>181</v>
      </c>
      <c r="RV278" s="94"/>
      <c r="RW278" s="94"/>
      <c r="RX278" s="94"/>
      <c r="RY278" s="94"/>
      <c r="RZ278" s="94"/>
      <c r="SA278" s="94"/>
      <c r="SB278" s="94"/>
      <c r="SC278" s="94" t="s">
        <v>181</v>
      </c>
      <c r="SD278" s="94"/>
      <c r="SE278" s="94"/>
      <c r="SF278" s="94"/>
      <c r="SG278" s="94"/>
      <c r="SH278" s="94"/>
      <c r="SI278" s="94"/>
      <c r="SJ278" s="94"/>
      <c r="SK278" s="94" t="s">
        <v>181</v>
      </c>
      <c r="SL278" s="94"/>
      <c r="SM278" s="94"/>
      <c r="SN278" s="94"/>
      <c r="SO278" s="94"/>
      <c r="SP278" s="94"/>
      <c r="SQ278" s="94"/>
      <c r="SR278" s="94"/>
      <c r="SS278" s="94" t="s">
        <v>181</v>
      </c>
      <c r="ST278" s="94"/>
      <c r="SU278" s="94"/>
      <c r="SV278" s="94"/>
      <c r="SW278" s="94"/>
      <c r="SX278" s="94"/>
      <c r="SY278" s="94"/>
      <c r="SZ278" s="94"/>
      <c r="TA278" s="94" t="s">
        <v>181</v>
      </c>
      <c r="TB278" s="94"/>
      <c r="TC278" s="94"/>
      <c r="TD278" s="94"/>
      <c r="TE278" s="94"/>
      <c r="TF278" s="94"/>
      <c r="TG278" s="94"/>
      <c r="TH278" s="94"/>
      <c r="TI278" s="94" t="s">
        <v>181</v>
      </c>
      <c r="TJ278" s="94"/>
      <c r="TK278" s="94"/>
      <c r="TL278" s="94"/>
      <c r="TM278" s="94"/>
      <c r="TN278" s="94"/>
      <c r="TO278" s="94"/>
      <c r="TP278" s="94"/>
      <c r="TQ278" s="94" t="s">
        <v>181</v>
      </c>
      <c r="TR278" s="94"/>
      <c r="TS278" s="94"/>
      <c r="TT278" s="94"/>
      <c r="TU278" s="94"/>
      <c r="TV278" s="94"/>
      <c r="TW278" s="94"/>
      <c r="TX278" s="94"/>
      <c r="TY278" s="94" t="s">
        <v>181</v>
      </c>
      <c r="TZ278" s="94"/>
      <c r="UA278" s="94"/>
      <c r="UB278" s="94"/>
      <c r="UC278" s="94"/>
      <c r="UD278" s="94"/>
      <c r="UE278" s="94"/>
      <c r="UF278" s="94"/>
      <c r="UG278" s="94" t="s">
        <v>181</v>
      </c>
      <c r="UH278" s="94"/>
      <c r="UI278" s="94"/>
      <c r="UJ278" s="94"/>
      <c r="UK278" s="94"/>
      <c r="UL278" s="94"/>
      <c r="UM278" s="94"/>
      <c r="UN278" s="94"/>
      <c r="UO278" s="94" t="s">
        <v>181</v>
      </c>
      <c r="UP278" s="94"/>
      <c r="UQ278" s="94"/>
      <c r="UR278" s="94"/>
      <c r="US278" s="94"/>
      <c r="UT278" s="94"/>
      <c r="UU278" s="94"/>
      <c r="UV278" s="94"/>
      <c r="UW278" s="94" t="s">
        <v>181</v>
      </c>
      <c r="UX278" s="94"/>
      <c r="UY278" s="94"/>
      <c r="UZ278" s="94"/>
      <c r="VA278" s="94"/>
      <c r="VB278" s="94"/>
      <c r="VC278" s="94"/>
      <c r="VD278" s="94"/>
      <c r="VE278" s="94" t="s">
        <v>181</v>
      </c>
      <c r="VF278" s="94"/>
      <c r="VG278" s="94"/>
      <c r="VH278" s="94"/>
      <c r="VI278" s="94"/>
      <c r="VJ278" s="94"/>
      <c r="VK278" s="94"/>
      <c r="VL278" s="94"/>
      <c r="VM278" s="94" t="s">
        <v>181</v>
      </c>
      <c r="VN278" s="94"/>
      <c r="VO278" s="94"/>
      <c r="VP278" s="94"/>
      <c r="VQ278" s="94"/>
      <c r="VR278" s="94"/>
      <c r="VS278" s="94"/>
      <c r="VT278" s="94"/>
      <c r="VU278" s="94" t="s">
        <v>181</v>
      </c>
      <c r="VV278" s="94"/>
      <c r="VW278" s="94"/>
      <c r="VX278" s="94"/>
      <c r="VY278" s="94"/>
      <c r="VZ278" s="94"/>
      <c r="WA278" s="94"/>
      <c r="WB278" s="94"/>
      <c r="WC278" s="94" t="s">
        <v>181</v>
      </c>
      <c r="WD278" s="94"/>
      <c r="WE278" s="94"/>
      <c r="WF278" s="94"/>
      <c r="WG278" s="94"/>
      <c r="WH278" s="94"/>
      <c r="WI278" s="94"/>
      <c r="WJ278" s="94"/>
      <c r="WK278" s="94" t="s">
        <v>181</v>
      </c>
      <c r="WL278" s="94"/>
      <c r="WM278" s="94"/>
      <c r="WN278" s="94"/>
      <c r="WO278" s="94"/>
      <c r="WP278" s="94"/>
      <c r="WQ278" s="94"/>
      <c r="WR278" s="94"/>
      <c r="WS278" s="94" t="s">
        <v>181</v>
      </c>
      <c r="WT278" s="94"/>
      <c r="WU278" s="94"/>
      <c r="WV278" s="94"/>
      <c r="WW278" s="94"/>
      <c r="WX278" s="94"/>
      <c r="WY278" s="94"/>
      <c r="WZ278" s="94"/>
      <c r="XA278" s="94" t="s">
        <v>181</v>
      </c>
      <c r="XB278" s="94"/>
      <c r="XC278" s="94"/>
      <c r="XD278" s="94"/>
      <c r="XE278" s="94"/>
      <c r="XF278" s="94"/>
      <c r="XG278" s="94"/>
      <c r="XH278" s="94"/>
      <c r="XI278" s="94" t="s">
        <v>181</v>
      </c>
      <c r="XJ278" s="94"/>
      <c r="XK278" s="94"/>
      <c r="XL278" s="94"/>
      <c r="XM278" s="94"/>
      <c r="XN278" s="94"/>
      <c r="XO278" s="94"/>
      <c r="XP278" s="94"/>
      <c r="XQ278" s="94" t="s">
        <v>181</v>
      </c>
      <c r="XR278" s="94"/>
      <c r="XS278" s="94"/>
      <c r="XT278" s="94"/>
      <c r="XU278" s="94"/>
      <c r="XV278" s="94"/>
      <c r="XW278" s="94"/>
      <c r="XX278" s="94"/>
      <c r="XY278" s="94" t="s">
        <v>181</v>
      </c>
      <c r="XZ278" s="94"/>
      <c r="YA278" s="94"/>
      <c r="YB278" s="94"/>
      <c r="YC278" s="94"/>
      <c r="YD278" s="94"/>
      <c r="YE278" s="94"/>
      <c r="YF278" s="94"/>
      <c r="YG278" s="94" t="s">
        <v>181</v>
      </c>
      <c r="YH278" s="94"/>
      <c r="YI278" s="94"/>
      <c r="YJ278" s="94"/>
      <c r="YK278" s="94"/>
      <c r="YL278" s="94"/>
      <c r="YM278" s="94"/>
      <c r="YN278" s="94"/>
      <c r="YO278" s="94" t="s">
        <v>181</v>
      </c>
      <c r="YP278" s="94"/>
      <c r="YQ278" s="94"/>
      <c r="YR278" s="94"/>
      <c r="YS278" s="94"/>
      <c r="YT278" s="94"/>
      <c r="YU278" s="94"/>
      <c r="YV278" s="94"/>
      <c r="YW278" s="94" t="s">
        <v>181</v>
      </c>
      <c r="YX278" s="94"/>
      <c r="YY278" s="94"/>
      <c r="YZ278" s="94"/>
      <c r="ZA278" s="94"/>
      <c r="ZB278" s="94"/>
      <c r="ZC278" s="94"/>
      <c r="ZD278" s="94"/>
      <c r="ZE278" s="94" t="s">
        <v>181</v>
      </c>
      <c r="ZF278" s="94"/>
      <c r="ZG278" s="94"/>
      <c r="ZH278" s="94"/>
      <c r="ZI278" s="94"/>
      <c r="ZJ278" s="94"/>
      <c r="ZK278" s="94"/>
      <c r="ZL278" s="94"/>
      <c r="ZM278" s="94" t="s">
        <v>181</v>
      </c>
      <c r="ZN278" s="94"/>
      <c r="ZO278" s="94"/>
      <c r="ZP278" s="94"/>
      <c r="ZQ278" s="94"/>
      <c r="ZR278" s="94"/>
      <c r="ZS278" s="94"/>
      <c r="ZT278" s="94"/>
      <c r="ZU278" s="94" t="s">
        <v>181</v>
      </c>
      <c r="ZV278" s="94"/>
      <c r="ZW278" s="94"/>
      <c r="ZX278" s="94"/>
      <c r="ZY278" s="94"/>
      <c r="ZZ278" s="94"/>
      <c r="AAA278" s="94"/>
      <c r="AAB278" s="94"/>
      <c r="AAC278" s="94" t="s">
        <v>181</v>
      </c>
      <c r="AAD278" s="94"/>
      <c r="AAE278" s="94"/>
      <c r="AAF278" s="94"/>
      <c r="AAG278" s="94"/>
      <c r="AAH278" s="94"/>
      <c r="AAI278" s="94"/>
      <c r="AAJ278" s="94"/>
      <c r="AAK278" s="94" t="s">
        <v>181</v>
      </c>
      <c r="AAL278" s="94"/>
      <c r="AAM278" s="94"/>
      <c r="AAN278" s="94"/>
      <c r="AAO278" s="94"/>
      <c r="AAP278" s="94"/>
      <c r="AAQ278" s="94"/>
      <c r="AAR278" s="94"/>
      <c r="AAS278" s="94" t="s">
        <v>181</v>
      </c>
      <c r="AAT278" s="94"/>
      <c r="AAU278" s="94"/>
      <c r="AAV278" s="94"/>
      <c r="AAW278" s="94"/>
      <c r="AAX278" s="94"/>
      <c r="AAY278" s="94"/>
      <c r="AAZ278" s="94"/>
      <c r="ABA278" s="94" t="s">
        <v>181</v>
      </c>
      <c r="ABB278" s="94"/>
      <c r="ABC278" s="94"/>
      <c r="ABD278" s="94"/>
      <c r="ABE278" s="94"/>
      <c r="ABF278" s="94"/>
      <c r="ABG278" s="94"/>
      <c r="ABH278" s="94"/>
      <c r="ABI278" s="94" t="s">
        <v>181</v>
      </c>
      <c r="ABJ278" s="94"/>
      <c r="ABK278" s="94"/>
      <c r="ABL278" s="94"/>
      <c r="ABM278" s="94"/>
      <c r="ABN278" s="94"/>
      <c r="ABO278" s="94"/>
      <c r="ABP278" s="94"/>
      <c r="ABQ278" s="94" t="s">
        <v>181</v>
      </c>
      <c r="ABR278" s="94"/>
      <c r="ABS278" s="94"/>
      <c r="ABT278" s="94"/>
      <c r="ABU278" s="94"/>
      <c r="ABV278" s="94"/>
      <c r="ABW278" s="94"/>
      <c r="ABX278" s="94"/>
      <c r="ABY278" s="94" t="s">
        <v>181</v>
      </c>
      <c r="ABZ278" s="94"/>
      <c r="ACA278" s="94"/>
      <c r="ACB278" s="94"/>
      <c r="ACC278" s="94"/>
      <c r="ACD278" s="94"/>
      <c r="ACE278" s="94"/>
      <c r="ACF278" s="94"/>
      <c r="ACG278" s="94" t="s">
        <v>181</v>
      </c>
      <c r="ACH278" s="94"/>
      <c r="ACI278" s="94"/>
      <c r="ACJ278" s="94"/>
      <c r="ACK278" s="94"/>
      <c r="ACL278" s="94"/>
      <c r="ACM278" s="94"/>
      <c r="ACN278" s="94"/>
      <c r="ACO278" s="94" t="s">
        <v>181</v>
      </c>
      <c r="ACP278" s="94"/>
      <c r="ACQ278" s="94"/>
      <c r="ACR278" s="94"/>
      <c r="ACS278" s="94"/>
      <c r="ACT278" s="94"/>
      <c r="ACU278" s="94"/>
      <c r="ACV278" s="94"/>
      <c r="ACW278" s="94" t="s">
        <v>181</v>
      </c>
      <c r="ACX278" s="94"/>
      <c r="ACY278" s="94"/>
      <c r="ACZ278" s="94"/>
      <c r="ADA278" s="94"/>
      <c r="ADB278" s="94"/>
      <c r="ADC278" s="94"/>
      <c r="ADD278" s="94"/>
      <c r="ADE278" s="94" t="s">
        <v>181</v>
      </c>
      <c r="ADF278" s="94"/>
      <c r="ADG278" s="94"/>
      <c r="ADH278" s="94"/>
      <c r="ADI278" s="94"/>
      <c r="ADJ278" s="94"/>
      <c r="ADK278" s="94"/>
      <c r="ADL278" s="94"/>
      <c r="ADM278" s="94" t="s">
        <v>181</v>
      </c>
      <c r="ADN278" s="94"/>
      <c r="ADO278" s="94"/>
      <c r="ADP278" s="94"/>
      <c r="ADQ278" s="94"/>
      <c r="ADR278" s="94"/>
      <c r="ADS278" s="94"/>
      <c r="ADT278" s="94"/>
      <c r="ADU278" s="94" t="s">
        <v>181</v>
      </c>
      <c r="ADV278" s="94"/>
      <c r="ADW278" s="94"/>
      <c r="ADX278" s="94"/>
      <c r="ADY278" s="94"/>
      <c r="ADZ278" s="94"/>
      <c r="AEA278" s="94"/>
      <c r="AEB278" s="94"/>
      <c r="AEC278" s="94" t="s">
        <v>181</v>
      </c>
      <c r="AED278" s="94"/>
      <c r="AEE278" s="94"/>
      <c r="AEF278" s="94"/>
      <c r="AEG278" s="94"/>
      <c r="AEH278" s="94"/>
      <c r="AEI278" s="94"/>
      <c r="AEJ278" s="94"/>
      <c r="AEK278" s="94" t="s">
        <v>181</v>
      </c>
      <c r="AEL278" s="94"/>
      <c r="AEM278" s="94"/>
      <c r="AEN278" s="94"/>
      <c r="AEO278" s="94"/>
      <c r="AEP278" s="94"/>
      <c r="AEQ278" s="94"/>
      <c r="AER278" s="94"/>
      <c r="AES278" s="94" t="s">
        <v>181</v>
      </c>
      <c r="AET278" s="94"/>
      <c r="AEU278" s="94"/>
      <c r="AEV278" s="94"/>
      <c r="AEW278" s="94"/>
      <c r="AEX278" s="94"/>
      <c r="AEY278" s="94"/>
      <c r="AEZ278" s="94"/>
      <c r="AFA278" s="94" t="s">
        <v>181</v>
      </c>
      <c r="AFB278" s="94"/>
      <c r="AFC278" s="94"/>
      <c r="AFD278" s="94"/>
      <c r="AFE278" s="94"/>
      <c r="AFF278" s="94"/>
      <c r="AFG278" s="94"/>
      <c r="AFH278" s="94"/>
      <c r="AFI278" s="94" t="s">
        <v>181</v>
      </c>
      <c r="AFJ278" s="94"/>
      <c r="AFK278" s="94"/>
      <c r="AFL278" s="94"/>
      <c r="AFM278" s="94"/>
      <c r="AFN278" s="94"/>
      <c r="AFO278" s="94"/>
      <c r="AFP278" s="94"/>
      <c r="AFQ278" s="94" t="s">
        <v>181</v>
      </c>
      <c r="AFR278" s="94"/>
      <c r="AFS278" s="94"/>
      <c r="AFT278" s="94"/>
      <c r="AFU278" s="94"/>
      <c r="AFV278" s="94"/>
      <c r="AFW278" s="94"/>
      <c r="AFX278" s="94"/>
      <c r="AFY278" s="94" t="s">
        <v>181</v>
      </c>
      <c r="AFZ278" s="94"/>
      <c r="AGA278" s="94"/>
      <c r="AGB278" s="94"/>
      <c r="AGC278" s="94"/>
      <c r="AGD278" s="94"/>
      <c r="AGE278" s="94"/>
      <c r="AGF278" s="94"/>
      <c r="AGG278" s="94" t="s">
        <v>181</v>
      </c>
      <c r="AGH278" s="94"/>
      <c r="AGI278" s="94"/>
      <c r="AGJ278" s="94"/>
      <c r="AGK278" s="94"/>
      <c r="AGL278" s="94"/>
      <c r="AGM278" s="94"/>
      <c r="AGN278" s="94"/>
      <c r="AGO278" s="94" t="s">
        <v>181</v>
      </c>
      <c r="AGP278" s="94"/>
      <c r="AGQ278" s="94"/>
      <c r="AGR278" s="94"/>
      <c r="AGS278" s="94"/>
      <c r="AGT278" s="94"/>
      <c r="AGU278" s="94"/>
      <c r="AGV278" s="94"/>
      <c r="AGW278" s="94" t="s">
        <v>181</v>
      </c>
      <c r="AGX278" s="94"/>
      <c r="AGY278" s="94"/>
      <c r="AGZ278" s="94"/>
      <c r="AHA278" s="94"/>
      <c r="AHB278" s="94"/>
      <c r="AHC278" s="94"/>
      <c r="AHD278" s="94"/>
      <c r="AHE278" s="94" t="s">
        <v>181</v>
      </c>
      <c r="AHF278" s="94"/>
      <c r="AHG278" s="94"/>
      <c r="AHH278" s="94"/>
      <c r="AHI278" s="94"/>
      <c r="AHJ278" s="94"/>
      <c r="AHK278" s="94"/>
      <c r="AHL278" s="94"/>
      <c r="AHM278" s="94" t="s">
        <v>181</v>
      </c>
      <c r="AHN278" s="94"/>
      <c r="AHO278" s="94"/>
      <c r="AHP278" s="94"/>
      <c r="AHQ278" s="94"/>
      <c r="AHR278" s="94"/>
      <c r="AHS278" s="94"/>
      <c r="AHT278" s="94"/>
      <c r="AHU278" s="94" t="s">
        <v>181</v>
      </c>
      <c r="AHV278" s="94"/>
      <c r="AHW278" s="94"/>
      <c r="AHX278" s="94"/>
      <c r="AHY278" s="94"/>
      <c r="AHZ278" s="94"/>
      <c r="AIA278" s="94"/>
      <c r="AIB278" s="94"/>
      <c r="AIC278" s="94" t="s">
        <v>181</v>
      </c>
      <c r="AID278" s="94"/>
      <c r="AIE278" s="94"/>
      <c r="AIF278" s="94"/>
      <c r="AIG278" s="94"/>
      <c r="AIH278" s="94"/>
      <c r="AII278" s="94"/>
      <c r="AIJ278" s="94"/>
      <c r="AIK278" s="94" t="s">
        <v>181</v>
      </c>
      <c r="AIL278" s="94"/>
      <c r="AIM278" s="94"/>
      <c r="AIN278" s="94"/>
      <c r="AIO278" s="94"/>
      <c r="AIP278" s="94"/>
      <c r="AIQ278" s="94"/>
      <c r="AIR278" s="94"/>
      <c r="AIS278" s="94" t="s">
        <v>181</v>
      </c>
      <c r="AIT278" s="94"/>
      <c r="AIU278" s="94"/>
      <c r="AIV278" s="94"/>
      <c r="AIW278" s="94"/>
      <c r="AIX278" s="94"/>
      <c r="AIY278" s="94"/>
      <c r="AIZ278" s="94"/>
      <c r="AJA278" s="94" t="s">
        <v>181</v>
      </c>
      <c r="AJB278" s="94"/>
      <c r="AJC278" s="94"/>
      <c r="AJD278" s="94"/>
      <c r="AJE278" s="94"/>
      <c r="AJF278" s="94"/>
      <c r="AJG278" s="94"/>
      <c r="AJH278" s="94"/>
      <c r="AJI278" s="94" t="s">
        <v>181</v>
      </c>
      <c r="AJJ278" s="94"/>
      <c r="AJK278" s="94"/>
      <c r="AJL278" s="94"/>
      <c r="AJM278" s="94"/>
      <c r="AJN278" s="94"/>
      <c r="AJO278" s="94"/>
      <c r="AJP278" s="94"/>
      <c r="AJQ278" s="94" t="s">
        <v>181</v>
      </c>
      <c r="AJR278" s="94"/>
      <c r="AJS278" s="94"/>
      <c r="AJT278" s="94"/>
      <c r="AJU278" s="94"/>
      <c r="AJV278" s="94"/>
      <c r="AJW278" s="94"/>
      <c r="AJX278" s="94"/>
      <c r="AJY278" s="94" t="s">
        <v>181</v>
      </c>
      <c r="AJZ278" s="94"/>
      <c r="AKA278" s="94"/>
      <c r="AKB278" s="94"/>
      <c r="AKC278" s="94"/>
      <c r="AKD278" s="94"/>
      <c r="AKE278" s="94"/>
      <c r="AKF278" s="94"/>
      <c r="AKG278" s="94" t="s">
        <v>181</v>
      </c>
      <c r="AKH278" s="94"/>
      <c r="AKI278" s="94"/>
      <c r="AKJ278" s="94"/>
      <c r="AKK278" s="94"/>
      <c r="AKL278" s="94"/>
      <c r="AKM278" s="94"/>
      <c r="AKN278" s="94"/>
      <c r="AKO278" s="94" t="s">
        <v>181</v>
      </c>
      <c r="AKP278" s="94"/>
      <c r="AKQ278" s="94"/>
      <c r="AKR278" s="94"/>
      <c r="AKS278" s="94"/>
      <c r="AKT278" s="94"/>
      <c r="AKU278" s="94"/>
      <c r="AKV278" s="94"/>
      <c r="AKW278" s="94" t="s">
        <v>181</v>
      </c>
      <c r="AKX278" s="94"/>
      <c r="AKY278" s="94"/>
      <c r="AKZ278" s="94"/>
      <c r="ALA278" s="94"/>
      <c r="ALB278" s="94"/>
      <c r="ALC278" s="94"/>
      <c r="ALD278" s="94"/>
      <c r="ALE278" s="94" t="s">
        <v>181</v>
      </c>
      <c r="ALF278" s="94"/>
      <c r="ALG278" s="94"/>
      <c r="ALH278" s="94"/>
      <c r="ALI278" s="94"/>
      <c r="ALJ278" s="94"/>
      <c r="ALK278" s="94"/>
      <c r="ALL278" s="94"/>
      <c r="ALM278" s="94" t="s">
        <v>181</v>
      </c>
      <c r="ALN278" s="94"/>
      <c r="ALO278" s="94"/>
      <c r="ALP278" s="94"/>
      <c r="ALQ278" s="94"/>
      <c r="ALR278" s="94"/>
      <c r="ALS278" s="94"/>
      <c r="ALT278" s="94"/>
      <c r="ALU278" s="94" t="s">
        <v>181</v>
      </c>
      <c r="ALV278" s="94"/>
      <c r="ALW278" s="94"/>
      <c r="ALX278" s="94"/>
      <c r="ALY278" s="94"/>
      <c r="ALZ278" s="94"/>
      <c r="AMA278" s="94"/>
      <c r="AMB278" s="94"/>
      <c r="AMC278" s="94" t="s">
        <v>181</v>
      </c>
      <c r="AMD278" s="94"/>
      <c r="AME278" s="94"/>
      <c r="AMF278" s="94"/>
      <c r="AMG278" s="94"/>
      <c r="AMH278" s="94"/>
      <c r="AMI278" s="94"/>
      <c r="AMJ278" s="94"/>
      <c r="AMK278" s="94" t="s">
        <v>181</v>
      </c>
      <c r="AML278" s="94"/>
      <c r="AMM278" s="94"/>
      <c r="AMN278" s="94"/>
      <c r="AMO278" s="94"/>
      <c r="AMP278" s="94"/>
      <c r="AMQ278" s="94"/>
      <c r="AMR278" s="94"/>
      <c r="AMS278" s="94" t="s">
        <v>181</v>
      </c>
      <c r="AMT278" s="94"/>
      <c r="AMU278" s="94"/>
      <c r="AMV278" s="94"/>
      <c r="AMW278" s="94"/>
      <c r="AMX278" s="94"/>
      <c r="AMY278" s="94"/>
      <c r="AMZ278" s="94"/>
      <c r="ANA278" s="94" t="s">
        <v>181</v>
      </c>
      <c r="ANB278" s="94"/>
      <c r="ANC278" s="94"/>
      <c r="AND278" s="94"/>
      <c r="ANE278" s="94"/>
      <c r="ANF278" s="94"/>
      <c r="ANG278" s="94"/>
      <c r="ANH278" s="94"/>
      <c r="ANI278" s="94" t="s">
        <v>181</v>
      </c>
      <c r="ANJ278" s="94"/>
      <c r="ANK278" s="94"/>
      <c r="ANL278" s="94"/>
      <c r="ANM278" s="94"/>
      <c r="ANN278" s="94"/>
      <c r="ANO278" s="94"/>
      <c r="ANP278" s="94"/>
      <c r="ANQ278" s="94" t="s">
        <v>181</v>
      </c>
      <c r="ANR278" s="94"/>
      <c r="ANS278" s="94"/>
      <c r="ANT278" s="94"/>
      <c r="ANU278" s="94"/>
      <c r="ANV278" s="94"/>
      <c r="ANW278" s="94"/>
      <c r="ANX278" s="94"/>
      <c r="ANY278" s="94" t="s">
        <v>181</v>
      </c>
      <c r="ANZ278" s="94"/>
      <c r="AOA278" s="94"/>
      <c r="AOB278" s="94"/>
      <c r="AOC278" s="94"/>
      <c r="AOD278" s="94"/>
      <c r="AOE278" s="94"/>
      <c r="AOF278" s="94"/>
      <c r="AOG278" s="94" t="s">
        <v>181</v>
      </c>
      <c r="AOH278" s="94"/>
      <c r="AOI278" s="94"/>
      <c r="AOJ278" s="94"/>
      <c r="AOK278" s="94"/>
      <c r="AOL278" s="94"/>
      <c r="AOM278" s="94"/>
      <c r="AON278" s="94"/>
      <c r="AOO278" s="94" t="s">
        <v>181</v>
      </c>
      <c r="AOP278" s="94"/>
      <c r="AOQ278" s="94"/>
      <c r="AOR278" s="94"/>
      <c r="AOS278" s="94"/>
      <c r="AOT278" s="94"/>
      <c r="AOU278" s="94"/>
      <c r="AOV278" s="94"/>
      <c r="AOW278" s="94" t="s">
        <v>181</v>
      </c>
      <c r="AOX278" s="94"/>
      <c r="AOY278" s="94"/>
      <c r="AOZ278" s="94"/>
      <c r="APA278" s="94"/>
      <c r="APB278" s="94"/>
      <c r="APC278" s="94"/>
      <c r="APD278" s="94"/>
      <c r="APE278" s="94" t="s">
        <v>181</v>
      </c>
      <c r="APF278" s="94"/>
      <c r="APG278" s="94"/>
      <c r="APH278" s="94"/>
      <c r="API278" s="94"/>
      <c r="APJ278" s="94"/>
      <c r="APK278" s="94"/>
      <c r="APL278" s="94"/>
      <c r="APM278" s="94" t="s">
        <v>181</v>
      </c>
      <c r="APN278" s="94"/>
      <c r="APO278" s="94"/>
      <c r="APP278" s="94"/>
      <c r="APQ278" s="94"/>
      <c r="APR278" s="94"/>
      <c r="APS278" s="94"/>
      <c r="APT278" s="94"/>
      <c r="APU278" s="94" t="s">
        <v>181</v>
      </c>
      <c r="APV278" s="94"/>
      <c r="APW278" s="94"/>
      <c r="APX278" s="94"/>
      <c r="APY278" s="94"/>
      <c r="APZ278" s="94"/>
      <c r="AQA278" s="94"/>
      <c r="AQB278" s="94"/>
      <c r="AQC278" s="94" t="s">
        <v>181</v>
      </c>
      <c r="AQD278" s="94"/>
      <c r="AQE278" s="94"/>
      <c r="AQF278" s="94"/>
      <c r="AQG278" s="94"/>
      <c r="AQH278" s="94"/>
      <c r="AQI278" s="94"/>
      <c r="AQJ278" s="94"/>
      <c r="AQK278" s="94" t="s">
        <v>181</v>
      </c>
      <c r="AQL278" s="94"/>
      <c r="AQM278" s="94"/>
      <c r="AQN278" s="94"/>
      <c r="AQO278" s="94"/>
      <c r="AQP278" s="94"/>
      <c r="AQQ278" s="94"/>
      <c r="AQR278" s="94"/>
      <c r="AQS278" s="94" t="s">
        <v>181</v>
      </c>
      <c r="AQT278" s="94"/>
      <c r="AQU278" s="94"/>
      <c r="AQV278" s="94"/>
      <c r="AQW278" s="94"/>
      <c r="AQX278" s="94"/>
      <c r="AQY278" s="94"/>
      <c r="AQZ278" s="94"/>
      <c r="ARA278" s="94" t="s">
        <v>181</v>
      </c>
      <c r="ARB278" s="94"/>
      <c r="ARC278" s="94"/>
      <c r="ARD278" s="94"/>
      <c r="ARE278" s="94"/>
      <c r="ARF278" s="94"/>
      <c r="ARG278" s="94"/>
      <c r="ARH278" s="94"/>
      <c r="ARI278" s="94" t="s">
        <v>181</v>
      </c>
      <c r="ARJ278" s="94"/>
      <c r="ARK278" s="94"/>
      <c r="ARL278" s="94"/>
      <c r="ARM278" s="94"/>
      <c r="ARN278" s="94"/>
      <c r="ARO278" s="94"/>
      <c r="ARP278" s="94"/>
      <c r="ARQ278" s="94" t="s">
        <v>181</v>
      </c>
      <c r="ARR278" s="94"/>
      <c r="ARS278" s="94"/>
      <c r="ART278" s="94"/>
      <c r="ARU278" s="94"/>
      <c r="ARV278" s="94"/>
      <c r="ARW278" s="94"/>
      <c r="ARX278" s="94"/>
      <c r="ARY278" s="94" t="s">
        <v>181</v>
      </c>
      <c r="ARZ278" s="94"/>
      <c r="ASA278" s="94"/>
      <c r="ASB278" s="94"/>
      <c r="ASC278" s="94"/>
      <c r="ASD278" s="94"/>
      <c r="ASE278" s="94"/>
      <c r="ASF278" s="94"/>
      <c r="ASG278" s="94" t="s">
        <v>181</v>
      </c>
      <c r="ASH278" s="94"/>
      <c r="ASI278" s="94"/>
      <c r="ASJ278" s="94"/>
      <c r="ASK278" s="94"/>
      <c r="ASL278" s="94"/>
      <c r="ASM278" s="94"/>
      <c r="ASN278" s="94"/>
      <c r="ASO278" s="94" t="s">
        <v>181</v>
      </c>
      <c r="ASP278" s="94"/>
      <c r="ASQ278" s="94"/>
      <c r="ASR278" s="94"/>
      <c r="ASS278" s="94"/>
      <c r="AST278" s="94"/>
      <c r="ASU278" s="94"/>
      <c r="ASV278" s="94"/>
      <c r="ASW278" s="94" t="s">
        <v>181</v>
      </c>
      <c r="ASX278" s="94"/>
      <c r="ASY278" s="94"/>
      <c r="ASZ278" s="94"/>
      <c r="ATA278" s="94"/>
      <c r="ATB278" s="94"/>
      <c r="ATC278" s="94"/>
      <c r="ATD278" s="94"/>
      <c r="ATE278" s="94" t="s">
        <v>181</v>
      </c>
      <c r="ATF278" s="94"/>
      <c r="ATG278" s="94"/>
      <c r="ATH278" s="94"/>
      <c r="ATI278" s="94"/>
      <c r="ATJ278" s="94"/>
      <c r="ATK278" s="94"/>
      <c r="ATL278" s="94"/>
      <c r="ATM278" s="94" t="s">
        <v>181</v>
      </c>
      <c r="ATN278" s="94"/>
      <c r="ATO278" s="94"/>
      <c r="ATP278" s="94"/>
      <c r="ATQ278" s="94"/>
      <c r="ATR278" s="94"/>
      <c r="ATS278" s="94"/>
      <c r="ATT278" s="94"/>
      <c r="ATU278" s="94" t="s">
        <v>181</v>
      </c>
      <c r="ATV278" s="94"/>
      <c r="ATW278" s="94"/>
      <c r="ATX278" s="94"/>
      <c r="ATY278" s="94"/>
      <c r="ATZ278" s="94"/>
      <c r="AUA278" s="94"/>
      <c r="AUB278" s="94"/>
      <c r="AUC278" s="94" t="s">
        <v>181</v>
      </c>
      <c r="AUD278" s="94"/>
      <c r="AUE278" s="94"/>
      <c r="AUF278" s="94"/>
      <c r="AUG278" s="94"/>
      <c r="AUH278" s="94"/>
      <c r="AUI278" s="94"/>
      <c r="AUJ278" s="94"/>
      <c r="AUK278" s="94" t="s">
        <v>181</v>
      </c>
      <c r="AUL278" s="94"/>
      <c r="AUM278" s="94"/>
      <c r="AUN278" s="94"/>
      <c r="AUO278" s="94"/>
      <c r="AUP278" s="94"/>
      <c r="AUQ278" s="94"/>
      <c r="AUR278" s="94"/>
      <c r="AUS278" s="94" t="s">
        <v>181</v>
      </c>
      <c r="AUT278" s="94"/>
      <c r="AUU278" s="94"/>
      <c r="AUV278" s="94"/>
      <c r="AUW278" s="94"/>
      <c r="AUX278" s="94"/>
      <c r="AUY278" s="94"/>
      <c r="AUZ278" s="94"/>
      <c r="AVA278" s="94" t="s">
        <v>181</v>
      </c>
      <c r="AVB278" s="94"/>
      <c r="AVC278" s="94"/>
      <c r="AVD278" s="94"/>
      <c r="AVE278" s="94"/>
      <c r="AVF278" s="94"/>
      <c r="AVG278" s="94"/>
      <c r="AVH278" s="94"/>
      <c r="AVI278" s="94" t="s">
        <v>181</v>
      </c>
      <c r="AVJ278" s="94"/>
      <c r="AVK278" s="94"/>
      <c r="AVL278" s="94"/>
      <c r="AVM278" s="94"/>
      <c r="AVN278" s="94"/>
      <c r="AVO278" s="94"/>
      <c r="AVP278" s="94"/>
      <c r="AVQ278" s="94" t="s">
        <v>181</v>
      </c>
      <c r="AVR278" s="94"/>
      <c r="AVS278" s="94"/>
      <c r="AVT278" s="94"/>
      <c r="AVU278" s="94"/>
      <c r="AVV278" s="94"/>
      <c r="AVW278" s="94"/>
      <c r="AVX278" s="94"/>
      <c r="AVY278" s="94" t="s">
        <v>181</v>
      </c>
      <c r="AVZ278" s="94"/>
      <c r="AWA278" s="94"/>
      <c r="AWB278" s="94"/>
      <c r="AWC278" s="94"/>
      <c r="AWD278" s="94"/>
      <c r="AWE278" s="94"/>
      <c r="AWF278" s="94"/>
      <c r="AWG278" s="94" t="s">
        <v>181</v>
      </c>
      <c r="AWH278" s="94"/>
      <c r="AWI278" s="94"/>
      <c r="AWJ278" s="94"/>
      <c r="AWK278" s="94"/>
      <c r="AWL278" s="94"/>
      <c r="AWM278" s="94"/>
      <c r="AWN278" s="94"/>
      <c r="AWO278" s="94" t="s">
        <v>181</v>
      </c>
      <c r="AWP278" s="94"/>
      <c r="AWQ278" s="94"/>
      <c r="AWR278" s="94"/>
      <c r="AWS278" s="94"/>
      <c r="AWT278" s="94"/>
      <c r="AWU278" s="94"/>
      <c r="AWV278" s="94"/>
      <c r="AWW278" s="94" t="s">
        <v>181</v>
      </c>
      <c r="AWX278" s="94"/>
      <c r="AWY278" s="94"/>
      <c r="AWZ278" s="94"/>
      <c r="AXA278" s="94"/>
      <c r="AXB278" s="94"/>
      <c r="AXC278" s="94"/>
      <c r="AXD278" s="94"/>
      <c r="AXE278" s="94" t="s">
        <v>181</v>
      </c>
      <c r="AXF278" s="94"/>
      <c r="AXG278" s="94"/>
      <c r="AXH278" s="94"/>
      <c r="AXI278" s="94"/>
      <c r="AXJ278" s="94"/>
      <c r="AXK278" s="94"/>
      <c r="AXL278" s="94"/>
      <c r="AXM278" s="94" t="s">
        <v>181</v>
      </c>
      <c r="AXN278" s="94"/>
      <c r="AXO278" s="94"/>
      <c r="AXP278" s="94"/>
      <c r="AXQ278" s="94"/>
      <c r="AXR278" s="94"/>
      <c r="AXS278" s="94"/>
      <c r="AXT278" s="94"/>
      <c r="AXU278" s="94" t="s">
        <v>181</v>
      </c>
      <c r="AXV278" s="94"/>
      <c r="AXW278" s="94"/>
      <c r="AXX278" s="94"/>
      <c r="AXY278" s="94"/>
      <c r="AXZ278" s="94"/>
      <c r="AYA278" s="94"/>
      <c r="AYB278" s="94"/>
      <c r="AYC278" s="94" t="s">
        <v>181</v>
      </c>
      <c r="AYD278" s="94"/>
      <c r="AYE278" s="94"/>
      <c r="AYF278" s="94"/>
      <c r="AYG278" s="94"/>
      <c r="AYH278" s="94"/>
      <c r="AYI278" s="94"/>
      <c r="AYJ278" s="94"/>
      <c r="AYK278" s="94" t="s">
        <v>181</v>
      </c>
      <c r="AYL278" s="94"/>
      <c r="AYM278" s="94"/>
      <c r="AYN278" s="94"/>
      <c r="AYO278" s="94"/>
      <c r="AYP278" s="94"/>
      <c r="AYQ278" s="94"/>
      <c r="AYR278" s="94"/>
      <c r="AYS278" s="94" t="s">
        <v>181</v>
      </c>
      <c r="AYT278" s="94"/>
      <c r="AYU278" s="94"/>
      <c r="AYV278" s="94"/>
      <c r="AYW278" s="94"/>
      <c r="AYX278" s="94"/>
      <c r="AYY278" s="94"/>
      <c r="AYZ278" s="94"/>
      <c r="AZA278" s="94" t="s">
        <v>181</v>
      </c>
      <c r="AZB278" s="94"/>
      <c r="AZC278" s="94"/>
      <c r="AZD278" s="94"/>
      <c r="AZE278" s="94"/>
      <c r="AZF278" s="94"/>
      <c r="AZG278" s="94"/>
      <c r="AZH278" s="94"/>
      <c r="AZI278" s="94" t="s">
        <v>181</v>
      </c>
      <c r="AZJ278" s="94"/>
      <c r="AZK278" s="94"/>
      <c r="AZL278" s="94"/>
      <c r="AZM278" s="94"/>
      <c r="AZN278" s="94"/>
      <c r="AZO278" s="94"/>
      <c r="AZP278" s="94"/>
      <c r="AZQ278" s="94" t="s">
        <v>181</v>
      </c>
      <c r="AZR278" s="94"/>
      <c r="AZS278" s="94"/>
      <c r="AZT278" s="94"/>
      <c r="AZU278" s="94"/>
      <c r="AZV278" s="94"/>
      <c r="AZW278" s="94"/>
      <c r="AZX278" s="94"/>
      <c r="AZY278" s="94" t="s">
        <v>181</v>
      </c>
      <c r="AZZ278" s="94"/>
      <c r="BAA278" s="94"/>
      <c r="BAB278" s="94"/>
      <c r="BAC278" s="94"/>
      <c r="BAD278" s="94"/>
      <c r="BAE278" s="94"/>
      <c r="BAF278" s="94"/>
      <c r="BAG278" s="94" t="s">
        <v>181</v>
      </c>
      <c r="BAH278" s="94"/>
      <c r="BAI278" s="94"/>
      <c r="BAJ278" s="94"/>
      <c r="BAK278" s="94"/>
      <c r="BAL278" s="94"/>
      <c r="BAM278" s="94"/>
      <c r="BAN278" s="94"/>
      <c r="BAO278" s="94" t="s">
        <v>181</v>
      </c>
      <c r="BAP278" s="94"/>
      <c r="BAQ278" s="94"/>
      <c r="BAR278" s="94"/>
      <c r="BAS278" s="94"/>
      <c r="BAT278" s="94"/>
      <c r="BAU278" s="94"/>
      <c r="BAV278" s="94"/>
      <c r="BAW278" s="94" t="s">
        <v>181</v>
      </c>
      <c r="BAX278" s="94"/>
      <c r="BAY278" s="94"/>
      <c r="BAZ278" s="94"/>
      <c r="BBA278" s="94"/>
      <c r="BBB278" s="94"/>
      <c r="BBC278" s="94"/>
      <c r="BBD278" s="94"/>
      <c r="BBE278" s="94" t="s">
        <v>181</v>
      </c>
      <c r="BBF278" s="94"/>
      <c r="BBG278" s="94"/>
      <c r="BBH278" s="94"/>
      <c r="BBI278" s="94"/>
      <c r="BBJ278" s="94"/>
      <c r="BBK278" s="94"/>
      <c r="BBL278" s="94"/>
      <c r="BBM278" s="94" t="s">
        <v>181</v>
      </c>
      <c r="BBN278" s="94"/>
      <c r="BBO278" s="94"/>
      <c r="BBP278" s="94"/>
      <c r="BBQ278" s="94"/>
      <c r="BBR278" s="94"/>
      <c r="BBS278" s="94"/>
      <c r="BBT278" s="94"/>
      <c r="BBU278" s="94" t="s">
        <v>181</v>
      </c>
      <c r="BBV278" s="94"/>
      <c r="BBW278" s="94"/>
      <c r="BBX278" s="94"/>
      <c r="BBY278" s="94"/>
      <c r="BBZ278" s="94"/>
      <c r="BCA278" s="94"/>
      <c r="BCB278" s="94"/>
      <c r="BCC278" s="94" t="s">
        <v>181</v>
      </c>
      <c r="BCD278" s="94"/>
      <c r="BCE278" s="94"/>
      <c r="BCF278" s="94"/>
      <c r="BCG278" s="94"/>
      <c r="BCH278" s="94"/>
      <c r="BCI278" s="94"/>
      <c r="BCJ278" s="94"/>
      <c r="BCK278" s="94" t="s">
        <v>181</v>
      </c>
      <c r="BCL278" s="94"/>
      <c r="BCM278" s="94"/>
      <c r="BCN278" s="94"/>
      <c r="BCO278" s="94"/>
      <c r="BCP278" s="94"/>
      <c r="BCQ278" s="94"/>
      <c r="BCR278" s="94"/>
      <c r="BCS278" s="94" t="s">
        <v>181</v>
      </c>
      <c r="BCT278" s="94"/>
      <c r="BCU278" s="94"/>
      <c r="BCV278" s="94"/>
      <c r="BCW278" s="94"/>
      <c r="BCX278" s="94"/>
      <c r="BCY278" s="94"/>
      <c r="BCZ278" s="94"/>
      <c r="BDA278" s="94" t="s">
        <v>181</v>
      </c>
      <c r="BDB278" s="94"/>
      <c r="BDC278" s="94"/>
      <c r="BDD278" s="94"/>
      <c r="BDE278" s="94"/>
      <c r="BDF278" s="94"/>
      <c r="BDG278" s="94"/>
      <c r="BDH278" s="94"/>
      <c r="BDI278" s="94" t="s">
        <v>181</v>
      </c>
      <c r="BDJ278" s="94"/>
      <c r="BDK278" s="94"/>
      <c r="BDL278" s="94"/>
      <c r="BDM278" s="94"/>
      <c r="BDN278" s="94"/>
      <c r="BDO278" s="94"/>
      <c r="BDP278" s="94"/>
      <c r="BDQ278" s="94" t="s">
        <v>181</v>
      </c>
      <c r="BDR278" s="94"/>
      <c r="BDS278" s="94"/>
      <c r="BDT278" s="94"/>
      <c r="BDU278" s="94"/>
      <c r="BDV278" s="94"/>
      <c r="BDW278" s="94"/>
      <c r="BDX278" s="94"/>
      <c r="BDY278" s="94" t="s">
        <v>181</v>
      </c>
      <c r="BDZ278" s="94"/>
      <c r="BEA278" s="94"/>
      <c r="BEB278" s="94"/>
      <c r="BEC278" s="94"/>
      <c r="BED278" s="94"/>
      <c r="BEE278" s="94"/>
      <c r="BEF278" s="94"/>
      <c r="BEG278" s="94" t="s">
        <v>181</v>
      </c>
      <c r="BEH278" s="94"/>
      <c r="BEI278" s="94"/>
      <c r="BEJ278" s="94"/>
      <c r="BEK278" s="94"/>
      <c r="BEL278" s="94"/>
      <c r="BEM278" s="94"/>
      <c r="BEN278" s="94"/>
      <c r="BEO278" s="94" t="s">
        <v>181</v>
      </c>
      <c r="BEP278" s="94"/>
      <c r="BEQ278" s="94"/>
      <c r="BER278" s="94"/>
      <c r="BES278" s="94"/>
      <c r="BET278" s="94"/>
      <c r="BEU278" s="94"/>
      <c r="BEV278" s="94"/>
      <c r="BEW278" s="94" t="s">
        <v>181</v>
      </c>
      <c r="BEX278" s="94"/>
      <c r="BEY278" s="94"/>
      <c r="BEZ278" s="94"/>
      <c r="BFA278" s="94"/>
      <c r="BFB278" s="94"/>
      <c r="BFC278" s="94"/>
      <c r="BFD278" s="94"/>
      <c r="BFE278" s="94" t="s">
        <v>181</v>
      </c>
      <c r="BFF278" s="94"/>
      <c r="BFG278" s="94"/>
      <c r="BFH278" s="94"/>
      <c r="BFI278" s="94"/>
      <c r="BFJ278" s="94"/>
      <c r="BFK278" s="94"/>
      <c r="BFL278" s="94"/>
      <c r="BFM278" s="94" t="s">
        <v>181</v>
      </c>
      <c r="BFN278" s="94"/>
      <c r="BFO278" s="94"/>
      <c r="BFP278" s="94"/>
      <c r="BFQ278" s="94"/>
      <c r="BFR278" s="94"/>
      <c r="BFS278" s="94"/>
      <c r="BFT278" s="94"/>
      <c r="BFU278" s="94" t="s">
        <v>181</v>
      </c>
      <c r="BFV278" s="94"/>
      <c r="BFW278" s="94"/>
      <c r="BFX278" s="94"/>
      <c r="BFY278" s="94"/>
      <c r="BFZ278" s="94"/>
      <c r="BGA278" s="94"/>
      <c r="BGB278" s="94"/>
      <c r="BGC278" s="94" t="s">
        <v>181</v>
      </c>
      <c r="BGD278" s="94"/>
      <c r="BGE278" s="94"/>
      <c r="BGF278" s="94"/>
      <c r="BGG278" s="94"/>
      <c r="BGH278" s="94"/>
      <c r="BGI278" s="94"/>
      <c r="BGJ278" s="94"/>
      <c r="BGK278" s="94" t="s">
        <v>181</v>
      </c>
      <c r="BGL278" s="94"/>
      <c r="BGM278" s="94"/>
      <c r="BGN278" s="94"/>
      <c r="BGO278" s="94"/>
      <c r="BGP278" s="94"/>
      <c r="BGQ278" s="94"/>
      <c r="BGR278" s="94"/>
      <c r="BGS278" s="94" t="s">
        <v>181</v>
      </c>
      <c r="BGT278" s="94"/>
      <c r="BGU278" s="94"/>
      <c r="BGV278" s="94"/>
      <c r="BGW278" s="94"/>
      <c r="BGX278" s="94"/>
      <c r="BGY278" s="94"/>
      <c r="BGZ278" s="94"/>
      <c r="BHA278" s="94" t="s">
        <v>181</v>
      </c>
      <c r="BHB278" s="94"/>
      <c r="BHC278" s="94"/>
      <c r="BHD278" s="94"/>
      <c r="BHE278" s="94"/>
      <c r="BHF278" s="94"/>
      <c r="BHG278" s="94"/>
      <c r="BHH278" s="94"/>
      <c r="BHI278" s="94" t="s">
        <v>181</v>
      </c>
      <c r="BHJ278" s="94"/>
      <c r="BHK278" s="94"/>
      <c r="BHL278" s="94"/>
      <c r="BHM278" s="94"/>
      <c r="BHN278" s="94"/>
      <c r="BHO278" s="94"/>
      <c r="BHP278" s="94"/>
      <c r="BHQ278" s="94" t="s">
        <v>181</v>
      </c>
      <c r="BHR278" s="94"/>
      <c r="BHS278" s="94"/>
      <c r="BHT278" s="94"/>
      <c r="BHU278" s="94"/>
      <c r="BHV278" s="94"/>
      <c r="BHW278" s="94"/>
      <c r="BHX278" s="94"/>
      <c r="BHY278" s="94" t="s">
        <v>181</v>
      </c>
      <c r="BHZ278" s="94"/>
      <c r="BIA278" s="94"/>
      <c r="BIB278" s="94"/>
      <c r="BIC278" s="94"/>
      <c r="BID278" s="94"/>
      <c r="BIE278" s="94"/>
      <c r="BIF278" s="94"/>
      <c r="BIG278" s="94" t="s">
        <v>181</v>
      </c>
      <c r="BIH278" s="94"/>
      <c r="BII278" s="94"/>
      <c r="BIJ278" s="94"/>
      <c r="BIK278" s="94"/>
      <c r="BIL278" s="94"/>
      <c r="BIM278" s="94"/>
      <c r="BIN278" s="94"/>
      <c r="BIO278" s="94" t="s">
        <v>181</v>
      </c>
      <c r="BIP278" s="94"/>
      <c r="BIQ278" s="94"/>
      <c r="BIR278" s="94"/>
      <c r="BIS278" s="94"/>
      <c r="BIT278" s="94"/>
      <c r="BIU278" s="94"/>
      <c r="BIV278" s="94"/>
      <c r="BIW278" s="94" t="s">
        <v>181</v>
      </c>
      <c r="BIX278" s="94"/>
      <c r="BIY278" s="94"/>
      <c r="BIZ278" s="94"/>
      <c r="BJA278" s="94"/>
      <c r="BJB278" s="94"/>
      <c r="BJC278" s="94"/>
      <c r="BJD278" s="94"/>
      <c r="BJE278" s="94" t="s">
        <v>181</v>
      </c>
      <c r="BJF278" s="94"/>
      <c r="BJG278" s="94"/>
      <c r="BJH278" s="94"/>
      <c r="BJI278" s="94"/>
      <c r="BJJ278" s="94"/>
      <c r="BJK278" s="94"/>
      <c r="BJL278" s="94"/>
      <c r="BJM278" s="94" t="s">
        <v>181</v>
      </c>
      <c r="BJN278" s="94"/>
      <c r="BJO278" s="94"/>
      <c r="BJP278" s="94"/>
      <c r="BJQ278" s="94"/>
      <c r="BJR278" s="94"/>
      <c r="BJS278" s="94"/>
      <c r="BJT278" s="94"/>
      <c r="BJU278" s="94" t="s">
        <v>181</v>
      </c>
      <c r="BJV278" s="94"/>
      <c r="BJW278" s="94"/>
      <c r="BJX278" s="94"/>
      <c r="BJY278" s="94"/>
      <c r="BJZ278" s="94"/>
      <c r="BKA278" s="94"/>
      <c r="BKB278" s="94"/>
      <c r="BKC278" s="94" t="s">
        <v>181</v>
      </c>
      <c r="BKD278" s="94"/>
      <c r="BKE278" s="94"/>
      <c r="BKF278" s="94"/>
      <c r="BKG278" s="94"/>
      <c r="BKH278" s="94"/>
      <c r="BKI278" s="94"/>
      <c r="BKJ278" s="94"/>
      <c r="BKK278" s="94" t="s">
        <v>181</v>
      </c>
      <c r="BKL278" s="94"/>
      <c r="BKM278" s="94"/>
      <c r="BKN278" s="94"/>
      <c r="BKO278" s="94"/>
      <c r="BKP278" s="94"/>
      <c r="BKQ278" s="94"/>
      <c r="BKR278" s="94"/>
      <c r="BKS278" s="94" t="s">
        <v>181</v>
      </c>
      <c r="BKT278" s="94"/>
      <c r="BKU278" s="94"/>
      <c r="BKV278" s="94"/>
      <c r="BKW278" s="94"/>
      <c r="BKX278" s="94"/>
      <c r="BKY278" s="94"/>
      <c r="BKZ278" s="94"/>
      <c r="BLA278" s="94" t="s">
        <v>181</v>
      </c>
      <c r="BLB278" s="94"/>
      <c r="BLC278" s="94"/>
      <c r="BLD278" s="94"/>
      <c r="BLE278" s="94"/>
      <c r="BLF278" s="94"/>
      <c r="BLG278" s="94"/>
      <c r="BLH278" s="94"/>
      <c r="BLI278" s="94" t="s">
        <v>181</v>
      </c>
      <c r="BLJ278" s="94"/>
      <c r="BLK278" s="94"/>
      <c r="BLL278" s="94"/>
      <c r="BLM278" s="94"/>
      <c r="BLN278" s="94"/>
      <c r="BLO278" s="94"/>
      <c r="BLP278" s="94"/>
      <c r="BLQ278" s="94" t="s">
        <v>181</v>
      </c>
      <c r="BLR278" s="94"/>
      <c r="BLS278" s="94"/>
      <c r="BLT278" s="94"/>
      <c r="BLU278" s="94"/>
      <c r="BLV278" s="94"/>
      <c r="BLW278" s="94"/>
      <c r="BLX278" s="94"/>
      <c r="BLY278" s="94" t="s">
        <v>181</v>
      </c>
      <c r="BLZ278" s="94"/>
      <c r="BMA278" s="94"/>
      <c r="BMB278" s="94"/>
      <c r="BMC278" s="94"/>
      <c r="BMD278" s="94"/>
      <c r="BME278" s="94"/>
      <c r="BMF278" s="94"/>
      <c r="BMG278" s="94" t="s">
        <v>181</v>
      </c>
      <c r="BMH278" s="94"/>
      <c r="BMI278" s="94"/>
      <c r="BMJ278" s="94"/>
      <c r="BMK278" s="94"/>
      <c r="BML278" s="94"/>
      <c r="BMM278" s="94"/>
      <c r="BMN278" s="94"/>
      <c r="BMO278" s="94" t="s">
        <v>181</v>
      </c>
      <c r="BMP278" s="94"/>
      <c r="BMQ278" s="94"/>
      <c r="BMR278" s="94"/>
      <c r="BMS278" s="94"/>
      <c r="BMT278" s="94"/>
      <c r="BMU278" s="94"/>
      <c r="BMV278" s="94"/>
      <c r="BMW278" s="94" t="s">
        <v>181</v>
      </c>
      <c r="BMX278" s="94"/>
      <c r="BMY278" s="94"/>
      <c r="BMZ278" s="94"/>
      <c r="BNA278" s="94"/>
      <c r="BNB278" s="94"/>
      <c r="BNC278" s="94"/>
      <c r="BND278" s="94"/>
      <c r="BNE278" s="94" t="s">
        <v>181</v>
      </c>
      <c r="BNF278" s="94"/>
      <c r="BNG278" s="94"/>
      <c r="BNH278" s="94"/>
      <c r="BNI278" s="94"/>
      <c r="BNJ278" s="94"/>
      <c r="BNK278" s="94"/>
      <c r="BNL278" s="94"/>
      <c r="BNM278" s="94" t="s">
        <v>181</v>
      </c>
      <c r="BNN278" s="94"/>
      <c r="BNO278" s="94"/>
      <c r="BNP278" s="94"/>
      <c r="BNQ278" s="94"/>
      <c r="BNR278" s="94"/>
      <c r="BNS278" s="94"/>
      <c r="BNT278" s="94"/>
      <c r="BNU278" s="94" t="s">
        <v>181</v>
      </c>
      <c r="BNV278" s="94"/>
      <c r="BNW278" s="94"/>
      <c r="BNX278" s="94"/>
      <c r="BNY278" s="94"/>
      <c r="BNZ278" s="94"/>
      <c r="BOA278" s="94"/>
      <c r="BOB278" s="94"/>
      <c r="BOC278" s="94" t="s">
        <v>181</v>
      </c>
      <c r="BOD278" s="94"/>
      <c r="BOE278" s="94"/>
      <c r="BOF278" s="94"/>
      <c r="BOG278" s="94"/>
      <c r="BOH278" s="94"/>
      <c r="BOI278" s="94"/>
      <c r="BOJ278" s="94"/>
      <c r="BOK278" s="94" t="s">
        <v>181</v>
      </c>
      <c r="BOL278" s="94"/>
      <c r="BOM278" s="94"/>
      <c r="BON278" s="94"/>
      <c r="BOO278" s="94"/>
      <c r="BOP278" s="94"/>
      <c r="BOQ278" s="94"/>
      <c r="BOR278" s="94"/>
      <c r="BOS278" s="94" t="s">
        <v>181</v>
      </c>
      <c r="BOT278" s="94"/>
      <c r="BOU278" s="94"/>
      <c r="BOV278" s="94"/>
      <c r="BOW278" s="94"/>
      <c r="BOX278" s="94"/>
      <c r="BOY278" s="94"/>
      <c r="BOZ278" s="94"/>
      <c r="BPA278" s="94" t="s">
        <v>181</v>
      </c>
      <c r="BPB278" s="94"/>
      <c r="BPC278" s="94"/>
      <c r="BPD278" s="94"/>
      <c r="BPE278" s="94"/>
      <c r="BPF278" s="94"/>
      <c r="BPG278" s="94"/>
      <c r="BPH278" s="94"/>
      <c r="BPI278" s="94" t="s">
        <v>181</v>
      </c>
      <c r="BPJ278" s="94"/>
      <c r="BPK278" s="94"/>
      <c r="BPL278" s="94"/>
      <c r="BPM278" s="94"/>
      <c r="BPN278" s="94"/>
      <c r="BPO278" s="94"/>
      <c r="BPP278" s="94"/>
      <c r="BPQ278" s="94" t="s">
        <v>181</v>
      </c>
      <c r="BPR278" s="94"/>
      <c r="BPS278" s="94"/>
      <c r="BPT278" s="94"/>
      <c r="BPU278" s="94"/>
      <c r="BPV278" s="94"/>
      <c r="BPW278" s="94"/>
      <c r="BPX278" s="94"/>
      <c r="BPY278" s="94" t="s">
        <v>181</v>
      </c>
      <c r="BPZ278" s="94"/>
      <c r="BQA278" s="94"/>
      <c r="BQB278" s="94"/>
      <c r="BQC278" s="94"/>
      <c r="BQD278" s="94"/>
      <c r="BQE278" s="94"/>
      <c r="BQF278" s="94"/>
      <c r="BQG278" s="94" t="s">
        <v>181</v>
      </c>
      <c r="BQH278" s="94"/>
      <c r="BQI278" s="94"/>
      <c r="BQJ278" s="94"/>
      <c r="BQK278" s="94"/>
      <c r="BQL278" s="94"/>
      <c r="BQM278" s="94"/>
      <c r="BQN278" s="94"/>
      <c r="BQO278" s="94" t="s">
        <v>181</v>
      </c>
      <c r="BQP278" s="94"/>
      <c r="BQQ278" s="94"/>
      <c r="BQR278" s="94"/>
      <c r="BQS278" s="94"/>
      <c r="BQT278" s="94"/>
      <c r="BQU278" s="94"/>
      <c r="BQV278" s="94"/>
      <c r="BQW278" s="94" t="s">
        <v>181</v>
      </c>
      <c r="BQX278" s="94"/>
      <c r="BQY278" s="94"/>
      <c r="BQZ278" s="94"/>
      <c r="BRA278" s="94"/>
      <c r="BRB278" s="94"/>
      <c r="BRC278" s="94"/>
      <c r="BRD278" s="94"/>
      <c r="BRE278" s="94" t="s">
        <v>181</v>
      </c>
      <c r="BRF278" s="94"/>
      <c r="BRG278" s="94"/>
      <c r="BRH278" s="94"/>
      <c r="BRI278" s="94"/>
      <c r="BRJ278" s="94"/>
      <c r="BRK278" s="94"/>
      <c r="BRL278" s="94"/>
      <c r="BRM278" s="94" t="s">
        <v>181</v>
      </c>
      <c r="BRN278" s="94"/>
      <c r="BRO278" s="94"/>
      <c r="BRP278" s="94"/>
      <c r="BRQ278" s="94"/>
      <c r="BRR278" s="94"/>
      <c r="BRS278" s="94"/>
      <c r="BRT278" s="94"/>
      <c r="BRU278" s="94" t="s">
        <v>181</v>
      </c>
      <c r="BRV278" s="94"/>
      <c r="BRW278" s="94"/>
      <c r="BRX278" s="94"/>
      <c r="BRY278" s="94"/>
      <c r="BRZ278" s="94"/>
      <c r="BSA278" s="94"/>
      <c r="BSB278" s="94"/>
      <c r="BSC278" s="94" t="s">
        <v>181</v>
      </c>
      <c r="BSD278" s="94"/>
      <c r="BSE278" s="94"/>
      <c r="BSF278" s="94"/>
      <c r="BSG278" s="94"/>
      <c r="BSH278" s="94"/>
      <c r="BSI278" s="94"/>
      <c r="BSJ278" s="94"/>
      <c r="BSK278" s="94" t="s">
        <v>181</v>
      </c>
      <c r="BSL278" s="94"/>
      <c r="BSM278" s="94"/>
      <c r="BSN278" s="94"/>
      <c r="BSO278" s="94"/>
      <c r="BSP278" s="94"/>
      <c r="BSQ278" s="94"/>
      <c r="BSR278" s="94"/>
      <c r="BSS278" s="94" t="s">
        <v>181</v>
      </c>
      <c r="BST278" s="94"/>
      <c r="BSU278" s="94"/>
      <c r="BSV278" s="94"/>
      <c r="BSW278" s="94"/>
      <c r="BSX278" s="94"/>
      <c r="BSY278" s="94"/>
      <c r="BSZ278" s="94"/>
      <c r="BTA278" s="94" t="s">
        <v>181</v>
      </c>
      <c r="BTB278" s="94"/>
      <c r="BTC278" s="94"/>
      <c r="BTD278" s="94"/>
      <c r="BTE278" s="94"/>
      <c r="BTF278" s="94"/>
      <c r="BTG278" s="94"/>
      <c r="BTH278" s="94"/>
      <c r="BTI278" s="94" t="s">
        <v>181</v>
      </c>
      <c r="BTJ278" s="94"/>
      <c r="BTK278" s="94"/>
      <c r="BTL278" s="94"/>
      <c r="BTM278" s="94"/>
      <c r="BTN278" s="94"/>
      <c r="BTO278" s="94"/>
      <c r="BTP278" s="94"/>
      <c r="BTQ278" s="94" t="s">
        <v>181</v>
      </c>
      <c r="BTR278" s="94"/>
      <c r="BTS278" s="94"/>
      <c r="BTT278" s="94"/>
      <c r="BTU278" s="94"/>
      <c r="BTV278" s="94"/>
      <c r="BTW278" s="94"/>
      <c r="BTX278" s="94"/>
      <c r="BTY278" s="94" t="s">
        <v>181</v>
      </c>
      <c r="BTZ278" s="94"/>
      <c r="BUA278" s="94"/>
      <c r="BUB278" s="94"/>
      <c r="BUC278" s="94"/>
      <c r="BUD278" s="94"/>
      <c r="BUE278" s="94"/>
      <c r="BUF278" s="94"/>
      <c r="BUG278" s="94" t="s">
        <v>181</v>
      </c>
      <c r="BUH278" s="94"/>
      <c r="BUI278" s="94"/>
      <c r="BUJ278" s="94"/>
      <c r="BUK278" s="94"/>
      <c r="BUL278" s="94"/>
      <c r="BUM278" s="94"/>
      <c r="BUN278" s="94"/>
      <c r="BUO278" s="94" t="s">
        <v>181</v>
      </c>
      <c r="BUP278" s="94"/>
      <c r="BUQ278" s="94"/>
      <c r="BUR278" s="94"/>
      <c r="BUS278" s="94"/>
      <c r="BUT278" s="94"/>
      <c r="BUU278" s="94"/>
      <c r="BUV278" s="94"/>
      <c r="BUW278" s="94" t="s">
        <v>181</v>
      </c>
      <c r="BUX278" s="94"/>
      <c r="BUY278" s="94"/>
      <c r="BUZ278" s="94"/>
      <c r="BVA278" s="94"/>
      <c r="BVB278" s="94"/>
      <c r="BVC278" s="94"/>
      <c r="BVD278" s="94"/>
      <c r="BVE278" s="94" t="s">
        <v>181</v>
      </c>
      <c r="BVF278" s="94"/>
      <c r="BVG278" s="94"/>
      <c r="BVH278" s="94"/>
      <c r="BVI278" s="94"/>
      <c r="BVJ278" s="94"/>
      <c r="BVK278" s="94"/>
      <c r="BVL278" s="94"/>
      <c r="BVM278" s="94" t="s">
        <v>181</v>
      </c>
      <c r="BVN278" s="94"/>
      <c r="BVO278" s="94"/>
      <c r="BVP278" s="94"/>
      <c r="BVQ278" s="94"/>
      <c r="BVR278" s="94"/>
      <c r="BVS278" s="94"/>
      <c r="BVT278" s="94"/>
      <c r="BVU278" s="94" t="s">
        <v>181</v>
      </c>
      <c r="BVV278" s="94"/>
      <c r="BVW278" s="94"/>
      <c r="BVX278" s="94"/>
      <c r="BVY278" s="94"/>
      <c r="BVZ278" s="94"/>
      <c r="BWA278" s="94"/>
      <c r="BWB278" s="94"/>
      <c r="BWC278" s="94" t="s">
        <v>181</v>
      </c>
      <c r="BWD278" s="94"/>
      <c r="BWE278" s="94"/>
      <c r="BWF278" s="94"/>
      <c r="BWG278" s="94"/>
      <c r="BWH278" s="94"/>
      <c r="BWI278" s="94"/>
      <c r="BWJ278" s="94"/>
      <c r="BWK278" s="94" t="s">
        <v>181</v>
      </c>
      <c r="BWL278" s="94"/>
      <c r="BWM278" s="94"/>
      <c r="BWN278" s="94"/>
      <c r="BWO278" s="94"/>
      <c r="BWP278" s="94"/>
      <c r="BWQ278" s="94"/>
      <c r="BWR278" s="94"/>
      <c r="BWS278" s="94" t="s">
        <v>181</v>
      </c>
      <c r="BWT278" s="94"/>
      <c r="BWU278" s="94"/>
      <c r="BWV278" s="94"/>
      <c r="BWW278" s="94"/>
      <c r="BWX278" s="94"/>
      <c r="BWY278" s="94"/>
      <c r="BWZ278" s="94"/>
      <c r="BXA278" s="94" t="s">
        <v>181</v>
      </c>
      <c r="BXB278" s="94"/>
      <c r="BXC278" s="94"/>
      <c r="BXD278" s="94"/>
      <c r="BXE278" s="94"/>
      <c r="BXF278" s="94"/>
      <c r="BXG278" s="94"/>
      <c r="BXH278" s="94"/>
      <c r="BXI278" s="94" t="s">
        <v>181</v>
      </c>
      <c r="BXJ278" s="94"/>
      <c r="BXK278" s="94"/>
      <c r="BXL278" s="94"/>
      <c r="BXM278" s="94"/>
      <c r="BXN278" s="94"/>
      <c r="BXO278" s="94"/>
      <c r="BXP278" s="94"/>
      <c r="BXQ278" s="94" t="s">
        <v>181</v>
      </c>
      <c r="BXR278" s="94"/>
      <c r="BXS278" s="94"/>
      <c r="BXT278" s="94"/>
      <c r="BXU278" s="94"/>
      <c r="BXV278" s="94"/>
      <c r="BXW278" s="94"/>
      <c r="BXX278" s="94"/>
      <c r="BXY278" s="94" t="s">
        <v>181</v>
      </c>
      <c r="BXZ278" s="94"/>
      <c r="BYA278" s="94"/>
      <c r="BYB278" s="94"/>
      <c r="BYC278" s="94"/>
      <c r="BYD278" s="94"/>
      <c r="BYE278" s="94"/>
      <c r="BYF278" s="94"/>
      <c r="BYG278" s="94" t="s">
        <v>181</v>
      </c>
      <c r="BYH278" s="94"/>
      <c r="BYI278" s="94"/>
      <c r="BYJ278" s="94"/>
      <c r="BYK278" s="94"/>
      <c r="BYL278" s="94"/>
      <c r="BYM278" s="94"/>
      <c r="BYN278" s="94"/>
      <c r="BYO278" s="94" t="s">
        <v>181</v>
      </c>
      <c r="BYP278" s="94"/>
      <c r="BYQ278" s="94"/>
      <c r="BYR278" s="94"/>
      <c r="BYS278" s="94"/>
      <c r="BYT278" s="94"/>
      <c r="BYU278" s="94"/>
      <c r="BYV278" s="94"/>
      <c r="BYW278" s="94" t="s">
        <v>181</v>
      </c>
      <c r="BYX278" s="94"/>
      <c r="BYY278" s="94"/>
      <c r="BYZ278" s="94"/>
      <c r="BZA278" s="94"/>
      <c r="BZB278" s="94"/>
      <c r="BZC278" s="94"/>
      <c r="BZD278" s="94"/>
      <c r="BZE278" s="94" t="s">
        <v>181</v>
      </c>
      <c r="BZF278" s="94"/>
      <c r="BZG278" s="94"/>
      <c r="BZH278" s="94"/>
      <c r="BZI278" s="94"/>
      <c r="BZJ278" s="94"/>
      <c r="BZK278" s="94"/>
      <c r="BZL278" s="94"/>
      <c r="BZM278" s="94" t="s">
        <v>181</v>
      </c>
      <c r="BZN278" s="94"/>
      <c r="BZO278" s="94"/>
      <c r="BZP278" s="94"/>
      <c r="BZQ278" s="94"/>
      <c r="BZR278" s="94"/>
      <c r="BZS278" s="94"/>
      <c r="BZT278" s="94"/>
      <c r="BZU278" s="94" t="s">
        <v>181</v>
      </c>
      <c r="BZV278" s="94"/>
      <c r="BZW278" s="94"/>
      <c r="BZX278" s="94"/>
      <c r="BZY278" s="94"/>
      <c r="BZZ278" s="94"/>
      <c r="CAA278" s="94"/>
      <c r="CAB278" s="94"/>
      <c r="CAC278" s="94" t="s">
        <v>181</v>
      </c>
      <c r="CAD278" s="94"/>
      <c r="CAE278" s="94"/>
      <c r="CAF278" s="94"/>
      <c r="CAG278" s="94"/>
      <c r="CAH278" s="94"/>
      <c r="CAI278" s="94"/>
      <c r="CAJ278" s="94"/>
      <c r="CAK278" s="94" t="s">
        <v>181</v>
      </c>
      <c r="CAL278" s="94"/>
      <c r="CAM278" s="94"/>
      <c r="CAN278" s="94"/>
      <c r="CAO278" s="94"/>
      <c r="CAP278" s="94"/>
      <c r="CAQ278" s="94"/>
      <c r="CAR278" s="94"/>
      <c r="CAS278" s="94" t="s">
        <v>181</v>
      </c>
      <c r="CAT278" s="94"/>
      <c r="CAU278" s="94"/>
      <c r="CAV278" s="94"/>
      <c r="CAW278" s="94"/>
      <c r="CAX278" s="94"/>
      <c r="CAY278" s="94"/>
      <c r="CAZ278" s="94"/>
      <c r="CBA278" s="94" t="s">
        <v>181</v>
      </c>
      <c r="CBB278" s="94"/>
      <c r="CBC278" s="94"/>
      <c r="CBD278" s="94"/>
      <c r="CBE278" s="94"/>
      <c r="CBF278" s="94"/>
      <c r="CBG278" s="94"/>
      <c r="CBH278" s="94"/>
      <c r="CBI278" s="94" t="s">
        <v>181</v>
      </c>
      <c r="CBJ278" s="94"/>
      <c r="CBK278" s="94"/>
      <c r="CBL278" s="94"/>
      <c r="CBM278" s="94"/>
      <c r="CBN278" s="94"/>
      <c r="CBO278" s="94"/>
      <c r="CBP278" s="94"/>
      <c r="CBQ278" s="94" t="s">
        <v>181</v>
      </c>
      <c r="CBR278" s="94"/>
      <c r="CBS278" s="94"/>
      <c r="CBT278" s="94"/>
      <c r="CBU278" s="94"/>
      <c r="CBV278" s="94"/>
      <c r="CBW278" s="94"/>
      <c r="CBX278" s="94"/>
      <c r="CBY278" s="94" t="s">
        <v>181</v>
      </c>
      <c r="CBZ278" s="94"/>
      <c r="CCA278" s="94"/>
      <c r="CCB278" s="94"/>
      <c r="CCC278" s="94"/>
      <c r="CCD278" s="94"/>
      <c r="CCE278" s="94"/>
      <c r="CCF278" s="94"/>
      <c r="CCG278" s="94" t="s">
        <v>181</v>
      </c>
      <c r="CCH278" s="94"/>
      <c r="CCI278" s="94"/>
      <c r="CCJ278" s="94"/>
      <c r="CCK278" s="94"/>
      <c r="CCL278" s="94"/>
      <c r="CCM278" s="94"/>
      <c r="CCN278" s="94"/>
      <c r="CCO278" s="94" t="s">
        <v>181</v>
      </c>
      <c r="CCP278" s="94"/>
      <c r="CCQ278" s="94"/>
      <c r="CCR278" s="94"/>
      <c r="CCS278" s="94"/>
      <c r="CCT278" s="94"/>
      <c r="CCU278" s="94"/>
      <c r="CCV278" s="94"/>
      <c r="CCW278" s="94" t="s">
        <v>181</v>
      </c>
      <c r="CCX278" s="94"/>
      <c r="CCY278" s="94"/>
      <c r="CCZ278" s="94"/>
      <c r="CDA278" s="94"/>
      <c r="CDB278" s="94"/>
      <c r="CDC278" s="94"/>
      <c r="CDD278" s="94"/>
      <c r="CDE278" s="94" t="s">
        <v>181</v>
      </c>
      <c r="CDF278" s="94"/>
      <c r="CDG278" s="94"/>
      <c r="CDH278" s="94"/>
      <c r="CDI278" s="94"/>
      <c r="CDJ278" s="94"/>
      <c r="CDK278" s="94"/>
      <c r="CDL278" s="94"/>
      <c r="CDM278" s="94" t="s">
        <v>181</v>
      </c>
      <c r="CDN278" s="94"/>
      <c r="CDO278" s="94"/>
      <c r="CDP278" s="94"/>
      <c r="CDQ278" s="94"/>
      <c r="CDR278" s="94"/>
      <c r="CDS278" s="94"/>
      <c r="CDT278" s="94"/>
      <c r="CDU278" s="94" t="s">
        <v>181</v>
      </c>
      <c r="CDV278" s="94"/>
      <c r="CDW278" s="94"/>
      <c r="CDX278" s="94"/>
      <c r="CDY278" s="94"/>
      <c r="CDZ278" s="94"/>
      <c r="CEA278" s="94"/>
      <c r="CEB278" s="94"/>
      <c r="CEC278" s="94" t="s">
        <v>181</v>
      </c>
      <c r="CED278" s="94"/>
      <c r="CEE278" s="94"/>
      <c r="CEF278" s="94"/>
      <c r="CEG278" s="94"/>
      <c r="CEH278" s="94"/>
      <c r="CEI278" s="94"/>
      <c r="CEJ278" s="94"/>
      <c r="CEK278" s="94" t="s">
        <v>181</v>
      </c>
      <c r="CEL278" s="94"/>
      <c r="CEM278" s="94"/>
      <c r="CEN278" s="94"/>
      <c r="CEO278" s="94"/>
      <c r="CEP278" s="94"/>
      <c r="CEQ278" s="94"/>
      <c r="CER278" s="94"/>
      <c r="CES278" s="94" t="s">
        <v>181</v>
      </c>
      <c r="CET278" s="94"/>
      <c r="CEU278" s="94"/>
      <c r="CEV278" s="94"/>
      <c r="CEW278" s="94"/>
      <c r="CEX278" s="94"/>
      <c r="CEY278" s="94"/>
      <c r="CEZ278" s="94"/>
      <c r="CFA278" s="94" t="s">
        <v>181</v>
      </c>
      <c r="CFB278" s="94"/>
      <c r="CFC278" s="94"/>
      <c r="CFD278" s="94"/>
      <c r="CFE278" s="94"/>
      <c r="CFF278" s="94"/>
      <c r="CFG278" s="94"/>
      <c r="CFH278" s="94"/>
      <c r="CFI278" s="94" t="s">
        <v>181</v>
      </c>
      <c r="CFJ278" s="94"/>
      <c r="CFK278" s="94"/>
      <c r="CFL278" s="94"/>
      <c r="CFM278" s="94"/>
      <c r="CFN278" s="94"/>
      <c r="CFO278" s="94"/>
      <c r="CFP278" s="94"/>
      <c r="CFQ278" s="94" t="s">
        <v>181</v>
      </c>
      <c r="CFR278" s="94"/>
      <c r="CFS278" s="94"/>
      <c r="CFT278" s="94"/>
      <c r="CFU278" s="94"/>
      <c r="CFV278" s="94"/>
      <c r="CFW278" s="94"/>
      <c r="CFX278" s="94"/>
      <c r="CFY278" s="94" t="s">
        <v>181</v>
      </c>
      <c r="CFZ278" s="94"/>
      <c r="CGA278" s="94"/>
      <c r="CGB278" s="94"/>
      <c r="CGC278" s="94"/>
      <c r="CGD278" s="94"/>
      <c r="CGE278" s="94"/>
      <c r="CGF278" s="94"/>
      <c r="CGG278" s="94" t="s">
        <v>181</v>
      </c>
      <c r="CGH278" s="94"/>
      <c r="CGI278" s="94"/>
      <c r="CGJ278" s="94"/>
      <c r="CGK278" s="94"/>
      <c r="CGL278" s="94"/>
      <c r="CGM278" s="94"/>
      <c r="CGN278" s="94"/>
      <c r="CGO278" s="94" t="s">
        <v>181</v>
      </c>
      <c r="CGP278" s="94"/>
      <c r="CGQ278" s="94"/>
      <c r="CGR278" s="94"/>
      <c r="CGS278" s="94"/>
      <c r="CGT278" s="94"/>
      <c r="CGU278" s="94"/>
      <c r="CGV278" s="94"/>
      <c r="CGW278" s="94" t="s">
        <v>181</v>
      </c>
      <c r="CGX278" s="94"/>
      <c r="CGY278" s="94"/>
      <c r="CGZ278" s="94"/>
      <c r="CHA278" s="94"/>
      <c r="CHB278" s="94"/>
      <c r="CHC278" s="94"/>
      <c r="CHD278" s="94"/>
      <c r="CHE278" s="94" t="s">
        <v>181</v>
      </c>
      <c r="CHF278" s="94"/>
      <c r="CHG278" s="94"/>
      <c r="CHH278" s="94"/>
      <c r="CHI278" s="94"/>
      <c r="CHJ278" s="94"/>
      <c r="CHK278" s="94"/>
      <c r="CHL278" s="94"/>
      <c r="CHM278" s="94" t="s">
        <v>181</v>
      </c>
      <c r="CHN278" s="94"/>
      <c r="CHO278" s="94"/>
      <c r="CHP278" s="94"/>
      <c r="CHQ278" s="94"/>
      <c r="CHR278" s="94"/>
      <c r="CHS278" s="94"/>
      <c r="CHT278" s="94"/>
      <c r="CHU278" s="94" t="s">
        <v>181</v>
      </c>
      <c r="CHV278" s="94"/>
      <c r="CHW278" s="94"/>
      <c r="CHX278" s="94"/>
      <c r="CHY278" s="94"/>
      <c r="CHZ278" s="94"/>
      <c r="CIA278" s="94"/>
      <c r="CIB278" s="94"/>
      <c r="CIC278" s="94" t="s">
        <v>181</v>
      </c>
      <c r="CID278" s="94"/>
      <c r="CIE278" s="94"/>
      <c r="CIF278" s="94"/>
      <c r="CIG278" s="94"/>
      <c r="CIH278" s="94"/>
      <c r="CII278" s="94"/>
      <c r="CIJ278" s="94"/>
      <c r="CIK278" s="94" t="s">
        <v>181</v>
      </c>
      <c r="CIL278" s="94"/>
      <c r="CIM278" s="94"/>
      <c r="CIN278" s="94"/>
      <c r="CIO278" s="94"/>
      <c r="CIP278" s="94"/>
      <c r="CIQ278" s="94"/>
      <c r="CIR278" s="94"/>
      <c r="CIS278" s="94" t="s">
        <v>181</v>
      </c>
      <c r="CIT278" s="94"/>
      <c r="CIU278" s="94"/>
      <c r="CIV278" s="94"/>
      <c r="CIW278" s="94"/>
      <c r="CIX278" s="94"/>
      <c r="CIY278" s="94"/>
      <c r="CIZ278" s="94"/>
      <c r="CJA278" s="94" t="s">
        <v>181</v>
      </c>
      <c r="CJB278" s="94"/>
      <c r="CJC278" s="94"/>
      <c r="CJD278" s="94"/>
      <c r="CJE278" s="94"/>
      <c r="CJF278" s="94"/>
      <c r="CJG278" s="94"/>
      <c r="CJH278" s="94"/>
      <c r="CJI278" s="94" t="s">
        <v>181</v>
      </c>
      <c r="CJJ278" s="94"/>
      <c r="CJK278" s="94"/>
      <c r="CJL278" s="94"/>
      <c r="CJM278" s="94"/>
      <c r="CJN278" s="94"/>
      <c r="CJO278" s="94"/>
      <c r="CJP278" s="94"/>
      <c r="CJQ278" s="94" t="s">
        <v>181</v>
      </c>
      <c r="CJR278" s="94"/>
      <c r="CJS278" s="94"/>
      <c r="CJT278" s="94"/>
      <c r="CJU278" s="94"/>
      <c r="CJV278" s="94"/>
      <c r="CJW278" s="94"/>
      <c r="CJX278" s="94"/>
      <c r="CJY278" s="94" t="s">
        <v>181</v>
      </c>
      <c r="CJZ278" s="94"/>
      <c r="CKA278" s="94"/>
      <c r="CKB278" s="94"/>
      <c r="CKC278" s="94"/>
      <c r="CKD278" s="94"/>
      <c r="CKE278" s="94"/>
      <c r="CKF278" s="94"/>
      <c r="CKG278" s="94" t="s">
        <v>181</v>
      </c>
      <c r="CKH278" s="94"/>
      <c r="CKI278" s="94"/>
      <c r="CKJ278" s="94"/>
      <c r="CKK278" s="94"/>
      <c r="CKL278" s="94"/>
      <c r="CKM278" s="94"/>
      <c r="CKN278" s="94"/>
      <c r="CKO278" s="94" t="s">
        <v>181</v>
      </c>
      <c r="CKP278" s="94"/>
      <c r="CKQ278" s="94"/>
      <c r="CKR278" s="94"/>
      <c r="CKS278" s="94"/>
      <c r="CKT278" s="94"/>
      <c r="CKU278" s="94"/>
      <c r="CKV278" s="94"/>
      <c r="CKW278" s="94" t="s">
        <v>181</v>
      </c>
      <c r="CKX278" s="94"/>
      <c r="CKY278" s="94"/>
      <c r="CKZ278" s="94"/>
      <c r="CLA278" s="94"/>
      <c r="CLB278" s="94"/>
      <c r="CLC278" s="94"/>
      <c r="CLD278" s="94"/>
      <c r="CLE278" s="94" t="s">
        <v>181</v>
      </c>
      <c r="CLF278" s="94"/>
      <c r="CLG278" s="94"/>
      <c r="CLH278" s="94"/>
      <c r="CLI278" s="94"/>
      <c r="CLJ278" s="94"/>
      <c r="CLK278" s="94"/>
      <c r="CLL278" s="94"/>
      <c r="CLM278" s="94" t="s">
        <v>181</v>
      </c>
      <c r="CLN278" s="94"/>
      <c r="CLO278" s="94"/>
      <c r="CLP278" s="94"/>
      <c r="CLQ278" s="94"/>
      <c r="CLR278" s="94"/>
      <c r="CLS278" s="94"/>
      <c r="CLT278" s="94"/>
      <c r="CLU278" s="94" t="s">
        <v>181</v>
      </c>
      <c r="CLV278" s="94"/>
      <c r="CLW278" s="94"/>
      <c r="CLX278" s="94"/>
      <c r="CLY278" s="94"/>
      <c r="CLZ278" s="94"/>
      <c r="CMA278" s="94"/>
      <c r="CMB278" s="94"/>
      <c r="CMC278" s="94" t="s">
        <v>181</v>
      </c>
      <c r="CMD278" s="94"/>
      <c r="CME278" s="94"/>
      <c r="CMF278" s="94"/>
      <c r="CMG278" s="94"/>
      <c r="CMH278" s="94"/>
      <c r="CMI278" s="94"/>
      <c r="CMJ278" s="94"/>
      <c r="CMK278" s="94" t="s">
        <v>181</v>
      </c>
      <c r="CML278" s="94"/>
      <c r="CMM278" s="94"/>
      <c r="CMN278" s="94"/>
      <c r="CMO278" s="94"/>
      <c r="CMP278" s="94"/>
      <c r="CMQ278" s="94"/>
      <c r="CMR278" s="94"/>
      <c r="CMS278" s="94" t="s">
        <v>181</v>
      </c>
      <c r="CMT278" s="94"/>
      <c r="CMU278" s="94"/>
      <c r="CMV278" s="94"/>
      <c r="CMW278" s="94"/>
      <c r="CMX278" s="94"/>
      <c r="CMY278" s="94"/>
      <c r="CMZ278" s="94"/>
      <c r="CNA278" s="94" t="s">
        <v>181</v>
      </c>
      <c r="CNB278" s="94"/>
      <c r="CNC278" s="94"/>
      <c r="CND278" s="94"/>
      <c r="CNE278" s="94"/>
      <c r="CNF278" s="94"/>
      <c r="CNG278" s="94"/>
      <c r="CNH278" s="94"/>
      <c r="CNI278" s="94" t="s">
        <v>181</v>
      </c>
      <c r="CNJ278" s="94"/>
      <c r="CNK278" s="94"/>
      <c r="CNL278" s="94"/>
      <c r="CNM278" s="94"/>
      <c r="CNN278" s="94"/>
      <c r="CNO278" s="94"/>
      <c r="CNP278" s="94"/>
      <c r="CNQ278" s="94" t="s">
        <v>181</v>
      </c>
      <c r="CNR278" s="94"/>
      <c r="CNS278" s="94"/>
      <c r="CNT278" s="94"/>
      <c r="CNU278" s="94"/>
      <c r="CNV278" s="94"/>
      <c r="CNW278" s="94"/>
      <c r="CNX278" s="94"/>
      <c r="CNY278" s="94" t="s">
        <v>181</v>
      </c>
      <c r="CNZ278" s="94"/>
      <c r="COA278" s="94"/>
      <c r="COB278" s="94"/>
      <c r="COC278" s="94"/>
      <c r="COD278" s="94"/>
      <c r="COE278" s="94"/>
      <c r="COF278" s="94"/>
      <c r="COG278" s="94" t="s">
        <v>181</v>
      </c>
      <c r="COH278" s="94"/>
      <c r="COI278" s="94"/>
      <c r="COJ278" s="94"/>
      <c r="COK278" s="94"/>
      <c r="COL278" s="94"/>
      <c r="COM278" s="94"/>
      <c r="CON278" s="94"/>
      <c r="COO278" s="94" t="s">
        <v>181</v>
      </c>
      <c r="COP278" s="94"/>
      <c r="COQ278" s="94"/>
      <c r="COR278" s="94"/>
      <c r="COS278" s="94"/>
      <c r="COT278" s="94"/>
      <c r="COU278" s="94"/>
      <c r="COV278" s="94"/>
      <c r="COW278" s="94" t="s">
        <v>181</v>
      </c>
      <c r="COX278" s="94"/>
      <c r="COY278" s="94"/>
      <c r="COZ278" s="94"/>
      <c r="CPA278" s="94"/>
      <c r="CPB278" s="94"/>
      <c r="CPC278" s="94"/>
      <c r="CPD278" s="94"/>
      <c r="CPE278" s="94" t="s">
        <v>181</v>
      </c>
      <c r="CPF278" s="94"/>
      <c r="CPG278" s="94"/>
      <c r="CPH278" s="94"/>
      <c r="CPI278" s="94"/>
      <c r="CPJ278" s="94"/>
      <c r="CPK278" s="94"/>
      <c r="CPL278" s="94"/>
      <c r="CPM278" s="94" t="s">
        <v>181</v>
      </c>
      <c r="CPN278" s="94"/>
      <c r="CPO278" s="94"/>
      <c r="CPP278" s="94"/>
      <c r="CPQ278" s="94"/>
      <c r="CPR278" s="94"/>
      <c r="CPS278" s="94"/>
      <c r="CPT278" s="94"/>
      <c r="CPU278" s="94" t="s">
        <v>181</v>
      </c>
      <c r="CPV278" s="94"/>
      <c r="CPW278" s="94"/>
      <c r="CPX278" s="94"/>
      <c r="CPY278" s="94"/>
      <c r="CPZ278" s="94"/>
      <c r="CQA278" s="94"/>
      <c r="CQB278" s="94"/>
      <c r="CQC278" s="94" t="s">
        <v>181</v>
      </c>
      <c r="CQD278" s="94"/>
      <c r="CQE278" s="94"/>
      <c r="CQF278" s="94"/>
      <c r="CQG278" s="94"/>
      <c r="CQH278" s="94"/>
      <c r="CQI278" s="94"/>
      <c r="CQJ278" s="94"/>
      <c r="CQK278" s="94" t="s">
        <v>181</v>
      </c>
      <c r="CQL278" s="94"/>
      <c r="CQM278" s="94"/>
      <c r="CQN278" s="94"/>
      <c r="CQO278" s="94"/>
      <c r="CQP278" s="94"/>
      <c r="CQQ278" s="94"/>
      <c r="CQR278" s="94"/>
      <c r="CQS278" s="94" t="s">
        <v>181</v>
      </c>
      <c r="CQT278" s="94"/>
      <c r="CQU278" s="94"/>
      <c r="CQV278" s="94"/>
      <c r="CQW278" s="94"/>
      <c r="CQX278" s="94"/>
      <c r="CQY278" s="94"/>
      <c r="CQZ278" s="94"/>
      <c r="CRA278" s="94" t="s">
        <v>181</v>
      </c>
      <c r="CRB278" s="94"/>
      <c r="CRC278" s="94"/>
      <c r="CRD278" s="94"/>
      <c r="CRE278" s="94"/>
      <c r="CRF278" s="94"/>
      <c r="CRG278" s="94"/>
      <c r="CRH278" s="94"/>
      <c r="CRI278" s="94" t="s">
        <v>181</v>
      </c>
      <c r="CRJ278" s="94"/>
      <c r="CRK278" s="94"/>
      <c r="CRL278" s="94"/>
      <c r="CRM278" s="94"/>
      <c r="CRN278" s="94"/>
      <c r="CRO278" s="94"/>
      <c r="CRP278" s="94"/>
      <c r="CRQ278" s="94" t="s">
        <v>181</v>
      </c>
      <c r="CRR278" s="94"/>
      <c r="CRS278" s="94"/>
      <c r="CRT278" s="94"/>
      <c r="CRU278" s="94"/>
      <c r="CRV278" s="94"/>
      <c r="CRW278" s="94"/>
      <c r="CRX278" s="94"/>
      <c r="CRY278" s="94" t="s">
        <v>181</v>
      </c>
      <c r="CRZ278" s="94"/>
      <c r="CSA278" s="94"/>
      <c r="CSB278" s="94"/>
      <c r="CSC278" s="94"/>
      <c r="CSD278" s="94"/>
      <c r="CSE278" s="94"/>
      <c r="CSF278" s="94"/>
      <c r="CSG278" s="94" t="s">
        <v>181</v>
      </c>
      <c r="CSH278" s="94"/>
      <c r="CSI278" s="94"/>
      <c r="CSJ278" s="94"/>
      <c r="CSK278" s="94"/>
      <c r="CSL278" s="94"/>
      <c r="CSM278" s="94"/>
      <c r="CSN278" s="94"/>
      <c r="CSO278" s="94" t="s">
        <v>181</v>
      </c>
      <c r="CSP278" s="94"/>
      <c r="CSQ278" s="94"/>
      <c r="CSR278" s="94"/>
      <c r="CSS278" s="94"/>
      <c r="CST278" s="94"/>
      <c r="CSU278" s="94"/>
      <c r="CSV278" s="94"/>
      <c r="CSW278" s="94" t="s">
        <v>181</v>
      </c>
      <c r="CSX278" s="94"/>
      <c r="CSY278" s="94"/>
      <c r="CSZ278" s="94"/>
      <c r="CTA278" s="94"/>
      <c r="CTB278" s="94"/>
      <c r="CTC278" s="94"/>
      <c r="CTD278" s="94"/>
      <c r="CTE278" s="94" t="s">
        <v>181</v>
      </c>
      <c r="CTF278" s="94"/>
      <c r="CTG278" s="94"/>
      <c r="CTH278" s="94"/>
      <c r="CTI278" s="94"/>
      <c r="CTJ278" s="94"/>
      <c r="CTK278" s="94"/>
      <c r="CTL278" s="94"/>
      <c r="CTM278" s="94" t="s">
        <v>181</v>
      </c>
      <c r="CTN278" s="94"/>
      <c r="CTO278" s="94"/>
      <c r="CTP278" s="94"/>
      <c r="CTQ278" s="94"/>
      <c r="CTR278" s="94"/>
      <c r="CTS278" s="94"/>
      <c r="CTT278" s="94"/>
      <c r="CTU278" s="94" t="s">
        <v>181</v>
      </c>
      <c r="CTV278" s="94"/>
      <c r="CTW278" s="94"/>
      <c r="CTX278" s="94"/>
      <c r="CTY278" s="94"/>
      <c r="CTZ278" s="94"/>
      <c r="CUA278" s="94"/>
      <c r="CUB278" s="94"/>
      <c r="CUC278" s="94" t="s">
        <v>181</v>
      </c>
      <c r="CUD278" s="94"/>
      <c r="CUE278" s="94"/>
      <c r="CUF278" s="94"/>
      <c r="CUG278" s="94"/>
      <c r="CUH278" s="94"/>
      <c r="CUI278" s="94"/>
      <c r="CUJ278" s="94"/>
      <c r="CUK278" s="94" t="s">
        <v>181</v>
      </c>
      <c r="CUL278" s="94"/>
      <c r="CUM278" s="94"/>
      <c r="CUN278" s="94"/>
      <c r="CUO278" s="94"/>
      <c r="CUP278" s="94"/>
      <c r="CUQ278" s="94"/>
      <c r="CUR278" s="94"/>
      <c r="CUS278" s="94" t="s">
        <v>181</v>
      </c>
      <c r="CUT278" s="94"/>
      <c r="CUU278" s="94"/>
      <c r="CUV278" s="94"/>
      <c r="CUW278" s="94"/>
      <c r="CUX278" s="94"/>
      <c r="CUY278" s="94"/>
      <c r="CUZ278" s="94"/>
      <c r="CVA278" s="94" t="s">
        <v>181</v>
      </c>
      <c r="CVB278" s="94"/>
      <c r="CVC278" s="94"/>
      <c r="CVD278" s="94"/>
      <c r="CVE278" s="94"/>
      <c r="CVF278" s="94"/>
      <c r="CVG278" s="94"/>
      <c r="CVH278" s="94"/>
      <c r="CVI278" s="94" t="s">
        <v>181</v>
      </c>
      <c r="CVJ278" s="94"/>
      <c r="CVK278" s="94"/>
      <c r="CVL278" s="94"/>
      <c r="CVM278" s="94"/>
      <c r="CVN278" s="94"/>
      <c r="CVO278" s="94"/>
      <c r="CVP278" s="94"/>
      <c r="CVQ278" s="94" t="s">
        <v>181</v>
      </c>
      <c r="CVR278" s="94"/>
      <c r="CVS278" s="94"/>
      <c r="CVT278" s="94"/>
      <c r="CVU278" s="94"/>
      <c r="CVV278" s="94"/>
      <c r="CVW278" s="94"/>
      <c r="CVX278" s="94"/>
      <c r="CVY278" s="94" t="s">
        <v>181</v>
      </c>
      <c r="CVZ278" s="94"/>
      <c r="CWA278" s="94"/>
      <c r="CWB278" s="94"/>
      <c r="CWC278" s="94"/>
      <c r="CWD278" s="94"/>
      <c r="CWE278" s="94"/>
      <c r="CWF278" s="94"/>
      <c r="CWG278" s="94" t="s">
        <v>181</v>
      </c>
      <c r="CWH278" s="94"/>
      <c r="CWI278" s="94"/>
      <c r="CWJ278" s="94"/>
      <c r="CWK278" s="94"/>
      <c r="CWL278" s="94"/>
      <c r="CWM278" s="94"/>
      <c r="CWN278" s="94"/>
      <c r="CWO278" s="94" t="s">
        <v>181</v>
      </c>
      <c r="CWP278" s="94"/>
      <c r="CWQ278" s="94"/>
      <c r="CWR278" s="94"/>
      <c r="CWS278" s="94"/>
      <c r="CWT278" s="94"/>
      <c r="CWU278" s="94"/>
      <c r="CWV278" s="94"/>
      <c r="CWW278" s="94" t="s">
        <v>181</v>
      </c>
      <c r="CWX278" s="94"/>
      <c r="CWY278" s="94"/>
      <c r="CWZ278" s="94"/>
      <c r="CXA278" s="94"/>
      <c r="CXB278" s="94"/>
      <c r="CXC278" s="94"/>
      <c r="CXD278" s="94"/>
      <c r="CXE278" s="94" t="s">
        <v>181</v>
      </c>
      <c r="CXF278" s="94"/>
      <c r="CXG278" s="94"/>
      <c r="CXH278" s="94"/>
      <c r="CXI278" s="94"/>
      <c r="CXJ278" s="94"/>
      <c r="CXK278" s="94"/>
      <c r="CXL278" s="94"/>
      <c r="CXM278" s="94" t="s">
        <v>181</v>
      </c>
      <c r="CXN278" s="94"/>
      <c r="CXO278" s="94"/>
      <c r="CXP278" s="94"/>
      <c r="CXQ278" s="94"/>
      <c r="CXR278" s="94"/>
      <c r="CXS278" s="94"/>
      <c r="CXT278" s="94"/>
      <c r="CXU278" s="94" t="s">
        <v>181</v>
      </c>
      <c r="CXV278" s="94"/>
      <c r="CXW278" s="94"/>
      <c r="CXX278" s="94"/>
      <c r="CXY278" s="94"/>
      <c r="CXZ278" s="94"/>
      <c r="CYA278" s="94"/>
      <c r="CYB278" s="94"/>
      <c r="CYC278" s="94" t="s">
        <v>181</v>
      </c>
      <c r="CYD278" s="94"/>
      <c r="CYE278" s="94"/>
      <c r="CYF278" s="94"/>
      <c r="CYG278" s="94"/>
      <c r="CYH278" s="94"/>
      <c r="CYI278" s="94"/>
      <c r="CYJ278" s="94"/>
      <c r="CYK278" s="94" t="s">
        <v>181</v>
      </c>
      <c r="CYL278" s="94"/>
      <c r="CYM278" s="94"/>
      <c r="CYN278" s="94"/>
      <c r="CYO278" s="94"/>
      <c r="CYP278" s="94"/>
      <c r="CYQ278" s="94"/>
      <c r="CYR278" s="94"/>
      <c r="CYS278" s="94" t="s">
        <v>181</v>
      </c>
      <c r="CYT278" s="94"/>
      <c r="CYU278" s="94"/>
      <c r="CYV278" s="94"/>
      <c r="CYW278" s="94"/>
      <c r="CYX278" s="94"/>
      <c r="CYY278" s="94"/>
      <c r="CYZ278" s="94"/>
      <c r="CZA278" s="94" t="s">
        <v>181</v>
      </c>
      <c r="CZB278" s="94"/>
      <c r="CZC278" s="94"/>
      <c r="CZD278" s="94"/>
      <c r="CZE278" s="94"/>
      <c r="CZF278" s="94"/>
      <c r="CZG278" s="94"/>
      <c r="CZH278" s="94"/>
      <c r="CZI278" s="94" t="s">
        <v>181</v>
      </c>
      <c r="CZJ278" s="94"/>
      <c r="CZK278" s="94"/>
      <c r="CZL278" s="94"/>
      <c r="CZM278" s="94"/>
      <c r="CZN278" s="94"/>
      <c r="CZO278" s="94"/>
      <c r="CZP278" s="94"/>
      <c r="CZQ278" s="94" t="s">
        <v>181</v>
      </c>
      <c r="CZR278" s="94"/>
      <c r="CZS278" s="94"/>
      <c r="CZT278" s="94"/>
      <c r="CZU278" s="94"/>
      <c r="CZV278" s="94"/>
      <c r="CZW278" s="94"/>
      <c r="CZX278" s="94"/>
      <c r="CZY278" s="94" t="s">
        <v>181</v>
      </c>
      <c r="CZZ278" s="94"/>
      <c r="DAA278" s="94"/>
      <c r="DAB278" s="94"/>
      <c r="DAC278" s="94"/>
      <c r="DAD278" s="94"/>
      <c r="DAE278" s="94"/>
      <c r="DAF278" s="94"/>
      <c r="DAG278" s="94" t="s">
        <v>181</v>
      </c>
      <c r="DAH278" s="94"/>
      <c r="DAI278" s="94"/>
      <c r="DAJ278" s="94"/>
      <c r="DAK278" s="94"/>
      <c r="DAL278" s="94"/>
      <c r="DAM278" s="94"/>
      <c r="DAN278" s="94"/>
      <c r="DAO278" s="94" t="s">
        <v>181</v>
      </c>
      <c r="DAP278" s="94"/>
      <c r="DAQ278" s="94"/>
      <c r="DAR278" s="94"/>
      <c r="DAS278" s="94"/>
      <c r="DAT278" s="94"/>
      <c r="DAU278" s="94"/>
      <c r="DAV278" s="94"/>
      <c r="DAW278" s="94" t="s">
        <v>181</v>
      </c>
      <c r="DAX278" s="94"/>
      <c r="DAY278" s="94"/>
      <c r="DAZ278" s="94"/>
      <c r="DBA278" s="94"/>
      <c r="DBB278" s="94"/>
      <c r="DBC278" s="94"/>
      <c r="DBD278" s="94"/>
      <c r="DBE278" s="94" t="s">
        <v>181</v>
      </c>
      <c r="DBF278" s="94"/>
      <c r="DBG278" s="94"/>
      <c r="DBH278" s="94"/>
      <c r="DBI278" s="94"/>
      <c r="DBJ278" s="94"/>
      <c r="DBK278" s="94"/>
      <c r="DBL278" s="94"/>
      <c r="DBM278" s="94" t="s">
        <v>181</v>
      </c>
      <c r="DBN278" s="94"/>
      <c r="DBO278" s="94"/>
      <c r="DBP278" s="94"/>
      <c r="DBQ278" s="94"/>
      <c r="DBR278" s="94"/>
      <c r="DBS278" s="94"/>
      <c r="DBT278" s="94"/>
      <c r="DBU278" s="94" t="s">
        <v>181</v>
      </c>
      <c r="DBV278" s="94"/>
      <c r="DBW278" s="94"/>
      <c r="DBX278" s="94"/>
      <c r="DBY278" s="94"/>
      <c r="DBZ278" s="94"/>
      <c r="DCA278" s="94"/>
      <c r="DCB278" s="94"/>
      <c r="DCC278" s="94" t="s">
        <v>181</v>
      </c>
      <c r="DCD278" s="94"/>
      <c r="DCE278" s="94"/>
      <c r="DCF278" s="94"/>
      <c r="DCG278" s="94"/>
      <c r="DCH278" s="94"/>
      <c r="DCI278" s="94"/>
      <c r="DCJ278" s="94"/>
      <c r="DCK278" s="94" t="s">
        <v>181</v>
      </c>
      <c r="DCL278" s="94"/>
      <c r="DCM278" s="94"/>
      <c r="DCN278" s="94"/>
      <c r="DCO278" s="94"/>
      <c r="DCP278" s="94"/>
      <c r="DCQ278" s="94"/>
      <c r="DCR278" s="94"/>
      <c r="DCS278" s="94" t="s">
        <v>181</v>
      </c>
      <c r="DCT278" s="94"/>
      <c r="DCU278" s="94"/>
      <c r="DCV278" s="94"/>
      <c r="DCW278" s="94"/>
      <c r="DCX278" s="94"/>
      <c r="DCY278" s="94"/>
      <c r="DCZ278" s="94"/>
      <c r="DDA278" s="94" t="s">
        <v>181</v>
      </c>
      <c r="DDB278" s="94"/>
      <c r="DDC278" s="94"/>
      <c r="DDD278" s="94"/>
      <c r="DDE278" s="94"/>
      <c r="DDF278" s="94"/>
      <c r="DDG278" s="94"/>
      <c r="DDH278" s="94"/>
      <c r="DDI278" s="94" t="s">
        <v>181</v>
      </c>
      <c r="DDJ278" s="94"/>
      <c r="DDK278" s="94"/>
      <c r="DDL278" s="94"/>
      <c r="DDM278" s="94"/>
      <c r="DDN278" s="94"/>
      <c r="DDO278" s="94"/>
      <c r="DDP278" s="94"/>
      <c r="DDQ278" s="94" t="s">
        <v>181</v>
      </c>
      <c r="DDR278" s="94"/>
      <c r="DDS278" s="94"/>
      <c r="DDT278" s="94"/>
      <c r="DDU278" s="94"/>
      <c r="DDV278" s="94"/>
      <c r="DDW278" s="94"/>
      <c r="DDX278" s="94"/>
      <c r="DDY278" s="94" t="s">
        <v>181</v>
      </c>
      <c r="DDZ278" s="94"/>
      <c r="DEA278" s="94"/>
      <c r="DEB278" s="94"/>
      <c r="DEC278" s="94"/>
      <c r="DED278" s="94"/>
      <c r="DEE278" s="94"/>
      <c r="DEF278" s="94"/>
      <c r="DEG278" s="94" t="s">
        <v>181</v>
      </c>
      <c r="DEH278" s="94"/>
      <c r="DEI278" s="94"/>
      <c r="DEJ278" s="94"/>
      <c r="DEK278" s="94"/>
      <c r="DEL278" s="94"/>
      <c r="DEM278" s="94"/>
      <c r="DEN278" s="94"/>
      <c r="DEO278" s="94" t="s">
        <v>181</v>
      </c>
      <c r="DEP278" s="94"/>
      <c r="DEQ278" s="94"/>
      <c r="DER278" s="94"/>
      <c r="DES278" s="94"/>
      <c r="DET278" s="94"/>
      <c r="DEU278" s="94"/>
      <c r="DEV278" s="94"/>
      <c r="DEW278" s="94" t="s">
        <v>181</v>
      </c>
      <c r="DEX278" s="94"/>
      <c r="DEY278" s="94"/>
      <c r="DEZ278" s="94"/>
      <c r="DFA278" s="94"/>
      <c r="DFB278" s="94"/>
      <c r="DFC278" s="94"/>
      <c r="DFD278" s="94"/>
      <c r="DFE278" s="94" t="s">
        <v>181</v>
      </c>
      <c r="DFF278" s="94"/>
      <c r="DFG278" s="94"/>
      <c r="DFH278" s="94"/>
      <c r="DFI278" s="94"/>
      <c r="DFJ278" s="94"/>
      <c r="DFK278" s="94"/>
      <c r="DFL278" s="94"/>
      <c r="DFM278" s="94" t="s">
        <v>181</v>
      </c>
      <c r="DFN278" s="94"/>
      <c r="DFO278" s="94"/>
      <c r="DFP278" s="94"/>
      <c r="DFQ278" s="94"/>
      <c r="DFR278" s="94"/>
      <c r="DFS278" s="94"/>
      <c r="DFT278" s="94"/>
      <c r="DFU278" s="94" t="s">
        <v>181</v>
      </c>
      <c r="DFV278" s="94"/>
      <c r="DFW278" s="94"/>
      <c r="DFX278" s="94"/>
      <c r="DFY278" s="94"/>
      <c r="DFZ278" s="94"/>
      <c r="DGA278" s="94"/>
      <c r="DGB278" s="94"/>
      <c r="DGC278" s="94" t="s">
        <v>181</v>
      </c>
      <c r="DGD278" s="94"/>
      <c r="DGE278" s="94"/>
      <c r="DGF278" s="94"/>
      <c r="DGG278" s="94"/>
      <c r="DGH278" s="94"/>
      <c r="DGI278" s="94"/>
      <c r="DGJ278" s="94"/>
      <c r="DGK278" s="94" t="s">
        <v>181</v>
      </c>
      <c r="DGL278" s="94"/>
      <c r="DGM278" s="94"/>
      <c r="DGN278" s="94"/>
      <c r="DGO278" s="94"/>
      <c r="DGP278" s="94"/>
      <c r="DGQ278" s="94"/>
      <c r="DGR278" s="94"/>
      <c r="DGS278" s="94" t="s">
        <v>181</v>
      </c>
      <c r="DGT278" s="94"/>
      <c r="DGU278" s="94"/>
      <c r="DGV278" s="94"/>
      <c r="DGW278" s="94"/>
      <c r="DGX278" s="94"/>
      <c r="DGY278" s="94"/>
      <c r="DGZ278" s="94"/>
      <c r="DHA278" s="94" t="s">
        <v>181</v>
      </c>
      <c r="DHB278" s="94"/>
      <c r="DHC278" s="94"/>
      <c r="DHD278" s="94"/>
      <c r="DHE278" s="94"/>
      <c r="DHF278" s="94"/>
      <c r="DHG278" s="94"/>
      <c r="DHH278" s="94"/>
      <c r="DHI278" s="94" t="s">
        <v>181</v>
      </c>
      <c r="DHJ278" s="94"/>
      <c r="DHK278" s="94"/>
      <c r="DHL278" s="94"/>
      <c r="DHM278" s="94"/>
      <c r="DHN278" s="94"/>
      <c r="DHO278" s="94"/>
      <c r="DHP278" s="94"/>
      <c r="DHQ278" s="94" t="s">
        <v>181</v>
      </c>
      <c r="DHR278" s="94"/>
      <c r="DHS278" s="94"/>
      <c r="DHT278" s="94"/>
      <c r="DHU278" s="94"/>
      <c r="DHV278" s="94"/>
      <c r="DHW278" s="94"/>
      <c r="DHX278" s="94"/>
      <c r="DHY278" s="94" t="s">
        <v>181</v>
      </c>
      <c r="DHZ278" s="94"/>
      <c r="DIA278" s="94"/>
      <c r="DIB278" s="94"/>
      <c r="DIC278" s="94"/>
      <c r="DID278" s="94"/>
      <c r="DIE278" s="94"/>
      <c r="DIF278" s="94"/>
      <c r="DIG278" s="94" t="s">
        <v>181</v>
      </c>
      <c r="DIH278" s="94"/>
      <c r="DII278" s="94"/>
      <c r="DIJ278" s="94"/>
      <c r="DIK278" s="94"/>
      <c r="DIL278" s="94"/>
      <c r="DIM278" s="94"/>
      <c r="DIN278" s="94"/>
      <c r="DIO278" s="94" t="s">
        <v>181</v>
      </c>
      <c r="DIP278" s="94"/>
      <c r="DIQ278" s="94"/>
      <c r="DIR278" s="94"/>
      <c r="DIS278" s="94"/>
      <c r="DIT278" s="94"/>
      <c r="DIU278" s="94"/>
      <c r="DIV278" s="94"/>
      <c r="DIW278" s="94" t="s">
        <v>181</v>
      </c>
      <c r="DIX278" s="94"/>
      <c r="DIY278" s="94"/>
      <c r="DIZ278" s="94"/>
      <c r="DJA278" s="94"/>
      <c r="DJB278" s="94"/>
      <c r="DJC278" s="94"/>
      <c r="DJD278" s="94"/>
      <c r="DJE278" s="94" t="s">
        <v>181</v>
      </c>
      <c r="DJF278" s="94"/>
      <c r="DJG278" s="94"/>
      <c r="DJH278" s="94"/>
      <c r="DJI278" s="94"/>
      <c r="DJJ278" s="94"/>
      <c r="DJK278" s="94"/>
      <c r="DJL278" s="94"/>
      <c r="DJM278" s="94" t="s">
        <v>181</v>
      </c>
      <c r="DJN278" s="94"/>
      <c r="DJO278" s="94"/>
      <c r="DJP278" s="94"/>
      <c r="DJQ278" s="94"/>
      <c r="DJR278" s="94"/>
      <c r="DJS278" s="94"/>
      <c r="DJT278" s="94"/>
      <c r="DJU278" s="94" t="s">
        <v>181</v>
      </c>
      <c r="DJV278" s="94"/>
      <c r="DJW278" s="94"/>
      <c r="DJX278" s="94"/>
      <c r="DJY278" s="94"/>
      <c r="DJZ278" s="94"/>
      <c r="DKA278" s="94"/>
      <c r="DKB278" s="94"/>
      <c r="DKC278" s="94" t="s">
        <v>181</v>
      </c>
      <c r="DKD278" s="94"/>
      <c r="DKE278" s="94"/>
      <c r="DKF278" s="94"/>
      <c r="DKG278" s="94"/>
      <c r="DKH278" s="94"/>
      <c r="DKI278" s="94"/>
      <c r="DKJ278" s="94"/>
      <c r="DKK278" s="94" t="s">
        <v>181</v>
      </c>
      <c r="DKL278" s="94"/>
      <c r="DKM278" s="94"/>
      <c r="DKN278" s="94"/>
      <c r="DKO278" s="94"/>
      <c r="DKP278" s="94"/>
      <c r="DKQ278" s="94"/>
      <c r="DKR278" s="94"/>
      <c r="DKS278" s="94" t="s">
        <v>181</v>
      </c>
      <c r="DKT278" s="94"/>
      <c r="DKU278" s="94"/>
      <c r="DKV278" s="94"/>
      <c r="DKW278" s="94"/>
      <c r="DKX278" s="94"/>
      <c r="DKY278" s="94"/>
      <c r="DKZ278" s="94"/>
      <c r="DLA278" s="94" t="s">
        <v>181</v>
      </c>
      <c r="DLB278" s="94"/>
      <c r="DLC278" s="94"/>
      <c r="DLD278" s="94"/>
      <c r="DLE278" s="94"/>
      <c r="DLF278" s="94"/>
      <c r="DLG278" s="94"/>
      <c r="DLH278" s="94"/>
      <c r="DLI278" s="94" t="s">
        <v>181</v>
      </c>
      <c r="DLJ278" s="94"/>
      <c r="DLK278" s="94"/>
      <c r="DLL278" s="94"/>
      <c r="DLM278" s="94"/>
      <c r="DLN278" s="94"/>
      <c r="DLO278" s="94"/>
      <c r="DLP278" s="94"/>
      <c r="DLQ278" s="94" t="s">
        <v>181</v>
      </c>
      <c r="DLR278" s="94"/>
      <c r="DLS278" s="94"/>
      <c r="DLT278" s="94"/>
      <c r="DLU278" s="94"/>
      <c r="DLV278" s="94"/>
      <c r="DLW278" s="94"/>
      <c r="DLX278" s="94"/>
      <c r="DLY278" s="94" t="s">
        <v>181</v>
      </c>
      <c r="DLZ278" s="94"/>
      <c r="DMA278" s="94"/>
      <c r="DMB278" s="94"/>
      <c r="DMC278" s="94"/>
      <c r="DMD278" s="94"/>
      <c r="DME278" s="94"/>
      <c r="DMF278" s="94"/>
      <c r="DMG278" s="94" t="s">
        <v>181</v>
      </c>
      <c r="DMH278" s="94"/>
      <c r="DMI278" s="94"/>
      <c r="DMJ278" s="94"/>
      <c r="DMK278" s="94"/>
      <c r="DML278" s="94"/>
      <c r="DMM278" s="94"/>
      <c r="DMN278" s="94"/>
      <c r="DMO278" s="94" t="s">
        <v>181</v>
      </c>
      <c r="DMP278" s="94"/>
      <c r="DMQ278" s="94"/>
      <c r="DMR278" s="94"/>
      <c r="DMS278" s="94"/>
      <c r="DMT278" s="94"/>
      <c r="DMU278" s="94"/>
      <c r="DMV278" s="94"/>
      <c r="DMW278" s="94" t="s">
        <v>181</v>
      </c>
      <c r="DMX278" s="94"/>
      <c r="DMY278" s="94"/>
      <c r="DMZ278" s="94"/>
      <c r="DNA278" s="94"/>
      <c r="DNB278" s="94"/>
      <c r="DNC278" s="94"/>
      <c r="DND278" s="94"/>
      <c r="DNE278" s="94" t="s">
        <v>181</v>
      </c>
      <c r="DNF278" s="94"/>
      <c r="DNG278" s="94"/>
      <c r="DNH278" s="94"/>
      <c r="DNI278" s="94"/>
      <c r="DNJ278" s="94"/>
      <c r="DNK278" s="94"/>
      <c r="DNL278" s="94"/>
      <c r="DNM278" s="94" t="s">
        <v>181</v>
      </c>
      <c r="DNN278" s="94"/>
      <c r="DNO278" s="94"/>
      <c r="DNP278" s="94"/>
      <c r="DNQ278" s="94"/>
      <c r="DNR278" s="94"/>
      <c r="DNS278" s="94"/>
      <c r="DNT278" s="94"/>
      <c r="DNU278" s="94" t="s">
        <v>181</v>
      </c>
      <c r="DNV278" s="94"/>
      <c r="DNW278" s="94"/>
      <c r="DNX278" s="94"/>
      <c r="DNY278" s="94"/>
      <c r="DNZ278" s="94"/>
      <c r="DOA278" s="94"/>
      <c r="DOB278" s="94"/>
      <c r="DOC278" s="94" t="s">
        <v>181</v>
      </c>
      <c r="DOD278" s="94"/>
      <c r="DOE278" s="94"/>
      <c r="DOF278" s="94"/>
      <c r="DOG278" s="94"/>
      <c r="DOH278" s="94"/>
      <c r="DOI278" s="94"/>
      <c r="DOJ278" s="94"/>
      <c r="DOK278" s="94" t="s">
        <v>181</v>
      </c>
      <c r="DOL278" s="94"/>
      <c r="DOM278" s="94"/>
      <c r="DON278" s="94"/>
      <c r="DOO278" s="94"/>
      <c r="DOP278" s="94"/>
      <c r="DOQ278" s="94"/>
      <c r="DOR278" s="94"/>
      <c r="DOS278" s="94" t="s">
        <v>181</v>
      </c>
      <c r="DOT278" s="94"/>
      <c r="DOU278" s="94"/>
      <c r="DOV278" s="94"/>
      <c r="DOW278" s="94"/>
      <c r="DOX278" s="94"/>
      <c r="DOY278" s="94"/>
      <c r="DOZ278" s="94"/>
      <c r="DPA278" s="94" t="s">
        <v>181</v>
      </c>
      <c r="DPB278" s="94"/>
      <c r="DPC278" s="94"/>
      <c r="DPD278" s="94"/>
      <c r="DPE278" s="94"/>
      <c r="DPF278" s="94"/>
      <c r="DPG278" s="94"/>
      <c r="DPH278" s="94"/>
      <c r="DPI278" s="94" t="s">
        <v>181</v>
      </c>
      <c r="DPJ278" s="94"/>
      <c r="DPK278" s="94"/>
      <c r="DPL278" s="94"/>
      <c r="DPM278" s="94"/>
      <c r="DPN278" s="94"/>
      <c r="DPO278" s="94"/>
      <c r="DPP278" s="94"/>
      <c r="DPQ278" s="94" t="s">
        <v>181</v>
      </c>
      <c r="DPR278" s="94"/>
      <c r="DPS278" s="94"/>
      <c r="DPT278" s="94"/>
      <c r="DPU278" s="94"/>
      <c r="DPV278" s="94"/>
      <c r="DPW278" s="94"/>
      <c r="DPX278" s="94"/>
      <c r="DPY278" s="94" t="s">
        <v>181</v>
      </c>
      <c r="DPZ278" s="94"/>
      <c r="DQA278" s="94"/>
      <c r="DQB278" s="94"/>
      <c r="DQC278" s="94"/>
      <c r="DQD278" s="94"/>
      <c r="DQE278" s="94"/>
      <c r="DQF278" s="94"/>
      <c r="DQG278" s="94" t="s">
        <v>181</v>
      </c>
      <c r="DQH278" s="94"/>
      <c r="DQI278" s="94"/>
      <c r="DQJ278" s="94"/>
      <c r="DQK278" s="94"/>
      <c r="DQL278" s="94"/>
      <c r="DQM278" s="94"/>
      <c r="DQN278" s="94"/>
      <c r="DQO278" s="94" t="s">
        <v>181</v>
      </c>
      <c r="DQP278" s="94"/>
      <c r="DQQ278" s="94"/>
      <c r="DQR278" s="94"/>
      <c r="DQS278" s="94"/>
      <c r="DQT278" s="94"/>
      <c r="DQU278" s="94"/>
      <c r="DQV278" s="94"/>
      <c r="DQW278" s="94" t="s">
        <v>181</v>
      </c>
      <c r="DQX278" s="94"/>
      <c r="DQY278" s="94"/>
      <c r="DQZ278" s="94"/>
      <c r="DRA278" s="94"/>
      <c r="DRB278" s="94"/>
      <c r="DRC278" s="94"/>
      <c r="DRD278" s="94"/>
      <c r="DRE278" s="94" t="s">
        <v>181</v>
      </c>
      <c r="DRF278" s="94"/>
      <c r="DRG278" s="94"/>
      <c r="DRH278" s="94"/>
      <c r="DRI278" s="94"/>
      <c r="DRJ278" s="94"/>
      <c r="DRK278" s="94"/>
      <c r="DRL278" s="94"/>
      <c r="DRM278" s="94" t="s">
        <v>181</v>
      </c>
      <c r="DRN278" s="94"/>
      <c r="DRO278" s="94"/>
      <c r="DRP278" s="94"/>
      <c r="DRQ278" s="94"/>
      <c r="DRR278" s="94"/>
      <c r="DRS278" s="94"/>
      <c r="DRT278" s="94"/>
      <c r="DRU278" s="94" t="s">
        <v>181</v>
      </c>
      <c r="DRV278" s="94"/>
      <c r="DRW278" s="94"/>
      <c r="DRX278" s="94"/>
      <c r="DRY278" s="94"/>
      <c r="DRZ278" s="94"/>
      <c r="DSA278" s="94"/>
      <c r="DSB278" s="94"/>
      <c r="DSC278" s="94" t="s">
        <v>181</v>
      </c>
      <c r="DSD278" s="94"/>
      <c r="DSE278" s="94"/>
      <c r="DSF278" s="94"/>
      <c r="DSG278" s="94"/>
      <c r="DSH278" s="94"/>
      <c r="DSI278" s="94"/>
      <c r="DSJ278" s="94"/>
      <c r="DSK278" s="94" t="s">
        <v>181</v>
      </c>
      <c r="DSL278" s="94"/>
      <c r="DSM278" s="94"/>
      <c r="DSN278" s="94"/>
      <c r="DSO278" s="94"/>
      <c r="DSP278" s="94"/>
      <c r="DSQ278" s="94"/>
      <c r="DSR278" s="94"/>
      <c r="DSS278" s="94" t="s">
        <v>181</v>
      </c>
      <c r="DST278" s="94"/>
      <c r="DSU278" s="94"/>
      <c r="DSV278" s="94"/>
      <c r="DSW278" s="94"/>
      <c r="DSX278" s="94"/>
      <c r="DSY278" s="94"/>
      <c r="DSZ278" s="94"/>
      <c r="DTA278" s="94" t="s">
        <v>181</v>
      </c>
      <c r="DTB278" s="94"/>
      <c r="DTC278" s="94"/>
      <c r="DTD278" s="94"/>
      <c r="DTE278" s="94"/>
      <c r="DTF278" s="94"/>
      <c r="DTG278" s="94"/>
      <c r="DTH278" s="94"/>
      <c r="DTI278" s="94" t="s">
        <v>181</v>
      </c>
      <c r="DTJ278" s="94"/>
      <c r="DTK278" s="94"/>
      <c r="DTL278" s="94"/>
      <c r="DTM278" s="94"/>
      <c r="DTN278" s="94"/>
      <c r="DTO278" s="94"/>
      <c r="DTP278" s="94"/>
      <c r="DTQ278" s="94" t="s">
        <v>181</v>
      </c>
      <c r="DTR278" s="94"/>
      <c r="DTS278" s="94"/>
      <c r="DTT278" s="94"/>
      <c r="DTU278" s="94"/>
      <c r="DTV278" s="94"/>
      <c r="DTW278" s="94"/>
      <c r="DTX278" s="94"/>
      <c r="DTY278" s="94" t="s">
        <v>181</v>
      </c>
      <c r="DTZ278" s="94"/>
      <c r="DUA278" s="94"/>
      <c r="DUB278" s="94"/>
      <c r="DUC278" s="94"/>
      <c r="DUD278" s="94"/>
      <c r="DUE278" s="94"/>
      <c r="DUF278" s="94"/>
      <c r="DUG278" s="94" t="s">
        <v>181</v>
      </c>
      <c r="DUH278" s="94"/>
      <c r="DUI278" s="94"/>
      <c r="DUJ278" s="94"/>
      <c r="DUK278" s="94"/>
      <c r="DUL278" s="94"/>
      <c r="DUM278" s="94"/>
      <c r="DUN278" s="94"/>
      <c r="DUO278" s="94" t="s">
        <v>181</v>
      </c>
      <c r="DUP278" s="94"/>
      <c r="DUQ278" s="94"/>
      <c r="DUR278" s="94"/>
      <c r="DUS278" s="94"/>
      <c r="DUT278" s="94"/>
      <c r="DUU278" s="94"/>
      <c r="DUV278" s="94"/>
      <c r="DUW278" s="94" t="s">
        <v>181</v>
      </c>
      <c r="DUX278" s="94"/>
      <c r="DUY278" s="94"/>
      <c r="DUZ278" s="94"/>
      <c r="DVA278" s="94"/>
      <c r="DVB278" s="94"/>
      <c r="DVC278" s="94"/>
      <c r="DVD278" s="94"/>
      <c r="DVE278" s="94" t="s">
        <v>181</v>
      </c>
      <c r="DVF278" s="94"/>
      <c r="DVG278" s="94"/>
      <c r="DVH278" s="94"/>
      <c r="DVI278" s="94"/>
      <c r="DVJ278" s="94"/>
      <c r="DVK278" s="94"/>
      <c r="DVL278" s="94"/>
      <c r="DVM278" s="94" t="s">
        <v>181</v>
      </c>
      <c r="DVN278" s="94"/>
      <c r="DVO278" s="94"/>
      <c r="DVP278" s="94"/>
      <c r="DVQ278" s="94"/>
      <c r="DVR278" s="94"/>
      <c r="DVS278" s="94"/>
      <c r="DVT278" s="94"/>
      <c r="DVU278" s="94" t="s">
        <v>181</v>
      </c>
      <c r="DVV278" s="94"/>
      <c r="DVW278" s="94"/>
      <c r="DVX278" s="94"/>
      <c r="DVY278" s="94"/>
      <c r="DVZ278" s="94"/>
      <c r="DWA278" s="94"/>
      <c r="DWB278" s="94"/>
      <c r="DWC278" s="94" t="s">
        <v>181</v>
      </c>
      <c r="DWD278" s="94"/>
      <c r="DWE278" s="94"/>
      <c r="DWF278" s="94"/>
      <c r="DWG278" s="94"/>
      <c r="DWH278" s="94"/>
      <c r="DWI278" s="94"/>
      <c r="DWJ278" s="94"/>
      <c r="DWK278" s="94" t="s">
        <v>181</v>
      </c>
      <c r="DWL278" s="94"/>
      <c r="DWM278" s="94"/>
      <c r="DWN278" s="94"/>
      <c r="DWO278" s="94"/>
      <c r="DWP278" s="94"/>
      <c r="DWQ278" s="94"/>
      <c r="DWR278" s="94"/>
      <c r="DWS278" s="94" t="s">
        <v>181</v>
      </c>
      <c r="DWT278" s="94"/>
      <c r="DWU278" s="94"/>
      <c r="DWV278" s="94"/>
      <c r="DWW278" s="94"/>
      <c r="DWX278" s="94"/>
      <c r="DWY278" s="94"/>
      <c r="DWZ278" s="94"/>
      <c r="DXA278" s="94" t="s">
        <v>181</v>
      </c>
      <c r="DXB278" s="94"/>
      <c r="DXC278" s="94"/>
      <c r="DXD278" s="94"/>
      <c r="DXE278" s="94"/>
      <c r="DXF278" s="94"/>
      <c r="DXG278" s="94"/>
      <c r="DXH278" s="94"/>
      <c r="DXI278" s="94" t="s">
        <v>181</v>
      </c>
      <c r="DXJ278" s="94"/>
      <c r="DXK278" s="94"/>
      <c r="DXL278" s="94"/>
      <c r="DXM278" s="94"/>
      <c r="DXN278" s="94"/>
      <c r="DXO278" s="94"/>
      <c r="DXP278" s="94"/>
      <c r="DXQ278" s="94" t="s">
        <v>181</v>
      </c>
      <c r="DXR278" s="94"/>
      <c r="DXS278" s="94"/>
      <c r="DXT278" s="94"/>
      <c r="DXU278" s="94"/>
      <c r="DXV278" s="94"/>
      <c r="DXW278" s="94"/>
      <c r="DXX278" s="94"/>
      <c r="DXY278" s="94" t="s">
        <v>181</v>
      </c>
      <c r="DXZ278" s="94"/>
      <c r="DYA278" s="94"/>
      <c r="DYB278" s="94"/>
      <c r="DYC278" s="94"/>
      <c r="DYD278" s="94"/>
      <c r="DYE278" s="94"/>
      <c r="DYF278" s="94"/>
      <c r="DYG278" s="94" t="s">
        <v>181</v>
      </c>
      <c r="DYH278" s="94"/>
      <c r="DYI278" s="94"/>
      <c r="DYJ278" s="94"/>
      <c r="DYK278" s="94"/>
      <c r="DYL278" s="94"/>
      <c r="DYM278" s="94"/>
      <c r="DYN278" s="94"/>
      <c r="DYO278" s="94" t="s">
        <v>181</v>
      </c>
      <c r="DYP278" s="94"/>
      <c r="DYQ278" s="94"/>
      <c r="DYR278" s="94"/>
      <c r="DYS278" s="94"/>
      <c r="DYT278" s="94"/>
      <c r="DYU278" s="94"/>
      <c r="DYV278" s="94"/>
      <c r="DYW278" s="94" t="s">
        <v>181</v>
      </c>
      <c r="DYX278" s="94"/>
      <c r="DYY278" s="94"/>
      <c r="DYZ278" s="94"/>
      <c r="DZA278" s="94"/>
      <c r="DZB278" s="94"/>
      <c r="DZC278" s="94"/>
      <c r="DZD278" s="94"/>
      <c r="DZE278" s="94" t="s">
        <v>181</v>
      </c>
      <c r="DZF278" s="94"/>
      <c r="DZG278" s="94"/>
      <c r="DZH278" s="94"/>
      <c r="DZI278" s="94"/>
      <c r="DZJ278" s="94"/>
      <c r="DZK278" s="94"/>
      <c r="DZL278" s="94"/>
      <c r="DZM278" s="94" t="s">
        <v>181</v>
      </c>
      <c r="DZN278" s="94"/>
      <c r="DZO278" s="94"/>
      <c r="DZP278" s="94"/>
      <c r="DZQ278" s="94"/>
      <c r="DZR278" s="94"/>
      <c r="DZS278" s="94"/>
      <c r="DZT278" s="94"/>
      <c r="DZU278" s="94" t="s">
        <v>181</v>
      </c>
      <c r="DZV278" s="94"/>
      <c r="DZW278" s="94"/>
      <c r="DZX278" s="94"/>
      <c r="DZY278" s="94"/>
      <c r="DZZ278" s="94"/>
      <c r="EAA278" s="94"/>
      <c r="EAB278" s="94"/>
      <c r="EAC278" s="94" t="s">
        <v>181</v>
      </c>
      <c r="EAD278" s="94"/>
      <c r="EAE278" s="94"/>
      <c r="EAF278" s="94"/>
      <c r="EAG278" s="94"/>
      <c r="EAH278" s="94"/>
      <c r="EAI278" s="94"/>
      <c r="EAJ278" s="94"/>
      <c r="EAK278" s="94" t="s">
        <v>181</v>
      </c>
      <c r="EAL278" s="94"/>
      <c r="EAM278" s="94"/>
      <c r="EAN278" s="94"/>
      <c r="EAO278" s="94"/>
      <c r="EAP278" s="94"/>
      <c r="EAQ278" s="94"/>
      <c r="EAR278" s="94"/>
      <c r="EAS278" s="94" t="s">
        <v>181</v>
      </c>
      <c r="EAT278" s="94"/>
      <c r="EAU278" s="94"/>
      <c r="EAV278" s="94"/>
      <c r="EAW278" s="94"/>
      <c r="EAX278" s="94"/>
      <c r="EAY278" s="94"/>
      <c r="EAZ278" s="94"/>
      <c r="EBA278" s="94" t="s">
        <v>181</v>
      </c>
      <c r="EBB278" s="94"/>
      <c r="EBC278" s="94"/>
      <c r="EBD278" s="94"/>
      <c r="EBE278" s="94"/>
      <c r="EBF278" s="94"/>
      <c r="EBG278" s="94"/>
      <c r="EBH278" s="94"/>
      <c r="EBI278" s="94" t="s">
        <v>181</v>
      </c>
      <c r="EBJ278" s="94"/>
      <c r="EBK278" s="94"/>
      <c r="EBL278" s="94"/>
      <c r="EBM278" s="94"/>
      <c r="EBN278" s="94"/>
      <c r="EBO278" s="94"/>
      <c r="EBP278" s="94"/>
      <c r="EBQ278" s="94" t="s">
        <v>181</v>
      </c>
      <c r="EBR278" s="94"/>
      <c r="EBS278" s="94"/>
      <c r="EBT278" s="94"/>
      <c r="EBU278" s="94"/>
      <c r="EBV278" s="94"/>
      <c r="EBW278" s="94"/>
      <c r="EBX278" s="94"/>
      <c r="EBY278" s="94" t="s">
        <v>181</v>
      </c>
      <c r="EBZ278" s="94"/>
      <c r="ECA278" s="94"/>
      <c r="ECB278" s="94"/>
      <c r="ECC278" s="94"/>
      <c r="ECD278" s="94"/>
      <c r="ECE278" s="94"/>
      <c r="ECF278" s="94"/>
      <c r="ECG278" s="94" t="s">
        <v>181</v>
      </c>
      <c r="ECH278" s="94"/>
      <c r="ECI278" s="94"/>
      <c r="ECJ278" s="94"/>
      <c r="ECK278" s="94"/>
      <c r="ECL278" s="94"/>
      <c r="ECM278" s="94"/>
      <c r="ECN278" s="94"/>
      <c r="ECO278" s="94" t="s">
        <v>181</v>
      </c>
      <c r="ECP278" s="94"/>
      <c r="ECQ278" s="94"/>
      <c r="ECR278" s="94"/>
      <c r="ECS278" s="94"/>
      <c r="ECT278" s="94"/>
      <c r="ECU278" s="94"/>
      <c r="ECV278" s="94"/>
      <c r="ECW278" s="94" t="s">
        <v>181</v>
      </c>
      <c r="ECX278" s="94"/>
      <c r="ECY278" s="94"/>
      <c r="ECZ278" s="94"/>
      <c r="EDA278" s="94"/>
      <c r="EDB278" s="94"/>
      <c r="EDC278" s="94"/>
      <c r="EDD278" s="94"/>
      <c r="EDE278" s="94" t="s">
        <v>181</v>
      </c>
      <c r="EDF278" s="94"/>
      <c r="EDG278" s="94"/>
      <c r="EDH278" s="94"/>
      <c r="EDI278" s="94"/>
      <c r="EDJ278" s="94"/>
      <c r="EDK278" s="94"/>
      <c r="EDL278" s="94"/>
      <c r="EDM278" s="94" t="s">
        <v>181</v>
      </c>
      <c r="EDN278" s="94"/>
      <c r="EDO278" s="94"/>
      <c r="EDP278" s="94"/>
      <c r="EDQ278" s="94"/>
      <c r="EDR278" s="94"/>
      <c r="EDS278" s="94"/>
      <c r="EDT278" s="94"/>
      <c r="EDU278" s="94" t="s">
        <v>181</v>
      </c>
      <c r="EDV278" s="94"/>
      <c r="EDW278" s="94"/>
      <c r="EDX278" s="94"/>
      <c r="EDY278" s="94"/>
      <c r="EDZ278" s="94"/>
      <c r="EEA278" s="94"/>
      <c r="EEB278" s="94"/>
      <c r="EEC278" s="94" t="s">
        <v>181</v>
      </c>
      <c r="EED278" s="94"/>
      <c r="EEE278" s="94"/>
      <c r="EEF278" s="94"/>
      <c r="EEG278" s="94"/>
      <c r="EEH278" s="94"/>
      <c r="EEI278" s="94"/>
      <c r="EEJ278" s="94"/>
      <c r="EEK278" s="94" t="s">
        <v>181</v>
      </c>
      <c r="EEL278" s="94"/>
      <c r="EEM278" s="94"/>
      <c r="EEN278" s="94"/>
      <c r="EEO278" s="94"/>
      <c r="EEP278" s="94"/>
      <c r="EEQ278" s="94"/>
      <c r="EER278" s="94"/>
      <c r="EES278" s="94" t="s">
        <v>181</v>
      </c>
      <c r="EET278" s="94"/>
      <c r="EEU278" s="94"/>
      <c r="EEV278" s="94"/>
      <c r="EEW278" s="94"/>
      <c r="EEX278" s="94"/>
      <c r="EEY278" s="94"/>
      <c r="EEZ278" s="94"/>
      <c r="EFA278" s="94" t="s">
        <v>181</v>
      </c>
      <c r="EFB278" s="94"/>
      <c r="EFC278" s="94"/>
      <c r="EFD278" s="94"/>
      <c r="EFE278" s="94"/>
      <c r="EFF278" s="94"/>
      <c r="EFG278" s="94"/>
      <c r="EFH278" s="94"/>
      <c r="EFI278" s="94" t="s">
        <v>181</v>
      </c>
      <c r="EFJ278" s="94"/>
      <c r="EFK278" s="94"/>
      <c r="EFL278" s="94"/>
      <c r="EFM278" s="94"/>
      <c r="EFN278" s="94"/>
      <c r="EFO278" s="94"/>
      <c r="EFP278" s="94"/>
      <c r="EFQ278" s="94" t="s">
        <v>181</v>
      </c>
      <c r="EFR278" s="94"/>
      <c r="EFS278" s="94"/>
      <c r="EFT278" s="94"/>
      <c r="EFU278" s="94"/>
      <c r="EFV278" s="94"/>
      <c r="EFW278" s="94"/>
      <c r="EFX278" s="94"/>
      <c r="EFY278" s="94" t="s">
        <v>181</v>
      </c>
      <c r="EFZ278" s="94"/>
      <c r="EGA278" s="94"/>
      <c r="EGB278" s="94"/>
      <c r="EGC278" s="94"/>
      <c r="EGD278" s="94"/>
      <c r="EGE278" s="94"/>
      <c r="EGF278" s="94"/>
      <c r="EGG278" s="94" t="s">
        <v>181</v>
      </c>
      <c r="EGH278" s="94"/>
      <c r="EGI278" s="94"/>
      <c r="EGJ278" s="94"/>
      <c r="EGK278" s="94"/>
      <c r="EGL278" s="94"/>
      <c r="EGM278" s="94"/>
      <c r="EGN278" s="94"/>
      <c r="EGO278" s="94" t="s">
        <v>181</v>
      </c>
      <c r="EGP278" s="94"/>
      <c r="EGQ278" s="94"/>
      <c r="EGR278" s="94"/>
      <c r="EGS278" s="94"/>
      <c r="EGT278" s="94"/>
      <c r="EGU278" s="94"/>
      <c r="EGV278" s="94"/>
      <c r="EGW278" s="94" t="s">
        <v>181</v>
      </c>
      <c r="EGX278" s="94"/>
      <c r="EGY278" s="94"/>
      <c r="EGZ278" s="94"/>
      <c r="EHA278" s="94"/>
      <c r="EHB278" s="94"/>
      <c r="EHC278" s="94"/>
      <c r="EHD278" s="94"/>
      <c r="EHE278" s="94" t="s">
        <v>181</v>
      </c>
      <c r="EHF278" s="94"/>
      <c r="EHG278" s="94"/>
      <c r="EHH278" s="94"/>
      <c r="EHI278" s="94"/>
      <c r="EHJ278" s="94"/>
      <c r="EHK278" s="94"/>
      <c r="EHL278" s="94"/>
      <c r="EHM278" s="94" t="s">
        <v>181</v>
      </c>
      <c r="EHN278" s="94"/>
      <c r="EHO278" s="94"/>
      <c r="EHP278" s="94"/>
      <c r="EHQ278" s="94"/>
      <c r="EHR278" s="94"/>
      <c r="EHS278" s="94"/>
      <c r="EHT278" s="94"/>
      <c r="EHU278" s="94" t="s">
        <v>181</v>
      </c>
      <c r="EHV278" s="94"/>
      <c r="EHW278" s="94"/>
      <c r="EHX278" s="94"/>
      <c r="EHY278" s="94"/>
      <c r="EHZ278" s="94"/>
      <c r="EIA278" s="94"/>
      <c r="EIB278" s="94"/>
      <c r="EIC278" s="94" t="s">
        <v>181</v>
      </c>
      <c r="EID278" s="94"/>
      <c r="EIE278" s="94"/>
      <c r="EIF278" s="94"/>
      <c r="EIG278" s="94"/>
      <c r="EIH278" s="94"/>
      <c r="EII278" s="94"/>
      <c r="EIJ278" s="94"/>
      <c r="EIK278" s="94" t="s">
        <v>181</v>
      </c>
      <c r="EIL278" s="94"/>
      <c r="EIM278" s="94"/>
      <c r="EIN278" s="94"/>
      <c r="EIO278" s="94"/>
      <c r="EIP278" s="94"/>
      <c r="EIQ278" s="94"/>
      <c r="EIR278" s="94"/>
      <c r="EIS278" s="94" t="s">
        <v>181</v>
      </c>
      <c r="EIT278" s="94"/>
      <c r="EIU278" s="94"/>
      <c r="EIV278" s="94"/>
      <c r="EIW278" s="94"/>
      <c r="EIX278" s="94"/>
      <c r="EIY278" s="94"/>
      <c r="EIZ278" s="94"/>
      <c r="EJA278" s="94" t="s">
        <v>181</v>
      </c>
      <c r="EJB278" s="94"/>
      <c r="EJC278" s="94"/>
      <c r="EJD278" s="94"/>
      <c r="EJE278" s="94"/>
      <c r="EJF278" s="94"/>
      <c r="EJG278" s="94"/>
      <c r="EJH278" s="94"/>
      <c r="EJI278" s="94" t="s">
        <v>181</v>
      </c>
      <c r="EJJ278" s="94"/>
      <c r="EJK278" s="94"/>
      <c r="EJL278" s="94"/>
      <c r="EJM278" s="94"/>
      <c r="EJN278" s="94"/>
      <c r="EJO278" s="94"/>
      <c r="EJP278" s="94"/>
      <c r="EJQ278" s="94" t="s">
        <v>181</v>
      </c>
      <c r="EJR278" s="94"/>
      <c r="EJS278" s="94"/>
      <c r="EJT278" s="94"/>
      <c r="EJU278" s="94"/>
      <c r="EJV278" s="94"/>
      <c r="EJW278" s="94"/>
      <c r="EJX278" s="94"/>
      <c r="EJY278" s="94" t="s">
        <v>181</v>
      </c>
      <c r="EJZ278" s="94"/>
      <c r="EKA278" s="94"/>
      <c r="EKB278" s="94"/>
      <c r="EKC278" s="94"/>
      <c r="EKD278" s="94"/>
      <c r="EKE278" s="94"/>
      <c r="EKF278" s="94"/>
      <c r="EKG278" s="94" t="s">
        <v>181</v>
      </c>
      <c r="EKH278" s="94"/>
      <c r="EKI278" s="94"/>
      <c r="EKJ278" s="94"/>
      <c r="EKK278" s="94"/>
      <c r="EKL278" s="94"/>
      <c r="EKM278" s="94"/>
      <c r="EKN278" s="94"/>
      <c r="EKO278" s="94" t="s">
        <v>181</v>
      </c>
      <c r="EKP278" s="94"/>
      <c r="EKQ278" s="94"/>
      <c r="EKR278" s="94"/>
      <c r="EKS278" s="94"/>
      <c r="EKT278" s="94"/>
      <c r="EKU278" s="94"/>
      <c r="EKV278" s="94"/>
      <c r="EKW278" s="94" t="s">
        <v>181</v>
      </c>
      <c r="EKX278" s="94"/>
      <c r="EKY278" s="94"/>
      <c r="EKZ278" s="94"/>
      <c r="ELA278" s="94"/>
      <c r="ELB278" s="94"/>
      <c r="ELC278" s="94"/>
      <c r="ELD278" s="94"/>
      <c r="ELE278" s="94" t="s">
        <v>181</v>
      </c>
      <c r="ELF278" s="94"/>
      <c r="ELG278" s="94"/>
      <c r="ELH278" s="94"/>
      <c r="ELI278" s="94"/>
      <c r="ELJ278" s="94"/>
      <c r="ELK278" s="94"/>
      <c r="ELL278" s="94"/>
      <c r="ELM278" s="94" t="s">
        <v>181</v>
      </c>
      <c r="ELN278" s="94"/>
      <c r="ELO278" s="94"/>
      <c r="ELP278" s="94"/>
      <c r="ELQ278" s="94"/>
      <c r="ELR278" s="94"/>
      <c r="ELS278" s="94"/>
      <c r="ELT278" s="94"/>
      <c r="ELU278" s="94" t="s">
        <v>181</v>
      </c>
      <c r="ELV278" s="94"/>
      <c r="ELW278" s="94"/>
      <c r="ELX278" s="94"/>
      <c r="ELY278" s="94"/>
      <c r="ELZ278" s="94"/>
      <c r="EMA278" s="94"/>
      <c r="EMB278" s="94"/>
      <c r="EMC278" s="94" t="s">
        <v>181</v>
      </c>
      <c r="EMD278" s="94"/>
      <c r="EME278" s="94"/>
      <c r="EMF278" s="94"/>
      <c r="EMG278" s="94"/>
      <c r="EMH278" s="94"/>
      <c r="EMI278" s="94"/>
      <c r="EMJ278" s="94"/>
      <c r="EMK278" s="94" t="s">
        <v>181</v>
      </c>
      <c r="EML278" s="94"/>
      <c r="EMM278" s="94"/>
      <c r="EMN278" s="94"/>
      <c r="EMO278" s="94"/>
      <c r="EMP278" s="94"/>
      <c r="EMQ278" s="94"/>
      <c r="EMR278" s="94"/>
      <c r="EMS278" s="94" t="s">
        <v>181</v>
      </c>
      <c r="EMT278" s="94"/>
      <c r="EMU278" s="94"/>
      <c r="EMV278" s="94"/>
      <c r="EMW278" s="94"/>
      <c r="EMX278" s="94"/>
      <c r="EMY278" s="94"/>
      <c r="EMZ278" s="94"/>
      <c r="ENA278" s="94" t="s">
        <v>181</v>
      </c>
      <c r="ENB278" s="94"/>
      <c r="ENC278" s="94"/>
      <c r="END278" s="94"/>
      <c r="ENE278" s="94"/>
      <c r="ENF278" s="94"/>
      <c r="ENG278" s="94"/>
      <c r="ENH278" s="94"/>
      <c r="ENI278" s="94" t="s">
        <v>181</v>
      </c>
      <c r="ENJ278" s="94"/>
      <c r="ENK278" s="94"/>
      <c r="ENL278" s="94"/>
      <c r="ENM278" s="94"/>
      <c r="ENN278" s="94"/>
      <c r="ENO278" s="94"/>
      <c r="ENP278" s="94"/>
      <c r="ENQ278" s="94" t="s">
        <v>181</v>
      </c>
      <c r="ENR278" s="94"/>
      <c r="ENS278" s="94"/>
      <c r="ENT278" s="94"/>
      <c r="ENU278" s="94"/>
      <c r="ENV278" s="94"/>
      <c r="ENW278" s="94"/>
      <c r="ENX278" s="94"/>
      <c r="ENY278" s="94" t="s">
        <v>181</v>
      </c>
      <c r="ENZ278" s="94"/>
      <c r="EOA278" s="94"/>
      <c r="EOB278" s="94"/>
      <c r="EOC278" s="94"/>
      <c r="EOD278" s="94"/>
      <c r="EOE278" s="94"/>
      <c r="EOF278" s="94"/>
      <c r="EOG278" s="94" t="s">
        <v>181</v>
      </c>
      <c r="EOH278" s="94"/>
      <c r="EOI278" s="94"/>
      <c r="EOJ278" s="94"/>
      <c r="EOK278" s="94"/>
      <c r="EOL278" s="94"/>
      <c r="EOM278" s="94"/>
      <c r="EON278" s="94"/>
      <c r="EOO278" s="94" t="s">
        <v>181</v>
      </c>
      <c r="EOP278" s="94"/>
      <c r="EOQ278" s="94"/>
      <c r="EOR278" s="94"/>
      <c r="EOS278" s="94"/>
      <c r="EOT278" s="94"/>
      <c r="EOU278" s="94"/>
      <c r="EOV278" s="94"/>
      <c r="EOW278" s="94" t="s">
        <v>181</v>
      </c>
      <c r="EOX278" s="94"/>
      <c r="EOY278" s="94"/>
      <c r="EOZ278" s="94"/>
      <c r="EPA278" s="94"/>
      <c r="EPB278" s="94"/>
      <c r="EPC278" s="94"/>
      <c r="EPD278" s="94"/>
      <c r="EPE278" s="94" t="s">
        <v>181</v>
      </c>
      <c r="EPF278" s="94"/>
      <c r="EPG278" s="94"/>
      <c r="EPH278" s="94"/>
      <c r="EPI278" s="94"/>
      <c r="EPJ278" s="94"/>
      <c r="EPK278" s="94"/>
      <c r="EPL278" s="94"/>
      <c r="EPM278" s="94" t="s">
        <v>181</v>
      </c>
      <c r="EPN278" s="94"/>
      <c r="EPO278" s="94"/>
      <c r="EPP278" s="94"/>
      <c r="EPQ278" s="94"/>
      <c r="EPR278" s="94"/>
      <c r="EPS278" s="94"/>
      <c r="EPT278" s="94"/>
      <c r="EPU278" s="94" t="s">
        <v>181</v>
      </c>
      <c r="EPV278" s="94"/>
      <c r="EPW278" s="94"/>
      <c r="EPX278" s="94"/>
      <c r="EPY278" s="94"/>
      <c r="EPZ278" s="94"/>
      <c r="EQA278" s="94"/>
      <c r="EQB278" s="94"/>
      <c r="EQC278" s="94" t="s">
        <v>181</v>
      </c>
      <c r="EQD278" s="94"/>
      <c r="EQE278" s="94"/>
      <c r="EQF278" s="94"/>
      <c r="EQG278" s="94"/>
      <c r="EQH278" s="94"/>
      <c r="EQI278" s="94"/>
      <c r="EQJ278" s="94"/>
      <c r="EQK278" s="94" t="s">
        <v>181</v>
      </c>
      <c r="EQL278" s="94"/>
      <c r="EQM278" s="94"/>
      <c r="EQN278" s="94"/>
      <c r="EQO278" s="94"/>
      <c r="EQP278" s="94"/>
      <c r="EQQ278" s="94"/>
      <c r="EQR278" s="94"/>
      <c r="EQS278" s="94" t="s">
        <v>181</v>
      </c>
      <c r="EQT278" s="94"/>
      <c r="EQU278" s="94"/>
      <c r="EQV278" s="94"/>
      <c r="EQW278" s="94"/>
      <c r="EQX278" s="94"/>
      <c r="EQY278" s="94"/>
      <c r="EQZ278" s="94"/>
      <c r="ERA278" s="94" t="s">
        <v>181</v>
      </c>
      <c r="ERB278" s="94"/>
      <c r="ERC278" s="94"/>
      <c r="ERD278" s="94"/>
      <c r="ERE278" s="94"/>
      <c r="ERF278" s="94"/>
      <c r="ERG278" s="94"/>
      <c r="ERH278" s="94"/>
      <c r="ERI278" s="94" t="s">
        <v>181</v>
      </c>
      <c r="ERJ278" s="94"/>
      <c r="ERK278" s="94"/>
      <c r="ERL278" s="94"/>
      <c r="ERM278" s="94"/>
      <c r="ERN278" s="94"/>
      <c r="ERO278" s="94"/>
      <c r="ERP278" s="94"/>
      <c r="ERQ278" s="94" t="s">
        <v>181</v>
      </c>
      <c r="ERR278" s="94"/>
      <c r="ERS278" s="94"/>
      <c r="ERT278" s="94"/>
      <c r="ERU278" s="94"/>
      <c r="ERV278" s="94"/>
      <c r="ERW278" s="94"/>
      <c r="ERX278" s="94"/>
      <c r="ERY278" s="94" t="s">
        <v>181</v>
      </c>
      <c r="ERZ278" s="94"/>
      <c r="ESA278" s="94"/>
      <c r="ESB278" s="94"/>
      <c r="ESC278" s="94"/>
      <c r="ESD278" s="94"/>
      <c r="ESE278" s="94"/>
      <c r="ESF278" s="94"/>
      <c r="ESG278" s="94" t="s">
        <v>181</v>
      </c>
      <c r="ESH278" s="94"/>
      <c r="ESI278" s="94"/>
      <c r="ESJ278" s="94"/>
      <c r="ESK278" s="94"/>
      <c r="ESL278" s="94"/>
      <c r="ESM278" s="94"/>
      <c r="ESN278" s="94"/>
      <c r="ESO278" s="94" t="s">
        <v>181</v>
      </c>
      <c r="ESP278" s="94"/>
      <c r="ESQ278" s="94"/>
      <c r="ESR278" s="94"/>
      <c r="ESS278" s="94"/>
      <c r="EST278" s="94"/>
      <c r="ESU278" s="94"/>
      <c r="ESV278" s="94"/>
      <c r="ESW278" s="94" t="s">
        <v>181</v>
      </c>
      <c r="ESX278" s="94"/>
      <c r="ESY278" s="94"/>
      <c r="ESZ278" s="94"/>
      <c r="ETA278" s="94"/>
      <c r="ETB278" s="94"/>
      <c r="ETC278" s="94"/>
      <c r="ETD278" s="94"/>
      <c r="ETE278" s="94" t="s">
        <v>181</v>
      </c>
      <c r="ETF278" s="94"/>
      <c r="ETG278" s="94"/>
      <c r="ETH278" s="94"/>
      <c r="ETI278" s="94"/>
      <c r="ETJ278" s="94"/>
      <c r="ETK278" s="94"/>
      <c r="ETL278" s="94"/>
      <c r="ETM278" s="94" t="s">
        <v>181</v>
      </c>
      <c r="ETN278" s="94"/>
      <c r="ETO278" s="94"/>
      <c r="ETP278" s="94"/>
      <c r="ETQ278" s="94"/>
      <c r="ETR278" s="94"/>
      <c r="ETS278" s="94"/>
      <c r="ETT278" s="94"/>
      <c r="ETU278" s="94" t="s">
        <v>181</v>
      </c>
      <c r="ETV278" s="94"/>
      <c r="ETW278" s="94"/>
      <c r="ETX278" s="94"/>
      <c r="ETY278" s="94"/>
      <c r="ETZ278" s="94"/>
      <c r="EUA278" s="94"/>
      <c r="EUB278" s="94"/>
      <c r="EUC278" s="94" t="s">
        <v>181</v>
      </c>
      <c r="EUD278" s="94"/>
      <c r="EUE278" s="94"/>
      <c r="EUF278" s="94"/>
      <c r="EUG278" s="94"/>
      <c r="EUH278" s="94"/>
      <c r="EUI278" s="94"/>
      <c r="EUJ278" s="94"/>
      <c r="EUK278" s="94" t="s">
        <v>181</v>
      </c>
      <c r="EUL278" s="94"/>
      <c r="EUM278" s="94"/>
      <c r="EUN278" s="94"/>
      <c r="EUO278" s="94"/>
      <c r="EUP278" s="94"/>
      <c r="EUQ278" s="94"/>
      <c r="EUR278" s="94"/>
      <c r="EUS278" s="94" t="s">
        <v>181</v>
      </c>
      <c r="EUT278" s="94"/>
      <c r="EUU278" s="94"/>
      <c r="EUV278" s="94"/>
      <c r="EUW278" s="94"/>
      <c r="EUX278" s="94"/>
      <c r="EUY278" s="94"/>
      <c r="EUZ278" s="94"/>
      <c r="EVA278" s="94" t="s">
        <v>181</v>
      </c>
      <c r="EVB278" s="94"/>
      <c r="EVC278" s="94"/>
      <c r="EVD278" s="94"/>
      <c r="EVE278" s="94"/>
      <c r="EVF278" s="94"/>
      <c r="EVG278" s="94"/>
      <c r="EVH278" s="94"/>
      <c r="EVI278" s="94" t="s">
        <v>181</v>
      </c>
      <c r="EVJ278" s="94"/>
      <c r="EVK278" s="94"/>
      <c r="EVL278" s="94"/>
      <c r="EVM278" s="94"/>
      <c r="EVN278" s="94"/>
      <c r="EVO278" s="94"/>
      <c r="EVP278" s="94"/>
      <c r="EVQ278" s="94" t="s">
        <v>181</v>
      </c>
      <c r="EVR278" s="94"/>
      <c r="EVS278" s="94"/>
      <c r="EVT278" s="94"/>
      <c r="EVU278" s="94"/>
      <c r="EVV278" s="94"/>
      <c r="EVW278" s="94"/>
      <c r="EVX278" s="94"/>
      <c r="EVY278" s="94" t="s">
        <v>181</v>
      </c>
      <c r="EVZ278" s="94"/>
      <c r="EWA278" s="94"/>
      <c r="EWB278" s="94"/>
      <c r="EWC278" s="94"/>
      <c r="EWD278" s="94"/>
      <c r="EWE278" s="94"/>
      <c r="EWF278" s="94"/>
      <c r="EWG278" s="94" t="s">
        <v>181</v>
      </c>
      <c r="EWH278" s="94"/>
      <c r="EWI278" s="94"/>
      <c r="EWJ278" s="94"/>
      <c r="EWK278" s="94"/>
      <c r="EWL278" s="94"/>
      <c r="EWM278" s="94"/>
      <c r="EWN278" s="94"/>
      <c r="EWO278" s="94" t="s">
        <v>181</v>
      </c>
      <c r="EWP278" s="94"/>
      <c r="EWQ278" s="94"/>
      <c r="EWR278" s="94"/>
      <c r="EWS278" s="94"/>
      <c r="EWT278" s="94"/>
      <c r="EWU278" s="94"/>
      <c r="EWV278" s="94"/>
      <c r="EWW278" s="94" t="s">
        <v>181</v>
      </c>
      <c r="EWX278" s="94"/>
      <c r="EWY278" s="94"/>
      <c r="EWZ278" s="94"/>
      <c r="EXA278" s="94"/>
      <c r="EXB278" s="94"/>
      <c r="EXC278" s="94"/>
      <c r="EXD278" s="94"/>
      <c r="EXE278" s="94" t="s">
        <v>181</v>
      </c>
      <c r="EXF278" s="94"/>
      <c r="EXG278" s="94"/>
      <c r="EXH278" s="94"/>
      <c r="EXI278" s="94"/>
      <c r="EXJ278" s="94"/>
      <c r="EXK278" s="94"/>
      <c r="EXL278" s="94"/>
      <c r="EXM278" s="94" t="s">
        <v>181</v>
      </c>
      <c r="EXN278" s="94"/>
      <c r="EXO278" s="94"/>
      <c r="EXP278" s="94"/>
      <c r="EXQ278" s="94"/>
      <c r="EXR278" s="94"/>
      <c r="EXS278" s="94"/>
      <c r="EXT278" s="94"/>
      <c r="EXU278" s="94" t="s">
        <v>181</v>
      </c>
      <c r="EXV278" s="94"/>
      <c r="EXW278" s="94"/>
      <c r="EXX278" s="94"/>
      <c r="EXY278" s="94"/>
      <c r="EXZ278" s="94"/>
      <c r="EYA278" s="94"/>
      <c r="EYB278" s="94"/>
      <c r="EYC278" s="94" t="s">
        <v>181</v>
      </c>
      <c r="EYD278" s="94"/>
      <c r="EYE278" s="94"/>
      <c r="EYF278" s="94"/>
      <c r="EYG278" s="94"/>
      <c r="EYH278" s="94"/>
      <c r="EYI278" s="94"/>
      <c r="EYJ278" s="94"/>
      <c r="EYK278" s="94" t="s">
        <v>181</v>
      </c>
      <c r="EYL278" s="94"/>
      <c r="EYM278" s="94"/>
      <c r="EYN278" s="94"/>
      <c r="EYO278" s="94"/>
      <c r="EYP278" s="94"/>
      <c r="EYQ278" s="94"/>
      <c r="EYR278" s="94"/>
      <c r="EYS278" s="94" t="s">
        <v>181</v>
      </c>
      <c r="EYT278" s="94"/>
      <c r="EYU278" s="94"/>
      <c r="EYV278" s="94"/>
      <c r="EYW278" s="94"/>
      <c r="EYX278" s="94"/>
      <c r="EYY278" s="94"/>
      <c r="EYZ278" s="94"/>
      <c r="EZA278" s="94" t="s">
        <v>181</v>
      </c>
      <c r="EZB278" s="94"/>
      <c r="EZC278" s="94"/>
      <c r="EZD278" s="94"/>
      <c r="EZE278" s="94"/>
      <c r="EZF278" s="94"/>
      <c r="EZG278" s="94"/>
      <c r="EZH278" s="94"/>
      <c r="EZI278" s="94" t="s">
        <v>181</v>
      </c>
      <c r="EZJ278" s="94"/>
      <c r="EZK278" s="94"/>
      <c r="EZL278" s="94"/>
      <c r="EZM278" s="94"/>
      <c r="EZN278" s="94"/>
      <c r="EZO278" s="94"/>
      <c r="EZP278" s="94"/>
      <c r="EZQ278" s="94" t="s">
        <v>181</v>
      </c>
      <c r="EZR278" s="94"/>
      <c r="EZS278" s="94"/>
      <c r="EZT278" s="94"/>
      <c r="EZU278" s="94"/>
      <c r="EZV278" s="94"/>
      <c r="EZW278" s="94"/>
      <c r="EZX278" s="94"/>
      <c r="EZY278" s="94" t="s">
        <v>181</v>
      </c>
      <c r="EZZ278" s="94"/>
      <c r="FAA278" s="94"/>
      <c r="FAB278" s="94"/>
      <c r="FAC278" s="94"/>
      <c r="FAD278" s="94"/>
      <c r="FAE278" s="94"/>
      <c r="FAF278" s="94"/>
      <c r="FAG278" s="94" t="s">
        <v>181</v>
      </c>
      <c r="FAH278" s="94"/>
      <c r="FAI278" s="94"/>
      <c r="FAJ278" s="94"/>
      <c r="FAK278" s="94"/>
      <c r="FAL278" s="94"/>
      <c r="FAM278" s="94"/>
      <c r="FAN278" s="94"/>
      <c r="FAO278" s="94" t="s">
        <v>181</v>
      </c>
      <c r="FAP278" s="94"/>
      <c r="FAQ278" s="94"/>
      <c r="FAR278" s="94"/>
      <c r="FAS278" s="94"/>
      <c r="FAT278" s="94"/>
      <c r="FAU278" s="94"/>
      <c r="FAV278" s="94"/>
      <c r="FAW278" s="94" t="s">
        <v>181</v>
      </c>
      <c r="FAX278" s="94"/>
      <c r="FAY278" s="94"/>
      <c r="FAZ278" s="94"/>
      <c r="FBA278" s="94"/>
      <c r="FBB278" s="94"/>
      <c r="FBC278" s="94"/>
      <c r="FBD278" s="94"/>
      <c r="FBE278" s="94" t="s">
        <v>181</v>
      </c>
      <c r="FBF278" s="94"/>
      <c r="FBG278" s="94"/>
      <c r="FBH278" s="94"/>
      <c r="FBI278" s="94"/>
      <c r="FBJ278" s="94"/>
      <c r="FBK278" s="94"/>
      <c r="FBL278" s="94"/>
      <c r="FBM278" s="94" t="s">
        <v>181</v>
      </c>
      <c r="FBN278" s="94"/>
      <c r="FBO278" s="94"/>
      <c r="FBP278" s="94"/>
      <c r="FBQ278" s="94"/>
      <c r="FBR278" s="94"/>
      <c r="FBS278" s="94"/>
      <c r="FBT278" s="94"/>
      <c r="FBU278" s="94" t="s">
        <v>181</v>
      </c>
      <c r="FBV278" s="94"/>
      <c r="FBW278" s="94"/>
      <c r="FBX278" s="94"/>
      <c r="FBY278" s="94"/>
      <c r="FBZ278" s="94"/>
      <c r="FCA278" s="94"/>
      <c r="FCB278" s="94"/>
      <c r="FCC278" s="94" t="s">
        <v>181</v>
      </c>
      <c r="FCD278" s="94"/>
      <c r="FCE278" s="94"/>
      <c r="FCF278" s="94"/>
      <c r="FCG278" s="94"/>
      <c r="FCH278" s="94"/>
      <c r="FCI278" s="94"/>
      <c r="FCJ278" s="94"/>
      <c r="FCK278" s="94" t="s">
        <v>181</v>
      </c>
      <c r="FCL278" s="94"/>
      <c r="FCM278" s="94"/>
      <c r="FCN278" s="94"/>
      <c r="FCO278" s="94"/>
      <c r="FCP278" s="94"/>
      <c r="FCQ278" s="94"/>
      <c r="FCR278" s="94"/>
      <c r="FCS278" s="94" t="s">
        <v>181</v>
      </c>
      <c r="FCT278" s="94"/>
      <c r="FCU278" s="94"/>
      <c r="FCV278" s="94"/>
      <c r="FCW278" s="94"/>
      <c r="FCX278" s="94"/>
      <c r="FCY278" s="94"/>
      <c r="FCZ278" s="94"/>
      <c r="FDA278" s="94" t="s">
        <v>181</v>
      </c>
      <c r="FDB278" s="94"/>
      <c r="FDC278" s="94"/>
      <c r="FDD278" s="94"/>
      <c r="FDE278" s="94"/>
      <c r="FDF278" s="94"/>
      <c r="FDG278" s="94"/>
      <c r="FDH278" s="94"/>
      <c r="FDI278" s="94" t="s">
        <v>181</v>
      </c>
      <c r="FDJ278" s="94"/>
      <c r="FDK278" s="94"/>
      <c r="FDL278" s="94"/>
      <c r="FDM278" s="94"/>
      <c r="FDN278" s="94"/>
      <c r="FDO278" s="94"/>
      <c r="FDP278" s="94"/>
      <c r="FDQ278" s="94" t="s">
        <v>181</v>
      </c>
      <c r="FDR278" s="94"/>
      <c r="FDS278" s="94"/>
      <c r="FDT278" s="94"/>
      <c r="FDU278" s="94"/>
      <c r="FDV278" s="94"/>
      <c r="FDW278" s="94"/>
      <c r="FDX278" s="94"/>
      <c r="FDY278" s="94" t="s">
        <v>181</v>
      </c>
      <c r="FDZ278" s="94"/>
      <c r="FEA278" s="94"/>
      <c r="FEB278" s="94"/>
      <c r="FEC278" s="94"/>
      <c r="FED278" s="94"/>
      <c r="FEE278" s="94"/>
      <c r="FEF278" s="94"/>
      <c r="FEG278" s="94" t="s">
        <v>181</v>
      </c>
      <c r="FEH278" s="94"/>
      <c r="FEI278" s="94"/>
      <c r="FEJ278" s="94"/>
      <c r="FEK278" s="94"/>
      <c r="FEL278" s="94"/>
      <c r="FEM278" s="94"/>
      <c r="FEN278" s="94"/>
      <c r="FEO278" s="94" t="s">
        <v>181</v>
      </c>
      <c r="FEP278" s="94"/>
      <c r="FEQ278" s="94"/>
      <c r="FER278" s="94"/>
      <c r="FES278" s="94"/>
      <c r="FET278" s="94"/>
      <c r="FEU278" s="94"/>
      <c r="FEV278" s="94"/>
      <c r="FEW278" s="94" t="s">
        <v>181</v>
      </c>
      <c r="FEX278" s="94"/>
      <c r="FEY278" s="94"/>
      <c r="FEZ278" s="94"/>
      <c r="FFA278" s="94"/>
      <c r="FFB278" s="94"/>
      <c r="FFC278" s="94"/>
      <c r="FFD278" s="94"/>
      <c r="FFE278" s="94" t="s">
        <v>181</v>
      </c>
      <c r="FFF278" s="94"/>
      <c r="FFG278" s="94"/>
      <c r="FFH278" s="94"/>
      <c r="FFI278" s="94"/>
      <c r="FFJ278" s="94"/>
      <c r="FFK278" s="94"/>
      <c r="FFL278" s="94"/>
      <c r="FFM278" s="94" t="s">
        <v>181</v>
      </c>
      <c r="FFN278" s="94"/>
      <c r="FFO278" s="94"/>
      <c r="FFP278" s="94"/>
      <c r="FFQ278" s="94"/>
      <c r="FFR278" s="94"/>
      <c r="FFS278" s="94"/>
      <c r="FFT278" s="94"/>
      <c r="FFU278" s="94" t="s">
        <v>181</v>
      </c>
      <c r="FFV278" s="94"/>
      <c r="FFW278" s="94"/>
      <c r="FFX278" s="94"/>
      <c r="FFY278" s="94"/>
      <c r="FFZ278" s="94"/>
      <c r="FGA278" s="94"/>
      <c r="FGB278" s="94"/>
      <c r="FGC278" s="94" t="s">
        <v>181</v>
      </c>
      <c r="FGD278" s="94"/>
      <c r="FGE278" s="94"/>
      <c r="FGF278" s="94"/>
      <c r="FGG278" s="94"/>
      <c r="FGH278" s="94"/>
      <c r="FGI278" s="94"/>
      <c r="FGJ278" s="94"/>
      <c r="FGK278" s="94" t="s">
        <v>181</v>
      </c>
      <c r="FGL278" s="94"/>
      <c r="FGM278" s="94"/>
      <c r="FGN278" s="94"/>
      <c r="FGO278" s="94"/>
      <c r="FGP278" s="94"/>
      <c r="FGQ278" s="94"/>
      <c r="FGR278" s="94"/>
      <c r="FGS278" s="94" t="s">
        <v>181</v>
      </c>
      <c r="FGT278" s="94"/>
      <c r="FGU278" s="94"/>
      <c r="FGV278" s="94"/>
      <c r="FGW278" s="94"/>
      <c r="FGX278" s="94"/>
      <c r="FGY278" s="94"/>
      <c r="FGZ278" s="94"/>
      <c r="FHA278" s="94" t="s">
        <v>181</v>
      </c>
      <c r="FHB278" s="94"/>
      <c r="FHC278" s="94"/>
      <c r="FHD278" s="94"/>
      <c r="FHE278" s="94"/>
      <c r="FHF278" s="94"/>
      <c r="FHG278" s="94"/>
      <c r="FHH278" s="94"/>
      <c r="FHI278" s="94" t="s">
        <v>181</v>
      </c>
      <c r="FHJ278" s="94"/>
      <c r="FHK278" s="94"/>
      <c r="FHL278" s="94"/>
      <c r="FHM278" s="94"/>
      <c r="FHN278" s="94"/>
      <c r="FHO278" s="94"/>
      <c r="FHP278" s="94"/>
      <c r="FHQ278" s="94" t="s">
        <v>181</v>
      </c>
      <c r="FHR278" s="94"/>
      <c r="FHS278" s="94"/>
      <c r="FHT278" s="94"/>
      <c r="FHU278" s="94"/>
      <c r="FHV278" s="94"/>
      <c r="FHW278" s="94"/>
      <c r="FHX278" s="94"/>
      <c r="FHY278" s="94" t="s">
        <v>181</v>
      </c>
      <c r="FHZ278" s="94"/>
      <c r="FIA278" s="94"/>
      <c r="FIB278" s="94"/>
      <c r="FIC278" s="94"/>
      <c r="FID278" s="94"/>
      <c r="FIE278" s="94"/>
      <c r="FIF278" s="94"/>
      <c r="FIG278" s="94" t="s">
        <v>181</v>
      </c>
      <c r="FIH278" s="94"/>
      <c r="FII278" s="94"/>
      <c r="FIJ278" s="94"/>
      <c r="FIK278" s="94"/>
      <c r="FIL278" s="94"/>
      <c r="FIM278" s="94"/>
      <c r="FIN278" s="94"/>
      <c r="FIO278" s="94" t="s">
        <v>181</v>
      </c>
      <c r="FIP278" s="94"/>
      <c r="FIQ278" s="94"/>
      <c r="FIR278" s="94"/>
      <c r="FIS278" s="94"/>
      <c r="FIT278" s="94"/>
      <c r="FIU278" s="94"/>
      <c r="FIV278" s="94"/>
      <c r="FIW278" s="94" t="s">
        <v>181</v>
      </c>
      <c r="FIX278" s="94"/>
      <c r="FIY278" s="94"/>
      <c r="FIZ278" s="94"/>
      <c r="FJA278" s="94"/>
      <c r="FJB278" s="94"/>
      <c r="FJC278" s="94"/>
      <c r="FJD278" s="94"/>
      <c r="FJE278" s="94" t="s">
        <v>181</v>
      </c>
      <c r="FJF278" s="94"/>
      <c r="FJG278" s="94"/>
      <c r="FJH278" s="94"/>
      <c r="FJI278" s="94"/>
      <c r="FJJ278" s="94"/>
      <c r="FJK278" s="94"/>
      <c r="FJL278" s="94"/>
      <c r="FJM278" s="94" t="s">
        <v>181</v>
      </c>
      <c r="FJN278" s="94"/>
      <c r="FJO278" s="94"/>
      <c r="FJP278" s="94"/>
      <c r="FJQ278" s="94"/>
      <c r="FJR278" s="94"/>
      <c r="FJS278" s="94"/>
      <c r="FJT278" s="94"/>
      <c r="FJU278" s="94" t="s">
        <v>181</v>
      </c>
      <c r="FJV278" s="94"/>
      <c r="FJW278" s="94"/>
      <c r="FJX278" s="94"/>
      <c r="FJY278" s="94"/>
      <c r="FJZ278" s="94"/>
      <c r="FKA278" s="94"/>
      <c r="FKB278" s="94"/>
      <c r="FKC278" s="94" t="s">
        <v>181</v>
      </c>
      <c r="FKD278" s="94"/>
      <c r="FKE278" s="94"/>
      <c r="FKF278" s="94"/>
      <c r="FKG278" s="94"/>
      <c r="FKH278" s="94"/>
      <c r="FKI278" s="94"/>
      <c r="FKJ278" s="94"/>
      <c r="FKK278" s="94" t="s">
        <v>181</v>
      </c>
      <c r="FKL278" s="94"/>
      <c r="FKM278" s="94"/>
      <c r="FKN278" s="94"/>
      <c r="FKO278" s="94"/>
      <c r="FKP278" s="94"/>
      <c r="FKQ278" s="94"/>
      <c r="FKR278" s="94"/>
      <c r="FKS278" s="94" t="s">
        <v>181</v>
      </c>
      <c r="FKT278" s="94"/>
      <c r="FKU278" s="94"/>
      <c r="FKV278" s="94"/>
      <c r="FKW278" s="94"/>
      <c r="FKX278" s="94"/>
      <c r="FKY278" s="94"/>
      <c r="FKZ278" s="94"/>
      <c r="FLA278" s="94" t="s">
        <v>181</v>
      </c>
      <c r="FLB278" s="94"/>
      <c r="FLC278" s="94"/>
      <c r="FLD278" s="94"/>
      <c r="FLE278" s="94"/>
      <c r="FLF278" s="94"/>
      <c r="FLG278" s="94"/>
      <c r="FLH278" s="94"/>
      <c r="FLI278" s="94" t="s">
        <v>181</v>
      </c>
      <c r="FLJ278" s="94"/>
      <c r="FLK278" s="94"/>
      <c r="FLL278" s="94"/>
      <c r="FLM278" s="94"/>
      <c r="FLN278" s="94"/>
      <c r="FLO278" s="94"/>
      <c r="FLP278" s="94"/>
      <c r="FLQ278" s="94" t="s">
        <v>181</v>
      </c>
      <c r="FLR278" s="94"/>
      <c r="FLS278" s="94"/>
      <c r="FLT278" s="94"/>
      <c r="FLU278" s="94"/>
      <c r="FLV278" s="94"/>
      <c r="FLW278" s="94"/>
      <c r="FLX278" s="94"/>
      <c r="FLY278" s="94" t="s">
        <v>181</v>
      </c>
      <c r="FLZ278" s="94"/>
      <c r="FMA278" s="94"/>
      <c r="FMB278" s="94"/>
      <c r="FMC278" s="94"/>
      <c r="FMD278" s="94"/>
      <c r="FME278" s="94"/>
      <c r="FMF278" s="94"/>
      <c r="FMG278" s="94" t="s">
        <v>181</v>
      </c>
      <c r="FMH278" s="94"/>
      <c r="FMI278" s="94"/>
      <c r="FMJ278" s="94"/>
      <c r="FMK278" s="94"/>
      <c r="FML278" s="94"/>
      <c r="FMM278" s="94"/>
      <c r="FMN278" s="94"/>
      <c r="FMO278" s="94" t="s">
        <v>181</v>
      </c>
      <c r="FMP278" s="94"/>
      <c r="FMQ278" s="94"/>
      <c r="FMR278" s="94"/>
      <c r="FMS278" s="94"/>
      <c r="FMT278" s="94"/>
      <c r="FMU278" s="94"/>
      <c r="FMV278" s="94"/>
      <c r="FMW278" s="94" t="s">
        <v>181</v>
      </c>
      <c r="FMX278" s="94"/>
      <c r="FMY278" s="94"/>
      <c r="FMZ278" s="94"/>
      <c r="FNA278" s="94"/>
      <c r="FNB278" s="94"/>
      <c r="FNC278" s="94"/>
      <c r="FND278" s="94"/>
      <c r="FNE278" s="94" t="s">
        <v>181</v>
      </c>
      <c r="FNF278" s="94"/>
      <c r="FNG278" s="94"/>
      <c r="FNH278" s="94"/>
      <c r="FNI278" s="94"/>
      <c r="FNJ278" s="94"/>
      <c r="FNK278" s="94"/>
      <c r="FNL278" s="94"/>
      <c r="FNM278" s="94" t="s">
        <v>181</v>
      </c>
      <c r="FNN278" s="94"/>
      <c r="FNO278" s="94"/>
      <c r="FNP278" s="94"/>
      <c r="FNQ278" s="94"/>
      <c r="FNR278" s="94"/>
      <c r="FNS278" s="94"/>
      <c r="FNT278" s="94"/>
      <c r="FNU278" s="94" t="s">
        <v>181</v>
      </c>
      <c r="FNV278" s="94"/>
      <c r="FNW278" s="94"/>
      <c r="FNX278" s="94"/>
      <c r="FNY278" s="94"/>
      <c r="FNZ278" s="94"/>
      <c r="FOA278" s="94"/>
      <c r="FOB278" s="94"/>
      <c r="FOC278" s="94" t="s">
        <v>181</v>
      </c>
      <c r="FOD278" s="94"/>
      <c r="FOE278" s="94"/>
      <c r="FOF278" s="94"/>
      <c r="FOG278" s="94"/>
      <c r="FOH278" s="94"/>
      <c r="FOI278" s="94"/>
      <c r="FOJ278" s="94"/>
      <c r="FOK278" s="94" t="s">
        <v>181</v>
      </c>
      <c r="FOL278" s="94"/>
      <c r="FOM278" s="94"/>
      <c r="FON278" s="94"/>
      <c r="FOO278" s="94"/>
      <c r="FOP278" s="94"/>
      <c r="FOQ278" s="94"/>
      <c r="FOR278" s="94"/>
      <c r="FOS278" s="94" t="s">
        <v>181</v>
      </c>
      <c r="FOT278" s="94"/>
      <c r="FOU278" s="94"/>
      <c r="FOV278" s="94"/>
      <c r="FOW278" s="94"/>
      <c r="FOX278" s="94"/>
      <c r="FOY278" s="94"/>
      <c r="FOZ278" s="94"/>
      <c r="FPA278" s="94" t="s">
        <v>181</v>
      </c>
      <c r="FPB278" s="94"/>
      <c r="FPC278" s="94"/>
      <c r="FPD278" s="94"/>
      <c r="FPE278" s="94"/>
      <c r="FPF278" s="94"/>
      <c r="FPG278" s="94"/>
      <c r="FPH278" s="94"/>
      <c r="FPI278" s="94" t="s">
        <v>181</v>
      </c>
      <c r="FPJ278" s="94"/>
      <c r="FPK278" s="94"/>
      <c r="FPL278" s="94"/>
      <c r="FPM278" s="94"/>
      <c r="FPN278" s="94"/>
      <c r="FPO278" s="94"/>
      <c r="FPP278" s="94"/>
      <c r="FPQ278" s="94" t="s">
        <v>181</v>
      </c>
      <c r="FPR278" s="94"/>
      <c r="FPS278" s="94"/>
      <c r="FPT278" s="94"/>
      <c r="FPU278" s="94"/>
      <c r="FPV278" s="94"/>
      <c r="FPW278" s="94"/>
      <c r="FPX278" s="94"/>
      <c r="FPY278" s="94" t="s">
        <v>181</v>
      </c>
      <c r="FPZ278" s="94"/>
      <c r="FQA278" s="94"/>
      <c r="FQB278" s="94"/>
      <c r="FQC278" s="94"/>
      <c r="FQD278" s="94"/>
      <c r="FQE278" s="94"/>
      <c r="FQF278" s="94"/>
      <c r="FQG278" s="94" t="s">
        <v>181</v>
      </c>
      <c r="FQH278" s="94"/>
      <c r="FQI278" s="94"/>
      <c r="FQJ278" s="94"/>
      <c r="FQK278" s="94"/>
      <c r="FQL278" s="94"/>
      <c r="FQM278" s="94"/>
      <c r="FQN278" s="94"/>
      <c r="FQO278" s="94" t="s">
        <v>181</v>
      </c>
      <c r="FQP278" s="94"/>
      <c r="FQQ278" s="94"/>
      <c r="FQR278" s="94"/>
      <c r="FQS278" s="94"/>
      <c r="FQT278" s="94"/>
      <c r="FQU278" s="94"/>
      <c r="FQV278" s="94"/>
      <c r="FQW278" s="94" t="s">
        <v>181</v>
      </c>
      <c r="FQX278" s="94"/>
      <c r="FQY278" s="94"/>
      <c r="FQZ278" s="94"/>
      <c r="FRA278" s="94"/>
      <c r="FRB278" s="94"/>
      <c r="FRC278" s="94"/>
      <c r="FRD278" s="94"/>
      <c r="FRE278" s="94" t="s">
        <v>181</v>
      </c>
      <c r="FRF278" s="94"/>
      <c r="FRG278" s="94"/>
      <c r="FRH278" s="94"/>
      <c r="FRI278" s="94"/>
      <c r="FRJ278" s="94"/>
      <c r="FRK278" s="94"/>
      <c r="FRL278" s="94"/>
      <c r="FRM278" s="94" t="s">
        <v>181</v>
      </c>
      <c r="FRN278" s="94"/>
      <c r="FRO278" s="94"/>
      <c r="FRP278" s="94"/>
      <c r="FRQ278" s="94"/>
      <c r="FRR278" s="94"/>
      <c r="FRS278" s="94"/>
      <c r="FRT278" s="94"/>
      <c r="FRU278" s="94" t="s">
        <v>181</v>
      </c>
      <c r="FRV278" s="94"/>
      <c r="FRW278" s="94"/>
      <c r="FRX278" s="94"/>
      <c r="FRY278" s="94"/>
      <c r="FRZ278" s="94"/>
      <c r="FSA278" s="94"/>
      <c r="FSB278" s="94"/>
      <c r="FSC278" s="94" t="s">
        <v>181</v>
      </c>
      <c r="FSD278" s="94"/>
      <c r="FSE278" s="94"/>
      <c r="FSF278" s="94"/>
      <c r="FSG278" s="94"/>
      <c r="FSH278" s="94"/>
      <c r="FSI278" s="94"/>
      <c r="FSJ278" s="94"/>
      <c r="FSK278" s="94" t="s">
        <v>181</v>
      </c>
      <c r="FSL278" s="94"/>
      <c r="FSM278" s="94"/>
      <c r="FSN278" s="94"/>
      <c r="FSO278" s="94"/>
      <c r="FSP278" s="94"/>
      <c r="FSQ278" s="94"/>
      <c r="FSR278" s="94"/>
      <c r="FSS278" s="94" t="s">
        <v>181</v>
      </c>
      <c r="FST278" s="94"/>
      <c r="FSU278" s="94"/>
      <c r="FSV278" s="94"/>
      <c r="FSW278" s="94"/>
      <c r="FSX278" s="94"/>
      <c r="FSY278" s="94"/>
      <c r="FSZ278" s="94"/>
      <c r="FTA278" s="94" t="s">
        <v>181</v>
      </c>
      <c r="FTB278" s="94"/>
      <c r="FTC278" s="94"/>
      <c r="FTD278" s="94"/>
      <c r="FTE278" s="94"/>
      <c r="FTF278" s="94"/>
      <c r="FTG278" s="94"/>
      <c r="FTH278" s="94"/>
      <c r="FTI278" s="94" t="s">
        <v>181</v>
      </c>
      <c r="FTJ278" s="94"/>
      <c r="FTK278" s="94"/>
      <c r="FTL278" s="94"/>
      <c r="FTM278" s="94"/>
      <c r="FTN278" s="94"/>
      <c r="FTO278" s="94"/>
      <c r="FTP278" s="94"/>
      <c r="FTQ278" s="94" t="s">
        <v>181</v>
      </c>
      <c r="FTR278" s="94"/>
      <c r="FTS278" s="94"/>
      <c r="FTT278" s="94"/>
      <c r="FTU278" s="94"/>
      <c r="FTV278" s="94"/>
      <c r="FTW278" s="94"/>
      <c r="FTX278" s="94"/>
      <c r="FTY278" s="94" t="s">
        <v>181</v>
      </c>
      <c r="FTZ278" s="94"/>
      <c r="FUA278" s="94"/>
      <c r="FUB278" s="94"/>
      <c r="FUC278" s="94"/>
      <c r="FUD278" s="94"/>
      <c r="FUE278" s="94"/>
      <c r="FUF278" s="94"/>
      <c r="FUG278" s="94" t="s">
        <v>181</v>
      </c>
      <c r="FUH278" s="94"/>
      <c r="FUI278" s="94"/>
      <c r="FUJ278" s="94"/>
      <c r="FUK278" s="94"/>
      <c r="FUL278" s="94"/>
      <c r="FUM278" s="94"/>
      <c r="FUN278" s="94"/>
      <c r="FUO278" s="94" t="s">
        <v>181</v>
      </c>
      <c r="FUP278" s="94"/>
      <c r="FUQ278" s="94"/>
      <c r="FUR278" s="94"/>
      <c r="FUS278" s="94"/>
      <c r="FUT278" s="94"/>
      <c r="FUU278" s="94"/>
      <c r="FUV278" s="94"/>
      <c r="FUW278" s="94" t="s">
        <v>181</v>
      </c>
      <c r="FUX278" s="94"/>
      <c r="FUY278" s="94"/>
      <c r="FUZ278" s="94"/>
      <c r="FVA278" s="94"/>
      <c r="FVB278" s="94"/>
      <c r="FVC278" s="94"/>
      <c r="FVD278" s="94"/>
      <c r="FVE278" s="94" t="s">
        <v>181</v>
      </c>
      <c r="FVF278" s="94"/>
      <c r="FVG278" s="94"/>
      <c r="FVH278" s="94"/>
      <c r="FVI278" s="94"/>
      <c r="FVJ278" s="94"/>
      <c r="FVK278" s="94"/>
      <c r="FVL278" s="94"/>
      <c r="FVM278" s="94" t="s">
        <v>181</v>
      </c>
      <c r="FVN278" s="94"/>
      <c r="FVO278" s="94"/>
      <c r="FVP278" s="94"/>
      <c r="FVQ278" s="94"/>
      <c r="FVR278" s="94"/>
      <c r="FVS278" s="94"/>
      <c r="FVT278" s="94"/>
      <c r="FVU278" s="94" t="s">
        <v>181</v>
      </c>
      <c r="FVV278" s="94"/>
      <c r="FVW278" s="94"/>
      <c r="FVX278" s="94"/>
      <c r="FVY278" s="94"/>
      <c r="FVZ278" s="94"/>
      <c r="FWA278" s="94"/>
      <c r="FWB278" s="94"/>
      <c r="FWC278" s="94" t="s">
        <v>181</v>
      </c>
      <c r="FWD278" s="94"/>
      <c r="FWE278" s="94"/>
      <c r="FWF278" s="94"/>
      <c r="FWG278" s="94"/>
      <c r="FWH278" s="94"/>
      <c r="FWI278" s="94"/>
      <c r="FWJ278" s="94"/>
      <c r="FWK278" s="94" t="s">
        <v>181</v>
      </c>
      <c r="FWL278" s="94"/>
      <c r="FWM278" s="94"/>
      <c r="FWN278" s="94"/>
      <c r="FWO278" s="94"/>
      <c r="FWP278" s="94"/>
      <c r="FWQ278" s="94"/>
      <c r="FWR278" s="94"/>
      <c r="FWS278" s="94" t="s">
        <v>181</v>
      </c>
      <c r="FWT278" s="94"/>
      <c r="FWU278" s="94"/>
      <c r="FWV278" s="94"/>
      <c r="FWW278" s="94"/>
      <c r="FWX278" s="94"/>
      <c r="FWY278" s="94"/>
      <c r="FWZ278" s="94"/>
      <c r="FXA278" s="94" t="s">
        <v>181</v>
      </c>
      <c r="FXB278" s="94"/>
      <c r="FXC278" s="94"/>
      <c r="FXD278" s="94"/>
      <c r="FXE278" s="94"/>
      <c r="FXF278" s="94"/>
      <c r="FXG278" s="94"/>
      <c r="FXH278" s="94"/>
      <c r="FXI278" s="94" t="s">
        <v>181</v>
      </c>
      <c r="FXJ278" s="94"/>
      <c r="FXK278" s="94"/>
      <c r="FXL278" s="94"/>
      <c r="FXM278" s="94"/>
      <c r="FXN278" s="94"/>
      <c r="FXO278" s="94"/>
      <c r="FXP278" s="94"/>
      <c r="FXQ278" s="94" t="s">
        <v>181</v>
      </c>
      <c r="FXR278" s="94"/>
      <c r="FXS278" s="94"/>
      <c r="FXT278" s="94"/>
      <c r="FXU278" s="94"/>
      <c r="FXV278" s="94"/>
      <c r="FXW278" s="94"/>
      <c r="FXX278" s="94"/>
      <c r="FXY278" s="94" t="s">
        <v>181</v>
      </c>
      <c r="FXZ278" s="94"/>
      <c r="FYA278" s="94"/>
      <c r="FYB278" s="94"/>
      <c r="FYC278" s="94"/>
      <c r="FYD278" s="94"/>
      <c r="FYE278" s="94"/>
      <c r="FYF278" s="94"/>
      <c r="FYG278" s="94" t="s">
        <v>181</v>
      </c>
      <c r="FYH278" s="94"/>
      <c r="FYI278" s="94"/>
      <c r="FYJ278" s="94"/>
      <c r="FYK278" s="94"/>
      <c r="FYL278" s="94"/>
      <c r="FYM278" s="94"/>
      <c r="FYN278" s="94"/>
      <c r="FYO278" s="94" t="s">
        <v>181</v>
      </c>
      <c r="FYP278" s="94"/>
      <c r="FYQ278" s="94"/>
      <c r="FYR278" s="94"/>
      <c r="FYS278" s="94"/>
      <c r="FYT278" s="94"/>
      <c r="FYU278" s="94"/>
      <c r="FYV278" s="94"/>
      <c r="FYW278" s="94" t="s">
        <v>181</v>
      </c>
      <c r="FYX278" s="94"/>
      <c r="FYY278" s="94"/>
      <c r="FYZ278" s="94"/>
      <c r="FZA278" s="94"/>
      <c r="FZB278" s="94"/>
      <c r="FZC278" s="94"/>
      <c r="FZD278" s="94"/>
      <c r="FZE278" s="94" t="s">
        <v>181</v>
      </c>
      <c r="FZF278" s="94"/>
      <c r="FZG278" s="94"/>
      <c r="FZH278" s="94"/>
      <c r="FZI278" s="94"/>
      <c r="FZJ278" s="94"/>
      <c r="FZK278" s="94"/>
      <c r="FZL278" s="94"/>
      <c r="FZM278" s="94" t="s">
        <v>181</v>
      </c>
      <c r="FZN278" s="94"/>
      <c r="FZO278" s="94"/>
      <c r="FZP278" s="94"/>
      <c r="FZQ278" s="94"/>
      <c r="FZR278" s="94"/>
      <c r="FZS278" s="94"/>
      <c r="FZT278" s="94"/>
      <c r="FZU278" s="94" t="s">
        <v>181</v>
      </c>
      <c r="FZV278" s="94"/>
      <c r="FZW278" s="94"/>
      <c r="FZX278" s="94"/>
      <c r="FZY278" s="94"/>
      <c r="FZZ278" s="94"/>
      <c r="GAA278" s="94"/>
      <c r="GAB278" s="94"/>
      <c r="GAC278" s="94" t="s">
        <v>181</v>
      </c>
      <c r="GAD278" s="94"/>
      <c r="GAE278" s="94"/>
      <c r="GAF278" s="94"/>
      <c r="GAG278" s="94"/>
      <c r="GAH278" s="94"/>
      <c r="GAI278" s="94"/>
      <c r="GAJ278" s="94"/>
      <c r="GAK278" s="94" t="s">
        <v>181</v>
      </c>
      <c r="GAL278" s="94"/>
      <c r="GAM278" s="94"/>
      <c r="GAN278" s="94"/>
      <c r="GAO278" s="94"/>
      <c r="GAP278" s="94"/>
      <c r="GAQ278" s="94"/>
      <c r="GAR278" s="94"/>
      <c r="GAS278" s="94" t="s">
        <v>181</v>
      </c>
      <c r="GAT278" s="94"/>
      <c r="GAU278" s="94"/>
      <c r="GAV278" s="94"/>
      <c r="GAW278" s="94"/>
      <c r="GAX278" s="94"/>
      <c r="GAY278" s="94"/>
      <c r="GAZ278" s="94"/>
      <c r="GBA278" s="94" t="s">
        <v>181</v>
      </c>
      <c r="GBB278" s="94"/>
      <c r="GBC278" s="94"/>
      <c r="GBD278" s="94"/>
      <c r="GBE278" s="94"/>
      <c r="GBF278" s="94"/>
      <c r="GBG278" s="94"/>
      <c r="GBH278" s="94"/>
      <c r="GBI278" s="94" t="s">
        <v>181</v>
      </c>
      <c r="GBJ278" s="94"/>
      <c r="GBK278" s="94"/>
      <c r="GBL278" s="94"/>
      <c r="GBM278" s="94"/>
      <c r="GBN278" s="94"/>
      <c r="GBO278" s="94"/>
      <c r="GBP278" s="94"/>
      <c r="GBQ278" s="94" t="s">
        <v>181</v>
      </c>
      <c r="GBR278" s="94"/>
      <c r="GBS278" s="94"/>
      <c r="GBT278" s="94"/>
      <c r="GBU278" s="94"/>
      <c r="GBV278" s="94"/>
      <c r="GBW278" s="94"/>
      <c r="GBX278" s="94"/>
      <c r="GBY278" s="94" t="s">
        <v>181</v>
      </c>
      <c r="GBZ278" s="94"/>
      <c r="GCA278" s="94"/>
      <c r="GCB278" s="94"/>
      <c r="GCC278" s="94"/>
      <c r="GCD278" s="94"/>
      <c r="GCE278" s="94"/>
      <c r="GCF278" s="94"/>
      <c r="GCG278" s="94" t="s">
        <v>181</v>
      </c>
      <c r="GCH278" s="94"/>
      <c r="GCI278" s="94"/>
      <c r="GCJ278" s="94"/>
      <c r="GCK278" s="94"/>
      <c r="GCL278" s="94"/>
      <c r="GCM278" s="94"/>
      <c r="GCN278" s="94"/>
      <c r="GCO278" s="94" t="s">
        <v>181</v>
      </c>
      <c r="GCP278" s="94"/>
      <c r="GCQ278" s="94"/>
      <c r="GCR278" s="94"/>
      <c r="GCS278" s="94"/>
      <c r="GCT278" s="94"/>
      <c r="GCU278" s="94"/>
      <c r="GCV278" s="94"/>
      <c r="GCW278" s="94" t="s">
        <v>181</v>
      </c>
      <c r="GCX278" s="94"/>
      <c r="GCY278" s="94"/>
      <c r="GCZ278" s="94"/>
      <c r="GDA278" s="94"/>
      <c r="GDB278" s="94"/>
      <c r="GDC278" s="94"/>
      <c r="GDD278" s="94"/>
      <c r="GDE278" s="94" t="s">
        <v>181</v>
      </c>
      <c r="GDF278" s="94"/>
      <c r="GDG278" s="94"/>
      <c r="GDH278" s="94"/>
      <c r="GDI278" s="94"/>
      <c r="GDJ278" s="94"/>
      <c r="GDK278" s="94"/>
      <c r="GDL278" s="94"/>
      <c r="GDM278" s="94" t="s">
        <v>181</v>
      </c>
      <c r="GDN278" s="94"/>
      <c r="GDO278" s="94"/>
      <c r="GDP278" s="94"/>
      <c r="GDQ278" s="94"/>
      <c r="GDR278" s="94"/>
      <c r="GDS278" s="94"/>
      <c r="GDT278" s="94"/>
      <c r="GDU278" s="94" t="s">
        <v>181</v>
      </c>
      <c r="GDV278" s="94"/>
      <c r="GDW278" s="94"/>
      <c r="GDX278" s="94"/>
      <c r="GDY278" s="94"/>
      <c r="GDZ278" s="94"/>
      <c r="GEA278" s="94"/>
      <c r="GEB278" s="94"/>
      <c r="GEC278" s="94" t="s">
        <v>181</v>
      </c>
      <c r="GED278" s="94"/>
      <c r="GEE278" s="94"/>
      <c r="GEF278" s="94"/>
      <c r="GEG278" s="94"/>
      <c r="GEH278" s="94"/>
      <c r="GEI278" s="94"/>
      <c r="GEJ278" s="94"/>
      <c r="GEK278" s="94" t="s">
        <v>181</v>
      </c>
      <c r="GEL278" s="94"/>
      <c r="GEM278" s="94"/>
      <c r="GEN278" s="94"/>
      <c r="GEO278" s="94"/>
      <c r="GEP278" s="94"/>
      <c r="GEQ278" s="94"/>
      <c r="GER278" s="94"/>
      <c r="GES278" s="94" t="s">
        <v>181</v>
      </c>
      <c r="GET278" s="94"/>
      <c r="GEU278" s="94"/>
      <c r="GEV278" s="94"/>
      <c r="GEW278" s="94"/>
      <c r="GEX278" s="94"/>
      <c r="GEY278" s="94"/>
      <c r="GEZ278" s="94"/>
      <c r="GFA278" s="94" t="s">
        <v>181</v>
      </c>
      <c r="GFB278" s="94"/>
      <c r="GFC278" s="94"/>
      <c r="GFD278" s="94"/>
      <c r="GFE278" s="94"/>
      <c r="GFF278" s="94"/>
      <c r="GFG278" s="94"/>
      <c r="GFH278" s="94"/>
      <c r="GFI278" s="94" t="s">
        <v>181</v>
      </c>
      <c r="GFJ278" s="94"/>
      <c r="GFK278" s="94"/>
      <c r="GFL278" s="94"/>
      <c r="GFM278" s="94"/>
      <c r="GFN278" s="94"/>
      <c r="GFO278" s="94"/>
      <c r="GFP278" s="94"/>
      <c r="GFQ278" s="94" t="s">
        <v>181</v>
      </c>
      <c r="GFR278" s="94"/>
      <c r="GFS278" s="94"/>
      <c r="GFT278" s="94"/>
      <c r="GFU278" s="94"/>
      <c r="GFV278" s="94"/>
      <c r="GFW278" s="94"/>
      <c r="GFX278" s="94"/>
      <c r="GFY278" s="94" t="s">
        <v>181</v>
      </c>
      <c r="GFZ278" s="94"/>
      <c r="GGA278" s="94"/>
      <c r="GGB278" s="94"/>
      <c r="GGC278" s="94"/>
      <c r="GGD278" s="94"/>
      <c r="GGE278" s="94"/>
      <c r="GGF278" s="94"/>
      <c r="GGG278" s="94" t="s">
        <v>181</v>
      </c>
      <c r="GGH278" s="94"/>
      <c r="GGI278" s="94"/>
      <c r="GGJ278" s="94"/>
      <c r="GGK278" s="94"/>
      <c r="GGL278" s="94"/>
      <c r="GGM278" s="94"/>
      <c r="GGN278" s="94"/>
      <c r="GGO278" s="94" t="s">
        <v>181</v>
      </c>
      <c r="GGP278" s="94"/>
      <c r="GGQ278" s="94"/>
      <c r="GGR278" s="94"/>
      <c r="GGS278" s="94"/>
      <c r="GGT278" s="94"/>
      <c r="GGU278" s="94"/>
      <c r="GGV278" s="94"/>
      <c r="GGW278" s="94" t="s">
        <v>181</v>
      </c>
      <c r="GGX278" s="94"/>
      <c r="GGY278" s="94"/>
      <c r="GGZ278" s="94"/>
      <c r="GHA278" s="94"/>
      <c r="GHB278" s="94"/>
      <c r="GHC278" s="94"/>
      <c r="GHD278" s="94"/>
      <c r="GHE278" s="94" t="s">
        <v>181</v>
      </c>
      <c r="GHF278" s="94"/>
      <c r="GHG278" s="94"/>
      <c r="GHH278" s="94"/>
      <c r="GHI278" s="94"/>
      <c r="GHJ278" s="94"/>
      <c r="GHK278" s="94"/>
      <c r="GHL278" s="94"/>
      <c r="GHM278" s="94" t="s">
        <v>181</v>
      </c>
      <c r="GHN278" s="94"/>
      <c r="GHO278" s="94"/>
      <c r="GHP278" s="94"/>
      <c r="GHQ278" s="94"/>
      <c r="GHR278" s="94"/>
      <c r="GHS278" s="94"/>
      <c r="GHT278" s="94"/>
      <c r="GHU278" s="94" t="s">
        <v>181</v>
      </c>
      <c r="GHV278" s="94"/>
      <c r="GHW278" s="94"/>
      <c r="GHX278" s="94"/>
      <c r="GHY278" s="94"/>
      <c r="GHZ278" s="94"/>
      <c r="GIA278" s="94"/>
      <c r="GIB278" s="94"/>
      <c r="GIC278" s="94" t="s">
        <v>181</v>
      </c>
      <c r="GID278" s="94"/>
      <c r="GIE278" s="94"/>
      <c r="GIF278" s="94"/>
      <c r="GIG278" s="94"/>
      <c r="GIH278" s="94"/>
      <c r="GII278" s="94"/>
      <c r="GIJ278" s="94"/>
      <c r="GIK278" s="94" t="s">
        <v>181</v>
      </c>
      <c r="GIL278" s="94"/>
      <c r="GIM278" s="94"/>
      <c r="GIN278" s="94"/>
      <c r="GIO278" s="94"/>
      <c r="GIP278" s="94"/>
      <c r="GIQ278" s="94"/>
      <c r="GIR278" s="94"/>
      <c r="GIS278" s="94" t="s">
        <v>181</v>
      </c>
      <c r="GIT278" s="94"/>
      <c r="GIU278" s="94"/>
      <c r="GIV278" s="94"/>
      <c r="GIW278" s="94"/>
      <c r="GIX278" s="94"/>
      <c r="GIY278" s="94"/>
      <c r="GIZ278" s="94"/>
      <c r="GJA278" s="94" t="s">
        <v>181</v>
      </c>
      <c r="GJB278" s="94"/>
      <c r="GJC278" s="94"/>
      <c r="GJD278" s="94"/>
      <c r="GJE278" s="94"/>
      <c r="GJF278" s="94"/>
      <c r="GJG278" s="94"/>
      <c r="GJH278" s="94"/>
      <c r="GJI278" s="94" t="s">
        <v>181</v>
      </c>
      <c r="GJJ278" s="94"/>
      <c r="GJK278" s="94"/>
      <c r="GJL278" s="94"/>
      <c r="GJM278" s="94"/>
      <c r="GJN278" s="94"/>
      <c r="GJO278" s="94"/>
      <c r="GJP278" s="94"/>
      <c r="GJQ278" s="94" t="s">
        <v>181</v>
      </c>
      <c r="GJR278" s="94"/>
      <c r="GJS278" s="94"/>
      <c r="GJT278" s="94"/>
      <c r="GJU278" s="94"/>
      <c r="GJV278" s="94"/>
      <c r="GJW278" s="94"/>
      <c r="GJX278" s="94"/>
      <c r="GJY278" s="94" t="s">
        <v>181</v>
      </c>
      <c r="GJZ278" s="94"/>
      <c r="GKA278" s="94"/>
      <c r="GKB278" s="94"/>
      <c r="GKC278" s="94"/>
      <c r="GKD278" s="94"/>
      <c r="GKE278" s="94"/>
      <c r="GKF278" s="94"/>
      <c r="GKG278" s="94" t="s">
        <v>181</v>
      </c>
      <c r="GKH278" s="94"/>
      <c r="GKI278" s="94"/>
      <c r="GKJ278" s="94"/>
      <c r="GKK278" s="94"/>
      <c r="GKL278" s="94"/>
      <c r="GKM278" s="94"/>
      <c r="GKN278" s="94"/>
      <c r="GKO278" s="94" t="s">
        <v>181</v>
      </c>
      <c r="GKP278" s="94"/>
      <c r="GKQ278" s="94"/>
      <c r="GKR278" s="94"/>
      <c r="GKS278" s="94"/>
      <c r="GKT278" s="94"/>
      <c r="GKU278" s="94"/>
      <c r="GKV278" s="94"/>
      <c r="GKW278" s="94" t="s">
        <v>181</v>
      </c>
      <c r="GKX278" s="94"/>
      <c r="GKY278" s="94"/>
      <c r="GKZ278" s="94"/>
      <c r="GLA278" s="94"/>
      <c r="GLB278" s="94"/>
      <c r="GLC278" s="94"/>
      <c r="GLD278" s="94"/>
      <c r="GLE278" s="94" t="s">
        <v>181</v>
      </c>
      <c r="GLF278" s="94"/>
      <c r="GLG278" s="94"/>
      <c r="GLH278" s="94"/>
      <c r="GLI278" s="94"/>
      <c r="GLJ278" s="94"/>
      <c r="GLK278" s="94"/>
      <c r="GLL278" s="94"/>
      <c r="GLM278" s="94" t="s">
        <v>181</v>
      </c>
      <c r="GLN278" s="94"/>
      <c r="GLO278" s="94"/>
      <c r="GLP278" s="94"/>
      <c r="GLQ278" s="94"/>
      <c r="GLR278" s="94"/>
      <c r="GLS278" s="94"/>
      <c r="GLT278" s="94"/>
      <c r="GLU278" s="94" t="s">
        <v>181</v>
      </c>
      <c r="GLV278" s="94"/>
      <c r="GLW278" s="94"/>
      <c r="GLX278" s="94"/>
      <c r="GLY278" s="94"/>
      <c r="GLZ278" s="94"/>
      <c r="GMA278" s="94"/>
      <c r="GMB278" s="94"/>
      <c r="GMC278" s="94" t="s">
        <v>181</v>
      </c>
      <c r="GMD278" s="94"/>
      <c r="GME278" s="94"/>
      <c r="GMF278" s="94"/>
      <c r="GMG278" s="94"/>
      <c r="GMH278" s="94"/>
      <c r="GMI278" s="94"/>
      <c r="GMJ278" s="94"/>
      <c r="GMK278" s="94" t="s">
        <v>181</v>
      </c>
      <c r="GML278" s="94"/>
      <c r="GMM278" s="94"/>
      <c r="GMN278" s="94"/>
      <c r="GMO278" s="94"/>
      <c r="GMP278" s="94"/>
      <c r="GMQ278" s="94"/>
      <c r="GMR278" s="94"/>
      <c r="GMS278" s="94" t="s">
        <v>181</v>
      </c>
      <c r="GMT278" s="94"/>
      <c r="GMU278" s="94"/>
      <c r="GMV278" s="94"/>
      <c r="GMW278" s="94"/>
      <c r="GMX278" s="94"/>
      <c r="GMY278" s="94"/>
      <c r="GMZ278" s="94"/>
      <c r="GNA278" s="94" t="s">
        <v>181</v>
      </c>
      <c r="GNB278" s="94"/>
      <c r="GNC278" s="94"/>
      <c r="GND278" s="94"/>
      <c r="GNE278" s="94"/>
      <c r="GNF278" s="94"/>
      <c r="GNG278" s="94"/>
      <c r="GNH278" s="94"/>
      <c r="GNI278" s="94" t="s">
        <v>181</v>
      </c>
      <c r="GNJ278" s="94"/>
      <c r="GNK278" s="94"/>
      <c r="GNL278" s="94"/>
      <c r="GNM278" s="94"/>
      <c r="GNN278" s="94"/>
      <c r="GNO278" s="94"/>
      <c r="GNP278" s="94"/>
      <c r="GNQ278" s="94" t="s">
        <v>181</v>
      </c>
      <c r="GNR278" s="94"/>
      <c r="GNS278" s="94"/>
      <c r="GNT278" s="94"/>
      <c r="GNU278" s="94"/>
      <c r="GNV278" s="94"/>
      <c r="GNW278" s="94"/>
      <c r="GNX278" s="94"/>
      <c r="GNY278" s="94" t="s">
        <v>181</v>
      </c>
      <c r="GNZ278" s="94"/>
      <c r="GOA278" s="94"/>
      <c r="GOB278" s="94"/>
      <c r="GOC278" s="94"/>
      <c r="GOD278" s="94"/>
      <c r="GOE278" s="94"/>
      <c r="GOF278" s="94"/>
      <c r="GOG278" s="94" t="s">
        <v>181</v>
      </c>
      <c r="GOH278" s="94"/>
      <c r="GOI278" s="94"/>
      <c r="GOJ278" s="94"/>
      <c r="GOK278" s="94"/>
      <c r="GOL278" s="94"/>
      <c r="GOM278" s="94"/>
      <c r="GON278" s="94"/>
      <c r="GOO278" s="94" t="s">
        <v>181</v>
      </c>
      <c r="GOP278" s="94"/>
      <c r="GOQ278" s="94"/>
      <c r="GOR278" s="94"/>
      <c r="GOS278" s="94"/>
      <c r="GOT278" s="94"/>
      <c r="GOU278" s="94"/>
      <c r="GOV278" s="94"/>
      <c r="GOW278" s="94" t="s">
        <v>181</v>
      </c>
      <c r="GOX278" s="94"/>
      <c r="GOY278" s="94"/>
      <c r="GOZ278" s="94"/>
      <c r="GPA278" s="94"/>
      <c r="GPB278" s="94"/>
      <c r="GPC278" s="94"/>
      <c r="GPD278" s="94"/>
      <c r="GPE278" s="94" t="s">
        <v>181</v>
      </c>
      <c r="GPF278" s="94"/>
      <c r="GPG278" s="94"/>
      <c r="GPH278" s="94"/>
      <c r="GPI278" s="94"/>
      <c r="GPJ278" s="94"/>
      <c r="GPK278" s="94"/>
      <c r="GPL278" s="94"/>
      <c r="GPM278" s="94" t="s">
        <v>181</v>
      </c>
      <c r="GPN278" s="94"/>
      <c r="GPO278" s="94"/>
      <c r="GPP278" s="94"/>
      <c r="GPQ278" s="94"/>
      <c r="GPR278" s="94"/>
      <c r="GPS278" s="94"/>
      <c r="GPT278" s="94"/>
      <c r="GPU278" s="94" t="s">
        <v>181</v>
      </c>
      <c r="GPV278" s="94"/>
      <c r="GPW278" s="94"/>
      <c r="GPX278" s="94"/>
      <c r="GPY278" s="94"/>
      <c r="GPZ278" s="94"/>
      <c r="GQA278" s="94"/>
      <c r="GQB278" s="94"/>
      <c r="GQC278" s="94" t="s">
        <v>181</v>
      </c>
      <c r="GQD278" s="94"/>
      <c r="GQE278" s="94"/>
      <c r="GQF278" s="94"/>
      <c r="GQG278" s="94"/>
      <c r="GQH278" s="94"/>
      <c r="GQI278" s="94"/>
      <c r="GQJ278" s="94"/>
      <c r="GQK278" s="94" t="s">
        <v>181</v>
      </c>
      <c r="GQL278" s="94"/>
      <c r="GQM278" s="94"/>
      <c r="GQN278" s="94"/>
      <c r="GQO278" s="94"/>
      <c r="GQP278" s="94"/>
      <c r="GQQ278" s="94"/>
      <c r="GQR278" s="94"/>
      <c r="GQS278" s="94" t="s">
        <v>181</v>
      </c>
      <c r="GQT278" s="94"/>
      <c r="GQU278" s="94"/>
      <c r="GQV278" s="94"/>
      <c r="GQW278" s="94"/>
      <c r="GQX278" s="94"/>
      <c r="GQY278" s="94"/>
      <c r="GQZ278" s="94"/>
      <c r="GRA278" s="94" t="s">
        <v>181</v>
      </c>
      <c r="GRB278" s="94"/>
      <c r="GRC278" s="94"/>
      <c r="GRD278" s="94"/>
      <c r="GRE278" s="94"/>
      <c r="GRF278" s="94"/>
      <c r="GRG278" s="94"/>
      <c r="GRH278" s="94"/>
      <c r="GRI278" s="94" t="s">
        <v>181</v>
      </c>
      <c r="GRJ278" s="94"/>
      <c r="GRK278" s="94"/>
      <c r="GRL278" s="94"/>
      <c r="GRM278" s="94"/>
      <c r="GRN278" s="94"/>
      <c r="GRO278" s="94"/>
      <c r="GRP278" s="94"/>
      <c r="GRQ278" s="94" t="s">
        <v>181</v>
      </c>
      <c r="GRR278" s="94"/>
      <c r="GRS278" s="94"/>
      <c r="GRT278" s="94"/>
      <c r="GRU278" s="94"/>
      <c r="GRV278" s="94"/>
      <c r="GRW278" s="94"/>
      <c r="GRX278" s="94"/>
      <c r="GRY278" s="94" t="s">
        <v>181</v>
      </c>
      <c r="GRZ278" s="94"/>
      <c r="GSA278" s="94"/>
      <c r="GSB278" s="94"/>
      <c r="GSC278" s="94"/>
      <c r="GSD278" s="94"/>
      <c r="GSE278" s="94"/>
      <c r="GSF278" s="94"/>
      <c r="GSG278" s="94" t="s">
        <v>181</v>
      </c>
      <c r="GSH278" s="94"/>
      <c r="GSI278" s="94"/>
      <c r="GSJ278" s="94"/>
      <c r="GSK278" s="94"/>
      <c r="GSL278" s="94"/>
      <c r="GSM278" s="94"/>
      <c r="GSN278" s="94"/>
      <c r="GSO278" s="94" t="s">
        <v>181</v>
      </c>
      <c r="GSP278" s="94"/>
      <c r="GSQ278" s="94"/>
      <c r="GSR278" s="94"/>
      <c r="GSS278" s="94"/>
      <c r="GST278" s="94"/>
      <c r="GSU278" s="94"/>
      <c r="GSV278" s="94"/>
      <c r="GSW278" s="94" t="s">
        <v>181</v>
      </c>
      <c r="GSX278" s="94"/>
      <c r="GSY278" s="94"/>
      <c r="GSZ278" s="94"/>
      <c r="GTA278" s="94"/>
      <c r="GTB278" s="94"/>
      <c r="GTC278" s="94"/>
      <c r="GTD278" s="94"/>
      <c r="GTE278" s="94" t="s">
        <v>181</v>
      </c>
      <c r="GTF278" s="94"/>
      <c r="GTG278" s="94"/>
      <c r="GTH278" s="94"/>
      <c r="GTI278" s="94"/>
      <c r="GTJ278" s="94"/>
      <c r="GTK278" s="94"/>
      <c r="GTL278" s="94"/>
      <c r="GTM278" s="94" t="s">
        <v>181</v>
      </c>
      <c r="GTN278" s="94"/>
      <c r="GTO278" s="94"/>
      <c r="GTP278" s="94"/>
      <c r="GTQ278" s="94"/>
      <c r="GTR278" s="94"/>
      <c r="GTS278" s="94"/>
      <c r="GTT278" s="94"/>
      <c r="GTU278" s="94" t="s">
        <v>181</v>
      </c>
      <c r="GTV278" s="94"/>
      <c r="GTW278" s="94"/>
      <c r="GTX278" s="94"/>
      <c r="GTY278" s="94"/>
      <c r="GTZ278" s="94"/>
      <c r="GUA278" s="94"/>
      <c r="GUB278" s="94"/>
      <c r="GUC278" s="94" t="s">
        <v>181</v>
      </c>
      <c r="GUD278" s="94"/>
      <c r="GUE278" s="94"/>
      <c r="GUF278" s="94"/>
      <c r="GUG278" s="94"/>
      <c r="GUH278" s="94"/>
      <c r="GUI278" s="94"/>
      <c r="GUJ278" s="94"/>
      <c r="GUK278" s="94" t="s">
        <v>181</v>
      </c>
      <c r="GUL278" s="94"/>
      <c r="GUM278" s="94"/>
      <c r="GUN278" s="94"/>
      <c r="GUO278" s="94"/>
      <c r="GUP278" s="94"/>
      <c r="GUQ278" s="94"/>
      <c r="GUR278" s="94"/>
      <c r="GUS278" s="94" t="s">
        <v>181</v>
      </c>
      <c r="GUT278" s="94"/>
      <c r="GUU278" s="94"/>
      <c r="GUV278" s="94"/>
      <c r="GUW278" s="94"/>
      <c r="GUX278" s="94"/>
      <c r="GUY278" s="94"/>
      <c r="GUZ278" s="94"/>
      <c r="GVA278" s="94" t="s">
        <v>181</v>
      </c>
      <c r="GVB278" s="94"/>
      <c r="GVC278" s="94"/>
      <c r="GVD278" s="94"/>
      <c r="GVE278" s="94"/>
      <c r="GVF278" s="94"/>
      <c r="GVG278" s="94"/>
      <c r="GVH278" s="94"/>
      <c r="GVI278" s="94" t="s">
        <v>181</v>
      </c>
      <c r="GVJ278" s="94"/>
      <c r="GVK278" s="94"/>
      <c r="GVL278" s="94"/>
      <c r="GVM278" s="94"/>
      <c r="GVN278" s="94"/>
      <c r="GVO278" s="94"/>
      <c r="GVP278" s="94"/>
      <c r="GVQ278" s="94" t="s">
        <v>181</v>
      </c>
      <c r="GVR278" s="94"/>
      <c r="GVS278" s="94"/>
      <c r="GVT278" s="94"/>
      <c r="GVU278" s="94"/>
      <c r="GVV278" s="94"/>
      <c r="GVW278" s="94"/>
      <c r="GVX278" s="94"/>
      <c r="GVY278" s="94" t="s">
        <v>181</v>
      </c>
      <c r="GVZ278" s="94"/>
      <c r="GWA278" s="94"/>
      <c r="GWB278" s="94"/>
      <c r="GWC278" s="94"/>
      <c r="GWD278" s="94"/>
      <c r="GWE278" s="94"/>
      <c r="GWF278" s="94"/>
      <c r="GWG278" s="94" t="s">
        <v>181</v>
      </c>
      <c r="GWH278" s="94"/>
      <c r="GWI278" s="94"/>
      <c r="GWJ278" s="94"/>
      <c r="GWK278" s="94"/>
      <c r="GWL278" s="94"/>
      <c r="GWM278" s="94"/>
      <c r="GWN278" s="94"/>
      <c r="GWO278" s="94" t="s">
        <v>181</v>
      </c>
      <c r="GWP278" s="94"/>
      <c r="GWQ278" s="94"/>
      <c r="GWR278" s="94"/>
      <c r="GWS278" s="94"/>
      <c r="GWT278" s="94"/>
      <c r="GWU278" s="94"/>
      <c r="GWV278" s="94"/>
      <c r="GWW278" s="94" t="s">
        <v>181</v>
      </c>
      <c r="GWX278" s="94"/>
      <c r="GWY278" s="94"/>
      <c r="GWZ278" s="94"/>
      <c r="GXA278" s="94"/>
      <c r="GXB278" s="94"/>
      <c r="GXC278" s="94"/>
      <c r="GXD278" s="94"/>
      <c r="GXE278" s="94" t="s">
        <v>181</v>
      </c>
      <c r="GXF278" s="94"/>
      <c r="GXG278" s="94"/>
      <c r="GXH278" s="94"/>
      <c r="GXI278" s="94"/>
      <c r="GXJ278" s="94"/>
      <c r="GXK278" s="94"/>
      <c r="GXL278" s="94"/>
      <c r="GXM278" s="94" t="s">
        <v>181</v>
      </c>
      <c r="GXN278" s="94"/>
      <c r="GXO278" s="94"/>
      <c r="GXP278" s="94"/>
      <c r="GXQ278" s="94"/>
      <c r="GXR278" s="94"/>
      <c r="GXS278" s="94"/>
      <c r="GXT278" s="94"/>
      <c r="GXU278" s="94" t="s">
        <v>181</v>
      </c>
      <c r="GXV278" s="94"/>
      <c r="GXW278" s="94"/>
      <c r="GXX278" s="94"/>
      <c r="GXY278" s="94"/>
      <c r="GXZ278" s="94"/>
      <c r="GYA278" s="94"/>
      <c r="GYB278" s="94"/>
      <c r="GYC278" s="94" t="s">
        <v>181</v>
      </c>
      <c r="GYD278" s="94"/>
      <c r="GYE278" s="94"/>
      <c r="GYF278" s="94"/>
      <c r="GYG278" s="94"/>
      <c r="GYH278" s="94"/>
      <c r="GYI278" s="94"/>
      <c r="GYJ278" s="94"/>
      <c r="GYK278" s="94" t="s">
        <v>181</v>
      </c>
      <c r="GYL278" s="94"/>
      <c r="GYM278" s="94"/>
      <c r="GYN278" s="94"/>
      <c r="GYO278" s="94"/>
      <c r="GYP278" s="94"/>
      <c r="GYQ278" s="94"/>
      <c r="GYR278" s="94"/>
      <c r="GYS278" s="94" t="s">
        <v>181</v>
      </c>
      <c r="GYT278" s="94"/>
      <c r="GYU278" s="94"/>
      <c r="GYV278" s="94"/>
      <c r="GYW278" s="94"/>
      <c r="GYX278" s="94"/>
      <c r="GYY278" s="94"/>
      <c r="GYZ278" s="94"/>
      <c r="GZA278" s="94" t="s">
        <v>181</v>
      </c>
      <c r="GZB278" s="94"/>
      <c r="GZC278" s="94"/>
      <c r="GZD278" s="94"/>
      <c r="GZE278" s="94"/>
      <c r="GZF278" s="94"/>
      <c r="GZG278" s="94"/>
      <c r="GZH278" s="94"/>
      <c r="GZI278" s="94" t="s">
        <v>181</v>
      </c>
      <c r="GZJ278" s="94"/>
      <c r="GZK278" s="94"/>
      <c r="GZL278" s="94"/>
      <c r="GZM278" s="94"/>
      <c r="GZN278" s="94"/>
      <c r="GZO278" s="94"/>
      <c r="GZP278" s="94"/>
      <c r="GZQ278" s="94" t="s">
        <v>181</v>
      </c>
      <c r="GZR278" s="94"/>
      <c r="GZS278" s="94"/>
      <c r="GZT278" s="94"/>
      <c r="GZU278" s="94"/>
      <c r="GZV278" s="94"/>
      <c r="GZW278" s="94"/>
      <c r="GZX278" s="94"/>
      <c r="GZY278" s="94" t="s">
        <v>181</v>
      </c>
      <c r="GZZ278" s="94"/>
      <c r="HAA278" s="94"/>
      <c r="HAB278" s="94"/>
      <c r="HAC278" s="94"/>
      <c r="HAD278" s="94"/>
      <c r="HAE278" s="94"/>
      <c r="HAF278" s="94"/>
      <c r="HAG278" s="94" t="s">
        <v>181</v>
      </c>
      <c r="HAH278" s="94"/>
      <c r="HAI278" s="94"/>
      <c r="HAJ278" s="94"/>
      <c r="HAK278" s="94"/>
      <c r="HAL278" s="94"/>
      <c r="HAM278" s="94"/>
      <c r="HAN278" s="94"/>
      <c r="HAO278" s="94" t="s">
        <v>181</v>
      </c>
      <c r="HAP278" s="94"/>
      <c r="HAQ278" s="94"/>
      <c r="HAR278" s="94"/>
      <c r="HAS278" s="94"/>
      <c r="HAT278" s="94"/>
      <c r="HAU278" s="94"/>
      <c r="HAV278" s="94"/>
      <c r="HAW278" s="94" t="s">
        <v>181</v>
      </c>
      <c r="HAX278" s="94"/>
      <c r="HAY278" s="94"/>
      <c r="HAZ278" s="94"/>
      <c r="HBA278" s="94"/>
      <c r="HBB278" s="94"/>
      <c r="HBC278" s="94"/>
      <c r="HBD278" s="94"/>
      <c r="HBE278" s="94" t="s">
        <v>181</v>
      </c>
      <c r="HBF278" s="94"/>
      <c r="HBG278" s="94"/>
      <c r="HBH278" s="94"/>
      <c r="HBI278" s="94"/>
      <c r="HBJ278" s="94"/>
      <c r="HBK278" s="94"/>
      <c r="HBL278" s="94"/>
      <c r="HBM278" s="94" t="s">
        <v>181</v>
      </c>
      <c r="HBN278" s="94"/>
      <c r="HBO278" s="94"/>
      <c r="HBP278" s="94"/>
      <c r="HBQ278" s="94"/>
      <c r="HBR278" s="94"/>
      <c r="HBS278" s="94"/>
      <c r="HBT278" s="94"/>
      <c r="HBU278" s="94" t="s">
        <v>181</v>
      </c>
      <c r="HBV278" s="94"/>
      <c r="HBW278" s="94"/>
      <c r="HBX278" s="94"/>
      <c r="HBY278" s="94"/>
      <c r="HBZ278" s="94"/>
      <c r="HCA278" s="94"/>
      <c r="HCB278" s="94"/>
      <c r="HCC278" s="94" t="s">
        <v>181</v>
      </c>
      <c r="HCD278" s="94"/>
      <c r="HCE278" s="94"/>
      <c r="HCF278" s="94"/>
      <c r="HCG278" s="94"/>
      <c r="HCH278" s="94"/>
      <c r="HCI278" s="94"/>
      <c r="HCJ278" s="94"/>
      <c r="HCK278" s="94" t="s">
        <v>181</v>
      </c>
      <c r="HCL278" s="94"/>
      <c r="HCM278" s="94"/>
      <c r="HCN278" s="94"/>
      <c r="HCO278" s="94"/>
      <c r="HCP278" s="94"/>
      <c r="HCQ278" s="94"/>
      <c r="HCR278" s="94"/>
      <c r="HCS278" s="94" t="s">
        <v>181</v>
      </c>
      <c r="HCT278" s="94"/>
      <c r="HCU278" s="94"/>
      <c r="HCV278" s="94"/>
      <c r="HCW278" s="94"/>
      <c r="HCX278" s="94"/>
      <c r="HCY278" s="94"/>
      <c r="HCZ278" s="94"/>
      <c r="HDA278" s="94" t="s">
        <v>181</v>
      </c>
      <c r="HDB278" s="94"/>
      <c r="HDC278" s="94"/>
      <c r="HDD278" s="94"/>
      <c r="HDE278" s="94"/>
      <c r="HDF278" s="94"/>
      <c r="HDG278" s="94"/>
      <c r="HDH278" s="94"/>
      <c r="HDI278" s="94" t="s">
        <v>181</v>
      </c>
      <c r="HDJ278" s="94"/>
      <c r="HDK278" s="94"/>
      <c r="HDL278" s="94"/>
      <c r="HDM278" s="94"/>
      <c r="HDN278" s="94"/>
      <c r="HDO278" s="94"/>
      <c r="HDP278" s="94"/>
      <c r="HDQ278" s="94" t="s">
        <v>181</v>
      </c>
      <c r="HDR278" s="94"/>
      <c r="HDS278" s="94"/>
      <c r="HDT278" s="94"/>
      <c r="HDU278" s="94"/>
      <c r="HDV278" s="94"/>
      <c r="HDW278" s="94"/>
      <c r="HDX278" s="94"/>
      <c r="HDY278" s="94" t="s">
        <v>181</v>
      </c>
      <c r="HDZ278" s="94"/>
      <c r="HEA278" s="94"/>
      <c r="HEB278" s="94"/>
      <c r="HEC278" s="94"/>
      <c r="HED278" s="94"/>
      <c r="HEE278" s="94"/>
      <c r="HEF278" s="94"/>
      <c r="HEG278" s="94" t="s">
        <v>181</v>
      </c>
      <c r="HEH278" s="94"/>
      <c r="HEI278" s="94"/>
      <c r="HEJ278" s="94"/>
      <c r="HEK278" s="94"/>
      <c r="HEL278" s="94"/>
      <c r="HEM278" s="94"/>
      <c r="HEN278" s="94"/>
      <c r="HEO278" s="94" t="s">
        <v>181</v>
      </c>
      <c r="HEP278" s="94"/>
      <c r="HEQ278" s="94"/>
      <c r="HER278" s="94"/>
      <c r="HES278" s="94"/>
      <c r="HET278" s="94"/>
      <c r="HEU278" s="94"/>
      <c r="HEV278" s="94"/>
      <c r="HEW278" s="94" t="s">
        <v>181</v>
      </c>
      <c r="HEX278" s="94"/>
      <c r="HEY278" s="94"/>
      <c r="HEZ278" s="94"/>
      <c r="HFA278" s="94"/>
      <c r="HFB278" s="94"/>
      <c r="HFC278" s="94"/>
      <c r="HFD278" s="94"/>
      <c r="HFE278" s="94" t="s">
        <v>181</v>
      </c>
      <c r="HFF278" s="94"/>
      <c r="HFG278" s="94"/>
      <c r="HFH278" s="94"/>
      <c r="HFI278" s="94"/>
      <c r="HFJ278" s="94"/>
      <c r="HFK278" s="94"/>
      <c r="HFL278" s="94"/>
      <c r="HFM278" s="94" t="s">
        <v>181</v>
      </c>
      <c r="HFN278" s="94"/>
      <c r="HFO278" s="94"/>
      <c r="HFP278" s="94"/>
      <c r="HFQ278" s="94"/>
      <c r="HFR278" s="94"/>
      <c r="HFS278" s="94"/>
      <c r="HFT278" s="94"/>
      <c r="HFU278" s="94" t="s">
        <v>181</v>
      </c>
      <c r="HFV278" s="94"/>
      <c r="HFW278" s="94"/>
      <c r="HFX278" s="94"/>
      <c r="HFY278" s="94"/>
      <c r="HFZ278" s="94"/>
      <c r="HGA278" s="94"/>
      <c r="HGB278" s="94"/>
      <c r="HGC278" s="94" t="s">
        <v>181</v>
      </c>
      <c r="HGD278" s="94"/>
      <c r="HGE278" s="94"/>
      <c r="HGF278" s="94"/>
      <c r="HGG278" s="94"/>
      <c r="HGH278" s="94"/>
      <c r="HGI278" s="94"/>
      <c r="HGJ278" s="94"/>
      <c r="HGK278" s="94" t="s">
        <v>181</v>
      </c>
      <c r="HGL278" s="94"/>
      <c r="HGM278" s="94"/>
      <c r="HGN278" s="94"/>
      <c r="HGO278" s="94"/>
      <c r="HGP278" s="94"/>
      <c r="HGQ278" s="94"/>
      <c r="HGR278" s="94"/>
      <c r="HGS278" s="94" t="s">
        <v>181</v>
      </c>
      <c r="HGT278" s="94"/>
      <c r="HGU278" s="94"/>
      <c r="HGV278" s="94"/>
      <c r="HGW278" s="94"/>
      <c r="HGX278" s="94"/>
      <c r="HGY278" s="94"/>
      <c r="HGZ278" s="94"/>
      <c r="HHA278" s="94" t="s">
        <v>181</v>
      </c>
      <c r="HHB278" s="94"/>
      <c r="HHC278" s="94"/>
      <c r="HHD278" s="94"/>
      <c r="HHE278" s="94"/>
      <c r="HHF278" s="94"/>
      <c r="HHG278" s="94"/>
      <c r="HHH278" s="94"/>
      <c r="HHI278" s="94" t="s">
        <v>181</v>
      </c>
      <c r="HHJ278" s="94"/>
      <c r="HHK278" s="94"/>
      <c r="HHL278" s="94"/>
      <c r="HHM278" s="94"/>
      <c r="HHN278" s="94"/>
      <c r="HHO278" s="94"/>
      <c r="HHP278" s="94"/>
      <c r="HHQ278" s="94" t="s">
        <v>181</v>
      </c>
      <c r="HHR278" s="94"/>
      <c r="HHS278" s="94"/>
      <c r="HHT278" s="94"/>
      <c r="HHU278" s="94"/>
      <c r="HHV278" s="94"/>
      <c r="HHW278" s="94"/>
      <c r="HHX278" s="94"/>
      <c r="HHY278" s="94" t="s">
        <v>181</v>
      </c>
      <c r="HHZ278" s="94"/>
      <c r="HIA278" s="94"/>
      <c r="HIB278" s="94"/>
      <c r="HIC278" s="94"/>
      <c r="HID278" s="94"/>
      <c r="HIE278" s="94"/>
      <c r="HIF278" s="94"/>
      <c r="HIG278" s="94" t="s">
        <v>181</v>
      </c>
      <c r="HIH278" s="94"/>
      <c r="HII278" s="94"/>
      <c r="HIJ278" s="94"/>
      <c r="HIK278" s="94"/>
      <c r="HIL278" s="94"/>
      <c r="HIM278" s="94"/>
      <c r="HIN278" s="94"/>
      <c r="HIO278" s="94" t="s">
        <v>181</v>
      </c>
      <c r="HIP278" s="94"/>
      <c r="HIQ278" s="94"/>
      <c r="HIR278" s="94"/>
      <c r="HIS278" s="94"/>
      <c r="HIT278" s="94"/>
      <c r="HIU278" s="94"/>
      <c r="HIV278" s="94"/>
      <c r="HIW278" s="94" t="s">
        <v>181</v>
      </c>
      <c r="HIX278" s="94"/>
      <c r="HIY278" s="94"/>
      <c r="HIZ278" s="94"/>
      <c r="HJA278" s="94"/>
      <c r="HJB278" s="94"/>
      <c r="HJC278" s="94"/>
      <c r="HJD278" s="94"/>
      <c r="HJE278" s="94" t="s">
        <v>181</v>
      </c>
      <c r="HJF278" s="94"/>
      <c r="HJG278" s="94"/>
      <c r="HJH278" s="94"/>
      <c r="HJI278" s="94"/>
      <c r="HJJ278" s="94"/>
      <c r="HJK278" s="94"/>
      <c r="HJL278" s="94"/>
      <c r="HJM278" s="94" t="s">
        <v>181</v>
      </c>
      <c r="HJN278" s="94"/>
      <c r="HJO278" s="94"/>
      <c r="HJP278" s="94"/>
      <c r="HJQ278" s="94"/>
      <c r="HJR278" s="94"/>
      <c r="HJS278" s="94"/>
      <c r="HJT278" s="94"/>
      <c r="HJU278" s="94" t="s">
        <v>181</v>
      </c>
      <c r="HJV278" s="94"/>
      <c r="HJW278" s="94"/>
      <c r="HJX278" s="94"/>
      <c r="HJY278" s="94"/>
      <c r="HJZ278" s="94"/>
      <c r="HKA278" s="94"/>
      <c r="HKB278" s="94"/>
      <c r="HKC278" s="94" t="s">
        <v>181</v>
      </c>
      <c r="HKD278" s="94"/>
      <c r="HKE278" s="94"/>
      <c r="HKF278" s="94"/>
      <c r="HKG278" s="94"/>
      <c r="HKH278" s="94"/>
      <c r="HKI278" s="94"/>
      <c r="HKJ278" s="94"/>
      <c r="HKK278" s="94" t="s">
        <v>181</v>
      </c>
      <c r="HKL278" s="94"/>
      <c r="HKM278" s="94"/>
      <c r="HKN278" s="94"/>
      <c r="HKO278" s="94"/>
      <c r="HKP278" s="94"/>
      <c r="HKQ278" s="94"/>
      <c r="HKR278" s="94"/>
      <c r="HKS278" s="94" t="s">
        <v>181</v>
      </c>
      <c r="HKT278" s="94"/>
      <c r="HKU278" s="94"/>
      <c r="HKV278" s="94"/>
      <c r="HKW278" s="94"/>
      <c r="HKX278" s="94"/>
      <c r="HKY278" s="94"/>
      <c r="HKZ278" s="94"/>
      <c r="HLA278" s="94" t="s">
        <v>181</v>
      </c>
      <c r="HLB278" s="94"/>
      <c r="HLC278" s="94"/>
      <c r="HLD278" s="94"/>
      <c r="HLE278" s="94"/>
      <c r="HLF278" s="94"/>
      <c r="HLG278" s="94"/>
      <c r="HLH278" s="94"/>
      <c r="HLI278" s="94" t="s">
        <v>181</v>
      </c>
      <c r="HLJ278" s="94"/>
      <c r="HLK278" s="94"/>
      <c r="HLL278" s="94"/>
      <c r="HLM278" s="94"/>
      <c r="HLN278" s="94"/>
      <c r="HLO278" s="94"/>
      <c r="HLP278" s="94"/>
      <c r="HLQ278" s="94" t="s">
        <v>181</v>
      </c>
      <c r="HLR278" s="94"/>
      <c r="HLS278" s="94"/>
      <c r="HLT278" s="94"/>
      <c r="HLU278" s="94"/>
      <c r="HLV278" s="94"/>
      <c r="HLW278" s="94"/>
      <c r="HLX278" s="94"/>
      <c r="HLY278" s="94" t="s">
        <v>181</v>
      </c>
      <c r="HLZ278" s="94"/>
      <c r="HMA278" s="94"/>
      <c r="HMB278" s="94"/>
      <c r="HMC278" s="94"/>
      <c r="HMD278" s="94"/>
      <c r="HME278" s="94"/>
      <c r="HMF278" s="94"/>
      <c r="HMG278" s="94" t="s">
        <v>181</v>
      </c>
      <c r="HMH278" s="94"/>
      <c r="HMI278" s="94"/>
      <c r="HMJ278" s="94"/>
      <c r="HMK278" s="94"/>
      <c r="HML278" s="94"/>
      <c r="HMM278" s="94"/>
      <c r="HMN278" s="94"/>
      <c r="HMO278" s="94" t="s">
        <v>181</v>
      </c>
      <c r="HMP278" s="94"/>
      <c r="HMQ278" s="94"/>
      <c r="HMR278" s="94"/>
      <c r="HMS278" s="94"/>
      <c r="HMT278" s="94"/>
      <c r="HMU278" s="94"/>
      <c r="HMV278" s="94"/>
      <c r="HMW278" s="94" t="s">
        <v>181</v>
      </c>
      <c r="HMX278" s="94"/>
      <c r="HMY278" s="94"/>
      <c r="HMZ278" s="94"/>
      <c r="HNA278" s="94"/>
      <c r="HNB278" s="94"/>
      <c r="HNC278" s="94"/>
      <c r="HND278" s="94"/>
      <c r="HNE278" s="94" t="s">
        <v>181</v>
      </c>
      <c r="HNF278" s="94"/>
      <c r="HNG278" s="94"/>
      <c r="HNH278" s="94"/>
      <c r="HNI278" s="94"/>
      <c r="HNJ278" s="94"/>
      <c r="HNK278" s="94"/>
      <c r="HNL278" s="94"/>
      <c r="HNM278" s="94" t="s">
        <v>181</v>
      </c>
      <c r="HNN278" s="94"/>
      <c r="HNO278" s="94"/>
      <c r="HNP278" s="94"/>
      <c r="HNQ278" s="94"/>
      <c r="HNR278" s="94"/>
      <c r="HNS278" s="94"/>
      <c r="HNT278" s="94"/>
      <c r="HNU278" s="94" t="s">
        <v>181</v>
      </c>
      <c r="HNV278" s="94"/>
      <c r="HNW278" s="94"/>
      <c r="HNX278" s="94"/>
      <c r="HNY278" s="94"/>
      <c r="HNZ278" s="94"/>
      <c r="HOA278" s="94"/>
      <c r="HOB278" s="94"/>
      <c r="HOC278" s="94" t="s">
        <v>181</v>
      </c>
      <c r="HOD278" s="94"/>
      <c r="HOE278" s="94"/>
      <c r="HOF278" s="94"/>
      <c r="HOG278" s="94"/>
      <c r="HOH278" s="94"/>
      <c r="HOI278" s="94"/>
      <c r="HOJ278" s="94"/>
      <c r="HOK278" s="94" t="s">
        <v>181</v>
      </c>
      <c r="HOL278" s="94"/>
      <c r="HOM278" s="94"/>
      <c r="HON278" s="94"/>
      <c r="HOO278" s="94"/>
      <c r="HOP278" s="94"/>
      <c r="HOQ278" s="94"/>
      <c r="HOR278" s="94"/>
      <c r="HOS278" s="94" t="s">
        <v>181</v>
      </c>
      <c r="HOT278" s="94"/>
      <c r="HOU278" s="94"/>
      <c r="HOV278" s="94"/>
      <c r="HOW278" s="94"/>
      <c r="HOX278" s="94"/>
      <c r="HOY278" s="94"/>
      <c r="HOZ278" s="94"/>
      <c r="HPA278" s="94" t="s">
        <v>181</v>
      </c>
      <c r="HPB278" s="94"/>
      <c r="HPC278" s="94"/>
      <c r="HPD278" s="94"/>
      <c r="HPE278" s="94"/>
      <c r="HPF278" s="94"/>
      <c r="HPG278" s="94"/>
      <c r="HPH278" s="94"/>
      <c r="HPI278" s="94" t="s">
        <v>181</v>
      </c>
      <c r="HPJ278" s="94"/>
      <c r="HPK278" s="94"/>
      <c r="HPL278" s="94"/>
      <c r="HPM278" s="94"/>
      <c r="HPN278" s="94"/>
      <c r="HPO278" s="94"/>
      <c r="HPP278" s="94"/>
      <c r="HPQ278" s="94" t="s">
        <v>181</v>
      </c>
      <c r="HPR278" s="94"/>
      <c r="HPS278" s="94"/>
      <c r="HPT278" s="94"/>
      <c r="HPU278" s="94"/>
      <c r="HPV278" s="94"/>
      <c r="HPW278" s="94"/>
      <c r="HPX278" s="94"/>
      <c r="HPY278" s="94" t="s">
        <v>181</v>
      </c>
      <c r="HPZ278" s="94"/>
      <c r="HQA278" s="94"/>
      <c r="HQB278" s="94"/>
      <c r="HQC278" s="94"/>
      <c r="HQD278" s="94"/>
      <c r="HQE278" s="94"/>
      <c r="HQF278" s="94"/>
      <c r="HQG278" s="94" t="s">
        <v>181</v>
      </c>
      <c r="HQH278" s="94"/>
      <c r="HQI278" s="94"/>
      <c r="HQJ278" s="94"/>
      <c r="HQK278" s="94"/>
      <c r="HQL278" s="94"/>
      <c r="HQM278" s="94"/>
      <c r="HQN278" s="94"/>
      <c r="HQO278" s="94" t="s">
        <v>181</v>
      </c>
      <c r="HQP278" s="94"/>
      <c r="HQQ278" s="94"/>
      <c r="HQR278" s="94"/>
      <c r="HQS278" s="94"/>
      <c r="HQT278" s="94"/>
      <c r="HQU278" s="94"/>
      <c r="HQV278" s="94"/>
      <c r="HQW278" s="94" t="s">
        <v>181</v>
      </c>
      <c r="HQX278" s="94"/>
      <c r="HQY278" s="94"/>
      <c r="HQZ278" s="94"/>
      <c r="HRA278" s="94"/>
      <c r="HRB278" s="94"/>
      <c r="HRC278" s="94"/>
      <c r="HRD278" s="94"/>
      <c r="HRE278" s="94" t="s">
        <v>181</v>
      </c>
      <c r="HRF278" s="94"/>
      <c r="HRG278" s="94"/>
      <c r="HRH278" s="94"/>
      <c r="HRI278" s="94"/>
      <c r="HRJ278" s="94"/>
      <c r="HRK278" s="94"/>
      <c r="HRL278" s="94"/>
      <c r="HRM278" s="94" t="s">
        <v>181</v>
      </c>
      <c r="HRN278" s="94"/>
      <c r="HRO278" s="94"/>
      <c r="HRP278" s="94"/>
      <c r="HRQ278" s="94"/>
      <c r="HRR278" s="94"/>
      <c r="HRS278" s="94"/>
      <c r="HRT278" s="94"/>
      <c r="HRU278" s="94" t="s">
        <v>181</v>
      </c>
      <c r="HRV278" s="94"/>
      <c r="HRW278" s="94"/>
      <c r="HRX278" s="94"/>
      <c r="HRY278" s="94"/>
      <c r="HRZ278" s="94"/>
      <c r="HSA278" s="94"/>
      <c r="HSB278" s="94"/>
      <c r="HSC278" s="94" t="s">
        <v>181</v>
      </c>
      <c r="HSD278" s="94"/>
      <c r="HSE278" s="94"/>
      <c r="HSF278" s="94"/>
      <c r="HSG278" s="94"/>
      <c r="HSH278" s="94"/>
      <c r="HSI278" s="94"/>
      <c r="HSJ278" s="94"/>
      <c r="HSK278" s="94" t="s">
        <v>181</v>
      </c>
      <c r="HSL278" s="94"/>
      <c r="HSM278" s="94"/>
      <c r="HSN278" s="94"/>
      <c r="HSO278" s="94"/>
      <c r="HSP278" s="94"/>
      <c r="HSQ278" s="94"/>
      <c r="HSR278" s="94"/>
      <c r="HSS278" s="94" t="s">
        <v>181</v>
      </c>
      <c r="HST278" s="94"/>
      <c r="HSU278" s="94"/>
      <c r="HSV278" s="94"/>
      <c r="HSW278" s="94"/>
      <c r="HSX278" s="94"/>
      <c r="HSY278" s="94"/>
      <c r="HSZ278" s="94"/>
      <c r="HTA278" s="94" t="s">
        <v>181</v>
      </c>
      <c r="HTB278" s="94"/>
      <c r="HTC278" s="94"/>
      <c r="HTD278" s="94"/>
      <c r="HTE278" s="94"/>
      <c r="HTF278" s="94"/>
      <c r="HTG278" s="94"/>
      <c r="HTH278" s="94"/>
      <c r="HTI278" s="94" t="s">
        <v>181</v>
      </c>
      <c r="HTJ278" s="94"/>
      <c r="HTK278" s="94"/>
      <c r="HTL278" s="94"/>
      <c r="HTM278" s="94"/>
      <c r="HTN278" s="94"/>
      <c r="HTO278" s="94"/>
      <c r="HTP278" s="94"/>
      <c r="HTQ278" s="94" t="s">
        <v>181</v>
      </c>
      <c r="HTR278" s="94"/>
      <c r="HTS278" s="94"/>
      <c r="HTT278" s="94"/>
      <c r="HTU278" s="94"/>
      <c r="HTV278" s="94"/>
      <c r="HTW278" s="94"/>
      <c r="HTX278" s="94"/>
      <c r="HTY278" s="94" t="s">
        <v>181</v>
      </c>
      <c r="HTZ278" s="94"/>
      <c r="HUA278" s="94"/>
      <c r="HUB278" s="94"/>
      <c r="HUC278" s="94"/>
      <c r="HUD278" s="94"/>
      <c r="HUE278" s="94"/>
      <c r="HUF278" s="94"/>
      <c r="HUG278" s="94" t="s">
        <v>181</v>
      </c>
      <c r="HUH278" s="94"/>
      <c r="HUI278" s="94"/>
      <c r="HUJ278" s="94"/>
      <c r="HUK278" s="94"/>
      <c r="HUL278" s="94"/>
      <c r="HUM278" s="94"/>
      <c r="HUN278" s="94"/>
      <c r="HUO278" s="94" t="s">
        <v>181</v>
      </c>
      <c r="HUP278" s="94"/>
      <c r="HUQ278" s="94"/>
      <c r="HUR278" s="94"/>
      <c r="HUS278" s="94"/>
      <c r="HUT278" s="94"/>
      <c r="HUU278" s="94"/>
      <c r="HUV278" s="94"/>
      <c r="HUW278" s="94" t="s">
        <v>181</v>
      </c>
      <c r="HUX278" s="94"/>
      <c r="HUY278" s="94"/>
      <c r="HUZ278" s="94"/>
      <c r="HVA278" s="94"/>
      <c r="HVB278" s="94"/>
      <c r="HVC278" s="94"/>
      <c r="HVD278" s="94"/>
      <c r="HVE278" s="94" t="s">
        <v>181</v>
      </c>
      <c r="HVF278" s="94"/>
      <c r="HVG278" s="94"/>
      <c r="HVH278" s="94"/>
      <c r="HVI278" s="94"/>
      <c r="HVJ278" s="94"/>
      <c r="HVK278" s="94"/>
      <c r="HVL278" s="94"/>
      <c r="HVM278" s="94" t="s">
        <v>181</v>
      </c>
      <c r="HVN278" s="94"/>
      <c r="HVO278" s="94"/>
      <c r="HVP278" s="94"/>
      <c r="HVQ278" s="94"/>
      <c r="HVR278" s="94"/>
      <c r="HVS278" s="94"/>
      <c r="HVT278" s="94"/>
      <c r="HVU278" s="94" t="s">
        <v>181</v>
      </c>
      <c r="HVV278" s="94"/>
      <c r="HVW278" s="94"/>
      <c r="HVX278" s="94"/>
      <c r="HVY278" s="94"/>
      <c r="HVZ278" s="94"/>
      <c r="HWA278" s="94"/>
      <c r="HWB278" s="94"/>
      <c r="HWC278" s="94" t="s">
        <v>181</v>
      </c>
      <c r="HWD278" s="94"/>
      <c r="HWE278" s="94"/>
      <c r="HWF278" s="94"/>
      <c r="HWG278" s="94"/>
      <c r="HWH278" s="94"/>
      <c r="HWI278" s="94"/>
      <c r="HWJ278" s="94"/>
      <c r="HWK278" s="94" t="s">
        <v>181</v>
      </c>
      <c r="HWL278" s="94"/>
      <c r="HWM278" s="94"/>
      <c r="HWN278" s="94"/>
      <c r="HWO278" s="94"/>
      <c r="HWP278" s="94"/>
      <c r="HWQ278" s="94"/>
      <c r="HWR278" s="94"/>
      <c r="HWS278" s="94" t="s">
        <v>181</v>
      </c>
      <c r="HWT278" s="94"/>
      <c r="HWU278" s="94"/>
      <c r="HWV278" s="94"/>
      <c r="HWW278" s="94"/>
      <c r="HWX278" s="94"/>
      <c r="HWY278" s="94"/>
      <c r="HWZ278" s="94"/>
      <c r="HXA278" s="94" t="s">
        <v>181</v>
      </c>
      <c r="HXB278" s="94"/>
      <c r="HXC278" s="94"/>
      <c r="HXD278" s="94"/>
      <c r="HXE278" s="94"/>
      <c r="HXF278" s="94"/>
      <c r="HXG278" s="94"/>
      <c r="HXH278" s="94"/>
      <c r="HXI278" s="94" t="s">
        <v>181</v>
      </c>
      <c r="HXJ278" s="94"/>
      <c r="HXK278" s="94"/>
      <c r="HXL278" s="94"/>
      <c r="HXM278" s="94"/>
      <c r="HXN278" s="94"/>
      <c r="HXO278" s="94"/>
      <c r="HXP278" s="94"/>
      <c r="HXQ278" s="94" t="s">
        <v>181</v>
      </c>
      <c r="HXR278" s="94"/>
      <c r="HXS278" s="94"/>
      <c r="HXT278" s="94"/>
      <c r="HXU278" s="94"/>
      <c r="HXV278" s="94"/>
      <c r="HXW278" s="94"/>
      <c r="HXX278" s="94"/>
      <c r="HXY278" s="94" t="s">
        <v>181</v>
      </c>
      <c r="HXZ278" s="94"/>
      <c r="HYA278" s="94"/>
      <c r="HYB278" s="94"/>
      <c r="HYC278" s="94"/>
      <c r="HYD278" s="94"/>
      <c r="HYE278" s="94"/>
      <c r="HYF278" s="94"/>
      <c r="HYG278" s="94" t="s">
        <v>181</v>
      </c>
      <c r="HYH278" s="94"/>
      <c r="HYI278" s="94"/>
      <c r="HYJ278" s="94"/>
      <c r="HYK278" s="94"/>
      <c r="HYL278" s="94"/>
      <c r="HYM278" s="94"/>
      <c r="HYN278" s="94"/>
      <c r="HYO278" s="94" t="s">
        <v>181</v>
      </c>
      <c r="HYP278" s="94"/>
      <c r="HYQ278" s="94"/>
      <c r="HYR278" s="94"/>
      <c r="HYS278" s="94"/>
      <c r="HYT278" s="94"/>
      <c r="HYU278" s="94"/>
      <c r="HYV278" s="94"/>
      <c r="HYW278" s="94" t="s">
        <v>181</v>
      </c>
      <c r="HYX278" s="94"/>
      <c r="HYY278" s="94"/>
      <c r="HYZ278" s="94"/>
      <c r="HZA278" s="94"/>
      <c r="HZB278" s="94"/>
      <c r="HZC278" s="94"/>
      <c r="HZD278" s="94"/>
      <c r="HZE278" s="94" t="s">
        <v>181</v>
      </c>
      <c r="HZF278" s="94"/>
      <c r="HZG278" s="94"/>
      <c r="HZH278" s="94"/>
      <c r="HZI278" s="94"/>
      <c r="HZJ278" s="94"/>
      <c r="HZK278" s="94"/>
      <c r="HZL278" s="94"/>
      <c r="HZM278" s="94" t="s">
        <v>181</v>
      </c>
      <c r="HZN278" s="94"/>
      <c r="HZO278" s="94"/>
      <c r="HZP278" s="94"/>
      <c r="HZQ278" s="94"/>
      <c r="HZR278" s="94"/>
      <c r="HZS278" s="94"/>
      <c r="HZT278" s="94"/>
      <c r="HZU278" s="94" t="s">
        <v>181</v>
      </c>
      <c r="HZV278" s="94"/>
      <c r="HZW278" s="94"/>
      <c r="HZX278" s="94"/>
      <c r="HZY278" s="94"/>
      <c r="HZZ278" s="94"/>
      <c r="IAA278" s="94"/>
      <c r="IAB278" s="94"/>
      <c r="IAC278" s="94" t="s">
        <v>181</v>
      </c>
      <c r="IAD278" s="94"/>
      <c r="IAE278" s="94"/>
      <c r="IAF278" s="94"/>
      <c r="IAG278" s="94"/>
      <c r="IAH278" s="94"/>
      <c r="IAI278" s="94"/>
      <c r="IAJ278" s="94"/>
      <c r="IAK278" s="94" t="s">
        <v>181</v>
      </c>
      <c r="IAL278" s="94"/>
      <c r="IAM278" s="94"/>
      <c r="IAN278" s="94"/>
      <c r="IAO278" s="94"/>
      <c r="IAP278" s="94"/>
      <c r="IAQ278" s="94"/>
      <c r="IAR278" s="94"/>
      <c r="IAS278" s="94" t="s">
        <v>181</v>
      </c>
      <c r="IAT278" s="94"/>
      <c r="IAU278" s="94"/>
      <c r="IAV278" s="94"/>
      <c r="IAW278" s="94"/>
      <c r="IAX278" s="94"/>
      <c r="IAY278" s="94"/>
      <c r="IAZ278" s="94"/>
      <c r="IBA278" s="94" t="s">
        <v>181</v>
      </c>
      <c r="IBB278" s="94"/>
      <c r="IBC278" s="94"/>
      <c r="IBD278" s="94"/>
      <c r="IBE278" s="94"/>
      <c r="IBF278" s="94"/>
      <c r="IBG278" s="94"/>
      <c r="IBH278" s="94"/>
      <c r="IBI278" s="94" t="s">
        <v>181</v>
      </c>
      <c r="IBJ278" s="94"/>
      <c r="IBK278" s="94"/>
      <c r="IBL278" s="94"/>
      <c r="IBM278" s="94"/>
      <c r="IBN278" s="94"/>
      <c r="IBO278" s="94"/>
      <c r="IBP278" s="94"/>
      <c r="IBQ278" s="94" t="s">
        <v>181</v>
      </c>
      <c r="IBR278" s="94"/>
      <c r="IBS278" s="94"/>
      <c r="IBT278" s="94"/>
      <c r="IBU278" s="94"/>
      <c r="IBV278" s="94"/>
      <c r="IBW278" s="94"/>
      <c r="IBX278" s="94"/>
      <c r="IBY278" s="94" t="s">
        <v>181</v>
      </c>
      <c r="IBZ278" s="94"/>
      <c r="ICA278" s="94"/>
      <c r="ICB278" s="94"/>
      <c r="ICC278" s="94"/>
      <c r="ICD278" s="94"/>
      <c r="ICE278" s="94"/>
      <c r="ICF278" s="94"/>
      <c r="ICG278" s="94" t="s">
        <v>181</v>
      </c>
      <c r="ICH278" s="94"/>
      <c r="ICI278" s="94"/>
      <c r="ICJ278" s="94"/>
      <c r="ICK278" s="94"/>
      <c r="ICL278" s="94"/>
      <c r="ICM278" s="94"/>
      <c r="ICN278" s="94"/>
      <c r="ICO278" s="94" t="s">
        <v>181</v>
      </c>
      <c r="ICP278" s="94"/>
      <c r="ICQ278" s="94"/>
      <c r="ICR278" s="94"/>
      <c r="ICS278" s="94"/>
      <c r="ICT278" s="94"/>
      <c r="ICU278" s="94"/>
      <c r="ICV278" s="94"/>
      <c r="ICW278" s="94" t="s">
        <v>181</v>
      </c>
      <c r="ICX278" s="94"/>
      <c r="ICY278" s="94"/>
      <c r="ICZ278" s="94"/>
      <c r="IDA278" s="94"/>
      <c r="IDB278" s="94"/>
      <c r="IDC278" s="94"/>
      <c r="IDD278" s="94"/>
      <c r="IDE278" s="94" t="s">
        <v>181</v>
      </c>
      <c r="IDF278" s="94"/>
      <c r="IDG278" s="94"/>
      <c r="IDH278" s="94"/>
      <c r="IDI278" s="94"/>
      <c r="IDJ278" s="94"/>
      <c r="IDK278" s="94"/>
      <c r="IDL278" s="94"/>
      <c r="IDM278" s="94" t="s">
        <v>181</v>
      </c>
      <c r="IDN278" s="94"/>
      <c r="IDO278" s="94"/>
      <c r="IDP278" s="94"/>
      <c r="IDQ278" s="94"/>
      <c r="IDR278" s="94"/>
      <c r="IDS278" s="94"/>
      <c r="IDT278" s="94"/>
      <c r="IDU278" s="94" t="s">
        <v>181</v>
      </c>
      <c r="IDV278" s="94"/>
      <c r="IDW278" s="94"/>
      <c r="IDX278" s="94"/>
      <c r="IDY278" s="94"/>
      <c r="IDZ278" s="94"/>
      <c r="IEA278" s="94"/>
      <c r="IEB278" s="94"/>
      <c r="IEC278" s="94" t="s">
        <v>181</v>
      </c>
      <c r="IED278" s="94"/>
      <c r="IEE278" s="94"/>
      <c r="IEF278" s="94"/>
      <c r="IEG278" s="94"/>
      <c r="IEH278" s="94"/>
      <c r="IEI278" s="94"/>
      <c r="IEJ278" s="94"/>
      <c r="IEK278" s="94" t="s">
        <v>181</v>
      </c>
      <c r="IEL278" s="94"/>
      <c r="IEM278" s="94"/>
      <c r="IEN278" s="94"/>
      <c r="IEO278" s="94"/>
      <c r="IEP278" s="94"/>
      <c r="IEQ278" s="94"/>
      <c r="IER278" s="94"/>
      <c r="IES278" s="94" t="s">
        <v>181</v>
      </c>
      <c r="IET278" s="94"/>
      <c r="IEU278" s="94"/>
      <c r="IEV278" s="94"/>
      <c r="IEW278" s="94"/>
      <c r="IEX278" s="94"/>
      <c r="IEY278" s="94"/>
      <c r="IEZ278" s="94"/>
      <c r="IFA278" s="94" t="s">
        <v>181</v>
      </c>
      <c r="IFB278" s="94"/>
      <c r="IFC278" s="94"/>
      <c r="IFD278" s="94"/>
      <c r="IFE278" s="94"/>
      <c r="IFF278" s="94"/>
      <c r="IFG278" s="94"/>
      <c r="IFH278" s="94"/>
      <c r="IFI278" s="94" t="s">
        <v>181</v>
      </c>
      <c r="IFJ278" s="94"/>
      <c r="IFK278" s="94"/>
      <c r="IFL278" s="94"/>
      <c r="IFM278" s="94"/>
      <c r="IFN278" s="94"/>
      <c r="IFO278" s="94"/>
      <c r="IFP278" s="94"/>
      <c r="IFQ278" s="94" t="s">
        <v>181</v>
      </c>
      <c r="IFR278" s="94"/>
      <c r="IFS278" s="94"/>
      <c r="IFT278" s="94"/>
      <c r="IFU278" s="94"/>
      <c r="IFV278" s="94"/>
      <c r="IFW278" s="94"/>
      <c r="IFX278" s="94"/>
      <c r="IFY278" s="94" t="s">
        <v>181</v>
      </c>
      <c r="IFZ278" s="94"/>
      <c r="IGA278" s="94"/>
      <c r="IGB278" s="94"/>
      <c r="IGC278" s="94"/>
      <c r="IGD278" s="94"/>
      <c r="IGE278" s="94"/>
      <c r="IGF278" s="94"/>
      <c r="IGG278" s="94" t="s">
        <v>181</v>
      </c>
      <c r="IGH278" s="94"/>
      <c r="IGI278" s="94"/>
      <c r="IGJ278" s="94"/>
      <c r="IGK278" s="94"/>
      <c r="IGL278" s="94"/>
      <c r="IGM278" s="94"/>
      <c r="IGN278" s="94"/>
      <c r="IGO278" s="94" t="s">
        <v>181</v>
      </c>
      <c r="IGP278" s="94"/>
      <c r="IGQ278" s="94"/>
      <c r="IGR278" s="94"/>
      <c r="IGS278" s="94"/>
      <c r="IGT278" s="94"/>
      <c r="IGU278" s="94"/>
      <c r="IGV278" s="94"/>
      <c r="IGW278" s="94" t="s">
        <v>181</v>
      </c>
      <c r="IGX278" s="94"/>
      <c r="IGY278" s="94"/>
      <c r="IGZ278" s="94"/>
      <c r="IHA278" s="94"/>
      <c r="IHB278" s="94"/>
      <c r="IHC278" s="94"/>
      <c r="IHD278" s="94"/>
      <c r="IHE278" s="94" t="s">
        <v>181</v>
      </c>
      <c r="IHF278" s="94"/>
      <c r="IHG278" s="94"/>
      <c r="IHH278" s="94"/>
      <c r="IHI278" s="94"/>
      <c r="IHJ278" s="94"/>
      <c r="IHK278" s="94"/>
      <c r="IHL278" s="94"/>
      <c r="IHM278" s="94" t="s">
        <v>181</v>
      </c>
      <c r="IHN278" s="94"/>
      <c r="IHO278" s="94"/>
      <c r="IHP278" s="94"/>
      <c r="IHQ278" s="94"/>
      <c r="IHR278" s="94"/>
      <c r="IHS278" s="94"/>
      <c r="IHT278" s="94"/>
      <c r="IHU278" s="94" t="s">
        <v>181</v>
      </c>
      <c r="IHV278" s="94"/>
      <c r="IHW278" s="94"/>
      <c r="IHX278" s="94"/>
      <c r="IHY278" s="94"/>
      <c r="IHZ278" s="94"/>
      <c r="IIA278" s="94"/>
      <c r="IIB278" s="94"/>
      <c r="IIC278" s="94" t="s">
        <v>181</v>
      </c>
      <c r="IID278" s="94"/>
      <c r="IIE278" s="94"/>
      <c r="IIF278" s="94"/>
      <c r="IIG278" s="94"/>
      <c r="IIH278" s="94"/>
      <c r="III278" s="94"/>
      <c r="IIJ278" s="94"/>
      <c r="IIK278" s="94" t="s">
        <v>181</v>
      </c>
      <c r="IIL278" s="94"/>
      <c r="IIM278" s="94"/>
      <c r="IIN278" s="94"/>
      <c r="IIO278" s="94"/>
      <c r="IIP278" s="94"/>
      <c r="IIQ278" s="94"/>
      <c r="IIR278" s="94"/>
      <c r="IIS278" s="94" t="s">
        <v>181</v>
      </c>
      <c r="IIT278" s="94"/>
      <c r="IIU278" s="94"/>
      <c r="IIV278" s="94"/>
      <c r="IIW278" s="94"/>
      <c r="IIX278" s="94"/>
      <c r="IIY278" s="94"/>
      <c r="IIZ278" s="94"/>
      <c r="IJA278" s="94" t="s">
        <v>181</v>
      </c>
      <c r="IJB278" s="94"/>
      <c r="IJC278" s="94"/>
      <c r="IJD278" s="94"/>
      <c r="IJE278" s="94"/>
      <c r="IJF278" s="94"/>
      <c r="IJG278" s="94"/>
      <c r="IJH278" s="94"/>
      <c r="IJI278" s="94" t="s">
        <v>181</v>
      </c>
      <c r="IJJ278" s="94"/>
      <c r="IJK278" s="94"/>
      <c r="IJL278" s="94"/>
      <c r="IJM278" s="94"/>
      <c r="IJN278" s="94"/>
      <c r="IJO278" s="94"/>
      <c r="IJP278" s="94"/>
      <c r="IJQ278" s="94" t="s">
        <v>181</v>
      </c>
      <c r="IJR278" s="94"/>
      <c r="IJS278" s="94"/>
      <c r="IJT278" s="94"/>
      <c r="IJU278" s="94"/>
      <c r="IJV278" s="94"/>
      <c r="IJW278" s="94"/>
      <c r="IJX278" s="94"/>
      <c r="IJY278" s="94" t="s">
        <v>181</v>
      </c>
      <c r="IJZ278" s="94"/>
      <c r="IKA278" s="94"/>
      <c r="IKB278" s="94"/>
      <c r="IKC278" s="94"/>
      <c r="IKD278" s="94"/>
      <c r="IKE278" s="94"/>
      <c r="IKF278" s="94"/>
      <c r="IKG278" s="94" t="s">
        <v>181</v>
      </c>
      <c r="IKH278" s="94"/>
      <c r="IKI278" s="94"/>
      <c r="IKJ278" s="94"/>
      <c r="IKK278" s="94"/>
      <c r="IKL278" s="94"/>
      <c r="IKM278" s="94"/>
      <c r="IKN278" s="94"/>
      <c r="IKO278" s="94" t="s">
        <v>181</v>
      </c>
      <c r="IKP278" s="94"/>
      <c r="IKQ278" s="94"/>
      <c r="IKR278" s="94"/>
      <c r="IKS278" s="94"/>
      <c r="IKT278" s="94"/>
      <c r="IKU278" s="94"/>
      <c r="IKV278" s="94"/>
      <c r="IKW278" s="94" t="s">
        <v>181</v>
      </c>
      <c r="IKX278" s="94"/>
      <c r="IKY278" s="94"/>
      <c r="IKZ278" s="94"/>
      <c r="ILA278" s="94"/>
      <c r="ILB278" s="94"/>
      <c r="ILC278" s="94"/>
      <c r="ILD278" s="94"/>
      <c r="ILE278" s="94" t="s">
        <v>181</v>
      </c>
      <c r="ILF278" s="94"/>
      <c r="ILG278" s="94"/>
      <c r="ILH278" s="94"/>
      <c r="ILI278" s="94"/>
      <c r="ILJ278" s="94"/>
      <c r="ILK278" s="94"/>
      <c r="ILL278" s="94"/>
      <c r="ILM278" s="94" t="s">
        <v>181</v>
      </c>
      <c r="ILN278" s="94"/>
      <c r="ILO278" s="94"/>
      <c r="ILP278" s="94"/>
      <c r="ILQ278" s="94"/>
      <c r="ILR278" s="94"/>
      <c r="ILS278" s="94"/>
      <c r="ILT278" s="94"/>
      <c r="ILU278" s="94" t="s">
        <v>181</v>
      </c>
      <c r="ILV278" s="94"/>
      <c r="ILW278" s="94"/>
      <c r="ILX278" s="94"/>
      <c r="ILY278" s="94"/>
      <c r="ILZ278" s="94"/>
      <c r="IMA278" s="94"/>
      <c r="IMB278" s="94"/>
      <c r="IMC278" s="94" t="s">
        <v>181</v>
      </c>
      <c r="IMD278" s="94"/>
      <c r="IME278" s="94"/>
      <c r="IMF278" s="94"/>
      <c r="IMG278" s="94"/>
      <c r="IMH278" s="94"/>
      <c r="IMI278" s="94"/>
      <c r="IMJ278" s="94"/>
      <c r="IMK278" s="94" t="s">
        <v>181</v>
      </c>
      <c r="IML278" s="94"/>
      <c r="IMM278" s="94"/>
      <c r="IMN278" s="94"/>
      <c r="IMO278" s="94"/>
      <c r="IMP278" s="94"/>
      <c r="IMQ278" s="94"/>
      <c r="IMR278" s="94"/>
      <c r="IMS278" s="94" t="s">
        <v>181</v>
      </c>
      <c r="IMT278" s="94"/>
      <c r="IMU278" s="94"/>
      <c r="IMV278" s="94"/>
      <c r="IMW278" s="94"/>
      <c r="IMX278" s="94"/>
      <c r="IMY278" s="94"/>
      <c r="IMZ278" s="94"/>
      <c r="INA278" s="94" t="s">
        <v>181</v>
      </c>
      <c r="INB278" s="94"/>
      <c r="INC278" s="94"/>
      <c r="IND278" s="94"/>
      <c r="INE278" s="94"/>
      <c r="INF278" s="94"/>
      <c r="ING278" s="94"/>
      <c r="INH278" s="94"/>
      <c r="INI278" s="94" t="s">
        <v>181</v>
      </c>
      <c r="INJ278" s="94"/>
      <c r="INK278" s="94"/>
      <c r="INL278" s="94"/>
      <c r="INM278" s="94"/>
      <c r="INN278" s="94"/>
      <c r="INO278" s="94"/>
      <c r="INP278" s="94"/>
      <c r="INQ278" s="94" t="s">
        <v>181</v>
      </c>
      <c r="INR278" s="94"/>
      <c r="INS278" s="94"/>
      <c r="INT278" s="94"/>
      <c r="INU278" s="94"/>
      <c r="INV278" s="94"/>
      <c r="INW278" s="94"/>
      <c r="INX278" s="94"/>
      <c r="INY278" s="94" t="s">
        <v>181</v>
      </c>
      <c r="INZ278" s="94"/>
      <c r="IOA278" s="94"/>
      <c r="IOB278" s="94"/>
      <c r="IOC278" s="94"/>
      <c r="IOD278" s="94"/>
      <c r="IOE278" s="94"/>
      <c r="IOF278" s="94"/>
      <c r="IOG278" s="94" t="s">
        <v>181</v>
      </c>
      <c r="IOH278" s="94"/>
      <c r="IOI278" s="94"/>
      <c r="IOJ278" s="94"/>
      <c r="IOK278" s="94"/>
      <c r="IOL278" s="94"/>
      <c r="IOM278" s="94"/>
      <c r="ION278" s="94"/>
      <c r="IOO278" s="94" t="s">
        <v>181</v>
      </c>
      <c r="IOP278" s="94"/>
      <c r="IOQ278" s="94"/>
      <c r="IOR278" s="94"/>
      <c r="IOS278" s="94"/>
      <c r="IOT278" s="94"/>
      <c r="IOU278" s="94"/>
      <c r="IOV278" s="94"/>
      <c r="IOW278" s="94" t="s">
        <v>181</v>
      </c>
      <c r="IOX278" s="94"/>
      <c r="IOY278" s="94"/>
      <c r="IOZ278" s="94"/>
      <c r="IPA278" s="94"/>
      <c r="IPB278" s="94"/>
      <c r="IPC278" s="94"/>
      <c r="IPD278" s="94"/>
      <c r="IPE278" s="94" t="s">
        <v>181</v>
      </c>
      <c r="IPF278" s="94"/>
      <c r="IPG278" s="94"/>
      <c r="IPH278" s="94"/>
      <c r="IPI278" s="94"/>
      <c r="IPJ278" s="94"/>
      <c r="IPK278" s="94"/>
      <c r="IPL278" s="94"/>
      <c r="IPM278" s="94" t="s">
        <v>181</v>
      </c>
      <c r="IPN278" s="94"/>
      <c r="IPO278" s="94"/>
      <c r="IPP278" s="94"/>
      <c r="IPQ278" s="94"/>
      <c r="IPR278" s="94"/>
      <c r="IPS278" s="94"/>
      <c r="IPT278" s="94"/>
      <c r="IPU278" s="94" t="s">
        <v>181</v>
      </c>
      <c r="IPV278" s="94"/>
      <c r="IPW278" s="94"/>
      <c r="IPX278" s="94"/>
      <c r="IPY278" s="94"/>
      <c r="IPZ278" s="94"/>
      <c r="IQA278" s="94"/>
      <c r="IQB278" s="94"/>
      <c r="IQC278" s="94" t="s">
        <v>181</v>
      </c>
      <c r="IQD278" s="94"/>
      <c r="IQE278" s="94"/>
      <c r="IQF278" s="94"/>
      <c r="IQG278" s="94"/>
      <c r="IQH278" s="94"/>
      <c r="IQI278" s="94"/>
      <c r="IQJ278" s="94"/>
      <c r="IQK278" s="94" t="s">
        <v>181</v>
      </c>
      <c r="IQL278" s="94"/>
      <c r="IQM278" s="94"/>
      <c r="IQN278" s="94"/>
      <c r="IQO278" s="94"/>
      <c r="IQP278" s="94"/>
      <c r="IQQ278" s="94"/>
      <c r="IQR278" s="94"/>
      <c r="IQS278" s="94" t="s">
        <v>181</v>
      </c>
      <c r="IQT278" s="94"/>
      <c r="IQU278" s="94"/>
      <c r="IQV278" s="94"/>
      <c r="IQW278" s="94"/>
      <c r="IQX278" s="94"/>
      <c r="IQY278" s="94"/>
      <c r="IQZ278" s="94"/>
      <c r="IRA278" s="94" t="s">
        <v>181</v>
      </c>
      <c r="IRB278" s="94"/>
      <c r="IRC278" s="94"/>
      <c r="IRD278" s="94"/>
      <c r="IRE278" s="94"/>
      <c r="IRF278" s="94"/>
      <c r="IRG278" s="94"/>
      <c r="IRH278" s="94"/>
      <c r="IRI278" s="94" t="s">
        <v>181</v>
      </c>
      <c r="IRJ278" s="94"/>
      <c r="IRK278" s="94"/>
      <c r="IRL278" s="94"/>
      <c r="IRM278" s="94"/>
      <c r="IRN278" s="94"/>
      <c r="IRO278" s="94"/>
      <c r="IRP278" s="94"/>
      <c r="IRQ278" s="94" t="s">
        <v>181</v>
      </c>
      <c r="IRR278" s="94"/>
      <c r="IRS278" s="94"/>
      <c r="IRT278" s="94"/>
      <c r="IRU278" s="94"/>
      <c r="IRV278" s="94"/>
      <c r="IRW278" s="94"/>
      <c r="IRX278" s="94"/>
      <c r="IRY278" s="94" t="s">
        <v>181</v>
      </c>
      <c r="IRZ278" s="94"/>
      <c r="ISA278" s="94"/>
      <c r="ISB278" s="94"/>
      <c r="ISC278" s="94"/>
      <c r="ISD278" s="94"/>
      <c r="ISE278" s="94"/>
      <c r="ISF278" s="94"/>
      <c r="ISG278" s="94" t="s">
        <v>181</v>
      </c>
      <c r="ISH278" s="94"/>
      <c r="ISI278" s="94"/>
      <c r="ISJ278" s="94"/>
      <c r="ISK278" s="94"/>
      <c r="ISL278" s="94"/>
      <c r="ISM278" s="94"/>
      <c r="ISN278" s="94"/>
      <c r="ISO278" s="94" t="s">
        <v>181</v>
      </c>
      <c r="ISP278" s="94"/>
      <c r="ISQ278" s="94"/>
      <c r="ISR278" s="94"/>
      <c r="ISS278" s="94"/>
      <c r="IST278" s="94"/>
      <c r="ISU278" s="94"/>
      <c r="ISV278" s="94"/>
      <c r="ISW278" s="94" t="s">
        <v>181</v>
      </c>
      <c r="ISX278" s="94"/>
      <c r="ISY278" s="94"/>
      <c r="ISZ278" s="94"/>
      <c r="ITA278" s="94"/>
      <c r="ITB278" s="94"/>
      <c r="ITC278" s="94"/>
      <c r="ITD278" s="94"/>
      <c r="ITE278" s="94" t="s">
        <v>181</v>
      </c>
      <c r="ITF278" s="94"/>
      <c r="ITG278" s="94"/>
      <c r="ITH278" s="94"/>
      <c r="ITI278" s="94"/>
      <c r="ITJ278" s="94"/>
      <c r="ITK278" s="94"/>
      <c r="ITL278" s="94"/>
      <c r="ITM278" s="94" t="s">
        <v>181</v>
      </c>
      <c r="ITN278" s="94"/>
      <c r="ITO278" s="94"/>
      <c r="ITP278" s="94"/>
      <c r="ITQ278" s="94"/>
      <c r="ITR278" s="94"/>
      <c r="ITS278" s="94"/>
      <c r="ITT278" s="94"/>
      <c r="ITU278" s="94" t="s">
        <v>181</v>
      </c>
      <c r="ITV278" s="94"/>
      <c r="ITW278" s="94"/>
      <c r="ITX278" s="94"/>
      <c r="ITY278" s="94"/>
      <c r="ITZ278" s="94"/>
      <c r="IUA278" s="94"/>
      <c r="IUB278" s="94"/>
      <c r="IUC278" s="94" t="s">
        <v>181</v>
      </c>
      <c r="IUD278" s="94"/>
      <c r="IUE278" s="94"/>
      <c r="IUF278" s="94"/>
      <c r="IUG278" s="94"/>
      <c r="IUH278" s="94"/>
      <c r="IUI278" s="94"/>
      <c r="IUJ278" s="94"/>
      <c r="IUK278" s="94" t="s">
        <v>181</v>
      </c>
      <c r="IUL278" s="94"/>
      <c r="IUM278" s="94"/>
      <c r="IUN278" s="94"/>
      <c r="IUO278" s="94"/>
      <c r="IUP278" s="94"/>
      <c r="IUQ278" s="94"/>
      <c r="IUR278" s="94"/>
      <c r="IUS278" s="94" t="s">
        <v>181</v>
      </c>
      <c r="IUT278" s="94"/>
      <c r="IUU278" s="94"/>
      <c r="IUV278" s="94"/>
      <c r="IUW278" s="94"/>
      <c r="IUX278" s="94"/>
      <c r="IUY278" s="94"/>
      <c r="IUZ278" s="94"/>
      <c r="IVA278" s="94" t="s">
        <v>181</v>
      </c>
      <c r="IVB278" s="94"/>
      <c r="IVC278" s="94"/>
      <c r="IVD278" s="94"/>
      <c r="IVE278" s="94"/>
      <c r="IVF278" s="94"/>
      <c r="IVG278" s="94"/>
      <c r="IVH278" s="94"/>
      <c r="IVI278" s="94" t="s">
        <v>181</v>
      </c>
      <c r="IVJ278" s="94"/>
      <c r="IVK278" s="94"/>
      <c r="IVL278" s="94"/>
      <c r="IVM278" s="94"/>
      <c r="IVN278" s="94"/>
      <c r="IVO278" s="94"/>
      <c r="IVP278" s="94"/>
      <c r="IVQ278" s="94" t="s">
        <v>181</v>
      </c>
      <c r="IVR278" s="94"/>
      <c r="IVS278" s="94"/>
      <c r="IVT278" s="94"/>
      <c r="IVU278" s="94"/>
      <c r="IVV278" s="94"/>
      <c r="IVW278" s="94"/>
      <c r="IVX278" s="94"/>
      <c r="IVY278" s="94" t="s">
        <v>181</v>
      </c>
      <c r="IVZ278" s="94"/>
      <c r="IWA278" s="94"/>
      <c r="IWB278" s="94"/>
      <c r="IWC278" s="94"/>
      <c r="IWD278" s="94"/>
      <c r="IWE278" s="94"/>
      <c r="IWF278" s="94"/>
      <c r="IWG278" s="94" t="s">
        <v>181</v>
      </c>
      <c r="IWH278" s="94"/>
      <c r="IWI278" s="94"/>
      <c r="IWJ278" s="94"/>
      <c r="IWK278" s="94"/>
      <c r="IWL278" s="94"/>
      <c r="IWM278" s="94"/>
      <c r="IWN278" s="94"/>
      <c r="IWO278" s="94" t="s">
        <v>181</v>
      </c>
      <c r="IWP278" s="94"/>
      <c r="IWQ278" s="94"/>
      <c r="IWR278" s="94"/>
      <c r="IWS278" s="94"/>
      <c r="IWT278" s="94"/>
      <c r="IWU278" s="94"/>
      <c r="IWV278" s="94"/>
      <c r="IWW278" s="94" t="s">
        <v>181</v>
      </c>
      <c r="IWX278" s="94"/>
      <c r="IWY278" s="94"/>
      <c r="IWZ278" s="94"/>
      <c r="IXA278" s="94"/>
      <c r="IXB278" s="94"/>
      <c r="IXC278" s="94"/>
      <c r="IXD278" s="94"/>
      <c r="IXE278" s="94" t="s">
        <v>181</v>
      </c>
      <c r="IXF278" s="94"/>
      <c r="IXG278" s="94"/>
      <c r="IXH278" s="94"/>
      <c r="IXI278" s="94"/>
      <c r="IXJ278" s="94"/>
      <c r="IXK278" s="94"/>
      <c r="IXL278" s="94"/>
      <c r="IXM278" s="94" t="s">
        <v>181</v>
      </c>
      <c r="IXN278" s="94"/>
      <c r="IXO278" s="94"/>
      <c r="IXP278" s="94"/>
      <c r="IXQ278" s="94"/>
      <c r="IXR278" s="94"/>
      <c r="IXS278" s="94"/>
      <c r="IXT278" s="94"/>
      <c r="IXU278" s="94" t="s">
        <v>181</v>
      </c>
      <c r="IXV278" s="94"/>
      <c r="IXW278" s="94"/>
      <c r="IXX278" s="94"/>
      <c r="IXY278" s="94"/>
      <c r="IXZ278" s="94"/>
      <c r="IYA278" s="94"/>
      <c r="IYB278" s="94"/>
      <c r="IYC278" s="94" t="s">
        <v>181</v>
      </c>
      <c r="IYD278" s="94"/>
      <c r="IYE278" s="94"/>
      <c r="IYF278" s="94"/>
      <c r="IYG278" s="94"/>
      <c r="IYH278" s="94"/>
      <c r="IYI278" s="94"/>
      <c r="IYJ278" s="94"/>
      <c r="IYK278" s="94" t="s">
        <v>181</v>
      </c>
      <c r="IYL278" s="94"/>
      <c r="IYM278" s="94"/>
      <c r="IYN278" s="94"/>
      <c r="IYO278" s="94"/>
      <c r="IYP278" s="94"/>
      <c r="IYQ278" s="94"/>
      <c r="IYR278" s="94"/>
      <c r="IYS278" s="94" t="s">
        <v>181</v>
      </c>
      <c r="IYT278" s="94"/>
      <c r="IYU278" s="94"/>
      <c r="IYV278" s="94"/>
      <c r="IYW278" s="94"/>
      <c r="IYX278" s="94"/>
      <c r="IYY278" s="94"/>
      <c r="IYZ278" s="94"/>
      <c r="IZA278" s="94" t="s">
        <v>181</v>
      </c>
      <c r="IZB278" s="94"/>
      <c r="IZC278" s="94"/>
      <c r="IZD278" s="94"/>
      <c r="IZE278" s="94"/>
      <c r="IZF278" s="94"/>
      <c r="IZG278" s="94"/>
      <c r="IZH278" s="94"/>
      <c r="IZI278" s="94" t="s">
        <v>181</v>
      </c>
      <c r="IZJ278" s="94"/>
      <c r="IZK278" s="94"/>
      <c r="IZL278" s="94"/>
      <c r="IZM278" s="94"/>
      <c r="IZN278" s="94"/>
      <c r="IZO278" s="94"/>
      <c r="IZP278" s="94"/>
      <c r="IZQ278" s="94" t="s">
        <v>181</v>
      </c>
      <c r="IZR278" s="94"/>
      <c r="IZS278" s="94"/>
      <c r="IZT278" s="94"/>
      <c r="IZU278" s="94"/>
      <c r="IZV278" s="94"/>
      <c r="IZW278" s="94"/>
      <c r="IZX278" s="94"/>
      <c r="IZY278" s="94" t="s">
        <v>181</v>
      </c>
      <c r="IZZ278" s="94"/>
      <c r="JAA278" s="94"/>
      <c r="JAB278" s="94"/>
      <c r="JAC278" s="94"/>
      <c r="JAD278" s="94"/>
      <c r="JAE278" s="94"/>
      <c r="JAF278" s="94"/>
      <c r="JAG278" s="94" t="s">
        <v>181</v>
      </c>
      <c r="JAH278" s="94"/>
      <c r="JAI278" s="94"/>
      <c r="JAJ278" s="94"/>
      <c r="JAK278" s="94"/>
      <c r="JAL278" s="94"/>
      <c r="JAM278" s="94"/>
      <c r="JAN278" s="94"/>
      <c r="JAO278" s="94" t="s">
        <v>181</v>
      </c>
      <c r="JAP278" s="94"/>
      <c r="JAQ278" s="94"/>
      <c r="JAR278" s="94"/>
      <c r="JAS278" s="94"/>
      <c r="JAT278" s="94"/>
      <c r="JAU278" s="94"/>
      <c r="JAV278" s="94"/>
      <c r="JAW278" s="94" t="s">
        <v>181</v>
      </c>
      <c r="JAX278" s="94"/>
      <c r="JAY278" s="94"/>
      <c r="JAZ278" s="94"/>
      <c r="JBA278" s="94"/>
      <c r="JBB278" s="94"/>
      <c r="JBC278" s="94"/>
      <c r="JBD278" s="94"/>
      <c r="JBE278" s="94" t="s">
        <v>181</v>
      </c>
      <c r="JBF278" s="94"/>
      <c r="JBG278" s="94"/>
      <c r="JBH278" s="94"/>
      <c r="JBI278" s="94"/>
      <c r="JBJ278" s="94"/>
      <c r="JBK278" s="94"/>
      <c r="JBL278" s="94"/>
      <c r="JBM278" s="94" t="s">
        <v>181</v>
      </c>
      <c r="JBN278" s="94"/>
      <c r="JBO278" s="94"/>
      <c r="JBP278" s="94"/>
      <c r="JBQ278" s="94"/>
      <c r="JBR278" s="94"/>
      <c r="JBS278" s="94"/>
      <c r="JBT278" s="94"/>
      <c r="JBU278" s="94" t="s">
        <v>181</v>
      </c>
      <c r="JBV278" s="94"/>
      <c r="JBW278" s="94"/>
      <c r="JBX278" s="94"/>
      <c r="JBY278" s="94"/>
      <c r="JBZ278" s="94"/>
      <c r="JCA278" s="94"/>
      <c r="JCB278" s="94"/>
      <c r="JCC278" s="94" t="s">
        <v>181</v>
      </c>
      <c r="JCD278" s="94"/>
      <c r="JCE278" s="94"/>
      <c r="JCF278" s="94"/>
      <c r="JCG278" s="94"/>
      <c r="JCH278" s="94"/>
      <c r="JCI278" s="94"/>
      <c r="JCJ278" s="94"/>
      <c r="JCK278" s="94" t="s">
        <v>181</v>
      </c>
      <c r="JCL278" s="94"/>
      <c r="JCM278" s="94"/>
      <c r="JCN278" s="94"/>
      <c r="JCO278" s="94"/>
      <c r="JCP278" s="94"/>
      <c r="JCQ278" s="94"/>
      <c r="JCR278" s="94"/>
      <c r="JCS278" s="94" t="s">
        <v>181</v>
      </c>
      <c r="JCT278" s="94"/>
      <c r="JCU278" s="94"/>
      <c r="JCV278" s="94"/>
      <c r="JCW278" s="94"/>
      <c r="JCX278" s="94"/>
      <c r="JCY278" s="94"/>
      <c r="JCZ278" s="94"/>
      <c r="JDA278" s="94" t="s">
        <v>181</v>
      </c>
      <c r="JDB278" s="94"/>
      <c r="JDC278" s="94"/>
      <c r="JDD278" s="94"/>
      <c r="JDE278" s="94"/>
      <c r="JDF278" s="94"/>
      <c r="JDG278" s="94"/>
      <c r="JDH278" s="94"/>
      <c r="JDI278" s="94" t="s">
        <v>181</v>
      </c>
      <c r="JDJ278" s="94"/>
      <c r="JDK278" s="94"/>
      <c r="JDL278" s="94"/>
      <c r="JDM278" s="94"/>
      <c r="JDN278" s="94"/>
      <c r="JDO278" s="94"/>
      <c r="JDP278" s="94"/>
      <c r="JDQ278" s="94" t="s">
        <v>181</v>
      </c>
      <c r="JDR278" s="94"/>
      <c r="JDS278" s="94"/>
      <c r="JDT278" s="94"/>
      <c r="JDU278" s="94"/>
      <c r="JDV278" s="94"/>
      <c r="JDW278" s="94"/>
      <c r="JDX278" s="94"/>
      <c r="JDY278" s="94" t="s">
        <v>181</v>
      </c>
      <c r="JDZ278" s="94"/>
      <c r="JEA278" s="94"/>
      <c r="JEB278" s="94"/>
      <c r="JEC278" s="94"/>
      <c r="JED278" s="94"/>
      <c r="JEE278" s="94"/>
      <c r="JEF278" s="94"/>
      <c r="JEG278" s="94" t="s">
        <v>181</v>
      </c>
      <c r="JEH278" s="94"/>
      <c r="JEI278" s="94"/>
      <c r="JEJ278" s="94"/>
      <c r="JEK278" s="94"/>
      <c r="JEL278" s="94"/>
      <c r="JEM278" s="94"/>
      <c r="JEN278" s="94"/>
      <c r="JEO278" s="94" t="s">
        <v>181</v>
      </c>
      <c r="JEP278" s="94"/>
      <c r="JEQ278" s="94"/>
      <c r="JER278" s="94"/>
      <c r="JES278" s="94"/>
      <c r="JET278" s="94"/>
      <c r="JEU278" s="94"/>
      <c r="JEV278" s="94"/>
      <c r="JEW278" s="94" t="s">
        <v>181</v>
      </c>
      <c r="JEX278" s="94"/>
      <c r="JEY278" s="94"/>
      <c r="JEZ278" s="94"/>
      <c r="JFA278" s="94"/>
      <c r="JFB278" s="94"/>
      <c r="JFC278" s="94"/>
      <c r="JFD278" s="94"/>
      <c r="JFE278" s="94" t="s">
        <v>181</v>
      </c>
      <c r="JFF278" s="94"/>
      <c r="JFG278" s="94"/>
      <c r="JFH278" s="94"/>
      <c r="JFI278" s="94"/>
      <c r="JFJ278" s="94"/>
      <c r="JFK278" s="94"/>
      <c r="JFL278" s="94"/>
      <c r="JFM278" s="94" t="s">
        <v>181</v>
      </c>
      <c r="JFN278" s="94"/>
      <c r="JFO278" s="94"/>
      <c r="JFP278" s="94"/>
      <c r="JFQ278" s="94"/>
      <c r="JFR278" s="94"/>
      <c r="JFS278" s="94"/>
      <c r="JFT278" s="94"/>
      <c r="JFU278" s="94" t="s">
        <v>181</v>
      </c>
      <c r="JFV278" s="94"/>
      <c r="JFW278" s="94"/>
      <c r="JFX278" s="94"/>
      <c r="JFY278" s="94"/>
      <c r="JFZ278" s="94"/>
      <c r="JGA278" s="94"/>
      <c r="JGB278" s="94"/>
      <c r="JGC278" s="94" t="s">
        <v>181</v>
      </c>
      <c r="JGD278" s="94"/>
      <c r="JGE278" s="94"/>
      <c r="JGF278" s="94"/>
      <c r="JGG278" s="94"/>
      <c r="JGH278" s="94"/>
      <c r="JGI278" s="94"/>
      <c r="JGJ278" s="94"/>
      <c r="JGK278" s="94" t="s">
        <v>181</v>
      </c>
      <c r="JGL278" s="94"/>
      <c r="JGM278" s="94"/>
      <c r="JGN278" s="94"/>
      <c r="JGO278" s="94"/>
      <c r="JGP278" s="94"/>
      <c r="JGQ278" s="94"/>
      <c r="JGR278" s="94"/>
      <c r="JGS278" s="94" t="s">
        <v>181</v>
      </c>
      <c r="JGT278" s="94"/>
      <c r="JGU278" s="94"/>
      <c r="JGV278" s="94"/>
      <c r="JGW278" s="94"/>
      <c r="JGX278" s="94"/>
      <c r="JGY278" s="94"/>
      <c r="JGZ278" s="94"/>
      <c r="JHA278" s="94" t="s">
        <v>181</v>
      </c>
      <c r="JHB278" s="94"/>
      <c r="JHC278" s="94"/>
      <c r="JHD278" s="94"/>
      <c r="JHE278" s="94"/>
      <c r="JHF278" s="94"/>
      <c r="JHG278" s="94"/>
      <c r="JHH278" s="94"/>
      <c r="JHI278" s="94" t="s">
        <v>181</v>
      </c>
      <c r="JHJ278" s="94"/>
      <c r="JHK278" s="94"/>
      <c r="JHL278" s="94"/>
      <c r="JHM278" s="94"/>
      <c r="JHN278" s="94"/>
      <c r="JHO278" s="94"/>
      <c r="JHP278" s="94"/>
      <c r="JHQ278" s="94" t="s">
        <v>181</v>
      </c>
      <c r="JHR278" s="94"/>
      <c r="JHS278" s="94"/>
      <c r="JHT278" s="94"/>
      <c r="JHU278" s="94"/>
      <c r="JHV278" s="94"/>
      <c r="JHW278" s="94"/>
      <c r="JHX278" s="94"/>
      <c r="JHY278" s="94" t="s">
        <v>181</v>
      </c>
      <c r="JHZ278" s="94"/>
      <c r="JIA278" s="94"/>
      <c r="JIB278" s="94"/>
      <c r="JIC278" s="94"/>
      <c r="JID278" s="94"/>
      <c r="JIE278" s="94"/>
      <c r="JIF278" s="94"/>
      <c r="JIG278" s="94" t="s">
        <v>181</v>
      </c>
      <c r="JIH278" s="94"/>
      <c r="JII278" s="94"/>
      <c r="JIJ278" s="94"/>
      <c r="JIK278" s="94"/>
      <c r="JIL278" s="94"/>
      <c r="JIM278" s="94"/>
      <c r="JIN278" s="94"/>
      <c r="JIO278" s="94" t="s">
        <v>181</v>
      </c>
      <c r="JIP278" s="94"/>
      <c r="JIQ278" s="94"/>
      <c r="JIR278" s="94"/>
      <c r="JIS278" s="94"/>
      <c r="JIT278" s="94"/>
      <c r="JIU278" s="94"/>
      <c r="JIV278" s="94"/>
      <c r="JIW278" s="94" t="s">
        <v>181</v>
      </c>
      <c r="JIX278" s="94"/>
      <c r="JIY278" s="94"/>
      <c r="JIZ278" s="94"/>
      <c r="JJA278" s="94"/>
      <c r="JJB278" s="94"/>
      <c r="JJC278" s="94"/>
      <c r="JJD278" s="94"/>
      <c r="JJE278" s="94" t="s">
        <v>181</v>
      </c>
      <c r="JJF278" s="94"/>
      <c r="JJG278" s="94"/>
      <c r="JJH278" s="94"/>
      <c r="JJI278" s="94"/>
      <c r="JJJ278" s="94"/>
      <c r="JJK278" s="94"/>
      <c r="JJL278" s="94"/>
      <c r="JJM278" s="94" t="s">
        <v>181</v>
      </c>
      <c r="JJN278" s="94"/>
      <c r="JJO278" s="94"/>
      <c r="JJP278" s="94"/>
      <c r="JJQ278" s="94"/>
      <c r="JJR278" s="94"/>
      <c r="JJS278" s="94"/>
      <c r="JJT278" s="94"/>
      <c r="JJU278" s="94" t="s">
        <v>181</v>
      </c>
      <c r="JJV278" s="94"/>
      <c r="JJW278" s="94"/>
      <c r="JJX278" s="94"/>
      <c r="JJY278" s="94"/>
      <c r="JJZ278" s="94"/>
      <c r="JKA278" s="94"/>
      <c r="JKB278" s="94"/>
      <c r="JKC278" s="94" t="s">
        <v>181</v>
      </c>
      <c r="JKD278" s="94"/>
      <c r="JKE278" s="94"/>
      <c r="JKF278" s="94"/>
      <c r="JKG278" s="94"/>
      <c r="JKH278" s="94"/>
      <c r="JKI278" s="94"/>
      <c r="JKJ278" s="94"/>
      <c r="JKK278" s="94" t="s">
        <v>181</v>
      </c>
      <c r="JKL278" s="94"/>
      <c r="JKM278" s="94"/>
      <c r="JKN278" s="94"/>
      <c r="JKO278" s="94"/>
      <c r="JKP278" s="94"/>
      <c r="JKQ278" s="94"/>
      <c r="JKR278" s="94"/>
      <c r="JKS278" s="94" t="s">
        <v>181</v>
      </c>
      <c r="JKT278" s="94"/>
      <c r="JKU278" s="94"/>
      <c r="JKV278" s="94"/>
      <c r="JKW278" s="94"/>
      <c r="JKX278" s="94"/>
      <c r="JKY278" s="94"/>
      <c r="JKZ278" s="94"/>
      <c r="JLA278" s="94" t="s">
        <v>181</v>
      </c>
      <c r="JLB278" s="94"/>
      <c r="JLC278" s="94"/>
      <c r="JLD278" s="94"/>
      <c r="JLE278" s="94"/>
      <c r="JLF278" s="94"/>
      <c r="JLG278" s="94"/>
      <c r="JLH278" s="94"/>
      <c r="JLI278" s="94" t="s">
        <v>181</v>
      </c>
      <c r="JLJ278" s="94"/>
      <c r="JLK278" s="94"/>
      <c r="JLL278" s="94"/>
      <c r="JLM278" s="94"/>
      <c r="JLN278" s="94"/>
      <c r="JLO278" s="94"/>
      <c r="JLP278" s="94"/>
      <c r="JLQ278" s="94" t="s">
        <v>181</v>
      </c>
      <c r="JLR278" s="94"/>
      <c r="JLS278" s="94"/>
      <c r="JLT278" s="94"/>
      <c r="JLU278" s="94"/>
      <c r="JLV278" s="94"/>
      <c r="JLW278" s="94"/>
      <c r="JLX278" s="94"/>
      <c r="JLY278" s="94" t="s">
        <v>181</v>
      </c>
      <c r="JLZ278" s="94"/>
      <c r="JMA278" s="94"/>
      <c r="JMB278" s="94"/>
      <c r="JMC278" s="94"/>
      <c r="JMD278" s="94"/>
      <c r="JME278" s="94"/>
      <c r="JMF278" s="94"/>
      <c r="JMG278" s="94" t="s">
        <v>181</v>
      </c>
      <c r="JMH278" s="94"/>
      <c r="JMI278" s="94"/>
      <c r="JMJ278" s="94"/>
      <c r="JMK278" s="94"/>
      <c r="JML278" s="94"/>
      <c r="JMM278" s="94"/>
      <c r="JMN278" s="94"/>
      <c r="JMO278" s="94" t="s">
        <v>181</v>
      </c>
      <c r="JMP278" s="94"/>
      <c r="JMQ278" s="94"/>
      <c r="JMR278" s="94"/>
      <c r="JMS278" s="94"/>
      <c r="JMT278" s="94"/>
      <c r="JMU278" s="94"/>
      <c r="JMV278" s="94"/>
      <c r="JMW278" s="94" t="s">
        <v>181</v>
      </c>
      <c r="JMX278" s="94"/>
      <c r="JMY278" s="94"/>
      <c r="JMZ278" s="94"/>
      <c r="JNA278" s="94"/>
      <c r="JNB278" s="94"/>
      <c r="JNC278" s="94"/>
      <c r="JND278" s="94"/>
      <c r="JNE278" s="94" t="s">
        <v>181</v>
      </c>
      <c r="JNF278" s="94"/>
      <c r="JNG278" s="94"/>
      <c r="JNH278" s="94"/>
      <c r="JNI278" s="94"/>
      <c r="JNJ278" s="94"/>
      <c r="JNK278" s="94"/>
      <c r="JNL278" s="94"/>
      <c r="JNM278" s="94" t="s">
        <v>181</v>
      </c>
      <c r="JNN278" s="94"/>
      <c r="JNO278" s="94"/>
      <c r="JNP278" s="94"/>
      <c r="JNQ278" s="94"/>
      <c r="JNR278" s="94"/>
      <c r="JNS278" s="94"/>
      <c r="JNT278" s="94"/>
      <c r="JNU278" s="94" t="s">
        <v>181</v>
      </c>
      <c r="JNV278" s="94"/>
      <c r="JNW278" s="94"/>
      <c r="JNX278" s="94"/>
      <c r="JNY278" s="94"/>
      <c r="JNZ278" s="94"/>
      <c r="JOA278" s="94"/>
      <c r="JOB278" s="94"/>
      <c r="JOC278" s="94" t="s">
        <v>181</v>
      </c>
      <c r="JOD278" s="94"/>
      <c r="JOE278" s="94"/>
      <c r="JOF278" s="94"/>
      <c r="JOG278" s="94"/>
      <c r="JOH278" s="94"/>
      <c r="JOI278" s="94"/>
      <c r="JOJ278" s="94"/>
      <c r="JOK278" s="94" t="s">
        <v>181</v>
      </c>
      <c r="JOL278" s="94"/>
      <c r="JOM278" s="94"/>
      <c r="JON278" s="94"/>
      <c r="JOO278" s="94"/>
      <c r="JOP278" s="94"/>
      <c r="JOQ278" s="94"/>
      <c r="JOR278" s="94"/>
      <c r="JOS278" s="94" t="s">
        <v>181</v>
      </c>
      <c r="JOT278" s="94"/>
      <c r="JOU278" s="94"/>
      <c r="JOV278" s="94"/>
      <c r="JOW278" s="94"/>
      <c r="JOX278" s="94"/>
      <c r="JOY278" s="94"/>
      <c r="JOZ278" s="94"/>
      <c r="JPA278" s="94" t="s">
        <v>181</v>
      </c>
      <c r="JPB278" s="94"/>
      <c r="JPC278" s="94"/>
      <c r="JPD278" s="94"/>
      <c r="JPE278" s="94"/>
      <c r="JPF278" s="94"/>
      <c r="JPG278" s="94"/>
      <c r="JPH278" s="94"/>
      <c r="JPI278" s="94" t="s">
        <v>181</v>
      </c>
      <c r="JPJ278" s="94"/>
      <c r="JPK278" s="94"/>
      <c r="JPL278" s="94"/>
      <c r="JPM278" s="94"/>
      <c r="JPN278" s="94"/>
      <c r="JPO278" s="94"/>
      <c r="JPP278" s="94"/>
      <c r="JPQ278" s="94" t="s">
        <v>181</v>
      </c>
      <c r="JPR278" s="94"/>
      <c r="JPS278" s="94"/>
      <c r="JPT278" s="94"/>
      <c r="JPU278" s="94"/>
      <c r="JPV278" s="94"/>
      <c r="JPW278" s="94"/>
      <c r="JPX278" s="94"/>
      <c r="JPY278" s="94" t="s">
        <v>181</v>
      </c>
      <c r="JPZ278" s="94"/>
      <c r="JQA278" s="94"/>
      <c r="JQB278" s="94"/>
      <c r="JQC278" s="94"/>
      <c r="JQD278" s="94"/>
      <c r="JQE278" s="94"/>
      <c r="JQF278" s="94"/>
      <c r="JQG278" s="94" t="s">
        <v>181</v>
      </c>
      <c r="JQH278" s="94"/>
      <c r="JQI278" s="94"/>
      <c r="JQJ278" s="94"/>
      <c r="JQK278" s="94"/>
      <c r="JQL278" s="94"/>
      <c r="JQM278" s="94"/>
      <c r="JQN278" s="94"/>
      <c r="JQO278" s="94" t="s">
        <v>181</v>
      </c>
      <c r="JQP278" s="94"/>
      <c r="JQQ278" s="94"/>
      <c r="JQR278" s="94"/>
      <c r="JQS278" s="94"/>
      <c r="JQT278" s="94"/>
      <c r="JQU278" s="94"/>
      <c r="JQV278" s="94"/>
      <c r="JQW278" s="94" t="s">
        <v>181</v>
      </c>
      <c r="JQX278" s="94"/>
      <c r="JQY278" s="94"/>
      <c r="JQZ278" s="94"/>
      <c r="JRA278" s="94"/>
      <c r="JRB278" s="94"/>
      <c r="JRC278" s="94"/>
      <c r="JRD278" s="94"/>
      <c r="JRE278" s="94" t="s">
        <v>181</v>
      </c>
      <c r="JRF278" s="94"/>
      <c r="JRG278" s="94"/>
      <c r="JRH278" s="94"/>
      <c r="JRI278" s="94"/>
      <c r="JRJ278" s="94"/>
      <c r="JRK278" s="94"/>
      <c r="JRL278" s="94"/>
      <c r="JRM278" s="94" t="s">
        <v>181</v>
      </c>
      <c r="JRN278" s="94"/>
      <c r="JRO278" s="94"/>
      <c r="JRP278" s="94"/>
      <c r="JRQ278" s="94"/>
      <c r="JRR278" s="94"/>
      <c r="JRS278" s="94"/>
      <c r="JRT278" s="94"/>
      <c r="JRU278" s="94" t="s">
        <v>181</v>
      </c>
      <c r="JRV278" s="94"/>
      <c r="JRW278" s="94"/>
      <c r="JRX278" s="94"/>
      <c r="JRY278" s="94"/>
      <c r="JRZ278" s="94"/>
      <c r="JSA278" s="94"/>
      <c r="JSB278" s="94"/>
      <c r="JSC278" s="94" t="s">
        <v>181</v>
      </c>
      <c r="JSD278" s="94"/>
      <c r="JSE278" s="94"/>
      <c r="JSF278" s="94"/>
      <c r="JSG278" s="94"/>
      <c r="JSH278" s="94"/>
      <c r="JSI278" s="94"/>
      <c r="JSJ278" s="94"/>
      <c r="JSK278" s="94" t="s">
        <v>181</v>
      </c>
      <c r="JSL278" s="94"/>
      <c r="JSM278" s="94"/>
      <c r="JSN278" s="94"/>
      <c r="JSO278" s="94"/>
      <c r="JSP278" s="94"/>
      <c r="JSQ278" s="94"/>
      <c r="JSR278" s="94"/>
      <c r="JSS278" s="94" t="s">
        <v>181</v>
      </c>
      <c r="JST278" s="94"/>
      <c r="JSU278" s="94"/>
      <c r="JSV278" s="94"/>
      <c r="JSW278" s="94"/>
      <c r="JSX278" s="94"/>
      <c r="JSY278" s="94"/>
      <c r="JSZ278" s="94"/>
      <c r="JTA278" s="94" t="s">
        <v>181</v>
      </c>
      <c r="JTB278" s="94"/>
      <c r="JTC278" s="94"/>
      <c r="JTD278" s="94"/>
      <c r="JTE278" s="94"/>
      <c r="JTF278" s="94"/>
      <c r="JTG278" s="94"/>
      <c r="JTH278" s="94"/>
      <c r="JTI278" s="94" t="s">
        <v>181</v>
      </c>
      <c r="JTJ278" s="94"/>
      <c r="JTK278" s="94"/>
      <c r="JTL278" s="94"/>
      <c r="JTM278" s="94"/>
      <c r="JTN278" s="94"/>
      <c r="JTO278" s="94"/>
      <c r="JTP278" s="94"/>
      <c r="JTQ278" s="94" t="s">
        <v>181</v>
      </c>
      <c r="JTR278" s="94"/>
      <c r="JTS278" s="94"/>
      <c r="JTT278" s="94"/>
      <c r="JTU278" s="94"/>
      <c r="JTV278" s="94"/>
      <c r="JTW278" s="94"/>
      <c r="JTX278" s="94"/>
      <c r="JTY278" s="94" t="s">
        <v>181</v>
      </c>
      <c r="JTZ278" s="94"/>
      <c r="JUA278" s="94"/>
      <c r="JUB278" s="94"/>
      <c r="JUC278" s="94"/>
      <c r="JUD278" s="94"/>
      <c r="JUE278" s="94"/>
      <c r="JUF278" s="94"/>
      <c r="JUG278" s="94" t="s">
        <v>181</v>
      </c>
      <c r="JUH278" s="94"/>
      <c r="JUI278" s="94"/>
      <c r="JUJ278" s="94"/>
      <c r="JUK278" s="94"/>
      <c r="JUL278" s="94"/>
      <c r="JUM278" s="94"/>
      <c r="JUN278" s="94"/>
      <c r="JUO278" s="94" t="s">
        <v>181</v>
      </c>
      <c r="JUP278" s="94"/>
      <c r="JUQ278" s="94"/>
      <c r="JUR278" s="94"/>
      <c r="JUS278" s="94"/>
      <c r="JUT278" s="94"/>
      <c r="JUU278" s="94"/>
      <c r="JUV278" s="94"/>
      <c r="JUW278" s="94" t="s">
        <v>181</v>
      </c>
      <c r="JUX278" s="94"/>
      <c r="JUY278" s="94"/>
      <c r="JUZ278" s="94"/>
      <c r="JVA278" s="94"/>
      <c r="JVB278" s="94"/>
      <c r="JVC278" s="94"/>
      <c r="JVD278" s="94"/>
      <c r="JVE278" s="94" t="s">
        <v>181</v>
      </c>
      <c r="JVF278" s="94"/>
      <c r="JVG278" s="94"/>
      <c r="JVH278" s="94"/>
      <c r="JVI278" s="94"/>
      <c r="JVJ278" s="94"/>
      <c r="JVK278" s="94"/>
      <c r="JVL278" s="94"/>
      <c r="JVM278" s="94" t="s">
        <v>181</v>
      </c>
      <c r="JVN278" s="94"/>
      <c r="JVO278" s="94"/>
      <c r="JVP278" s="94"/>
      <c r="JVQ278" s="94"/>
      <c r="JVR278" s="94"/>
      <c r="JVS278" s="94"/>
      <c r="JVT278" s="94"/>
      <c r="JVU278" s="94" t="s">
        <v>181</v>
      </c>
      <c r="JVV278" s="94"/>
      <c r="JVW278" s="94"/>
      <c r="JVX278" s="94"/>
      <c r="JVY278" s="94"/>
      <c r="JVZ278" s="94"/>
      <c r="JWA278" s="94"/>
      <c r="JWB278" s="94"/>
      <c r="JWC278" s="94" t="s">
        <v>181</v>
      </c>
      <c r="JWD278" s="94"/>
      <c r="JWE278" s="94"/>
      <c r="JWF278" s="94"/>
      <c r="JWG278" s="94"/>
      <c r="JWH278" s="94"/>
      <c r="JWI278" s="94"/>
      <c r="JWJ278" s="94"/>
      <c r="JWK278" s="94" t="s">
        <v>181</v>
      </c>
      <c r="JWL278" s="94"/>
      <c r="JWM278" s="94"/>
      <c r="JWN278" s="94"/>
      <c r="JWO278" s="94"/>
      <c r="JWP278" s="94"/>
      <c r="JWQ278" s="94"/>
      <c r="JWR278" s="94"/>
      <c r="JWS278" s="94" t="s">
        <v>181</v>
      </c>
      <c r="JWT278" s="94"/>
      <c r="JWU278" s="94"/>
      <c r="JWV278" s="94"/>
      <c r="JWW278" s="94"/>
      <c r="JWX278" s="94"/>
      <c r="JWY278" s="94"/>
      <c r="JWZ278" s="94"/>
      <c r="JXA278" s="94" t="s">
        <v>181</v>
      </c>
      <c r="JXB278" s="94"/>
      <c r="JXC278" s="94"/>
      <c r="JXD278" s="94"/>
      <c r="JXE278" s="94"/>
      <c r="JXF278" s="94"/>
      <c r="JXG278" s="94"/>
      <c r="JXH278" s="94"/>
      <c r="JXI278" s="94" t="s">
        <v>181</v>
      </c>
      <c r="JXJ278" s="94"/>
      <c r="JXK278" s="94"/>
      <c r="JXL278" s="94"/>
      <c r="JXM278" s="94"/>
      <c r="JXN278" s="94"/>
      <c r="JXO278" s="94"/>
      <c r="JXP278" s="94"/>
      <c r="JXQ278" s="94" t="s">
        <v>181</v>
      </c>
      <c r="JXR278" s="94"/>
      <c r="JXS278" s="94"/>
      <c r="JXT278" s="94"/>
      <c r="JXU278" s="94"/>
      <c r="JXV278" s="94"/>
      <c r="JXW278" s="94"/>
      <c r="JXX278" s="94"/>
      <c r="JXY278" s="94" t="s">
        <v>181</v>
      </c>
      <c r="JXZ278" s="94"/>
      <c r="JYA278" s="94"/>
      <c r="JYB278" s="94"/>
      <c r="JYC278" s="94"/>
      <c r="JYD278" s="94"/>
      <c r="JYE278" s="94"/>
      <c r="JYF278" s="94"/>
      <c r="JYG278" s="94" t="s">
        <v>181</v>
      </c>
      <c r="JYH278" s="94"/>
      <c r="JYI278" s="94"/>
      <c r="JYJ278" s="94"/>
      <c r="JYK278" s="94"/>
      <c r="JYL278" s="94"/>
      <c r="JYM278" s="94"/>
      <c r="JYN278" s="94"/>
      <c r="JYO278" s="94" t="s">
        <v>181</v>
      </c>
      <c r="JYP278" s="94"/>
      <c r="JYQ278" s="94"/>
      <c r="JYR278" s="94"/>
      <c r="JYS278" s="94"/>
      <c r="JYT278" s="94"/>
      <c r="JYU278" s="94"/>
      <c r="JYV278" s="94"/>
      <c r="JYW278" s="94" t="s">
        <v>181</v>
      </c>
      <c r="JYX278" s="94"/>
      <c r="JYY278" s="94"/>
      <c r="JYZ278" s="94"/>
      <c r="JZA278" s="94"/>
      <c r="JZB278" s="94"/>
      <c r="JZC278" s="94"/>
      <c r="JZD278" s="94"/>
      <c r="JZE278" s="94" t="s">
        <v>181</v>
      </c>
      <c r="JZF278" s="94"/>
      <c r="JZG278" s="94"/>
      <c r="JZH278" s="94"/>
      <c r="JZI278" s="94"/>
      <c r="JZJ278" s="94"/>
      <c r="JZK278" s="94"/>
      <c r="JZL278" s="94"/>
      <c r="JZM278" s="94" t="s">
        <v>181</v>
      </c>
      <c r="JZN278" s="94"/>
      <c r="JZO278" s="94"/>
      <c r="JZP278" s="94"/>
      <c r="JZQ278" s="94"/>
      <c r="JZR278" s="94"/>
      <c r="JZS278" s="94"/>
      <c r="JZT278" s="94"/>
      <c r="JZU278" s="94" t="s">
        <v>181</v>
      </c>
      <c r="JZV278" s="94"/>
      <c r="JZW278" s="94"/>
      <c r="JZX278" s="94"/>
      <c r="JZY278" s="94"/>
      <c r="JZZ278" s="94"/>
      <c r="KAA278" s="94"/>
      <c r="KAB278" s="94"/>
      <c r="KAC278" s="94" t="s">
        <v>181</v>
      </c>
      <c r="KAD278" s="94"/>
      <c r="KAE278" s="94"/>
      <c r="KAF278" s="94"/>
      <c r="KAG278" s="94"/>
      <c r="KAH278" s="94"/>
      <c r="KAI278" s="94"/>
      <c r="KAJ278" s="94"/>
      <c r="KAK278" s="94" t="s">
        <v>181</v>
      </c>
      <c r="KAL278" s="94"/>
      <c r="KAM278" s="94"/>
      <c r="KAN278" s="94"/>
      <c r="KAO278" s="94"/>
      <c r="KAP278" s="94"/>
      <c r="KAQ278" s="94"/>
      <c r="KAR278" s="94"/>
      <c r="KAS278" s="94" t="s">
        <v>181</v>
      </c>
      <c r="KAT278" s="94"/>
      <c r="KAU278" s="94"/>
      <c r="KAV278" s="94"/>
      <c r="KAW278" s="94"/>
      <c r="KAX278" s="94"/>
      <c r="KAY278" s="94"/>
      <c r="KAZ278" s="94"/>
      <c r="KBA278" s="94" t="s">
        <v>181</v>
      </c>
      <c r="KBB278" s="94"/>
      <c r="KBC278" s="94"/>
      <c r="KBD278" s="94"/>
      <c r="KBE278" s="94"/>
      <c r="KBF278" s="94"/>
      <c r="KBG278" s="94"/>
      <c r="KBH278" s="94"/>
      <c r="KBI278" s="94" t="s">
        <v>181</v>
      </c>
      <c r="KBJ278" s="94"/>
      <c r="KBK278" s="94"/>
      <c r="KBL278" s="94"/>
      <c r="KBM278" s="94"/>
      <c r="KBN278" s="94"/>
      <c r="KBO278" s="94"/>
      <c r="KBP278" s="94"/>
      <c r="KBQ278" s="94" t="s">
        <v>181</v>
      </c>
      <c r="KBR278" s="94"/>
      <c r="KBS278" s="94"/>
      <c r="KBT278" s="94"/>
      <c r="KBU278" s="94"/>
      <c r="KBV278" s="94"/>
      <c r="KBW278" s="94"/>
      <c r="KBX278" s="94"/>
      <c r="KBY278" s="94" t="s">
        <v>181</v>
      </c>
      <c r="KBZ278" s="94"/>
      <c r="KCA278" s="94"/>
      <c r="KCB278" s="94"/>
      <c r="KCC278" s="94"/>
      <c r="KCD278" s="94"/>
      <c r="KCE278" s="94"/>
      <c r="KCF278" s="94"/>
      <c r="KCG278" s="94" t="s">
        <v>181</v>
      </c>
      <c r="KCH278" s="94"/>
      <c r="KCI278" s="94"/>
      <c r="KCJ278" s="94"/>
      <c r="KCK278" s="94"/>
      <c r="KCL278" s="94"/>
      <c r="KCM278" s="94"/>
      <c r="KCN278" s="94"/>
      <c r="KCO278" s="94" t="s">
        <v>181</v>
      </c>
      <c r="KCP278" s="94"/>
      <c r="KCQ278" s="94"/>
      <c r="KCR278" s="94"/>
      <c r="KCS278" s="94"/>
      <c r="KCT278" s="94"/>
      <c r="KCU278" s="94"/>
      <c r="KCV278" s="94"/>
      <c r="KCW278" s="94" t="s">
        <v>181</v>
      </c>
      <c r="KCX278" s="94"/>
      <c r="KCY278" s="94"/>
      <c r="KCZ278" s="94"/>
      <c r="KDA278" s="94"/>
      <c r="KDB278" s="94"/>
      <c r="KDC278" s="94"/>
      <c r="KDD278" s="94"/>
      <c r="KDE278" s="94" t="s">
        <v>181</v>
      </c>
      <c r="KDF278" s="94"/>
      <c r="KDG278" s="94"/>
      <c r="KDH278" s="94"/>
      <c r="KDI278" s="94"/>
      <c r="KDJ278" s="94"/>
      <c r="KDK278" s="94"/>
      <c r="KDL278" s="94"/>
      <c r="KDM278" s="94" t="s">
        <v>181</v>
      </c>
      <c r="KDN278" s="94"/>
      <c r="KDO278" s="94"/>
      <c r="KDP278" s="94"/>
      <c r="KDQ278" s="94"/>
      <c r="KDR278" s="94"/>
      <c r="KDS278" s="94"/>
      <c r="KDT278" s="94"/>
      <c r="KDU278" s="94" t="s">
        <v>181</v>
      </c>
      <c r="KDV278" s="94"/>
      <c r="KDW278" s="94"/>
      <c r="KDX278" s="94"/>
      <c r="KDY278" s="94"/>
      <c r="KDZ278" s="94"/>
      <c r="KEA278" s="94"/>
      <c r="KEB278" s="94"/>
      <c r="KEC278" s="94" t="s">
        <v>181</v>
      </c>
      <c r="KED278" s="94"/>
      <c r="KEE278" s="94"/>
      <c r="KEF278" s="94"/>
      <c r="KEG278" s="94"/>
      <c r="KEH278" s="94"/>
      <c r="KEI278" s="94"/>
      <c r="KEJ278" s="94"/>
      <c r="KEK278" s="94" t="s">
        <v>181</v>
      </c>
      <c r="KEL278" s="94"/>
      <c r="KEM278" s="94"/>
      <c r="KEN278" s="94"/>
      <c r="KEO278" s="94"/>
      <c r="KEP278" s="94"/>
      <c r="KEQ278" s="94"/>
      <c r="KER278" s="94"/>
      <c r="KES278" s="94" t="s">
        <v>181</v>
      </c>
      <c r="KET278" s="94"/>
      <c r="KEU278" s="94"/>
      <c r="KEV278" s="94"/>
      <c r="KEW278" s="94"/>
      <c r="KEX278" s="94"/>
      <c r="KEY278" s="94"/>
      <c r="KEZ278" s="94"/>
      <c r="KFA278" s="94" t="s">
        <v>181</v>
      </c>
      <c r="KFB278" s="94"/>
      <c r="KFC278" s="94"/>
      <c r="KFD278" s="94"/>
      <c r="KFE278" s="94"/>
      <c r="KFF278" s="94"/>
      <c r="KFG278" s="94"/>
      <c r="KFH278" s="94"/>
      <c r="KFI278" s="94" t="s">
        <v>181</v>
      </c>
      <c r="KFJ278" s="94"/>
      <c r="KFK278" s="94"/>
      <c r="KFL278" s="94"/>
      <c r="KFM278" s="94"/>
      <c r="KFN278" s="94"/>
      <c r="KFO278" s="94"/>
      <c r="KFP278" s="94"/>
      <c r="KFQ278" s="94" t="s">
        <v>181</v>
      </c>
      <c r="KFR278" s="94"/>
      <c r="KFS278" s="94"/>
      <c r="KFT278" s="94"/>
      <c r="KFU278" s="94"/>
      <c r="KFV278" s="94"/>
      <c r="KFW278" s="94"/>
      <c r="KFX278" s="94"/>
      <c r="KFY278" s="94" t="s">
        <v>181</v>
      </c>
      <c r="KFZ278" s="94"/>
      <c r="KGA278" s="94"/>
      <c r="KGB278" s="94"/>
      <c r="KGC278" s="94"/>
      <c r="KGD278" s="94"/>
      <c r="KGE278" s="94"/>
      <c r="KGF278" s="94"/>
      <c r="KGG278" s="94" t="s">
        <v>181</v>
      </c>
      <c r="KGH278" s="94"/>
      <c r="KGI278" s="94"/>
      <c r="KGJ278" s="94"/>
      <c r="KGK278" s="94"/>
      <c r="KGL278" s="94"/>
      <c r="KGM278" s="94"/>
      <c r="KGN278" s="94"/>
      <c r="KGO278" s="94" t="s">
        <v>181</v>
      </c>
      <c r="KGP278" s="94"/>
      <c r="KGQ278" s="94"/>
      <c r="KGR278" s="94"/>
      <c r="KGS278" s="94"/>
      <c r="KGT278" s="94"/>
      <c r="KGU278" s="94"/>
      <c r="KGV278" s="94"/>
      <c r="KGW278" s="94" t="s">
        <v>181</v>
      </c>
      <c r="KGX278" s="94"/>
      <c r="KGY278" s="94"/>
      <c r="KGZ278" s="94"/>
      <c r="KHA278" s="94"/>
      <c r="KHB278" s="94"/>
      <c r="KHC278" s="94"/>
      <c r="KHD278" s="94"/>
      <c r="KHE278" s="94" t="s">
        <v>181</v>
      </c>
      <c r="KHF278" s="94"/>
      <c r="KHG278" s="94"/>
      <c r="KHH278" s="94"/>
      <c r="KHI278" s="94"/>
      <c r="KHJ278" s="94"/>
      <c r="KHK278" s="94"/>
      <c r="KHL278" s="94"/>
      <c r="KHM278" s="94" t="s">
        <v>181</v>
      </c>
      <c r="KHN278" s="94"/>
      <c r="KHO278" s="94"/>
      <c r="KHP278" s="94"/>
      <c r="KHQ278" s="94"/>
      <c r="KHR278" s="94"/>
      <c r="KHS278" s="94"/>
      <c r="KHT278" s="94"/>
      <c r="KHU278" s="94" t="s">
        <v>181</v>
      </c>
      <c r="KHV278" s="94"/>
      <c r="KHW278" s="94"/>
      <c r="KHX278" s="94"/>
      <c r="KHY278" s="94"/>
      <c r="KHZ278" s="94"/>
      <c r="KIA278" s="94"/>
      <c r="KIB278" s="94"/>
      <c r="KIC278" s="94" t="s">
        <v>181</v>
      </c>
      <c r="KID278" s="94"/>
      <c r="KIE278" s="94"/>
      <c r="KIF278" s="94"/>
      <c r="KIG278" s="94"/>
      <c r="KIH278" s="94"/>
      <c r="KII278" s="94"/>
      <c r="KIJ278" s="94"/>
      <c r="KIK278" s="94" t="s">
        <v>181</v>
      </c>
      <c r="KIL278" s="94"/>
      <c r="KIM278" s="94"/>
      <c r="KIN278" s="94"/>
      <c r="KIO278" s="94"/>
      <c r="KIP278" s="94"/>
      <c r="KIQ278" s="94"/>
      <c r="KIR278" s="94"/>
      <c r="KIS278" s="94" t="s">
        <v>181</v>
      </c>
      <c r="KIT278" s="94"/>
      <c r="KIU278" s="94"/>
      <c r="KIV278" s="94"/>
      <c r="KIW278" s="94"/>
      <c r="KIX278" s="94"/>
      <c r="KIY278" s="94"/>
      <c r="KIZ278" s="94"/>
      <c r="KJA278" s="94" t="s">
        <v>181</v>
      </c>
      <c r="KJB278" s="94"/>
      <c r="KJC278" s="94"/>
      <c r="KJD278" s="94"/>
      <c r="KJE278" s="94"/>
      <c r="KJF278" s="94"/>
      <c r="KJG278" s="94"/>
      <c r="KJH278" s="94"/>
      <c r="KJI278" s="94" t="s">
        <v>181</v>
      </c>
      <c r="KJJ278" s="94"/>
      <c r="KJK278" s="94"/>
      <c r="KJL278" s="94"/>
      <c r="KJM278" s="94"/>
      <c r="KJN278" s="94"/>
      <c r="KJO278" s="94"/>
      <c r="KJP278" s="94"/>
      <c r="KJQ278" s="94" t="s">
        <v>181</v>
      </c>
      <c r="KJR278" s="94"/>
      <c r="KJS278" s="94"/>
      <c r="KJT278" s="94"/>
      <c r="KJU278" s="94"/>
      <c r="KJV278" s="94"/>
      <c r="KJW278" s="94"/>
      <c r="KJX278" s="94"/>
      <c r="KJY278" s="94" t="s">
        <v>181</v>
      </c>
      <c r="KJZ278" s="94"/>
      <c r="KKA278" s="94"/>
      <c r="KKB278" s="94"/>
      <c r="KKC278" s="94"/>
      <c r="KKD278" s="94"/>
      <c r="KKE278" s="94"/>
      <c r="KKF278" s="94"/>
      <c r="KKG278" s="94" t="s">
        <v>181</v>
      </c>
      <c r="KKH278" s="94"/>
      <c r="KKI278" s="94"/>
      <c r="KKJ278" s="94"/>
      <c r="KKK278" s="94"/>
      <c r="KKL278" s="94"/>
      <c r="KKM278" s="94"/>
      <c r="KKN278" s="94"/>
      <c r="KKO278" s="94" t="s">
        <v>181</v>
      </c>
      <c r="KKP278" s="94"/>
      <c r="KKQ278" s="94"/>
      <c r="KKR278" s="94"/>
      <c r="KKS278" s="94"/>
      <c r="KKT278" s="94"/>
      <c r="KKU278" s="94"/>
      <c r="KKV278" s="94"/>
      <c r="KKW278" s="94" t="s">
        <v>181</v>
      </c>
      <c r="KKX278" s="94"/>
      <c r="KKY278" s="94"/>
      <c r="KKZ278" s="94"/>
      <c r="KLA278" s="94"/>
      <c r="KLB278" s="94"/>
      <c r="KLC278" s="94"/>
      <c r="KLD278" s="94"/>
      <c r="KLE278" s="94" t="s">
        <v>181</v>
      </c>
      <c r="KLF278" s="94"/>
      <c r="KLG278" s="94"/>
      <c r="KLH278" s="94"/>
      <c r="KLI278" s="94"/>
      <c r="KLJ278" s="94"/>
      <c r="KLK278" s="94"/>
      <c r="KLL278" s="94"/>
      <c r="KLM278" s="94" t="s">
        <v>181</v>
      </c>
      <c r="KLN278" s="94"/>
      <c r="KLO278" s="94"/>
      <c r="KLP278" s="94"/>
      <c r="KLQ278" s="94"/>
      <c r="KLR278" s="94"/>
      <c r="KLS278" s="94"/>
      <c r="KLT278" s="94"/>
      <c r="KLU278" s="94" t="s">
        <v>181</v>
      </c>
      <c r="KLV278" s="94"/>
      <c r="KLW278" s="94"/>
      <c r="KLX278" s="94"/>
      <c r="KLY278" s="94"/>
      <c r="KLZ278" s="94"/>
      <c r="KMA278" s="94"/>
      <c r="KMB278" s="94"/>
      <c r="KMC278" s="94" t="s">
        <v>181</v>
      </c>
      <c r="KMD278" s="94"/>
      <c r="KME278" s="94"/>
      <c r="KMF278" s="94"/>
      <c r="KMG278" s="94"/>
      <c r="KMH278" s="94"/>
      <c r="KMI278" s="94"/>
      <c r="KMJ278" s="94"/>
      <c r="KMK278" s="94" t="s">
        <v>181</v>
      </c>
      <c r="KML278" s="94"/>
      <c r="KMM278" s="94"/>
      <c r="KMN278" s="94"/>
      <c r="KMO278" s="94"/>
      <c r="KMP278" s="94"/>
      <c r="KMQ278" s="94"/>
      <c r="KMR278" s="94"/>
      <c r="KMS278" s="94" t="s">
        <v>181</v>
      </c>
      <c r="KMT278" s="94"/>
      <c r="KMU278" s="94"/>
      <c r="KMV278" s="94"/>
      <c r="KMW278" s="94"/>
      <c r="KMX278" s="94"/>
      <c r="KMY278" s="94"/>
      <c r="KMZ278" s="94"/>
      <c r="KNA278" s="94" t="s">
        <v>181</v>
      </c>
      <c r="KNB278" s="94"/>
      <c r="KNC278" s="94"/>
      <c r="KND278" s="94"/>
      <c r="KNE278" s="94"/>
      <c r="KNF278" s="94"/>
      <c r="KNG278" s="94"/>
      <c r="KNH278" s="94"/>
      <c r="KNI278" s="94" t="s">
        <v>181</v>
      </c>
      <c r="KNJ278" s="94"/>
      <c r="KNK278" s="94"/>
      <c r="KNL278" s="94"/>
      <c r="KNM278" s="94"/>
      <c r="KNN278" s="94"/>
      <c r="KNO278" s="94"/>
      <c r="KNP278" s="94"/>
      <c r="KNQ278" s="94" t="s">
        <v>181</v>
      </c>
      <c r="KNR278" s="94"/>
      <c r="KNS278" s="94"/>
      <c r="KNT278" s="94"/>
      <c r="KNU278" s="94"/>
      <c r="KNV278" s="94"/>
      <c r="KNW278" s="94"/>
      <c r="KNX278" s="94"/>
      <c r="KNY278" s="94" t="s">
        <v>181</v>
      </c>
      <c r="KNZ278" s="94"/>
      <c r="KOA278" s="94"/>
      <c r="KOB278" s="94"/>
      <c r="KOC278" s="94"/>
      <c r="KOD278" s="94"/>
      <c r="KOE278" s="94"/>
      <c r="KOF278" s="94"/>
      <c r="KOG278" s="94" t="s">
        <v>181</v>
      </c>
      <c r="KOH278" s="94"/>
      <c r="KOI278" s="94"/>
      <c r="KOJ278" s="94"/>
      <c r="KOK278" s="94"/>
      <c r="KOL278" s="94"/>
      <c r="KOM278" s="94"/>
      <c r="KON278" s="94"/>
      <c r="KOO278" s="94" t="s">
        <v>181</v>
      </c>
      <c r="KOP278" s="94"/>
      <c r="KOQ278" s="94"/>
      <c r="KOR278" s="94"/>
      <c r="KOS278" s="94"/>
      <c r="KOT278" s="94"/>
      <c r="KOU278" s="94"/>
      <c r="KOV278" s="94"/>
      <c r="KOW278" s="94" t="s">
        <v>181</v>
      </c>
      <c r="KOX278" s="94"/>
      <c r="KOY278" s="94"/>
      <c r="KOZ278" s="94"/>
      <c r="KPA278" s="94"/>
      <c r="KPB278" s="94"/>
      <c r="KPC278" s="94"/>
      <c r="KPD278" s="94"/>
      <c r="KPE278" s="94" t="s">
        <v>181</v>
      </c>
      <c r="KPF278" s="94"/>
      <c r="KPG278" s="94"/>
      <c r="KPH278" s="94"/>
      <c r="KPI278" s="94"/>
      <c r="KPJ278" s="94"/>
      <c r="KPK278" s="94"/>
      <c r="KPL278" s="94"/>
      <c r="KPM278" s="94" t="s">
        <v>181</v>
      </c>
      <c r="KPN278" s="94"/>
      <c r="KPO278" s="94"/>
      <c r="KPP278" s="94"/>
      <c r="KPQ278" s="94"/>
      <c r="KPR278" s="94"/>
      <c r="KPS278" s="94"/>
      <c r="KPT278" s="94"/>
      <c r="KPU278" s="94" t="s">
        <v>181</v>
      </c>
      <c r="KPV278" s="94"/>
      <c r="KPW278" s="94"/>
      <c r="KPX278" s="94"/>
      <c r="KPY278" s="94"/>
      <c r="KPZ278" s="94"/>
      <c r="KQA278" s="94"/>
      <c r="KQB278" s="94"/>
      <c r="KQC278" s="94" t="s">
        <v>181</v>
      </c>
      <c r="KQD278" s="94"/>
      <c r="KQE278" s="94"/>
      <c r="KQF278" s="94"/>
      <c r="KQG278" s="94"/>
      <c r="KQH278" s="94"/>
      <c r="KQI278" s="94"/>
      <c r="KQJ278" s="94"/>
      <c r="KQK278" s="94" t="s">
        <v>181</v>
      </c>
      <c r="KQL278" s="94"/>
      <c r="KQM278" s="94"/>
      <c r="KQN278" s="94"/>
      <c r="KQO278" s="94"/>
      <c r="KQP278" s="94"/>
      <c r="KQQ278" s="94"/>
      <c r="KQR278" s="94"/>
      <c r="KQS278" s="94" t="s">
        <v>181</v>
      </c>
      <c r="KQT278" s="94"/>
      <c r="KQU278" s="94"/>
      <c r="KQV278" s="94"/>
      <c r="KQW278" s="94"/>
      <c r="KQX278" s="94"/>
      <c r="KQY278" s="94"/>
      <c r="KQZ278" s="94"/>
      <c r="KRA278" s="94" t="s">
        <v>181</v>
      </c>
      <c r="KRB278" s="94"/>
      <c r="KRC278" s="94"/>
      <c r="KRD278" s="94"/>
      <c r="KRE278" s="94"/>
      <c r="KRF278" s="94"/>
      <c r="KRG278" s="94"/>
      <c r="KRH278" s="94"/>
      <c r="KRI278" s="94" t="s">
        <v>181</v>
      </c>
      <c r="KRJ278" s="94"/>
      <c r="KRK278" s="94"/>
      <c r="KRL278" s="94"/>
      <c r="KRM278" s="94"/>
      <c r="KRN278" s="94"/>
      <c r="KRO278" s="94"/>
      <c r="KRP278" s="94"/>
      <c r="KRQ278" s="94" t="s">
        <v>181</v>
      </c>
      <c r="KRR278" s="94"/>
      <c r="KRS278" s="94"/>
      <c r="KRT278" s="94"/>
      <c r="KRU278" s="94"/>
      <c r="KRV278" s="94"/>
      <c r="KRW278" s="94"/>
      <c r="KRX278" s="94"/>
      <c r="KRY278" s="94" t="s">
        <v>181</v>
      </c>
      <c r="KRZ278" s="94"/>
      <c r="KSA278" s="94"/>
      <c r="KSB278" s="94"/>
      <c r="KSC278" s="94"/>
      <c r="KSD278" s="94"/>
      <c r="KSE278" s="94"/>
      <c r="KSF278" s="94"/>
      <c r="KSG278" s="94" t="s">
        <v>181</v>
      </c>
      <c r="KSH278" s="94"/>
      <c r="KSI278" s="94"/>
      <c r="KSJ278" s="94"/>
      <c r="KSK278" s="94"/>
      <c r="KSL278" s="94"/>
      <c r="KSM278" s="94"/>
      <c r="KSN278" s="94"/>
      <c r="KSO278" s="94" t="s">
        <v>181</v>
      </c>
      <c r="KSP278" s="94"/>
      <c r="KSQ278" s="94"/>
      <c r="KSR278" s="94"/>
      <c r="KSS278" s="94"/>
      <c r="KST278" s="94"/>
      <c r="KSU278" s="94"/>
      <c r="KSV278" s="94"/>
      <c r="KSW278" s="94" t="s">
        <v>181</v>
      </c>
      <c r="KSX278" s="94"/>
      <c r="KSY278" s="94"/>
      <c r="KSZ278" s="94"/>
      <c r="KTA278" s="94"/>
      <c r="KTB278" s="94"/>
      <c r="KTC278" s="94"/>
      <c r="KTD278" s="94"/>
      <c r="KTE278" s="94" t="s">
        <v>181</v>
      </c>
      <c r="KTF278" s="94"/>
      <c r="KTG278" s="94"/>
      <c r="KTH278" s="94"/>
      <c r="KTI278" s="94"/>
      <c r="KTJ278" s="94"/>
      <c r="KTK278" s="94"/>
      <c r="KTL278" s="94"/>
      <c r="KTM278" s="94" t="s">
        <v>181</v>
      </c>
      <c r="KTN278" s="94"/>
      <c r="KTO278" s="94"/>
      <c r="KTP278" s="94"/>
      <c r="KTQ278" s="94"/>
      <c r="KTR278" s="94"/>
      <c r="KTS278" s="94"/>
      <c r="KTT278" s="94"/>
      <c r="KTU278" s="94" t="s">
        <v>181</v>
      </c>
      <c r="KTV278" s="94"/>
      <c r="KTW278" s="94"/>
      <c r="KTX278" s="94"/>
      <c r="KTY278" s="94"/>
      <c r="KTZ278" s="94"/>
      <c r="KUA278" s="94"/>
      <c r="KUB278" s="94"/>
      <c r="KUC278" s="94" t="s">
        <v>181</v>
      </c>
      <c r="KUD278" s="94"/>
      <c r="KUE278" s="94"/>
      <c r="KUF278" s="94"/>
      <c r="KUG278" s="94"/>
      <c r="KUH278" s="94"/>
      <c r="KUI278" s="94"/>
      <c r="KUJ278" s="94"/>
      <c r="KUK278" s="94" t="s">
        <v>181</v>
      </c>
      <c r="KUL278" s="94"/>
      <c r="KUM278" s="94"/>
      <c r="KUN278" s="94"/>
      <c r="KUO278" s="94"/>
      <c r="KUP278" s="94"/>
      <c r="KUQ278" s="94"/>
      <c r="KUR278" s="94"/>
      <c r="KUS278" s="94" t="s">
        <v>181</v>
      </c>
      <c r="KUT278" s="94"/>
      <c r="KUU278" s="94"/>
      <c r="KUV278" s="94"/>
      <c r="KUW278" s="94"/>
      <c r="KUX278" s="94"/>
      <c r="KUY278" s="94"/>
      <c r="KUZ278" s="94"/>
      <c r="KVA278" s="94" t="s">
        <v>181</v>
      </c>
      <c r="KVB278" s="94"/>
      <c r="KVC278" s="94"/>
      <c r="KVD278" s="94"/>
      <c r="KVE278" s="94"/>
      <c r="KVF278" s="94"/>
      <c r="KVG278" s="94"/>
      <c r="KVH278" s="94"/>
      <c r="KVI278" s="94" t="s">
        <v>181</v>
      </c>
      <c r="KVJ278" s="94"/>
      <c r="KVK278" s="94"/>
      <c r="KVL278" s="94"/>
      <c r="KVM278" s="94"/>
      <c r="KVN278" s="94"/>
      <c r="KVO278" s="94"/>
      <c r="KVP278" s="94"/>
      <c r="KVQ278" s="94" t="s">
        <v>181</v>
      </c>
      <c r="KVR278" s="94"/>
      <c r="KVS278" s="94"/>
      <c r="KVT278" s="94"/>
      <c r="KVU278" s="94"/>
      <c r="KVV278" s="94"/>
      <c r="KVW278" s="94"/>
      <c r="KVX278" s="94"/>
      <c r="KVY278" s="94" t="s">
        <v>181</v>
      </c>
      <c r="KVZ278" s="94"/>
      <c r="KWA278" s="94"/>
      <c r="KWB278" s="94"/>
      <c r="KWC278" s="94"/>
      <c r="KWD278" s="94"/>
      <c r="KWE278" s="94"/>
      <c r="KWF278" s="94"/>
      <c r="KWG278" s="94" t="s">
        <v>181</v>
      </c>
      <c r="KWH278" s="94"/>
      <c r="KWI278" s="94"/>
      <c r="KWJ278" s="94"/>
      <c r="KWK278" s="94"/>
      <c r="KWL278" s="94"/>
      <c r="KWM278" s="94"/>
      <c r="KWN278" s="94"/>
      <c r="KWO278" s="94" t="s">
        <v>181</v>
      </c>
      <c r="KWP278" s="94"/>
      <c r="KWQ278" s="94"/>
      <c r="KWR278" s="94"/>
      <c r="KWS278" s="94"/>
      <c r="KWT278" s="94"/>
      <c r="KWU278" s="94"/>
      <c r="KWV278" s="94"/>
      <c r="KWW278" s="94" t="s">
        <v>181</v>
      </c>
      <c r="KWX278" s="94"/>
      <c r="KWY278" s="94"/>
      <c r="KWZ278" s="94"/>
      <c r="KXA278" s="94"/>
      <c r="KXB278" s="94"/>
      <c r="KXC278" s="94"/>
      <c r="KXD278" s="94"/>
      <c r="KXE278" s="94" t="s">
        <v>181</v>
      </c>
      <c r="KXF278" s="94"/>
      <c r="KXG278" s="94"/>
      <c r="KXH278" s="94"/>
      <c r="KXI278" s="94"/>
      <c r="KXJ278" s="94"/>
      <c r="KXK278" s="94"/>
      <c r="KXL278" s="94"/>
      <c r="KXM278" s="94" t="s">
        <v>181</v>
      </c>
      <c r="KXN278" s="94"/>
      <c r="KXO278" s="94"/>
      <c r="KXP278" s="94"/>
      <c r="KXQ278" s="94"/>
      <c r="KXR278" s="94"/>
      <c r="KXS278" s="94"/>
      <c r="KXT278" s="94"/>
      <c r="KXU278" s="94" t="s">
        <v>181</v>
      </c>
      <c r="KXV278" s="94"/>
      <c r="KXW278" s="94"/>
      <c r="KXX278" s="94"/>
      <c r="KXY278" s="94"/>
      <c r="KXZ278" s="94"/>
      <c r="KYA278" s="94"/>
      <c r="KYB278" s="94"/>
      <c r="KYC278" s="94" t="s">
        <v>181</v>
      </c>
      <c r="KYD278" s="94"/>
      <c r="KYE278" s="94"/>
      <c r="KYF278" s="94"/>
      <c r="KYG278" s="94"/>
      <c r="KYH278" s="94"/>
      <c r="KYI278" s="94"/>
      <c r="KYJ278" s="94"/>
      <c r="KYK278" s="94" t="s">
        <v>181</v>
      </c>
      <c r="KYL278" s="94"/>
      <c r="KYM278" s="94"/>
      <c r="KYN278" s="94"/>
      <c r="KYO278" s="94"/>
      <c r="KYP278" s="94"/>
      <c r="KYQ278" s="94"/>
      <c r="KYR278" s="94"/>
      <c r="KYS278" s="94" t="s">
        <v>181</v>
      </c>
      <c r="KYT278" s="94"/>
      <c r="KYU278" s="94"/>
      <c r="KYV278" s="94"/>
      <c r="KYW278" s="94"/>
      <c r="KYX278" s="94"/>
      <c r="KYY278" s="94"/>
      <c r="KYZ278" s="94"/>
      <c r="KZA278" s="94" t="s">
        <v>181</v>
      </c>
      <c r="KZB278" s="94"/>
      <c r="KZC278" s="94"/>
      <c r="KZD278" s="94"/>
      <c r="KZE278" s="94"/>
      <c r="KZF278" s="94"/>
      <c r="KZG278" s="94"/>
      <c r="KZH278" s="94"/>
      <c r="KZI278" s="94" t="s">
        <v>181</v>
      </c>
      <c r="KZJ278" s="94"/>
      <c r="KZK278" s="94"/>
      <c r="KZL278" s="94"/>
      <c r="KZM278" s="94"/>
      <c r="KZN278" s="94"/>
      <c r="KZO278" s="94"/>
      <c r="KZP278" s="94"/>
      <c r="KZQ278" s="94" t="s">
        <v>181</v>
      </c>
      <c r="KZR278" s="94"/>
      <c r="KZS278" s="94"/>
      <c r="KZT278" s="94"/>
      <c r="KZU278" s="94"/>
      <c r="KZV278" s="94"/>
      <c r="KZW278" s="94"/>
      <c r="KZX278" s="94"/>
      <c r="KZY278" s="94" t="s">
        <v>181</v>
      </c>
      <c r="KZZ278" s="94"/>
      <c r="LAA278" s="94"/>
      <c r="LAB278" s="94"/>
      <c r="LAC278" s="94"/>
      <c r="LAD278" s="94"/>
      <c r="LAE278" s="94"/>
      <c r="LAF278" s="94"/>
      <c r="LAG278" s="94" t="s">
        <v>181</v>
      </c>
      <c r="LAH278" s="94"/>
      <c r="LAI278" s="94"/>
      <c r="LAJ278" s="94"/>
      <c r="LAK278" s="94"/>
      <c r="LAL278" s="94"/>
      <c r="LAM278" s="94"/>
      <c r="LAN278" s="94"/>
      <c r="LAO278" s="94" t="s">
        <v>181</v>
      </c>
      <c r="LAP278" s="94"/>
      <c r="LAQ278" s="94"/>
      <c r="LAR278" s="94"/>
      <c r="LAS278" s="94"/>
      <c r="LAT278" s="94"/>
      <c r="LAU278" s="94"/>
      <c r="LAV278" s="94"/>
      <c r="LAW278" s="94" t="s">
        <v>181</v>
      </c>
      <c r="LAX278" s="94"/>
      <c r="LAY278" s="94"/>
      <c r="LAZ278" s="94"/>
      <c r="LBA278" s="94"/>
      <c r="LBB278" s="94"/>
      <c r="LBC278" s="94"/>
      <c r="LBD278" s="94"/>
      <c r="LBE278" s="94" t="s">
        <v>181</v>
      </c>
      <c r="LBF278" s="94"/>
      <c r="LBG278" s="94"/>
      <c r="LBH278" s="94"/>
      <c r="LBI278" s="94"/>
      <c r="LBJ278" s="94"/>
      <c r="LBK278" s="94"/>
      <c r="LBL278" s="94"/>
      <c r="LBM278" s="94" t="s">
        <v>181</v>
      </c>
      <c r="LBN278" s="94"/>
      <c r="LBO278" s="94"/>
      <c r="LBP278" s="94"/>
      <c r="LBQ278" s="94"/>
      <c r="LBR278" s="94"/>
      <c r="LBS278" s="94"/>
      <c r="LBT278" s="94"/>
      <c r="LBU278" s="94" t="s">
        <v>181</v>
      </c>
      <c r="LBV278" s="94"/>
      <c r="LBW278" s="94"/>
      <c r="LBX278" s="94"/>
      <c r="LBY278" s="94"/>
      <c r="LBZ278" s="94"/>
      <c r="LCA278" s="94"/>
      <c r="LCB278" s="94"/>
      <c r="LCC278" s="94" t="s">
        <v>181</v>
      </c>
      <c r="LCD278" s="94"/>
      <c r="LCE278" s="94"/>
      <c r="LCF278" s="94"/>
      <c r="LCG278" s="94"/>
      <c r="LCH278" s="94"/>
      <c r="LCI278" s="94"/>
      <c r="LCJ278" s="94"/>
      <c r="LCK278" s="94" t="s">
        <v>181</v>
      </c>
      <c r="LCL278" s="94"/>
      <c r="LCM278" s="94"/>
      <c r="LCN278" s="94"/>
      <c r="LCO278" s="94"/>
      <c r="LCP278" s="94"/>
      <c r="LCQ278" s="94"/>
      <c r="LCR278" s="94"/>
      <c r="LCS278" s="94" t="s">
        <v>181</v>
      </c>
      <c r="LCT278" s="94"/>
      <c r="LCU278" s="94"/>
      <c r="LCV278" s="94"/>
      <c r="LCW278" s="94"/>
      <c r="LCX278" s="94"/>
      <c r="LCY278" s="94"/>
      <c r="LCZ278" s="94"/>
      <c r="LDA278" s="94" t="s">
        <v>181</v>
      </c>
      <c r="LDB278" s="94"/>
      <c r="LDC278" s="94"/>
      <c r="LDD278" s="94"/>
      <c r="LDE278" s="94"/>
      <c r="LDF278" s="94"/>
      <c r="LDG278" s="94"/>
      <c r="LDH278" s="94"/>
      <c r="LDI278" s="94" t="s">
        <v>181</v>
      </c>
      <c r="LDJ278" s="94"/>
      <c r="LDK278" s="94"/>
      <c r="LDL278" s="94"/>
      <c r="LDM278" s="94"/>
      <c r="LDN278" s="94"/>
      <c r="LDO278" s="94"/>
      <c r="LDP278" s="94"/>
      <c r="LDQ278" s="94" t="s">
        <v>181</v>
      </c>
      <c r="LDR278" s="94"/>
      <c r="LDS278" s="94"/>
      <c r="LDT278" s="94"/>
      <c r="LDU278" s="94"/>
      <c r="LDV278" s="94"/>
      <c r="LDW278" s="94"/>
      <c r="LDX278" s="94"/>
      <c r="LDY278" s="94" t="s">
        <v>181</v>
      </c>
      <c r="LDZ278" s="94"/>
      <c r="LEA278" s="94"/>
      <c r="LEB278" s="94"/>
      <c r="LEC278" s="94"/>
      <c r="LED278" s="94"/>
      <c r="LEE278" s="94"/>
      <c r="LEF278" s="94"/>
      <c r="LEG278" s="94" t="s">
        <v>181</v>
      </c>
      <c r="LEH278" s="94"/>
      <c r="LEI278" s="94"/>
      <c r="LEJ278" s="94"/>
      <c r="LEK278" s="94"/>
      <c r="LEL278" s="94"/>
      <c r="LEM278" s="94"/>
      <c r="LEN278" s="94"/>
      <c r="LEO278" s="94" t="s">
        <v>181</v>
      </c>
      <c r="LEP278" s="94"/>
      <c r="LEQ278" s="94"/>
      <c r="LER278" s="94"/>
      <c r="LES278" s="94"/>
      <c r="LET278" s="94"/>
      <c r="LEU278" s="94"/>
      <c r="LEV278" s="94"/>
      <c r="LEW278" s="94" t="s">
        <v>181</v>
      </c>
      <c r="LEX278" s="94"/>
      <c r="LEY278" s="94"/>
      <c r="LEZ278" s="94"/>
      <c r="LFA278" s="94"/>
      <c r="LFB278" s="94"/>
      <c r="LFC278" s="94"/>
      <c r="LFD278" s="94"/>
      <c r="LFE278" s="94" t="s">
        <v>181</v>
      </c>
      <c r="LFF278" s="94"/>
      <c r="LFG278" s="94"/>
      <c r="LFH278" s="94"/>
      <c r="LFI278" s="94"/>
      <c r="LFJ278" s="94"/>
      <c r="LFK278" s="94"/>
      <c r="LFL278" s="94"/>
      <c r="LFM278" s="94" t="s">
        <v>181</v>
      </c>
      <c r="LFN278" s="94"/>
      <c r="LFO278" s="94"/>
      <c r="LFP278" s="94"/>
      <c r="LFQ278" s="94"/>
      <c r="LFR278" s="94"/>
      <c r="LFS278" s="94"/>
      <c r="LFT278" s="94"/>
      <c r="LFU278" s="94" t="s">
        <v>181</v>
      </c>
      <c r="LFV278" s="94"/>
      <c r="LFW278" s="94"/>
      <c r="LFX278" s="94"/>
      <c r="LFY278" s="94"/>
      <c r="LFZ278" s="94"/>
      <c r="LGA278" s="94"/>
      <c r="LGB278" s="94"/>
      <c r="LGC278" s="94" t="s">
        <v>181</v>
      </c>
      <c r="LGD278" s="94"/>
      <c r="LGE278" s="94"/>
      <c r="LGF278" s="94"/>
      <c r="LGG278" s="94"/>
      <c r="LGH278" s="94"/>
      <c r="LGI278" s="94"/>
      <c r="LGJ278" s="94"/>
      <c r="LGK278" s="94" t="s">
        <v>181</v>
      </c>
      <c r="LGL278" s="94"/>
      <c r="LGM278" s="94"/>
      <c r="LGN278" s="94"/>
      <c r="LGO278" s="94"/>
      <c r="LGP278" s="94"/>
      <c r="LGQ278" s="94"/>
      <c r="LGR278" s="94"/>
      <c r="LGS278" s="94" t="s">
        <v>181</v>
      </c>
      <c r="LGT278" s="94"/>
      <c r="LGU278" s="94"/>
      <c r="LGV278" s="94"/>
      <c r="LGW278" s="94"/>
      <c r="LGX278" s="94"/>
      <c r="LGY278" s="94"/>
      <c r="LGZ278" s="94"/>
      <c r="LHA278" s="94" t="s">
        <v>181</v>
      </c>
      <c r="LHB278" s="94"/>
      <c r="LHC278" s="94"/>
      <c r="LHD278" s="94"/>
      <c r="LHE278" s="94"/>
      <c r="LHF278" s="94"/>
      <c r="LHG278" s="94"/>
      <c r="LHH278" s="94"/>
      <c r="LHI278" s="94" t="s">
        <v>181</v>
      </c>
      <c r="LHJ278" s="94"/>
      <c r="LHK278" s="94"/>
      <c r="LHL278" s="94"/>
      <c r="LHM278" s="94"/>
      <c r="LHN278" s="94"/>
      <c r="LHO278" s="94"/>
      <c r="LHP278" s="94"/>
      <c r="LHQ278" s="94" t="s">
        <v>181</v>
      </c>
      <c r="LHR278" s="94"/>
      <c r="LHS278" s="94"/>
      <c r="LHT278" s="94"/>
      <c r="LHU278" s="94"/>
      <c r="LHV278" s="94"/>
      <c r="LHW278" s="94"/>
      <c r="LHX278" s="94"/>
      <c r="LHY278" s="94" t="s">
        <v>181</v>
      </c>
      <c r="LHZ278" s="94"/>
      <c r="LIA278" s="94"/>
      <c r="LIB278" s="94"/>
      <c r="LIC278" s="94"/>
      <c r="LID278" s="94"/>
      <c r="LIE278" s="94"/>
      <c r="LIF278" s="94"/>
      <c r="LIG278" s="94" t="s">
        <v>181</v>
      </c>
      <c r="LIH278" s="94"/>
      <c r="LII278" s="94"/>
      <c r="LIJ278" s="94"/>
      <c r="LIK278" s="94"/>
      <c r="LIL278" s="94"/>
      <c r="LIM278" s="94"/>
      <c r="LIN278" s="94"/>
      <c r="LIO278" s="94" t="s">
        <v>181</v>
      </c>
      <c r="LIP278" s="94"/>
      <c r="LIQ278" s="94"/>
      <c r="LIR278" s="94"/>
      <c r="LIS278" s="94"/>
      <c r="LIT278" s="94"/>
      <c r="LIU278" s="94"/>
      <c r="LIV278" s="94"/>
      <c r="LIW278" s="94" t="s">
        <v>181</v>
      </c>
      <c r="LIX278" s="94"/>
      <c r="LIY278" s="94"/>
      <c r="LIZ278" s="94"/>
      <c r="LJA278" s="94"/>
      <c r="LJB278" s="94"/>
      <c r="LJC278" s="94"/>
      <c r="LJD278" s="94"/>
      <c r="LJE278" s="94" t="s">
        <v>181</v>
      </c>
      <c r="LJF278" s="94"/>
      <c r="LJG278" s="94"/>
      <c r="LJH278" s="94"/>
      <c r="LJI278" s="94"/>
      <c r="LJJ278" s="94"/>
      <c r="LJK278" s="94"/>
      <c r="LJL278" s="94"/>
      <c r="LJM278" s="94" t="s">
        <v>181</v>
      </c>
      <c r="LJN278" s="94"/>
      <c r="LJO278" s="94"/>
      <c r="LJP278" s="94"/>
      <c r="LJQ278" s="94"/>
      <c r="LJR278" s="94"/>
      <c r="LJS278" s="94"/>
      <c r="LJT278" s="94"/>
      <c r="LJU278" s="94" t="s">
        <v>181</v>
      </c>
      <c r="LJV278" s="94"/>
      <c r="LJW278" s="94"/>
      <c r="LJX278" s="94"/>
      <c r="LJY278" s="94"/>
      <c r="LJZ278" s="94"/>
      <c r="LKA278" s="94"/>
      <c r="LKB278" s="94"/>
      <c r="LKC278" s="94" t="s">
        <v>181</v>
      </c>
      <c r="LKD278" s="94"/>
      <c r="LKE278" s="94"/>
      <c r="LKF278" s="94"/>
      <c r="LKG278" s="94"/>
      <c r="LKH278" s="94"/>
      <c r="LKI278" s="94"/>
      <c r="LKJ278" s="94"/>
      <c r="LKK278" s="94" t="s">
        <v>181</v>
      </c>
      <c r="LKL278" s="94"/>
      <c r="LKM278" s="94"/>
      <c r="LKN278" s="94"/>
      <c r="LKO278" s="94"/>
      <c r="LKP278" s="94"/>
      <c r="LKQ278" s="94"/>
      <c r="LKR278" s="94"/>
      <c r="LKS278" s="94" t="s">
        <v>181</v>
      </c>
      <c r="LKT278" s="94"/>
      <c r="LKU278" s="94"/>
      <c r="LKV278" s="94"/>
      <c r="LKW278" s="94"/>
      <c r="LKX278" s="94"/>
      <c r="LKY278" s="94"/>
      <c r="LKZ278" s="94"/>
      <c r="LLA278" s="94" t="s">
        <v>181</v>
      </c>
      <c r="LLB278" s="94"/>
      <c r="LLC278" s="94"/>
      <c r="LLD278" s="94"/>
      <c r="LLE278" s="94"/>
      <c r="LLF278" s="94"/>
      <c r="LLG278" s="94"/>
      <c r="LLH278" s="94"/>
      <c r="LLI278" s="94" t="s">
        <v>181</v>
      </c>
      <c r="LLJ278" s="94"/>
      <c r="LLK278" s="94"/>
      <c r="LLL278" s="94"/>
      <c r="LLM278" s="94"/>
      <c r="LLN278" s="94"/>
      <c r="LLO278" s="94"/>
      <c r="LLP278" s="94"/>
      <c r="LLQ278" s="94" t="s">
        <v>181</v>
      </c>
      <c r="LLR278" s="94"/>
      <c r="LLS278" s="94"/>
      <c r="LLT278" s="94"/>
      <c r="LLU278" s="94"/>
      <c r="LLV278" s="94"/>
      <c r="LLW278" s="94"/>
      <c r="LLX278" s="94"/>
      <c r="LLY278" s="94" t="s">
        <v>181</v>
      </c>
      <c r="LLZ278" s="94"/>
      <c r="LMA278" s="94"/>
      <c r="LMB278" s="94"/>
      <c r="LMC278" s="94"/>
      <c r="LMD278" s="94"/>
      <c r="LME278" s="94"/>
      <c r="LMF278" s="94"/>
      <c r="LMG278" s="94" t="s">
        <v>181</v>
      </c>
      <c r="LMH278" s="94"/>
      <c r="LMI278" s="94"/>
      <c r="LMJ278" s="94"/>
      <c r="LMK278" s="94"/>
      <c r="LML278" s="94"/>
      <c r="LMM278" s="94"/>
      <c r="LMN278" s="94"/>
      <c r="LMO278" s="94" t="s">
        <v>181</v>
      </c>
      <c r="LMP278" s="94"/>
      <c r="LMQ278" s="94"/>
      <c r="LMR278" s="94"/>
      <c r="LMS278" s="94"/>
      <c r="LMT278" s="94"/>
      <c r="LMU278" s="94"/>
      <c r="LMV278" s="94"/>
      <c r="LMW278" s="94" t="s">
        <v>181</v>
      </c>
      <c r="LMX278" s="94"/>
      <c r="LMY278" s="94"/>
      <c r="LMZ278" s="94"/>
      <c r="LNA278" s="94"/>
      <c r="LNB278" s="94"/>
      <c r="LNC278" s="94"/>
      <c r="LND278" s="94"/>
      <c r="LNE278" s="94" t="s">
        <v>181</v>
      </c>
      <c r="LNF278" s="94"/>
      <c r="LNG278" s="94"/>
      <c r="LNH278" s="94"/>
      <c r="LNI278" s="94"/>
      <c r="LNJ278" s="94"/>
      <c r="LNK278" s="94"/>
      <c r="LNL278" s="94"/>
      <c r="LNM278" s="94" t="s">
        <v>181</v>
      </c>
      <c r="LNN278" s="94"/>
      <c r="LNO278" s="94"/>
      <c r="LNP278" s="94"/>
      <c r="LNQ278" s="94"/>
      <c r="LNR278" s="94"/>
      <c r="LNS278" s="94"/>
      <c r="LNT278" s="94"/>
      <c r="LNU278" s="94" t="s">
        <v>181</v>
      </c>
      <c r="LNV278" s="94"/>
      <c r="LNW278" s="94"/>
      <c r="LNX278" s="94"/>
      <c r="LNY278" s="94"/>
      <c r="LNZ278" s="94"/>
      <c r="LOA278" s="94"/>
      <c r="LOB278" s="94"/>
      <c r="LOC278" s="94" t="s">
        <v>181</v>
      </c>
      <c r="LOD278" s="94"/>
      <c r="LOE278" s="94"/>
      <c r="LOF278" s="94"/>
      <c r="LOG278" s="94"/>
      <c r="LOH278" s="94"/>
      <c r="LOI278" s="94"/>
      <c r="LOJ278" s="94"/>
      <c r="LOK278" s="94" t="s">
        <v>181</v>
      </c>
      <c r="LOL278" s="94"/>
      <c r="LOM278" s="94"/>
      <c r="LON278" s="94"/>
      <c r="LOO278" s="94"/>
      <c r="LOP278" s="94"/>
      <c r="LOQ278" s="94"/>
      <c r="LOR278" s="94"/>
      <c r="LOS278" s="94" t="s">
        <v>181</v>
      </c>
      <c r="LOT278" s="94"/>
      <c r="LOU278" s="94"/>
      <c r="LOV278" s="94"/>
      <c r="LOW278" s="94"/>
      <c r="LOX278" s="94"/>
      <c r="LOY278" s="94"/>
      <c r="LOZ278" s="94"/>
      <c r="LPA278" s="94" t="s">
        <v>181</v>
      </c>
      <c r="LPB278" s="94"/>
      <c r="LPC278" s="94"/>
      <c r="LPD278" s="94"/>
      <c r="LPE278" s="94"/>
      <c r="LPF278" s="94"/>
      <c r="LPG278" s="94"/>
      <c r="LPH278" s="94"/>
      <c r="LPI278" s="94" t="s">
        <v>181</v>
      </c>
      <c r="LPJ278" s="94"/>
      <c r="LPK278" s="94"/>
      <c r="LPL278" s="94"/>
      <c r="LPM278" s="94"/>
      <c r="LPN278" s="94"/>
      <c r="LPO278" s="94"/>
      <c r="LPP278" s="94"/>
      <c r="LPQ278" s="94" t="s">
        <v>181</v>
      </c>
      <c r="LPR278" s="94"/>
      <c r="LPS278" s="94"/>
      <c r="LPT278" s="94"/>
      <c r="LPU278" s="94"/>
      <c r="LPV278" s="94"/>
      <c r="LPW278" s="94"/>
      <c r="LPX278" s="94"/>
      <c r="LPY278" s="94" t="s">
        <v>181</v>
      </c>
      <c r="LPZ278" s="94"/>
      <c r="LQA278" s="94"/>
      <c r="LQB278" s="94"/>
      <c r="LQC278" s="94"/>
      <c r="LQD278" s="94"/>
      <c r="LQE278" s="94"/>
      <c r="LQF278" s="94"/>
      <c r="LQG278" s="94" t="s">
        <v>181</v>
      </c>
      <c r="LQH278" s="94"/>
      <c r="LQI278" s="94"/>
      <c r="LQJ278" s="94"/>
      <c r="LQK278" s="94"/>
      <c r="LQL278" s="94"/>
      <c r="LQM278" s="94"/>
      <c r="LQN278" s="94"/>
      <c r="LQO278" s="94" t="s">
        <v>181</v>
      </c>
      <c r="LQP278" s="94"/>
      <c r="LQQ278" s="94"/>
      <c r="LQR278" s="94"/>
      <c r="LQS278" s="94"/>
      <c r="LQT278" s="94"/>
      <c r="LQU278" s="94"/>
      <c r="LQV278" s="94"/>
      <c r="LQW278" s="94" t="s">
        <v>181</v>
      </c>
      <c r="LQX278" s="94"/>
      <c r="LQY278" s="94"/>
      <c r="LQZ278" s="94"/>
      <c r="LRA278" s="94"/>
      <c r="LRB278" s="94"/>
      <c r="LRC278" s="94"/>
      <c r="LRD278" s="94"/>
      <c r="LRE278" s="94" t="s">
        <v>181</v>
      </c>
      <c r="LRF278" s="94"/>
      <c r="LRG278" s="94"/>
      <c r="LRH278" s="94"/>
      <c r="LRI278" s="94"/>
      <c r="LRJ278" s="94"/>
      <c r="LRK278" s="94"/>
      <c r="LRL278" s="94"/>
      <c r="LRM278" s="94" t="s">
        <v>181</v>
      </c>
      <c r="LRN278" s="94"/>
      <c r="LRO278" s="94"/>
      <c r="LRP278" s="94"/>
      <c r="LRQ278" s="94"/>
      <c r="LRR278" s="94"/>
      <c r="LRS278" s="94"/>
      <c r="LRT278" s="94"/>
      <c r="LRU278" s="94" t="s">
        <v>181</v>
      </c>
      <c r="LRV278" s="94"/>
      <c r="LRW278" s="94"/>
      <c r="LRX278" s="94"/>
      <c r="LRY278" s="94"/>
      <c r="LRZ278" s="94"/>
      <c r="LSA278" s="94"/>
      <c r="LSB278" s="94"/>
      <c r="LSC278" s="94" t="s">
        <v>181</v>
      </c>
      <c r="LSD278" s="94"/>
      <c r="LSE278" s="94"/>
      <c r="LSF278" s="94"/>
      <c r="LSG278" s="94"/>
      <c r="LSH278" s="94"/>
      <c r="LSI278" s="94"/>
      <c r="LSJ278" s="94"/>
      <c r="LSK278" s="94" t="s">
        <v>181</v>
      </c>
      <c r="LSL278" s="94"/>
      <c r="LSM278" s="94"/>
      <c r="LSN278" s="94"/>
      <c r="LSO278" s="94"/>
      <c r="LSP278" s="94"/>
      <c r="LSQ278" s="94"/>
      <c r="LSR278" s="94"/>
      <c r="LSS278" s="94" t="s">
        <v>181</v>
      </c>
      <c r="LST278" s="94"/>
      <c r="LSU278" s="94"/>
      <c r="LSV278" s="94"/>
      <c r="LSW278" s="94"/>
      <c r="LSX278" s="94"/>
      <c r="LSY278" s="94"/>
      <c r="LSZ278" s="94"/>
      <c r="LTA278" s="94" t="s">
        <v>181</v>
      </c>
      <c r="LTB278" s="94"/>
      <c r="LTC278" s="94"/>
      <c r="LTD278" s="94"/>
      <c r="LTE278" s="94"/>
      <c r="LTF278" s="94"/>
      <c r="LTG278" s="94"/>
      <c r="LTH278" s="94"/>
      <c r="LTI278" s="94" t="s">
        <v>181</v>
      </c>
      <c r="LTJ278" s="94"/>
      <c r="LTK278" s="94"/>
      <c r="LTL278" s="94"/>
      <c r="LTM278" s="94"/>
      <c r="LTN278" s="94"/>
      <c r="LTO278" s="94"/>
      <c r="LTP278" s="94"/>
      <c r="LTQ278" s="94" t="s">
        <v>181</v>
      </c>
      <c r="LTR278" s="94"/>
      <c r="LTS278" s="94"/>
      <c r="LTT278" s="94"/>
      <c r="LTU278" s="94"/>
      <c r="LTV278" s="94"/>
      <c r="LTW278" s="94"/>
      <c r="LTX278" s="94"/>
      <c r="LTY278" s="94" t="s">
        <v>181</v>
      </c>
      <c r="LTZ278" s="94"/>
      <c r="LUA278" s="94"/>
      <c r="LUB278" s="94"/>
      <c r="LUC278" s="94"/>
      <c r="LUD278" s="94"/>
      <c r="LUE278" s="94"/>
      <c r="LUF278" s="94"/>
      <c r="LUG278" s="94" t="s">
        <v>181</v>
      </c>
      <c r="LUH278" s="94"/>
      <c r="LUI278" s="94"/>
      <c r="LUJ278" s="94"/>
      <c r="LUK278" s="94"/>
      <c r="LUL278" s="94"/>
      <c r="LUM278" s="94"/>
      <c r="LUN278" s="94"/>
      <c r="LUO278" s="94" t="s">
        <v>181</v>
      </c>
      <c r="LUP278" s="94"/>
      <c r="LUQ278" s="94"/>
      <c r="LUR278" s="94"/>
      <c r="LUS278" s="94"/>
      <c r="LUT278" s="94"/>
      <c r="LUU278" s="94"/>
      <c r="LUV278" s="94"/>
      <c r="LUW278" s="94" t="s">
        <v>181</v>
      </c>
      <c r="LUX278" s="94"/>
      <c r="LUY278" s="94"/>
      <c r="LUZ278" s="94"/>
      <c r="LVA278" s="94"/>
      <c r="LVB278" s="94"/>
      <c r="LVC278" s="94"/>
      <c r="LVD278" s="94"/>
      <c r="LVE278" s="94" t="s">
        <v>181</v>
      </c>
      <c r="LVF278" s="94"/>
      <c r="LVG278" s="94"/>
      <c r="LVH278" s="94"/>
      <c r="LVI278" s="94"/>
      <c r="LVJ278" s="94"/>
      <c r="LVK278" s="94"/>
      <c r="LVL278" s="94"/>
      <c r="LVM278" s="94" t="s">
        <v>181</v>
      </c>
      <c r="LVN278" s="94"/>
      <c r="LVO278" s="94"/>
      <c r="LVP278" s="94"/>
      <c r="LVQ278" s="94"/>
      <c r="LVR278" s="94"/>
      <c r="LVS278" s="94"/>
      <c r="LVT278" s="94"/>
      <c r="LVU278" s="94" t="s">
        <v>181</v>
      </c>
      <c r="LVV278" s="94"/>
      <c r="LVW278" s="94"/>
      <c r="LVX278" s="94"/>
      <c r="LVY278" s="94"/>
      <c r="LVZ278" s="94"/>
      <c r="LWA278" s="94"/>
      <c r="LWB278" s="94"/>
      <c r="LWC278" s="94" t="s">
        <v>181</v>
      </c>
      <c r="LWD278" s="94"/>
      <c r="LWE278" s="94"/>
      <c r="LWF278" s="94"/>
      <c r="LWG278" s="94"/>
      <c r="LWH278" s="94"/>
      <c r="LWI278" s="94"/>
      <c r="LWJ278" s="94"/>
      <c r="LWK278" s="94" t="s">
        <v>181</v>
      </c>
      <c r="LWL278" s="94"/>
      <c r="LWM278" s="94"/>
      <c r="LWN278" s="94"/>
      <c r="LWO278" s="94"/>
      <c r="LWP278" s="94"/>
      <c r="LWQ278" s="94"/>
      <c r="LWR278" s="94"/>
      <c r="LWS278" s="94" t="s">
        <v>181</v>
      </c>
      <c r="LWT278" s="94"/>
      <c r="LWU278" s="94"/>
      <c r="LWV278" s="94"/>
      <c r="LWW278" s="94"/>
      <c r="LWX278" s="94"/>
      <c r="LWY278" s="94"/>
      <c r="LWZ278" s="94"/>
      <c r="LXA278" s="94" t="s">
        <v>181</v>
      </c>
      <c r="LXB278" s="94"/>
      <c r="LXC278" s="94"/>
      <c r="LXD278" s="94"/>
      <c r="LXE278" s="94"/>
      <c r="LXF278" s="94"/>
      <c r="LXG278" s="94"/>
      <c r="LXH278" s="94"/>
      <c r="LXI278" s="94" t="s">
        <v>181</v>
      </c>
      <c r="LXJ278" s="94"/>
      <c r="LXK278" s="94"/>
      <c r="LXL278" s="94"/>
      <c r="LXM278" s="94"/>
      <c r="LXN278" s="94"/>
      <c r="LXO278" s="94"/>
      <c r="LXP278" s="94"/>
      <c r="LXQ278" s="94" t="s">
        <v>181</v>
      </c>
      <c r="LXR278" s="94"/>
      <c r="LXS278" s="94"/>
      <c r="LXT278" s="94"/>
      <c r="LXU278" s="94"/>
      <c r="LXV278" s="94"/>
      <c r="LXW278" s="94"/>
      <c r="LXX278" s="94"/>
      <c r="LXY278" s="94" t="s">
        <v>181</v>
      </c>
      <c r="LXZ278" s="94"/>
      <c r="LYA278" s="94"/>
      <c r="LYB278" s="94"/>
      <c r="LYC278" s="94"/>
      <c r="LYD278" s="94"/>
      <c r="LYE278" s="94"/>
      <c r="LYF278" s="94"/>
      <c r="LYG278" s="94" t="s">
        <v>181</v>
      </c>
      <c r="LYH278" s="94"/>
      <c r="LYI278" s="94"/>
      <c r="LYJ278" s="94"/>
      <c r="LYK278" s="94"/>
      <c r="LYL278" s="94"/>
      <c r="LYM278" s="94"/>
      <c r="LYN278" s="94"/>
      <c r="LYO278" s="94" t="s">
        <v>181</v>
      </c>
      <c r="LYP278" s="94"/>
      <c r="LYQ278" s="94"/>
      <c r="LYR278" s="94"/>
      <c r="LYS278" s="94"/>
      <c r="LYT278" s="94"/>
      <c r="LYU278" s="94"/>
      <c r="LYV278" s="94"/>
      <c r="LYW278" s="94" t="s">
        <v>181</v>
      </c>
      <c r="LYX278" s="94"/>
      <c r="LYY278" s="94"/>
      <c r="LYZ278" s="94"/>
      <c r="LZA278" s="94"/>
      <c r="LZB278" s="94"/>
      <c r="LZC278" s="94"/>
      <c r="LZD278" s="94"/>
      <c r="LZE278" s="94" t="s">
        <v>181</v>
      </c>
      <c r="LZF278" s="94"/>
      <c r="LZG278" s="94"/>
      <c r="LZH278" s="94"/>
      <c r="LZI278" s="94"/>
      <c r="LZJ278" s="94"/>
      <c r="LZK278" s="94"/>
      <c r="LZL278" s="94"/>
      <c r="LZM278" s="94" t="s">
        <v>181</v>
      </c>
      <c r="LZN278" s="94"/>
      <c r="LZO278" s="94"/>
      <c r="LZP278" s="94"/>
      <c r="LZQ278" s="94"/>
      <c r="LZR278" s="94"/>
      <c r="LZS278" s="94"/>
      <c r="LZT278" s="94"/>
      <c r="LZU278" s="94" t="s">
        <v>181</v>
      </c>
      <c r="LZV278" s="94"/>
      <c r="LZW278" s="94"/>
      <c r="LZX278" s="94"/>
      <c r="LZY278" s="94"/>
      <c r="LZZ278" s="94"/>
      <c r="MAA278" s="94"/>
      <c r="MAB278" s="94"/>
      <c r="MAC278" s="94" t="s">
        <v>181</v>
      </c>
      <c r="MAD278" s="94"/>
      <c r="MAE278" s="94"/>
      <c r="MAF278" s="94"/>
      <c r="MAG278" s="94"/>
      <c r="MAH278" s="94"/>
      <c r="MAI278" s="94"/>
      <c r="MAJ278" s="94"/>
      <c r="MAK278" s="94" t="s">
        <v>181</v>
      </c>
      <c r="MAL278" s="94"/>
      <c r="MAM278" s="94"/>
      <c r="MAN278" s="94"/>
      <c r="MAO278" s="94"/>
      <c r="MAP278" s="94"/>
      <c r="MAQ278" s="94"/>
      <c r="MAR278" s="94"/>
      <c r="MAS278" s="94" t="s">
        <v>181</v>
      </c>
      <c r="MAT278" s="94"/>
      <c r="MAU278" s="94"/>
      <c r="MAV278" s="94"/>
      <c r="MAW278" s="94"/>
      <c r="MAX278" s="94"/>
      <c r="MAY278" s="94"/>
      <c r="MAZ278" s="94"/>
      <c r="MBA278" s="94" t="s">
        <v>181</v>
      </c>
      <c r="MBB278" s="94"/>
      <c r="MBC278" s="94"/>
      <c r="MBD278" s="94"/>
      <c r="MBE278" s="94"/>
      <c r="MBF278" s="94"/>
      <c r="MBG278" s="94"/>
      <c r="MBH278" s="94"/>
      <c r="MBI278" s="94" t="s">
        <v>181</v>
      </c>
      <c r="MBJ278" s="94"/>
      <c r="MBK278" s="94"/>
      <c r="MBL278" s="94"/>
      <c r="MBM278" s="94"/>
      <c r="MBN278" s="94"/>
      <c r="MBO278" s="94"/>
      <c r="MBP278" s="94"/>
      <c r="MBQ278" s="94" t="s">
        <v>181</v>
      </c>
      <c r="MBR278" s="94"/>
      <c r="MBS278" s="94"/>
      <c r="MBT278" s="94"/>
      <c r="MBU278" s="94"/>
      <c r="MBV278" s="94"/>
      <c r="MBW278" s="94"/>
      <c r="MBX278" s="94"/>
      <c r="MBY278" s="94" t="s">
        <v>181</v>
      </c>
      <c r="MBZ278" s="94"/>
      <c r="MCA278" s="94"/>
      <c r="MCB278" s="94"/>
      <c r="MCC278" s="94"/>
      <c r="MCD278" s="94"/>
      <c r="MCE278" s="94"/>
      <c r="MCF278" s="94"/>
      <c r="MCG278" s="94" t="s">
        <v>181</v>
      </c>
      <c r="MCH278" s="94"/>
      <c r="MCI278" s="94"/>
      <c r="MCJ278" s="94"/>
      <c r="MCK278" s="94"/>
      <c r="MCL278" s="94"/>
      <c r="MCM278" s="94"/>
      <c r="MCN278" s="94"/>
      <c r="MCO278" s="94" t="s">
        <v>181</v>
      </c>
      <c r="MCP278" s="94"/>
      <c r="MCQ278" s="94"/>
      <c r="MCR278" s="94"/>
      <c r="MCS278" s="94"/>
      <c r="MCT278" s="94"/>
      <c r="MCU278" s="94"/>
      <c r="MCV278" s="94"/>
      <c r="MCW278" s="94" t="s">
        <v>181</v>
      </c>
      <c r="MCX278" s="94"/>
      <c r="MCY278" s="94"/>
      <c r="MCZ278" s="94"/>
      <c r="MDA278" s="94"/>
      <c r="MDB278" s="94"/>
      <c r="MDC278" s="94"/>
      <c r="MDD278" s="94"/>
      <c r="MDE278" s="94" t="s">
        <v>181</v>
      </c>
      <c r="MDF278" s="94"/>
      <c r="MDG278" s="94"/>
      <c r="MDH278" s="94"/>
      <c r="MDI278" s="94"/>
      <c r="MDJ278" s="94"/>
      <c r="MDK278" s="94"/>
      <c r="MDL278" s="94"/>
      <c r="MDM278" s="94" t="s">
        <v>181</v>
      </c>
      <c r="MDN278" s="94"/>
      <c r="MDO278" s="94"/>
      <c r="MDP278" s="94"/>
      <c r="MDQ278" s="94"/>
      <c r="MDR278" s="94"/>
      <c r="MDS278" s="94"/>
      <c r="MDT278" s="94"/>
      <c r="MDU278" s="94" t="s">
        <v>181</v>
      </c>
      <c r="MDV278" s="94"/>
      <c r="MDW278" s="94"/>
      <c r="MDX278" s="94"/>
      <c r="MDY278" s="94"/>
      <c r="MDZ278" s="94"/>
      <c r="MEA278" s="94"/>
      <c r="MEB278" s="94"/>
      <c r="MEC278" s="94" t="s">
        <v>181</v>
      </c>
      <c r="MED278" s="94"/>
      <c r="MEE278" s="94"/>
      <c r="MEF278" s="94"/>
      <c r="MEG278" s="94"/>
      <c r="MEH278" s="94"/>
      <c r="MEI278" s="94"/>
      <c r="MEJ278" s="94"/>
      <c r="MEK278" s="94" t="s">
        <v>181</v>
      </c>
      <c r="MEL278" s="94"/>
      <c r="MEM278" s="94"/>
      <c r="MEN278" s="94"/>
      <c r="MEO278" s="94"/>
      <c r="MEP278" s="94"/>
      <c r="MEQ278" s="94"/>
      <c r="MER278" s="94"/>
      <c r="MES278" s="94" t="s">
        <v>181</v>
      </c>
      <c r="MET278" s="94"/>
      <c r="MEU278" s="94"/>
      <c r="MEV278" s="94"/>
      <c r="MEW278" s="94"/>
      <c r="MEX278" s="94"/>
      <c r="MEY278" s="94"/>
      <c r="MEZ278" s="94"/>
      <c r="MFA278" s="94" t="s">
        <v>181</v>
      </c>
      <c r="MFB278" s="94"/>
      <c r="MFC278" s="94"/>
      <c r="MFD278" s="94"/>
      <c r="MFE278" s="94"/>
      <c r="MFF278" s="94"/>
      <c r="MFG278" s="94"/>
      <c r="MFH278" s="94"/>
      <c r="MFI278" s="94" t="s">
        <v>181</v>
      </c>
      <c r="MFJ278" s="94"/>
      <c r="MFK278" s="94"/>
      <c r="MFL278" s="94"/>
      <c r="MFM278" s="94"/>
      <c r="MFN278" s="94"/>
      <c r="MFO278" s="94"/>
      <c r="MFP278" s="94"/>
      <c r="MFQ278" s="94" t="s">
        <v>181</v>
      </c>
      <c r="MFR278" s="94"/>
      <c r="MFS278" s="94"/>
      <c r="MFT278" s="94"/>
      <c r="MFU278" s="94"/>
      <c r="MFV278" s="94"/>
      <c r="MFW278" s="94"/>
      <c r="MFX278" s="94"/>
      <c r="MFY278" s="94" t="s">
        <v>181</v>
      </c>
      <c r="MFZ278" s="94"/>
      <c r="MGA278" s="94"/>
      <c r="MGB278" s="94"/>
      <c r="MGC278" s="94"/>
      <c r="MGD278" s="94"/>
      <c r="MGE278" s="94"/>
      <c r="MGF278" s="94"/>
      <c r="MGG278" s="94" t="s">
        <v>181</v>
      </c>
      <c r="MGH278" s="94"/>
      <c r="MGI278" s="94"/>
      <c r="MGJ278" s="94"/>
      <c r="MGK278" s="94"/>
      <c r="MGL278" s="94"/>
      <c r="MGM278" s="94"/>
      <c r="MGN278" s="94"/>
      <c r="MGO278" s="94" t="s">
        <v>181</v>
      </c>
      <c r="MGP278" s="94"/>
      <c r="MGQ278" s="94"/>
      <c r="MGR278" s="94"/>
      <c r="MGS278" s="94"/>
      <c r="MGT278" s="94"/>
      <c r="MGU278" s="94"/>
      <c r="MGV278" s="94"/>
      <c r="MGW278" s="94" t="s">
        <v>181</v>
      </c>
      <c r="MGX278" s="94"/>
      <c r="MGY278" s="94"/>
      <c r="MGZ278" s="94"/>
      <c r="MHA278" s="94"/>
      <c r="MHB278" s="94"/>
      <c r="MHC278" s="94"/>
      <c r="MHD278" s="94"/>
      <c r="MHE278" s="94" t="s">
        <v>181</v>
      </c>
      <c r="MHF278" s="94"/>
      <c r="MHG278" s="94"/>
      <c r="MHH278" s="94"/>
      <c r="MHI278" s="94"/>
      <c r="MHJ278" s="94"/>
      <c r="MHK278" s="94"/>
      <c r="MHL278" s="94"/>
      <c r="MHM278" s="94" t="s">
        <v>181</v>
      </c>
      <c r="MHN278" s="94"/>
      <c r="MHO278" s="94"/>
      <c r="MHP278" s="94"/>
      <c r="MHQ278" s="94"/>
      <c r="MHR278" s="94"/>
      <c r="MHS278" s="94"/>
      <c r="MHT278" s="94"/>
      <c r="MHU278" s="94" t="s">
        <v>181</v>
      </c>
      <c r="MHV278" s="94"/>
      <c r="MHW278" s="94"/>
      <c r="MHX278" s="94"/>
      <c r="MHY278" s="94"/>
      <c r="MHZ278" s="94"/>
      <c r="MIA278" s="94"/>
      <c r="MIB278" s="94"/>
      <c r="MIC278" s="94" t="s">
        <v>181</v>
      </c>
      <c r="MID278" s="94"/>
      <c r="MIE278" s="94"/>
      <c r="MIF278" s="94"/>
      <c r="MIG278" s="94"/>
      <c r="MIH278" s="94"/>
      <c r="MII278" s="94"/>
      <c r="MIJ278" s="94"/>
      <c r="MIK278" s="94" t="s">
        <v>181</v>
      </c>
      <c r="MIL278" s="94"/>
      <c r="MIM278" s="94"/>
      <c r="MIN278" s="94"/>
      <c r="MIO278" s="94"/>
      <c r="MIP278" s="94"/>
      <c r="MIQ278" s="94"/>
      <c r="MIR278" s="94"/>
      <c r="MIS278" s="94" t="s">
        <v>181</v>
      </c>
      <c r="MIT278" s="94"/>
      <c r="MIU278" s="94"/>
      <c r="MIV278" s="94"/>
      <c r="MIW278" s="94"/>
      <c r="MIX278" s="94"/>
      <c r="MIY278" s="94"/>
      <c r="MIZ278" s="94"/>
      <c r="MJA278" s="94" t="s">
        <v>181</v>
      </c>
      <c r="MJB278" s="94"/>
      <c r="MJC278" s="94"/>
      <c r="MJD278" s="94"/>
      <c r="MJE278" s="94"/>
      <c r="MJF278" s="94"/>
      <c r="MJG278" s="94"/>
      <c r="MJH278" s="94"/>
      <c r="MJI278" s="94" t="s">
        <v>181</v>
      </c>
      <c r="MJJ278" s="94"/>
      <c r="MJK278" s="94"/>
      <c r="MJL278" s="94"/>
      <c r="MJM278" s="94"/>
      <c r="MJN278" s="94"/>
      <c r="MJO278" s="94"/>
      <c r="MJP278" s="94"/>
      <c r="MJQ278" s="94" t="s">
        <v>181</v>
      </c>
      <c r="MJR278" s="94"/>
      <c r="MJS278" s="94"/>
      <c r="MJT278" s="94"/>
      <c r="MJU278" s="94"/>
      <c r="MJV278" s="94"/>
      <c r="MJW278" s="94"/>
      <c r="MJX278" s="94"/>
      <c r="MJY278" s="94" t="s">
        <v>181</v>
      </c>
      <c r="MJZ278" s="94"/>
      <c r="MKA278" s="94"/>
      <c r="MKB278" s="94"/>
      <c r="MKC278" s="94"/>
      <c r="MKD278" s="94"/>
      <c r="MKE278" s="94"/>
      <c r="MKF278" s="94"/>
      <c r="MKG278" s="94" t="s">
        <v>181</v>
      </c>
      <c r="MKH278" s="94"/>
      <c r="MKI278" s="94"/>
      <c r="MKJ278" s="94"/>
      <c r="MKK278" s="94"/>
      <c r="MKL278" s="94"/>
      <c r="MKM278" s="94"/>
      <c r="MKN278" s="94"/>
      <c r="MKO278" s="94" t="s">
        <v>181</v>
      </c>
      <c r="MKP278" s="94"/>
      <c r="MKQ278" s="94"/>
      <c r="MKR278" s="94"/>
      <c r="MKS278" s="94"/>
      <c r="MKT278" s="94"/>
      <c r="MKU278" s="94"/>
      <c r="MKV278" s="94"/>
      <c r="MKW278" s="94" t="s">
        <v>181</v>
      </c>
      <c r="MKX278" s="94"/>
      <c r="MKY278" s="94"/>
      <c r="MKZ278" s="94"/>
      <c r="MLA278" s="94"/>
      <c r="MLB278" s="94"/>
      <c r="MLC278" s="94"/>
      <c r="MLD278" s="94"/>
      <c r="MLE278" s="94" t="s">
        <v>181</v>
      </c>
      <c r="MLF278" s="94"/>
      <c r="MLG278" s="94"/>
      <c r="MLH278" s="94"/>
      <c r="MLI278" s="94"/>
      <c r="MLJ278" s="94"/>
      <c r="MLK278" s="94"/>
      <c r="MLL278" s="94"/>
      <c r="MLM278" s="94" t="s">
        <v>181</v>
      </c>
      <c r="MLN278" s="94"/>
      <c r="MLO278" s="94"/>
      <c r="MLP278" s="94"/>
      <c r="MLQ278" s="94"/>
      <c r="MLR278" s="94"/>
      <c r="MLS278" s="94"/>
      <c r="MLT278" s="94"/>
      <c r="MLU278" s="94" t="s">
        <v>181</v>
      </c>
      <c r="MLV278" s="94"/>
      <c r="MLW278" s="94"/>
      <c r="MLX278" s="94"/>
      <c r="MLY278" s="94"/>
      <c r="MLZ278" s="94"/>
      <c r="MMA278" s="94"/>
      <c r="MMB278" s="94"/>
      <c r="MMC278" s="94" t="s">
        <v>181</v>
      </c>
      <c r="MMD278" s="94"/>
      <c r="MME278" s="94"/>
      <c r="MMF278" s="94"/>
      <c r="MMG278" s="94"/>
      <c r="MMH278" s="94"/>
      <c r="MMI278" s="94"/>
      <c r="MMJ278" s="94"/>
      <c r="MMK278" s="94" t="s">
        <v>181</v>
      </c>
      <c r="MML278" s="94"/>
      <c r="MMM278" s="94"/>
      <c r="MMN278" s="94"/>
      <c r="MMO278" s="94"/>
      <c r="MMP278" s="94"/>
      <c r="MMQ278" s="94"/>
      <c r="MMR278" s="94"/>
      <c r="MMS278" s="94" t="s">
        <v>181</v>
      </c>
      <c r="MMT278" s="94"/>
      <c r="MMU278" s="94"/>
      <c r="MMV278" s="94"/>
      <c r="MMW278" s="94"/>
      <c r="MMX278" s="94"/>
      <c r="MMY278" s="94"/>
      <c r="MMZ278" s="94"/>
      <c r="MNA278" s="94" t="s">
        <v>181</v>
      </c>
      <c r="MNB278" s="94"/>
      <c r="MNC278" s="94"/>
      <c r="MND278" s="94"/>
      <c r="MNE278" s="94"/>
      <c r="MNF278" s="94"/>
      <c r="MNG278" s="94"/>
      <c r="MNH278" s="94"/>
      <c r="MNI278" s="94" t="s">
        <v>181</v>
      </c>
      <c r="MNJ278" s="94"/>
      <c r="MNK278" s="94"/>
      <c r="MNL278" s="94"/>
      <c r="MNM278" s="94"/>
      <c r="MNN278" s="94"/>
      <c r="MNO278" s="94"/>
      <c r="MNP278" s="94"/>
      <c r="MNQ278" s="94" t="s">
        <v>181</v>
      </c>
      <c r="MNR278" s="94"/>
      <c r="MNS278" s="94"/>
      <c r="MNT278" s="94"/>
      <c r="MNU278" s="94"/>
      <c r="MNV278" s="94"/>
      <c r="MNW278" s="94"/>
      <c r="MNX278" s="94"/>
      <c r="MNY278" s="94" t="s">
        <v>181</v>
      </c>
      <c r="MNZ278" s="94"/>
      <c r="MOA278" s="94"/>
      <c r="MOB278" s="94"/>
      <c r="MOC278" s="94"/>
      <c r="MOD278" s="94"/>
      <c r="MOE278" s="94"/>
      <c r="MOF278" s="94"/>
      <c r="MOG278" s="94" t="s">
        <v>181</v>
      </c>
      <c r="MOH278" s="94"/>
      <c r="MOI278" s="94"/>
      <c r="MOJ278" s="94"/>
      <c r="MOK278" s="94"/>
      <c r="MOL278" s="94"/>
      <c r="MOM278" s="94"/>
      <c r="MON278" s="94"/>
      <c r="MOO278" s="94" t="s">
        <v>181</v>
      </c>
      <c r="MOP278" s="94"/>
      <c r="MOQ278" s="94"/>
      <c r="MOR278" s="94"/>
      <c r="MOS278" s="94"/>
      <c r="MOT278" s="94"/>
      <c r="MOU278" s="94"/>
      <c r="MOV278" s="94"/>
      <c r="MOW278" s="94" t="s">
        <v>181</v>
      </c>
      <c r="MOX278" s="94"/>
      <c r="MOY278" s="94"/>
      <c r="MOZ278" s="94"/>
      <c r="MPA278" s="94"/>
      <c r="MPB278" s="94"/>
      <c r="MPC278" s="94"/>
      <c r="MPD278" s="94"/>
      <c r="MPE278" s="94" t="s">
        <v>181</v>
      </c>
      <c r="MPF278" s="94"/>
      <c r="MPG278" s="94"/>
      <c r="MPH278" s="94"/>
      <c r="MPI278" s="94"/>
      <c r="MPJ278" s="94"/>
      <c r="MPK278" s="94"/>
      <c r="MPL278" s="94"/>
      <c r="MPM278" s="94" t="s">
        <v>181</v>
      </c>
      <c r="MPN278" s="94"/>
      <c r="MPO278" s="94"/>
      <c r="MPP278" s="94"/>
      <c r="MPQ278" s="94"/>
      <c r="MPR278" s="94"/>
      <c r="MPS278" s="94"/>
      <c r="MPT278" s="94"/>
      <c r="MPU278" s="94" t="s">
        <v>181</v>
      </c>
      <c r="MPV278" s="94"/>
      <c r="MPW278" s="94"/>
      <c r="MPX278" s="94"/>
      <c r="MPY278" s="94"/>
      <c r="MPZ278" s="94"/>
      <c r="MQA278" s="94"/>
      <c r="MQB278" s="94"/>
      <c r="MQC278" s="94" t="s">
        <v>181</v>
      </c>
      <c r="MQD278" s="94"/>
      <c r="MQE278" s="94"/>
      <c r="MQF278" s="94"/>
      <c r="MQG278" s="94"/>
      <c r="MQH278" s="94"/>
      <c r="MQI278" s="94"/>
      <c r="MQJ278" s="94"/>
      <c r="MQK278" s="94" t="s">
        <v>181</v>
      </c>
      <c r="MQL278" s="94"/>
      <c r="MQM278" s="94"/>
      <c r="MQN278" s="94"/>
      <c r="MQO278" s="94"/>
      <c r="MQP278" s="94"/>
      <c r="MQQ278" s="94"/>
      <c r="MQR278" s="94"/>
      <c r="MQS278" s="94" t="s">
        <v>181</v>
      </c>
      <c r="MQT278" s="94"/>
      <c r="MQU278" s="94"/>
      <c r="MQV278" s="94"/>
      <c r="MQW278" s="94"/>
      <c r="MQX278" s="94"/>
      <c r="MQY278" s="94"/>
      <c r="MQZ278" s="94"/>
      <c r="MRA278" s="94" t="s">
        <v>181</v>
      </c>
      <c r="MRB278" s="94"/>
      <c r="MRC278" s="94"/>
      <c r="MRD278" s="94"/>
      <c r="MRE278" s="94"/>
      <c r="MRF278" s="94"/>
      <c r="MRG278" s="94"/>
      <c r="MRH278" s="94"/>
      <c r="MRI278" s="94" t="s">
        <v>181</v>
      </c>
      <c r="MRJ278" s="94"/>
      <c r="MRK278" s="94"/>
      <c r="MRL278" s="94"/>
      <c r="MRM278" s="94"/>
      <c r="MRN278" s="94"/>
      <c r="MRO278" s="94"/>
      <c r="MRP278" s="94"/>
      <c r="MRQ278" s="94" t="s">
        <v>181</v>
      </c>
      <c r="MRR278" s="94"/>
      <c r="MRS278" s="94"/>
      <c r="MRT278" s="94"/>
      <c r="MRU278" s="94"/>
      <c r="MRV278" s="94"/>
      <c r="MRW278" s="94"/>
      <c r="MRX278" s="94"/>
      <c r="MRY278" s="94" t="s">
        <v>181</v>
      </c>
      <c r="MRZ278" s="94"/>
      <c r="MSA278" s="94"/>
      <c r="MSB278" s="94"/>
      <c r="MSC278" s="94"/>
      <c r="MSD278" s="94"/>
      <c r="MSE278" s="94"/>
      <c r="MSF278" s="94"/>
      <c r="MSG278" s="94" t="s">
        <v>181</v>
      </c>
      <c r="MSH278" s="94"/>
      <c r="MSI278" s="94"/>
      <c r="MSJ278" s="94"/>
      <c r="MSK278" s="94"/>
      <c r="MSL278" s="94"/>
      <c r="MSM278" s="94"/>
      <c r="MSN278" s="94"/>
      <c r="MSO278" s="94" t="s">
        <v>181</v>
      </c>
      <c r="MSP278" s="94"/>
      <c r="MSQ278" s="94"/>
      <c r="MSR278" s="94"/>
      <c r="MSS278" s="94"/>
      <c r="MST278" s="94"/>
      <c r="MSU278" s="94"/>
      <c r="MSV278" s="94"/>
      <c r="MSW278" s="94" t="s">
        <v>181</v>
      </c>
      <c r="MSX278" s="94"/>
      <c r="MSY278" s="94"/>
      <c r="MSZ278" s="94"/>
      <c r="MTA278" s="94"/>
      <c r="MTB278" s="94"/>
      <c r="MTC278" s="94"/>
      <c r="MTD278" s="94"/>
      <c r="MTE278" s="94" t="s">
        <v>181</v>
      </c>
      <c r="MTF278" s="94"/>
      <c r="MTG278" s="94"/>
      <c r="MTH278" s="94"/>
      <c r="MTI278" s="94"/>
      <c r="MTJ278" s="94"/>
      <c r="MTK278" s="94"/>
      <c r="MTL278" s="94"/>
      <c r="MTM278" s="94" t="s">
        <v>181</v>
      </c>
      <c r="MTN278" s="94"/>
      <c r="MTO278" s="94"/>
      <c r="MTP278" s="94"/>
      <c r="MTQ278" s="94"/>
      <c r="MTR278" s="94"/>
      <c r="MTS278" s="94"/>
      <c r="MTT278" s="94"/>
      <c r="MTU278" s="94" t="s">
        <v>181</v>
      </c>
      <c r="MTV278" s="94"/>
      <c r="MTW278" s="94"/>
      <c r="MTX278" s="94"/>
      <c r="MTY278" s="94"/>
      <c r="MTZ278" s="94"/>
      <c r="MUA278" s="94"/>
      <c r="MUB278" s="94"/>
      <c r="MUC278" s="94" t="s">
        <v>181</v>
      </c>
      <c r="MUD278" s="94"/>
      <c r="MUE278" s="94"/>
      <c r="MUF278" s="94"/>
      <c r="MUG278" s="94"/>
      <c r="MUH278" s="94"/>
      <c r="MUI278" s="94"/>
      <c r="MUJ278" s="94"/>
      <c r="MUK278" s="94" t="s">
        <v>181</v>
      </c>
      <c r="MUL278" s="94"/>
      <c r="MUM278" s="94"/>
      <c r="MUN278" s="94"/>
      <c r="MUO278" s="94"/>
      <c r="MUP278" s="94"/>
      <c r="MUQ278" s="94"/>
      <c r="MUR278" s="94"/>
      <c r="MUS278" s="94" t="s">
        <v>181</v>
      </c>
      <c r="MUT278" s="94"/>
      <c r="MUU278" s="94"/>
      <c r="MUV278" s="94"/>
      <c r="MUW278" s="94"/>
      <c r="MUX278" s="94"/>
      <c r="MUY278" s="94"/>
      <c r="MUZ278" s="94"/>
      <c r="MVA278" s="94" t="s">
        <v>181</v>
      </c>
      <c r="MVB278" s="94"/>
      <c r="MVC278" s="94"/>
      <c r="MVD278" s="94"/>
      <c r="MVE278" s="94"/>
      <c r="MVF278" s="94"/>
      <c r="MVG278" s="94"/>
      <c r="MVH278" s="94"/>
      <c r="MVI278" s="94" t="s">
        <v>181</v>
      </c>
      <c r="MVJ278" s="94"/>
      <c r="MVK278" s="94"/>
      <c r="MVL278" s="94"/>
      <c r="MVM278" s="94"/>
      <c r="MVN278" s="94"/>
      <c r="MVO278" s="94"/>
      <c r="MVP278" s="94"/>
      <c r="MVQ278" s="94" t="s">
        <v>181</v>
      </c>
      <c r="MVR278" s="94"/>
      <c r="MVS278" s="94"/>
      <c r="MVT278" s="94"/>
      <c r="MVU278" s="94"/>
      <c r="MVV278" s="94"/>
      <c r="MVW278" s="94"/>
      <c r="MVX278" s="94"/>
      <c r="MVY278" s="94" t="s">
        <v>181</v>
      </c>
      <c r="MVZ278" s="94"/>
      <c r="MWA278" s="94"/>
      <c r="MWB278" s="94"/>
      <c r="MWC278" s="94"/>
      <c r="MWD278" s="94"/>
      <c r="MWE278" s="94"/>
      <c r="MWF278" s="94"/>
      <c r="MWG278" s="94" t="s">
        <v>181</v>
      </c>
      <c r="MWH278" s="94"/>
      <c r="MWI278" s="94"/>
      <c r="MWJ278" s="94"/>
      <c r="MWK278" s="94"/>
      <c r="MWL278" s="94"/>
      <c r="MWM278" s="94"/>
      <c r="MWN278" s="94"/>
      <c r="MWO278" s="94" t="s">
        <v>181</v>
      </c>
      <c r="MWP278" s="94"/>
      <c r="MWQ278" s="94"/>
      <c r="MWR278" s="94"/>
      <c r="MWS278" s="94"/>
      <c r="MWT278" s="94"/>
      <c r="MWU278" s="94"/>
      <c r="MWV278" s="94"/>
      <c r="MWW278" s="94" t="s">
        <v>181</v>
      </c>
      <c r="MWX278" s="94"/>
      <c r="MWY278" s="94"/>
      <c r="MWZ278" s="94"/>
      <c r="MXA278" s="94"/>
      <c r="MXB278" s="94"/>
      <c r="MXC278" s="94"/>
      <c r="MXD278" s="94"/>
      <c r="MXE278" s="94" t="s">
        <v>181</v>
      </c>
      <c r="MXF278" s="94"/>
      <c r="MXG278" s="94"/>
      <c r="MXH278" s="94"/>
      <c r="MXI278" s="94"/>
      <c r="MXJ278" s="94"/>
      <c r="MXK278" s="94"/>
      <c r="MXL278" s="94"/>
      <c r="MXM278" s="94" t="s">
        <v>181</v>
      </c>
      <c r="MXN278" s="94"/>
      <c r="MXO278" s="94"/>
      <c r="MXP278" s="94"/>
      <c r="MXQ278" s="94"/>
      <c r="MXR278" s="94"/>
      <c r="MXS278" s="94"/>
      <c r="MXT278" s="94"/>
      <c r="MXU278" s="94" t="s">
        <v>181</v>
      </c>
      <c r="MXV278" s="94"/>
      <c r="MXW278" s="94"/>
      <c r="MXX278" s="94"/>
      <c r="MXY278" s="94"/>
      <c r="MXZ278" s="94"/>
      <c r="MYA278" s="94"/>
      <c r="MYB278" s="94"/>
      <c r="MYC278" s="94" t="s">
        <v>181</v>
      </c>
      <c r="MYD278" s="94"/>
      <c r="MYE278" s="94"/>
      <c r="MYF278" s="94"/>
      <c r="MYG278" s="94"/>
      <c r="MYH278" s="94"/>
      <c r="MYI278" s="94"/>
      <c r="MYJ278" s="94"/>
      <c r="MYK278" s="94" t="s">
        <v>181</v>
      </c>
      <c r="MYL278" s="94"/>
      <c r="MYM278" s="94"/>
      <c r="MYN278" s="94"/>
      <c r="MYO278" s="94"/>
      <c r="MYP278" s="94"/>
      <c r="MYQ278" s="94"/>
      <c r="MYR278" s="94"/>
      <c r="MYS278" s="94" t="s">
        <v>181</v>
      </c>
      <c r="MYT278" s="94"/>
      <c r="MYU278" s="94"/>
      <c r="MYV278" s="94"/>
      <c r="MYW278" s="94"/>
      <c r="MYX278" s="94"/>
      <c r="MYY278" s="94"/>
      <c r="MYZ278" s="94"/>
      <c r="MZA278" s="94" t="s">
        <v>181</v>
      </c>
      <c r="MZB278" s="94"/>
      <c r="MZC278" s="94"/>
      <c r="MZD278" s="94"/>
      <c r="MZE278" s="94"/>
      <c r="MZF278" s="94"/>
      <c r="MZG278" s="94"/>
      <c r="MZH278" s="94"/>
      <c r="MZI278" s="94" t="s">
        <v>181</v>
      </c>
      <c r="MZJ278" s="94"/>
      <c r="MZK278" s="94"/>
      <c r="MZL278" s="94"/>
      <c r="MZM278" s="94"/>
      <c r="MZN278" s="94"/>
      <c r="MZO278" s="94"/>
      <c r="MZP278" s="94"/>
      <c r="MZQ278" s="94" t="s">
        <v>181</v>
      </c>
      <c r="MZR278" s="94"/>
      <c r="MZS278" s="94"/>
      <c r="MZT278" s="94"/>
      <c r="MZU278" s="94"/>
      <c r="MZV278" s="94"/>
      <c r="MZW278" s="94"/>
      <c r="MZX278" s="94"/>
      <c r="MZY278" s="94" t="s">
        <v>181</v>
      </c>
      <c r="MZZ278" s="94"/>
      <c r="NAA278" s="94"/>
      <c r="NAB278" s="94"/>
      <c r="NAC278" s="94"/>
      <c r="NAD278" s="94"/>
      <c r="NAE278" s="94"/>
      <c r="NAF278" s="94"/>
      <c r="NAG278" s="94" t="s">
        <v>181</v>
      </c>
      <c r="NAH278" s="94"/>
      <c r="NAI278" s="94"/>
      <c r="NAJ278" s="94"/>
      <c r="NAK278" s="94"/>
      <c r="NAL278" s="94"/>
      <c r="NAM278" s="94"/>
      <c r="NAN278" s="94"/>
      <c r="NAO278" s="94" t="s">
        <v>181</v>
      </c>
      <c r="NAP278" s="94"/>
      <c r="NAQ278" s="94"/>
      <c r="NAR278" s="94"/>
      <c r="NAS278" s="94"/>
      <c r="NAT278" s="94"/>
      <c r="NAU278" s="94"/>
      <c r="NAV278" s="94"/>
      <c r="NAW278" s="94" t="s">
        <v>181</v>
      </c>
      <c r="NAX278" s="94"/>
      <c r="NAY278" s="94"/>
      <c r="NAZ278" s="94"/>
      <c r="NBA278" s="94"/>
      <c r="NBB278" s="94"/>
      <c r="NBC278" s="94"/>
      <c r="NBD278" s="94"/>
      <c r="NBE278" s="94" t="s">
        <v>181</v>
      </c>
      <c r="NBF278" s="94"/>
      <c r="NBG278" s="94"/>
      <c r="NBH278" s="94"/>
      <c r="NBI278" s="94"/>
      <c r="NBJ278" s="94"/>
      <c r="NBK278" s="94"/>
      <c r="NBL278" s="94"/>
      <c r="NBM278" s="94" t="s">
        <v>181</v>
      </c>
      <c r="NBN278" s="94"/>
      <c r="NBO278" s="94"/>
      <c r="NBP278" s="94"/>
      <c r="NBQ278" s="94"/>
      <c r="NBR278" s="94"/>
      <c r="NBS278" s="94"/>
      <c r="NBT278" s="94"/>
      <c r="NBU278" s="94" t="s">
        <v>181</v>
      </c>
      <c r="NBV278" s="94"/>
      <c r="NBW278" s="94"/>
      <c r="NBX278" s="94"/>
      <c r="NBY278" s="94"/>
      <c r="NBZ278" s="94"/>
      <c r="NCA278" s="94"/>
      <c r="NCB278" s="94"/>
      <c r="NCC278" s="94" t="s">
        <v>181</v>
      </c>
      <c r="NCD278" s="94"/>
      <c r="NCE278" s="94"/>
      <c r="NCF278" s="94"/>
      <c r="NCG278" s="94"/>
      <c r="NCH278" s="94"/>
      <c r="NCI278" s="94"/>
      <c r="NCJ278" s="94"/>
      <c r="NCK278" s="94" t="s">
        <v>181</v>
      </c>
      <c r="NCL278" s="94"/>
      <c r="NCM278" s="94"/>
      <c r="NCN278" s="94"/>
      <c r="NCO278" s="94"/>
      <c r="NCP278" s="94"/>
      <c r="NCQ278" s="94"/>
      <c r="NCR278" s="94"/>
      <c r="NCS278" s="94" t="s">
        <v>181</v>
      </c>
      <c r="NCT278" s="94"/>
      <c r="NCU278" s="94"/>
      <c r="NCV278" s="94"/>
      <c r="NCW278" s="94"/>
      <c r="NCX278" s="94"/>
      <c r="NCY278" s="94"/>
      <c r="NCZ278" s="94"/>
      <c r="NDA278" s="94" t="s">
        <v>181</v>
      </c>
      <c r="NDB278" s="94"/>
      <c r="NDC278" s="94"/>
      <c r="NDD278" s="94"/>
      <c r="NDE278" s="94"/>
      <c r="NDF278" s="94"/>
      <c r="NDG278" s="94"/>
      <c r="NDH278" s="94"/>
      <c r="NDI278" s="94" t="s">
        <v>181</v>
      </c>
      <c r="NDJ278" s="94"/>
      <c r="NDK278" s="94"/>
      <c r="NDL278" s="94"/>
      <c r="NDM278" s="94"/>
      <c r="NDN278" s="94"/>
      <c r="NDO278" s="94"/>
      <c r="NDP278" s="94"/>
      <c r="NDQ278" s="94" t="s">
        <v>181</v>
      </c>
      <c r="NDR278" s="94"/>
      <c r="NDS278" s="94"/>
      <c r="NDT278" s="94"/>
      <c r="NDU278" s="94"/>
      <c r="NDV278" s="94"/>
      <c r="NDW278" s="94"/>
      <c r="NDX278" s="94"/>
      <c r="NDY278" s="94" t="s">
        <v>181</v>
      </c>
      <c r="NDZ278" s="94"/>
      <c r="NEA278" s="94"/>
      <c r="NEB278" s="94"/>
      <c r="NEC278" s="94"/>
      <c r="NED278" s="94"/>
      <c r="NEE278" s="94"/>
      <c r="NEF278" s="94"/>
      <c r="NEG278" s="94" t="s">
        <v>181</v>
      </c>
      <c r="NEH278" s="94"/>
      <c r="NEI278" s="94"/>
      <c r="NEJ278" s="94"/>
      <c r="NEK278" s="94"/>
      <c r="NEL278" s="94"/>
      <c r="NEM278" s="94"/>
      <c r="NEN278" s="94"/>
      <c r="NEO278" s="94" t="s">
        <v>181</v>
      </c>
      <c r="NEP278" s="94"/>
      <c r="NEQ278" s="94"/>
      <c r="NER278" s="94"/>
      <c r="NES278" s="94"/>
      <c r="NET278" s="94"/>
      <c r="NEU278" s="94"/>
      <c r="NEV278" s="94"/>
      <c r="NEW278" s="94" t="s">
        <v>181</v>
      </c>
      <c r="NEX278" s="94"/>
      <c r="NEY278" s="94"/>
      <c r="NEZ278" s="94"/>
      <c r="NFA278" s="94"/>
      <c r="NFB278" s="94"/>
      <c r="NFC278" s="94"/>
      <c r="NFD278" s="94"/>
      <c r="NFE278" s="94" t="s">
        <v>181</v>
      </c>
      <c r="NFF278" s="94"/>
      <c r="NFG278" s="94"/>
      <c r="NFH278" s="94"/>
      <c r="NFI278" s="94"/>
      <c r="NFJ278" s="94"/>
      <c r="NFK278" s="94"/>
      <c r="NFL278" s="94"/>
      <c r="NFM278" s="94" t="s">
        <v>181</v>
      </c>
      <c r="NFN278" s="94"/>
      <c r="NFO278" s="94"/>
      <c r="NFP278" s="94"/>
      <c r="NFQ278" s="94"/>
      <c r="NFR278" s="94"/>
      <c r="NFS278" s="94"/>
      <c r="NFT278" s="94"/>
      <c r="NFU278" s="94" t="s">
        <v>181</v>
      </c>
      <c r="NFV278" s="94"/>
      <c r="NFW278" s="94"/>
      <c r="NFX278" s="94"/>
      <c r="NFY278" s="94"/>
      <c r="NFZ278" s="94"/>
      <c r="NGA278" s="94"/>
      <c r="NGB278" s="94"/>
      <c r="NGC278" s="94" t="s">
        <v>181</v>
      </c>
      <c r="NGD278" s="94"/>
      <c r="NGE278" s="94"/>
      <c r="NGF278" s="94"/>
      <c r="NGG278" s="94"/>
      <c r="NGH278" s="94"/>
      <c r="NGI278" s="94"/>
      <c r="NGJ278" s="94"/>
      <c r="NGK278" s="94" t="s">
        <v>181</v>
      </c>
      <c r="NGL278" s="94"/>
      <c r="NGM278" s="94"/>
      <c r="NGN278" s="94"/>
      <c r="NGO278" s="94"/>
      <c r="NGP278" s="94"/>
      <c r="NGQ278" s="94"/>
      <c r="NGR278" s="94"/>
      <c r="NGS278" s="94" t="s">
        <v>181</v>
      </c>
      <c r="NGT278" s="94"/>
      <c r="NGU278" s="94"/>
      <c r="NGV278" s="94"/>
      <c r="NGW278" s="94"/>
      <c r="NGX278" s="94"/>
      <c r="NGY278" s="94"/>
      <c r="NGZ278" s="94"/>
      <c r="NHA278" s="94" t="s">
        <v>181</v>
      </c>
      <c r="NHB278" s="94"/>
      <c r="NHC278" s="94"/>
      <c r="NHD278" s="94"/>
      <c r="NHE278" s="94"/>
      <c r="NHF278" s="94"/>
      <c r="NHG278" s="94"/>
      <c r="NHH278" s="94"/>
      <c r="NHI278" s="94" t="s">
        <v>181</v>
      </c>
      <c r="NHJ278" s="94"/>
      <c r="NHK278" s="94"/>
      <c r="NHL278" s="94"/>
      <c r="NHM278" s="94"/>
      <c r="NHN278" s="94"/>
      <c r="NHO278" s="94"/>
      <c r="NHP278" s="94"/>
      <c r="NHQ278" s="94" t="s">
        <v>181</v>
      </c>
      <c r="NHR278" s="94"/>
      <c r="NHS278" s="94"/>
      <c r="NHT278" s="94"/>
      <c r="NHU278" s="94"/>
      <c r="NHV278" s="94"/>
      <c r="NHW278" s="94"/>
      <c r="NHX278" s="94"/>
      <c r="NHY278" s="94" t="s">
        <v>181</v>
      </c>
      <c r="NHZ278" s="94"/>
      <c r="NIA278" s="94"/>
      <c r="NIB278" s="94"/>
      <c r="NIC278" s="94"/>
      <c r="NID278" s="94"/>
      <c r="NIE278" s="94"/>
      <c r="NIF278" s="94"/>
      <c r="NIG278" s="94" t="s">
        <v>181</v>
      </c>
      <c r="NIH278" s="94"/>
      <c r="NII278" s="94"/>
      <c r="NIJ278" s="94"/>
      <c r="NIK278" s="94"/>
      <c r="NIL278" s="94"/>
      <c r="NIM278" s="94"/>
      <c r="NIN278" s="94"/>
      <c r="NIO278" s="94" t="s">
        <v>181</v>
      </c>
      <c r="NIP278" s="94"/>
      <c r="NIQ278" s="94"/>
      <c r="NIR278" s="94"/>
      <c r="NIS278" s="94"/>
      <c r="NIT278" s="94"/>
      <c r="NIU278" s="94"/>
      <c r="NIV278" s="94"/>
      <c r="NIW278" s="94" t="s">
        <v>181</v>
      </c>
      <c r="NIX278" s="94"/>
      <c r="NIY278" s="94"/>
      <c r="NIZ278" s="94"/>
      <c r="NJA278" s="94"/>
      <c r="NJB278" s="94"/>
      <c r="NJC278" s="94"/>
      <c r="NJD278" s="94"/>
      <c r="NJE278" s="94" t="s">
        <v>181</v>
      </c>
      <c r="NJF278" s="94"/>
      <c r="NJG278" s="94"/>
      <c r="NJH278" s="94"/>
      <c r="NJI278" s="94"/>
      <c r="NJJ278" s="94"/>
      <c r="NJK278" s="94"/>
      <c r="NJL278" s="94"/>
      <c r="NJM278" s="94" t="s">
        <v>181</v>
      </c>
      <c r="NJN278" s="94"/>
      <c r="NJO278" s="94"/>
      <c r="NJP278" s="94"/>
      <c r="NJQ278" s="94"/>
      <c r="NJR278" s="94"/>
      <c r="NJS278" s="94"/>
      <c r="NJT278" s="94"/>
      <c r="NJU278" s="94" t="s">
        <v>181</v>
      </c>
      <c r="NJV278" s="94"/>
      <c r="NJW278" s="94"/>
      <c r="NJX278" s="94"/>
      <c r="NJY278" s="94"/>
      <c r="NJZ278" s="94"/>
      <c r="NKA278" s="94"/>
      <c r="NKB278" s="94"/>
      <c r="NKC278" s="94" t="s">
        <v>181</v>
      </c>
      <c r="NKD278" s="94"/>
      <c r="NKE278" s="94"/>
      <c r="NKF278" s="94"/>
      <c r="NKG278" s="94"/>
      <c r="NKH278" s="94"/>
      <c r="NKI278" s="94"/>
      <c r="NKJ278" s="94"/>
      <c r="NKK278" s="94" t="s">
        <v>181</v>
      </c>
      <c r="NKL278" s="94"/>
      <c r="NKM278" s="94"/>
      <c r="NKN278" s="94"/>
      <c r="NKO278" s="94"/>
      <c r="NKP278" s="94"/>
      <c r="NKQ278" s="94"/>
      <c r="NKR278" s="94"/>
      <c r="NKS278" s="94" t="s">
        <v>181</v>
      </c>
      <c r="NKT278" s="94"/>
      <c r="NKU278" s="94"/>
      <c r="NKV278" s="94"/>
      <c r="NKW278" s="94"/>
      <c r="NKX278" s="94"/>
      <c r="NKY278" s="94"/>
      <c r="NKZ278" s="94"/>
      <c r="NLA278" s="94" t="s">
        <v>181</v>
      </c>
      <c r="NLB278" s="94"/>
      <c r="NLC278" s="94"/>
      <c r="NLD278" s="94"/>
      <c r="NLE278" s="94"/>
      <c r="NLF278" s="94"/>
      <c r="NLG278" s="94"/>
      <c r="NLH278" s="94"/>
      <c r="NLI278" s="94" t="s">
        <v>181</v>
      </c>
      <c r="NLJ278" s="94"/>
      <c r="NLK278" s="94"/>
      <c r="NLL278" s="94"/>
      <c r="NLM278" s="94"/>
      <c r="NLN278" s="94"/>
      <c r="NLO278" s="94"/>
      <c r="NLP278" s="94"/>
      <c r="NLQ278" s="94" t="s">
        <v>181</v>
      </c>
      <c r="NLR278" s="94"/>
      <c r="NLS278" s="94"/>
      <c r="NLT278" s="94"/>
      <c r="NLU278" s="94"/>
      <c r="NLV278" s="94"/>
      <c r="NLW278" s="94"/>
      <c r="NLX278" s="94"/>
      <c r="NLY278" s="94" t="s">
        <v>181</v>
      </c>
      <c r="NLZ278" s="94"/>
      <c r="NMA278" s="94"/>
      <c r="NMB278" s="94"/>
      <c r="NMC278" s="94"/>
      <c r="NMD278" s="94"/>
      <c r="NME278" s="94"/>
      <c r="NMF278" s="94"/>
      <c r="NMG278" s="94" t="s">
        <v>181</v>
      </c>
      <c r="NMH278" s="94"/>
      <c r="NMI278" s="94"/>
      <c r="NMJ278" s="94"/>
      <c r="NMK278" s="94"/>
      <c r="NML278" s="94"/>
      <c r="NMM278" s="94"/>
      <c r="NMN278" s="94"/>
      <c r="NMO278" s="94" t="s">
        <v>181</v>
      </c>
      <c r="NMP278" s="94"/>
      <c r="NMQ278" s="94"/>
      <c r="NMR278" s="94"/>
      <c r="NMS278" s="94"/>
      <c r="NMT278" s="94"/>
      <c r="NMU278" s="94"/>
      <c r="NMV278" s="94"/>
      <c r="NMW278" s="94" t="s">
        <v>181</v>
      </c>
      <c r="NMX278" s="94"/>
      <c r="NMY278" s="94"/>
      <c r="NMZ278" s="94"/>
      <c r="NNA278" s="94"/>
      <c r="NNB278" s="94"/>
      <c r="NNC278" s="94"/>
      <c r="NND278" s="94"/>
      <c r="NNE278" s="94" t="s">
        <v>181</v>
      </c>
      <c r="NNF278" s="94"/>
      <c r="NNG278" s="94"/>
      <c r="NNH278" s="94"/>
      <c r="NNI278" s="94"/>
      <c r="NNJ278" s="94"/>
      <c r="NNK278" s="94"/>
      <c r="NNL278" s="94"/>
      <c r="NNM278" s="94" t="s">
        <v>181</v>
      </c>
      <c r="NNN278" s="94"/>
      <c r="NNO278" s="94"/>
      <c r="NNP278" s="94"/>
      <c r="NNQ278" s="94"/>
      <c r="NNR278" s="94"/>
      <c r="NNS278" s="94"/>
      <c r="NNT278" s="94"/>
      <c r="NNU278" s="94" t="s">
        <v>181</v>
      </c>
      <c r="NNV278" s="94"/>
      <c r="NNW278" s="94"/>
      <c r="NNX278" s="94"/>
      <c r="NNY278" s="94"/>
      <c r="NNZ278" s="94"/>
      <c r="NOA278" s="94"/>
      <c r="NOB278" s="94"/>
      <c r="NOC278" s="94" t="s">
        <v>181</v>
      </c>
      <c r="NOD278" s="94"/>
      <c r="NOE278" s="94"/>
      <c r="NOF278" s="94"/>
      <c r="NOG278" s="94"/>
      <c r="NOH278" s="94"/>
      <c r="NOI278" s="94"/>
      <c r="NOJ278" s="94"/>
      <c r="NOK278" s="94" t="s">
        <v>181</v>
      </c>
      <c r="NOL278" s="94"/>
      <c r="NOM278" s="94"/>
      <c r="NON278" s="94"/>
      <c r="NOO278" s="94"/>
      <c r="NOP278" s="94"/>
      <c r="NOQ278" s="94"/>
      <c r="NOR278" s="94"/>
      <c r="NOS278" s="94" t="s">
        <v>181</v>
      </c>
      <c r="NOT278" s="94"/>
      <c r="NOU278" s="94"/>
      <c r="NOV278" s="94"/>
      <c r="NOW278" s="94"/>
      <c r="NOX278" s="94"/>
      <c r="NOY278" s="94"/>
      <c r="NOZ278" s="94"/>
      <c r="NPA278" s="94" t="s">
        <v>181</v>
      </c>
      <c r="NPB278" s="94"/>
      <c r="NPC278" s="94"/>
      <c r="NPD278" s="94"/>
      <c r="NPE278" s="94"/>
      <c r="NPF278" s="94"/>
      <c r="NPG278" s="94"/>
      <c r="NPH278" s="94"/>
      <c r="NPI278" s="94" t="s">
        <v>181</v>
      </c>
      <c r="NPJ278" s="94"/>
      <c r="NPK278" s="94"/>
      <c r="NPL278" s="94"/>
      <c r="NPM278" s="94"/>
      <c r="NPN278" s="94"/>
      <c r="NPO278" s="94"/>
      <c r="NPP278" s="94"/>
      <c r="NPQ278" s="94" t="s">
        <v>181</v>
      </c>
      <c r="NPR278" s="94"/>
      <c r="NPS278" s="94"/>
      <c r="NPT278" s="94"/>
      <c r="NPU278" s="94"/>
      <c r="NPV278" s="94"/>
      <c r="NPW278" s="94"/>
      <c r="NPX278" s="94"/>
      <c r="NPY278" s="94" t="s">
        <v>181</v>
      </c>
      <c r="NPZ278" s="94"/>
      <c r="NQA278" s="94"/>
      <c r="NQB278" s="94"/>
      <c r="NQC278" s="94"/>
      <c r="NQD278" s="94"/>
      <c r="NQE278" s="94"/>
      <c r="NQF278" s="94"/>
      <c r="NQG278" s="94" t="s">
        <v>181</v>
      </c>
      <c r="NQH278" s="94"/>
      <c r="NQI278" s="94"/>
      <c r="NQJ278" s="94"/>
      <c r="NQK278" s="94"/>
      <c r="NQL278" s="94"/>
      <c r="NQM278" s="94"/>
      <c r="NQN278" s="94"/>
      <c r="NQO278" s="94" t="s">
        <v>181</v>
      </c>
      <c r="NQP278" s="94"/>
      <c r="NQQ278" s="94"/>
      <c r="NQR278" s="94"/>
      <c r="NQS278" s="94"/>
      <c r="NQT278" s="94"/>
      <c r="NQU278" s="94"/>
      <c r="NQV278" s="94"/>
      <c r="NQW278" s="94" t="s">
        <v>181</v>
      </c>
      <c r="NQX278" s="94"/>
      <c r="NQY278" s="94"/>
      <c r="NQZ278" s="94"/>
      <c r="NRA278" s="94"/>
      <c r="NRB278" s="94"/>
      <c r="NRC278" s="94"/>
      <c r="NRD278" s="94"/>
      <c r="NRE278" s="94" t="s">
        <v>181</v>
      </c>
      <c r="NRF278" s="94"/>
      <c r="NRG278" s="94"/>
      <c r="NRH278" s="94"/>
      <c r="NRI278" s="94"/>
      <c r="NRJ278" s="94"/>
      <c r="NRK278" s="94"/>
      <c r="NRL278" s="94"/>
      <c r="NRM278" s="94" t="s">
        <v>181</v>
      </c>
      <c r="NRN278" s="94"/>
      <c r="NRO278" s="94"/>
      <c r="NRP278" s="94"/>
      <c r="NRQ278" s="94"/>
      <c r="NRR278" s="94"/>
      <c r="NRS278" s="94"/>
      <c r="NRT278" s="94"/>
      <c r="NRU278" s="94" t="s">
        <v>181</v>
      </c>
      <c r="NRV278" s="94"/>
      <c r="NRW278" s="94"/>
      <c r="NRX278" s="94"/>
      <c r="NRY278" s="94"/>
      <c r="NRZ278" s="94"/>
      <c r="NSA278" s="94"/>
      <c r="NSB278" s="94"/>
      <c r="NSC278" s="94" t="s">
        <v>181</v>
      </c>
      <c r="NSD278" s="94"/>
      <c r="NSE278" s="94"/>
      <c r="NSF278" s="94"/>
      <c r="NSG278" s="94"/>
      <c r="NSH278" s="94"/>
      <c r="NSI278" s="94"/>
      <c r="NSJ278" s="94"/>
      <c r="NSK278" s="94" t="s">
        <v>181</v>
      </c>
      <c r="NSL278" s="94"/>
      <c r="NSM278" s="94"/>
      <c r="NSN278" s="94"/>
      <c r="NSO278" s="94"/>
      <c r="NSP278" s="94"/>
      <c r="NSQ278" s="94"/>
      <c r="NSR278" s="94"/>
      <c r="NSS278" s="94" t="s">
        <v>181</v>
      </c>
      <c r="NST278" s="94"/>
      <c r="NSU278" s="94"/>
      <c r="NSV278" s="94"/>
      <c r="NSW278" s="94"/>
      <c r="NSX278" s="94"/>
      <c r="NSY278" s="94"/>
      <c r="NSZ278" s="94"/>
      <c r="NTA278" s="94" t="s">
        <v>181</v>
      </c>
      <c r="NTB278" s="94"/>
      <c r="NTC278" s="94"/>
      <c r="NTD278" s="94"/>
      <c r="NTE278" s="94"/>
      <c r="NTF278" s="94"/>
      <c r="NTG278" s="94"/>
      <c r="NTH278" s="94"/>
      <c r="NTI278" s="94" t="s">
        <v>181</v>
      </c>
      <c r="NTJ278" s="94"/>
      <c r="NTK278" s="94"/>
      <c r="NTL278" s="94"/>
      <c r="NTM278" s="94"/>
      <c r="NTN278" s="94"/>
      <c r="NTO278" s="94"/>
      <c r="NTP278" s="94"/>
      <c r="NTQ278" s="94" t="s">
        <v>181</v>
      </c>
      <c r="NTR278" s="94"/>
      <c r="NTS278" s="94"/>
      <c r="NTT278" s="94"/>
      <c r="NTU278" s="94"/>
      <c r="NTV278" s="94"/>
      <c r="NTW278" s="94"/>
      <c r="NTX278" s="94"/>
      <c r="NTY278" s="94" t="s">
        <v>181</v>
      </c>
      <c r="NTZ278" s="94"/>
      <c r="NUA278" s="94"/>
      <c r="NUB278" s="94"/>
      <c r="NUC278" s="94"/>
      <c r="NUD278" s="94"/>
      <c r="NUE278" s="94"/>
      <c r="NUF278" s="94"/>
      <c r="NUG278" s="94" t="s">
        <v>181</v>
      </c>
      <c r="NUH278" s="94"/>
      <c r="NUI278" s="94"/>
      <c r="NUJ278" s="94"/>
      <c r="NUK278" s="94"/>
      <c r="NUL278" s="94"/>
      <c r="NUM278" s="94"/>
      <c r="NUN278" s="94"/>
      <c r="NUO278" s="94" t="s">
        <v>181</v>
      </c>
      <c r="NUP278" s="94"/>
      <c r="NUQ278" s="94"/>
      <c r="NUR278" s="94"/>
      <c r="NUS278" s="94"/>
      <c r="NUT278" s="94"/>
      <c r="NUU278" s="94"/>
      <c r="NUV278" s="94"/>
      <c r="NUW278" s="94" t="s">
        <v>181</v>
      </c>
      <c r="NUX278" s="94"/>
      <c r="NUY278" s="94"/>
      <c r="NUZ278" s="94"/>
      <c r="NVA278" s="94"/>
      <c r="NVB278" s="94"/>
      <c r="NVC278" s="94"/>
      <c r="NVD278" s="94"/>
      <c r="NVE278" s="94" t="s">
        <v>181</v>
      </c>
      <c r="NVF278" s="94"/>
      <c r="NVG278" s="94"/>
      <c r="NVH278" s="94"/>
      <c r="NVI278" s="94"/>
      <c r="NVJ278" s="94"/>
      <c r="NVK278" s="94"/>
      <c r="NVL278" s="94"/>
      <c r="NVM278" s="94" t="s">
        <v>181</v>
      </c>
      <c r="NVN278" s="94"/>
      <c r="NVO278" s="94"/>
      <c r="NVP278" s="94"/>
      <c r="NVQ278" s="94"/>
      <c r="NVR278" s="94"/>
      <c r="NVS278" s="94"/>
      <c r="NVT278" s="94"/>
      <c r="NVU278" s="94" t="s">
        <v>181</v>
      </c>
      <c r="NVV278" s="94"/>
      <c r="NVW278" s="94"/>
      <c r="NVX278" s="94"/>
      <c r="NVY278" s="94"/>
      <c r="NVZ278" s="94"/>
      <c r="NWA278" s="94"/>
      <c r="NWB278" s="94"/>
      <c r="NWC278" s="94" t="s">
        <v>181</v>
      </c>
      <c r="NWD278" s="94"/>
      <c r="NWE278" s="94"/>
      <c r="NWF278" s="94"/>
      <c r="NWG278" s="94"/>
      <c r="NWH278" s="94"/>
      <c r="NWI278" s="94"/>
      <c r="NWJ278" s="94"/>
      <c r="NWK278" s="94" t="s">
        <v>181</v>
      </c>
      <c r="NWL278" s="94"/>
      <c r="NWM278" s="94"/>
      <c r="NWN278" s="94"/>
      <c r="NWO278" s="94"/>
      <c r="NWP278" s="94"/>
      <c r="NWQ278" s="94"/>
      <c r="NWR278" s="94"/>
      <c r="NWS278" s="94" t="s">
        <v>181</v>
      </c>
      <c r="NWT278" s="94"/>
      <c r="NWU278" s="94"/>
      <c r="NWV278" s="94"/>
      <c r="NWW278" s="94"/>
      <c r="NWX278" s="94"/>
      <c r="NWY278" s="94"/>
      <c r="NWZ278" s="94"/>
      <c r="NXA278" s="94" t="s">
        <v>181</v>
      </c>
      <c r="NXB278" s="94"/>
      <c r="NXC278" s="94"/>
      <c r="NXD278" s="94"/>
      <c r="NXE278" s="94"/>
      <c r="NXF278" s="94"/>
      <c r="NXG278" s="94"/>
      <c r="NXH278" s="94"/>
      <c r="NXI278" s="94" t="s">
        <v>181</v>
      </c>
      <c r="NXJ278" s="94"/>
      <c r="NXK278" s="94"/>
      <c r="NXL278" s="94"/>
      <c r="NXM278" s="94"/>
      <c r="NXN278" s="94"/>
      <c r="NXO278" s="94"/>
      <c r="NXP278" s="94"/>
      <c r="NXQ278" s="94" t="s">
        <v>181</v>
      </c>
      <c r="NXR278" s="94"/>
      <c r="NXS278" s="94"/>
      <c r="NXT278" s="94"/>
      <c r="NXU278" s="94"/>
      <c r="NXV278" s="94"/>
      <c r="NXW278" s="94"/>
      <c r="NXX278" s="94"/>
      <c r="NXY278" s="94" t="s">
        <v>181</v>
      </c>
      <c r="NXZ278" s="94"/>
      <c r="NYA278" s="94"/>
      <c r="NYB278" s="94"/>
      <c r="NYC278" s="94"/>
      <c r="NYD278" s="94"/>
      <c r="NYE278" s="94"/>
      <c r="NYF278" s="94"/>
      <c r="NYG278" s="94" t="s">
        <v>181</v>
      </c>
      <c r="NYH278" s="94"/>
      <c r="NYI278" s="94"/>
      <c r="NYJ278" s="94"/>
      <c r="NYK278" s="94"/>
      <c r="NYL278" s="94"/>
      <c r="NYM278" s="94"/>
      <c r="NYN278" s="94"/>
      <c r="NYO278" s="94" t="s">
        <v>181</v>
      </c>
      <c r="NYP278" s="94"/>
      <c r="NYQ278" s="94"/>
      <c r="NYR278" s="94"/>
      <c r="NYS278" s="94"/>
      <c r="NYT278" s="94"/>
      <c r="NYU278" s="94"/>
      <c r="NYV278" s="94"/>
      <c r="NYW278" s="94" t="s">
        <v>181</v>
      </c>
      <c r="NYX278" s="94"/>
      <c r="NYY278" s="94"/>
      <c r="NYZ278" s="94"/>
      <c r="NZA278" s="94"/>
      <c r="NZB278" s="94"/>
      <c r="NZC278" s="94"/>
      <c r="NZD278" s="94"/>
      <c r="NZE278" s="94" t="s">
        <v>181</v>
      </c>
      <c r="NZF278" s="94"/>
      <c r="NZG278" s="94"/>
      <c r="NZH278" s="94"/>
      <c r="NZI278" s="94"/>
      <c r="NZJ278" s="94"/>
      <c r="NZK278" s="94"/>
      <c r="NZL278" s="94"/>
      <c r="NZM278" s="94" t="s">
        <v>181</v>
      </c>
      <c r="NZN278" s="94"/>
      <c r="NZO278" s="94"/>
      <c r="NZP278" s="94"/>
      <c r="NZQ278" s="94"/>
      <c r="NZR278" s="94"/>
      <c r="NZS278" s="94"/>
      <c r="NZT278" s="94"/>
      <c r="NZU278" s="94" t="s">
        <v>181</v>
      </c>
      <c r="NZV278" s="94"/>
      <c r="NZW278" s="94"/>
      <c r="NZX278" s="94"/>
      <c r="NZY278" s="94"/>
      <c r="NZZ278" s="94"/>
      <c r="OAA278" s="94"/>
      <c r="OAB278" s="94"/>
      <c r="OAC278" s="94" t="s">
        <v>181</v>
      </c>
      <c r="OAD278" s="94"/>
      <c r="OAE278" s="94"/>
      <c r="OAF278" s="94"/>
      <c r="OAG278" s="94"/>
      <c r="OAH278" s="94"/>
      <c r="OAI278" s="94"/>
      <c r="OAJ278" s="94"/>
      <c r="OAK278" s="94" t="s">
        <v>181</v>
      </c>
      <c r="OAL278" s="94"/>
      <c r="OAM278" s="94"/>
      <c r="OAN278" s="94"/>
      <c r="OAO278" s="94"/>
      <c r="OAP278" s="94"/>
      <c r="OAQ278" s="94"/>
      <c r="OAR278" s="94"/>
      <c r="OAS278" s="94" t="s">
        <v>181</v>
      </c>
      <c r="OAT278" s="94"/>
      <c r="OAU278" s="94"/>
      <c r="OAV278" s="94"/>
      <c r="OAW278" s="94"/>
      <c r="OAX278" s="94"/>
      <c r="OAY278" s="94"/>
      <c r="OAZ278" s="94"/>
      <c r="OBA278" s="94" t="s">
        <v>181</v>
      </c>
      <c r="OBB278" s="94"/>
      <c r="OBC278" s="94"/>
      <c r="OBD278" s="94"/>
      <c r="OBE278" s="94"/>
      <c r="OBF278" s="94"/>
      <c r="OBG278" s="94"/>
      <c r="OBH278" s="94"/>
      <c r="OBI278" s="94" t="s">
        <v>181</v>
      </c>
      <c r="OBJ278" s="94"/>
      <c r="OBK278" s="94"/>
      <c r="OBL278" s="94"/>
      <c r="OBM278" s="94"/>
      <c r="OBN278" s="94"/>
      <c r="OBO278" s="94"/>
      <c r="OBP278" s="94"/>
      <c r="OBQ278" s="94" t="s">
        <v>181</v>
      </c>
      <c r="OBR278" s="94"/>
      <c r="OBS278" s="94"/>
      <c r="OBT278" s="94"/>
      <c r="OBU278" s="94"/>
      <c r="OBV278" s="94"/>
      <c r="OBW278" s="94"/>
      <c r="OBX278" s="94"/>
      <c r="OBY278" s="94" t="s">
        <v>181</v>
      </c>
      <c r="OBZ278" s="94"/>
      <c r="OCA278" s="94"/>
      <c r="OCB278" s="94"/>
      <c r="OCC278" s="94"/>
      <c r="OCD278" s="94"/>
      <c r="OCE278" s="94"/>
      <c r="OCF278" s="94"/>
      <c r="OCG278" s="94" t="s">
        <v>181</v>
      </c>
      <c r="OCH278" s="94"/>
      <c r="OCI278" s="94"/>
      <c r="OCJ278" s="94"/>
      <c r="OCK278" s="94"/>
      <c r="OCL278" s="94"/>
      <c r="OCM278" s="94"/>
      <c r="OCN278" s="94"/>
      <c r="OCO278" s="94" t="s">
        <v>181</v>
      </c>
      <c r="OCP278" s="94"/>
      <c r="OCQ278" s="94"/>
      <c r="OCR278" s="94"/>
      <c r="OCS278" s="94"/>
      <c r="OCT278" s="94"/>
      <c r="OCU278" s="94"/>
      <c r="OCV278" s="94"/>
      <c r="OCW278" s="94" t="s">
        <v>181</v>
      </c>
      <c r="OCX278" s="94"/>
      <c r="OCY278" s="94"/>
      <c r="OCZ278" s="94"/>
      <c r="ODA278" s="94"/>
      <c r="ODB278" s="94"/>
      <c r="ODC278" s="94"/>
      <c r="ODD278" s="94"/>
      <c r="ODE278" s="94" t="s">
        <v>181</v>
      </c>
      <c r="ODF278" s="94"/>
      <c r="ODG278" s="94"/>
      <c r="ODH278" s="94"/>
      <c r="ODI278" s="94"/>
      <c r="ODJ278" s="94"/>
      <c r="ODK278" s="94"/>
      <c r="ODL278" s="94"/>
      <c r="ODM278" s="94" t="s">
        <v>181</v>
      </c>
      <c r="ODN278" s="94"/>
      <c r="ODO278" s="94"/>
      <c r="ODP278" s="94"/>
      <c r="ODQ278" s="94"/>
      <c r="ODR278" s="94"/>
      <c r="ODS278" s="94"/>
      <c r="ODT278" s="94"/>
      <c r="ODU278" s="94" t="s">
        <v>181</v>
      </c>
      <c r="ODV278" s="94"/>
      <c r="ODW278" s="94"/>
      <c r="ODX278" s="94"/>
      <c r="ODY278" s="94"/>
      <c r="ODZ278" s="94"/>
      <c r="OEA278" s="94"/>
      <c r="OEB278" s="94"/>
      <c r="OEC278" s="94" t="s">
        <v>181</v>
      </c>
      <c r="OED278" s="94"/>
      <c r="OEE278" s="94"/>
      <c r="OEF278" s="94"/>
      <c r="OEG278" s="94"/>
      <c r="OEH278" s="94"/>
      <c r="OEI278" s="94"/>
      <c r="OEJ278" s="94"/>
      <c r="OEK278" s="94" t="s">
        <v>181</v>
      </c>
      <c r="OEL278" s="94"/>
      <c r="OEM278" s="94"/>
      <c r="OEN278" s="94"/>
      <c r="OEO278" s="94"/>
      <c r="OEP278" s="94"/>
      <c r="OEQ278" s="94"/>
      <c r="OER278" s="94"/>
      <c r="OES278" s="94" t="s">
        <v>181</v>
      </c>
      <c r="OET278" s="94"/>
      <c r="OEU278" s="94"/>
      <c r="OEV278" s="94"/>
      <c r="OEW278" s="94"/>
      <c r="OEX278" s="94"/>
      <c r="OEY278" s="94"/>
      <c r="OEZ278" s="94"/>
      <c r="OFA278" s="94" t="s">
        <v>181</v>
      </c>
      <c r="OFB278" s="94"/>
      <c r="OFC278" s="94"/>
      <c r="OFD278" s="94"/>
      <c r="OFE278" s="94"/>
      <c r="OFF278" s="94"/>
      <c r="OFG278" s="94"/>
      <c r="OFH278" s="94"/>
      <c r="OFI278" s="94" t="s">
        <v>181</v>
      </c>
      <c r="OFJ278" s="94"/>
      <c r="OFK278" s="94"/>
      <c r="OFL278" s="94"/>
      <c r="OFM278" s="94"/>
      <c r="OFN278" s="94"/>
      <c r="OFO278" s="94"/>
      <c r="OFP278" s="94"/>
      <c r="OFQ278" s="94" t="s">
        <v>181</v>
      </c>
      <c r="OFR278" s="94"/>
      <c r="OFS278" s="94"/>
      <c r="OFT278" s="94"/>
      <c r="OFU278" s="94"/>
      <c r="OFV278" s="94"/>
      <c r="OFW278" s="94"/>
      <c r="OFX278" s="94"/>
      <c r="OFY278" s="94" t="s">
        <v>181</v>
      </c>
      <c r="OFZ278" s="94"/>
      <c r="OGA278" s="94"/>
      <c r="OGB278" s="94"/>
      <c r="OGC278" s="94"/>
      <c r="OGD278" s="94"/>
      <c r="OGE278" s="94"/>
      <c r="OGF278" s="94"/>
      <c r="OGG278" s="94" t="s">
        <v>181</v>
      </c>
      <c r="OGH278" s="94"/>
      <c r="OGI278" s="94"/>
      <c r="OGJ278" s="94"/>
      <c r="OGK278" s="94"/>
      <c r="OGL278" s="94"/>
      <c r="OGM278" s="94"/>
      <c r="OGN278" s="94"/>
      <c r="OGO278" s="94" t="s">
        <v>181</v>
      </c>
      <c r="OGP278" s="94"/>
      <c r="OGQ278" s="94"/>
      <c r="OGR278" s="94"/>
      <c r="OGS278" s="94"/>
      <c r="OGT278" s="94"/>
      <c r="OGU278" s="94"/>
      <c r="OGV278" s="94"/>
      <c r="OGW278" s="94" t="s">
        <v>181</v>
      </c>
      <c r="OGX278" s="94"/>
      <c r="OGY278" s="94"/>
      <c r="OGZ278" s="94"/>
      <c r="OHA278" s="94"/>
      <c r="OHB278" s="94"/>
      <c r="OHC278" s="94"/>
      <c r="OHD278" s="94"/>
      <c r="OHE278" s="94" t="s">
        <v>181</v>
      </c>
      <c r="OHF278" s="94"/>
      <c r="OHG278" s="94"/>
      <c r="OHH278" s="94"/>
      <c r="OHI278" s="94"/>
      <c r="OHJ278" s="94"/>
      <c r="OHK278" s="94"/>
      <c r="OHL278" s="94"/>
      <c r="OHM278" s="94" t="s">
        <v>181</v>
      </c>
      <c r="OHN278" s="94"/>
      <c r="OHO278" s="94"/>
      <c r="OHP278" s="94"/>
      <c r="OHQ278" s="94"/>
      <c r="OHR278" s="94"/>
      <c r="OHS278" s="94"/>
      <c r="OHT278" s="94"/>
      <c r="OHU278" s="94" t="s">
        <v>181</v>
      </c>
      <c r="OHV278" s="94"/>
      <c r="OHW278" s="94"/>
      <c r="OHX278" s="94"/>
      <c r="OHY278" s="94"/>
      <c r="OHZ278" s="94"/>
      <c r="OIA278" s="94"/>
      <c r="OIB278" s="94"/>
      <c r="OIC278" s="94" t="s">
        <v>181</v>
      </c>
      <c r="OID278" s="94"/>
      <c r="OIE278" s="94"/>
      <c r="OIF278" s="94"/>
      <c r="OIG278" s="94"/>
      <c r="OIH278" s="94"/>
      <c r="OII278" s="94"/>
      <c r="OIJ278" s="94"/>
      <c r="OIK278" s="94" t="s">
        <v>181</v>
      </c>
      <c r="OIL278" s="94"/>
      <c r="OIM278" s="94"/>
      <c r="OIN278" s="94"/>
      <c r="OIO278" s="94"/>
      <c r="OIP278" s="94"/>
      <c r="OIQ278" s="94"/>
      <c r="OIR278" s="94"/>
      <c r="OIS278" s="94" t="s">
        <v>181</v>
      </c>
      <c r="OIT278" s="94"/>
      <c r="OIU278" s="94"/>
      <c r="OIV278" s="94"/>
      <c r="OIW278" s="94"/>
      <c r="OIX278" s="94"/>
      <c r="OIY278" s="94"/>
      <c r="OIZ278" s="94"/>
      <c r="OJA278" s="94" t="s">
        <v>181</v>
      </c>
      <c r="OJB278" s="94"/>
      <c r="OJC278" s="94"/>
      <c r="OJD278" s="94"/>
      <c r="OJE278" s="94"/>
      <c r="OJF278" s="94"/>
      <c r="OJG278" s="94"/>
      <c r="OJH278" s="94"/>
      <c r="OJI278" s="94" t="s">
        <v>181</v>
      </c>
      <c r="OJJ278" s="94"/>
      <c r="OJK278" s="94"/>
      <c r="OJL278" s="94"/>
      <c r="OJM278" s="94"/>
      <c r="OJN278" s="94"/>
      <c r="OJO278" s="94"/>
      <c r="OJP278" s="94"/>
      <c r="OJQ278" s="94" t="s">
        <v>181</v>
      </c>
      <c r="OJR278" s="94"/>
      <c r="OJS278" s="94"/>
      <c r="OJT278" s="94"/>
      <c r="OJU278" s="94"/>
      <c r="OJV278" s="94"/>
      <c r="OJW278" s="94"/>
      <c r="OJX278" s="94"/>
      <c r="OJY278" s="94" t="s">
        <v>181</v>
      </c>
      <c r="OJZ278" s="94"/>
      <c r="OKA278" s="94"/>
      <c r="OKB278" s="94"/>
      <c r="OKC278" s="94"/>
      <c r="OKD278" s="94"/>
      <c r="OKE278" s="94"/>
      <c r="OKF278" s="94"/>
      <c r="OKG278" s="94" t="s">
        <v>181</v>
      </c>
      <c r="OKH278" s="94"/>
      <c r="OKI278" s="94"/>
      <c r="OKJ278" s="94"/>
      <c r="OKK278" s="94"/>
      <c r="OKL278" s="94"/>
      <c r="OKM278" s="94"/>
      <c r="OKN278" s="94"/>
      <c r="OKO278" s="94" t="s">
        <v>181</v>
      </c>
      <c r="OKP278" s="94"/>
      <c r="OKQ278" s="94"/>
      <c r="OKR278" s="94"/>
      <c r="OKS278" s="94"/>
      <c r="OKT278" s="94"/>
      <c r="OKU278" s="94"/>
      <c r="OKV278" s="94"/>
      <c r="OKW278" s="94" t="s">
        <v>181</v>
      </c>
      <c r="OKX278" s="94"/>
      <c r="OKY278" s="94"/>
      <c r="OKZ278" s="94"/>
      <c r="OLA278" s="94"/>
      <c r="OLB278" s="94"/>
      <c r="OLC278" s="94"/>
      <c r="OLD278" s="94"/>
      <c r="OLE278" s="94" t="s">
        <v>181</v>
      </c>
      <c r="OLF278" s="94"/>
      <c r="OLG278" s="94"/>
      <c r="OLH278" s="94"/>
      <c r="OLI278" s="94"/>
      <c r="OLJ278" s="94"/>
      <c r="OLK278" s="94"/>
      <c r="OLL278" s="94"/>
      <c r="OLM278" s="94" t="s">
        <v>181</v>
      </c>
      <c r="OLN278" s="94"/>
      <c r="OLO278" s="94"/>
      <c r="OLP278" s="94"/>
      <c r="OLQ278" s="94"/>
      <c r="OLR278" s="94"/>
      <c r="OLS278" s="94"/>
      <c r="OLT278" s="94"/>
      <c r="OLU278" s="94" t="s">
        <v>181</v>
      </c>
      <c r="OLV278" s="94"/>
      <c r="OLW278" s="94"/>
      <c r="OLX278" s="94"/>
      <c r="OLY278" s="94"/>
      <c r="OLZ278" s="94"/>
      <c r="OMA278" s="94"/>
      <c r="OMB278" s="94"/>
      <c r="OMC278" s="94" t="s">
        <v>181</v>
      </c>
      <c r="OMD278" s="94"/>
      <c r="OME278" s="94"/>
      <c r="OMF278" s="94"/>
      <c r="OMG278" s="94"/>
      <c r="OMH278" s="94"/>
      <c r="OMI278" s="94"/>
      <c r="OMJ278" s="94"/>
      <c r="OMK278" s="94" t="s">
        <v>181</v>
      </c>
      <c r="OML278" s="94"/>
      <c r="OMM278" s="94"/>
      <c r="OMN278" s="94"/>
      <c r="OMO278" s="94"/>
      <c r="OMP278" s="94"/>
      <c r="OMQ278" s="94"/>
      <c r="OMR278" s="94"/>
      <c r="OMS278" s="94" t="s">
        <v>181</v>
      </c>
      <c r="OMT278" s="94"/>
      <c r="OMU278" s="94"/>
      <c r="OMV278" s="94"/>
      <c r="OMW278" s="94"/>
      <c r="OMX278" s="94"/>
      <c r="OMY278" s="94"/>
      <c r="OMZ278" s="94"/>
      <c r="ONA278" s="94" t="s">
        <v>181</v>
      </c>
      <c r="ONB278" s="94"/>
      <c r="ONC278" s="94"/>
      <c r="OND278" s="94"/>
      <c r="ONE278" s="94"/>
      <c r="ONF278" s="94"/>
      <c r="ONG278" s="94"/>
      <c r="ONH278" s="94"/>
      <c r="ONI278" s="94" t="s">
        <v>181</v>
      </c>
      <c r="ONJ278" s="94"/>
      <c r="ONK278" s="94"/>
      <c r="ONL278" s="94"/>
      <c r="ONM278" s="94"/>
      <c r="ONN278" s="94"/>
      <c r="ONO278" s="94"/>
      <c r="ONP278" s="94"/>
      <c r="ONQ278" s="94" t="s">
        <v>181</v>
      </c>
      <c r="ONR278" s="94"/>
      <c r="ONS278" s="94"/>
      <c r="ONT278" s="94"/>
      <c r="ONU278" s="94"/>
      <c r="ONV278" s="94"/>
      <c r="ONW278" s="94"/>
      <c r="ONX278" s="94"/>
      <c r="ONY278" s="94" t="s">
        <v>181</v>
      </c>
      <c r="ONZ278" s="94"/>
      <c r="OOA278" s="94"/>
      <c r="OOB278" s="94"/>
      <c r="OOC278" s="94"/>
      <c r="OOD278" s="94"/>
      <c r="OOE278" s="94"/>
      <c r="OOF278" s="94"/>
      <c r="OOG278" s="94" t="s">
        <v>181</v>
      </c>
      <c r="OOH278" s="94"/>
      <c r="OOI278" s="94"/>
      <c r="OOJ278" s="94"/>
      <c r="OOK278" s="94"/>
      <c r="OOL278" s="94"/>
      <c r="OOM278" s="94"/>
      <c r="OON278" s="94"/>
      <c r="OOO278" s="94" t="s">
        <v>181</v>
      </c>
      <c r="OOP278" s="94"/>
      <c r="OOQ278" s="94"/>
      <c r="OOR278" s="94"/>
      <c r="OOS278" s="94"/>
      <c r="OOT278" s="94"/>
      <c r="OOU278" s="94"/>
      <c r="OOV278" s="94"/>
      <c r="OOW278" s="94" t="s">
        <v>181</v>
      </c>
      <c r="OOX278" s="94"/>
      <c r="OOY278" s="94"/>
      <c r="OOZ278" s="94"/>
      <c r="OPA278" s="94"/>
      <c r="OPB278" s="94"/>
      <c r="OPC278" s="94"/>
      <c r="OPD278" s="94"/>
      <c r="OPE278" s="94" t="s">
        <v>181</v>
      </c>
      <c r="OPF278" s="94"/>
      <c r="OPG278" s="94"/>
      <c r="OPH278" s="94"/>
      <c r="OPI278" s="94"/>
      <c r="OPJ278" s="94"/>
      <c r="OPK278" s="94"/>
      <c r="OPL278" s="94"/>
      <c r="OPM278" s="94" t="s">
        <v>181</v>
      </c>
      <c r="OPN278" s="94"/>
      <c r="OPO278" s="94"/>
      <c r="OPP278" s="94"/>
      <c r="OPQ278" s="94"/>
      <c r="OPR278" s="94"/>
      <c r="OPS278" s="94"/>
      <c r="OPT278" s="94"/>
      <c r="OPU278" s="94" t="s">
        <v>181</v>
      </c>
      <c r="OPV278" s="94"/>
      <c r="OPW278" s="94"/>
      <c r="OPX278" s="94"/>
      <c r="OPY278" s="94"/>
      <c r="OPZ278" s="94"/>
      <c r="OQA278" s="94"/>
      <c r="OQB278" s="94"/>
      <c r="OQC278" s="94" t="s">
        <v>181</v>
      </c>
      <c r="OQD278" s="94"/>
      <c r="OQE278" s="94"/>
      <c r="OQF278" s="94"/>
      <c r="OQG278" s="94"/>
      <c r="OQH278" s="94"/>
      <c r="OQI278" s="94"/>
      <c r="OQJ278" s="94"/>
      <c r="OQK278" s="94" t="s">
        <v>181</v>
      </c>
      <c r="OQL278" s="94"/>
      <c r="OQM278" s="94"/>
      <c r="OQN278" s="94"/>
      <c r="OQO278" s="94"/>
      <c r="OQP278" s="94"/>
      <c r="OQQ278" s="94"/>
      <c r="OQR278" s="94"/>
      <c r="OQS278" s="94" t="s">
        <v>181</v>
      </c>
      <c r="OQT278" s="94"/>
      <c r="OQU278" s="94"/>
      <c r="OQV278" s="94"/>
      <c r="OQW278" s="94"/>
      <c r="OQX278" s="94"/>
      <c r="OQY278" s="94"/>
      <c r="OQZ278" s="94"/>
      <c r="ORA278" s="94" t="s">
        <v>181</v>
      </c>
      <c r="ORB278" s="94"/>
      <c r="ORC278" s="94"/>
      <c r="ORD278" s="94"/>
      <c r="ORE278" s="94"/>
      <c r="ORF278" s="94"/>
      <c r="ORG278" s="94"/>
      <c r="ORH278" s="94"/>
      <c r="ORI278" s="94" t="s">
        <v>181</v>
      </c>
      <c r="ORJ278" s="94"/>
      <c r="ORK278" s="94"/>
      <c r="ORL278" s="94"/>
      <c r="ORM278" s="94"/>
      <c r="ORN278" s="94"/>
      <c r="ORO278" s="94"/>
      <c r="ORP278" s="94"/>
      <c r="ORQ278" s="94" t="s">
        <v>181</v>
      </c>
      <c r="ORR278" s="94"/>
      <c r="ORS278" s="94"/>
      <c r="ORT278" s="94"/>
      <c r="ORU278" s="94"/>
      <c r="ORV278" s="94"/>
      <c r="ORW278" s="94"/>
      <c r="ORX278" s="94"/>
      <c r="ORY278" s="94" t="s">
        <v>181</v>
      </c>
      <c r="ORZ278" s="94"/>
      <c r="OSA278" s="94"/>
      <c r="OSB278" s="94"/>
      <c r="OSC278" s="94"/>
      <c r="OSD278" s="94"/>
      <c r="OSE278" s="94"/>
      <c r="OSF278" s="94"/>
      <c r="OSG278" s="94" t="s">
        <v>181</v>
      </c>
      <c r="OSH278" s="94"/>
      <c r="OSI278" s="94"/>
      <c r="OSJ278" s="94"/>
      <c r="OSK278" s="94"/>
      <c r="OSL278" s="94"/>
      <c r="OSM278" s="94"/>
      <c r="OSN278" s="94"/>
      <c r="OSO278" s="94" t="s">
        <v>181</v>
      </c>
      <c r="OSP278" s="94"/>
      <c r="OSQ278" s="94"/>
      <c r="OSR278" s="94"/>
      <c r="OSS278" s="94"/>
      <c r="OST278" s="94"/>
      <c r="OSU278" s="94"/>
      <c r="OSV278" s="94"/>
      <c r="OSW278" s="94" t="s">
        <v>181</v>
      </c>
      <c r="OSX278" s="94"/>
      <c r="OSY278" s="94"/>
      <c r="OSZ278" s="94"/>
      <c r="OTA278" s="94"/>
      <c r="OTB278" s="94"/>
      <c r="OTC278" s="94"/>
      <c r="OTD278" s="94"/>
      <c r="OTE278" s="94" t="s">
        <v>181</v>
      </c>
      <c r="OTF278" s="94"/>
      <c r="OTG278" s="94"/>
      <c r="OTH278" s="94"/>
      <c r="OTI278" s="94"/>
      <c r="OTJ278" s="94"/>
      <c r="OTK278" s="94"/>
      <c r="OTL278" s="94"/>
      <c r="OTM278" s="94" t="s">
        <v>181</v>
      </c>
      <c r="OTN278" s="94"/>
      <c r="OTO278" s="94"/>
      <c r="OTP278" s="94"/>
      <c r="OTQ278" s="94"/>
      <c r="OTR278" s="94"/>
      <c r="OTS278" s="94"/>
      <c r="OTT278" s="94"/>
      <c r="OTU278" s="94" t="s">
        <v>181</v>
      </c>
      <c r="OTV278" s="94"/>
      <c r="OTW278" s="94"/>
      <c r="OTX278" s="94"/>
      <c r="OTY278" s="94"/>
      <c r="OTZ278" s="94"/>
      <c r="OUA278" s="94"/>
      <c r="OUB278" s="94"/>
      <c r="OUC278" s="94" t="s">
        <v>181</v>
      </c>
      <c r="OUD278" s="94"/>
      <c r="OUE278" s="94"/>
      <c r="OUF278" s="94"/>
      <c r="OUG278" s="94"/>
      <c r="OUH278" s="94"/>
      <c r="OUI278" s="94"/>
      <c r="OUJ278" s="94"/>
      <c r="OUK278" s="94" t="s">
        <v>181</v>
      </c>
      <c r="OUL278" s="94"/>
      <c r="OUM278" s="94"/>
      <c r="OUN278" s="94"/>
      <c r="OUO278" s="94"/>
      <c r="OUP278" s="94"/>
      <c r="OUQ278" s="94"/>
      <c r="OUR278" s="94"/>
      <c r="OUS278" s="94" t="s">
        <v>181</v>
      </c>
      <c r="OUT278" s="94"/>
      <c r="OUU278" s="94"/>
      <c r="OUV278" s="94"/>
      <c r="OUW278" s="94"/>
      <c r="OUX278" s="94"/>
      <c r="OUY278" s="94"/>
      <c r="OUZ278" s="94"/>
      <c r="OVA278" s="94" t="s">
        <v>181</v>
      </c>
      <c r="OVB278" s="94"/>
      <c r="OVC278" s="94"/>
      <c r="OVD278" s="94"/>
      <c r="OVE278" s="94"/>
      <c r="OVF278" s="94"/>
      <c r="OVG278" s="94"/>
      <c r="OVH278" s="94"/>
      <c r="OVI278" s="94" t="s">
        <v>181</v>
      </c>
      <c r="OVJ278" s="94"/>
      <c r="OVK278" s="94"/>
      <c r="OVL278" s="94"/>
      <c r="OVM278" s="94"/>
      <c r="OVN278" s="94"/>
      <c r="OVO278" s="94"/>
      <c r="OVP278" s="94"/>
      <c r="OVQ278" s="94" t="s">
        <v>181</v>
      </c>
      <c r="OVR278" s="94"/>
      <c r="OVS278" s="94"/>
      <c r="OVT278" s="94"/>
      <c r="OVU278" s="94"/>
      <c r="OVV278" s="94"/>
      <c r="OVW278" s="94"/>
      <c r="OVX278" s="94"/>
      <c r="OVY278" s="94" t="s">
        <v>181</v>
      </c>
      <c r="OVZ278" s="94"/>
      <c r="OWA278" s="94"/>
      <c r="OWB278" s="94"/>
      <c r="OWC278" s="94"/>
      <c r="OWD278" s="94"/>
      <c r="OWE278" s="94"/>
      <c r="OWF278" s="94"/>
      <c r="OWG278" s="94" t="s">
        <v>181</v>
      </c>
      <c r="OWH278" s="94"/>
      <c r="OWI278" s="94"/>
      <c r="OWJ278" s="94"/>
      <c r="OWK278" s="94"/>
      <c r="OWL278" s="94"/>
      <c r="OWM278" s="94"/>
      <c r="OWN278" s="94"/>
      <c r="OWO278" s="94" t="s">
        <v>181</v>
      </c>
      <c r="OWP278" s="94"/>
      <c r="OWQ278" s="94"/>
      <c r="OWR278" s="94"/>
      <c r="OWS278" s="94"/>
      <c r="OWT278" s="94"/>
      <c r="OWU278" s="94"/>
      <c r="OWV278" s="94"/>
      <c r="OWW278" s="94" t="s">
        <v>181</v>
      </c>
      <c r="OWX278" s="94"/>
      <c r="OWY278" s="94"/>
      <c r="OWZ278" s="94"/>
      <c r="OXA278" s="94"/>
      <c r="OXB278" s="94"/>
      <c r="OXC278" s="94"/>
      <c r="OXD278" s="94"/>
      <c r="OXE278" s="94" t="s">
        <v>181</v>
      </c>
      <c r="OXF278" s="94"/>
      <c r="OXG278" s="94"/>
      <c r="OXH278" s="94"/>
      <c r="OXI278" s="94"/>
      <c r="OXJ278" s="94"/>
      <c r="OXK278" s="94"/>
      <c r="OXL278" s="94"/>
      <c r="OXM278" s="94" t="s">
        <v>181</v>
      </c>
      <c r="OXN278" s="94"/>
      <c r="OXO278" s="94"/>
      <c r="OXP278" s="94"/>
      <c r="OXQ278" s="94"/>
      <c r="OXR278" s="94"/>
      <c r="OXS278" s="94"/>
      <c r="OXT278" s="94"/>
      <c r="OXU278" s="94" t="s">
        <v>181</v>
      </c>
      <c r="OXV278" s="94"/>
      <c r="OXW278" s="94"/>
      <c r="OXX278" s="94"/>
      <c r="OXY278" s="94"/>
      <c r="OXZ278" s="94"/>
      <c r="OYA278" s="94"/>
      <c r="OYB278" s="94"/>
      <c r="OYC278" s="94" t="s">
        <v>181</v>
      </c>
      <c r="OYD278" s="94"/>
      <c r="OYE278" s="94"/>
      <c r="OYF278" s="94"/>
      <c r="OYG278" s="94"/>
      <c r="OYH278" s="94"/>
      <c r="OYI278" s="94"/>
      <c r="OYJ278" s="94"/>
      <c r="OYK278" s="94" t="s">
        <v>181</v>
      </c>
      <c r="OYL278" s="94"/>
      <c r="OYM278" s="94"/>
      <c r="OYN278" s="94"/>
      <c r="OYO278" s="94"/>
      <c r="OYP278" s="94"/>
      <c r="OYQ278" s="94"/>
      <c r="OYR278" s="94"/>
      <c r="OYS278" s="94" t="s">
        <v>181</v>
      </c>
      <c r="OYT278" s="94"/>
      <c r="OYU278" s="94"/>
      <c r="OYV278" s="94"/>
      <c r="OYW278" s="94"/>
      <c r="OYX278" s="94"/>
      <c r="OYY278" s="94"/>
      <c r="OYZ278" s="94"/>
      <c r="OZA278" s="94" t="s">
        <v>181</v>
      </c>
      <c r="OZB278" s="94"/>
      <c r="OZC278" s="94"/>
      <c r="OZD278" s="94"/>
      <c r="OZE278" s="94"/>
      <c r="OZF278" s="94"/>
      <c r="OZG278" s="94"/>
      <c r="OZH278" s="94"/>
      <c r="OZI278" s="94" t="s">
        <v>181</v>
      </c>
      <c r="OZJ278" s="94"/>
      <c r="OZK278" s="94"/>
      <c r="OZL278" s="94"/>
      <c r="OZM278" s="94"/>
      <c r="OZN278" s="94"/>
      <c r="OZO278" s="94"/>
      <c r="OZP278" s="94"/>
      <c r="OZQ278" s="94" t="s">
        <v>181</v>
      </c>
      <c r="OZR278" s="94"/>
      <c r="OZS278" s="94"/>
      <c r="OZT278" s="94"/>
      <c r="OZU278" s="94"/>
      <c r="OZV278" s="94"/>
      <c r="OZW278" s="94"/>
      <c r="OZX278" s="94"/>
      <c r="OZY278" s="94" t="s">
        <v>181</v>
      </c>
      <c r="OZZ278" s="94"/>
      <c r="PAA278" s="94"/>
      <c r="PAB278" s="94"/>
      <c r="PAC278" s="94"/>
      <c r="PAD278" s="94"/>
      <c r="PAE278" s="94"/>
      <c r="PAF278" s="94"/>
      <c r="PAG278" s="94" t="s">
        <v>181</v>
      </c>
      <c r="PAH278" s="94"/>
      <c r="PAI278" s="94"/>
      <c r="PAJ278" s="94"/>
      <c r="PAK278" s="94"/>
      <c r="PAL278" s="94"/>
      <c r="PAM278" s="94"/>
      <c r="PAN278" s="94"/>
      <c r="PAO278" s="94" t="s">
        <v>181</v>
      </c>
      <c r="PAP278" s="94"/>
      <c r="PAQ278" s="94"/>
      <c r="PAR278" s="94"/>
      <c r="PAS278" s="94"/>
      <c r="PAT278" s="94"/>
      <c r="PAU278" s="94"/>
      <c r="PAV278" s="94"/>
      <c r="PAW278" s="94" t="s">
        <v>181</v>
      </c>
      <c r="PAX278" s="94"/>
      <c r="PAY278" s="94"/>
      <c r="PAZ278" s="94"/>
      <c r="PBA278" s="94"/>
      <c r="PBB278" s="94"/>
      <c r="PBC278" s="94"/>
      <c r="PBD278" s="94"/>
      <c r="PBE278" s="94" t="s">
        <v>181</v>
      </c>
      <c r="PBF278" s="94"/>
      <c r="PBG278" s="94"/>
      <c r="PBH278" s="94"/>
      <c r="PBI278" s="94"/>
      <c r="PBJ278" s="94"/>
      <c r="PBK278" s="94"/>
      <c r="PBL278" s="94"/>
      <c r="PBM278" s="94" t="s">
        <v>181</v>
      </c>
      <c r="PBN278" s="94"/>
      <c r="PBO278" s="94"/>
      <c r="PBP278" s="94"/>
      <c r="PBQ278" s="94"/>
      <c r="PBR278" s="94"/>
      <c r="PBS278" s="94"/>
      <c r="PBT278" s="94"/>
      <c r="PBU278" s="94" t="s">
        <v>181</v>
      </c>
      <c r="PBV278" s="94"/>
      <c r="PBW278" s="94"/>
      <c r="PBX278" s="94"/>
      <c r="PBY278" s="94"/>
      <c r="PBZ278" s="94"/>
      <c r="PCA278" s="94"/>
      <c r="PCB278" s="94"/>
      <c r="PCC278" s="94" t="s">
        <v>181</v>
      </c>
      <c r="PCD278" s="94"/>
      <c r="PCE278" s="94"/>
      <c r="PCF278" s="94"/>
      <c r="PCG278" s="94"/>
      <c r="PCH278" s="94"/>
      <c r="PCI278" s="94"/>
      <c r="PCJ278" s="94"/>
      <c r="PCK278" s="94" t="s">
        <v>181</v>
      </c>
      <c r="PCL278" s="94"/>
      <c r="PCM278" s="94"/>
      <c r="PCN278" s="94"/>
      <c r="PCO278" s="94"/>
      <c r="PCP278" s="94"/>
      <c r="PCQ278" s="94"/>
      <c r="PCR278" s="94"/>
      <c r="PCS278" s="94" t="s">
        <v>181</v>
      </c>
      <c r="PCT278" s="94"/>
      <c r="PCU278" s="94"/>
      <c r="PCV278" s="94"/>
      <c r="PCW278" s="94"/>
      <c r="PCX278" s="94"/>
      <c r="PCY278" s="94"/>
      <c r="PCZ278" s="94"/>
      <c r="PDA278" s="94" t="s">
        <v>181</v>
      </c>
      <c r="PDB278" s="94"/>
      <c r="PDC278" s="94"/>
      <c r="PDD278" s="94"/>
      <c r="PDE278" s="94"/>
      <c r="PDF278" s="94"/>
      <c r="PDG278" s="94"/>
      <c r="PDH278" s="94"/>
      <c r="PDI278" s="94" t="s">
        <v>181</v>
      </c>
      <c r="PDJ278" s="94"/>
      <c r="PDK278" s="94"/>
      <c r="PDL278" s="94"/>
      <c r="PDM278" s="94"/>
      <c r="PDN278" s="94"/>
      <c r="PDO278" s="94"/>
      <c r="PDP278" s="94"/>
      <c r="PDQ278" s="94" t="s">
        <v>181</v>
      </c>
      <c r="PDR278" s="94"/>
      <c r="PDS278" s="94"/>
      <c r="PDT278" s="94"/>
      <c r="PDU278" s="94"/>
      <c r="PDV278" s="94"/>
      <c r="PDW278" s="94"/>
      <c r="PDX278" s="94"/>
      <c r="PDY278" s="94" t="s">
        <v>181</v>
      </c>
      <c r="PDZ278" s="94"/>
      <c r="PEA278" s="94"/>
      <c r="PEB278" s="94"/>
      <c r="PEC278" s="94"/>
      <c r="PED278" s="94"/>
      <c r="PEE278" s="94"/>
      <c r="PEF278" s="94"/>
      <c r="PEG278" s="94" t="s">
        <v>181</v>
      </c>
      <c r="PEH278" s="94"/>
      <c r="PEI278" s="94"/>
      <c r="PEJ278" s="94"/>
      <c r="PEK278" s="94"/>
      <c r="PEL278" s="94"/>
      <c r="PEM278" s="94"/>
      <c r="PEN278" s="94"/>
      <c r="PEO278" s="94" t="s">
        <v>181</v>
      </c>
      <c r="PEP278" s="94"/>
      <c r="PEQ278" s="94"/>
      <c r="PER278" s="94"/>
      <c r="PES278" s="94"/>
      <c r="PET278" s="94"/>
      <c r="PEU278" s="94"/>
      <c r="PEV278" s="94"/>
      <c r="PEW278" s="94" t="s">
        <v>181</v>
      </c>
      <c r="PEX278" s="94"/>
      <c r="PEY278" s="94"/>
      <c r="PEZ278" s="94"/>
      <c r="PFA278" s="94"/>
      <c r="PFB278" s="94"/>
      <c r="PFC278" s="94"/>
      <c r="PFD278" s="94"/>
      <c r="PFE278" s="94" t="s">
        <v>181</v>
      </c>
      <c r="PFF278" s="94"/>
      <c r="PFG278" s="94"/>
      <c r="PFH278" s="94"/>
      <c r="PFI278" s="94"/>
      <c r="PFJ278" s="94"/>
      <c r="PFK278" s="94"/>
      <c r="PFL278" s="94"/>
      <c r="PFM278" s="94" t="s">
        <v>181</v>
      </c>
      <c r="PFN278" s="94"/>
      <c r="PFO278" s="94"/>
      <c r="PFP278" s="94"/>
      <c r="PFQ278" s="94"/>
      <c r="PFR278" s="94"/>
      <c r="PFS278" s="94"/>
      <c r="PFT278" s="94"/>
      <c r="PFU278" s="94" t="s">
        <v>181</v>
      </c>
      <c r="PFV278" s="94"/>
      <c r="PFW278" s="94"/>
      <c r="PFX278" s="94"/>
      <c r="PFY278" s="94"/>
      <c r="PFZ278" s="94"/>
      <c r="PGA278" s="94"/>
      <c r="PGB278" s="94"/>
      <c r="PGC278" s="94" t="s">
        <v>181</v>
      </c>
      <c r="PGD278" s="94"/>
      <c r="PGE278" s="94"/>
      <c r="PGF278" s="94"/>
      <c r="PGG278" s="94"/>
      <c r="PGH278" s="94"/>
      <c r="PGI278" s="94"/>
      <c r="PGJ278" s="94"/>
      <c r="PGK278" s="94" t="s">
        <v>181</v>
      </c>
      <c r="PGL278" s="94"/>
      <c r="PGM278" s="94"/>
      <c r="PGN278" s="94"/>
      <c r="PGO278" s="94"/>
      <c r="PGP278" s="94"/>
      <c r="PGQ278" s="94"/>
      <c r="PGR278" s="94"/>
      <c r="PGS278" s="94" t="s">
        <v>181</v>
      </c>
      <c r="PGT278" s="94"/>
      <c r="PGU278" s="94"/>
      <c r="PGV278" s="94"/>
      <c r="PGW278" s="94"/>
      <c r="PGX278" s="94"/>
      <c r="PGY278" s="94"/>
      <c r="PGZ278" s="94"/>
      <c r="PHA278" s="94" t="s">
        <v>181</v>
      </c>
      <c r="PHB278" s="94"/>
      <c r="PHC278" s="94"/>
      <c r="PHD278" s="94"/>
      <c r="PHE278" s="94"/>
      <c r="PHF278" s="94"/>
      <c r="PHG278" s="94"/>
      <c r="PHH278" s="94"/>
      <c r="PHI278" s="94" t="s">
        <v>181</v>
      </c>
      <c r="PHJ278" s="94"/>
      <c r="PHK278" s="94"/>
      <c r="PHL278" s="94"/>
      <c r="PHM278" s="94"/>
      <c r="PHN278" s="94"/>
      <c r="PHO278" s="94"/>
      <c r="PHP278" s="94"/>
      <c r="PHQ278" s="94" t="s">
        <v>181</v>
      </c>
      <c r="PHR278" s="94"/>
      <c r="PHS278" s="94"/>
      <c r="PHT278" s="94"/>
      <c r="PHU278" s="94"/>
      <c r="PHV278" s="94"/>
      <c r="PHW278" s="94"/>
      <c r="PHX278" s="94"/>
      <c r="PHY278" s="94" t="s">
        <v>181</v>
      </c>
      <c r="PHZ278" s="94"/>
      <c r="PIA278" s="94"/>
      <c r="PIB278" s="94"/>
      <c r="PIC278" s="94"/>
      <c r="PID278" s="94"/>
      <c r="PIE278" s="94"/>
      <c r="PIF278" s="94"/>
      <c r="PIG278" s="94" t="s">
        <v>181</v>
      </c>
      <c r="PIH278" s="94"/>
      <c r="PII278" s="94"/>
      <c r="PIJ278" s="94"/>
      <c r="PIK278" s="94"/>
      <c r="PIL278" s="94"/>
      <c r="PIM278" s="94"/>
      <c r="PIN278" s="94"/>
      <c r="PIO278" s="94" t="s">
        <v>181</v>
      </c>
      <c r="PIP278" s="94"/>
      <c r="PIQ278" s="94"/>
      <c r="PIR278" s="94"/>
      <c r="PIS278" s="94"/>
      <c r="PIT278" s="94"/>
      <c r="PIU278" s="94"/>
      <c r="PIV278" s="94"/>
      <c r="PIW278" s="94" t="s">
        <v>181</v>
      </c>
      <c r="PIX278" s="94"/>
      <c r="PIY278" s="94"/>
      <c r="PIZ278" s="94"/>
      <c r="PJA278" s="94"/>
      <c r="PJB278" s="94"/>
      <c r="PJC278" s="94"/>
      <c r="PJD278" s="94"/>
      <c r="PJE278" s="94" t="s">
        <v>181</v>
      </c>
      <c r="PJF278" s="94"/>
      <c r="PJG278" s="94"/>
      <c r="PJH278" s="94"/>
      <c r="PJI278" s="94"/>
      <c r="PJJ278" s="94"/>
      <c r="PJK278" s="94"/>
      <c r="PJL278" s="94"/>
      <c r="PJM278" s="94" t="s">
        <v>181</v>
      </c>
      <c r="PJN278" s="94"/>
      <c r="PJO278" s="94"/>
      <c r="PJP278" s="94"/>
      <c r="PJQ278" s="94"/>
      <c r="PJR278" s="94"/>
      <c r="PJS278" s="94"/>
      <c r="PJT278" s="94"/>
      <c r="PJU278" s="94" t="s">
        <v>181</v>
      </c>
      <c r="PJV278" s="94"/>
      <c r="PJW278" s="94"/>
      <c r="PJX278" s="94"/>
      <c r="PJY278" s="94"/>
      <c r="PJZ278" s="94"/>
      <c r="PKA278" s="94"/>
      <c r="PKB278" s="94"/>
      <c r="PKC278" s="94" t="s">
        <v>181</v>
      </c>
      <c r="PKD278" s="94"/>
      <c r="PKE278" s="94"/>
      <c r="PKF278" s="94"/>
      <c r="PKG278" s="94"/>
      <c r="PKH278" s="94"/>
      <c r="PKI278" s="94"/>
      <c r="PKJ278" s="94"/>
      <c r="PKK278" s="94" t="s">
        <v>181</v>
      </c>
      <c r="PKL278" s="94"/>
      <c r="PKM278" s="94"/>
      <c r="PKN278" s="94"/>
      <c r="PKO278" s="94"/>
      <c r="PKP278" s="94"/>
      <c r="PKQ278" s="94"/>
      <c r="PKR278" s="94"/>
      <c r="PKS278" s="94" t="s">
        <v>181</v>
      </c>
      <c r="PKT278" s="94"/>
      <c r="PKU278" s="94"/>
      <c r="PKV278" s="94"/>
      <c r="PKW278" s="94"/>
      <c r="PKX278" s="94"/>
      <c r="PKY278" s="94"/>
      <c r="PKZ278" s="94"/>
      <c r="PLA278" s="94" t="s">
        <v>181</v>
      </c>
      <c r="PLB278" s="94"/>
      <c r="PLC278" s="94"/>
      <c r="PLD278" s="94"/>
      <c r="PLE278" s="94"/>
      <c r="PLF278" s="94"/>
      <c r="PLG278" s="94"/>
      <c r="PLH278" s="94"/>
      <c r="PLI278" s="94" t="s">
        <v>181</v>
      </c>
      <c r="PLJ278" s="94"/>
      <c r="PLK278" s="94"/>
      <c r="PLL278" s="94"/>
      <c r="PLM278" s="94"/>
      <c r="PLN278" s="94"/>
      <c r="PLO278" s="94"/>
      <c r="PLP278" s="94"/>
      <c r="PLQ278" s="94" t="s">
        <v>181</v>
      </c>
      <c r="PLR278" s="94"/>
      <c r="PLS278" s="94"/>
      <c r="PLT278" s="94"/>
      <c r="PLU278" s="94"/>
      <c r="PLV278" s="94"/>
      <c r="PLW278" s="94"/>
      <c r="PLX278" s="94"/>
      <c r="PLY278" s="94" t="s">
        <v>181</v>
      </c>
      <c r="PLZ278" s="94"/>
      <c r="PMA278" s="94"/>
      <c r="PMB278" s="94"/>
      <c r="PMC278" s="94"/>
      <c r="PMD278" s="94"/>
      <c r="PME278" s="94"/>
      <c r="PMF278" s="94"/>
      <c r="PMG278" s="94" t="s">
        <v>181</v>
      </c>
      <c r="PMH278" s="94"/>
      <c r="PMI278" s="94"/>
      <c r="PMJ278" s="94"/>
      <c r="PMK278" s="94"/>
      <c r="PML278" s="94"/>
      <c r="PMM278" s="94"/>
      <c r="PMN278" s="94"/>
      <c r="PMO278" s="94" t="s">
        <v>181</v>
      </c>
      <c r="PMP278" s="94"/>
      <c r="PMQ278" s="94"/>
      <c r="PMR278" s="94"/>
      <c r="PMS278" s="94"/>
      <c r="PMT278" s="94"/>
      <c r="PMU278" s="94"/>
      <c r="PMV278" s="94"/>
      <c r="PMW278" s="94" t="s">
        <v>181</v>
      </c>
      <c r="PMX278" s="94"/>
      <c r="PMY278" s="94"/>
      <c r="PMZ278" s="94"/>
      <c r="PNA278" s="94"/>
      <c r="PNB278" s="94"/>
      <c r="PNC278" s="94"/>
      <c r="PND278" s="94"/>
      <c r="PNE278" s="94" t="s">
        <v>181</v>
      </c>
      <c r="PNF278" s="94"/>
      <c r="PNG278" s="94"/>
      <c r="PNH278" s="94"/>
      <c r="PNI278" s="94"/>
      <c r="PNJ278" s="94"/>
      <c r="PNK278" s="94"/>
      <c r="PNL278" s="94"/>
      <c r="PNM278" s="94" t="s">
        <v>181</v>
      </c>
      <c r="PNN278" s="94"/>
      <c r="PNO278" s="94"/>
      <c r="PNP278" s="94"/>
      <c r="PNQ278" s="94"/>
      <c r="PNR278" s="94"/>
      <c r="PNS278" s="94"/>
      <c r="PNT278" s="94"/>
      <c r="PNU278" s="94" t="s">
        <v>181</v>
      </c>
      <c r="PNV278" s="94"/>
      <c r="PNW278" s="94"/>
      <c r="PNX278" s="94"/>
      <c r="PNY278" s="94"/>
      <c r="PNZ278" s="94"/>
      <c r="POA278" s="94"/>
      <c r="POB278" s="94"/>
      <c r="POC278" s="94" t="s">
        <v>181</v>
      </c>
      <c r="POD278" s="94"/>
      <c r="POE278" s="94"/>
      <c r="POF278" s="94"/>
      <c r="POG278" s="94"/>
      <c r="POH278" s="94"/>
      <c r="POI278" s="94"/>
      <c r="POJ278" s="94"/>
      <c r="POK278" s="94" t="s">
        <v>181</v>
      </c>
      <c r="POL278" s="94"/>
      <c r="POM278" s="94"/>
      <c r="PON278" s="94"/>
      <c r="POO278" s="94"/>
      <c r="POP278" s="94"/>
      <c r="POQ278" s="94"/>
      <c r="POR278" s="94"/>
      <c r="POS278" s="94" t="s">
        <v>181</v>
      </c>
      <c r="POT278" s="94"/>
      <c r="POU278" s="94"/>
      <c r="POV278" s="94"/>
      <c r="POW278" s="94"/>
      <c r="POX278" s="94"/>
      <c r="POY278" s="94"/>
      <c r="POZ278" s="94"/>
      <c r="PPA278" s="94" t="s">
        <v>181</v>
      </c>
      <c r="PPB278" s="94"/>
      <c r="PPC278" s="94"/>
      <c r="PPD278" s="94"/>
      <c r="PPE278" s="94"/>
      <c r="PPF278" s="94"/>
      <c r="PPG278" s="94"/>
      <c r="PPH278" s="94"/>
      <c r="PPI278" s="94" t="s">
        <v>181</v>
      </c>
      <c r="PPJ278" s="94"/>
      <c r="PPK278" s="94"/>
      <c r="PPL278" s="94"/>
      <c r="PPM278" s="94"/>
      <c r="PPN278" s="94"/>
      <c r="PPO278" s="94"/>
      <c r="PPP278" s="94"/>
      <c r="PPQ278" s="94" t="s">
        <v>181</v>
      </c>
      <c r="PPR278" s="94"/>
      <c r="PPS278" s="94"/>
      <c r="PPT278" s="94"/>
      <c r="PPU278" s="94"/>
      <c r="PPV278" s="94"/>
      <c r="PPW278" s="94"/>
      <c r="PPX278" s="94"/>
      <c r="PPY278" s="94" t="s">
        <v>181</v>
      </c>
      <c r="PPZ278" s="94"/>
      <c r="PQA278" s="94"/>
      <c r="PQB278" s="94"/>
      <c r="PQC278" s="94"/>
      <c r="PQD278" s="94"/>
      <c r="PQE278" s="94"/>
      <c r="PQF278" s="94"/>
      <c r="PQG278" s="94" t="s">
        <v>181</v>
      </c>
      <c r="PQH278" s="94"/>
      <c r="PQI278" s="94"/>
      <c r="PQJ278" s="94"/>
      <c r="PQK278" s="94"/>
      <c r="PQL278" s="94"/>
      <c r="PQM278" s="94"/>
      <c r="PQN278" s="94"/>
      <c r="PQO278" s="94" t="s">
        <v>181</v>
      </c>
      <c r="PQP278" s="94"/>
      <c r="PQQ278" s="94"/>
      <c r="PQR278" s="94"/>
      <c r="PQS278" s="94"/>
      <c r="PQT278" s="94"/>
      <c r="PQU278" s="94"/>
      <c r="PQV278" s="94"/>
      <c r="PQW278" s="94" t="s">
        <v>181</v>
      </c>
      <c r="PQX278" s="94"/>
      <c r="PQY278" s="94"/>
      <c r="PQZ278" s="94"/>
      <c r="PRA278" s="94"/>
      <c r="PRB278" s="94"/>
      <c r="PRC278" s="94"/>
      <c r="PRD278" s="94"/>
      <c r="PRE278" s="94" t="s">
        <v>181</v>
      </c>
      <c r="PRF278" s="94"/>
      <c r="PRG278" s="94"/>
      <c r="PRH278" s="94"/>
      <c r="PRI278" s="94"/>
      <c r="PRJ278" s="94"/>
      <c r="PRK278" s="94"/>
      <c r="PRL278" s="94"/>
      <c r="PRM278" s="94" t="s">
        <v>181</v>
      </c>
      <c r="PRN278" s="94"/>
      <c r="PRO278" s="94"/>
      <c r="PRP278" s="94"/>
      <c r="PRQ278" s="94"/>
      <c r="PRR278" s="94"/>
      <c r="PRS278" s="94"/>
      <c r="PRT278" s="94"/>
      <c r="PRU278" s="94" t="s">
        <v>181</v>
      </c>
      <c r="PRV278" s="94"/>
      <c r="PRW278" s="94"/>
      <c r="PRX278" s="94"/>
      <c r="PRY278" s="94"/>
      <c r="PRZ278" s="94"/>
      <c r="PSA278" s="94"/>
      <c r="PSB278" s="94"/>
      <c r="PSC278" s="94" t="s">
        <v>181</v>
      </c>
      <c r="PSD278" s="94"/>
      <c r="PSE278" s="94"/>
      <c r="PSF278" s="94"/>
      <c r="PSG278" s="94"/>
      <c r="PSH278" s="94"/>
      <c r="PSI278" s="94"/>
      <c r="PSJ278" s="94"/>
      <c r="PSK278" s="94" t="s">
        <v>181</v>
      </c>
      <c r="PSL278" s="94"/>
      <c r="PSM278" s="94"/>
      <c r="PSN278" s="94"/>
      <c r="PSO278" s="94"/>
      <c r="PSP278" s="94"/>
      <c r="PSQ278" s="94"/>
      <c r="PSR278" s="94"/>
      <c r="PSS278" s="94" t="s">
        <v>181</v>
      </c>
      <c r="PST278" s="94"/>
      <c r="PSU278" s="94"/>
      <c r="PSV278" s="94"/>
      <c r="PSW278" s="94"/>
      <c r="PSX278" s="94"/>
      <c r="PSY278" s="94"/>
      <c r="PSZ278" s="94"/>
      <c r="PTA278" s="94" t="s">
        <v>181</v>
      </c>
      <c r="PTB278" s="94"/>
      <c r="PTC278" s="94"/>
      <c r="PTD278" s="94"/>
      <c r="PTE278" s="94"/>
      <c r="PTF278" s="94"/>
      <c r="PTG278" s="94"/>
      <c r="PTH278" s="94"/>
      <c r="PTI278" s="94" t="s">
        <v>181</v>
      </c>
      <c r="PTJ278" s="94"/>
      <c r="PTK278" s="94"/>
      <c r="PTL278" s="94"/>
      <c r="PTM278" s="94"/>
      <c r="PTN278" s="94"/>
      <c r="PTO278" s="94"/>
      <c r="PTP278" s="94"/>
      <c r="PTQ278" s="94" t="s">
        <v>181</v>
      </c>
      <c r="PTR278" s="94"/>
      <c r="PTS278" s="94"/>
      <c r="PTT278" s="94"/>
      <c r="PTU278" s="94"/>
      <c r="PTV278" s="94"/>
      <c r="PTW278" s="94"/>
      <c r="PTX278" s="94"/>
      <c r="PTY278" s="94" t="s">
        <v>181</v>
      </c>
      <c r="PTZ278" s="94"/>
      <c r="PUA278" s="94"/>
      <c r="PUB278" s="94"/>
      <c r="PUC278" s="94"/>
      <c r="PUD278" s="94"/>
      <c r="PUE278" s="94"/>
      <c r="PUF278" s="94"/>
      <c r="PUG278" s="94" t="s">
        <v>181</v>
      </c>
      <c r="PUH278" s="94"/>
      <c r="PUI278" s="94"/>
      <c r="PUJ278" s="94"/>
      <c r="PUK278" s="94"/>
      <c r="PUL278" s="94"/>
      <c r="PUM278" s="94"/>
      <c r="PUN278" s="94"/>
      <c r="PUO278" s="94" t="s">
        <v>181</v>
      </c>
      <c r="PUP278" s="94"/>
      <c r="PUQ278" s="94"/>
      <c r="PUR278" s="94"/>
      <c r="PUS278" s="94"/>
      <c r="PUT278" s="94"/>
      <c r="PUU278" s="94"/>
      <c r="PUV278" s="94"/>
      <c r="PUW278" s="94" t="s">
        <v>181</v>
      </c>
      <c r="PUX278" s="94"/>
      <c r="PUY278" s="94"/>
      <c r="PUZ278" s="94"/>
      <c r="PVA278" s="94"/>
      <c r="PVB278" s="94"/>
      <c r="PVC278" s="94"/>
      <c r="PVD278" s="94"/>
      <c r="PVE278" s="94" t="s">
        <v>181</v>
      </c>
      <c r="PVF278" s="94"/>
      <c r="PVG278" s="94"/>
      <c r="PVH278" s="94"/>
      <c r="PVI278" s="94"/>
      <c r="PVJ278" s="94"/>
      <c r="PVK278" s="94"/>
      <c r="PVL278" s="94"/>
      <c r="PVM278" s="94" t="s">
        <v>181</v>
      </c>
      <c r="PVN278" s="94"/>
      <c r="PVO278" s="94"/>
      <c r="PVP278" s="94"/>
      <c r="PVQ278" s="94"/>
      <c r="PVR278" s="94"/>
      <c r="PVS278" s="94"/>
      <c r="PVT278" s="94"/>
      <c r="PVU278" s="94" t="s">
        <v>181</v>
      </c>
      <c r="PVV278" s="94"/>
      <c r="PVW278" s="94"/>
      <c r="PVX278" s="94"/>
      <c r="PVY278" s="94"/>
      <c r="PVZ278" s="94"/>
      <c r="PWA278" s="94"/>
      <c r="PWB278" s="94"/>
      <c r="PWC278" s="94" t="s">
        <v>181</v>
      </c>
      <c r="PWD278" s="94"/>
      <c r="PWE278" s="94"/>
      <c r="PWF278" s="94"/>
      <c r="PWG278" s="94"/>
      <c r="PWH278" s="94"/>
      <c r="PWI278" s="94"/>
      <c r="PWJ278" s="94"/>
      <c r="PWK278" s="94" t="s">
        <v>181</v>
      </c>
      <c r="PWL278" s="94"/>
      <c r="PWM278" s="94"/>
      <c r="PWN278" s="94"/>
      <c r="PWO278" s="94"/>
      <c r="PWP278" s="94"/>
      <c r="PWQ278" s="94"/>
      <c r="PWR278" s="94"/>
      <c r="PWS278" s="94" t="s">
        <v>181</v>
      </c>
      <c r="PWT278" s="94"/>
      <c r="PWU278" s="94"/>
      <c r="PWV278" s="94"/>
      <c r="PWW278" s="94"/>
      <c r="PWX278" s="94"/>
      <c r="PWY278" s="94"/>
      <c r="PWZ278" s="94"/>
      <c r="PXA278" s="94" t="s">
        <v>181</v>
      </c>
      <c r="PXB278" s="94"/>
      <c r="PXC278" s="94"/>
      <c r="PXD278" s="94"/>
      <c r="PXE278" s="94"/>
      <c r="PXF278" s="94"/>
      <c r="PXG278" s="94"/>
      <c r="PXH278" s="94"/>
      <c r="PXI278" s="94" t="s">
        <v>181</v>
      </c>
      <c r="PXJ278" s="94"/>
      <c r="PXK278" s="94"/>
      <c r="PXL278" s="94"/>
      <c r="PXM278" s="94"/>
      <c r="PXN278" s="94"/>
      <c r="PXO278" s="94"/>
      <c r="PXP278" s="94"/>
      <c r="PXQ278" s="94" t="s">
        <v>181</v>
      </c>
      <c r="PXR278" s="94"/>
      <c r="PXS278" s="94"/>
      <c r="PXT278" s="94"/>
      <c r="PXU278" s="94"/>
      <c r="PXV278" s="94"/>
      <c r="PXW278" s="94"/>
      <c r="PXX278" s="94"/>
      <c r="PXY278" s="94" t="s">
        <v>181</v>
      </c>
      <c r="PXZ278" s="94"/>
      <c r="PYA278" s="94"/>
      <c r="PYB278" s="94"/>
      <c r="PYC278" s="94"/>
      <c r="PYD278" s="94"/>
      <c r="PYE278" s="94"/>
      <c r="PYF278" s="94"/>
      <c r="PYG278" s="94" t="s">
        <v>181</v>
      </c>
      <c r="PYH278" s="94"/>
      <c r="PYI278" s="94"/>
      <c r="PYJ278" s="94"/>
      <c r="PYK278" s="94"/>
      <c r="PYL278" s="94"/>
      <c r="PYM278" s="94"/>
      <c r="PYN278" s="94"/>
      <c r="PYO278" s="94" t="s">
        <v>181</v>
      </c>
      <c r="PYP278" s="94"/>
      <c r="PYQ278" s="94"/>
      <c r="PYR278" s="94"/>
      <c r="PYS278" s="94"/>
      <c r="PYT278" s="94"/>
      <c r="PYU278" s="94"/>
      <c r="PYV278" s="94"/>
      <c r="PYW278" s="94" t="s">
        <v>181</v>
      </c>
      <c r="PYX278" s="94"/>
      <c r="PYY278" s="94"/>
      <c r="PYZ278" s="94"/>
      <c r="PZA278" s="94"/>
      <c r="PZB278" s="94"/>
      <c r="PZC278" s="94"/>
      <c r="PZD278" s="94"/>
      <c r="PZE278" s="94" t="s">
        <v>181</v>
      </c>
      <c r="PZF278" s="94"/>
      <c r="PZG278" s="94"/>
      <c r="PZH278" s="94"/>
      <c r="PZI278" s="94"/>
      <c r="PZJ278" s="94"/>
      <c r="PZK278" s="94"/>
      <c r="PZL278" s="94"/>
      <c r="PZM278" s="94" t="s">
        <v>181</v>
      </c>
      <c r="PZN278" s="94"/>
      <c r="PZO278" s="94"/>
      <c r="PZP278" s="94"/>
      <c r="PZQ278" s="94"/>
      <c r="PZR278" s="94"/>
      <c r="PZS278" s="94"/>
      <c r="PZT278" s="94"/>
      <c r="PZU278" s="94" t="s">
        <v>181</v>
      </c>
      <c r="PZV278" s="94"/>
      <c r="PZW278" s="94"/>
      <c r="PZX278" s="94"/>
      <c r="PZY278" s="94"/>
      <c r="PZZ278" s="94"/>
      <c r="QAA278" s="94"/>
      <c r="QAB278" s="94"/>
      <c r="QAC278" s="94" t="s">
        <v>181</v>
      </c>
      <c r="QAD278" s="94"/>
      <c r="QAE278" s="94"/>
      <c r="QAF278" s="94"/>
      <c r="QAG278" s="94"/>
      <c r="QAH278" s="94"/>
      <c r="QAI278" s="94"/>
      <c r="QAJ278" s="94"/>
      <c r="QAK278" s="94" t="s">
        <v>181</v>
      </c>
      <c r="QAL278" s="94"/>
      <c r="QAM278" s="94"/>
      <c r="QAN278" s="94"/>
      <c r="QAO278" s="94"/>
      <c r="QAP278" s="94"/>
      <c r="QAQ278" s="94"/>
      <c r="QAR278" s="94"/>
      <c r="QAS278" s="94" t="s">
        <v>181</v>
      </c>
      <c r="QAT278" s="94"/>
      <c r="QAU278" s="94"/>
      <c r="QAV278" s="94"/>
      <c r="QAW278" s="94"/>
      <c r="QAX278" s="94"/>
      <c r="QAY278" s="94"/>
      <c r="QAZ278" s="94"/>
      <c r="QBA278" s="94" t="s">
        <v>181</v>
      </c>
      <c r="QBB278" s="94"/>
      <c r="QBC278" s="94"/>
      <c r="QBD278" s="94"/>
      <c r="QBE278" s="94"/>
      <c r="QBF278" s="94"/>
      <c r="QBG278" s="94"/>
      <c r="QBH278" s="94"/>
      <c r="QBI278" s="94" t="s">
        <v>181</v>
      </c>
      <c r="QBJ278" s="94"/>
      <c r="QBK278" s="94"/>
      <c r="QBL278" s="94"/>
      <c r="QBM278" s="94"/>
      <c r="QBN278" s="94"/>
      <c r="QBO278" s="94"/>
      <c r="QBP278" s="94"/>
      <c r="QBQ278" s="94" t="s">
        <v>181</v>
      </c>
      <c r="QBR278" s="94"/>
      <c r="QBS278" s="94"/>
      <c r="QBT278" s="94"/>
      <c r="QBU278" s="94"/>
      <c r="QBV278" s="94"/>
      <c r="QBW278" s="94"/>
      <c r="QBX278" s="94"/>
      <c r="QBY278" s="94" t="s">
        <v>181</v>
      </c>
      <c r="QBZ278" s="94"/>
      <c r="QCA278" s="94"/>
      <c r="QCB278" s="94"/>
      <c r="QCC278" s="94"/>
      <c r="QCD278" s="94"/>
      <c r="QCE278" s="94"/>
      <c r="QCF278" s="94"/>
      <c r="QCG278" s="94" t="s">
        <v>181</v>
      </c>
      <c r="QCH278" s="94"/>
      <c r="QCI278" s="94"/>
      <c r="QCJ278" s="94"/>
      <c r="QCK278" s="94"/>
      <c r="QCL278" s="94"/>
      <c r="QCM278" s="94"/>
      <c r="QCN278" s="94"/>
      <c r="QCO278" s="94" t="s">
        <v>181</v>
      </c>
      <c r="QCP278" s="94"/>
      <c r="QCQ278" s="94"/>
      <c r="QCR278" s="94"/>
      <c r="QCS278" s="94"/>
      <c r="QCT278" s="94"/>
      <c r="QCU278" s="94"/>
      <c r="QCV278" s="94"/>
      <c r="QCW278" s="94" t="s">
        <v>181</v>
      </c>
      <c r="QCX278" s="94"/>
      <c r="QCY278" s="94"/>
      <c r="QCZ278" s="94"/>
      <c r="QDA278" s="94"/>
      <c r="QDB278" s="94"/>
      <c r="QDC278" s="94"/>
      <c r="QDD278" s="94"/>
      <c r="QDE278" s="94" t="s">
        <v>181</v>
      </c>
      <c r="QDF278" s="94"/>
      <c r="QDG278" s="94"/>
      <c r="QDH278" s="94"/>
      <c r="QDI278" s="94"/>
      <c r="QDJ278" s="94"/>
      <c r="QDK278" s="94"/>
      <c r="QDL278" s="94"/>
      <c r="QDM278" s="94" t="s">
        <v>181</v>
      </c>
      <c r="QDN278" s="94"/>
      <c r="QDO278" s="94"/>
      <c r="QDP278" s="94"/>
      <c r="QDQ278" s="94"/>
      <c r="QDR278" s="94"/>
      <c r="QDS278" s="94"/>
      <c r="QDT278" s="94"/>
      <c r="QDU278" s="94" t="s">
        <v>181</v>
      </c>
      <c r="QDV278" s="94"/>
      <c r="QDW278" s="94"/>
      <c r="QDX278" s="94"/>
      <c r="QDY278" s="94"/>
      <c r="QDZ278" s="94"/>
      <c r="QEA278" s="94"/>
      <c r="QEB278" s="94"/>
      <c r="QEC278" s="94" t="s">
        <v>181</v>
      </c>
      <c r="QED278" s="94"/>
      <c r="QEE278" s="94"/>
      <c r="QEF278" s="94"/>
      <c r="QEG278" s="94"/>
      <c r="QEH278" s="94"/>
      <c r="QEI278" s="94"/>
      <c r="QEJ278" s="94"/>
      <c r="QEK278" s="94" t="s">
        <v>181</v>
      </c>
      <c r="QEL278" s="94"/>
      <c r="QEM278" s="94"/>
      <c r="QEN278" s="94"/>
      <c r="QEO278" s="94"/>
      <c r="QEP278" s="94"/>
      <c r="QEQ278" s="94"/>
      <c r="QER278" s="94"/>
      <c r="QES278" s="94" t="s">
        <v>181</v>
      </c>
      <c r="QET278" s="94"/>
      <c r="QEU278" s="94"/>
      <c r="QEV278" s="94"/>
      <c r="QEW278" s="94"/>
      <c r="QEX278" s="94"/>
      <c r="QEY278" s="94"/>
      <c r="QEZ278" s="94"/>
      <c r="QFA278" s="94" t="s">
        <v>181</v>
      </c>
      <c r="QFB278" s="94"/>
      <c r="QFC278" s="94"/>
      <c r="QFD278" s="94"/>
      <c r="QFE278" s="94"/>
      <c r="QFF278" s="94"/>
      <c r="QFG278" s="94"/>
      <c r="QFH278" s="94"/>
      <c r="QFI278" s="94" t="s">
        <v>181</v>
      </c>
      <c r="QFJ278" s="94"/>
      <c r="QFK278" s="94"/>
      <c r="QFL278" s="94"/>
      <c r="QFM278" s="94"/>
      <c r="QFN278" s="94"/>
      <c r="QFO278" s="94"/>
      <c r="QFP278" s="94"/>
      <c r="QFQ278" s="94" t="s">
        <v>181</v>
      </c>
      <c r="QFR278" s="94"/>
      <c r="QFS278" s="94"/>
      <c r="QFT278" s="94"/>
      <c r="QFU278" s="94"/>
      <c r="QFV278" s="94"/>
      <c r="QFW278" s="94"/>
      <c r="QFX278" s="94"/>
      <c r="QFY278" s="94" t="s">
        <v>181</v>
      </c>
      <c r="QFZ278" s="94"/>
      <c r="QGA278" s="94"/>
      <c r="QGB278" s="94"/>
      <c r="QGC278" s="94"/>
      <c r="QGD278" s="94"/>
      <c r="QGE278" s="94"/>
      <c r="QGF278" s="94"/>
      <c r="QGG278" s="94" t="s">
        <v>181</v>
      </c>
      <c r="QGH278" s="94"/>
      <c r="QGI278" s="94"/>
      <c r="QGJ278" s="94"/>
      <c r="QGK278" s="94"/>
      <c r="QGL278" s="94"/>
      <c r="QGM278" s="94"/>
      <c r="QGN278" s="94"/>
      <c r="QGO278" s="94" t="s">
        <v>181</v>
      </c>
      <c r="QGP278" s="94"/>
      <c r="QGQ278" s="94"/>
      <c r="QGR278" s="94"/>
      <c r="QGS278" s="94"/>
      <c r="QGT278" s="94"/>
      <c r="QGU278" s="94"/>
      <c r="QGV278" s="94"/>
      <c r="QGW278" s="94" t="s">
        <v>181</v>
      </c>
      <c r="QGX278" s="94"/>
      <c r="QGY278" s="94"/>
      <c r="QGZ278" s="94"/>
      <c r="QHA278" s="94"/>
      <c r="QHB278" s="94"/>
      <c r="QHC278" s="94"/>
      <c r="QHD278" s="94"/>
      <c r="QHE278" s="94" t="s">
        <v>181</v>
      </c>
      <c r="QHF278" s="94"/>
      <c r="QHG278" s="94"/>
      <c r="QHH278" s="94"/>
      <c r="QHI278" s="94"/>
      <c r="QHJ278" s="94"/>
      <c r="QHK278" s="94"/>
      <c r="QHL278" s="94"/>
      <c r="QHM278" s="94" t="s">
        <v>181</v>
      </c>
      <c r="QHN278" s="94"/>
      <c r="QHO278" s="94"/>
      <c r="QHP278" s="94"/>
      <c r="QHQ278" s="94"/>
      <c r="QHR278" s="94"/>
      <c r="QHS278" s="94"/>
      <c r="QHT278" s="94"/>
      <c r="QHU278" s="94" t="s">
        <v>181</v>
      </c>
      <c r="QHV278" s="94"/>
      <c r="QHW278" s="94"/>
      <c r="QHX278" s="94"/>
      <c r="QHY278" s="94"/>
      <c r="QHZ278" s="94"/>
      <c r="QIA278" s="94"/>
      <c r="QIB278" s="94"/>
      <c r="QIC278" s="94" t="s">
        <v>181</v>
      </c>
      <c r="QID278" s="94"/>
      <c r="QIE278" s="94"/>
      <c r="QIF278" s="94"/>
      <c r="QIG278" s="94"/>
      <c r="QIH278" s="94"/>
      <c r="QII278" s="94"/>
      <c r="QIJ278" s="94"/>
      <c r="QIK278" s="94" t="s">
        <v>181</v>
      </c>
      <c r="QIL278" s="94"/>
      <c r="QIM278" s="94"/>
      <c r="QIN278" s="94"/>
      <c r="QIO278" s="94"/>
      <c r="QIP278" s="94"/>
      <c r="QIQ278" s="94"/>
      <c r="QIR278" s="94"/>
      <c r="QIS278" s="94" t="s">
        <v>181</v>
      </c>
      <c r="QIT278" s="94"/>
      <c r="QIU278" s="94"/>
      <c r="QIV278" s="94"/>
      <c r="QIW278" s="94"/>
      <c r="QIX278" s="94"/>
      <c r="QIY278" s="94"/>
      <c r="QIZ278" s="94"/>
      <c r="QJA278" s="94" t="s">
        <v>181</v>
      </c>
      <c r="QJB278" s="94"/>
      <c r="QJC278" s="94"/>
      <c r="QJD278" s="94"/>
      <c r="QJE278" s="94"/>
      <c r="QJF278" s="94"/>
      <c r="QJG278" s="94"/>
      <c r="QJH278" s="94"/>
      <c r="QJI278" s="94" t="s">
        <v>181</v>
      </c>
      <c r="QJJ278" s="94"/>
      <c r="QJK278" s="94"/>
      <c r="QJL278" s="94"/>
      <c r="QJM278" s="94"/>
      <c r="QJN278" s="94"/>
      <c r="QJO278" s="94"/>
      <c r="QJP278" s="94"/>
      <c r="QJQ278" s="94" t="s">
        <v>181</v>
      </c>
      <c r="QJR278" s="94"/>
      <c r="QJS278" s="94"/>
      <c r="QJT278" s="94"/>
      <c r="QJU278" s="94"/>
      <c r="QJV278" s="94"/>
      <c r="QJW278" s="94"/>
      <c r="QJX278" s="94"/>
      <c r="QJY278" s="94" t="s">
        <v>181</v>
      </c>
      <c r="QJZ278" s="94"/>
      <c r="QKA278" s="94"/>
      <c r="QKB278" s="94"/>
      <c r="QKC278" s="94"/>
      <c r="QKD278" s="94"/>
      <c r="QKE278" s="94"/>
      <c r="QKF278" s="94"/>
      <c r="QKG278" s="94" t="s">
        <v>181</v>
      </c>
      <c r="QKH278" s="94"/>
      <c r="QKI278" s="94"/>
      <c r="QKJ278" s="94"/>
      <c r="QKK278" s="94"/>
      <c r="QKL278" s="94"/>
      <c r="QKM278" s="94"/>
      <c r="QKN278" s="94"/>
      <c r="QKO278" s="94" t="s">
        <v>181</v>
      </c>
      <c r="QKP278" s="94"/>
      <c r="QKQ278" s="94"/>
      <c r="QKR278" s="94"/>
      <c r="QKS278" s="94"/>
      <c r="QKT278" s="94"/>
      <c r="QKU278" s="94"/>
      <c r="QKV278" s="94"/>
      <c r="QKW278" s="94" t="s">
        <v>181</v>
      </c>
      <c r="QKX278" s="94"/>
      <c r="QKY278" s="94"/>
      <c r="QKZ278" s="94"/>
      <c r="QLA278" s="94"/>
      <c r="QLB278" s="94"/>
      <c r="QLC278" s="94"/>
      <c r="QLD278" s="94"/>
      <c r="QLE278" s="94" t="s">
        <v>181</v>
      </c>
      <c r="QLF278" s="94"/>
      <c r="QLG278" s="94"/>
      <c r="QLH278" s="94"/>
      <c r="QLI278" s="94"/>
      <c r="QLJ278" s="94"/>
      <c r="QLK278" s="94"/>
      <c r="QLL278" s="94"/>
      <c r="QLM278" s="94" t="s">
        <v>181</v>
      </c>
      <c r="QLN278" s="94"/>
      <c r="QLO278" s="94"/>
      <c r="QLP278" s="94"/>
      <c r="QLQ278" s="94"/>
      <c r="QLR278" s="94"/>
      <c r="QLS278" s="94"/>
      <c r="QLT278" s="94"/>
      <c r="QLU278" s="94" t="s">
        <v>181</v>
      </c>
      <c r="QLV278" s="94"/>
      <c r="QLW278" s="94"/>
      <c r="QLX278" s="94"/>
      <c r="QLY278" s="94"/>
      <c r="QLZ278" s="94"/>
      <c r="QMA278" s="94"/>
      <c r="QMB278" s="94"/>
      <c r="QMC278" s="94" t="s">
        <v>181</v>
      </c>
      <c r="QMD278" s="94"/>
      <c r="QME278" s="94"/>
      <c r="QMF278" s="94"/>
      <c r="QMG278" s="94"/>
      <c r="QMH278" s="94"/>
      <c r="QMI278" s="94"/>
      <c r="QMJ278" s="94"/>
      <c r="QMK278" s="94" t="s">
        <v>181</v>
      </c>
      <c r="QML278" s="94"/>
      <c r="QMM278" s="94"/>
      <c r="QMN278" s="94"/>
      <c r="QMO278" s="94"/>
      <c r="QMP278" s="94"/>
      <c r="QMQ278" s="94"/>
      <c r="QMR278" s="94"/>
      <c r="QMS278" s="94" t="s">
        <v>181</v>
      </c>
      <c r="QMT278" s="94"/>
      <c r="QMU278" s="94"/>
      <c r="QMV278" s="94"/>
      <c r="QMW278" s="94"/>
      <c r="QMX278" s="94"/>
      <c r="QMY278" s="94"/>
      <c r="QMZ278" s="94"/>
      <c r="QNA278" s="94" t="s">
        <v>181</v>
      </c>
      <c r="QNB278" s="94"/>
      <c r="QNC278" s="94"/>
      <c r="QND278" s="94"/>
      <c r="QNE278" s="94"/>
      <c r="QNF278" s="94"/>
      <c r="QNG278" s="94"/>
      <c r="QNH278" s="94"/>
      <c r="QNI278" s="94" t="s">
        <v>181</v>
      </c>
      <c r="QNJ278" s="94"/>
      <c r="QNK278" s="94"/>
      <c r="QNL278" s="94"/>
      <c r="QNM278" s="94"/>
      <c r="QNN278" s="94"/>
      <c r="QNO278" s="94"/>
      <c r="QNP278" s="94"/>
      <c r="QNQ278" s="94" t="s">
        <v>181</v>
      </c>
      <c r="QNR278" s="94"/>
      <c r="QNS278" s="94"/>
      <c r="QNT278" s="94"/>
      <c r="QNU278" s="94"/>
      <c r="QNV278" s="94"/>
      <c r="QNW278" s="94"/>
      <c r="QNX278" s="94"/>
      <c r="QNY278" s="94" t="s">
        <v>181</v>
      </c>
      <c r="QNZ278" s="94"/>
      <c r="QOA278" s="94"/>
      <c r="QOB278" s="94"/>
      <c r="QOC278" s="94"/>
      <c r="QOD278" s="94"/>
      <c r="QOE278" s="94"/>
      <c r="QOF278" s="94"/>
      <c r="QOG278" s="94" t="s">
        <v>181</v>
      </c>
      <c r="QOH278" s="94"/>
      <c r="QOI278" s="94"/>
      <c r="QOJ278" s="94"/>
      <c r="QOK278" s="94"/>
      <c r="QOL278" s="94"/>
      <c r="QOM278" s="94"/>
      <c r="QON278" s="94"/>
      <c r="QOO278" s="94" t="s">
        <v>181</v>
      </c>
      <c r="QOP278" s="94"/>
      <c r="QOQ278" s="94"/>
      <c r="QOR278" s="94"/>
      <c r="QOS278" s="94"/>
      <c r="QOT278" s="94"/>
      <c r="QOU278" s="94"/>
      <c r="QOV278" s="94"/>
      <c r="QOW278" s="94" t="s">
        <v>181</v>
      </c>
      <c r="QOX278" s="94"/>
      <c r="QOY278" s="94"/>
      <c r="QOZ278" s="94"/>
      <c r="QPA278" s="94"/>
      <c r="QPB278" s="94"/>
      <c r="QPC278" s="94"/>
      <c r="QPD278" s="94"/>
      <c r="QPE278" s="94" t="s">
        <v>181</v>
      </c>
      <c r="QPF278" s="94"/>
      <c r="QPG278" s="94"/>
      <c r="QPH278" s="94"/>
      <c r="QPI278" s="94"/>
      <c r="QPJ278" s="94"/>
      <c r="QPK278" s="94"/>
      <c r="QPL278" s="94"/>
      <c r="QPM278" s="94" t="s">
        <v>181</v>
      </c>
      <c r="QPN278" s="94"/>
      <c r="QPO278" s="94"/>
      <c r="QPP278" s="94"/>
      <c r="QPQ278" s="94"/>
      <c r="QPR278" s="94"/>
      <c r="QPS278" s="94"/>
      <c r="QPT278" s="94"/>
      <c r="QPU278" s="94" t="s">
        <v>181</v>
      </c>
      <c r="QPV278" s="94"/>
      <c r="QPW278" s="94"/>
      <c r="QPX278" s="94"/>
      <c r="QPY278" s="94"/>
      <c r="QPZ278" s="94"/>
      <c r="QQA278" s="94"/>
      <c r="QQB278" s="94"/>
      <c r="QQC278" s="94" t="s">
        <v>181</v>
      </c>
      <c r="QQD278" s="94"/>
      <c r="QQE278" s="94"/>
      <c r="QQF278" s="94"/>
      <c r="QQG278" s="94"/>
      <c r="QQH278" s="94"/>
      <c r="QQI278" s="94"/>
      <c r="QQJ278" s="94"/>
      <c r="QQK278" s="94" t="s">
        <v>181</v>
      </c>
      <c r="QQL278" s="94"/>
      <c r="QQM278" s="94"/>
      <c r="QQN278" s="94"/>
      <c r="QQO278" s="94"/>
      <c r="QQP278" s="94"/>
      <c r="QQQ278" s="94"/>
      <c r="QQR278" s="94"/>
      <c r="QQS278" s="94" t="s">
        <v>181</v>
      </c>
      <c r="QQT278" s="94"/>
      <c r="QQU278" s="94"/>
      <c r="QQV278" s="94"/>
      <c r="QQW278" s="94"/>
      <c r="QQX278" s="94"/>
      <c r="QQY278" s="94"/>
      <c r="QQZ278" s="94"/>
      <c r="QRA278" s="94" t="s">
        <v>181</v>
      </c>
      <c r="QRB278" s="94"/>
      <c r="QRC278" s="94"/>
      <c r="QRD278" s="94"/>
      <c r="QRE278" s="94"/>
      <c r="QRF278" s="94"/>
      <c r="QRG278" s="94"/>
      <c r="QRH278" s="94"/>
      <c r="QRI278" s="94" t="s">
        <v>181</v>
      </c>
      <c r="QRJ278" s="94"/>
      <c r="QRK278" s="94"/>
      <c r="QRL278" s="94"/>
      <c r="QRM278" s="94"/>
      <c r="QRN278" s="94"/>
      <c r="QRO278" s="94"/>
      <c r="QRP278" s="94"/>
      <c r="QRQ278" s="94" t="s">
        <v>181</v>
      </c>
      <c r="QRR278" s="94"/>
      <c r="QRS278" s="94"/>
      <c r="QRT278" s="94"/>
      <c r="QRU278" s="94"/>
      <c r="QRV278" s="94"/>
      <c r="QRW278" s="94"/>
      <c r="QRX278" s="94"/>
      <c r="QRY278" s="94" t="s">
        <v>181</v>
      </c>
      <c r="QRZ278" s="94"/>
      <c r="QSA278" s="94"/>
      <c r="QSB278" s="94"/>
      <c r="QSC278" s="94"/>
      <c r="QSD278" s="94"/>
      <c r="QSE278" s="94"/>
      <c r="QSF278" s="94"/>
      <c r="QSG278" s="94" t="s">
        <v>181</v>
      </c>
      <c r="QSH278" s="94"/>
      <c r="QSI278" s="94"/>
      <c r="QSJ278" s="94"/>
      <c r="QSK278" s="94"/>
      <c r="QSL278" s="94"/>
      <c r="QSM278" s="94"/>
      <c r="QSN278" s="94"/>
      <c r="QSO278" s="94" t="s">
        <v>181</v>
      </c>
      <c r="QSP278" s="94"/>
      <c r="QSQ278" s="94"/>
      <c r="QSR278" s="94"/>
      <c r="QSS278" s="94"/>
      <c r="QST278" s="94"/>
      <c r="QSU278" s="94"/>
      <c r="QSV278" s="94"/>
      <c r="QSW278" s="94" t="s">
        <v>181</v>
      </c>
      <c r="QSX278" s="94"/>
      <c r="QSY278" s="94"/>
      <c r="QSZ278" s="94"/>
      <c r="QTA278" s="94"/>
      <c r="QTB278" s="94"/>
      <c r="QTC278" s="94"/>
      <c r="QTD278" s="94"/>
      <c r="QTE278" s="94" t="s">
        <v>181</v>
      </c>
      <c r="QTF278" s="94"/>
      <c r="QTG278" s="94"/>
      <c r="QTH278" s="94"/>
      <c r="QTI278" s="94"/>
      <c r="QTJ278" s="94"/>
      <c r="QTK278" s="94"/>
      <c r="QTL278" s="94"/>
      <c r="QTM278" s="94" t="s">
        <v>181</v>
      </c>
      <c r="QTN278" s="94"/>
      <c r="QTO278" s="94"/>
      <c r="QTP278" s="94"/>
      <c r="QTQ278" s="94"/>
      <c r="QTR278" s="94"/>
      <c r="QTS278" s="94"/>
      <c r="QTT278" s="94"/>
      <c r="QTU278" s="94" t="s">
        <v>181</v>
      </c>
      <c r="QTV278" s="94"/>
      <c r="QTW278" s="94"/>
      <c r="QTX278" s="94"/>
      <c r="QTY278" s="94"/>
      <c r="QTZ278" s="94"/>
      <c r="QUA278" s="94"/>
      <c r="QUB278" s="94"/>
      <c r="QUC278" s="94" t="s">
        <v>181</v>
      </c>
      <c r="QUD278" s="94"/>
      <c r="QUE278" s="94"/>
      <c r="QUF278" s="94"/>
      <c r="QUG278" s="94"/>
      <c r="QUH278" s="94"/>
      <c r="QUI278" s="94"/>
      <c r="QUJ278" s="94"/>
      <c r="QUK278" s="94" t="s">
        <v>181</v>
      </c>
      <c r="QUL278" s="94"/>
      <c r="QUM278" s="94"/>
      <c r="QUN278" s="94"/>
      <c r="QUO278" s="94"/>
      <c r="QUP278" s="94"/>
      <c r="QUQ278" s="94"/>
      <c r="QUR278" s="94"/>
      <c r="QUS278" s="94" t="s">
        <v>181</v>
      </c>
      <c r="QUT278" s="94"/>
      <c r="QUU278" s="94"/>
      <c r="QUV278" s="94"/>
      <c r="QUW278" s="94"/>
      <c r="QUX278" s="94"/>
      <c r="QUY278" s="94"/>
      <c r="QUZ278" s="94"/>
      <c r="QVA278" s="94" t="s">
        <v>181</v>
      </c>
      <c r="QVB278" s="94"/>
      <c r="QVC278" s="94"/>
      <c r="QVD278" s="94"/>
      <c r="QVE278" s="94"/>
      <c r="QVF278" s="94"/>
      <c r="QVG278" s="94"/>
      <c r="QVH278" s="94"/>
      <c r="QVI278" s="94" t="s">
        <v>181</v>
      </c>
      <c r="QVJ278" s="94"/>
      <c r="QVK278" s="94"/>
      <c r="QVL278" s="94"/>
      <c r="QVM278" s="94"/>
      <c r="QVN278" s="94"/>
      <c r="QVO278" s="94"/>
      <c r="QVP278" s="94"/>
      <c r="QVQ278" s="94" t="s">
        <v>181</v>
      </c>
      <c r="QVR278" s="94"/>
      <c r="QVS278" s="94"/>
      <c r="QVT278" s="94"/>
      <c r="QVU278" s="94"/>
      <c r="QVV278" s="94"/>
      <c r="QVW278" s="94"/>
      <c r="QVX278" s="94"/>
      <c r="QVY278" s="94" t="s">
        <v>181</v>
      </c>
      <c r="QVZ278" s="94"/>
      <c r="QWA278" s="94"/>
      <c r="QWB278" s="94"/>
      <c r="QWC278" s="94"/>
      <c r="QWD278" s="94"/>
      <c r="QWE278" s="94"/>
      <c r="QWF278" s="94"/>
      <c r="QWG278" s="94" t="s">
        <v>181</v>
      </c>
      <c r="QWH278" s="94"/>
      <c r="QWI278" s="94"/>
      <c r="QWJ278" s="94"/>
      <c r="QWK278" s="94"/>
      <c r="QWL278" s="94"/>
      <c r="QWM278" s="94"/>
      <c r="QWN278" s="94"/>
      <c r="QWO278" s="94" t="s">
        <v>181</v>
      </c>
      <c r="QWP278" s="94"/>
      <c r="QWQ278" s="94"/>
      <c r="QWR278" s="94"/>
      <c r="QWS278" s="94"/>
      <c r="QWT278" s="94"/>
      <c r="QWU278" s="94"/>
      <c r="QWV278" s="94"/>
      <c r="QWW278" s="94" t="s">
        <v>181</v>
      </c>
      <c r="QWX278" s="94"/>
      <c r="QWY278" s="94"/>
      <c r="QWZ278" s="94"/>
      <c r="QXA278" s="94"/>
      <c r="QXB278" s="94"/>
      <c r="QXC278" s="94"/>
      <c r="QXD278" s="94"/>
      <c r="QXE278" s="94" t="s">
        <v>181</v>
      </c>
      <c r="QXF278" s="94"/>
      <c r="QXG278" s="94"/>
      <c r="QXH278" s="94"/>
      <c r="QXI278" s="94"/>
      <c r="QXJ278" s="94"/>
      <c r="QXK278" s="94"/>
      <c r="QXL278" s="94"/>
      <c r="QXM278" s="94" t="s">
        <v>181</v>
      </c>
      <c r="QXN278" s="94"/>
      <c r="QXO278" s="94"/>
      <c r="QXP278" s="94"/>
      <c r="QXQ278" s="94"/>
      <c r="QXR278" s="94"/>
      <c r="QXS278" s="94"/>
      <c r="QXT278" s="94"/>
      <c r="QXU278" s="94" t="s">
        <v>181</v>
      </c>
      <c r="QXV278" s="94"/>
      <c r="QXW278" s="94"/>
      <c r="QXX278" s="94"/>
      <c r="QXY278" s="94"/>
      <c r="QXZ278" s="94"/>
      <c r="QYA278" s="94"/>
      <c r="QYB278" s="94"/>
      <c r="QYC278" s="94" t="s">
        <v>181</v>
      </c>
      <c r="QYD278" s="94"/>
      <c r="QYE278" s="94"/>
      <c r="QYF278" s="94"/>
      <c r="QYG278" s="94"/>
      <c r="QYH278" s="94"/>
      <c r="QYI278" s="94"/>
      <c r="QYJ278" s="94"/>
      <c r="QYK278" s="94" t="s">
        <v>181</v>
      </c>
      <c r="QYL278" s="94"/>
      <c r="QYM278" s="94"/>
      <c r="QYN278" s="94"/>
      <c r="QYO278" s="94"/>
      <c r="QYP278" s="94"/>
      <c r="QYQ278" s="94"/>
      <c r="QYR278" s="94"/>
      <c r="QYS278" s="94" t="s">
        <v>181</v>
      </c>
      <c r="QYT278" s="94"/>
      <c r="QYU278" s="94"/>
      <c r="QYV278" s="94"/>
      <c r="QYW278" s="94"/>
      <c r="QYX278" s="94"/>
      <c r="QYY278" s="94"/>
      <c r="QYZ278" s="94"/>
      <c r="QZA278" s="94" t="s">
        <v>181</v>
      </c>
      <c r="QZB278" s="94"/>
      <c r="QZC278" s="94"/>
      <c r="QZD278" s="94"/>
      <c r="QZE278" s="94"/>
      <c r="QZF278" s="94"/>
      <c r="QZG278" s="94"/>
      <c r="QZH278" s="94"/>
      <c r="QZI278" s="94" t="s">
        <v>181</v>
      </c>
      <c r="QZJ278" s="94"/>
      <c r="QZK278" s="94"/>
      <c r="QZL278" s="94"/>
      <c r="QZM278" s="94"/>
      <c r="QZN278" s="94"/>
      <c r="QZO278" s="94"/>
      <c r="QZP278" s="94"/>
      <c r="QZQ278" s="94" t="s">
        <v>181</v>
      </c>
      <c r="QZR278" s="94"/>
      <c r="QZS278" s="94"/>
      <c r="QZT278" s="94"/>
      <c r="QZU278" s="94"/>
      <c r="QZV278" s="94"/>
      <c r="QZW278" s="94"/>
      <c r="QZX278" s="94"/>
      <c r="QZY278" s="94" t="s">
        <v>181</v>
      </c>
      <c r="QZZ278" s="94"/>
      <c r="RAA278" s="94"/>
      <c r="RAB278" s="94"/>
      <c r="RAC278" s="94"/>
      <c r="RAD278" s="94"/>
      <c r="RAE278" s="94"/>
      <c r="RAF278" s="94"/>
      <c r="RAG278" s="94" t="s">
        <v>181</v>
      </c>
      <c r="RAH278" s="94"/>
      <c r="RAI278" s="94"/>
      <c r="RAJ278" s="94"/>
      <c r="RAK278" s="94"/>
      <c r="RAL278" s="94"/>
      <c r="RAM278" s="94"/>
      <c r="RAN278" s="94"/>
      <c r="RAO278" s="94" t="s">
        <v>181</v>
      </c>
      <c r="RAP278" s="94"/>
      <c r="RAQ278" s="94"/>
      <c r="RAR278" s="94"/>
      <c r="RAS278" s="94"/>
      <c r="RAT278" s="94"/>
      <c r="RAU278" s="94"/>
      <c r="RAV278" s="94"/>
      <c r="RAW278" s="94" t="s">
        <v>181</v>
      </c>
      <c r="RAX278" s="94"/>
      <c r="RAY278" s="94"/>
      <c r="RAZ278" s="94"/>
      <c r="RBA278" s="94"/>
      <c r="RBB278" s="94"/>
      <c r="RBC278" s="94"/>
      <c r="RBD278" s="94"/>
      <c r="RBE278" s="94" t="s">
        <v>181</v>
      </c>
      <c r="RBF278" s="94"/>
      <c r="RBG278" s="94"/>
      <c r="RBH278" s="94"/>
      <c r="RBI278" s="94"/>
      <c r="RBJ278" s="94"/>
      <c r="RBK278" s="94"/>
      <c r="RBL278" s="94"/>
      <c r="RBM278" s="94" t="s">
        <v>181</v>
      </c>
      <c r="RBN278" s="94"/>
      <c r="RBO278" s="94"/>
      <c r="RBP278" s="94"/>
      <c r="RBQ278" s="94"/>
      <c r="RBR278" s="94"/>
      <c r="RBS278" s="94"/>
      <c r="RBT278" s="94"/>
      <c r="RBU278" s="94" t="s">
        <v>181</v>
      </c>
      <c r="RBV278" s="94"/>
      <c r="RBW278" s="94"/>
      <c r="RBX278" s="94"/>
      <c r="RBY278" s="94"/>
      <c r="RBZ278" s="94"/>
      <c r="RCA278" s="94"/>
      <c r="RCB278" s="94"/>
      <c r="RCC278" s="94" t="s">
        <v>181</v>
      </c>
      <c r="RCD278" s="94"/>
      <c r="RCE278" s="94"/>
      <c r="RCF278" s="94"/>
      <c r="RCG278" s="94"/>
      <c r="RCH278" s="94"/>
      <c r="RCI278" s="94"/>
      <c r="RCJ278" s="94"/>
      <c r="RCK278" s="94" t="s">
        <v>181</v>
      </c>
      <c r="RCL278" s="94"/>
      <c r="RCM278" s="94"/>
      <c r="RCN278" s="94"/>
      <c r="RCO278" s="94"/>
      <c r="RCP278" s="94"/>
      <c r="RCQ278" s="94"/>
      <c r="RCR278" s="94"/>
      <c r="RCS278" s="94" t="s">
        <v>181</v>
      </c>
      <c r="RCT278" s="94"/>
      <c r="RCU278" s="94"/>
      <c r="RCV278" s="94"/>
      <c r="RCW278" s="94"/>
      <c r="RCX278" s="94"/>
      <c r="RCY278" s="94"/>
      <c r="RCZ278" s="94"/>
      <c r="RDA278" s="94" t="s">
        <v>181</v>
      </c>
      <c r="RDB278" s="94"/>
      <c r="RDC278" s="94"/>
      <c r="RDD278" s="94"/>
      <c r="RDE278" s="94"/>
      <c r="RDF278" s="94"/>
      <c r="RDG278" s="94"/>
      <c r="RDH278" s="94"/>
      <c r="RDI278" s="94" t="s">
        <v>181</v>
      </c>
      <c r="RDJ278" s="94"/>
      <c r="RDK278" s="94"/>
      <c r="RDL278" s="94"/>
      <c r="RDM278" s="94"/>
      <c r="RDN278" s="94"/>
      <c r="RDO278" s="94"/>
      <c r="RDP278" s="94"/>
      <c r="RDQ278" s="94" t="s">
        <v>181</v>
      </c>
      <c r="RDR278" s="94"/>
      <c r="RDS278" s="94"/>
      <c r="RDT278" s="94"/>
      <c r="RDU278" s="94"/>
      <c r="RDV278" s="94"/>
      <c r="RDW278" s="94"/>
      <c r="RDX278" s="94"/>
      <c r="RDY278" s="94" t="s">
        <v>181</v>
      </c>
      <c r="RDZ278" s="94"/>
      <c r="REA278" s="94"/>
      <c r="REB278" s="94"/>
      <c r="REC278" s="94"/>
      <c r="RED278" s="94"/>
      <c r="REE278" s="94"/>
      <c r="REF278" s="94"/>
      <c r="REG278" s="94" t="s">
        <v>181</v>
      </c>
      <c r="REH278" s="94"/>
      <c r="REI278" s="94"/>
      <c r="REJ278" s="94"/>
      <c r="REK278" s="94"/>
      <c r="REL278" s="94"/>
      <c r="REM278" s="94"/>
      <c r="REN278" s="94"/>
      <c r="REO278" s="94" t="s">
        <v>181</v>
      </c>
      <c r="REP278" s="94"/>
      <c r="REQ278" s="94"/>
      <c r="RER278" s="94"/>
      <c r="RES278" s="94"/>
      <c r="RET278" s="94"/>
      <c r="REU278" s="94"/>
      <c r="REV278" s="94"/>
      <c r="REW278" s="94" t="s">
        <v>181</v>
      </c>
      <c r="REX278" s="94"/>
      <c r="REY278" s="94"/>
      <c r="REZ278" s="94"/>
      <c r="RFA278" s="94"/>
      <c r="RFB278" s="94"/>
      <c r="RFC278" s="94"/>
      <c r="RFD278" s="94"/>
      <c r="RFE278" s="94" t="s">
        <v>181</v>
      </c>
      <c r="RFF278" s="94"/>
      <c r="RFG278" s="94"/>
      <c r="RFH278" s="94"/>
      <c r="RFI278" s="94"/>
      <c r="RFJ278" s="94"/>
      <c r="RFK278" s="94"/>
      <c r="RFL278" s="94"/>
      <c r="RFM278" s="94" t="s">
        <v>181</v>
      </c>
      <c r="RFN278" s="94"/>
      <c r="RFO278" s="94"/>
      <c r="RFP278" s="94"/>
      <c r="RFQ278" s="94"/>
      <c r="RFR278" s="94"/>
      <c r="RFS278" s="94"/>
      <c r="RFT278" s="94"/>
      <c r="RFU278" s="94" t="s">
        <v>181</v>
      </c>
      <c r="RFV278" s="94"/>
      <c r="RFW278" s="94"/>
      <c r="RFX278" s="94"/>
      <c r="RFY278" s="94"/>
      <c r="RFZ278" s="94"/>
      <c r="RGA278" s="94"/>
      <c r="RGB278" s="94"/>
      <c r="RGC278" s="94" t="s">
        <v>181</v>
      </c>
      <c r="RGD278" s="94"/>
      <c r="RGE278" s="94"/>
      <c r="RGF278" s="94"/>
      <c r="RGG278" s="94"/>
      <c r="RGH278" s="94"/>
      <c r="RGI278" s="94"/>
      <c r="RGJ278" s="94"/>
      <c r="RGK278" s="94" t="s">
        <v>181</v>
      </c>
      <c r="RGL278" s="94"/>
      <c r="RGM278" s="94"/>
      <c r="RGN278" s="94"/>
      <c r="RGO278" s="94"/>
      <c r="RGP278" s="94"/>
      <c r="RGQ278" s="94"/>
      <c r="RGR278" s="94"/>
      <c r="RGS278" s="94" t="s">
        <v>181</v>
      </c>
      <c r="RGT278" s="94"/>
      <c r="RGU278" s="94"/>
      <c r="RGV278" s="94"/>
      <c r="RGW278" s="94"/>
      <c r="RGX278" s="94"/>
      <c r="RGY278" s="94"/>
      <c r="RGZ278" s="94"/>
      <c r="RHA278" s="94" t="s">
        <v>181</v>
      </c>
      <c r="RHB278" s="94"/>
      <c r="RHC278" s="94"/>
      <c r="RHD278" s="94"/>
      <c r="RHE278" s="94"/>
      <c r="RHF278" s="94"/>
      <c r="RHG278" s="94"/>
      <c r="RHH278" s="94"/>
      <c r="RHI278" s="94" t="s">
        <v>181</v>
      </c>
      <c r="RHJ278" s="94"/>
      <c r="RHK278" s="94"/>
      <c r="RHL278" s="94"/>
      <c r="RHM278" s="94"/>
      <c r="RHN278" s="94"/>
      <c r="RHO278" s="94"/>
      <c r="RHP278" s="94"/>
      <c r="RHQ278" s="94" t="s">
        <v>181</v>
      </c>
      <c r="RHR278" s="94"/>
      <c r="RHS278" s="94"/>
      <c r="RHT278" s="94"/>
      <c r="RHU278" s="94"/>
      <c r="RHV278" s="94"/>
      <c r="RHW278" s="94"/>
      <c r="RHX278" s="94"/>
      <c r="RHY278" s="94" t="s">
        <v>181</v>
      </c>
      <c r="RHZ278" s="94"/>
      <c r="RIA278" s="94"/>
      <c r="RIB278" s="94"/>
      <c r="RIC278" s="94"/>
      <c r="RID278" s="94"/>
      <c r="RIE278" s="94"/>
      <c r="RIF278" s="94"/>
      <c r="RIG278" s="94" t="s">
        <v>181</v>
      </c>
      <c r="RIH278" s="94"/>
      <c r="RII278" s="94"/>
      <c r="RIJ278" s="94"/>
      <c r="RIK278" s="94"/>
      <c r="RIL278" s="94"/>
      <c r="RIM278" s="94"/>
      <c r="RIN278" s="94"/>
      <c r="RIO278" s="94" t="s">
        <v>181</v>
      </c>
      <c r="RIP278" s="94"/>
      <c r="RIQ278" s="94"/>
      <c r="RIR278" s="94"/>
      <c r="RIS278" s="94"/>
      <c r="RIT278" s="94"/>
      <c r="RIU278" s="94"/>
      <c r="RIV278" s="94"/>
      <c r="RIW278" s="94" t="s">
        <v>181</v>
      </c>
      <c r="RIX278" s="94"/>
      <c r="RIY278" s="94"/>
      <c r="RIZ278" s="94"/>
      <c r="RJA278" s="94"/>
      <c r="RJB278" s="94"/>
      <c r="RJC278" s="94"/>
      <c r="RJD278" s="94"/>
      <c r="RJE278" s="94" t="s">
        <v>181</v>
      </c>
      <c r="RJF278" s="94"/>
      <c r="RJG278" s="94"/>
      <c r="RJH278" s="94"/>
      <c r="RJI278" s="94"/>
      <c r="RJJ278" s="94"/>
      <c r="RJK278" s="94"/>
      <c r="RJL278" s="94"/>
      <c r="RJM278" s="94" t="s">
        <v>181</v>
      </c>
      <c r="RJN278" s="94"/>
      <c r="RJO278" s="94"/>
      <c r="RJP278" s="94"/>
      <c r="RJQ278" s="94"/>
      <c r="RJR278" s="94"/>
      <c r="RJS278" s="94"/>
      <c r="RJT278" s="94"/>
      <c r="RJU278" s="94" t="s">
        <v>181</v>
      </c>
      <c r="RJV278" s="94"/>
      <c r="RJW278" s="94"/>
      <c r="RJX278" s="94"/>
      <c r="RJY278" s="94"/>
      <c r="RJZ278" s="94"/>
      <c r="RKA278" s="94"/>
      <c r="RKB278" s="94"/>
      <c r="RKC278" s="94" t="s">
        <v>181</v>
      </c>
      <c r="RKD278" s="94"/>
      <c r="RKE278" s="94"/>
      <c r="RKF278" s="94"/>
      <c r="RKG278" s="94"/>
      <c r="RKH278" s="94"/>
      <c r="RKI278" s="94"/>
      <c r="RKJ278" s="94"/>
      <c r="RKK278" s="94" t="s">
        <v>181</v>
      </c>
      <c r="RKL278" s="94"/>
      <c r="RKM278" s="94"/>
      <c r="RKN278" s="94"/>
      <c r="RKO278" s="94"/>
      <c r="RKP278" s="94"/>
      <c r="RKQ278" s="94"/>
      <c r="RKR278" s="94"/>
      <c r="RKS278" s="94" t="s">
        <v>181</v>
      </c>
      <c r="RKT278" s="94"/>
      <c r="RKU278" s="94"/>
      <c r="RKV278" s="94"/>
      <c r="RKW278" s="94"/>
      <c r="RKX278" s="94"/>
      <c r="RKY278" s="94"/>
      <c r="RKZ278" s="94"/>
      <c r="RLA278" s="94" t="s">
        <v>181</v>
      </c>
      <c r="RLB278" s="94"/>
      <c r="RLC278" s="94"/>
      <c r="RLD278" s="94"/>
      <c r="RLE278" s="94"/>
      <c r="RLF278" s="94"/>
      <c r="RLG278" s="94"/>
      <c r="RLH278" s="94"/>
      <c r="RLI278" s="94" t="s">
        <v>181</v>
      </c>
      <c r="RLJ278" s="94"/>
      <c r="RLK278" s="94"/>
      <c r="RLL278" s="94"/>
      <c r="RLM278" s="94"/>
      <c r="RLN278" s="94"/>
      <c r="RLO278" s="94"/>
      <c r="RLP278" s="94"/>
      <c r="RLQ278" s="94" t="s">
        <v>181</v>
      </c>
      <c r="RLR278" s="94"/>
      <c r="RLS278" s="94"/>
      <c r="RLT278" s="94"/>
      <c r="RLU278" s="94"/>
      <c r="RLV278" s="94"/>
      <c r="RLW278" s="94"/>
      <c r="RLX278" s="94"/>
      <c r="RLY278" s="94" t="s">
        <v>181</v>
      </c>
      <c r="RLZ278" s="94"/>
      <c r="RMA278" s="94"/>
      <c r="RMB278" s="94"/>
      <c r="RMC278" s="94"/>
      <c r="RMD278" s="94"/>
      <c r="RME278" s="94"/>
      <c r="RMF278" s="94"/>
      <c r="RMG278" s="94" t="s">
        <v>181</v>
      </c>
      <c r="RMH278" s="94"/>
      <c r="RMI278" s="94"/>
      <c r="RMJ278" s="94"/>
      <c r="RMK278" s="94"/>
      <c r="RML278" s="94"/>
      <c r="RMM278" s="94"/>
      <c r="RMN278" s="94"/>
      <c r="RMO278" s="94" t="s">
        <v>181</v>
      </c>
      <c r="RMP278" s="94"/>
      <c r="RMQ278" s="94"/>
      <c r="RMR278" s="94"/>
      <c r="RMS278" s="94"/>
      <c r="RMT278" s="94"/>
      <c r="RMU278" s="94"/>
      <c r="RMV278" s="94"/>
      <c r="RMW278" s="94" t="s">
        <v>181</v>
      </c>
      <c r="RMX278" s="94"/>
      <c r="RMY278" s="94"/>
      <c r="RMZ278" s="94"/>
      <c r="RNA278" s="94"/>
      <c r="RNB278" s="94"/>
      <c r="RNC278" s="94"/>
      <c r="RND278" s="94"/>
      <c r="RNE278" s="94" t="s">
        <v>181</v>
      </c>
      <c r="RNF278" s="94"/>
      <c r="RNG278" s="94"/>
      <c r="RNH278" s="94"/>
      <c r="RNI278" s="94"/>
      <c r="RNJ278" s="94"/>
      <c r="RNK278" s="94"/>
      <c r="RNL278" s="94"/>
      <c r="RNM278" s="94" t="s">
        <v>181</v>
      </c>
      <c r="RNN278" s="94"/>
      <c r="RNO278" s="94"/>
      <c r="RNP278" s="94"/>
      <c r="RNQ278" s="94"/>
      <c r="RNR278" s="94"/>
      <c r="RNS278" s="94"/>
      <c r="RNT278" s="94"/>
      <c r="RNU278" s="94" t="s">
        <v>181</v>
      </c>
      <c r="RNV278" s="94"/>
      <c r="RNW278" s="94"/>
      <c r="RNX278" s="94"/>
      <c r="RNY278" s="94"/>
      <c r="RNZ278" s="94"/>
      <c r="ROA278" s="94"/>
      <c r="ROB278" s="94"/>
      <c r="ROC278" s="94" t="s">
        <v>181</v>
      </c>
      <c r="ROD278" s="94"/>
      <c r="ROE278" s="94"/>
      <c r="ROF278" s="94"/>
      <c r="ROG278" s="94"/>
      <c r="ROH278" s="94"/>
      <c r="ROI278" s="94"/>
      <c r="ROJ278" s="94"/>
      <c r="ROK278" s="94" t="s">
        <v>181</v>
      </c>
      <c r="ROL278" s="94"/>
      <c r="ROM278" s="94"/>
      <c r="RON278" s="94"/>
      <c r="ROO278" s="94"/>
      <c r="ROP278" s="94"/>
      <c r="ROQ278" s="94"/>
      <c r="ROR278" s="94"/>
      <c r="ROS278" s="94" t="s">
        <v>181</v>
      </c>
      <c r="ROT278" s="94"/>
      <c r="ROU278" s="94"/>
      <c r="ROV278" s="94"/>
      <c r="ROW278" s="94"/>
      <c r="ROX278" s="94"/>
      <c r="ROY278" s="94"/>
      <c r="ROZ278" s="94"/>
      <c r="RPA278" s="94" t="s">
        <v>181</v>
      </c>
      <c r="RPB278" s="94"/>
      <c r="RPC278" s="94"/>
      <c r="RPD278" s="94"/>
      <c r="RPE278" s="94"/>
      <c r="RPF278" s="94"/>
      <c r="RPG278" s="94"/>
      <c r="RPH278" s="94"/>
      <c r="RPI278" s="94" t="s">
        <v>181</v>
      </c>
      <c r="RPJ278" s="94"/>
      <c r="RPK278" s="94"/>
      <c r="RPL278" s="94"/>
      <c r="RPM278" s="94"/>
      <c r="RPN278" s="94"/>
      <c r="RPO278" s="94"/>
      <c r="RPP278" s="94"/>
      <c r="RPQ278" s="94" t="s">
        <v>181</v>
      </c>
      <c r="RPR278" s="94"/>
      <c r="RPS278" s="94"/>
      <c r="RPT278" s="94"/>
      <c r="RPU278" s="94"/>
      <c r="RPV278" s="94"/>
      <c r="RPW278" s="94"/>
      <c r="RPX278" s="94"/>
      <c r="RPY278" s="94" t="s">
        <v>181</v>
      </c>
      <c r="RPZ278" s="94"/>
      <c r="RQA278" s="94"/>
      <c r="RQB278" s="94"/>
      <c r="RQC278" s="94"/>
      <c r="RQD278" s="94"/>
      <c r="RQE278" s="94"/>
      <c r="RQF278" s="94"/>
      <c r="RQG278" s="94" t="s">
        <v>181</v>
      </c>
      <c r="RQH278" s="94"/>
      <c r="RQI278" s="94"/>
      <c r="RQJ278" s="94"/>
      <c r="RQK278" s="94"/>
      <c r="RQL278" s="94"/>
      <c r="RQM278" s="94"/>
      <c r="RQN278" s="94"/>
      <c r="RQO278" s="94" t="s">
        <v>181</v>
      </c>
      <c r="RQP278" s="94"/>
      <c r="RQQ278" s="94"/>
      <c r="RQR278" s="94"/>
      <c r="RQS278" s="94"/>
      <c r="RQT278" s="94"/>
      <c r="RQU278" s="94"/>
      <c r="RQV278" s="94"/>
      <c r="RQW278" s="94" t="s">
        <v>181</v>
      </c>
      <c r="RQX278" s="94"/>
      <c r="RQY278" s="94"/>
      <c r="RQZ278" s="94"/>
      <c r="RRA278" s="94"/>
      <c r="RRB278" s="94"/>
      <c r="RRC278" s="94"/>
      <c r="RRD278" s="94"/>
      <c r="RRE278" s="94" t="s">
        <v>181</v>
      </c>
      <c r="RRF278" s="94"/>
      <c r="RRG278" s="94"/>
      <c r="RRH278" s="94"/>
      <c r="RRI278" s="94"/>
      <c r="RRJ278" s="94"/>
      <c r="RRK278" s="94"/>
      <c r="RRL278" s="94"/>
      <c r="RRM278" s="94" t="s">
        <v>181</v>
      </c>
      <c r="RRN278" s="94"/>
      <c r="RRO278" s="94"/>
      <c r="RRP278" s="94"/>
      <c r="RRQ278" s="94"/>
      <c r="RRR278" s="94"/>
      <c r="RRS278" s="94"/>
      <c r="RRT278" s="94"/>
      <c r="RRU278" s="94" t="s">
        <v>181</v>
      </c>
      <c r="RRV278" s="94"/>
      <c r="RRW278" s="94"/>
      <c r="RRX278" s="94"/>
      <c r="RRY278" s="94"/>
      <c r="RRZ278" s="94"/>
      <c r="RSA278" s="94"/>
      <c r="RSB278" s="94"/>
      <c r="RSC278" s="94" t="s">
        <v>181</v>
      </c>
      <c r="RSD278" s="94"/>
      <c r="RSE278" s="94"/>
      <c r="RSF278" s="94"/>
      <c r="RSG278" s="94"/>
      <c r="RSH278" s="94"/>
      <c r="RSI278" s="94"/>
      <c r="RSJ278" s="94"/>
      <c r="RSK278" s="94" t="s">
        <v>181</v>
      </c>
      <c r="RSL278" s="94"/>
      <c r="RSM278" s="94"/>
      <c r="RSN278" s="94"/>
      <c r="RSO278" s="94"/>
      <c r="RSP278" s="94"/>
      <c r="RSQ278" s="94"/>
      <c r="RSR278" s="94"/>
      <c r="RSS278" s="94" t="s">
        <v>181</v>
      </c>
      <c r="RST278" s="94"/>
      <c r="RSU278" s="94"/>
      <c r="RSV278" s="94"/>
      <c r="RSW278" s="94"/>
      <c r="RSX278" s="94"/>
      <c r="RSY278" s="94"/>
      <c r="RSZ278" s="94"/>
      <c r="RTA278" s="94" t="s">
        <v>181</v>
      </c>
      <c r="RTB278" s="94"/>
      <c r="RTC278" s="94"/>
      <c r="RTD278" s="94"/>
      <c r="RTE278" s="94"/>
      <c r="RTF278" s="94"/>
      <c r="RTG278" s="94"/>
      <c r="RTH278" s="94"/>
      <c r="RTI278" s="94" t="s">
        <v>181</v>
      </c>
      <c r="RTJ278" s="94"/>
      <c r="RTK278" s="94"/>
      <c r="RTL278" s="94"/>
      <c r="RTM278" s="94"/>
      <c r="RTN278" s="94"/>
      <c r="RTO278" s="94"/>
      <c r="RTP278" s="94"/>
      <c r="RTQ278" s="94" t="s">
        <v>181</v>
      </c>
      <c r="RTR278" s="94"/>
      <c r="RTS278" s="94"/>
      <c r="RTT278" s="94"/>
      <c r="RTU278" s="94"/>
      <c r="RTV278" s="94"/>
      <c r="RTW278" s="94"/>
      <c r="RTX278" s="94"/>
      <c r="RTY278" s="94" t="s">
        <v>181</v>
      </c>
      <c r="RTZ278" s="94"/>
      <c r="RUA278" s="94"/>
      <c r="RUB278" s="94"/>
      <c r="RUC278" s="94"/>
      <c r="RUD278" s="94"/>
      <c r="RUE278" s="94"/>
      <c r="RUF278" s="94"/>
      <c r="RUG278" s="94" t="s">
        <v>181</v>
      </c>
      <c r="RUH278" s="94"/>
      <c r="RUI278" s="94"/>
      <c r="RUJ278" s="94"/>
      <c r="RUK278" s="94"/>
      <c r="RUL278" s="94"/>
      <c r="RUM278" s="94"/>
      <c r="RUN278" s="94"/>
      <c r="RUO278" s="94" t="s">
        <v>181</v>
      </c>
      <c r="RUP278" s="94"/>
      <c r="RUQ278" s="94"/>
      <c r="RUR278" s="94"/>
      <c r="RUS278" s="94"/>
      <c r="RUT278" s="94"/>
      <c r="RUU278" s="94"/>
      <c r="RUV278" s="94"/>
      <c r="RUW278" s="94" t="s">
        <v>181</v>
      </c>
      <c r="RUX278" s="94"/>
      <c r="RUY278" s="94"/>
      <c r="RUZ278" s="94"/>
      <c r="RVA278" s="94"/>
      <c r="RVB278" s="94"/>
      <c r="RVC278" s="94"/>
      <c r="RVD278" s="94"/>
      <c r="RVE278" s="94" t="s">
        <v>181</v>
      </c>
      <c r="RVF278" s="94"/>
      <c r="RVG278" s="94"/>
      <c r="RVH278" s="94"/>
      <c r="RVI278" s="94"/>
      <c r="RVJ278" s="94"/>
      <c r="RVK278" s="94"/>
      <c r="RVL278" s="94"/>
      <c r="RVM278" s="94" t="s">
        <v>181</v>
      </c>
      <c r="RVN278" s="94"/>
      <c r="RVO278" s="94"/>
      <c r="RVP278" s="94"/>
      <c r="RVQ278" s="94"/>
      <c r="RVR278" s="94"/>
      <c r="RVS278" s="94"/>
      <c r="RVT278" s="94"/>
      <c r="RVU278" s="94" t="s">
        <v>181</v>
      </c>
      <c r="RVV278" s="94"/>
      <c r="RVW278" s="94"/>
      <c r="RVX278" s="94"/>
      <c r="RVY278" s="94"/>
      <c r="RVZ278" s="94"/>
      <c r="RWA278" s="94"/>
      <c r="RWB278" s="94"/>
      <c r="RWC278" s="94" t="s">
        <v>181</v>
      </c>
      <c r="RWD278" s="94"/>
      <c r="RWE278" s="94"/>
      <c r="RWF278" s="94"/>
      <c r="RWG278" s="94"/>
      <c r="RWH278" s="94"/>
      <c r="RWI278" s="94"/>
      <c r="RWJ278" s="94"/>
      <c r="RWK278" s="94" t="s">
        <v>181</v>
      </c>
      <c r="RWL278" s="94"/>
      <c r="RWM278" s="94"/>
      <c r="RWN278" s="94"/>
      <c r="RWO278" s="94"/>
      <c r="RWP278" s="94"/>
      <c r="RWQ278" s="94"/>
      <c r="RWR278" s="94"/>
      <c r="RWS278" s="94" t="s">
        <v>181</v>
      </c>
      <c r="RWT278" s="94"/>
      <c r="RWU278" s="94"/>
      <c r="RWV278" s="94"/>
      <c r="RWW278" s="94"/>
      <c r="RWX278" s="94"/>
      <c r="RWY278" s="94"/>
      <c r="RWZ278" s="94"/>
      <c r="RXA278" s="94" t="s">
        <v>181</v>
      </c>
      <c r="RXB278" s="94"/>
      <c r="RXC278" s="94"/>
      <c r="RXD278" s="94"/>
      <c r="RXE278" s="94"/>
      <c r="RXF278" s="94"/>
      <c r="RXG278" s="94"/>
      <c r="RXH278" s="94"/>
      <c r="RXI278" s="94" t="s">
        <v>181</v>
      </c>
      <c r="RXJ278" s="94"/>
      <c r="RXK278" s="94"/>
      <c r="RXL278" s="94"/>
      <c r="RXM278" s="94"/>
      <c r="RXN278" s="94"/>
      <c r="RXO278" s="94"/>
      <c r="RXP278" s="94"/>
      <c r="RXQ278" s="94" t="s">
        <v>181</v>
      </c>
      <c r="RXR278" s="94"/>
      <c r="RXS278" s="94"/>
      <c r="RXT278" s="94"/>
      <c r="RXU278" s="94"/>
      <c r="RXV278" s="94"/>
      <c r="RXW278" s="94"/>
      <c r="RXX278" s="94"/>
      <c r="RXY278" s="94" t="s">
        <v>181</v>
      </c>
      <c r="RXZ278" s="94"/>
      <c r="RYA278" s="94"/>
      <c r="RYB278" s="94"/>
      <c r="RYC278" s="94"/>
      <c r="RYD278" s="94"/>
      <c r="RYE278" s="94"/>
      <c r="RYF278" s="94"/>
      <c r="RYG278" s="94" t="s">
        <v>181</v>
      </c>
      <c r="RYH278" s="94"/>
      <c r="RYI278" s="94"/>
      <c r="RYJ278" s="94"/>
      <c r="RYK278" s="94"/>
      <c r="RYL278" s="94"/>
      <c r="RYM278" s="94"/>
      <c r="RYN278" s="94"/>
      <c r="RYO278" s="94" t="s">
        <v>181</v>
      </c>
      <c r="RYP278" s="94"/>
      <c r="RYQ278" s="94"/>
      <c r="RYR278" s="94"/>
      <c r="RYS278" s="94"/>
      <c r="RYT278" s="94"/>
      <c r="RYU278" s="94"/>
      <c r="RYV278" s="94"/>
      <c r="RYW278" s="94" t="s">
        <v>181</v>
      </c>
      <c r="RYX278" s="94"/>
      <c r="RYY278" s="94"/>
      <c r="RYZ278" s="94"/>
      <c r="RZA278" s="94"/>
      <c r="RZB278" s="94"/>
      <c r="RZC278" s="94"/>
      <c r="RZD278" s="94"/>
      <c r="RZE278" s="94" t="s">
        <v>181</v>
      </c>
      <c r="RZF278" s="94"/>
      <c r="RZG278" s="94"/>
      <c r="RZH278" s="94"/>
      <c r="RZI278" s="94"/>
      <c r="RZJ278" s="94"/>
      <c r="RZK278" s="94"/>
      <c r="RZL278" s="94"/>
      <c r="RZM278" s="94" t="s">
        <v>181</v>
      </c>
      <c r="RZN278" s="94"/>
      <c r="RZO278" s="94"/>
      <c r="RZP278" s="94"/>
      <c r="RZQ278" s="94"/>
      <c r="RZR278" s="94"/>
      <c r="RZS278" s="94"/>
      <c r="RZT278" s="94"/>
      <c r="RZU278" s="94" t="s">
        <v>181</v>
      </c>
      <c r="RZV278" s="94"/>
      <c r="RZW278" s="94"/>
      <c r="RZX278" s="94"/>
      <c r="RZY278" s="94"/>
      <c r="RZZ278" s="94"/>
      <c r="SAA278" s="94"/>
      <c r="SAB278" s="94"/>
      <c r="SAC278" s="94" t="s">
        <v>181</v>
      </c>
      <c r="SAD278" s="94"/>
      <c r="SAE278" s="94"/>
      <c r="SAF278" s="94"/>
      <c r="SAG278" s="94"/>
      <c r="SAH278" s="94"/>
      <c r="SAI278" s="94"/>
      <c r="SAJ278" s="94"/>
      <c r="SAK278" s="94" t="s">
        <v>181</v>
      </c>
      <c r="SAL278" s="94"/>
      <c r="SAM278" s="94"/>
      <c r="SAN278" s="94"/>
      <c r="SAO278" s="94"/>
      <c r="SAP278" s="94"/>
      <c r="SAQ278" s="94"/>
      <c r="SAR278" s="94"/>
      <c r="SAS278" s="94" t="s">
        <v>181</v>
      </c>
      <c r="SAT278" s="94"/>
      <c r="SAU278" s="94"/>
      <c r="SAV278" s="94"/>
      <c r="SAW278" s="94"/>
      <c r="SAX278" s="94"/>
      <c r="SAY278" s="94"/>
      <c r="SAZ278" s="94"/>
      <c r="SBA278" s="94" t="s">
        <v>181</v>
      </c>
      <c r="SBB278" s="94"/>
      <c r="SBC278" s="94"/>
      <c r="SBD278" s="94"/>
      <c r="SBE278" s="94"/>
      <c r="SBF278" s="94"/>
      <c r="SBG278" s="94"/>
      <c r="SBH278" s="94"/>
      <c r="SBI278" s="94" t="s">
        <v>181</v>
      </c>
      <c r="SBJ278" s="94"/>
      <c r="SBK278" s="94"/>
      <c r="SBL278" s="94"/>
      <c r="SBM278" s="94"/>
      <c r="SBN278" s="94"/>
      <c r="SBO278" s="94"/>
      <c r="SBP278" s="94"/>
      <c r="SBQ278" s="94" t="s">
        <v>181</v>
      </c>
      <c r="SBR278" s="94"/>
      <c r="SBS278" s="94"/>
      <c r="SBT278" s="94"/>
      <c r="SBU278" s="94"/>
      <c r="SBV278" s="94"/>
      <c r="SBW278" s="94"/>
      <c r="SBX278" s="94"/>
      <c r="SBY278" s="94" t="s">
        <v>181</v>
      </c>
      <c r="SBZ278" s="94"/>
      <c r="SCA278" s="94"/>
      <c r="SCB278" s="94"/>
      <c r="SCC278" s="94"/>
      <c r="SCD278" s="94"/>
      <c r="SCE278" s="94"/>
      <c r="SCF278" s="94"/>
      <c r="SCG278" s="94" t="s">
        <v>181</v>
      </c>
      <c r="SCH278" s="94"/>
      <c r="SCI278" s="94"/>
      <c r="SCJ278" s="94"/>
      <c r="SCK278" s="94"/>
      <c r="SCL278" s="94"/>
      <c r="SCM278" s="94"/>
      <c r="SCN278" s="94"/>
      <c r="SCO278" s="94" t="s">
        <v>181</v>
      </c>
      <c r="SCP278" s="94"/>
      <c r="SCQ278" s="94"/>
      <c r="SCR278" s="94"/>
      <c r="SCS278" s="94"/>
      <c r="SCT278" s="94"/>
      <c r="SCU278" s="94"/>
      <c r="SCV278" s="94"/>
      <c r="SCW278" s="94" t="s">
        <v>181</v>
      </c>
      <c r="SCX278" s="94"/>
      <c r="SCY278" s="94"/>
      <c r="SCZ278" s="94"/>
      <c r="SDA278" s="94"/>
      <c r="SDB278" s="94"/>
      <c r="SDC278" s="94"/>
      <c r="SDD278" s="94"/>
      <c r="SDE278" s="94" t="s">
        <v>181</v>
      </c>
      <c r="SDF278" s="94"/>
      <c r="SDG278" s="94"/>
      <c r="SDH278" s="94"/>
      <c r="SDI278" s="94"/>
      <c r="SDJ278" s="94"/>
      <c r="SDK278" s="94"/>
      <c r="SDL278" s="94"/>
      <c r="SDM278" s="94" t="s">
        <v>181</v>
      </c>
      <c r="SDN278" s="94"/>
      <c r="SDO278" s="94"/>
      <c r="SDP278" s="94"/>
      <c r="SDQ278" s="94"/>
      <c r="SDR278" s="94"/>
      <c r="SDS278" s="94"/>
      <c r="SDT278" s="94"/>
      <c r="SDU278" s="94" t="s">
        <v>181</v>
      </c>
      <c r="SDV278" s="94"/>
      <c r="SDW278" s="94"/>
      <c r="SDX278" s="94"/>
      <c r="SDY278" s="94"/>
      <c r="SDZ278" s="94"/>
      <c r="SEA278" s="94"/>
      <c r="SEB278" s="94"/>
      <c r="SEC278" s="94" t="s">
        <v>181</v>
      </c>
      <c r="SED278" s="94"/>
      <c r="SEE278" s="94"/>
      <c r="SEF278" s="94"/>
      <c r="SEG278" s="94"/>
      <c r="SEH278" s="94"/>
      <c r="SEI278" s="94"/>
      <c r="SEJ278" s="94"/>
      <c r="SEK278" s="94" t="s">
        <v>181</v>
      </c>
      <c r="SEL278" s="94"/>
      <c r="SEM278" s="94"/>
      <c r="SEN278" s="94"/>
      <c r="SEO278" s="94"/>
      <c r="SEP278" s="94"/>
      <c r="SEQ278" s="94"/>
      <c r="SER278" s="94"/>
      <c r="SES278" s="94" t="s">
        <v>181</v>
      </c>
      <c r="SET278" s="94"/>
      <c r="SEU278" s="94"/>
      <c r="SEV278" s="94"/>
      <c r="SEW278" s="94"/>
      <c r="SEX278" s="94"/>
      <c r="SEY278" s="94"/>
      <c r="SEZ278" s="94"/>
      <c r="SFA278" s="94" t="s">
        <v>181</v>
      </c>
      <c r="SFB278" s="94"/>
      <c r="SFC278" s="94"/>
      <c r="SFD278" s="94"/>
      <c r="SFE278" s="94"/>
      <c r="SFF278" s="94"/>
      <c r="SFG278" s="94"/>
      <c r="SFH278" s="94"/>
      <c r="SFI278" s="94" t="s">
        <v>181</v>
      </c>
      <c r="SFJ278" s="94"/>
      <c r="SFK278" s="94"/>
      <c r="SFL278" s="94"/>
      <c r="SFM278" s="94"/>
      <c r="SFN278" s="94"/>
      <c r="SFO278" s="94"/>
      <c r="SFP278" s="94"/>
      <c r="SFQ278" s="94" t="s">
        <v>181</v>
      </c>
      <c r="SFR278" s="94"/>
      <c r="SFS278" s="94"/>
      <c r="SFT278" s="94"/>
      <c r="SFU278" s="94"/>
      <c r="SFV278" s="94"/>
      <c r="SFW278" s="94"/>
      <c r="SFX278" s="94"/>
      <c r="SFY278" s="94" t="s">
        <v>181</v>
      </c>
      <c r="SFZ278" s="94"/>
      <c r="SGA278" s="94"/>
      <c r="SGB278" s="94"/>
      <c r="SGC278" s="94"/>
      <c r="SGD278" s="94"/>
      <c r="SGE278" s="94"/>
      <c r="SGF278" s="94"/>
      <c r="SGG278" s="94" t="s">
        <v>181</v>
      </c>
      <c r="SGH278" s="94"/>
      <c r="SGI278" s="94"/>
      <c r="SGJ278" s="94"/>
      <c r="SGK278" s="94"/>
      <c r="SGL278" s="94"/>
      <c r="SGM278" s="94"/>
      <c r="SGN278" s="94"/>
      <c r="SGO278" s="94" t="s">
        <v>181</v>
      </c>
      <c r="SGP278" s="94"/>
      <c r="SGQ278" s="94"/>
      <c r="SGR278" s="94"/>
      <c r="SGS278" s="94"/>
      <c r="SGT278" s="94"/>
      <c r="SGU278" s="94"/>
      <c r="SGV278" s="94"/>
      <c r="SGW278" s="94" t="s">
        <v>181</v>
      </c>
      <c r="SGX278" s="94"/>
      <c r="SGY278" s="94"/>
      <c r="SGZ278" s="94"/>
      <c r="SHA278" s="94"/>
      <c r="SHB278" s="94"/>
      <c r="SHC278" s="94"/>
      <c r="SHD278" s="94"/>
      <c r="SHE278" s="94" t="s">
        <v>181</v>
      </c>
      <c r="SHF278" s="94"/>
      <c r="SHG278" s="94"/>
      <c r="SHH278" s="94"/>
      <c r="SHI278" s="94"/>
      <c r="SHJ278" s="94"/>
      <c r="SHK278" s="94"/>
      <c r="SHL278" s="94"/>
      <c r="SHM278" s="94" t="s">
        <v>181</v>
      </c>
      <c r="SHN278" s="94"/>
      <c r="SHO278" s="94"/>
      <c r="SHP278" s="94"/>
      <c r="SHQ278" s="94"/>
      <c r="SHR278" s="94"/>
      <c r="SHS278" s="94"/>
      <c r="SHT278" s="94"/>
      <c r="SHU278" s="94" t="s">
        <v>181</v>
      </c>
      <c r="SHV278" s="94"/>
      <c r="SHW278" s="94"/>
      <c r="SHX278" s="94"/>
      <c r="SHY278" s="94"/>
      <c r="SHZ278" s="94"/>
      <c r="SIA278" s="94"/>
      <c r="SIB278" s="94"/>
      <c r="SIC278" s="94" t="s">
        <v>181</v>
      </c>
      <c r="SID278" s="94"/>
      <c r="SIE278" s="94"/>
      <c r="SIF278" s="94"/>
      <c r="SIG278" s="94"/>
      <c r="SIH278" s="94"/>
      <c r="SII278" s="94"/>
      <c r="SIJ278" s="94"/>
      <c r="SIK278" s="94" t="s">
        <v>181</v>
      </c>
      <c r="SIL278" s="94"/>
      <c r="SIM278" s="94"/>
      <c r="SIN278" s="94"/>
      <c r="SIO278" s="94"/>
      <c r="SIP278" s="94"/>
      <c r="SIQ278" s="94"/>
      <c r="SIR278" s="94"/>
      <c r="SIS278" s="94" t="s">
        <v>181</v>
      </c>
      <c r="SIT278" s="94"/>
      <c r="SIU278" s="94"/>
      <c r="SIV278" s="94"/>
      <c r="SIW278" s="94"/>
      <c r="SIX278" s="94"/>
      <c r="SIY278" s="94"/>
      <c r="SIZ278" s="94"/>
      <c r="SJA278" s="94" t="s">
        <v>181</v>
      </c>
      <c r="SJB278" s="94"/>
      <c r="SJC278" s="94"/>
      <c r="SJD278" s="94"/>
      <c r="SJE278" s="94"/>
      <c r="SJF278" s="94"/>
      <c r="SJG278" s="94"/>
      <c r="SJH278" s="94"/>
      <c r="SJI278" s="94" t="s">
        <v>181</v>
      </c>
      <c r="SJJ278" s="94"/>
      <c r="SJK278" s="94"/>
      <c r="SJL278" s="94"/>
      <c r="SJM278" s="94"/>
      <c r="SJN278" s="94"/>
      <c r="SJO278" s="94"/>
      <c r="SJP278" s="94"/>
      <c r="SJQ278" s="94" t="s">
        <v>181</v>
      </c>
      <c r="SJR278" s="94"/>
      <c r="SJS278" s="94"/>
      <c r="SJT278" s="94"/>
      <c r="SJU278" s="94"/>
      <c r="SJV278" s="94"/>
      <c r="SJW278" s="94"/>
      <c r="SJX278" s="94"/>
      <c r="SJY278" s="94" t="s">
        <v>181</v>
      </c>
      <c r="SJZ278" s="94"/>
      <c r="SKA278" s="94"/>
      <c r="SKB278" s="94"/>
      <c r="SKC278" s="94"/>
      <c r="SKD278" s="94"/>
      <c r="SKE278" s="94"/>
      <c r="SKF278" s="94"/>
      <c r="SKG278" s="94" t="s">
        <v>181</v>
      </c>
      <c r="SKH278" s="94"/>
      <c r="SKI278" s="94"/>
      <c r="SKJ278" s="94"/>
      <c r="SKK278" s="94"/>
      <c r="SKL278" s="94"/>
      <c r="SKM278" s="94"/>
      <c r="SKN278" s="94"/>
      <c r="SKO278" s="94" t="s">
        <v>181</v>
      </c>
      <c r="SKP278" s="94"/>
      <c r="SKQ278" s="94"/>
      <c r="SKR278" s="94"/>
      <c r="SKS278" s="94"/>
      <c r="SKT278" s="94"/>
      <c r="SKU278" s="94"/>
      <c r="SKV278" s="94"/>
      <c r="SKW278" s="94" t="s">
        <v>181</v>
      </c>
      <c r="SKX278" s="94"/>
      <c r="SKY278" s="94"/>
      <c r="SKZ278" s="94"/>
      <c r="SLA278" s="94"/>
      <c r="SLB278" s="94"/>
      <c r="SLC278" s="94"/>
      <c r="SLD278" s="94"/>
      <c r="SLE278" s="94" t="s">
        <v>181</v>
      </c>
      <c r="SLF278" s="94"/>
      <c r="SLG278" s="94"/>
      <c r="SLH278" s="94"/>
      <c r="SLI278" s="94"/>
      <c r="SLJ278" s="94"/>
      <c r="SLK278" s="94"/>
      <c r="SLL278" s="94"/>
      <c r="SLM278" s="94" t="s">
        <v>181</v>
      </c>
      <c r="SLN278" s="94"/>
      <c r="SLO278" s="94"/>
      <c r="SLP278" s="94"/>
      <c r="SLQ278" s="94"/>
      <c r="SLR278" s="94"/>
      <c r="SLS278" s="94"/>
      <c r="SLT278" s="94"/>
      <c r="SLU278" s="94" t="s">
        <v>181</v>
      </c>
      <c r="SLV278" s="94"/>
      <c r="SLW278" s="94"/>
      <c r="SLX278" s="94"/>
      <c r="SLY278" s="94"/>
      <c r="SLZ278" s="94"/>
      <c r="SMA278" s="94"/>
      <c r="SMB278" s="94"/>
      <c r="SMC278" s="94" t="s">
        <v>181</v>
      </c>
      <c r="SMD278" s="94"/>
      <c r="SME278" s="94"/>
      <c r="SMF278" s="94"/>
      <c r="SMG278" s="94"/>
      <c r="SMH278" s="94"/>
      <c r="SMI278" s="94"/>
      <c r="SMJ278" s="94"/>
      <c r="SMK278" s="94" t="s">
        <v>181</v>
      </c>
      <c r="SML278" s="94"/>
      <c r="SMM278" s="94"/>
      <c r="SMN278" s="94"/>
      <c r="SMO278" s="94"/>
      <c r="SMP278" s="94"/>
      <c r="SMQ278" s="94"/>
      <c r="SMR278" s="94"/>
      <c r="SMS278" s="94" t="s">
        <v>181</v>
      </c>
      <c r="SMT278" s="94"/>
      <c r="SMU278" s="94"/>
      <c r="SMV278" s="94"/>
      <c r="SMW278" s="94"/>
      <c r="SMX278" s="94"/>
      <c r="SMY278" s="94"/>
      <c r="SMZ278" s="94"/>
      <c r="SNA278" s="94" t="s">
        <v>181</v>
      </c>
      <c r="SNB278" s="94"/>
      <c r="SNC278" s="94"/>
      <c r="SND278" s="94"/>
      <c r="SNE278" s="94"/>
      <c r="SNF278" s="94"/>
      <c r="SNG278" s="94"/>
      <c r="SNH278" s="94"/>
      <c r="SNI278" s="94" t="s">
        <v>181</v>
      </c>
      <c r="SNJ278" s="94"/>
      <c r="SNK278" s="94"/>
      <c r="SNL278" s="94"/>
      <c r="SNM278" s="94"/>
      <c r="SNN278" s="94"/>
      <c r="SNO278" s="94"/>
      <c r="SNP278" s="94"/>
      <c r="SNQ278" s="94" t="s">
        <v>181</v>
      </c>
      <c r="SNR278" s="94"/>
      <c r="SNS278" s="94"/>
      <c r="SNT278" s="94"/>
      <c r="SNU278" s="94"/>
      <c r="SNV278" s="94"/>
      <c r="SNW278" s="94"/>
      <c r="SNX278" s="94"/>
      <c r="SNY278" s="94" t="s">
        <v>181</v>
      </c>
      <c r="SNZ278" s="94"/>
      <c r="SOA278" s="94"/>
      <c r="SOB278" s="94"/>
      <c r="SOC278" s="94"/>
      <c r="SOD278" s="94"/>
      <c r="SOE278" s="94"/>
      <c r="SOF278" s="94"/>
      <c r="SOG278" s="94" t="s">
        <v>181</v>
      </c>
      <c r="SOH278" s="94"/>
      <c r="SOI278" s="94"/>
      <c r="SOJ278" s="94"/>
      <c r="SOK278" s="94"/>
      <c r="SOL278" s="94"/>
      <c r="SOM278" s="94"/>
      <c r="SON278" s="94"/>
      <c r="SOO278" s="94" t="s">
        <v>181</v>
      </c>
      <c r="SOP278" s="94"/>
      <c r="SOQ278" s="94"/>
      <c r="SOR278" s="94"/>
      <c r="SOS278" s="94"/>
      <c r="SOT278" s="94"/>
      <c r="SOU278" s="94"/>
      <c r="SOV278" s="94"/>
      <c r="SOW278" s="94" t="s">
        <v>181</v>
      </c>
      <c r="SOX278" s="94"/>
      <c r="SOY278" s="94"/>
      <c r="SOZ278" s="94"/>
      <c r="SPA278" s="94"/>
      <c r="SPB278" s="94"/>
      <c r="SPC278" s="94"/>
      <c r="SPD278" s="94"/>
      <c r="SPE278" s="94" t="s">
        <v>181</v>
      </c>
      <c r="SPF278" s="94"/>
      <c r="SPG278" s="94"/>
      <c r="SPH278" s="94"/>
      <c r="SPI278" s="94"/>
      <c r="SPJ278" s="94"/>
      <c r="SPK278" s="94"/>
      <c r="SPL278" s="94"/>
      <c r="SPM278" s="94" t="s">
        <v>181</v>
      </c>
      <c r="SPN278" s="94"/>
      <c r="SPO278" s="94"/>
      <c r="SPP278" s="94"/>
      <c r="SPQ278" s="94"/>
      <c r="SPR278" s="94"/>
      <c r="SPS278" s="94"/>
      <c r="SPT278" s="94"/>
      <c r="SPU278" s="94" t="s">
        <v>181</v>
      </c>
      <c r="SPV278" s="94"/>
      <c r="SPW278" s="94"/>
      <c r="SPX278" s="94"/>
      <c r="SPY278" s="94"/>
      <c r="SPZ278" s="94"/>
      <c r="SQA278" s="94"/>
      <c r="SQB278" s="94"/>
      <c r="SQC278" s="94" t="s">
        <v>181</v>
      </c>
      <c r="SQD278" s="94"/>
      <c r="SQE278" s="94"/>
      <c r="SQF278" s="94"/>
      <c r="SQG278" s="94"/>
      <c r="SQH278" s="94"/>
      <c r="SQI278" s="94"/>
      <c r="SQJ278" s="94"/>
      <c r="SQK278" s="94" t="s">
        <v>181</v>
      </c>
      <c r="SQL278" s="94"/>
      <c r="SQM278" s="94"/>
      <c r="SQN278" s="94"/>
      <c r="SQO278" s="94"/>
      <c r="SQP278" s="94"/>
      <c r="SQQ278" s="94"/>
      <c r="SQR278" s="94"/>
      <c r="SQS278" s="94" t="s">
        <v>181</v>
      </c>
      <c r="SQT278" s="94"/>
      <c r="SQU278" s="94"/>
      <c r="SQV278" s="94"/>
      <c r="SQW278" s="94"/>
      <c r="SQX278" s="94"/>
      <c r="SQY278" s="94"/>
      <c r="SQZ278" s="94"/>
      <c r="SRA278" s="94" t="s">
        <v>181</v>
      </c>
      <c r="SRB278" s="94"/>
      <c r="SRC278" s="94"/>
      <c r="SRD278" s="94"/>
      <c r="SRE278" s="94"/>
      <c r="SRF278" s="94"/>
      <c r="SRG278" s="94"/>
      <c r="SRH278" s="94"/>
      <c r="SRI278" s="94" t="s">
        <v>181</v>
      </c>
      <c r="SRJ278" s="94"/>
      <c r="SRK278" s="94"/>
      <c r="SRL278" s="94"/>
      <c r="SRM278" s="94"/>
      <c r="SRN278" s="94"/>
      <c r="SRO278" s="94"/>
      <c r="SRP278" s="94"/>
      <c r="SRQ278" s="94" t="s">
        <v>181</v>
      </c>
      <c r="SRR278" s="94"/>
      <c r="SRS278" s="94"/>
      <c r="SRT278" s="94"/>
      <c r="SRU278" s="94"/>
      <c r="SRV278" s="94"/>
      <c r="SRW278" s="94"/>
      <c r="SRX278" s="94"/>
      <c r="SRY278" s="94" t="s">
        <v>181</v>
      </c>
      <c r="SRZ278" s="94"/>
      <c r="SSA278" s="94"/>
      <c r="SSB278" s="94"/>
      <c r="SSC278" s="94"/>
      <c r="SSD278" s="94"/>
      <c r="SSE278" s="94"/>
      <c r="SSF278" s="94"/>
      <c r="SSG278" s="94" t="s">
        <v>181</v>
      </c>
      <c r="SSH278" s="94"/>
      <c r="SSI278" s="94"/>
      <c r="SSJ278" s="94"/>
      <c r="SSK278" s="94"/>
      <c r="SSL278" s="94"/>
      <c r="SSM278" s="94"/>
      <c r="SSN278" s="94"/>
      <c r="SSO278" s="94" t="s">
        <v>181</v>
      </c>
      <c r="SSP278" s="94"/>
      <c r="SSQ278" s="94"/>
      <c r="SSR278" s="94"/>
      <c r="SSS278" s="94"/>
      <c r="SST278" s="94"/>
      <c r="SSU278" s="94"/>
      <c r="SSV278" s="94"/>
      <c r="SSW278" s="94" t="s">
        <v>181</v>
      </c>
      <c r="SSX278" s="94"/>
      <c r="SSY278" s="94"/>
      <c r="SSZ278" s="94"/>
      <c r="STA278" s="94"/>
      <c r="STB278" s="94"/>
      <c r="STC278" s="94"/>
      <c r="STD278" s="94"/>
      <c r="STE278" s="94" t="s">
        <v>181</v>
      </c>
      <c r="STF278" s="94"/>
      <c r="STG278" s="94"/>
      <c r="STH278" s="94"/>
      <c r="STI278" s="94"/>
      <c r="STJ278" s="94"/>
      <c r="STK278" s="94"/>
      <c r="STL278" s="94"/>
      <c r="STM278" s="94" t="s">
        <v>181</v>
      </c>
      <c r="STN278" s="94"/>
      <c r="STO278" s="94"/>
      <c r="STP278" s="94"/>
      <c r="STQ278" s="94"/>
      <c r="STR278" s="94"/>
      <c r="STS278" s="94"/>
      <c r="STT278" s="94"/>
      <c r="STU278" s="94" t="s">
        <v>181</v>
      </c>
      <c r="STV278" s="94"/>
      <c r="STW278" s="94"/>
      <c r="STX278" s="94"/>
      <c r="STY278" s="94"/>
      <c r="STZ278" s="94"/>
      <c r="SUA278" s="94"/>
      <c r="SUB278" s="94"/>
      <c r="SUC278" s="94" t="s">
        <v>181</v>
      </c>
      <c r="SUD278" s="94"/>
      <c r="SUE278" s="94"/>
      <c r="SUF278" s="94"/>
      <c r="SUG278" s="94"/>
      <c r="SUH278" s="94"/>
      <c r="SUI278" s="94"/>
      <c r="SUJ278" s="94"/>
      <c r="SUK278" s="94" t="s">
        <v>181</v>
      </c>
      <c r="SUL278" s="94"/>
      <c r="SUM278" s="94"/>
      <c r="SUN278" s="94"/>
      <c r="SUO278" s="94"/>
      <c r="SUP278" s="94"/>
      <c r="SUQ278" s="94"/>
      <c r="SUR278" s="94"/>
      <c r="SUS278" s="94" t="s">
        <v>181</v>
      </c>
      <c r="SUT278" s="94"/>
      <c r="SUU278" s="94"/>
      <c r="SUV278" s="94"/>
      <c r="SUW278" s="94"/>
      <c r="SUX278" s="94"/>
      <c r="SUY278" s="94"/>
      <c r="SUZ278" s="94"/>
      <c r="SVA278" s="94" t="s">
        <v>181</v>
      </c>
      <c r="SVB278" s="94"/>
      <c r="SVC278" s="94"/>
      <c r="SVD278" s="94"/>
      <c r="SVE278" s="94"/>
      <c r="SVF278" s="94"/>
      <c r="SVG278" s="94"/>
      <c r="SVH278" s="94"/>
      <c r="SVI278" s="94" t="s">
        <v>181</v>
      </c>
      <c r="SVJ278" s="94"/>
      <c r="SVK278" s="94"/>
      <c r="SVL278" s="94"/>
      <c r="SVM278" s="94"/>
      <c r="SVN278" s="94"/>
      <c r="SVO278" s="94"/>
      <c r="SVP278" s="94"/>
      <c r="SVQ278" s="94" t="s">
        <v>181</v>
      </c>
      <c r="SVR278" s="94"/>
      <c r="SVS278" s="94"/>
      <c r="SVT278" s="94"/>
      <c r="SVU278" s="94"/>
      <c r="SVV278" s="94"/>
      <c r="SVW278" s="94"/>
      <c r="SVX278" s="94"/>
      <c r="SVY278" s="94" t="s">
        <v>181</v>
      </c>
      <c r="SVZ278" s="94"/>
      <c r="SWA278" s="94"/>
      <c r="SWB278" s="94"/>
      <c r="SWC278" s="94"/>
      <c r="SWD278" s="94"/>
      <c r="SWE278" s="94"/>
      <c r="SWF278" s="94"/>
      <c r="SWG278" s="94" t="s">
        <v>181</v>
      </c>
      <c r="SWH278" s="94"/>
      <c r="SWI278" s="94"/>
      <c r="SWJ278" s="94"/>
      <c r="SWK278" s="94"/>
      <c r="SWL278" s="94"/>
      <c r="SWM278" s="94"/>
      <c r="SWN278" s="94"/>
      <c r="SWO278" s="94" t="s">
        <v>181</v>
      </c>
      <c r="SWP278" s="94"/>
      <c r="SWQ278" s="94"/>
      <c r="SWR278" s="94"/>
      <c r="SWS278" s="94"/>
      <c r="SWT278" s="94"/>
      <c r="SWU278" s="94"/>
      <c r="SWV278" s="94"/>
      <c r="SWW278" s="94" t="s">
        <v>181</v>
      </c>
      <c r="SWX278" s="94"/>
      <c r="SWY278" s="94"/>
      <c r="SWZ278" s="94"/>
      <c r="SXA278" s="94"/>
      <c r="SXB278" s="94"/>
      <c r="SXC278" s="94"/>
      <c r="SXD278" s="94"/>
      <c r="SXE278" s="94" t="s">
        <v>181</v>
      </c>
      <c r="SXF278" s="94"/>
      <c r="SXG278" s="94"/>
      <c r="SXH278" s="94"/>
      <c r="SXI278" s="94"/>
      <c r="SXJ278" s="94"/>
      <c r="SXK278" s="94"/>
      <c r="SXL278" s="94"/>
      <c r="SXM278" s="94" t="s">
        <v>181</v>
      </c>
      <c r="SXN278" s="94"/>
      <c r="SXO278" s="94"/>
      <c r="SXP278" s="94"/>
      <c r="SXQ278" s="94"/>
      <c r="SXR278" s="94"/>
      <c r="SXS278" s="94"/>
      <c r="SXT278" s="94"/>
      <c r="SXU278" s="94" t="s">
        <v>181</v>
      </c>
      <c r="SXV278" s="94"/>
      <c r="SXW278" s="94"/>
      <c r="SXX278" s="94"/>
      <c r="SXY278" s="94"/>
      <c r="SXZ278" s="94"/>
      <c r="SYA278" s="94"/>
      <c r="SYB278" s="94"/>
      <c r="SYC278" s="94" t="s">
        <v>181</v>
      </c>
      <c r="SYD278" s="94"/>
      <c r="SYE278" s="94"/>
      <c r="SYF278" s="94"/>
      <c r="SYG278" s="94"/>
      <c r="SYH278" s="94"/>
      <c r="SYI278" s="94"/>
      <c r="SYJ278" s="94"/>
      <c r="SYK278" s="94" t="s">
        <v>181</v>
      </c>
      <c r="SYL278" s="94"/>
      <c r="SYM278" s="94"/>
      <c r="SYN278" s="94"/>
      <c r="SYO278" s="94"/>
      <c r="SYP278" s="94"/>
      <c r="SYQ278" s="94"/>
      <c r="SYR278" s="94"/>
      <c r="SYS278" s="94" t="s">
        <v>181</v>
      </c>
      <c r="SYT278" s="94"/>
      <c r="SYU278" s="94"/>
      <c r="SYV278" s="94"/>
      <c r="SYW278" s="94"/>
      <c r="SYX278" s="94"/>
      <c r="SYY278" s="94"/>
      <c r="SYZ278" s="94"/>
      <c r="SZA278" s="94" t="s">
        <v>181</v>
      </c>
      <c r="SZB278" s="94"/>
      <c r="SZC278" s="94"/>
      <c r="SZD278" s="94"/>
      <c r="SZE278" s="94"/>
      <c r="SZF278" s="94"/>
      <c r="SZG278" s="94"/>
      <c r="SZH278" s="94"/>
      <c r="SZI278" s="94" t="s">
        <v>181</v>
      </c>
      <c r="SZJ278" s="94"/>
      <c r="SZK278" s="94"/>
      <c r="SZL278" s="94"/>
      <c r="SZM278" s="94"/>
      <c r="SZN278" s="94"/>
      <c r="SZO278" s="94"/>
      <c r="SZP278" s="94"/>
      <c r="SZQ278" s="94" t="s">
        <v>181</v>
      </c>
      <c r="SZR278" s="94"/>
      <c r="SZS278" s="94"/>
      <c r="SZT278" s="94"/>
      <c r="SZU278" s="94"/>
      <c r="SZV278" s="94"/>
      <c r="SZW278" s="94"/>
      <c r="SZX278" s="94"/>
      <c r="SZY278" s="94" t="s">
        <v>181</v>
      </c>
      <c r="SZZ278" s="94"/>
      <c r="TAA278" s="94"/>
      <c r="TAB278" s="94"/>
      <c r="TAC278" s="94"/>
      <c r="TAD278" s="94"/>
      <c r="TAE278" s="94"/>
      <c r="TAF278" s="94"/>
      <c r="TAG278" s="94" t="s">
        <v>181</v>
      </c>
      <c r="TAH278" s="94"/>
      <c r="TAI278" s="94"/>
      <c r="TAJ278" s="94"/>
      <c r="TAK278" s="94"/>
      <c r="TAL278" s="94"/>
      <c r="TAM278" s="94"/>
      <c r="TAN278" s="94"/>
      <c r="TAO278" s="94" t="s">
        <v>181</v>
      </c>
      <c r="TAP278" s="94"/>
      <c r="TAQ278" s="94"/>
      <c r="TAR278" s="94"/>
      <c r="TAS278" s="94"/>
      <c r="TAT278" s="94"/>
      <c r="TAU278" s="94"/>
      <c r="TAV278" s="94"/>
      <c r="TAW278" s="94" t="s">
        <v>181</v>
      </c>
      <c r="TAX278" s="94"/>
      <c r="TAY278" s="94"/>
      <c r="TAZ278" s="94"/>
      <c r="TBA278" s="94"/>
      <c r="TBB278" s="94"/>
      <c r="TBC278" s="94"/>
      <c r="TBD278" s="94"/>
      <c r="TBE278" s="94" t="s">
        <v>181</v>
      </c>
      <c r="TBF278" s="94"/>
      <c r="TBG278" s="94"/>
      <c r="TBH278" s="94"/>
      <c r="TBI278" s="94"/>
      <c r="TBJ278" s="94"/>
      <c r="TBK278" s="94"/>
      <c r="TBL278" s="94"/>
      <c r="TBM278" s="94" t="s">
        <v>181</v>
      </c>
      <c r="TBN278" s="94"/>
      <c r="TBO278" s="94"/>
      <c r="TBP278" s="94"/>
      <c r="TBQ278" s="94"/>
      <c r="TBR278" s="94"/>
      <c r="TBS278" s="94"/>
      <c r="TBT278" s="94"/>
      <c r="TBU278" s="94" t="s">
        <v>181</v>
      </c>
      <c r="TBV278" s="94"/>
      <c r="TBW278" s="94"/>
      <c r="TBX278" s="94"/>
      <c r="TBY278" s="94"/>
      <c r="TBZ278" s="94"/>
      <c r="TCA278" s="94"/>
      <c r="TCB278" s="94"/>
      <c r="TCC278" s="94" t="s">
        <v>181</v>
      </c>
      <c r="TCD278" s="94"/>
      <c r="TCE278" s="94"/>
      <c r="TCF278" s="94"/>
      <c r="TCG278" s="94"/>
      <c r="TCH278" s="94"/>
      <c r="TCI278" s="94"/>
      <c r="TCJ278" s="94"/>
      <c r="TCK278" s="94" t="s">
        <v>181</v>
      </c>
      <c r="TCL278" s="94"/>
      <c r="TCM278" s="94"/>
      <c r="TCN278" s="94"/>
      <c r="TCO278" s="94"/>
      <c r="TCP278" s="94"/>
      <c r="TCQ278" s="94"/>
      <c r="TCR278" s="94"/>
      <c r="TCS278" s="94" t="s">
        <v>181</v>
      </c>
      <c r="TCT278" s="94"/>
      <c r="TCU278" s="94"/>
      <c r="TCV278" s="94"/>
      <c r="TCW278" s="94"/>
      <c r="TCX278" s="94"/>
      <c r="TCY278" s="94"/>
      <c r="TCZ278" s="94"/>
      <c r="TDA278" s="94" t="s">
        <v>181</v>
      </c>
      <c r="TDB278" s="94"/>
      <c r="TDC278" s="94"/>
      <c r="TDD278" s="94"/>
      <c r="TDE278" s="94"/>
      <c r="TDF278" s="94"/>
      <c r="TDG278" s="94"/>
      <c r="TDH278" s="94"/>
      <c r="TDI278" s="94" t="s">
        <v>181</v>
      </c>
      <c r="TDJ278" s="94"/>
      <c r="TDK278" s="94"/>
      <c r="TDL278" s="94"/>
      <c r="TDM278" s="94"/>
      <c r="TDN278" s="94"/>
      <c r="TDO278" s="94"/>
      <c r="TDP278" s="94"/>
      <c r="TDQ278" s="94" t="s">
        <v>181</v>
      </c>
      <c r="TDR278" s="94"/>
      <c r="TDS278" s="94"/>
      <c r="TDT278" s="94"/>
      <c r="TDU278" s="94"/>
      <c r="TDV278" s="94"/>
      <c r="TDW278" s="94"/>
      <c r="TDX278" s="94"/>
      <c r="TDY278" s="94" t="s">
        <v>181</v>
      </c>
      <c r="TDZ278" s="94"/>
      <c r="TEA278" s="94"/>
      <c r="TEB278" s="94"/>
      <c r="TEC278" s="94"/>
      <c r="TED278" s="94"/>
      <c r="TEE278" s="94"/>
      <c r="TEF278" s="94"/>
      <c r="TEG278" s="94" t="s">
        <v>181</v>
      </c>
      <c r="TEH278" s="94"/>
      <c r="TEI278" s="94"/>
      <c r="TEJ278" s="94"/>
      <c r="TEK278" s="94"/>
      <c r="TEL278" s="94"/>
      <c r="TEM278" s="94"/>
      <c r="TEN278" s="94"/>
      <c r="TEO278" s="94" t="s">
        <v>181</v>
      </c>
      <c r="TEP278" s="94"/>
      <c r="TEQ278" s="94"/>
      <c r="TER278" s="94"/>
      <c r="TES278" s="94"/>
      <c r="TET278" s="94"/>
      <c r="TEU278" s="94"/>
      <c r="TEV278" s="94"/>
      <c r="TEW278" s="94" t="s">
        <v>181</v>
      </c>
      <c r="TEX278" s="94"/>
      <c r="TEY278" s="94"/>
      <c r="TEZ278" s="94"/>
      <c r="TFA278" s="94"/>
      <c r="TFB278" s="94"/>
      <c r="TFC278" s="94"/>
      <c r="TFD278" s="94"/>
      <c r="TFE278" s="94" t="s">
        <v>181</v>
      </c>
      <c r="TFF278" s="94"/>
      <c r="TFG278" s="94"/>
      <c r="TFH278" s="94"/>
      <c r="TFI278" s="94"/>
      <c r="TFJ278" s="94"/>
      <c r="TFK278" s="94"/>
      <c r="TFL278" s="94"/>
      <c r="TFM278" s="94" t="s">
        <v>181</v>
      </c>
      <c r="TFN278" s="94"/>
      <c r="TFO278" s="94"/>
      <c r="TFP278" s="94"/>
      <c r="TFQ278" s="94"/>
      <c r="TFR278" s="94"/>
      <c r="TFS278" s="94"/>
      <c r="TFT278" s="94"/>
      <c r="TFU278" s="94" t="s">
        <v>181</v>
      </c>
      <c r="TFV278" s="94"/>
      <c r="TFW278" s="94"/>
      <c r="TFX278" s="94"/>
      <c r="TFY278" s="94"/>
      <c r="TFZ278" s="94"/>
      <c r="TGA278" s="94"/>
      <c r="TGB278" s="94"/>
      <c r="TGC278" s="94" t="s">
        <v>181</v>
      </c>
      <c r="TGD278" s="94"/>
      <c r="TGE278" s="94"/>
      <c r="TGF278" s="94"/>
      <c r="TGG278" s="94"/>
      <c r="TGH278" s="94"/>
      <c r="TGI278" s="94"/>
      <c r="TGJ278" s="94"/>
      <c r="TGK278" s="94" t="s">
        <v>181</v>
      </c>
      <c r="TGL278" s="94"/>
      <c r="TGM278" s="94"/>
      <c r="TGN278" s="94"/>
      <c r="TGO278" s="94"/>
      <c r="TGP278" s="94"/>
      <c r="TGQ278" s="94"/>
      <c r="TGR278" s="94"/>
      <c r="TGS278" s="94" t="s">
        <v>181</v>
      </c>
      <c r="TGT278" s="94"/>
      <c r="TGU278" s="94"/>
      <c r="TGV278" s="94"/>
      <c r="TGW278" s="94"/>
      <c r="TGX278" s="94"/>
      <c r="TGY278" s="94"/>
      <c r="TGZ278" s="94"/>
      <c r="THA278" s="94" t="s">
        <v>181</v>
      </c>
      <c r="THB278" s="94"/>
      <c r="THC278" s="94"/>
      <c r="THD278" s="94"/>
      <c r="THE278" s="94"/>
      <c r="THF278" s="94"/>
      <c r="THG278" s="94"/>
      <c r="THH278" s="94"/>
      <c r="THI278" s="94" t="s">
        <v>181</v>
      </c>
      <c r="THJ278" s="94"/>
      <c r="THK278" s="94"/>
      <c r="THL278" s="94"/>
      <c r="THM278" s="94"/>
      <c r="THN278" s="94"/>
      <c r="THO278" s="94"/>
      <c r="THP278" s="94"/>
      <c r="THQ278" s="94" t="s">
        <v>181</v>
      </c>
      <c r="THR278" s="94"/>
      <c r="THS278" s="94"/>
      <c r="THT278" s="94"/>
      <c r="THU278" s="94"/>
      <c r="THV278" s="94"/>
      <c r="THW278" s="94"/>
      <c r="THX278" s="94"/>
      <c r="THY278" s="94" t="s">
        <v>181</v>
      </c>
      <c r="THZ278" s="94"/>
      <c r="TIA278" s="94"/>
      <c r="TIB278" s="94"/>
      <c r="TIC278" s="94"/>
      <c r="TID278" s="94"/>
      <c r="TIE278" s="94"/>
      <c r="TIF278" s="94"/>
      <c r="TIG278" s="94" t="s">
        <v>181</v>
      </c>
      <c r="TIH278" s="94"/>
      <c r="TII278" s="94"/>
      <c r="TIJ278" s="94"/>
      <c r="TIK278" s="94"/>
      <c r="TIL278" s="94"/>
      <c r="TIM278" s="94"/>
      <c r="TIN278" s="94"/>
      <c r="TIO278" s="94" t="s">
        <v>181</v>
      </c>
      <c r="TIP278" s="94"/>
      <c r="TIQ278" s="94"/>
      <c r="TIR278" s="94"/>
      <c r="TIS278" s="94"/>
      <c r="TIT278" s="94"/>
      <c r="TIU278" s="94"/>
      <c r="TIV278" s="94"/>
      <c r="TIW278" s="94" t="s">
        <v>181</v>
      </c>
      <c r="TIX278" s="94"/>
      <c r="TIY278" s="94"/>
      <c r="TIZ278" s="94"/>
      <c r="TJA278" s="94"/>
      <c r="TJB278" s="94"/>
      <c r="TJC278" s="94"/>
      <c r="TJD278" s="94"/>
      <c r="TJE278" s="94" t="s">
        <v>181</v>
      </c>
      <c r="TJF278" s="94"/>
      <c r="TJG278" s="94"/>
      <c r="TJH278" s="94"/>
      <c r="TJI278" s="94"/>
      <c r="TJJ278" s="94"/>
      <c r="TJK278" s="94"/>
      <c r="TJL278" s="94"/>
      <c r="TJM278" s="94" t="s">
        <v>181</v>
      </c>
      <c r="TJN278" s="94"/>
      <c r="TJO278" s="94"/>
      <c r="TJP278" s="94"/>
      <c r="TJQ278" s="94"/>
      <c r="TJR278" s="94"/>
      <c r="TJS278" s="94"/>
      <c r="TJT278" s="94"/>
      <c r="TJU278" s="94" t="s">
        <v>181</v>
      </c>
      <c r="TJV278" s="94"/>
      <c r="TJW278" s="94"/>
      <c r="TJX278" s="94"/>
      <c r="TJY278" s="94"/>
      <c r="TJZ278" s="94"/>
      <c r="TKA278" s="94"/>
      <c r="TKB278" s="94"/>
      <c r="TKC278" s="94" t="s">
        <v>181</v>
      </c>
      <c r="TKD278" s="94"/>
      <c r="TKE278" s="94"/>
      <c r="TKF278" s="94"/>
      <c r="TKG278" s="94"/>
      <c r="TKH278" s="94"/>
      <c r="TKI278" s="94"/>
      <c r="TKJ278" s="94"/>
      <c r="TKK278" s="94" t="s">
        <v>181</v>
      </c>
      <c r="TKL278" s="94"/>
      <c r="TKM278" s="94"/>
      <c r="TKN278" s="94"/>
      <c r="TKO278" s="94"/>
      <c r="TKP278" s="94"/>
      <c r="TKQ278" s="94"/>
      <c r="TKR278" s="94"/>
      <c r="TKS278" s="94" t="s">
        <v>181</v>
      </c>
      <c r="TKT278" s="94"/>
      <c r="TKU278" s="94"/>
      <c r="TKV278" s="94"/>
      <c r="TKW278" s="94"/>
      <c r="TKX278" s="94"/>
      <c r="TKY278" s="94"/>
      <c r="TKZ278" s="94"/>
      <c r="TLA278" s="94" t="s">
        <v>181</v>
      </c>
      <c r="TLB278" s="94"/>
      <c r="TLC278" s="94"/>
      <c r="TLD278" s="94"/>
      <c r="TLE278" s="94"/>
      <c r="TLF278" s="94"/>
      <c r="TLG278" s="94"/>
      <c r="TLH278" s="94"/>
      <c r="TLI278" s="94" t="s">
        <v>181</v>
      </c>
      <c r="TLJ278" s="94"/>
      <c r="TLK278" s="94"/>
      <c r="TLL278" s="94"/>
      <c r="TLM278" s="94"/>
      <c r="TLN278" s="94"/>
      <c r="TLO278" s="94"/>
      <c r="TLP278" s="94"/>
      <c r="TLQ278" s="94" t="s">
        <v>181</v>
      </c>
      <c r="TLR278" s="94"/>
      <c r="TLS278" s="94"/>
      <c r="TLT278" s="94"/>
      <c r="TLU278" s="94"/>
      <c r="TLV278" s="94"/>
      <c r="TLW278" s="94"/>
      <c r="TLX278" s="94"/>
      <c r="TLY278" s="94" t="s">
        <v>181</v>
      </c>
      <c r="TLZ278" s="94"/>
      <c r="TMA278" s="94"/>
      <c r="TMB278" s="94"/>
      <c r="TMC278" s="94"/>
      <c r="TMD278" s="94"/>
      <c r="TME278" s="94"/>
      <c r="TMF278" s="94"/>
      <c r="TMG278" s="94" t="s">
        <v>181</v>
      </c>
      <c r="TMH278" s="94"/>
      <c r="TMI278" s="94"/>
      <c r="TMJ278" s="94"/>
      <c r="TMK278" s="94"/>
      <c r="TML278" s="94"/>
      <c r="TMM278" s="94"/>
      <c r="TMN278" s="94"/>
      <c r="TMO278" s="94" t="s">
        <v>181</v>
      </c>
      <c r="TMP278" s="94"/>
      <c r="TMQ278" s="94"/>
      <c r="TMR278" s="94"/>
      <c r="TMS278" s="94"/>
      <c r="TMT278" s="94"/>
      <c r="TMU278" s="94"/>
      <c r="TMV278" s="94"/>
      <c r="TMW278" s="94" t="s">
        <v>181</v>
      </c>
      <c r="TMX278" s="94"/>
      <c r="TMY278" s="94"/>
      <c r="TMZ278" s="94"/>
      <c r="TNA278" s="94"/>
      <c r="TNB278" s="94"/>
      <c r="TNC278" s="94"/>
      <c r="TND278" s="94"/>
      <c r="TNE278" s="94" t="s">
        <v>181</v>
      </c>
      <c r="TNF278" s="94"/>
      <c r="TNG278" s="94"/>
      <c r="TNH278" s="94"/>
      <c r="TNI278" s="94"/>
      <c r="TNJ278" s="94"/>
      <c r="TNK278" s="94"/>
      <c r="TNL278" s="94"/>
      <c r="TNM278" s="94" t="s">
        <v>181</v>
      </c>
      <c r="TNN278" s="94"/>
      <c r="TNO278" s="94"/>
      <c r="TNP278" s="94"/>
      <c r="TNQ278" s="94"/>
      <c r="TNR278" s="94"/>
      <c r="TNS278" s="94"/>
      <c r="TNT278" s="94"/>
      <c r="TNU278" s="94" t="s">
        <v>181</v>
      </c>
      <c r="TNV278" s="94"/>
      <c r="TNW278" s="94"/>
      <c r="TNX278" s="94"/>
      <c r="TNY278" s="94"/>
      <c r="TNZ278" s="94"/>
      <c r="TOA278" s="94"/>
      <c r="TOB278" s="94"/>
      <c r="TOC278" s="94" t="s">
        <v>181</v>
      </c>
      <c r="TOD278" s="94"/>
      <c r="TOE278" s="94"/>
      <c r="TOF278" s="94"/>
      <c r="TOG278" s="94"/>
      <c r="TOH278" s="94"/>
      <c r="TOI278" s="94"/>
      <c r="TOJ278" s="94"/>
      <c r="TOK278" s="94" t="s">
        <v>181</v>
      </c>
      <c r="TOL278" s="94"/>
      <c r="TOM278" s="94"/>
      <c r="TON278" s="94"/>
      <c r="TOO278" s="94"/>
      <c r="TOP278" s="94"/>
      <c r="TOQ278" s="94"/>
      <c r="TOR278" s="94"/>
      <c r="TOS278" s="94" t="s">
        <v>181</v>
      </c>
      <c r="TOT278" s="94"/>
      <c r="TOU278" s="94"/>
      <c r="TOV278" s="94"/>
      <c r="TOW278" s="94"/>
      <c r="TOX278" s="94"/>
      <c r="TOY278" s="94"/>
      <c r="TOZ278" s="94"/>
      <c r="TPA278" s="94" t="s">
        <v>181</v>
      </c>
      <c r="TPB278" s="94"/>
      <c r="TPC278" s="94"/>
      <c r="TPD278" s="94"/>
      <c r="TPE278" s="94"/>
      <c r="TPF278" s="94"/>
      <c r="TPG278" s="94"/>
      <c r="TPH278" s="94"/>
      <c r="TPI278" s="94" t="s">
        <v>181</v>
      </c>
      <c r="TPJ278" s="94"/>
      <c r="TPK278" s="94"/>
      <c r="TPL278" s="94"/>
      <c r="TPM278" s="94"/>
      <c r="TPN278" s="94"/>
      <c r="TPO278" s="94"/>
      <c r="TPP278" s="94"/>
      <c r="TPQ278" s="94" t="s">
        <v>181</v>
      </c>
      <c r="TPR278" s="94"/>
      <c r="TPS278" s="94"/>
      <c r="TPT278" s="94"/>
      <c r="TPU278" s="94"/>
      <c r="TPV278" s="94"/>
      <c r="TPW278" s="94"/>
      <c r="TPX278" s="94"/>
      <c r="TPY278" s="94" t="s">
        <v>181</v>
      </c>
      <c r="TPZ278" s="94"/>
      <c r="TQA278" s="94"/>
      <c r="TQB278" s="94"/>
      <c r="TQC278" s="94"/>
      <c r="TQD278" s="94"/>
      <c r="TQE278" s="94"/>
      <c r="TQF278" s="94"/>
      <c r="TQG278" s="94" t="s">
        <v>181</v>
      </c>
      <c r="TQH278" s="94"/>
      <c r="TQI278" s="94"/>
      <c r="TQJ278" s="94"/>
      <c r="TQK278" s="94"/>
      <c r="TQL278" s="94"/>
      <c r="TQM278" s="94"/>
      <c r="TQN278" s="94"/>
      <c r="TQO278" s="94" t="s">
        <v>181</v>
      </c>
      <c r="TQP278" s="94"/>
      <c r="TQQ278" s="94"/>
      <c r="TQR278" s="94"/>
      <c r="TQS278" s="94"/>
      <c r="TQT278" s="94"/>
      <c r="TQU278" s="94"/>
      <c r="TQV278" s="94"/>
      <c r="TQW278" s="94" t="s">
        <v>181</v>
      </c>
      <c r="TQX278" s="94"/>
      <c r="TQY278" s="94"/>
      <c r="TQZ278" s="94"/>
      <c r="TRA278" s="94"/>
      <c r="TRB278" s="94"/>
      <c r="TRC278" s="94"/>
      <c r="TRD278" s="94"/>
      <c r="TRE278" s="94" t="s">
        <v>181</v>
      </c>
      <c r="TRF278" s="94"/>
      <c r="TRG278" s="94"/>
      <c r="TRH278" s="94"/>
      <c r="TRI278" s="94"/>
      <c r="TRJ278" s="94"/>
      <c r="TRK278" s="94"/>
      <c r="TRL278" s="94"/>
      <c r="TRM278" s="94" t="s">
        <v>181</v>
      </c>
      <c r="TRN278" s="94"/>
      <c r="TRO278" s="94"/>
      <c r="TRP278" s="94"/>
      <c r="TRQ278" s="94"/>
      <c r="TRR278" s="94"/>
      <c r="TRS278" s="94"/>
      <c r="TRT278" s="94"/>
      <c r="TRU278" s="94" t="s">
        <v>181</v>
      </c>
      <c r="TRV278" s="94"/>
      <c r="TRW278" s="94"/>
      <c r="TRX278" s="94"/>
      <c r="TRY278" s="94"/>
      <c r="TRZ278" s="94"/>
      <c r="TSA278" s="94"/>
      <c r="TSB278" s="94"/>
      <c r="TSC278" s="94" t="s">
        <v>181</v>
      </c>
      <c r="TSD278" s="94"/>
      <c r="TSE278" s="94"/>
      <c r="TSF278" s="94"/>
      <c r="TSG278" s="94"/>
      <c r="TSH278" s="94"/>
      <c r="TSI278" s="94"/>
      <c r="TSJ278" s="94"/>
      <c r="TSK278" s="94" t="s">
        <v>181</v>
      </c>
      <c r="TSL278" s="94"/>
      <c r="TSM278" s="94"/>
      <c r="TSN278" s="94"/>
      <c r="TSO278" s="94"/>
      <c r="TSP278" s="94"/>
      <c r="TSQ278" s="94"/>
      <c r="TSR278" s="94"/>
      <c r="TSS278" s="94" t="s">
        <v>181</v>
      </c>
      <c r="TST278" s="94"/>
      <c r="TSU278" s="94"/>
      <c r="TSV278" s="94"/>
      <c r="TSW278" s="94"/>
      <c r="TSX278" s="94"/>
      <c r="TSY278" s="94"/>
      <c r="TSZ278" s="94"/>
      <c r="TTA278" s="94" t="s">
        <v>181</v>
      </c>
      <c r="TTB278" s="94"/>
      <c r="TTC278" s="94"/>
      <c r="TTD278" s="94"/>
      <c r="TTE278" s="94"/>
      <c r="TTF278" s="94"/>
      <c r="TTG278" s="94"/>
      <c r="TTH278" s="94"/>
      <c r="TTI278" s="94" t="s">
        <v>181</v>
      </c>
      <c r="TTJ278" s="94"/>
      <c r="TTK278" s="94"/>
      <c r="TTL278" s="94"/>
      <c r="TTM278" s="94"/>
      <c r="TTN278" s="94"/>
      <c r="TTO278" s="94"/>
      <c r="TTP278" s="94"/>
      <c r="TTQ278" s="94" t="s">
        <v>181</v>
      </c>
      <c r="TTR278" s="94"/>
      <c r="TTS278" s="94"/>
      <c r="TTT278" s="94"/>
      <c r="TTU278" s="94"/>
      <c r="TTV278" s="94"/>
      <c r="TTW278" s="94"/>
      <c r="TTX278" s="94"/>
      <c r="TTY278" s="94" t="s">
        <v>181</v>
      </c>
      <c r="TTZ278" s="94"/>
      <c r="TUA278" s="94"/>
      <c r="TUB278" s="94"/>
      <c r="TUC278" s="94"/>
      <c r="TUD278" s="94"/>
      <c r="TUE278" s="94"/>
      <c r="TUF278" s="94"/>
      <c r="TUG278" s="94" t="s">
        <v>181</v>
      </c>
      <c r="TUH278" s="94"/>
      <c r="TUI278" s="94"/>
      <c r="TUJ278" s="94"/>
      <c r="TUK278" s="94"/>
      <c r="TUL278" s="94"/>
      <c r="TUM278" s="94"/>
      <c r="TUN278" s="94"/>
      <c r="TUO278" s="94" t="s">
        <v>181</v>
      </c>
      <c r="TUP278" s="94"/>
      <c r="TUQ278" s="94"/>
      <c r="TUR278" s="94"/>
      <c r="TUS278" s="94"/>
      <c r="TUT278" s="94"/>
      <c r="TUU278" s="94"/>
      <c r="TUV278" s="94"/>
      <c r="TUW278" s="94" t="s">
        <v>181</v>
      </c>
      <c r="TUX278" s="94"/>
      <c r="TUY278" s="94"/>
      <c r="TUZ278" s="94"/>
      <c r="TVA278" s="94"/>
      <c r="TVB278" s="94"/>
      <c r="TVC278" s="94"/>
      <c r="TVD278" s="94"/>
      <c r="TVE278" s="94" t="s">
        <v>181</v>
      </c>
      <c r="TVF278" s="94"/>
      <c r="TVG278" s="94"/>
      <c r="TVH278" s="94"/>
      <c r="TVI278" s="94"/>
      <c r="TVJ278" s="94"/>
      <c r="TVK278" s="94"/>
      <c r="TVL278" s="94"/>
      <c r="TVM278" s="94" t="s">
        <v>181</v>
      </c>
      <c r="TVN278" s="94"/>
      <c r="TVO278" s="94"/>
      <c r="TVP278" s="94"/>
      <c r="TVQ278" s="94"/>
      <c r="TVR278" s="94"/>
      <c r="TVS278" s="94"/>
      <c r="TVT278" s="94"/>
      <c r="TVU278" s="94" t="s">
        <v>181</v>
      </c>
      <c r="TVV278" s="94"/>
      <c r="TVW278" s="94"/>
      <c r="TVX278" s="94"/>
      <c r="TVY278" s="94"/>
      <c r="TVZ278" s="94"/>
      <c r="TWA278" s="94"/>
      <c r="TWB278" s="94"/>
      <c r="TWC278" s="94" t="s">
        <v>181</v>
      </c>
      <c r="TWD278" s="94"/>
      <c r="TWE278" s="94"/>
      <c r="TWF278" s="94"/>
      <c r="TWG278" s="94"/>
      <c r="TWH278" s="94"/>
      <c r="TWI278" s="94"/>
      <c r="TWJ278" s="94"/>
      <c r="TWK278" s="94" t="s">
        <v>181</v>
      </c>
      <c r="TWL278" s="94"/>
      <c r="TWM278" s="94"/>
      <c r="TWN278" s="94"/>
      <c r="TWO278" s="94"/>
      <c r="TWP278" s="94"/>
      <c r="TWQ278" s="94"/>
      <c r="TWR278" s="94"/>
      <c r="TWS278" s="94" t="s">
        <v>181</v>
      </c>
      <c r="TWT278" s="94"/>
      <c r="TWU278" s="94"/>
      <c r="TWV278" s="94"/>
      <c r="TWW278" s="94"/>
      <c r="TWX278" s="94"/>
      <c r="TWY278" s="94"/>
      <c r="TWZ278" s="94"/>
      <c r="TXA278" s="94" t="s">
        <v>181</v>
      </c>
      <c r="TXB278" s="94"/>
      <c r="TXC278" s="94"/>
      <c r="TXD278" s="94"/>
      <c r="TXE278" s="94"/>
      <c r="TXF278" s="94"/>
      <c r="TXG278" s="94"/>
      <c r="TXH278" s="94"/>
      <c r="TXI278" s="94" t="s">
        <v>181</v>
      </c>
      <c r="TXJ278" s="94"/>
      <c r="TXK278" s="94"/>
      <c r="TXL278" s="94"/>
      <c r="TXM278" s="94"/>
      <c r="TXN278" s="94"/>
      <c r="TXO278" s="94"/>
      <c r="TXP278" s="94"/>
      <c r="TXQ278" s="94" t="s">
        <v>181</v>
      </c>
      <c r="TXR278" s="94"/>
      <c r="TXS278" s="94"/>
      <c r="TXT278" s="94"/>
      <c r="TXU278" s="94"/>
      <c r="TXV278" s="94"/>
      <c r="TXW278" s="94"/>
      <c r="TXX278" s="94"/>
      <c r="TXY278" s="94" t="s">
        <v>181</v>
      </c>
      <c r="TXZ278" s="94"/>
      <c r="TYA278" s="94"/>
      <c r="TYB278" s="94"/>
      <c r="TYC278" s="94"/>
      <c r="TYD278" s="94"/>
      <c r="TYE278" s="94"/>
      <c r="TYF278" s="94"/>
      <c r="TYG278" s="94" t="s">
        <v>181</v>
      </c>
      <c r="TYH278" s="94"/>
      <c r="TYI278" s="94"/>
      <c r="TYJ278" s="94"/>
      <c r="TYK278" s="94"/>
      <c r="TYL278" s="94"/>
      <c r="TYM278" s="94"/>
      <c r="TYN278" s="94"/>
      <c r="TYO278" s="94" t="s">
        <v>181</v>
      </c>
      <c r="TYP278" s="94"/>
      <c r="TYQ278" s="94"/>
      <c r="TYR278" s="94"/>
      <c r="TYS278" s="94"/>
      <c r="TYT278" s="94"/>
      <c r="TYU278" s="94"/>
      <c r="TYV278" s="94"/>
      <c r="TYW278" s="94" t="s">
        <v>181</v>
      </c>
      <c r="TYX278" s="94"/>
      <c r="TYY278" s="94"/>
      <c r="TYZ278" s="94"/>
      <c r="TZA278" s="94"/>
      <c r="TZB278" s="94"/>
      <c r="TZC278" s="94"/>
      <c r="TZD278" s="94"/>
      <c r="TZE278" s="94" t="s">
        <v>181</v>
      </c>
      <c r="TZF278" s="94"/>
      <c r="TZG278" s="94"/>
      <c r="TZH278" s="94"/>
      <c r="TZI278" s="94"/>
      <c r="TZJ278" s="94"/>
      <c r="TZK278" s="94"/>
      <c r="TZL278" s="94"/>
      <c r="TZM278" s="94" t="s">
        <v>181</v>
      </c>
      <c r="TZN278" s="94"/>
      <c r="TZO278" s="94"/>
      <c r="TZP278" s="94"/>
      <c r="TZQ278" s="94"/>
      <c r="TZR278" s="94"/>
      <c r="TZS278" s="94"/>
      <c r="TZT278" s="94"/>
      <c r="TZU278" s="94" t="s">
        <v>181</v>
      </c>
      <c r="TZV278" s="94"/>
      <c r="TZW278" s="94"/>
      <c r="TZX278" s="94"/>
      <c r="TZY278" s="94"/>
      <c r="TZZ278" s="94"/>
      <c r="UAA278" s="94"/>
      <c r="UAB278" s="94"/>
      <c r="UAC278" s="94" t="s">
        <v>181</v>
      </c>
      <c r="UAD278" s="94"/>
      <c r="UAE278" s="94"/>
      <c r="UAF278" s="94"/>
      <c r="UAG278" s="94"/>
      <c r="UAH278" s="94"/>
      <c r="UAI278" s="94"/>
      <c r="UAJ278" s="94"/>
      <c r="UAK278" s="94" t="s">
        <v>181</v>
      </c>
      <c r="UAL278" s="94"/>
      <c r="UAM278" s="94"/>
      <c r="UAN278" s="94"/>
      <c r="UAO278" s="94"/>
      <c r="UAP278" s="94"/>
      <c r="UAQ278" s="94"/>
      <c r="UAR278" s="94"/>
      <c r="UAS278" s="94" t="s">
        <v>181</v>
      </c>
      <c r="UAT278" s="94"/>
      <c r="UAU278" s="94"/>
      <c r="UAV278" s="94"/>
      <c r="UAW278" s="94"/>
      <c r="UAX278" s="94"/>
      <c r="UAY278" s="94"/>
      <c r="UAZ278" s="94"/>
      <c r="UBA278" s="94" t="s">
        <v>181</v>
      </c>
      <c r="UBB278" s="94"/>
      <c r="UBC278" s="94"/>
      <c r="UBD278" s="94"/>
      <c r="UBE278" s="94"/>
      <c r="UBF278" s="94"/>
      <c r="UBG278" s="94"/>
      <c r="UBH278" s="94"/>
      <c r="UBI278" s="94" t="s">
        <v>181</v>
      </c>
      <c r="UBJ278" s="94"/>
      <c r="UBK278" s="94"/>
      <c r="UBL278" s="94"/>
      <c r="UBM278" s="94"/>
      <c r="UBN278" s="94"/>
      <c r="UBO278" s="94"/>
      <c r="UBP278" s="94"/>
      <c r="UBQ278" s="94" t="s">
        <v>181</v>
      </c>
      <c r="UBR278" s="94"/>
      <c r="UBS278" s="94"/>
      <c r="UBT278" s="94"/>
      <c r="UBU278" s="94"/>
      <c r="UBV278" s="94"/>
      <c r="UBW278" s="94"/>
      <c r="UBX278" s="94"/>
      <c r="UBY278" s="94" t="s">
        <v>181</v>
      </c>
      <c r="UBZ278" s="94"/>
      <c r="UCA278" s="94"/>
      <c r="UCB278" s="94"/>
      <c r="UCC278" s="94"/>
      <c r="UCD278" s="94"/>
      <c r="UCE278" s="94"/>
      <c r="UCF278" s="94"/>
      <c r="UCG278" s="94" t="s">
        <v>181</v>
      </c>
      <c r="UCH278" s="94"/>
      <c r="UCI278" s="94"/>
      <c r="UCJ278" s="94"/>
      <c r="UCK278" s="94"/>
      <c r="UCL278" s="94"/>
      <c r="UCM278" s="94"/>
      <c r="UCN278" s="94"/>
      <c r="UCO278" s="94" t="s">
        <v>181</v>
      </c>
      <c r="UCP278" s="94"/>
      <c r="UCQ278" s="94"/>
      <c r="UCR278" s="94"/>
      <c r="UCS278" s="94"/>
      <c r="UCT278" s="94"/>
      <c r="UCU278" s="94"/>
      <c r="UCV278" s="94"/>
      <c r="UCW278" s="94" t="s">
        <v>181</v>
      </c>
      <c r="UCX278" s="94"/>
      <c r="UCY278" s="94"/>
      <c r="UCZ278" s="94"/>
      <c r="UDA278" s="94"/>
      <c r="UDB278" s="94"/>
      <c r="UDC278" s="94"/>
      <c r="UDD278" s="94"/>
      <c r="UDE278" s="94" t="s">
        <v>181</v>
      </c>
      <c r="UDF278" s="94"/>
      <c r="UDG278" s="94"/>
      <c r="UDH278" s="94"/>
      <c r="UDI278" s="94"/>
      <c r="UDJ278" s="94"/>
      <c r="UDK278" s="94"/>
      <c r="UDL278" s="94"/>
      <c r="UDM278" s="94" t="s">
        <v>181</v>
      </c>
      <c r="UDN278" s="94"/>
      <c r="UDO278" s="94"/>
      <c r="UDP278" s="94"/>
      <c r="UDQ278" s="94"/>
      <c r="UDR278" s="94"/>
      <c r="UDS278" s="94"/>
      <c r="UDT278" s="94"/>
      <c r="UDU278" s="94" t="s">
        <v>181</v>
      </c>
      <c r="UDV278" s="94"/>
      <c r="UDW278" s="94"/>
      <c r="UDX278" s="94"/>
      <c r="UDY278" s="94"/>
      <c r="UDZ278" s="94"/>
      <c r="UEA278" s="94"/>
      <c r="UEB278" s="94"/>
      <c r="UEC278" s="94" t="s">
        <v>181</v>
      </c>
      <c r="UED278" s="94"/>
      <c r="UEE278" s="94"/>
      <c r="UEF278" s="94"/>
      <c r="UEG278" s="94"/>
      <c r="UEH278" s="94"/>
      <c r="UEI278" s="94"/>
      <c r="UEJ278" s="94"/>
      <c r="UEK278" s="94" t="s">
        <v>181</v>
      </c>
      <c r="UEL278" s="94"/>
      <c r="UEM278" s="94"/>
      <c r="UEN278" s="94"/>
      <c r="UEO278" s="94"/>
      <c r="UEP278" s="94"/>
      <c r="UEQ278" s="94"/>
      <c r="UER278" s="94"/>
      <c r="UES278" s="94" t="s">
        <v>181</v>
      </c>
      <c r="UET278" s="94"/>
      <c r="UEU278" s="94"/>
      <c r="UEV278" s="94"/>
      <c r="UEW278" s="94"/>
      <c r="UEX278" s="94"/>
      <c r="UEY278" s="94"/>
      <c r="UEZ278" s="94"/>
      <c r="UFA278" s="94" t="s">
        <v>181</v>
      </c>
      <c r="UFB278" s="94"/>
      <c r="UFC278" s="94"/>
      <c r="UFD278" s="94"/>
      <c r="UFE278" s="94"/>
      <c r="UFF278" s="94"/>
      <c r="UFG278" s="94"/>
      <c r="UFH278" s="94"/>
      <c r="UFI278" s="94" t="s">
        <v>181</v>
      </c>
      <c r="UFJ278" s="94"/>
      <c r="UFK278" s="94"/>
      <c r="UFL278" s="94"/>
      <c r="UFM278" s="94"/>
      <c r="UFN278" s="94"/>
      <c r="UFO278" s="94"/>
      <c r="UFP278" s="94"/>
      <c r="UFQ278" s="94" t="s">
        <v>181</v>
      </c>
      <c r="UFR278" s="94"/>
      <c r="UFS278" s="94"/>
      <c r="UFT278" s="94"/>
      <c r="UFU278" s="94"/>
      <c r="UFV278" s="94"/>
      <c r="UFW278" s="94"/>
      <c r="UFX278" s="94"/>
      <c r="UFY278" s="94" t="s">
        <v>181</v>
      </c>
      <c r="UFZ278" s="94"/>
      <c r="UGA278" s="94"/>
      <c r="UGB278" s="94"/>
      <c r="UGC278" s="94"/>
      <c r="UGD278" s="94"/>
      <c r="UGE278" s="94"/>
      <c r="UGF278" s="94"/>
      <c r="UGG278" s="94" t="s">
        <v>181</v>
      </c>
      <c r="UGH278" s="94"/>
      <c r="UGI278" s="94"/>
      <c r="UGJ278" s="94"/>
      <c r="UGK278" s="94"/>
      <c r="UGL278" s="94"/>
      <c r="UGM278" s="94"/>
      <c r="UGN278" s="94"/>
      <c r="UGO278" s="94" t="s">
        <v>181</v>
      </c>
      <c r="UGP278" s="94"/>
      <c r="UGQ278" s="94"/>
      <c r="UGR278" s="94"/>
      <c r="UGS278" s="94"/>
      <c r="UGT278" s="94"/>
      <c r="UGU278" s="94"/>
      <c r="UGV278" s="94"/>
      <c r="UGW278" s="94" t="s">
        <v>181</v>
      </c>
      <c r="UGX278" s="94"/>
      <c r="UGY278" s="94"/>
      <c r="UGZ278" s="94"/>
      <c r="UHA278" s="94"/>
      <c r="UHB278" s="94"/>
      <c r="UHC278" s="94"/>
      <c r="UHD278" s="94"/>
      <c r="UHE278" s="94" t="s">
        <v>181</v>
      </c>
      <c r="UHF278" s="94"/>
      <c r="UHG278" s="94"/>
      <c r="UHH278" s="94"/>
      <c r="UHI278" s="94"/>
      <c r="UHJ278" s="94"/>
      <c r="UHK278" s="94"/>
      <c r="UHL278" s="94"/>
      <c r="UHM278" s="94" t="s">
        <v>181</v>
      </c>
      <c r="UHN278" s="94"/>
      <c r="UHO278" s="94"/>
      <c r="UHP278" s="94"/>
      <c r="UHQ278" s="94"/>
      <c r="UHR278" s="94"/>
      <c r="UHS278" s="94"/>
      <c r="UHT278" s="94"/>
      <c r="UHU278" s="94" t="s">
        <v>181</v>
      </c>
      <c r="UHV278" s="94"/>
      <c r="UHW278" s="94"/>
      <c r="UHX278" s="94"/>
      <c r="UHY278" s="94"/>
      <c r="UHZ278" s="94"/>
      <c r="UIA278" s="94"/>
      <c r="UIB278" s="94"/>
      <c r="UIC278" s="94" t="s">
        <v>181</v>
      </c>
      <c r="UID278" s="94"/>
      <c r="UIE278" s="94"/>
      <c r="UIF278" s="94"/>
      <c r="UIG278" s="94"/>
      <c r="UIH278" s="94"/>
      <c r="UII278" s="94"/>
      <c r="UIJ278" s="94"/>
      <c r="UIK278" s="94" t="s">
        <v>181</v>
      </c>
      <c r="UIL278" s="94"/>
      <c r="UIM278" s="94"/>
      <c r="UIN278" s="94"/>
      <c r="UIO278" s="94"/>
      <c r="UIP278" s="94"/>
      <c r="UIQ278" s="94"/>
      <c r="UIR278" s="94"/>
      <c r="UIS278" s="94" t="s">
        <v>181</v>
      </c>
      <c r="UIT278" s="94"/>
      <c r="UIU278" s="94"/>
      <c r="UIV278" s="94"/>
      <c r="UIW278" s="94"/>
      <c r="UIX278" s="94"/>
      <c r="UIY278" s="94"/>
      <c r="UIZ278" s="94"/>
      <c r="UJA278" s="94" t="s">
        <v>181</v>
      </c>
      <c r="UJB278" s="94"/>
      <c r="UJC278" s="94"/>
      <c r="UJD278" s="94"/>
      <c r="UJE278" s="94"/>
      <c r="UJF278" s="94"/>
      <c r="UJG278" s="94"/>
      <c r="UJH278" s="94"/>
      <c r="UJI278" s="94" t="s">
        <v>181</v>
      </c>
      <c r="UJJ278" s="94"/>
      <c r="UJK278" s="94"/>
      <c r="UJL278" s="94"/>
      <c r="UJM278" s="94"/>
      <c r="UJN278" s="94"/>
      <c r="UJO278" s="94"/>
      <c r="UJP278" s="94"/>
      <c r="UJQ278" s="94" t="s">
        <v>181</v>
      </c>
      <c r="UJR278" s="94"/>
      <c r="UJS278" s="94"/>
      <c r="UJT278" s="94"/>
      <c r="UJU278" s="94"/>
      <c r="UJV278" s="94"/>
      <c r="UJW278" s="94"/>
      <c r="UJX278" s="94"/>
      <c r="UJY278" s="94" t="s">
        <v>181</v>
      </c>
      <c r="UJZ278" s="94"/>
      <c r="UKA278" s="94"/>
      <c r="UKB278" s="94"/>
      <c r="UKC278" s="94"/>
      <c r="UKD278" s="94"/>
      <c r="UKE278" s="94"/>
      <c r="UKF278" s="94"/>
      <c r="UKG278" s="94" t="s">
        <v>181</v>
      </c>
      <c r="UKH278" s="94"/>
      <c r="UKI278" s="94"/>
      <c r="UKJ278" s="94"/>
      <c r="UKK278" s="94"/>
      <c r="UKL278" s="94"/>
      <c r="UKM278" s="94"/>
      <c r="UKN278" s="94"/>
      <c r="UKO278" s="94" t="s">
        <v>181</v>
      </c>
      <c r="UKP278" s="94"/>
      <c r="UKQ278" s="94"/>
      <c r="UKR278" s="94"/>
      <c r="UKS278" s="94"/>
      <c r="UKT278" s="94"/>
      <c r="UKU278" s="94"/>
      <c r="UKV278" s="94"/>
      <c r="UKW278" s="94" t="s">
        <v>181</v>
      </c>
      <c r="UKX278" s="94"/>
      <c r="UKY278" s="94"/>
      <c r="UKZ278" s="94"/>
      <c r="ULA278" s="94"/>
      <c r="ULB278" s="94"/>
      <c r="ULC278" s="94"/>
      <c r="ULD278" s="94"/>
      <c r="ULE278" s="94" t="s">
        <v>181</v>
      </c>
      <c r="ULF278" s="94"/>
      <c r="ULG278" s="94"/>
      <c r="ULH278" s="94"/>
      <c r="ULI278" s="94"/>
      <c r="ULJ278" s="94"/>
      <c r="ULK278" s="94"/>
      <c r="ULL278" s="94"/>
      <c r="ULM278" s="94" t="s">
        <v>181</v>
      </c>
      <c r="ULN278" s="94"/>
      <c r="ULO278" s="94"/>
      <c r="ULP278" s="94"/>
      <c r="ULQ278" s="94"/>
      <c r="ULR278" s="94"/>
      <c r="ULS278" s="94"/>
      <c r="ULT278" s="94"/>
      <c r="ULU278" s="94" t="s">
        <v>181</v>
      </c>
      <c r="ULV278" s="94"/>
      <c r="ULW278" s="94"/>
      <c r="ULX278" s="94"/>
      <c r="ULY278" s="94"/>
      <c r="ULZ278" s="94"/>
      <c r="UMA278" s="94"/>
      <c r="UMB278" s="94"/>
      <c r="UMC278" s="94" t="s">
        <v>181</v>
      </c>
      <c r="UMD278" s="94"/>
      <c r="UME278" s="94"/>
      <c r="UMF278" s="94"/>
      <c r="UMG278" s="94"/>
      <c r="UMH278" s="94"/>
      <c r="UMI278" s="94"/>
      <c r="UMJ278" s="94"/>
      <c r="UMK278" s="94" t="s">
        <v>181</v>
      </c>
      <c r="UML278" s="94"/>
      <c r="UMM278" s="94"/>
      <c r="UMN278" s="94"/>
      <c r="UMO278" s="94"/>
      <c r="UMP278" s="94"/>
      <c r="UMQ278" s="94"/>
      <c r="UMR278" s="94"/>
      <c r="UMS278" s="94" t="s">
        <v>181</v>
      </c>
      <c r="UMT278" s="94"/>
      <c r="UMU278" s="94"/>
      <c r="UMV278" s="94"/>
      <c r="UMW278" s="94"/>
      <c r="UMX278" s="94"/>
      <c r="UMY278" s="94"/>
      <c r="UMZ278" s="94"/>
      <c r="UNA278" s="94" t="s">
        <v>181</v>
      </c>
      <c r="UNB278" s="94"/>
      <c r="UNC278" s="94"/>
      <c r="UND278" s="94"/>
      <c r="UNE278" s="94"/>
      <c r="UNF278" s="94"/>
      <c r="UNG278" s="94"/>
      <c r="UNH278" s="94"/>
      <c r="UNI278" s="94" t="s">
        <v>181</v>
      </c>
      <c r="UNJ278" s="94"/>
      <c r="UNK278" s="94"/>
      <c r="UNL278" s="94"/>
      <c r="UNM278" s="94"/>
      <c r="UNN278" s="94"/>
      <c r="UNO278" s="94"/>
      <c r="UNP278" s="94"/>
      <c r="UNQ278" s="94" t="s">
        <v>181</v>
      </c>
      <c r="UNR278" s="94"/>
      <c r="UNS278" s="94"/>
      <c r="UNT278" s="94"/>
      <c r="UNU278" s="94"/>
      <c r="UNV278" s="94"/>
      <c r="UNW278" s="94"/>
      <c r="UNX278" s="94"/>
      <c r="UNY278" s="94" t="s">
        <v>181</v>
      </c>
      <c r="UNZ278" s="94"/>
      <c r="UOA278" s="94"/>
      <c r="UOB278" s="94"/>
      <c r="UOC278" s="94"/>
      <c r="UOD278" s="94"/>
      <c r="UOE278" s="94"/>
      <c r="UOF278" s="94"/>
      <c r="UOG278" s="94" t="s">
        <v>181</v>
      </c>
      <c r="UOH278" s="94"/>
      <c r="UOI278" s="94"/>
      <c r="UOJ278" s="94"/>
      <c r="UOK278" s="94"/>
      <c r="UOL278" s="94"/>
      <c r="UOM278" s="94"/>
      <c r="UON278" s="94"/>
      <c r="UOO278" s="94" t="s">
        <v>181</v>
      </c>
      <c r="UOP278" s="94"/>
      <c r="UOQ278" s="94"/>
      <c r="UOR278" s="94"/>
      <c r="UOS278" s="94"/>
      <c r="UOT278" s="94"/>
      <c r="UOU278" s="94"/>
      <c r="UOV278" s="94"/>
      <c r="UOW278" s="94" t="s">
        <v>181</v>
      </c>
      <c r="UOX278" s="94"/>
      <c r="UOY278" s="94"/>
      <c r="UOZ278" s="94"/>
      <c r="UPA278" s="94"/>
      <c r="UPB278" s="94"/>
      <c r="UPC278" s="94"/>
      <c r="UPD278" s="94"/>
      <c r="UPE278" s="94" t="s">
        <v>181</v>
      </c>
      <c r="UPF278" s="94"/>
      <c r="UPG278" s="94"/>
      <c r="UPH278" s="94"/>
      <c r="UPI278" s="94"/>
      <c r="UPJ278" s="94"/>
      <c r="UPK278" s="94"/>
      <c r="UPL278" s="94"/>
      <c r="UPM278" s="94" t="s">
        <v>181</v>
      </c>
      <c r="UPN278" s="94"/>
      <c r="UPO278" s="94"/>
      <c r="UPP278" s="94"/>
      <c r="UPQ278" s="94"/>
      <c r="UPR278" s="94"/>
      <c r="UPS278" s="94"/>
      <c r="UPT278" s="94"/>
      <c r="UPU278" s="94" t="s">
        <v>181</v>
      </c>
      <c r="UPV278" s="94"/>
      <c r="UPW278" s="94"/>
      <c r="UPX278" s="94"/>
      <c r="UPY278" s="94"/>
      <c r="UPZ278" s="94"/>
      <c r="UQA278" s="94"/>
      <c r="UQB278" s="94"/>
      <c r="UQC278" s="94" t="s">
        <v>181</v>
      </c>
      <c r="UQD278" s="94"/>
      <c r="UQE278" s="94"/>
      <c r="UQF278" s="94"/>
      <c r="UQG278" s="94"/>
      <c r="UQH278" s="94"/>
      <c r="UQI278" s="94"/>
      <c r="UQJ278" s="94"/>
      <c r="UQK278" s="94" t="s">
        <v>181</v>
      </c>
      <c r="UQL278" s="94"/>
      <c r="UQM278" s="94"/>
      <c r="UQN278" s="94"/>
      <c r="UQO278" s="94"/>
      <c r="UQP278" s="94"/>
      <c r="UQQ278" s="94"/>
      <c r="UQR278" s="94"/>
      <c r="UQS278" s="94" t="s">
        <v>181</v>
      </c>
      <c r="UQT278" s="94"/>
      <c r="UQU278" s="94"/>
      <c r="UQV278" s="94"/>
      <c r="UQW278" s="94"/>
      <c r="UQX278" s="94"/>
      <c r="UQY278" s="94"/>
      <c r="UQZ278" s="94"/>
      <c r="URA278" s="94" t="s">
        <v>181</v>
      </c>
      <c r="URB278" s="94"/>
      <c r="URC278" s="94"/>
      <c r="URD278" s="94"/>
      <c r="URE278" s="94"/>
      <c r="URF278" s="94"/>
      <c r="URG278" s="94"/>
      <c r="URH278" s="94"/>
      <c r="URI278" s="94" t="s">
        <v>181</v>
      </c>
      <c r="URJ278" s="94"/>
      <c r="URK278" s="94"/>
      <c r="URL278" s="94"/>
      <c r="URM278" s="94"/>
      <c r="URN278" s="94"/>
      <c r="URO278" s="94"/>
      <c r="URP278" s="94"/>
      <c r="URQ278" s="94" t="s">
        <v>181</v>
      </c>
      <c r="URR278" s="94"/>
      <c r="URS278" s="94"/>
      <c r="URT278" s="94"/>
      <c r="URU278" s="94"/>
      <c r="URV278" s="94"/>
      <c r="URW278" s="94"/>
      <c r="URX278" s="94"/>
      <c r="URY278" s="94" t="s">
        <v>181</v>
      </c>
      <c r="URZ278" s="94"/>
      <c r="USA278" s="94"/>
      <c r="USB278" s="94"/>
      <c r="USC278" s="94"/>
      <c r="USD278" s="94"/>
      <c r="USE278" s="94"/>
      <c r="USF278" s="94"/>
      <c r="USG278" s="94" t="s">
        <v>181</v>
      </c>
      <c r="USH278" s="94"/>
      <c r="USI278" s="94"/>
      <c r="USJ278" s="94"/>
      <c r="USK278" s="94"/>
      <c r="USL278" s="94"/>
      <c r="USM278" s="94"/>
      <c r="USN278" s="94"/>
      <c r="USO278" s="94" t="s">
        <v>181</v>
      </c>
      <c r="USP278" s="94"/>
      <c r="USQ278" s="94"/>
      <c r="USR278" s="94"/>
      <c r="USS278" s="94"/>
      <c r="UST278" s="94"/>
      <c r="USU278" s="94"/>
      <c r="USV278" s="94"/>
      <c r="USW278" s="94" t="s">
        <v>181</v>
      </c>
      <c r="USX278" s="94"/>
      <c r="USY278" s="94"/>
      <c r="USZ278" s="94"/>
      <c r="UTA278" s="94"/>
      <c r="UTB278" s="94"/>
      <c r="UTC278" s="94"/>
      <c r="UTD278" s="94"/>
      <c r="UTE278" s="94" t="s">
        <v>181</v>
      </c>
      <c r="UTF278" s="94"/>
      <c r="UTG278" s="94"/>
      <c r="UTH278" s="94"/>
      <c r="UTI278" s="94"/>
      <c r="UTJ278" s="94"/>
      <c r="UTK278" s="94"/>
      <c r="UTL278" s="94"/>
      <c r="UTM278" s="94" t="s">
        <v>181</v>
      </c>
      <c r="UTN278" s="94"/>
      <c r="UTO278" s="94"/>
      <c r="UTP278" s="94"/>
      <c r="UTQ278" s="94"/>
      <c r="UTR278" s="94"/>
      <c r="UTS278" s="94"/>
      <c r="UTT278" s="94"/>
      <c r="UTU278" s="94" t="s">
        <v>181</v>
      </c>
      <c r="UTV278" s="94"/>
      <c r="UTW278" s="94"/>
      <c r="UTX278" s="94"/>
      <c r="UTY278" s="94"/>
      <c r="UTZ278" s="94"/>
      <c r="UUA278" s="94"/>
      <c r="UUB278" s="94"/>
      <c r="UUC278" s="94" t="s">
        <v>181</v>
      </c>
      <c r="UUD278" s="94"/>
      <c r="UUE278" s="94"/>
      <c r="UUF278" s="94"/>
      <c r="UUG278" s="94"/>
      <c r="UUH278" s="94"/>
      <c r="UUI278" s="94"/>
      <c r="UUJ278" s="94"/>
      <c r="UUK278" s="94" t="s">
        <v>181</v>
      </c>
      <c r="UUL278" s="94"/>
      <c r="UUM278" s="94"/>
      <c r="UUN278" s="94"/>
      <c r="UUO278" s="94"/>
      <c r="UUP278" s="94"/>
      <c r="UUQ278" s="94"/>
      <c r="UUR278" s="94"/>
      <c r="UUS278" s="94" t="s">
        <v>181</v>
      </c>
      <c r="UUT278" s="94"/>
      <c r="UUU278" s="94"/>
      <c r="UUV278" s="94"/>
      <c r="UUW278" s="94"/>
      <c r="UUX278" s="94"/>
      <c r="UUY278" s="94"/>
      <c r="UUZ278" s="94"/>
      <c r="UVA278" s="94" t="s">
        <v>181</v>
      </c>
      <c r="UVB278" s="94"/>
      <c r="UVC278" s="94"/>
      <c r="UVD278" s="94"/>
      <c r="UVE278" s="94"/>
      <c r="UVF278" s="94"/>
      <c r="UVG278" s="94"/>
      <c r="UVH278" s="94"/>
      <c r="UVI278" s="94" t="s">
        <v>181</v>
      </c>
      <c r="UVJ278" s="94"/>
      <c r="UVK278" s="94"/>
      <c r="UVL278" s="94"/>
      <c r="UVM278" s="94"/>
      <c r="UVN278" s="94"/>
      <c r="UVO278" s="94"/>
      <c r="UVP278" s="94"/>
      <c r="UVQ278" s="94" t="s">
        <v>181</v>
      </c>
      <c r="UVR278" s="94"/>
      <c r="UVS278" s="94"/>
      <c r="UVT278" s="94"/>
      <c r="UVU278" s="94"/>
      <c r="UVV278" s="94"/>
      <c r="UVW278" s="94"/>
      <c r="UVX278" s="94"/>
      <c r="UVY278" s="94" t="s">
        <v>181</v>
      </c>
      <c r="UVZ278" s="94"/>
      <c r="UWA278" s="94"/>
      <c r="UWB278" s="94"/>
      <c r="UWC278" s="94"/>
      <c r="UWD278" s="94"/>
      <c r="UWE278" s="94"/>
      <c r="UWF278" s="94"/>
      <c r="UWG278" s="94" t="s">
        <v>181</v>
      </c>
      <c r="UWH278" s="94"/>
      <c r="UWI278" s="94"/>
      <c r="UWJ278" s="94"/>
      <c r="UWK278" s="94"/>
      <c r="UWL278" s="94"/>
      <c r="UWM278" s="94"/>
      <c r="UWN278" s="94"/>
      <c r="UWO278" s="94" t="s">
        <v>181</v>
      </c>
      <c r="UWP278" s="94"/>
      <c r="UWQ278" s="94"/>
      <c r="UWR278" s="94"/>
      <c r="UWS278" s="94"/>
      <c r="UWT278" s="94"/>
      <c r="UWU278" s="94"/>
      <c r="UWV278" s="94"/>
      <c r="UWW278" s="94" t="s">
        <v>181</v>
      </c>
      <c r="UWX278" s="94"/>
      <c r="UWY278" s="94"/>
      <c r="UWZ278" s="94"/>
      <c r="UXA278" s="94"/>
      <c r="UXB278" s="94"/>
      <c r="UXC278" s="94"/>
      <c r="UXD278" s="94"/>
      <c r="UXE278" s="94" t="s">
        <v>181</v>
      </c>
      <c r="UXF278" s="94"/>
      <c r="UXG278" s="94"/>
      <c r="UXH278" s="94"/>
      <c r="UXI278" s="94"/>
      <c r="UXJ278" s="94"/>
      <c r="UXK278" s="94"/>
      <c r="UXL278" s="94"/>
      <c r="UXM278" s="94" t="s">
        <v>181</v>
      </c>
      <c r="UXN278" s="94"/>
      <c r="UXO278" s="94"/>
      <c r="UXP278" s="94"/>
      <c r="UXQ278" s="94"/>
      <c r="UXR278" s="94"/>
      <c r="UXS278" s="94"/>
      <c r="UXT278" s="94"/>
      <c r="UXU278" s="94" t="s">
        <v>181</v>
      </c>
      <c r="UXV278" s="94"/>
      <c r="UXW278" s="94"/>
      <c r="UXX278" s="94"/>
      <c r="UXY278" s="94"/>
      <c r="UXZ278" s="94"/>
      <c r="UYA278" s="94"/>
      <c r="UYB278" s="94"/>
      <c r="UYC278" s="94" t="s">
        <v>181</v>
      </c>
      <c r="UYD278" s="94"/>
      <c r="UYE278" s="94"/>
      <c r="UYF278" s="94"/>
      <c r="UYG278" s="94"/>
      <c r="UYH278" s="94"/>
      <c r="UYI278" s="94"/>
      <c r="UYJ278" s="94"/>
      <c r="UYK278" s="94" t="s">
        <v>181</v>
      </c>
      <c r="UYL278" s="94"/>
      <c r="UYM278" s="94"/>
      <c r="UYN278" s="94"/>
      <c r="UYO278" s="94"/>
      <c r="UYP278" s="94"/>
      <c r="UYQ278" s="94"/>
      <c r="UYR278" s="94"/>
      <c r="UYS278" s="94" t="s">
        <v>181</v>
      </c>
      <c r="UYT278" s="94"/>
      <c r="UYU278" s="94"/>
      <c r="UYV278" s="94"/>
      <c r="UYW278" s="94"/>
      <c r="UYX278" s="94"/>
      <c r="UYY278" s="94"/>
      <c r="UYZ278" s="94"/>
      <c r="UZA278" s="94" t="s">
        <v>181</v>
      </c>
      <c r="UZB278" s="94"/>
      <c r="UZC278" s="94"/>
      <c r="UZD278" s="94"/>
      <c r="UZE278" s="94"/>
      <c r="UZF278" s="94"/>
      <c r="UZG278" s="94"/>
      <c r="UZH278" s="94"/>
      <c r="UZI278" s="94" t="s">
        <v>181</v>
      </c>
      <c r="UZJ278" s="94"/>
      <c r="UZK278" s="94"/>
      <c r="UZL278" s="94"/>
      <c r="UZM278" s="94"/>
      <c r="UZN278" s="94"/>
      <c r="UZO278" s="94"/>
      <c r="UZP278" s="94"/>
      <c r="UZQ278" s="94" t="s">
        <v>181</v>
      </c>
      <c r="UZR278" s="94"/>
      <c r="UZS278" s="94"/>
      <c r="UZT278" s="94"/>
      <c r="UZU278" s="94"/>
      <c r="UZV278" s="94"/>
      <c r="UZW278" s="94"/>
      <c r="UZX278" s="94"/>
      <c r="UZY278" s="94" t="s">
        <v>181</v>
      </c>
      <c r="UZZ278" s="94"/>
      <c r="VAA278" s="94"/>
      <c r="VAB278" s="94"/>
      <c r="VAC278" s="94"/>
      <c r="VAD278" s="94"/>
      <c r="VAE278" s="94"/>
      <c r="VAF278" s="94"/>
      <c r="VAG278" s="94" t="s">
        <v>181</v>
      </c>
      <c r="VAH278" s="94"/>
      <c r="VAI278" s="94"/>
      <c r="VAJ278" s="94"/>
      <c r="VAK278" s="94"/>
      <c r="VAL278" s="94"/>
      <c r="VAM278" s="94"/>
      <c r="VAN278" s="94"/>
      <c r="VAO278" s="94" t="s">
        <v>181</v>
      </c>
      <c r="VAP278" s="94"/>
      <c r="VAQ278" s="94"/>
      <c r="VAR278" s="94"/>
      <c r="VAS278" s="94"/>
      <c r="VAT278" s="94"/>
      <c r="VAU278" s="94"/>
      <c r="VAV278" s="94"/>
      <c r="VAW278" s="94" t="s">
        <v>181</v>
      </c>
      <c r="VAX278" s="94"/>
      <c r="VAY278" s="94"/>
      <c r="VAZ278" s="94"/>
      <c r="VBA278" s="94"/>
      <c r="VBB278" s="94"/>
      <c r="VBC278" s="94"/>
      <c r="VBD278" s="94"/>
      <c r="VBE278" s="94" t="s">
        <v>181</v>
      </c>
      <c r="VBF278" s="94"/>
      <c r="VBG278" s="94"/>
      <c r="VBH278" s="94"/>
      <c r="VBI278" s="94"/>
      <c r="VBJ278" s="94"/>
      <c r="VBK278" s="94"/>
      <c r="VBL278" s="94"/>
      <c r="VBM278" s="94" t="s">
        <v>181</v>
      </c>
      <c r="VBN278" s="94"/>
      <c r="VBO278" s="94"/>
      <c r="VBP278" s="94"/>
      <c r="VBQ278" s="94"/>
      <c r="VBR278" s="94"/>
      <c r="VBS278" s="94"/>
      <c r="VBT278" s="94"/>
      <c r="VBU278" s="94" t="s">
        <v>181</v>
      </c>
      <c r="VBV278" s="94"/>
      <c r="VBW278" s="94"/>
      <c r="VBX278" s="94"/>
      <c r="VBY278" s="94"/>
      <c r="VBZ278" s="94"/>
      <c r="VCA278" s="94"/>
      <c r="VCB278" s="94"/>
      <c r="VCC278" s="94" t="s">
        <v>181</v>
      </c>
      <c r="VCD278" s="94"/>
      <c r="VCE278" s="94"/>
      <c r="VCF278" s="94"/>
      <c r="VCG278" s="94"/>
      <c r="VCH278" s="94"/>
      <c r="VCI278" s="94"/>
      <c r="VCJ278" s="94"/>
      <c r="VCK278" s="94" t="s">
        <v>181</v>
      </c>
      <c r="VCL278" s="94"/>
      <c r="VCM278" s="94"/>
      <c r="VCN278" s="94"/>
      <c r="VCO278" s="94"/>
      <c r="VCP278" s="94"/>
      <c r="VCQ278" s="94"/>
      <c r="VCR278" s="94"/>
      <c r="VCS278" s="94" t="s">
        <v>181</v>
      </c>
      <c r="VCT278" s="94"/>
      <c r="VCU278" s="94"/>
      <c r="VCV278" s="94"/>
      <c r="VCW278" s="94"/>
      <c r="VCX278" s="94"/>
      <c r="VCY278" s="94"/>
      <c r="VCZ278" s="94"/>
      <c r="VDA278" s="94" t="s">
        <v>181</v>
      </c>
      <c r="VDB278" s="94"/>
      <c r="VDC278" s="94"/>
      <c r="VDD278" s="94"/>
      <c r="VDE278" s="94"/>
      <c r="VDF278" s="94"/>
      <c r="VDG278" s="94"/>
      <c r="VDH278" s="94"/>
      <c r="VDI278" s="94" t="s">
        <v>181</v>
      </c>
      <c r="VDJ278" s="94"/>
      <c r="VDK278" s="94"/>
      <c r="VDL278" s="94"/>
      <c r="VDM278" s="94"/>
      <c r="VDN278" s="94"/>
      <c r="VDO278" s="94"/>
      <c r="VDP278" s="94"/>
      <c r="VDQ278" s="94" t="s">
        <v>181</v>
      </c>
      <c r="VDR278" s="94"/>
      <c r="VDS278" s="94"/>
      <c r="VDT278" s="94"/>
      <c r="VDU278" s="94"/>
      <c r="VDV278" s="94"/>
      <c r="VDW278" s="94"/>
      <c r="VDX278" s="94"/>
      <c r="VDY278" s="94" t="s">
        <v>181</v>
      </c>
      <c r="VDZ278" s="94"/>
      <c r="VEA278" s="94"/>
      <c r="VEB278" s="94"/>
      <c r="VEC278" s="94"/>
      <c r="VED278" s="94"/>
      <c r="VEE278" s="94"/>
      <c r="VEF278" s="94"/>
      <c r="VEG278" s="94" t="s">
        <v>181</v>
      </c>
      <c r="VEH278" s="94"/>
      <c r="VEI278" s="94"/>
      <c r="VEJ278" s="94"/>
      <c r="VEK278" s="94"/>
      <c r="VEL278" s="94"/>
      <c r="VEM278" s="94"/>
      <c r="VEN278" s="94"/>
      <c r="VEO278" s="94" t="s">
        <v>181</v>
      </c>
      <c r="VEP278" s="94"/>
      <c r="VEQ278" s="94"/>
      <c r="VER278" s="94"/>
      <c r="VES278" s="94"/>
      <c r="VET278" s="94"/>
      <c r="VEU278" s="94"/>
      <c r="VEV278" s="94"/>
      <c r="VEW278" s="94" t="s">
        <v>181</v>
      </c>
      <c r="VEX278" s="94"/>
      <c r="VEY278" s="94"/>
      <c r="VEZ278" s="94"/>
      <c r="VFA278" s="94"/>
      <c r="VFB278" s="94"/>
      <c r="VFC278" s="94"/>
      <c r="VFD278" s="94"/>
      <c r="VFE278" s="94" t="s">
        <v>181</v>
      </c>
      <c r="VFF278" s="94"/>
      <c r="VFG278" s="94"/>
      <c r="VFH278" s="94"/>
      <c r="VFI278" s="94"/>
      <c r="VFJ278" s="94"/>
      <c r="VFK278" s="94"/>
      <c r="VFL278" s="94"/>
      <c r="VFM278" s="94" t="s">
        <v>181</v>
      </c>
      <c r="VFN278" s="94"/>
      <c r="VFO278" s="94"/>
      <c r="VFP278" s="94"/>
      <c r="VFQ278" s="94"/>
      <c r="VFR278" s="94"/>
      <c r="VFS278" s="94"/>
      <c r="VFT278" s="94"/>
      <c r="VFU278" s="94" t="s">
        <v>181</v>
      </c>
      <c r="VFV278" s="94"/>
      <c r="VFW278" s="94"/>
      <c r="VFX278" s="94"/>
      <c r="VFY278" s="94"/>
      <c r="VFZ278" s="94"/>
      <c r="VGA278" s="94"/>
      <c r="VGB278" s="94"/>
      <c r="VGC278" s="94" t="s">
        <v>181</v>
      </c>
      <c r="VGD278" s="94"/>
      <c r="VGE278" s="94"/>
      <c r="VGF278" s="94"/>
      <c r="VGG278" s="94"/>
      <c r="VGH278" s="94"/>
      <c r="VGI278" s="94"/>
      <c r="VGJ278" s="94"/>
      <c r="VGK278" s="94" t="s">
        <v>181</v>
      </c>
      <c r="VGL278" s="94"/>
      <c r="VGM278" s="94"/>
      <c r="VGN278" s="94"/>
      <c r="VGO278" s="94"/>
      <c r="VGP278" s="94"/>
      <c r="VGQ278" s="94"/>
      <c r="VGR278" s="94"/>
      <c r="VGS278" s="94" t="s">
        <v>181</v>
      </c>
      <c r="VGT278" s="94"/>
      <c r="VGU278" s="94"/>
      <c r="VGV278" s="94"/>
      <c r="VGW278" s="94"/>
      <c r="VGX278" s="94"/>
      <c r="VGY278" s="94"/>
      <c r="VGZ278" s="94"/>
      <c r="VHA278" s="94" t="s">
        <v>181</v>
      </c>
      <c r="VHB278" s="94"/>
      <c r="VHC278" s="94"/>
      <c r="VHD278" s="94"/>
      <c r="VHE278" s="94"/>
      <c r="VHF278" s="94"/>
      <c r="VHG278" s="94"/>
      <c r="VHH278" s="94"/>
      <c r="VHI278" s="94" t="s">
        <v>181</v>
      </c>
      <c r="VHJ278" s="94"/>
      <c r="VHK278" s="94"/>
      <c r="VHL278" s="94"/>
      <c r="VHM278" s="94"/>
      <c r="VHN278" s="94"/>
      <c r="VHO278" s="94"/>
      <c r="VHP278" s="94"/>
      <c r="VHQ278" s="94" t="s">
        <v>181</v>
      </c>
      <c r="VHR278" s="94"/>
      <c r="VHS278" s="94"/>
      <c r="VHT278" s="94"/>
      <c r="VHU278" s="94"/>
      <c r="VHV278" s="94"/>
      <c r="VHW278" s="94"/>
      <c r="VHX278" s="94"/>
      <c r="VHY278" s="94" t="s">
        <v>181</v>
      </c>
      <c r="VHZ278" s="94"/>
      <c r="VIA278" s="94"/>
      <c r="VIB278" s="94"/>
      <c r="VIC278" s="94"/>
      <c r="VID278" s="94"/>
      <c r="VIE278" s="94"/>
      <c r="VIF278" s="94"/>
      <c r="VIG278" s="94" t="s">
        <v>181</v>
      </c>
      <c r="VIH278" s="94"/>
      <c r="VII278" s="94"/>
      <c r="VIJ278" s="94"/>
      <c r="VIK278" s="94"/>
      <c r="VIL278" s="94"/>
      <c r="VIM278" s="94"/>
      <c r="VIN278" s="94"/>
      <c r="VIO278" s="94" t="s">
        <v>181</v>
      </c>
      <c r="VIP278" s="94"/>
      <c r="VIQ278" s="94"/>
      <c r="VIR278" s="94"/>
      <c r="VIS278" s="94"/>
      <c r="VIT278" s="94"/>
      <c r="VIU278" s="94"/>
      <c r="VIV278" s="94"/>
      <c r="VIW278" s="94" t="s">
        <v>181</v>
      </c>
      <c r="VIX278" s="94"/>
      <c r="VIY278" s="94"/>
      <c r="VIZ278" s="94"/>
      <c r="VJA278" s="94"/>
      <c r="VJB278" s="94"/>
      <c r="VJC278" s="94"/>
      <c r="VJD278" s="94"/>
      <c r="VJE278" s="94" t="s">
        <v>181</v>
      </c>
      <c r="VJF278" s="94"/>
      <c r="VJG278" s="94"/>
      <c r="VJH278" s="94"/>
      <c r="VJI278" s="94"/>
      <c r="VJJ278" s="94"/>
      <c r="VJK278" s="94"/>
      <c r="VJL278" s="94"/>
      <c r="VJM278" s="94" t="s">
        <v>181</v>
      </c>
      <c r="VJN278" s="94"/>
      <c r="VJO278" s="94"/>
      <c r="VJP278" s="94"/>
      <c r="VJQ278" s="94"/>
      <c r="VJR278" s="94"/>
      <c r="VJS278" s="94"/>
      <c r="VJT278" s="94"/>
      <c r="VJU278" s="94" t="s">
        <v>181</v>
      </c>
      <c r="VJV278" s="94"/>
      <c r="VJW278" s="94"/>
      <c r="VJX278" s="94"/>
      <c r="VJY278" s="94"/>
      <c r="VJZ278" s="94"/>
      <c r="VKA278" s="94"/>
      <c r="VKB278" s="94"/>
      <c r="VKC278" s="94" t="s">
        <v>181</v>
      </c>
      <c r="VKD278" s="94"/>
      <c r="VKE278" s="94"/>
      <c r="VKF278" s="94"/>
      <c r="VKG278" s="94"/>
      <c r="VKH278" s="94"/>
      <c r="VKI278" s="94"/>
      <c r="VKJ278" s="94"/>
      <c r="VKK278" s="94" t="s">
        <v>181</v>
      </c>
      <c r="VKL278" s="94"/>
      <c r="VKM278" s="94"/>
      <c r="VKN278" s="94"/>
      <c r="VKO278" s="94"/>
      <c r="VKP278" s="94"/>
      <c r="VKQ278" s="94"/>
      <c r="VKR278" s="94"/>
      <c r="VKS278" s="94" t="s">
        <v>181</v>
      </c>
      <c r="VKT278" s="94"/>
      <c r="VKU278" s="94"/>
      <c r="VKV278" s="94"/>
      <c r="VKW278" s="94"/>
      <c r="VKX278" s="94"/>
      <c r="VKY278" s="94"/>
      <c r="VKZ278" s="94"/>
      <c r="VLA278" s="94" t="s">
        <v>181</v>
      </c>
      <c r="VLB278" s="94"/>
      <c r="VLC278" s="94"/>
      <c r="VLD278" s="94"/>
      <c r="VLE278" s="94"/>
      <c r="VLF278" s="94"/>
      <c r="VLG278" s="94"/>
      <c r="VLH278" s="94"/>
      <c r="VLI278" s="94" t="s">
        <v>181</v>
      </c>
      <c r="VLJ278" s="94"/>
      <c r="VLK278" s="94"/>
      <c r="VLL278" s="94"/>
      <c r="VLM278" s="94"/>
      <c r="VLN278" s="94"/>
      <c r="VLO278" s="94"/>
      <c r="VLP278" s="94"/>
      <c r="VLQ278" s="94" t="s">
        <v>181</v>
      </c>
      <c r="VLR278" s="94"/>
      <c r="VLS278" s="94"/>
      <c r="VLT278" s="94"/>
      <c r="VLU278" s="94"/>
      <c r="VLV278" s="94"/>
      <c r="VLW278" s="94"/>
      <c r="VLX278" s="94"/>
      <c r="VLY278" s="94" t="s">
        <v>181</v>
      </c>
      <c r="VLZ278" s="94"/>
      <c r="VMA278" s="94"/>
      <c r="VMB278" s="94"/>
      <c r="VMC278" s="94"/>
      <c r="VMD278" s="94"/>
      <c r="VME278" s="94"/>
      <c r="VMF278" s="94"/>
      <c r="VMG278" s="94" t="s">
        <v>181</v>
      </c>
      <c r="VMH278" s="94"/>
      <c r="VMI278" s="94"/>
      <c r="VMJ278" s="94"/>
      <c r="VMK278" s="94"/>
      <c r="VML278" s="94"/>
      <c r="VMM278" s="94"/>
      <c r="VMN278" s="94"/>
      <c r="VMO278" s="94" t="s">
        <v>181</v>
      </c>
      <c r="VMP278" s="94"/>
      <c r="VMQ278" s="94"/>
      <c r="VMR278" s="94"/>
      <c r="VMS278" s="94"/>
      <c r="VMT278" s="94"/>
      <c r="VMU278" s="94"/>
      <c r="VMV278" s="94"/>
      <c r="VMW278" s="94" t="s">
        <v>181</v>
      </c>
      <c r="VMX278" s="94"/>
      <c r="VMY278" s="94"/>
      <c r="VMZ278" s="94"/>
      <c r="VNA278" s="94"/>
      <c r="VNB278" s="94"/>
      <c r="VNC278" s="94"/>
      <c r="VND278" s="94"/>
      <c r="VNE278" s="94" t="s">
        <v>181</v>
      </c>
      <c r="VNF278" s="94"/>
      <c r="VNG278" s="94"/>
      <c r="VNH278" s="94"/>
      <c r="VNI278" s="94"/>
      <c r="VNJ278" s="94"/>
      <c r="VNK278" s="94"/>
      <c r="VNL278" s="94"/>
      <c r="VNM278" s="94" t="s">
        <v>181</v>
      </c>
      <c r="VNN278" s="94"/>
      <c r="VNO278" s="94"/>
      <c r="VNP278" s="94"/>
      <c r="VNQ278" s="94"/>
      <c r="VNR278" s="94"/>
      <c r="VNS278" s="94"/>
      <c r="VNT278" s="94"/>
      <c r="VNU278" s="94" t="s">
        <v>181</v>
      </c>
      <c r="VNV278" s="94"/>
      <c r="VNW278" s="94"/>
      <c r="VNX278" s="94"/>
      <c r="VNY278" s="94"/>
      <c r="VNZ278" s="94"/>
      <c r="VOA278" s="94"/>
      <c r="VOB278" s="94"/>
      <c r="VOC278" s="94" t="s">
        <v>181</v>
      </c>
      <c r="VOD278" s="94"/>
      <c r="VOE278" s="94"/>
      <c r="VOF278" s="94"/>
      <c r="VOG278" s="94"/>
      <c r="VOH278" s="94"/>
      <c r="VOI278" s="94"/>
      <c r="VOJ278" s="94"/>
      <c r="VOK278" s="94" t="s">
        <v>181</v>
      </c>
      <c r="VOL278" s="94"/>
      <c r="VOM278" s="94"/>
      <c r="VON278" s="94"/>
      <c r="VOO278" s="94"/>
      <c r="VOP278" s="94"/>
      <c r="VOQ278" s="94"/>
      <c r="VOR278" s="94"/>
      <c r="VOS278" s="94" t="s">
        <v>181</v>
      </c>
      <c r="VOT278" s="94"/>
      <c r="VOU278" s="94"/>
      <c r="VOV278" s="94"/>
      <c r="VOW278" s="94"/>
      <c r="VOX278" s="94"/>
      <c r="VOY278" s="94"/>
      <c r="VOZ278" s="94"/>
      <c r="VPA278" s="94" t="s">
        <v>181</v>
      </c>
      <c r="VPB278" s="94"/>
      <c r="VPC278" s="94"/>
      <c r="VPD278" s="94"/>
      <c r="VPE278" s="94"/>
      <c r="VPF278" s="94"/>
      <c r="VPG278" s="94"/>
      <c r="VPH278" s="94"/>
      <c r="VPI278" s="94" t="s">
        <v>181</v>
      </c>
      <c r="VPJ278" s="94"/>
      <c r="VPK278" s="94"/>
      <c r="VPL278" s="94"/>
      <c r="VPM278" s="94"/>
      <c r="VPN278" s="94"/>
      <c r="VPO278" s="94"/>
      <c r="VPP278" s="94"/>
      <c r="VPQ278" s="94" t="s">
        <v>181</v>
      </c>
      <c r="VPR278" s="94"/>
      <c r="VPS278" s="94"/>
      <c r="VPT278" s="94"/>
      <c r="VPU278" s="94"/>
      <c r="VPV278" s="94"/>
      <c r="VPW278" s="94"/>
      <c r="VPX278" s="94"/>
      <c r="VPY278" s="94" t="s">
        <v>181</v>
      </c>
      <c r="VPZ278" s="94"/>
      <c r="VQA278" s="94"/>
      <c r="VQB278" s="94"/>
      <c r="VQC278" s="94"/>
      <c r="VQD278" s="94"/>
      <c r="VQE278" s="94"/>
      <c r="VQF278" s="94"/>
      <c r="VQG278" s="94" t="s">
        <v>181</v>
      </c>
      <c r="VQH278" s="94"/>
      <c r="VQI278" s="94"/>
      <c r="VQJ278" s="94"/>
      <c r="VQK278" s="94"/>
      <c r="VQL278" s="94"/>
      <c r="VQM278" s="94"/>
      <c r="VQN278" s="94"/>
      <c r="VQO278" s="94" t="s">
        <v>181</v>
      </c>
      <c r="VQP278" s="94"/>
      <c r="VQQ278" s="94"/>
      <c r="VQR278" s="94"/>
      <c r="VQS278" s="94"/>
      <c r="VQT278" s="94"/>
      <c r="VQU278" s="94"/>
      <c r="VQV278" s="94"/>
      <c r="VQW278" s="94" t="s">
        <v>181</v>
      </c>
      <c r="VQX278" s="94"/>
      <c r="VQY278" s="94"/>
      <c r="VQZ278" s="94"/>
      <c r="VRA278" s="94"/>
      <c r="VRB278" s="94"/>
      <c r="VRC278" s="94"/>
      <c r="VRD278" s="94"/>
      <c r="VRE278" s="94" t="s">
        <v>181</v>
      </c>
      <c r="VRF278" s="94"/>
      <c r="VRG278" s="94"/>
      <c r="VRH278" s="94"/>
      <c r="VRI278" s="94"/>
      <c r="VRJ278" s="94"/>
      <c r="VRK278" s="94"/>
      <c r="VRL278" s="94"/>
      <c r="VRM278" s="94" t="s">
        <v>181</v>
      </c>
      <c r="VRN278" s="94"/>
      <c r="VRO278" s="94"/>
      <c r="VRP278" s="94"/>
      <c r="VRQ278" s="94"/>
      <c r="VRR278" s="94"/>
      <c r="VRS278" s="94"/>
      <c r="VRT278" s="94"/>
      <c r="VRU278" s="94" t="s">
        <v>181</v>
      </c>
      <c r="VRV278" s="94"/>
      <c r="VRW278" s="94"/>
      <c r="VRX278" s="94"/>
      <c r="VRY278" s="94"/>
      <c r="VRZ278" s="94"/>
      <c r="VSA278" s="94"/>
      <c r="VSB278" s="94"/>
      <c r="VSC278" s="94" t="s">
        <v>181</v>
      </c>
      <c r="VSD278" s="94"/>
      <c r="VSE278" s="94"/>
      <c r="VSF278" s="94"/>
      <c r="VSG278" s="94"/>
      <c r="VSH278" s="94"/>
      <c r="VSI278" s="94"/>
      <c r="VSJ278" s="94"/>
      <c r="VSK278" s="94" t="s">
        <v>181</v>
      </c>
      <c r="VSL278" s="94"/>
      <c r="VSM278" s="94"/>
      <c r="VSN278" s="94"/>
      <c r="VSO278" s="94"/>
      <c r="VSP278" s="94"/>
      <c r="VSQ278" s="94"/>
      <c r="VSR278" s="94"/>
      <c r="VSS278" s="94" t="s">
        <v>181</v>
      </c>
      <c r="VST278" s="94"/>
      <c r="VSU278" s="94"/>
      <c r="VSV278" s="94"/>
      <c r="VSW278" s="94"/>
      <c r="VSX278" s="94"/>
      <c r="VSY278" s="94"/>
      <c r="VSZ278" s="94"/>
      <c r="VTA278" s="94" t="s">
        <v>181</v>
      </c>
      <c r="VTB278" s="94"/>
      <c r="VTC278" s="94"/>
      <c r="VTD278" s="94"/>
      <c r="VTE278" s="94"/>
      <c r="VTF278" s="94"/>
      <c r="VTG278" s="94"/>
      <c r="VTH278" s="94"/>
      <c r="VTI278" s="94" t="s">
        <v>181</v>
      </c>
      <c r="VTJ278" s="94"/>
      <c r="VTK278" s="94"/>
      <c r="VTL278" s="94"/>
      <c r="VTM278" s="94"/>
      <c r="VTN278" s="94"/>
      <c r="VTO278" s="94"/>
      <c r="VTP278" s="94"/>
      <c r="VTQ278" s="94" t="s">
        <v>181</v>
      </c>
      <c r="VTR278" s="94"/>
      <c r="VTS278" s="94"/>
      <c r="VTT278" s="94"/>
      <c r="VTU278" s="94"/>
      <c r="VTV278" s="94"/>
      <c r="VTW278" s="94"/>
      <c r="VTX278" s="94"/>
      <c r="VTY278" s="94" t="s">
        <v>181</v>
      </c>
      <c r="VTZ278" s="94"/>
      <c r="VUA278" s="94"/>
      <c r="VUB278" s="94"/>
      <c r="VUC278" s="94"/>
      <c r="VUD278" s="94"/>
      <c r="VUE278" s="94"/>
      <c r="VUF278" s="94"/>
      <c r="VUG278" s="94" t="s">
        <v>181</v>
      </c>
      <c r="VUH278" s="94"/>
      <c r="VUI278" s="94"/>
      <c r="VUJ278" s="94"/>
      <c r="VUK278" s="94"/>
      <c r="VUL278" s="94"/>
      <c r="VUM278" s="94"/>
      <c r="VUN278" s="94"/>
      <c r="VUO278" s="94" t="s">
        <v>181</v>
      </c>
      <c r="VUP278" s="94"/>
      <c r="VUQ278" s="94"/>
      <c r="VUR278" s="94"/>
      <c r="VUS278" s="94"/>
      <c r="VUT278" s="94"/>
      <c r="VUU278" s="94"/>
      <c r="VUV278" s="94"/>
      <c r="VUW278" s="94" t="s">
        <v>181</v>
      </c>
      <c r="VUX278" s="94"/>
      <c r="VUY278" s="94"/>
      <c r="VUZ278" s="94"/>
      <c r="VVA278" s="94"/>
      <c r="VVB278" s="94"/>
      <c r="VVC278" s="94"/>
      <c r="VVD278" s="94"/>
      <c r="VVE278" s="94" t="s">
        <v>181</v>
      </c>
      <c r="VVF278" s="94"/>
      <c r="VVG278" s="94"/>
      <c r="VVH278" s="94"/>
      <c r="VVI278" s="94"/>
      <c r="VVJ278" s="94"/>
      <c r="VVK278" s="94"/>
      <c r="VVL278" s="94"/>
      <c r="VVM278" s="94" t="s">
        <v>181</v>
      </c>
      <c r="VVN278" s="94"/>
      <c r="VVO278" s="94"/>
      <c r="VVP278" s="94"/>
      <c r="VVQ278" s="94"/>
      <c r="VVR278" s="94"/>
      <c r="VVS278" s="94"/>
      <c r="VVT278" s="94"/>
      <c r="VVU278" s="94" t="s">
        <v>181</v>
      </c>
      <c r="VVV278" s="94"/>
      <c r="VVW278" s="94"/>
      <c r="VVX278" s="94"/>
      <c r="VVY278" s="94"/>
      <c r="VVZ278" s="94"/>
      <c r="VWA278" s="94"/>
      <c r="VWB278" s="94"/>
      <c r="VWC278" s="94" t="s">
        <v>181</v>
      </c>
      <c r="VWD278" s="94"/>
      <c r="VWE278" s="94"/>
      <c r="VWF278" s="94"/>
      <c r="VWG278" s="94"/>
      <c r="VWH278" s="94"/>
      <c r="VWI278" s="94"/>
      <c r="VWJ278" s="94"/>
      <c r="VWK278" s="94" t="s">
        <v>181</v>
      </c>
      <c r="VWL278" s="94"/>
      <c r="VWM278" s="94"/>
      <c r="VWN278" s="94"/>
      <c r="VWO278" s="94"/>
      <c r="VWP278" s="94"/>
      <c r="VWQ278" s="94"/>
      <c r="VWR278" s="94"/>
      <c r="VWS278" s="94" t="s">
        <v>181</v>
      </c>
      <c r="VWT278" s="94"/>
      <c r="VWU278" s="94"/>
      <c r="VWV278" s="94"/>
      <c r="VWW278" s="94"/>
      <c r="VWX278" s="94"/>
      <c r="VWY278" s="94"/>
      <c r="VWZ278" s="94"/>
      <c r="VXA278" s="94" t="s">
        <v>181</v>
      </c>
      <c r="VXB278" s="94"/>
      <c r="VXC278" s="94"/>
      <c r="VXD278" s="94"/>
      <c r="VXE278" s="94"/>
      <c r="VXF278" s="94"/>
      <c r="VXG278" s="94"/>
      <c r="VXH278" s="94"/>
      <c r="VXI278" s="94" t="s">
        <v>181</v>
      </c>
      <c r="VXJ278" s="94"/>
      <c r="VXK278" s="94"/>
      <c r="VXL278" s="94"/>
      <c r="VXM278" s="94"/>
      <c r="VXN278" s="94"/>
      <c r="VXO278" s="94"/>
      <c r="VXP278" s="94"/>
      <c r="VXQ278" s="94" t="s">
        <v>181</v>
      </c>
      <c r="VXR278" s="94"/>
      <c r="VXS278" s="94"/>
      <c r="VXT278" s="94"/>
      <c r="VXU278" s="94"/>
      <c r="VXV278" s="94"/>
      <c r="VXW278" s="94"/>
      <c r="VXX278" s="94"/>
      <c r="VXY278" s="94" t="s">
        <v>181</v>
      </c>
      <c r="VXZ278" s="94"/>
      <c r="VYA278" s="94"/>
      <c r="VYB278" s="94"/>
      <c r="VYC278" s="94"/>
      <c r="VYD278" s="94"/>
      <c r="VYE278" s="94"/>
      <c r="VYF278" s="94"/>
      <c r="VYG278" s="94" t="s">
        <v>181</v>
      </c>
      <c r="VYH278" s="94"/>
      <c r="VYI278" s="94"/>
      <c r="VYJ278" s="94"/>
      <c r="VYK278" s="94"/>
      <c r="VYL278" s="94"/>
      <c r="VYM278" s="94"/>
      <c r="VYN278" s="94"/>
      <c r="VYO278" s="94" t="s">
        <v>181</v>
      </c>
      <c r="VYP278" s="94"/>
      <c r="VYQ278" s="94"/>
      <c r="VYR278" s="94"/>
      <c r="VYS278" s="94"/>
      <c r="VYT278" s="94"/>
      <c r="VYU278" s="94"/>
      <c r="VYV278" s="94"/>
      <c r="VYW278" s="94" t="s">
        <v>181</v>
      </c>
      <c r="VYX278" s="94"/>
      <c r="VYY278" s="94"/>
      <c r="VYZ278" s="94"/>
      <c r="VZA278" s="94"/>
      <c r="VZB278" s="94"/>
      <c r="VZC278" s="94"/>
      <c r="VZD278" s="94"/>
      <c r="VZE278" s="94" t="s">
        <v>181</v>
      </c>
      <c r="VZF278" s="94"/>
      <c r="VZG278" s="94"/>
      <c r="VZH278" s="94"/>
      <c r="VZI278" s="94"/>
      <c r="VZJ278" s="94"/>
      <c r="VZK278" s="94"/>
      <c r="VZL278" s="94"/>
      <c r="VZM278" s="94" t="s">
        <v>181</v>
      </c>
      <c r="VZN278" s="94"/>
      <c r="VZO278" s="94"/>
      <c r="VZP278" s="94"/>
      <c r="VZQ278" s="94"/>
      <c r="VZR278" s="94"/>
      <c r="VZS278" s="94"/>
      <c r="VZT278" s="94"/>
      <c r="VZU278" s="94" t="s">
        <v>181</v>
      </c>
      <c r="VZV278" s="94"/>
      <c r="VZW278" s="94"/>
      <c r="VZX278" s="94"/>
      <c r="VZY278" s="94"/>
      <c r="VZZ278" s="94"/>
      <c r="WAA278" s="94"/>
      <c r="WAB278" s="94"/>
      <c r="WAC278" s="94" t="s">
        <v>181</v>
      </c>
      <c r="WAD278" s="94"/>
      <c r="WAE278" s="94"/>
      <c r="WAF278" s="94"/>
      <c r="WAG278" s="94"/>
      <c r="WAH278" s="94"/>
      <c r="WAI278" s="94"/>
      <c r="WAJ278" s="94"/>
      <c r="WAK278" s="94" t="s">
        <v>181</v>
      </c>
      <c r="WAL278" s="94"/>
      <c r="WAM278" s="94"/>
      <c r="WAN278" s="94"/>
      <c r="WAO278" s="94"/>
      <c r="WAP278" s="94"/>
      <c r="WAQ278" s="94"/>
      <c r="WAR278" s="94"/>
      <c r="WAS278" s="94" t="s">
        <v>181</v>
      </c>
      <c r="WAT278" s="94"/>
      <c r="WAU278" s="94"/>
      <c r="WAV278" s="94"/>
      <c r="WAW278" s="94"/>
      <c r="WAX278" s="94"/>
      <c r="WAY278" s="94"/>
      <c r="WAZ278" s="94"/>
      <c r="WBA278" s="94" t="s">
        <v>181</v>
      </c>
      <c r="WBB278" s="94"/>
      <c r="WBC278" s="94"/>
      <c r="WBD278" s="94"/>
      <c r="WBE278" s="94"/>
      <c r="WBF278" s="94"/>
      <c r="WBG278" s="94"/>
      <c r="WBH278" s="94"/>
      <c r="WBI278" s="94" t="s">
        <v>181</v>
      </c>
      <c r="WBJ278" s="94"/>
      <c r="WBK278" s="94"/>
      <c r="WBL278" s="94"/>
      <c r="WBM278" s="94"/>
      <c r="WBN278" s="94"/>
      <c r="WBO278" s="94"/>
      <c r="WBP278" s="94"/>
      <c r="WBQ278" s="94" t="s">
        <v>181</v>
      </c>
      <c r="WBR278" s="94"/>
      <c r="WBS278" s="94"/>
      <c r="WBT278" s="94"/>
      <c r="WBU278" s="94"/>
      <c r="WBV278" s="94"/>
      <c r="WBW278" s="94"/>
      <c r="WBX278" s="94"/>
      <c r="WBY278" s="94" t="s">
        <v>181</v>
      </c>
      <c r="WBZ278" s="94"/>
      <c r="WCA278" s="94"/>
      <c r="WCB278" s="94"/>
      <c r="WCC278" s="94"/>
      <c r="WCD278" s="94"/>
      <c r="WCE278" s="94"/>
      <c r="WCF278" s="94"/>
      <c r="WCG278" s="94" t="s">
        <v>181</v>
      </c>
      <c r="WCH278" s="94"/>
      <c r="WCI278" s="94"/>
      <c r="WCJ278" s="94"/>
      <c r="WCK278" s="94"/>
      <c r="WCL278" s="94"/>
      <c r="WCM278" s="94"/>
      <c r="WCN278" s="94"/>
      <c r="WCO278" s="94" t="s">
        <v>181</v>
      </c>
      <c r="WCP278" s="94"/>
      <c r="WCQ278" s="94"/>
      <c r="WCR278" s="94"/>
      <c r="WCS278" s="94"/>
      <c r="WCT278" s="94"/>
      <c r="WCU278" s="94"/>
      <c r="WCV278" s="94"/>
      <c r="WCW278" s="94" t="s">
        <v>181</v>
      </c>
      <c r="WCX278" s="94"/>
      <c r="WCY278" s="94"/>
      <c r="WCZ278" s="94"/>
      <c r="WDA278" s="94"/>
      <c r="WDB278" s="94"/>
      <c r="WDC278" s="94"/>
      <c r="WDD278" s="94"/>
      <c r="WDE278" s="94" t="s">
        <v>181</v>
      </c>
      <c r="WDF278" s="94"/>
      <c r="WDG278" s="94"/>
      <c r="WDH278" s="94"/>
      <c r="WDI278" s="94"/>
      <c r="WDJ278" s="94"/>
      <c r="WDK278" s="94"/>
      <c r="WDL278" s="94"/>
      <c r="WDM278" s="94" t="s">
        <v>181</v>
      </c>
      <c r="WDN278" s="94"/>
      <c r="WDO278" s="94"/>
      <c r="WDP278" s="94"/>
      <c r="WDQ278" s="94"/>
      <c r="WDR278" s="94"/>
      <c r="WDS278" s="94"/>
      <c r="WDT278" s="94"/>
      <c r="WDU278" s="94" t="s">
        <v>181</v>
      </c>
      <c r="WDV278" s="94"/>
      <c r="WDW278" s="94"/>
      <c r="WDX278" s="94"/>
      <c r="WDY278" s="94"/>
      <c r="WDZ278" s="94"/>
      <c r="WEA278" s="94"/>
      <c r="WEB278" s="94"/>
      <c r="WEC278" s="94" t="s">
        <v>181</v>
      </c>
      <c r="WED278" s="94"/>
      <c r="WEE278" s="94"/>
      <c r="WEF278" s="94"/>
      <c r="WEG278" s="94"/>
      <c r="WEH278" s="94"/>
      <c r="WEI278" s="94"/>
      <c r="WEJ278" s="94"/>
      <c r="WEK278" s="94" t="s">
        <v>181</v>
      </c>
      <c r="WEL278" s="94"/>
      <c r="WEM278" s="94"/>
      <c r="WEN278" s="94"/>
      <c r="WEO278" s="94"/>
      <c r="WEP278" s="94"/>
      <c r="WEQ278" s="94"/>
      <c r="WER278" s="94"/>
      <c r="WES278" s="94" t="s">
        <v>181</v>
      </c>
      <c r="WET278" s="94"/>
      <c r="WEU278" s="94"/>
      <c r="WEV278" s="94"/>
      <c r="WEW278" s="94"/>
      <c r="WEX278" s="94"/>
      <c r="WEY278" s="94"/>
      <c r="WEZ278" s="94"/>
      <c r="WFA278" s="94" t="s">
        <v>181</v>
      </c>
      <c r="WFB278" s="94"/>
      <c r="WFC278" s="94"/>
      <c r="WFD278" s="94"/>
      <c r="WFE278" s="94"/>
      <c r="WFF278" s="94"/>
      <c r="WFG278" s="94"/>
      <c r="WFH278" s="94"/>
      <c r="WFI278" s="94" t="s">
        <v>181</v>
      </c>
      <c r="WFJ278" s="94"/>
      <c r="WFK278" s="94"/>
      <c r="WFL278" s="94"/>
      <c r="WFM278" s="94"/>
      <c r="WFN278" s="94"/>
      <c r="WFO278" s="94"/>
      <c r="WFP278" s="94"/>
      <c r="WFQ278" s="94" t="s">
        <v>181</v>
      </c>
      <c r="WFR278" s="94"/>
      <c r="WFS278" s="94"/>
      <c r="WFT278" s="94"/>
      <c r="WFU278" s="94"/>
      <c r="WFV278" s="94"/>
      <c r="WFW278" s="94"/>
      <c r="WFX278" s="94"/>
      <c r="WFY278" s="94" t="s">
        <v>181</v>
      </c>
      <c r="WFZ278" s="94"/>
      <c r="WGA278" s="94"/>
      <c r="WGB278" s="94"/>
      <c r="WGC278" s="94"/>
      <c r="WGD278" s="94"/>
      <c r="WGE278" s="94"/>
      <c r="WGF278" s="94"/>
      <c r="WGG278" s="94" t="s">
        <v>181</v>
      </c>
      <c r="WGH278" s="94"/>
      <c r="WGI278" s="94"/>
      <c r="WGJ278" s="94"/>
      <c r="WGK278" s="94"/>
      <c r="WGL278" s="94"/>
      <c r="WGM278" s="94"/>
      <c r="WGN278" s="94"/>
      <c r="WGO278" s="94" t="s">
        <v>181</v>
      </c>
      <c r="WGP278" s="94"/>
      <c r="WGQ278" s="94"/>
      <c r="WGR278" s="94"/>
      <c r="WGS278" s="94"/>
      <c r="WGT278" s="94"/>
      <c r="WGU278" s="94"/>
      <c r="WGV278" s="94"/>
      <c r="WGW278" s="94" t="s">
        <v>181</v>
      </c>
      <c r="WGX278" s="94"/>
      <c r="WGY278" s="94"/>
      <c r="WGZ278" s="94"/>
      <c r="WHA278" s="94"/>
      <c r="WHB278" s="94"/>
      <c r="WHC278" s="94"/>
      <c r="WHD278" s="94"/>
      <c r="WHE278" s="94" t="s">
        <v>181</v>
      </c>
      <c r="WHF278" s="94"/>
      <c r="WHG278" s="94"/>
      <c r="WHH278" s="94"/>
      <c r="WHI278" s="94"/>
      <c r="WHJ278" s="94"/>
      <c r="WHK278" s="94"/>
      <c r="WHL278" s="94"/>
      <c r="WHM278" s="94" t="s">
        <v>181</v>
      </c>
      <c r="WHN278" s="94"/>
      <c r="WHO278" s="94"/>
      <c r="WHP278" s="94"/>
      <c r="WHQ278" s="94"/>
      <c r="WHR278" s="94"/>
      <c r="WHS278" s="94"/>
      <c r="WHT278" s="94"/>
      <c r="WHU278" s="94" t="s">
        <v>181</v>
      </c>
      <c r="WHV278" s="94"/>
      <c r="WHW278" s="94"/>
      <c r="WHX278" s="94"/>
      <c r="WHY278" s="94"/>
      <c r="WHZ278" s="94"/>
      <c r="WIA278" s="94"/>
      <c r="WIB278" s="94"/>
      <c r="WIC278" s="94" t="s">
        <v>181</v>
      </c>
      <c r="WID278" s="94"/>
      <c r="WIE278" s="94"/>
      <c r="WIF278" s="94"/>
      <c r="WIG278" s="94"/>
      <c r="WIH278" s="94"/>
      <c r="WII278" s="94"/>
      <c r="WIJ278" s="94"/>
      <c r="WIK278" s="94" t="s">
        <v>181</v>
      </c>
      <c r="WIL278" s="94"/>
      <c r="WIM278" s="94"/>
      <c r="WIN278" s="94"/>
      <c r="WIO278" s="94"/>
      <c r="WIP278" s="94"/>
      <c r="WIQ278" s="94"/>
      <c r="WIR278" s="94"/>
      <c r="WIS278" s="94" t="s">
        <v>181</v>
      </c>
      <c r="WIT278" s="94"/>
      <c r="WIU278" s="94"/>
      <c r="WIV278" s="94"/>
      <c r="WIW278" s="94"/>
      <c r="WIX278" s="94"/>
      <c r="WIY278" s="94"/>
      <c r="WIZ278" s="94"/>
      <c r="WJA278" s="94" t="s">
        <v>181</v>
      </c>
      <c r="WJB278" s="94"/>
      <c r="WJC278" s="94"/>
      <c r="WJD278" s="94"/>
      <c r="WJE278" s="94"/>
      <c r="WJF278" s="94"/>
      <c r="WJG278" s="94"/>
      <c r="WJH278" s="94"/>
      <c r="WJI278" s="94" t="s">
        <v>181</v>
      </c>
      <c r="WJJ278" s="94"/>
      <c r="WJK278" s="94"/>
      <c r="WJL278" s="94"/>
      <c r="WJM278" s="94"/>
      <c r="WJN278" s="94"/>
      <c r="WJO278" s="94"/>
      <c r="WJP278" s="94"/>
      <c r="WJQ278" s="94" t="s">
        <v>181</v>
      </c>
      <c r="WJR278" s="94"/>
      <c r="WJS278" s="94"/>
      <c r="WJT278" s="94"/>
      <c r="WJU278" s="94"/>
      <c r="WJV278" s="94"/>
      <c r="WJW278" s="94"/>
      <c r="WJX278" s="94"/>
      <c r="WJY278" s="94" t="s">
        <v>181</v>
      </c>
      <c r="WJZ278" s="94"/>
      <c r="WKA278" s="94"/>
      <c r="WKB278" s="94"/>
      <c r="WKC278" s="94"/>
      <c r="WKD278" s="94"/>
      <c r="WKE278" s="94"/>
      <c r="WKF278" s="94"/>
      <c r="WKG278" s="94" t="s">
        <v>181</v>
      </c>
      <c r="WKH278" s="94"/>
      <c r="WKI278" s="94"/>
      <c r="WKJ278" s="94"/>
      <c r="WKK278" s="94"/>
      <c r="WKL278" s="94"/>
      <c r="WKM278" s="94"/>
      <c r="WKN278" s="94"/>
      <c r="WKO278" s="94" t="s">
        <v>181</v>
      </c>
      <c r="WKP278" s="94"/>
      <c r="WKQ278" s="94"/>
      <c r="WKR278" s="94"/>
      <c r="WKS278" s="94"/>
      <c r="WKT278" s="94"/>
      <c r="WKU278" s="94"/>
      <c r="WKV278" s="94"/>
      <c r="WKW278" s="94" t="s">
        <v>181</v>
      </c>
      <c r="WKX278" s="94"/>
      <c r="WKY278" s="94"/>
      <c r="WKZ278" s="94"/>
      <c r="WLA278" s="94"/>
      <c r="WLB278" s="94"/>
      <c r="WLC278" s="94"/>
      <c r="WLD278" s="94"/>
      <c r="WLE278" s="94" t="s">
        <v>181</v>
      </c>
      <c r="WLF278" s="94"/>
      <c r="WLG278" s="94"/>
      <c r="WLH278" s="94"/>
      <c r="WLI278" s="94"/>
      <c r="WLJ278" s="94"/>
      <c r="WLK278" s="94"/>
      <c r="WLL278" s="94"/>
      <c r="WLM278" s="94" t="s">
        <v>181</v>
      </c>
      <c r="WLN278" s="94"/>
      <c r="WLO278" s="94"/>
      <c r="WLP278" s="94"/>
      <c r="WLQ278" s="94"/>
      <c r="WLR278" s="94"/>
      <c r="WLS278" s="94"/>
      <c r="WLT278" s="94"/>
      <c r="WLU278" s="94" t="s">
        <v>181</v>
      </c>
      <c r="WLV278" s="94"/>
      <c r="WLW278" s="94"/>
      <c r="WLX278" s="94"/>
      <c r="WLY278" s="94"/>
      <c r="WLZ278" s="94"/>
      <c r="WMA278" s="94"/>
      <c r="WMB278" s="94"/>
      <c r="WMC278" s="94" t="s">
        <v>181</v>
      </c>
      <c r="WMD278" s="94"/>
      <c r="WME278" s="94"/>
      <c r="WMF278" s="94"/>
      <c r="WMG278" s="94"/>
      <c r="WMH278" s="94"/>
      <c r="WMI278" s="94"/>
      <c r="WMJ278" s="94"/>
      <c r="WMK278" s="94" t="s">
        <v>181</v>
      </c>
      <c r="WML278" s="94"/>
      <c r="WMM278" s="94"/>
      <c r="WMN278" s="94"/>
      <c r="WMO278" s="94"/>
      <c r="WMP278" s="94"/>
      <c r="WMQ278" s="94"/>
      <c r="WMR278" s="94"/>
      <c r="WMS278" s="94" t="s">
        <v>181</v>
      </c>
      <c r="WMT278" s="94"/>
      <c r="WMU278" s="94"/>
      <c r="WMV278" s="94"/>
      <c r="WMW278" s="94"/>
      <c r="WMX278" s="94"/>
      <c r="WMY278" s="94"/>
      <c r="WMZ278" s="94"/>
      <c r="WNA278" s="94" t="s">
        <v>181</v>
      </c>
      <c r="WNB278" s="94"/>
      <c r="WNC278" s="94"/>
      <c r="WND278" s="94"/>
      <c r="WNE278" s="94"/>
      <c r="WNF278" s="94"/>
      <c r="WNG278" s="94"/>
      <c r="WNH278" s="94"/>
      <c r="WNI278" s="94" t="s">
        <v>181</v>
      </c>
      <c r="WNJ278" s="94"/>
      <c r="WNK278" s="94"/>
      <c r="WNL278" s="94"/>
      <c r="WNM278" s="94"/>
      <c r="WNN278" s="94"/>
      <c r="WNO278" s="94"/>
      <c r="WNP278" s="94"/>
      <c r="WNQ278" s="94" t="s">
        <v>181</v>
      </c>
      <c r="WNR278" s="94"/>
      <c r="WNS278" s="94"/>
      <c r="WNT278" s="94"/>
      <c r="WNU278" s="94"/>
      <c r="WNV278" s="94"/>
      <c r="WNW278" s="94"/>
      <c r="WNX278" s="94"/>
      <c r="WNY278" s="94" t="s">
        <v>181</v>
      </c>
      <c r="WNZ278" s="94"/>
      <c r="WOA278" s="94"/>
      <c r="WOB278" s="94"/>
      <c r="WOC278" s="94"/>
      <c r="WOD278" s="94"/>
      <c r="WOE278" s="94"/>
      <c r="WOF278" s="94"/>
      <c r="WOG278" s="94" t="s">
        <v>181</v>
      </c>
      <c r="WOH278" s="94"/>
      <c r="WOI278" s="94"/>
      <c r="WOJ278" s="94"/>
      <c r="WOK278" s="94"/>
      <c r="WOL278" s="94"/>
      <c r="WOM278" s="94"/>
      <c r="WON278" s="94"/>
      <c r="WOO278" s="94" t="s">
        <v>181</v>
      </c>
      <c r="WOP278" s="94"/>
      <c r="WOQ278" s="94"/>
      <c r="WOR278" s="94"/>
      <c r="WOS278" s="94"/>
      <c r="WOT278" s="94"/>
      <c r="WOU278" s="94"/>
      <c r="WOV278" s="94"/>
      <c r="WOW278" s="94" t="s">
        <v>181</v>
      </c>
      <c r="WOX278" s="94"/>
      <c r="WOY278" s="94"/>
      <c r="WOZ278" s="94"/>
      <c r="WPA278" s="94"/>
      <c r="WPB278" s="94"/>
      <c r="WPC278" s="94"/>
      <c r="WPD278" s="94"/>
      <c r="WPE278" s="94" t="s">
        <v>181</v>
      </c>
      <c r="WPF278" s="94"/>
      <c r="WPG278" s="94"/>
      <c r="WPH278" s="94"/>
      <c r="WPI278" s="94"/>
      <c r="WPJ278" s="94"/>
      <c r="WPK278" s="94"/>
      <c r="WPL278" s="94"/>
      <c r="WPM278" s="94" t="s">
        <v>181</v>
      </c>
      <c r="WPN278" s="94"/>
      <c r="WPO278" s="94"/>
      <c r="WPP278" s="94"/>
      <c r="WPQ278" s="94"/>
      <c r="WPR278" s="94"/>
      <c r="WPS278" s="94"/>
      <c r="WPT278" s="94"/>
      <c r="WPU278" s="94" t="s">
        <v>181</v>
      </c>
      <c r="WPV278" s="94"/>
      <c r="WPW278" s="94"/>
      <c r="WPX278" s="94"/>
      <c r="WPY278" s="94"/>
      <c r="WPZ278" s="94"/>
      <c r="WQA278" s="94"/>
      <c r="WQB278" s="94"/>
      <c r="WQC278" s="94" t="s">
        <v>181</v>
      </c>
      <c r="WQD278" s="94"/>
      <c r="WQE278" s="94"/>
      <c r="WQF278" s="94"/>
      <c r="WQG278" s="94"/>
      <c r="WQH278" s="94"/>
      <c r="WQI278" s="94"/>
      <c r="WQJ278" s="94"/>
      <c r="WQK278" s="94" t="s">
        <v>181</v>
      </c>
      <c r="WQL278" s="94"/>
      <c r="WQM278" s="94"/>
      <c r="WQN278" s="94"/>
      <c r="WQO278" s="94"/>
      <c r="WQP278" s="94"/>
      <c r="WQQ278" s="94"/>
      <c r="WQR278" s="94"/>
      <c r="WQS278" s="94" t="s">
        <v>181</v>
      </c>
      <c r="WQT278" s="94"/>
      <c r="WQU278" s="94"/>
      <c r="WQV278" s="94"/>
      <c r="WQW278" s="94"/>
      <c r="WQX278" s="94"/>
      <c r="WQY278" s="94"/>
      <c r="WQZ278" s="94"/>
      <c r="WRA278" s="94" t="s">
        <v>181</v>
      </c>
      <c r="WRB278" s="94"/>
      <c r="WRC278" s="94"/>
      <c r="WRD278" s="94"/>
      <c r="WRE278" s="94"/>
      <c r="WRF278" s="94"/>
      <c r="WRG278" s="94"/>
      <c r="WRH278" s="94"/>
      <c r="WRI278" s="94" t="s">
        <v>181</v>
      </c>
      <c r="WRJ278" s="94"/>
      <c r="WRK278" s="94"/>
      <c r="WRL278" s="94"/>
      <c r="WRM278" s="94"/>
      <c r="WRN278" s="94"/>
      <c r="WRO278" s="94"/>
      <c r="WRP278" s="94"/>
      <c r="WRQ278" s="94" t="s">
        <v>181</v>
      </c>
      <c r="WRR278" s="94"/>
      <c r="WRS278" s="94"/>
      <c r="WRT278" s="94"/>
      <c r="WRU278" s="94"/>
      <c r="WRV278" s="94"/>
      <c r="WRW278" s="94"/>
      <c r="WRX278" s="94"/>
      <c r="WRY278" s="94" t="s">
        <v>181</v>
      </c>
      <c r="WRZ278" s="94"/>
      <c r="WSA278" s="94"/>
      <c r="WSB278" s="94"/>
      <c r="WSC278" s="94"/>
      <c r="WSD278" s="94"/>
      <c r="WSE278" s="94"/>
      <c r="WSF278" s="94"/>
      <c r="WSG278" s="94" t="s">
        <v>181</v>
      </c>
      <c r="WSH278" s="94"/>
      <c r="WSI278" s="94"/>
      <c r="WSJ278" s="94"/>
      <c r="WSK278" s="94"/>
      <c r="WSL278" s="94"/>
      <c r="WSM278" s="94"/>
      <c r="WSN278" s="94"/>
      <c r="WSO278" s="94" t="s">
        <v>181</v>
      </c>
      <c r="WSP278" s="94"/>
      <c r="WSQ278" s="94"/>
      <c r="WSR278" s="94"/>
      <c r="WSS278" s="94"/>
      <c r="WST278" s="94"/>
      <c r="WSU278" s="94"/>
      <c r="WSV278" s="94"/>
      <c r="WSW278" s="94" t="s">
        <v>181</v>
      </c>
      <c r="WSX278" s="94"/>
      <c r="WSY278" s="94"/>
      <c r="WSZ278" s="94"/>
      <c r="WTA278" s="94"/>
      <c r="WTB278" s="94"/>
      <c r="WTC278" s="94"/>
      <c r="WTD278" s="94"/>
      <c r="WTE278" s="94" t="s">
        <v>181</v>
      </c>
      <c r="WTF278" s="94"/>
      <c r="WTG278" s="94"/>
      <c r="WTH278" s="94"/>
      <c r="WTI278" s="94"/>
      <c r="WTJ278" s="94"/>
      <c r="WTK278" s="94"/>
      <c r="WTL278" s="94"/>
      <c r="WTM278" s="94" t="s">
        <v>181</v>
      </c>
      <c r="WTN278" s="94"/>
      <c r="WTO278" s="94"/>
      <c r="WTP278" s="94"/>
      <c r="WTQ278" s="94"/>
      <c r="WTR278" s="94"/>
      <c r="WTS278" s="94"/>
      <c r="WTT278" s="94"/>
      <c r="WTU278" s="94" t="s">
        <v>181</v>
      </c>
      <c r="WTV278" s="94"/>
      <c r="WTW278" s="94"/>
      <c r="WTX278" s="94"/>
      <c r="WTY278" s="94"/>
      <c r="WTZ278" s="94"/>
      <c r="WUA278" s="94"/>
      <c r="WUB278" s="94"/>
      <c r="WUC278" s="94" t="s">
        <v>181</v>
      </c>
      <c r="WUD278" s="94"/>
      <c r="WUE278" s="94"/>
      <c r="WUF278" s="94"/>
      <c r="WUG278" s="94"/>
      <c r="WUH278" s="94"/>
      <c r="WUI278" s="94"/>
      <c r="WUJ278" s="94"/>
      <c r="WUK278" s="94" t="s">
        <v>181</v>
      </c>
      <c r="WUL278" s="94"/>
      <c r="WUM278" s="94"/>
      <c r="WUN278" s="94"/>
      <c r="WUO278" s="94"/>
      <c r="WUP278" s="94"/>
      <c r="WUQ278" s="94"/>
      <c r="WUR278" s="94"/>
      <c r="WUS278" s="94" t="s">
        <v>181</v>
      </c>
      <c r="WUT278" s="94"/>
      <c r="WUU278" s="94"/>
      <c r="WUV278" s="94"/>
      <c r="WUW278" s="94"/>
      <c r="WUX278" s="94"/>
      <c r="WUY278" s="94"/>
      <c r="WUZ278" s="94"/>
      <c r="WVA278" s="94" t="s">
        <v>181</v>
      </c>
      <c r="WVB278" s="94"/>
      <c r="WVC278" s="94"/>
      <c r="WVD278" s="94"/>
      <c r="WVE278" s="94"/>
      <c r="WVF278" s="94"/>
      <c r="WVG278" s="94"/>
      <c r="WVH278" s="94"/>
      <c r="WVI278" s="94" t="s">
        <v>181</v>
      </c>
      <c r="WVJ278" s="94"/>
      <c r="WVK278" s="94"/>
      <c r="WVL278" s="94"/>
      <c r="WVM278" s="94"/>
      <c r="WVN278" s="94"/>
      <c r="WVO278" s="94"/>
      <c r="WVP278" s="94"/>
      <c r="WVQ278" s="94" t="s">
        <v>181</v>
      </c>
      <c r="WVR278" s="94"/>
      <c r="WVS278" s="94"/>
      <c r="WVT278" s="94"/>
      <c r="WVU278" s="94"/>
      <c r="WVV278" s="94"/>
      <c r="WVW278" s="94"/>
      <c r="WVX278" s="94"/>
      <c r="WVY278" s="94" t="s">
        <v>181</v>
      </c>
      <c r="WVZ278" s="94"/>
      <c r="WWA278" s="94"/>
      <c r="WWB278" s="94"/>
      <c r="WWC278" s="94"/>
      <c r="WWD278" s="94"/>
      <c r="WWE278" s="94"/>
      <c r="WWF278" s="94"/>
      <c r="WWG278" s="94" t="s">
        <v>181</v>
      </c>
      <c r="WWH278" s="94"/>
      <c r="WWI278" s="94"/>
      <c r="WWJ278" s="94"/>
      <c r="WWK278" s="94"/>
      <c r="WWL278" s="94"/>
      <c r="WWM278" s="94"/>
      <c r="WWN278" s="94"/>
      <c r="WWO278" s="94" t="s">
        <v>181</v>
      </c>
      <c r="WWP278" s="94"/>
      <c r="WWQ278" s="94"/>
      <c r="WWR278" s="94"/>
      <c r="WWS278" s="94"/>
      <c r="WWT278" s="94"/>
      <c r="WWU278" s="94"/>
      <c r="WWV278" s="94"/>
      <c r="WWW278" s="94" t="s">
        <v>181</v>
      </c>
      <c r="WWX278" s="94"/>
      <c r="WWY278" s="94"/>
      <c r="WWZ278" s="94"/>
      <c r="WXA278" s="94"/>
      <c r="WXB278" s="94"/>
      <c r="WXC278" s="94"/>
      <c r="WXD278" s="94"/>
      <c r="WXE278" s="94" t="s">
        <v>181</v>
      </c>
      <c r="WXF278" s="94"/>
      <c r="WXG278" s="94"/>
      <c r="WXH278" s="94"/>
      <c r="WXI278" s="94"/>
      <c r="WXJ278" s="94"/>
      <c r="WXK278" s="94"/>
      <c r="WXL278" s="94"/>
      <c r="WXM278" s="94" t="s">
        <v>181</v>
      </c>
      <c r="WXN278" s="94"/>
      <c r="WXO278" s="94"/>
      <c r="WXP278" s="94"/>
      <c r="WXQ278" s="94"/>
      <c r="WXR278" s="94"/>
      <c r="WXS278" s="94"/>
      <c r="WXT278" s="94"/>
      <c r="WXU278" s="94" t="s">
        <v>181</v>
      </c>
      <c r="WXV278" s="94"/>
      <c r="WXW278" s="94"/>
      <c r="WXX278" s="94"/>
      <c r="WXY278" s="94"/>
      <c r="WXZ278" s="94"/>
      <c r="WYA278" s="94"/>
      <c r="WYB278" s="94"/>
      <c r="WYC278" s="94" t="s">
        <v>181</v>
      </c>
      <c r="WYD278" s="94"/>
      <c r="WYE278" s="94"/>
      <c r="WYF278" s="94"/>
      <c r="WYG278" s="94"/>
      <c r="WYH278" s="94"/>
      <c r="WYI278" s="94"/>
      <c r="WYJ278" s="94"/>
      <c r="WYK278" s="94" t="s">
        <v>181</v>
      </c>
      <c r="WYL278" s="94"/>
      <c r="WYM278" s="94"/>
      <c r="WYN278" s="94"/>
      <c r="WYO278" s="94"/>
      <c r="WYP278" s="94"/>
      <c r="WYQ278" s="94"/>
      <c r="WYR278" s="94"/>
      <c r="WYS278" s="94" t="s">
        <v>181</v>
      </c>
      <c r="WYT278" s="94"/>
      <c r="WYU278" s="94"/>
      <c r="WYV278" s="94"/>
      <c r="WYW278" s="94"/>
      <c r="WYX278" s="94"/>
      <c r="WYY278" s="94"/>
      <c r="WYZ278" s="94"/>
      <c r="WZA278" s="94" t="s">
        <v>181</v>
      </c>
      <c r="WZB278" s="94"/>
      <c r="WZC278" s="94"/>
      <c r="WZD278" s="94"/>
      <c r="WZE278" s="94"/>
      <c r="WZF278" s="94"/>
      <c r="WZG278" s="94"/>
      <c r="WZH278" s="94"/>
      <c r="WZI278" s="94" t="s">
        <v>181</v>
      </c>
      <c r="WZJ278" s="94"/>
      <c r="WZK278" s="94"/>
      <c r="WZL278" s="94"/>
      <c r="WZM278" s="94"/>
      <c r="WZN278" s="94"/>
      <c r="WZO278" s="94"/>
      <c r="WZP278" s="94"/>
      <c r="WZQ278" s="94" t="s">
        <v>181</v>
      </c>
      <c r="WZR278" s="94"/>
      <c r="WZS278" s="94"/>
      <c r="WZT278" s="94"/>
      <c r="WZU278" s="94"/>
      <c r="WZV278" s="94"/>
      <c r="WZW278" s="94"/>
      <c r="WZX278" s="94"/>
      <c r="WZY278" s="94" t="s">
        <v>181</v>
      </c>
      <c r="WZZ278" s="94"/>
      <c r="XAA278" s="94"/>
      <c r="XAB278" s="94"/>
      <c r="XAC278" s="94"/>
      <c r="XAD278" s="94"/>
      <c r="XAE278" s="94"/>
      <c r="XAF278" s="94"/>
      <c r="XAG278" s="94" t="s">
        <v>181</v>
      </c>
      <c r="XAH278" s="94"/>
      <c r="XAI278" s="94"/>
      <c r="XAJ278" s="94"/>
      <c r="XAK278" s="94"/>
      <c r="XAL278" s="94"/>
      <c r="XAM278" s="94"/>
      <c r="XAN278" s="94"/>
      <c r="XAO278" s="94" t="s">
        <v>181</v>
      </c>
      <c r="XAP278" s="94"/>
      <c r="XAQ278" s="94"/>
      <c r="XAR278" s="94"/>
      <c r="XAS278" s="94"/>
      <c r="XAT278" s="94"/>
      <c r="XAU278" s="94"/>
      <c r="XAV278" s="94"/>
      <c r="XAW278" s="94" t="s">
        <v>181</v>
      </c>
      <c r="XAX278" s="94"/>
      <c r="XAY278" s="94"/>
      <c r="XAZ278" s="94"/>
      <c r="XBA278" s="94"/>
      <c r="XBB278" s="94"/>
      <c r="XBC278" s="94"/>
      <c r="XBD278" s="94"/>
      <c r="XBE278" s="94" t="s">
        <v>181</v>
      </c>
      <c r="XBF278" s="94"/>
      <c r="XBG278" s="94"/>
      <c r="XBH278" s="94"/>
      <c r="XBI278" s="94"/>
      <c r="XBJ278" s="94"/>
      <c r="XBK278" s="94"/>
      <c r="XBL278" s="94"/>
      <c r="XBM278" s="94" t="s">
        <v>181</v>
      </c>
      <c r="XBN278" s="94"/>
      <c r="XBO278" s="94"/>
      <c r="XBP278" s="94"/>
      <c r="XBQ278" s="94"/>
      <c r="XBR278" s="94"/>
      <c r="XBS278" s="94"/>
      <c r="XBT278" s="94"/>
      <c r="XBU278" s="94" t="s">
        <v>181</v>
      </c>
      <c r="XBV278" s="94"/>
      <c r="XBW278" s="94"/>
      <c r="XBX278" s="94"/>
      <c r="XBY278" s="94"/>
      <c r="XBZ278" s="94"/>
      <c r="XCA278" s="94"/>
      <c r="XCB278" s="94"/>
      <c r="XCC278" s="94" t="s">
        <v>181</v>
      </c>
      <c r="XCD278" s="94"/>
      <c r="XCE278" s="94"/>
      <c r="XCF278" s="94"/>
      <c r="XCG278" s="94"/>
      <c r="XCH278" s="94"/>
      <c r="XCI278" s="94"/>
      <c r="XCJ278" s="94"/>
      <c r="XCK278" s="94" t="s">
        <v>181</v>
      </c>
      <c r="XCL278" s="94"/>
      <c r="XCM278" s="94"/>
      <c r="XCN278" s="94"/>
      <c r="XCO278" s="94"/>
      <c r="XCP278" s="94"/>
      <c r="XCQ278" s="94"/>
      <c r="XCR278" s="94"/>
      <c r="XCS278" s="94" t="s">
        <v>181</v>
      </c>
      <c r="XCT278" s="94"/>
      <c r="XCU278" s="94"/>
      <c r="XCV278" s="94"/>
      <c r="XCW278" s="94"/>
      <c r="XCX278" s="94"/>
      <c r="XCY278" s="94"/>
      <c r="XCZ278" s="94"/>
      <c r="XDA278" s="94" t="s">
        <v>181</v>
      </c>
      <c r="XDB278" s="94"/>
      <c r="XDC278" s="94"/>
      <c r="XDD278" s="94"/>
      <c r="XDE278" s="94"/>
      <c r="XDF278" s="94"/>
      <c r="XDG278" s="94"/>
      <c r="XDH278" s="94"/>
      <c r="XDI278" s="94" t="s">
        <v>181</v>
      </c>
      <c r="XDJ278" s="94"/>
      <c r="XDK278" s="94"/>
      <c r="XDL278" s="94"/>
      <c r="XDM278" s="94"/>
      <c r="XDN278" s="94"/>
      <c r="XDO278" s="94"/>
      <c r="XDP278" s="94"/>
      <c r="XDQ278" s="94" t="s">
        <v>181</v>
      </c>
      <c r="XDR278" s="94"/>
      <c r="XDS278" s="94"/>
      <c r="XDT278" s="94"/>
      <c r="XDU278" s="94"/>
      <c r="XDV278" s="94"/>
      <c r="XDW278" s="94"/>
      <c r="XDX278" s="94"/>
      <c r="XDY278" s="94" t="s">
        <v>181</v>
      </c>
      <c r="XDZ278" s="94"/>
      <c r="XEA278" s="94"/>
      <c r="XEB278" s="94"/>
      <c r="XEC278" s="94"/>
      <c r="XED278" s="94"/>
      <c r="XEE278" s="94"/>
      <c r="XEF278" s="94"/>
      <c r="XEG278" s="94" t="s">
        <v>181</v>
      </c>
      <c r="XEH278" s="94"/>
      <c r="XEI278" s="94"/>
      <c r="XEJ278" s="94"/>
      <c r="XEK278" s="94"/>
      <c r="XEL278" s="94"/>
      <c r="XEM278" s="94"/>
      <c r="XEN278" s="94"/>
      <c r="XEO278" s="94" t="s">
        <v>181</v>
      </c>
      <c r="XEP278" s="94"/>
      <c r="XEQ278" s="94"/>
      <c r="XER278" s="94"/>
      <c r="XES278" s="94"/>
      <c r="XET278" s="94"/>
      <c r="XEU278" s="94"/>
      <c r="XEV278" s="94"/>
      <c r="XEW278" s="94" t="s">
        <v>181</v>
      </c>
      <c r="XEX278" s="94"/>
      <c r="XEY278" s="94"/>
      <c r="XEZ278" s="94"/>
      <c r="XFA278" s="94"/>
      <c r="XFB278" s="94"/>
      <c r="XFC278" s="94"/>
      <c r="XFD278" s="94"/>
    </row>
    <row r="279" spans="1:16384" s="50" customFormat="1" ht="15.6" customHeight="1" x14ac:dyDescent="0.3">
      <c r="A279" s="95">
        <v>1</v>
      </c>
      <c r="B279" s="95"/>
      <c r="C279" s="96" t="s">
        <v>206</v>
      </c>
      <c r="D279" s="102"/>
      <c r="E279" s="102"/>
      <c r="F279" s="97"/>
      <c r="G279" s="96" t="str">
        <f>A278</f>
        <v>2nd &amp; 3rd Podium Floor for Residential &amp; Parking</v>
      </c>
      <c r="H279" s="97"/>
    </row>
    <row r="280" spans="1:16384" s="50" customFormat="1" x14ac:dyDescent="0.3">
      <c r="A280" s="95">
        <v>2</v>
      </c>
      <c r="B280" s="95"/>
      <c r="C280" s="100"/>
      <c r="D280" s="103"/>
      <c r="E280" s="103"/>
      <c r="F280" s="101"/>
      <c r="G280" s="98"/>
      <c r="H280" s="99"/>
    </row>
    <row r="281" spans="1:16384" s="50" customFormat="1" x14ac:dyDescent="0.3">
      <c r="A281" s="95">
        <v>3</v>
      </c>
      <c r="B281" s="95"/>
      <c r="C281" s="29" t="s">
        <v>179</v>
      </c>
      <c r="D281" s="29">
        <f>77.33*10.764</f>
        <v>832.38011999999992</v>
      </c>
      <c r="E281" s="29">
        <v>0</v>
      </c>
      <c r="F281" s="29">
        <f t="shared" ref="F281:F283" si="27">D281*1.6+E281</f>
        <v>1331.808192</v>
      </c>
      <c r="G281" s="98"/>
      <c r="H281" s="99"/>
    </row>
    <row r="282" spans="1:16384" s="50" customFormat="1" x14ac:dyDescent="0.3">
      <c r="A282" s="95">
        <v>4</v>
      </c>
      <c r="B282" s="95"/>
      <c r="C282" s="29" t="s">
        <v>179</v>
      </c>
      <c r="D282" s="29">
        <f>58.68*10.764</f>
        <v>631.63151999999991</v>
      </c>
      <c r="E282" s="29">
        <v>0</v>
      </c>
      <c r="F282" s="29">
        <f t="shared" si="27"/>
        <v>1010.6104319999999</v>
      </c>
      <c r="G282" s="98"/>
      <c r="H282" s="99"/>
    </row>
    <row r="283" spans="1:16384" s="50" customFormat="1" x14ac:dyDescent="0.3">
      <c r="A283" s="95">
        <v>5</v>
      </c>
      <c r="B283" s="95"/>
      <c r="C283" s="29" t="s">
        <v>179</v>
      </c>
      <c r="D283" s="29">
        <f>58.68*10.764</f>
        <v>631.63151999999991</v>
      </c>
      <c r="E283" s="29">
        <v>0</v>
      </c>
      <c r="F283" s="29">
        <f t="shared" si="27"/>
        <v>1010.6104319999999</v>
      </c>
      <c r="G283" s="100"/>
      <c r="H283" s="101"/>
    </row>
    <row r="284" spans="1:16384" s="50" customFormat="1" x14ac:dyDescent="0.3">
      <c r="A284" s="107" t="s">
        <v>221</v>
      </c>
      <c r="B284" s="107"/>
      <c r="C284" s="107"/>
      <c r="D284" s="107"/>
      <c r="E284" s="107"/>
      <c r="F284" s="107"/>
      <c r="G284" s="107"/>
      <c r="H284" s="107"/>
    </row>
    <row r="285" spans="1:16384" s="50" customFormat="1" x14ac:dyDescent="0.3">
      <c r="A285" s="107" t="s">
        <v>207</v>
      </c>
      <c r="B285" s="107"/>
      <c r="C285" s="107"/>
      <c r="D285" s="107"/>
      <c r="E285" s="107"/>
      <c r="F285" s="107"/>
      <c r="G285" s="107"/>
      <c r="H285" s="107"/>
      <c r="Q285" s="94" t="s">
        <v>181</v>
      </c>
      <c r="R285" s="94"/>
      <c r="S285" s="94"/>
      <c r="T285" s="94"/>
      <c r="U285" s="94"/>
      <c r="V285" s="94"/>
      <c r="W285" s="94"/>
      <c r="X285" s="94"/>
      <c r="Y285" s="94" t="s">
        <v>181</v>
      </c>
      <c r="Z285" s="94"/>
      <c r="AA285" s="94"/>
      <c r="AB285" s="94"/>
      <c r="AC285" s="94"/>
      <c r="AD285" s="94"/>
      <c r="AE285" s="94"/>
      <c r="AF285" s="94"/>
      <c r="AG285" s="94" t="s">
        <v>181</v>
      </c>
      <c r="AH285" s="94"/>
      <c r="AI285" s="94"/>
      <c r="AJ285" s="94"/>
      <c r="AK285" s="94"/>
      <c r="AL285" s="94"/>
      <c r="AM285" s="94"/>
      <c r="AN285" s="94"/>
      <c r="AO285" s="94" t="s">
        <v>181</v>
      </c>
      <c r="AP285" s="94"/>
      <c r="AQ285" s="94"/>
      <c r="AR285" s="94"/>
      <c r="AS285" s="94"/>
      <c r="AT285" s="94"/>
      <c r="AU285" s="94"/>
      <c r="AV285" s="94"/>
      <c r="AW285" s="94" t="s">
        <v>181</v>
      </c>
      <c r="AX285" s="94"/>
      <c r="AY285" s="94"/>
      <c r="AZ285" s="94"/>
      <c r="BA285" s="94"/>
      <c r="BB285" s="94"/>
      <c r="BC285" s="94"/>
      <c r="BD285" s="94"/>
      <c r="BE285" s="94" t="s">
        <v>181</v>
      </c>
      <c r="BF285" s="94"/>
      <c r="BG285" s="94"/>
      <c r="BH285" s="94"/>
      <c r="BI285" s="94"/>
      <c r="BJ285" s="94"/>
      <c r="BK285" s="94"/>
      <c r="BL285" s="94"/>
      <c r="BM285" s="94" t="s">
        <v>181</v>
      </c>
      <c r="BN285" s="94"/>
      <c r="BO285" s="94"/>
      <c r="BP285" s="94"/>
      <c r="BQ285" s="94"/>
      <c r="BR285" s="94"/>
      <c r="BS285" s="94"/>
      <c r="BT285" s="94"/>
      <c r="BU285" s="94" t="s">
        <v>181</v>
      </c>
      <c r="BV285" s="94"/>
      <c r="BW285" s="94"/>
      <c r="BX285" s="94"/>
      <c r="BY285" s="94"/>
      <c r="BZ285" s="94"/>
      <c r="CA285" s="94"/>
      <c r="CB285" s="94"/>
      <c r="CC285" s="94" t="s">
        <v>181</v>
      </c>
      <c r="CD285" s="94"/>
      <c r="CE285" s="94"/>
      <c r="CF285" s="94"/>
      <c r="CG285" s="94"/>
      <c r="CH285" s="94"/>
      <c r="CI285" s="94"/>
      <c r="CJ285" s="94"/>
      <c r="CK285" s="94" t="s">
        <v>181</v>
      </c>
      <c r="CL285" s="94"/>
      <c r="CM285" s="94"/>
      <c r="CN285" s="94"/>
      <c r="CO285" s="94"/>
      <c r="CP285" s="94"/>
      <c r="CQ285" s="94"/>
      <c r="CR285" s="94"/>
      <c r="CS285" s="94" t="s">
        <v>181</v>
      </c>
      <c r="CT285" s="94"/>
      <c r="CU285" s="94"/>
      <c r="CV285" s="94"/>
      <c r="CW285" s="94"/>
      <c r="CX285" s="94"/>
      <c r="CY285" s="94"/>
      <c r="CZ285" s="94"/>
      <c r="DA285" s="94" t="s">
        <v>181</v>
      </c>
      <c r="DB285" s="94"/>
      <c r="DC285" s="94"/>
      <c r="DD285" s="94"/>
      <c r="DE285" s="94"/>
      <c r="DF285" s="94"/>
      <c r="DG285" s="94"/>
      <c r="DH285" s="94"/>
      <c r="DI285" s="94" t="s">
        <v>181</v>
      </c>
      <c r="DJ285" s="94"/>
      <c r="DK285" s="94"/>
      <c r="DL285" s="94"/>
      <c r="DM285" s="94"/>
      <c r="DN285" s="94"/>
      <c r="DO285" s="94"/>
      <c r="DP285" s="94"/>
      <c r="DQ285" s="94" t="s">
        <v>181</v>
      </c>
      <c r="DR285" s="94"/>
      <c r="DS285" s="94"/>
      <c r="DT285" s="94"/>
      <c r="DU285" s="94"/>
      <c r="DV285" s="94"/>
      <c r="DW285" s="94"/>
      <c r="DX285" s="94"/>
      <c r="DY285" s="94" t="s">
        <v>181</v>
      </c>
      <c r="DZ285" s="94"/>
      <c r="EA285" s="94"/>
      <c r="EB285" s="94"/>
      <c r="EC285" s="94"/>
      <c r="ED285" s="94"/>
      <c r="EE285" s="94"/>
      <c r="EF285" s="94"/>
      <c r="EG285" s="94" t="s">
        <v>181</v>
      </c>
      <c r="EH285" s="94"/>
      <c r="EI285" s="94"/>
      <c r="EJ285" s="94"/>
      <c r="EK285" s="94"/>
      <c r="EL285" s="94"/>
      <c r="EM285" s="94"/>
      <c r="EN285" s="94"/>
      <c r="EO285" s="94" t="s">
        <v>181</v>
      </c>
      <c r="EP285" s="94"/>
      <c r="EQ285" s="94"/>
      <c r="ER285" s="94"/>
      <c r="ES285" s="94"/>
      <c r="ET285" s="94"/>
      <c r="EU285" s="94"/>
      <c r="EV285" s="94"/>
      <c r="EW285" s="94" t="s">
        <v>181</v>
      </c>
      <c r="EX285" s="94"/>
      <c r="EY285" s="94"/>
      <c r="EZ285" s="94"/>
      <c r="FA285" s="94"/>
      <c r="FB285" s="94"/>
      <c r="FC285" s="94"/>
      <c r="FD285" s="94"/>
      <c r="FE285" s="94" t="s">
        <v>181</v>
      </c>
      <c r="FF285" s="94"/>
      <c r="FG285" s="94"/>
      <c r="FH285" s="94"/>
      <c r="FI285" s="94"/>
      <c r="FJ285" s="94"/>
      <c r="FK285" s="94"/>
      <c r="FL285" s="94"/>
      <c r="FM285" s="94" t="s">
        <v>181</v>
      </c>
      <c r="FN285" s="94"/>
      <c r="FO285" s="94"/>
      <c r="FP285" s="94"/>
      <c r="FQ285" s="94"/>
      <c r="FR285" s="94"/>
      <c r="FS285" s="94"/>
      <c r="FT285" s="94"/>
      <c r="FU285" s="94" t="s">
        <v>181</v>
      </c>
      <c r="FV285" s="94"/>
      <c r="FW285" s="94"/>
      <c r="FX285" s="94"/>
      <c r="FY285" s="94"/>
      <c r="FZ285" s="94"/>
      <c r="GA285" s="94"/>
      <c r="GB285" s="94"/>
      <c r="GC285" s="94" t="s">
        <v>181</v>
      </c>
      <c r="GD285" s="94"/>
      <c r="GE285" s="94"/>
      <c r="GF285" s="94"/>
      <c r="GG285" s="94"/>
      <c r="GH285" s="94"/>
      <c r="GI285" s="94"/>
      <c r="GJ285" s="94"/>
      <c r="GK285" s="94" t="s">
        <v>181</v>
      </c>
      <c r="GL285" s="94"/>
      <c r="GM285" s="94"/>
      <c r="GN285" s="94"/>
      <c r="GO285" s="94"/>
      <c r="GP285" s="94"/>
      <c r="GQ285" s="94"/>
      <c r="GR285" s="94"/>
      <c r="GS285" s="94" t="s">
        <v>181</v>
      </c>
      <c r="GT285" s="94"/>
      <c r="GU285" s="94"/>
      <c r="GV285" s="94"/>
      <c r="GW285" s="94"/>
      <c r="GX285" s="94"/>
      <c r="GY285" s="94"/>
      <c r="GZ285" s="94"/>
      <c r="HA285" s="94" t="s">
        <v>181</v>
      </c>
      <c r="HB285" s="94"/>
      <c r="HC285" s="94"/>
      <c r="HD285" s="94"/>
      <c r="HE285" s="94"/>
      <c r="HF285" s="94"/>
      <c r="HG285" s="94"/>
      <c r="HH285" s="94"/>
      <c r="HI285" s="94" t="s">
        <v>181</v>
      </c>
      <c r="HJ285" s="94"/>
      <c r="HK285" s="94"/>
      <c r="HL285" s="94"/>
      <c r="HM285" s="94"/>
      <c r="HN285" s="94"/>
      <c r="HO285" s="94"/>
      <c r="HP285" s="94"/>
      <c r="HQ285" s="94" t="s">
        <v>181</v>
      </c>
      <c r="HR285" s="94"/>
      <c r="HS285" s="94"/>
      <c r="HT285" s="94"/>
      <c r="HU285" s="94"/>
      <c r="HV285" s="94"/>
      <c r="HW285" s="94"/>
      <c r="HX285" s="94"/>
      <c r="HY285" s="94" t="s">
        <v>181</v>
      </c>
      <c r="HZ285" s="94"/>
      <c r="IA285" s="94"/>
      <c r="IB285" s="94"/>
      <c r="IC285" s="94"/>
      <c r="ID285" s="94"/>
      <c r="IE285" s="94"/>
      <c r="IF285" s="94"/>
      <c r="IG285" s="94" t="s">
        <v>181</v>
      </c>
      <c r="IH285" s="94"/>
      <c r="II285" s="94"/>
      <c r="IJ285" s="94"/>
      <c r="IK285" s="94"/>
      <c r="IL285" s="94"/>
      <c r="IM285" s="94"/>
      <c r="IN285" s="94"/>
      <c r="IO285" s="94" t="s">
        <v>181</v>
      </c>
      <c r="IP285" s="94"/>
      <c r="IQ285" s="94"/>
      <c r="IR285" s="94"/>
      <c r="IS285" s="94"/>
      <c r="IT285" s="94"/>
      <c r="IU285" s="94"/>
      <c r="IV285" s="94"/>
      <c r="IW285" s="94" t="s">
        <v>181</v>
      </c>
      <c r="IX285" s="94"/>
      <c r="IY285" s="94"/>
      <c r="IZ285" s="94"/>
      <c r="JA285" s="94"/>
      <c r="JB285" s="94"/>
      <c r="JC285" s="94"/>
      <c r="JD285" s="94"/>
      <c r="JE285" s="94" t="s">
        <v>181</v>
      </c>
      <c r="JF285" s="94"/>
      <c r="JG285" s="94"/>
      <c r="JH285" s="94"/>
      <c r="JI285" s="94"/>
      <c r="JJ285" s="94"/>
      <c r="JK285" s="94"/>
      <c r="JL285" s="94"/>
      <c r="JM285" s="94" t="s">
        <v>181</v>
      </c>
      <c r="JN285" s="94"/>
      <c r="JO285" s="94"/>
      <c r="JP285" s="94"/>
      <c r="JQ285" s="94"/>
      <c r="JR285" s="94"/>
      <c r="JS285" s="94"/>
      <c r="JT285" s="94"/>
      <c r="JU285" s="94" t="s">
        <v>181</v>
      </c>
      <c r="JV285" s="94"/>
      <c r="JW285" s="94"/>
      <c r="JX285" s="94"/>
      <c r="JY285" s="94"/>
      <c r="JZ285" s="94"/>
      <c r="KA285" s="94"/>
      <c r="KB285" s="94"/>
      <c r="KC285" s="94" t="s">
        <v>181</v>
      </c>
      <c r="KD285" s="94"/>
      <c r="KE285" s="94"/>
      <c r="KF285" s="94"/>
      <c r="KG285" s="94"/>
      <c r="KH285" s="94"/>
      <c r="KI285" s="94"/>
      <c r="KJ285" s="94"/>
      <c r="KK285" s="94" t="s">
        <v>181</v>
      </c>
      <c r="KL285" s="94"/>
      <c r="KM285" s="94"/>
      <c r="KN285" s="94"/>
      <c r="KO285" s="94"/>
      <c r="KP285" s="94"/>
      <c r="KQ285" s="94"/>
      <c r="KR285" s="94"/>
      <c r="KS285" s="94" t="s">
        <v>181</v>
      </c>
      <c r="KT285" s="94"/>
      <c r="KU285" s="94"/>
      <c r="KV285" s="94"/>
      <c r="KW285" s="94"/>
      <c r="KX285" s="94"/>
      <c r="KY285" s="94"/>
      <c r="KZ285" s="94"/>
      <c r="LA285" s="94" t="s">
        <v>181</v>
      </c>
      <c r="LB285" s="94"/>
      <c r="LC285" s="94"/>
      <c r="LD285" s="94"/>
      <c r="LE285" s="94"/>
      <c r="LF285" s="94"/>
      <c r="LG285" s="94"/>
      <c r="LH285" s="94"/>
      <c r="LI285" s="94" t="s">
        <v>181</v>
      </c>
      <c r="LJ285" s="94"/>
      <c r="LK285" s="94"/>
      <c r="LL285" s="94"/>
      <c r="LM285" s="94"/>
      <c r="LN285" s="94"/>
      <c r="LO285" s="94"/>
      <c r="LP285" s="94"/>
      <c r="LQ285" s="94" t="s">
        <v>181</v>
      </c>
      <c r="LR285" s="94"/>
      <c r="LS285" s="94"/>
      <c r="LT285" s="94"/>
      <c r="LU285" s="94"/>
      <c r="LV285" s="94"/>
      <c r="LW285" s="94"/>
      <c r="LX285" s="94"/>
      <c r="LY285" s="94" t="s">
        <v>181</v>
      </c>
      <c r="LZ285" s="94"/>
      <c r="MA285" s="94"/>
      <c r="MB285" s="94"/>
      <c r="MC285" s="94"/>
      <c r="MD285" s="94"/>
      <c r="ME285" s="94"/>
      <c r="MF285" s="94"/>
      <c r="MG285" s="94" t="s">
        <v>181</v>
      </c>
      <c r="MH285" s="94"/>
      <c r="MI285" s="94"/>
      <c r="MJ285" s="94"/>
      <c r="MK285" s="94"/>
      <c r="ML285" s="94"/>
      <c r="MM285" s="94"/>
      <c r="MN285" s="94"/>
      <c r="MO285" s="94" t="s">
        <v>181</v>
      </c>
      <c r="MP285" s="94"/>
      <c r="MQ285" s="94"/>
      <c r="MR285" s="94"/>
      <c r="MS285" s="94"/>
      <c r="MT285" s="94"/>
      <c r="MU285" s="94"/>
      <c r="MV285" s="94"/>
      <c r="MW285" s="94" t="s">
        <v>181</v>
      </c>
      <c r="MX285" s="94"/>
      <c r="MY285" s="94"/>
      <c r="MZ285" s="94"/>
      <c r="NA285" s="94"/>
      <c r="NB285" s="94"/>
      <c r="NC285" s="94"/>
      <c r="ND285" s="94"/>
      <c r="NE285" s="94" t="s">
        <v>181</v>
      </c>
      <c r="NF285" s="94"/>
      <c r="NG285" s="94"/>
      <c r="NH285" s="94"/>
      <c r="NI285" s="94"/>
      <c r="NJ285" s="94"/>
      <c r="NK285" s="94"/>
      <c r="NL285" s="94"/>
      <c r="NM285" s="94" t="s">
        <v>181</v>
      </c>
      <c r="NN285" s="94"/>
      <c r="NO285" s="94"/>
      <c r="NP285" s="94"/>
      <c r="NQ285" s="94"/>
      <c r="NR285" s="94"/>
      <c r="NS285" s="94"/>
      <c r="NT285" s="94"/>
      <c r="NU285" s="94" t="s">
        <v>181</v>
      </c>
      <c r="NV285" s="94"/>
      <c r="NW285" s="94"/>
      <c r="NX285" s="94"/>
      <c r="NY285" s="94"/>
      <c r="NZ285" s="94"/>
      <c r="OA285" s="94"/>
      <c r="OB285" s="94"/>
      <c r="OC285" s="94" t="s">
        <v>181</v>
      </c>
      <c r="OD285" s="94"/>
      <c r="OE285" s="94"/>
      <c r="OF285" s="94"/>
      <c r="OG285" s="94"/>
      <c r="OH285" s="94"/>
      <c r="OI285" s="94"/>
      <c r="OJ285" s="94"/>
      <c r="OK285" s="94" t="s">
        <v>181</v>
      </c>
      <c r="OL285" s="94"/>
      <c r="OM285" s="94"/>
      <c r="ON285" s="94"/>
      <c r="OO285" s="94"/>
      <c r="OP285" s="94"/>
      <c r="OQ285" s="94"/>
      <c r="OR285" s="94"/>
      <c r="OS285" s="94" t="s">
        <v>181</v>
      </c>
      <c r="OT285" s="94"/>
      <c r="OU285" s="94"/>
      <c r="OV285" s="94"/>
      <c r="OW285" s="94"/>
      <c r="OX285" s="94"/>
      <c r="OY285" s="94"/>
      <c r="OZ285" s="94"/>
      <c r="PA285" s="94" t="s">
        <v>181</v>
      </c>
      <c r="PB285" s="94"/>
      <c r="PC285" s="94"/>
      <c r="PD285" s="94"/>
      <c r="PE285" s="94"/>
      <c r="PF285" s="94"/>
      <c r="PG285" s="94"/>
      <c r="PH285" s="94"/>
      <c r="PI285" s="94" t="s">
        <v>181</v>
      </c>
      <c r="PJ285" s="94"/>
      <c r="PK285" s="94"/>
      <c r="PL285" s="94"/>
      <c r="PM285" s="94"/>
      <c r="PN285" s="94"/>
      <c r="PO285" s="94"/>
      <c r="PP285" s="94"/>
      <c r="PQ285" s="94" t="s">
        <v>181</v>
      </c>
      <c r="PR285" s="94"/>
      <c r="PS285" s="94"/>
      <c r="PT285" s="94"/>
      <c r="PU285" s="94"/>
      <c r="PV285" s="94"/>
      <c r="PW285" s="94"/>
      <c r="PX285" s="94"/>
      <c r="PY285" s="94" t="s">
        <v>181</v>
      </c>
      <c r="PZ285" s="94"/>
      <c r="QA285" s="94"/>
      <c r="QB285" s="94"/>
      <c r="QC285" s="94"/>
      <c r="QD285" s="94"/>
      <c r="QE285" s="94"/>
      <c r="QF285" s="94"/>
      <c r="QG285" s="94" t="s">
        <v>181</v>
      </c>
      <c r="QH285" s="94"/>
      <c r="QI285" s="94"/>
      <c r="QJ285" s="94"/>
      <c r="QK285" s="94"/>
      <c r="QL285" s="94"/>
      <c r="QM285" s="94"/>
      <c r="QN285" s="94"/>
      <c r="QO285" s="94" t="s">
        <v>181</v>
      </c>
      <c r="QP285" s="94"/>
      <c r="QQ285" s="94"/>
      <c r="QR285" s="94"/>
      <c r="QS285" s="94"/>
      <c r="QT285" s="94"/>
      <c r="QU285" s="94"/>
      <c r="QV285" s="94"/>
      <c r="QW285" s="94" t="s">
        <v>181</v>
      </c>
      <c r="QX285" s="94"/>
      <c r="QY285" s="94"/>
      <c r="QZ285" s="94"/>
      <c r="RA285" s="94"/>
      <c r="RB285" s="94"/>
      <c r="RC285" s="94"/>
      <c r="RD285" s="94"/>
      <c r="RE285" s="94" t="s">
        <v>181</v>
      </c>
      <c r="RF285" s="94"/>
      <c r="RG285" s="94"/>
      <c r="RH285" s="94"/>
      <c r="RI285" s="94"/>
      <c r="RJ285" s="94"/>
      <c r="RK285" s="94"/>
      <c r="RL285" s="94"/>
      <c r="RM285" s="94" t="s">
        <v>181</v>
      </c>
      <c r="RN285" s="94"/>
      <c r="RO285" s="94"/>
      <c r="RP285" s="94"/>
      <c r="RQ285" s="94"/>
      <c r="RR285" s="94"/>
      <c r="RS285" s="94"/>
      <c r="RT285" s="94"/>
      <c r="RU285" s="94" t="s">
        <v>181</v>
      </c>
      <c r="RV285" s="94"/>
      <c r="RW285" s="94"/>
      <c r="RX285" s="94"/>
      <c r="RY285" s="94"/>
      <c r="RZ285" s="94"/>
      <c r="SA285" s="94"/>
      <c r="SB285" s="94"/>
      <c r="SC285" s="94" t="s">
        <v>181</v>
      </c>
      <c r="SD285" s="94"/>
      <c r="SE285" s="94"/>
      <c r="SF285" s="94"/>
      <c r="SG285" s="94"/>
      <c r="SH285" s="94"/>
      <c r="SI285" s="94"/>
      <c r="SJ285" s="94"/>
      <c r="SK285" s="94" t="s">
        <v>181</v>
      </c>
      <c r="SL285" s="94"/>
      <c r="SM285" s="94"/>
      <c r="SN285" s="94"/>
      <c r="SO285" s="94"/>
      <c r="SP285" s="94"/>
      <c r="SQ285" s="94"/>
      <c r="SR285" s="94"/>
      <c r="SS285" s="94" t="s">
        <v>181</v>
      </c>
      <c r="ST285" s="94"/>
      <c r="SU285" s="94"/>
      <c r="SV285" s="94"/>
      <c r="SW285" s="94"/>
      <c r="SX285" s="94"/>
      <c r="SY285" s="94"/>
      <c r="SZ285" s="94"/>
      <c r="TA285" s="94" t="s">
        <v>181</v>
      </c>
      <c r="TB285" s="94"/>
      <c r="TC285" s="94"/>
      <c r="TD285" s="94"/>
      <c r="TE285" s="94"/>
      <c r="TF285" s="94"/>
      <c r="TG285" s="94"/>
      <c r="TH285" s="94"/>
      <c r="TI285" s="94" t="s">
        <v>181</v>
      </c>
      <c r="TJ285" s="94"/>
      <c r="TK285" s="94"/>
      <c r="TL285" s="94"/>
      <c r="TM285" s="94"/>
      <c r="TN285" s="94"/>
      <c r="TO285" s="94"/>
      <c r="TP285" s="94"/>
      <c r="TQ285" s="94" t="s">
        <v>181</v>
      </c>
      <c r="TR285" s="94"/>
      <c r="TS285" s="94"/>
      <c r="TT285" s="94"/>
      <c r="TU285" s="94"/>
      <c r="TV285" s="94"/>
      <c r="TW285" s="94"/>
      <c r="TX285" s="94"/>
      <c r="TY285" s="94" t="s">
        <v>181</v>
      </c>
      <c r="TZ285" s="94"/>
      <c r="UA285" s="94"/>
      <c r="UB285" s="94"/>
      <c r="UC285" s="94"/>
      <c r="UD285" s="94"/>
      <c r="UE285" s="94"/>
      <c r="UF285" s="94"/>
      <c r="UG285" s="94" t="s">
        <v>181</v>
      </c>
      <c r="UH285" s="94"/>
      <c r="UI285" s="94"/>
      <c r="UJ285" s="94"/>
      <c r="UK285" s="94"/>
      <c r="UL285" s="94"/>
      <c r="UM285" s="94"/>
      <c r="UN285" s="94"/>
      <c r="UO285" s="94" t="s">
        <v>181</v>
      </c>
      <c r="UP285" s="94"/>
      <c r="UQ285" s="94"/>
      <c r="UR285" s="94"/>
      <c r="US285" s="94"/>
      <c r="UT285" s="94"/>
      <c r="UU285" s="94"/>
      <c r="UV285" s="94"/>
      <c r="UW285" s="94" t="s">
        <v>181</v>
      </c>
      <c r="UX285" s="94"/>
      <c r="UY285" s="94"/>
      <c r="UZ285" s="94"/>
      <c r="VA285" s="94"/>
      <c r="VB285" s="94"/>
      <c r="VC285" s="94"/>
      <c r="VD285" s="94"/>
      <c r="VE285" s="94" t="s">
        <v>181</v>
      </c>
      <c r="VF285" s="94"/>
      <c r="VG285" s="94"/>
      <c r="VH285" s="94"/>
      <c r="VI285" s="94"/>
      <c r="VJ285" s="94"/>
      <c r="VK285" s="94"/>
      <c r="VL285" s="94"/>
      <c r="VM285" s="94" t="s">
        <v>181</v>
      </c>
      <c r="VN285" s="94"/>
      <c r="VO285" s="94"/>
      <c r="VP285" s="94"/>
      <c r="VQ285" s="94"/>
      <c r="VR285" s="94"/>
      <c r="VS285" s="94"/>
      <c r="VT285" s="94"/>
      <c r="VU285" s="94" t="s">
        <v>181</v>
      </c>
      <c r="VV285" s="94"/>
      <c r="VW285" s="94"/>
      <c r="VX285" s="94"/>
      <c r="VY285" s="94"/>
      <c r="VZ285" s="94"/>
      <c r="WA285" s="94"/>
      <c r="WB285" s="94"/>
      <c r="WC285" s="94" t="s">
        <v>181</v>
      </c>
      <c r="WD285" s="94"/>
      <c r="WE285" s="94"/>
      <c r="WF285" s="94"/>
      <c r="WG285" s="94"/>
      <c r="WH285" s="94"/>
      <c r="WI285" s="94"/>
      <c r="WJ285" s="94"/>
      <c r="WK285" s="94" t="s">
        <v>181</v>
      </c>
      <c r="WL285" s="94"/>
      <c r="WM285" s="94"/>
      <c r="WN285" s="94"/>
      <c r="WO285" s="94"/>
      <c r="WP285" s="94"/>
      <c r="WQ285" s="94"/>
      <c r="WR285" s="94"/>
      <c r="WS285" s="94" t="s">
        <v>181</v>
      </c>
      <c r="WT285" s="94"/>
      <c r="WU285" s="94"/>
      <c r="WV285" s="94"/>
      <c r="WW285" s="94"/>
      <c r="WX285" s="94"/>
      <c r="WY285" s="94"/>
      <c r="WZ285" s="94"/>
      <c r="XA285" s="94" t="s">
        <v>181</v>
      </c>
      <c r="XB285" s="94"/>
      <c r="XC285" s="94"/>
      <c r="XD285" s="94"/>
      <c r="XE285" s="94"/>
      <c r="XF285" s="94"/>
      <c r="XG285" s="94"/>
      <c r="XH285" s="94"/>
      <c r="XI285" s="94" t="s">
        <v>181</v>
      </c>
      <c r="XJ285" s="94"/>
      <c r="XK285" s="94"/>
      <c r="XL285" s="94"/>
      <c r="XM285" s="94"/>
      <c r="XN285" s="94"/>
      <c r="XO285" s="94"/>
      <c r="XP285" s="94"/>
      <c r="XQ285" s="94" t="s">
        <v>181</v>
      </c>
      <c r="XR285" s="94"/>
      <c r="XS285" s="94"/>
      <c r="XT285" s="94"/>
      <c r="XU285" s="94"/>
      <c r="XV285" s="94"/>
      <c r="XW285" s="94"/>
      <c r="XX285" s="94"/>
      <c r="XY285" s="94" t="s">
        <v>181</v>
      </c>
      <c r="XZ285" s="94"/>
      <c r="YA285" s="94"/>
      <c r="YB285" s="94"/>
      <c r="YC285" s="94"/>
      <c r="YD285" s="94"/>
      <c r="YE285" s="94"/>
      <c r="YF285" s="94"/>
      <c r="YG285" s="94" t="s">
        <v>181</v>
      </c>
      <c r="YH285" s="94"/>
      <c r="YI285" s="94"/>
      <c r="YJ285" s="94"/>
      <c r="YK285" s="94"/>
      <c r="YL285" s="94"/>
      <c r="YM285" s="94"/>
      <c r="YN285" s="94"/>
      <c r="YO285" s="94" t="s">
        <v>181</v>
      </c>
      <c r="YP285" s="94"/>
      <c r="YQ285" s="94"/>
      <c r="YR285" s="94"/>
      <c r="YS285" s="94"/>
      <c r="YT285" s="94"/>
      <c r="YU285" s="94"/>
      <c r="YV285" s="94"/>
      <c r="YW285" s="94" t="s">
        <v>181</v>
      </c>
      <c r="YX285" s="94"/>
      <c r="YY285" s="94"/>
      <c r="YZ285" s="94"/>
      <c r="ZA285" s="94"/>
      <c r="ZB285" s="94"/>
      <c r="ZC285" s="94"/>
      <c r="ZD285" s="94"/>
      <c r="ZE285" s="94" t="s">
        <v>181</v>
      </c>
      <c r="ZF285" s="94"/>
      <c r="ZG285" s="94"/>
      <c r="ZH285" s="94"/>
      <c r="ZI285" s="94"/>
      <c r="ZJ285" s="94"/>
      <c r="ZK285" s="94"/>
      <c r="ZL285" s="94"/>
      <c r="ZM285" s="94" t="s">
        <v>181</v>
      </c>
      <c r="ZN285" s="94"/>
      <c r="ZO285" s="94"/>
      <c r="ZP285" s="94"/>
      <c r="ZQ285" s="94"/>
      <c r="ZR285" s="94"/>
      <c r="ZS285" s="94"/>
      <c r="ZT285" s="94"/>
      <c r="ZU285" s="94" t="s">
        <v>181</v>
      </c>
      <c r="ZV285" s="94"/>
      <c r="ZW285" s="94"/>
      <c r="ZX285" s="94"/>
      <c r="ZY285" s="94"/>
      <c r="ZZ285" s="94"/>
      <c r="AAA285" s="94"/>
      <c r="AAB285" s="94"/>
      <c r="AAC285" s="94" t="s">
        <v>181</v>
      </c>
      <c r="AAD285" s="94"/>
      <c r="AAE285" s="94"/>
      <c r="AAF285" s="94"/>
      <c r="AAG285" s="94"/>
      <c r="AAH285" s="94"/>
      <c r="AAI285" s="94"/>
      <c r="AAJ285" s="94"/>
      <c r="AAK285" s="94" t="s">
        <v>181</v>
      </c>
      <c r="AAL285" s="94"/>
      <c r="AAM285" s="94"/>
      <c r="AAN285" s="94"/>
      <c r="AAO285" s="94"/>
      <c r="AAP285" s="94"/>
      <c r="AAQ285" s="94"/>
      <c r="AAR285" s="94"/>
      <c r="AAS285" s="94" t="s">
        <v>181</v>
      </c>
      <c r="AAT285" s="94"/>
      <c r="AAU285" s="94"/>
      <c r="AAV285" s="94"/>
      <c r="AAW285" s="94"/>
      <c r="AAX285" s="94"/>
      <c r="AAY285" s="94"/>
      <c r="AAZ285" s="94"/>
      <c r="ABA285" s="94" t="s">
        <v>181</v>
      </c>
      <c r="ABB285" s="94"/>
      <c r="ABC285" s="94"/>
      <c r="ABD285" s="94"/>
      <c r="ABE285" s="94"/>
      <c r="ABF285" s="94"/>
      <c r="ABG285" s="94"/>
      <c r="ABH285" s="94"/>
      <c r="ABI285" s="94" t="s">
        <v>181</v>
      </c>
      <c r="ABJ285" s="94"/>
      <c r="ABK285" s="94"/>
      <c r="ABL285" s="94"/>
      <c r="ABM285" s="94"/>
      <c r="ABN285" s="94"/>
      <c r="ABO285" s="94"/>
      <c r="ABP285" s="94"/>
      <c r="ABQ285" s="94" t="s">
        <v>181</v>
      </c>
      <c r="ABR285" s="94"/>
      <c r="ABS285" s="94"/>
      <c r="ABT285" s="94"/>
      <c r="ABU285" s="94"/>
      <c r="ABV285" s="94"/>
      <c r="ABW285" s="94"/>
      <c r="ABX285" s="94"/>
      <c r="ABY285" s="94" t="s">
        <v>181</v>
      </c>
      <c r="ABZ285" s="94"/>
      <c r="ACA285" s="94"/>
      <c r="ACB285" s="94"/>
      <c r="ACC285" s="94"/>
      <c r="ACD285" s="94"/>
      <c r="ACE285" s="94"/>
      <c r="ACF285" s="94"/>
      <c r="ACG285" s="94" t="s">
        <v>181</v>
      </c>
      <c r="ACH285" s="94"/>
      <c r="ACI285" s="94"/>
      <c r="ACJ285" s="94"/>
      <c r="ACK285" s="94"/>
      <c r="ACL285" s="94"/>
      <c r="ACM285" s="94"/>
      <c r="ACN285" s="94"/>
      <c r="ACO285" s="94" t="s">
        <v>181</v>
      </c>
      <c r="ACP285" s="94"/>
      <c r="ACQ285" s="94"/>
      <c r="ACR285" s="94"/>
      <c r="ACS285" s="94"/>
      <c r="ACT285" s="94"/>
      <c r="ACU285" s="94"/>
      <c r="ACV285" s="94"/>
      <c r="ACW285" s="94" t="s">
        <v>181</v>
      </c>
      <c r="ACX285" s="94"/>
      <c r="ACY285" s="94"/>
      <c r="ACZ285" s="94"/>
      <c r="ADA285" s="94"/>
      <c r="ADB285" s="94"/>
      <c r="ADC285" s="94"/>
      <c r="ADD285" s="94"/>
      <c r="ADE285" s="94" t="s">
        <v>181</v>
      </c>
      <c r="ADF285" s="94"/>
      <c r="ADG285" s="94"/>
      <c r="ADH285" s="94"/>
      <c r="ADI285" s="94"/>
      <c r="ADJ285" s="94"/>
      <c r="ADK285" s="94"/>
      <c r="ADL285" s="94"/>
      <c r="ADM285" s="94" t="s">
        <v>181</v>
      </c>
      <c r="ADN285" s="94"/>
      <c r="ADO285" s="94"/>
      <c r="ADP285" s="94"/>
      <c r="ADQ285" s="94"/>
      <c r="ADR285" s="94"/>
      <c r="ADS285" s="94"/>
      <c r="ADT285" s="94"/>
      <c r="ADU285" s="94" t="s">
        <v>181</v>
      </c>
      <c r="ADV285" s="94"/>
      <c r="ADW285" s="94"/>
      <c r="ADX285" s="94"/>
      <c r="ADY285" s="94"/>
      <c r="ADZ285" s="94"/>
      <c r="AEA285" s="94"/>
      <c r="AEB285" s="94"/>
      <c r="AEC285" s="94" t="s">
        <v>181</v>
      </c>
      <c r="AED285" s="94"/>
      <c r="AEE285" s="94"/>
      <c r="AEF285" s="94"/>
      <c r="AEG285" s="94"/>
      <c r="AEH285" s="94"/>
      <c r="AEI285" s="94"/>
      <c r="AEJ285" s="94"/>
      <c r="AEK285" s="94" t="s">
        <v>181</v>
      </c>
      <c r="AEL285" s="94"/>
      <c r="AEM285" s="94"/>
      <c r="AEN285" s="94"/>
      <c r="AEO285" s="94"/>
      <c r="AEP285" s="94"/>
      <c r="AEQ285" s="94"/>
      <c r="AER285" s="94"/>
      <c r="AES285" s="94" t="s">
        <v>181</v>
      </c>
      <c r="AET285" s="94"/>
      <c r="AEU285" s="94"/>
      <c r="AEV285" s="94"/>
      <c r="AEW285" s="94"/>
      <c r="AEX285" s="94"/>
      <c r="AEY285" s="94"/>
      <c r="AEZ285" s="94"/>
      <c r="AFA285" s="94" t="s">
        <v>181</v>
      </c>
      <c r="AFB285" s="94"/>
      <c r="AFC285" s="94"/>
      <c r="AFD285" s="94"/>
      <c r="AFE285" s="94"/>
      <c r="AFF285" s="94"/>
      <c r="AFG285" s="94"/>
      <c r="AFH285" s="94"/>
      <c r="AFI285" s="94" t="s">
        <v>181</v>
      </c>
      <c r="AFJ285" s="94"/>
      <c r="AFK285" s="94"/>
      <c r="AFL285" s="94"/>
      <c r="AFM285" s="94"/>
      <c r="AFN285" s="94"/>
      <c r="AFO285" s="94"/>
      <c r="AFP285" s="94"/>
      <c r="AFQ285" s="94" t="s">
        <v>181</v>
      </c>
      <c r="AFR285" s="94"/>
      <c r="AFS285" s="94"/>
      <c r="AFT285" s="94"/>
      <c r="AFU285" s="94"/>
      <c r="AFV285" s="94"/>
      <c r="AFW285" s="94"/>
      <c r="AFX285" s="94"/>
      <c r="AFY285" s="94" t="s">
        <v>181</v>
      </c>
      <c r="AFZ285" s="94"/>
      <c r="AGA285" s="94"/>
      <c r="AGB285" s="94"/>
      <c r="AGC285" s="94"/>
      <c r="AGD285" s="94"/>
      <c r="AGE285" s="94"/>
      <c r="AGF285" s="94"/>
      <c r="AGG285" s="94" t="s">
        <v>181</v>
      </c>
      <c r="AGH285" s="94"/>
      <c r="AGI285" s="94"/>
      <c r="AGJ285" s="94"/>
      <c r="AGK285" s="94"/>
      <c r="AGL285" s="94"/>
      <c r="AGM285" s="94"/>
      <c r="AGN285" s="94"/>
      <c r="AGO285" s="94" t="s">
        <v>181</v>
      </c>
      <c r="AGP285" s="94"/>
      <c r="AGQ285" s="94"/>
      <c r="AGR285" s="94"/>
      <c r="AGS285" s="94"/>
      <c r="AGT285" s="94"/>
      <c r="AGU285" s="94"/>
      <c r="AGV285" s="94"/>
      <c r="AGW285" s="94" t="s">
        <v>181</v>
      </c>
      <c r="AGX285" s="94"/>
      <c r="AGY285" s="94"/>
      <c r="AGZ285" s="94"/>
      <c r="AHA285" s="94"/>
      <c r="AHB285" s="94"/>
      <c r="AHC285" s="94"/>
      <c r="AHD285" s="94"/>
      <c r="AHE285" s="94" t="s">
        <v>181</v>
      </c>
      <c r="AHF285" s="94"/>
      <c r="AHG285" s="94"/>
      <c r="AHH285" s="94"/>
      <c r="AHI285" s="94"/>
      <c r="AHJ285" s="94"/>
      <c r="AHK285" s="94"/>
      <c r="AHL285" s="94"/>
      <c r="AHM285" s="94" t="s">
        <v>181</v>
      </c>
      <c r="AHN285" s="94"/>
      <c r="AHO285" s="94"/>
      <c r="AHP285" s="94"/>
      <c r="AHQ285" s="94"/>
      <c r="AHR285" s="94"/>
      <c r="AHS285" s="94"/>
      <c r="AHT285" s="94"/>
      <c r="AHU285" s="94" t="s">
        <v>181</v>
      </c>
      <c r="AHV285" s="94"/>
      <c r="AHW285" s="94"/>
      <c r="AHX285" s="94"/>
      <c r="AHY285" s="94"/>
      <c r="AHZ285" s="94"/>
      <c r="AIA285" s="94"/>
      <c r="AIB285" s="94"/>
      <c r="AIC285" s="94" t="s">
        <v>181</v>
      </c>
      <c r="AID285" s="94"/>
      <c r="AIE285" s="94"/>
      <c r="AIF285" s="94"/>
      <c r="AIG285" s="94"/>
      <c r="AIH285" s="94"/>
      <c r="AII285" s="94"/>
      <c r="AIJ285" s="94"/>
      <c r="AIK285" s="94" t="s">
        <v>181</v>
      </c>
      <c r="AIL285" s="94"/>
      <c r="AIM285" s="94"/>
      <c r="AIN285" s="94"/>
      <c r="AIO285" s="94"/>
      <c r="AIP285" s="94"/>
      <c r="AIQ285" s="94"/>
      <c r="AIR285" s="94"/>
      <c r="AIS285" s="94" t="s">
        <v>181</v>
      </c>
      <c r="AIT285" s="94"/>
      <c r="AIU285" s="94"/>
      <c r="AIV285" s="94"/>
      <c r="AIW285" s="94"/>
      <c r="AIX285" s="94"/>
      <c r="AIY285" s="94"/>
      <c r="AIZ285" s="94"/>
      <c r="AJA285" s="94" t="s">
        <v>181</v>
      </c>
      <c r="AJB285" s="94"/>
      <c r="AJC285" s="94"/>
      <c r="AJD285" s="94"/>
      <c r="AJE285" s="94"/>
      <c r="AJF285" s="94"/>
      <c r="AJG285" s="94"/>
      <c r="AJH285" s="94"/>
      <c r="AJI285" s="94" t="s">
        <v>181</v>
      </c>
      <c r="AJJ285" s="94"/>
      <c r="AJK285" s="94"/>
      <c r="AJL285" s="94"/>
      <c r="AJM285" s="94"/>
      <c r="AJN285" s="94"/>
      <c r="AJO285" s="94"/>
      <c r="AJP285" s="94"/>
      <c r="AJQ285" s="94" t="s">
        <v>181</v>
      </c>
      <c r="AJR285" s="94"/>
      <c r="AJS285" s="94"/>
      <c r="AJT285" s="94"/>
      <c r="AJU285" s="94"/>
      <c r="AJV285" s="94"/>
      <c r="AJW285" s="94"/>
      <c r="AJX285" s="94"/>
      <c r="AJY285" s="94" t="s">
        <v>181</v>
      </c>
      <c r="AJZ285" s="94"/>
      <c r="AKA285" s="94"/>
      <c r="AKB285" s="94"/>
      <c r="AKC285" s="94"/>
      <c r="AKD285" s="94"/>
      <c r="AKE285" s="94"/>
      <c r="AKF285" s="94"/>
      <c r="AKG285" s="94" t="s">
        <v>181</v>
      </c>
      <c r="AKH285" s="94"/>
      <c r="AKI285" s="94"/>
      <c r="AKJ285" s="94"/>
      <c r="AKK285" s="94"/>
      <c r="AKL285" s="94"/>
      <c r="AKM285" s="94"/>
      <c r="AKN285" s="94"/>
      <c r="AKO285" s="94" t="s">
        <v>181</v>
      </c>
      <c r="AKP285" s="94"/>
      <c r="AKQ285" s="94"/>
      <c r="AKR285" s="94"/>
      <c r="AKS285" s="94"/>
      <c r="AKT285" s="94"/>
      <c r="AKU285" s="94"/>
      <c r="AKV285" s="94"/>
      <c r="AKW285" s="94" t="s">
        <v>181</v>
      </c>
      <c r="AKX285" s="94"/>
      <c r="AKY285" s="94"/>
      <c r="AKZ285" s="94"/>
      <c r="ALA285" s="94"/>
      <c r="ALB285" s="94"/>
      <c r="ALC285" s="94"/>
      <c r="ALD285" s="94"/>
      <c r="ALE285" s="94" t="s">
        <v>181</v>
      </c>
      <c r="ALF285" s="94"/>
      <c r="ALG285" s="94"/>
      <c r="ALH285" s="94"/>
      <c r="ALI285" s="94"/>
      <c r="ALJ285" s="94"/>
      <c r="ALK285" s="94"/>
      <c r="ALL285" s="94"/>
      <c r="ALM285" s="94" t="s">
        <v>181</v>
      </c>
      <c r="ALN285" s="94"/>
      <c r="ALO285" s="94"/>
      <c r="ALP285" s="94"/>
      <c r="ALQ285" s="94"/>
      <c r="ALR285" s="94"/>
      <c r="ALS285" s="94"/>
      <c r="ALT285" s="94"/>
      <c r="ALU285" s="94" t="s">
        <v>181</v>
      </c>
      <c r="ALV285" s="94"/>
      <c r="ALW285" s="94"/>
      <c r="ALX285" s="94"/>
      <c r="ALY285" s="94"/>
      <c r="ALZ285" s="94"/>
      <c r="AMA285" s="94"/>
      <c r="AMB285" s="94"/>
      <c r="AMC285" s="94" t="s">
        <v>181</v>
      </c>
      <c r="AMD285" s="94"/>
      <c r="AME285" s="94"/>
      <c r="AMF285" s="94"/>
      <c r="AMG285" s="94"/>
      <c r="AMH285" s="94"/>
      <c r="AMI285" s="94"/>
      <c r="AMJ285" s="94"/>
      <c r="AMK285" s="94" t="s">
        <v>181</v>
      </c>
      <c r="AML285" s="94"/>
      <c r="AMM285" s="94"/>
      <c r="AMN285" s="94"/>
      <c r="AMO285" s="94"/>
      <c r="AMP285" s="94"/>
      <c r="AMQ285" s="94"/>
      <c r="AMR285" s="94"/>
      <c r="AMS285" s="94" t="s">
        <v>181</v>
      </c>
      <c r="AMT285" s="94"/>
      <c r="AMU285" s="94"/>
      <c r="AMV285" s="94"/>
      <c r="AMW285" s="94"/>
      <c r="AMX285" s="94"/>
      <c r="AMY285" s="94"/>
      <c r="AMZ285" s="94"/>
      <c r="ANA285" s="94" t="s">
        <v>181</v>
      </c>
      <c r="ANB285" s="94"/>
      <c r="ANC285" s="94"/>
      <c r="AND285" s="94"/>
      <c r="ANE285" s="94"/>
      <c r="ANF285" s="94"/>
      <c r="ANG285" s="94"/>
      <c r="ANH285" s="94"/>
      <c r="ANI285" s="94" t="s">
        <v>181</v>
      </c>
      <c r="ANJ285" s="94"/>
      <c r="ANK285" s="94"/>
      <c r="ANL285" s="94"/>
      <c r="ANM285" s="94"/>
      <c r="ANN285" s="94"/>
      <c r="ANO285" s="94"/>
      <c r="ANP285" s="94"/>
      <c r="ANQ285" s="94" t="s">
        <v>181</v>
      </c>
      <c r="ANR285" s="94"/>
      <c r="ANS285" s="94"/>
      <c r="ANT285" s="94"/>
      <c r="ANU285" s="94"/>
      <c r="ANV285" s="94"/>
      <c r="ANW285" s="94"/>
      <c r="ANX285" s="94"/>
      <c r="ANY285" s="94" t="s">
        <v>181</v>
      </c>
      <c r="ANZ285" s="94"/>
      <c r="AOA285" s="94"/>
      <c r="AOB285" s="94"/>
      <c r="AOC285" s="94"/>
      <c r="AOD285" s="94"/>
      <c r="AOE285" s="94"/>
      <c r="AOF285" s="94"/>
      <c r="AOG285" s="94" t="s">
        <v>181</v>
      </c>
      <c r="AOH285" s="94"/>
      <c r="AOI285" s="94"/>
      <c r="AOJ285" s="94"/>
      <c r="AOK285" s="94"/>
      <c r="AOL285" s="94"/>
      <c r="AOM285" s="94"/>
      <c r="AON285" s="94"/>
      <c r="AOO285" s="94" t="s">
        <v>181</v>
      </c>
      <c r="AOP285" s="94"/>
      <c r="AOQ285" s="94"/>
      <c r="AOR285" s="94"/>
      <c r="AOS285" s="94"/>
      <c r="AOT285" s="94"/>
      <c r="AOU285" s="94"/>
      <c r="AOV285" s="94"/>
      <c r="AOW285" s="94" t="s">
        <v>181</v>
      </c>
      <c r="AOX285" s="94"/>
      <c r="AOY285" s="94"/>
      <c r="AOZ285" s="94"/>
      <c r="APA285" s="94"/>
      <c r="APB285" s="94"/>
      <c r="APC285" s="94"/>
      <c r="APD285" s="94"/>
      <c r="APE285" s="94" t="s">
        <v>181</v>
      </c>
      <c r="APF285" s="94"/>
      <c r="APG285" s="94"/>
      <c r="APH285" s="94"/>
      <c r="API285" s="94"/>
      <c r="APJ285" s="94"/>
      <c r="APK285" s="94"/>
      <c r="APL285" s="94"/>
      <c r="APM285" s="94" t="s">
        <v>181</v>
      </c>
      <c r="APN285" s="94"/>
      <c r="APO285" s="94"/>
      <c r="APP285" s="94"/>
      <c r="APQ285" s="94"/>
      <c r="APR285" s="94"/>
      <c r="APS285" s="94"/>
      <c r="APT285" s="94"/>
      <c r="APU285" s="94" t="s">
        <v>181</v>
      </c>
      <c r="APV285" s="94"/>
      <c r="APW285" s="94"/>
      <c r="APX285" s="94"/>
      <c r="APY285" s="94"/>
      <c r="APZ285" s="94"/>
      <c r="AQA285" s="94"/>
      <c r="AQB285" s="94"/>
      <c r="AQC285" s="94" t="s">
        <v>181</v>
      </c>
      <c r="AQD285" s="94"/>
      <c r="AQE285" s="94"/>
      <c r="AQF285" s="94"/>
      <c r="AQG285" s="94"/>
      <c r="AQH285" s="94"/>
      <c r="AQI285" s="94"/>
      <c r="AQJ285" s="94"/>
      <c r="AQK285" s="94" t="s">
        <v>181</v>
      </c>
      <c r="AQL285" s="94"/>
      <c r="AQM285" s="94"/>
      <c r="AQN285" s="94"/>
      <c r="AQO285" s="94"/>
      <c r="AQP285" s="94"/>
      <c r="AQQ285" s="94"/>
      <c r="AQR285" s="94"/>
      <c r="AQS285" s="94" t="s">
        <v>181</v>
      </c>
      <c r="AQT285" s="94"/>
      <c r="AQU285" s="94"/>
      <c r="AQV285" s="94"/>
      <c r="AQW285" s="94"/>
      <c r="AQX285" s="94"/>
      <c r="AQY285" s="94"/>
      <c r="AQZ285" s="94"/>
      <c r="ARA285" s="94" t="s">
        <v>181</v>
      </c>
      <c r="ARB285" s="94"/>
      <c r="ARC285" s="94"/>
      <c r="ARD285" s="94"/>
      <c r="ARE285" s="94"/>
      <c r="ARF285" s="94"/>
      <c r="ARG285" s="94"/>
      <c r="ARH285" s="94"/>
      <c r="ARI285" s="94" t="s">
        <v>181</v>
      </c>
      <c r="ARJ285" s="94"/>
      <c r="ARK285" s="94"/>
      <c r="ARL285" s="94"/>
      <c r="ARM285" s="94"/>
      <c r="ARN285" s="94"/>
      <c r="ARO285" s="94"/>
      <c r="ARP285" s="94"/>
      <c r="ARQ285" s="94" t="s">
        <v>181</v>
      </c>
      <c r="ARR285" s="94"/>
      <c r="ARS285" s="94"/>
      <c r="ART285" s="94"/>
      <c r="ARU285" s="94"/>
      <c r="ARV285" s="94"/>
      <c r="ARW285" s="94"/>
      <c r="ARX285" s="94"/>
      <c r="ARY285" s="94" t="s">
        <v>181</v>
      </c>
      <c r="ARZ285" s="94"/>
      <c r="ASA285" s="94"/>
      <c r="ASB285" s="94"/>
      <c r="ASC285" s="94"/>
      <c r="ASD285" s="94"/>
      <c r="ASE285" s="94"/>
      <c r="ASF285" s="94"/>
      <c r="ASG285" s="94" t="s">
        <v>181</v>
      </c>
      <c r="ASH285" s="94"/>
      <c r="ASI285" s="94"/>
      <c r="ASJ285" s="94"/>
      <c r="ASK285" s="94"/>
      <c r="ASL285" s="94"/>
      <c r="ASM285" s="94"/>
      <c r="ASN285" s="94"/>
      <c r="ASO285" s="94" t="s">
        <v>181</v>
      </c>
      <c r="ASP285" s="94"/>
      <c r="ASQ285" s="94"/>
      <c r="ASR285" s="94"/>
      <c r="ASS285" s="94"/>
      <c r="AST285" s="94"/>
      <c r="ASU285" s="94"/>
      <c r="ASV285" s="94"/>
      <c r="ASW285" s="94" t="s">
        <v>181</v>
      </c>
      <c r="ASX285" s="94"/>
      <c r="ASY285" s="94"/>
      <c r="ASZ285" s="94"/>
      <c r="ATA285" s="94"/>
      <c r="ATB285" s="94"/>
      <c r="ATC285" s="94"/>
      <c r="ATD285" s="94"/>
      <c r="ATE285" s="94" t="s">
        <v>181</v>
      </c>
      <c r="ATF285" s="94"/>
      <c r="ATG285" s="94"/>
      <c r="ATH285" s="94"/>
      <c r="ATI285" s="94"/>
      <c r="ATJ285" s="94"/>
      <c r="ATK285" s="94"/>
      <c r="ATL285" s="94"/>
      <c r="ATM285" s="94" t="s">
        <v>181</v>
      </c>
      <c r="ATN285" s="94"/>
      <c r="ATO285" s="94"/>
      <c r="ATP285" s="94"/>
      <c r="ATQ285" s="94"/>
      <c r="ATR285" s="94"/>
      <c r="ATS285" s="94"/>
      <c r="ATT285" s="94"/>
      <c r="ATU285" s="94" t="s">
        <v>181</v>
      </c>
      <c r="ATV285" s="94"/>
      <c r="ATW285" s="94"/>
      <c r="ATX285" s="94"/>
      <c r="ATY285" s="94"/>
      <c r="ATZ285" s="94"/>
      <c r="AUA285" s="94"/>
      <c r="AUB285" s="94"/>
      <c r="AUC285" s="94" t="s">
        <v>181</v>
      </c>
      <c r="AUD285" s="94"/>
      <c r="AUE285" s="94"/>
      <c r="AUF285" s="94"/>
      <c r="AUG285" s="94"/>
      <c r="AUH285" s="94"/>
      <c r="AUI285" s="94"/>
      <c r="AUJ285" s="94"/>
      <c r="AUK285" s="94" t="s">
        <v>181</v>
      </c>
      <c r="AUL285" s="94"/>
      <c r="AUM285" s="94"/>
      <c r="AUN285" s="94"/>
      <c r="AUO285" s="94"/>
      <c r="AUP285" s="94"/>
      <c r="AUQ285" s="94"/>
      <c r="AUR285" s="94"/>
      <c r="AUS285" s="94" t="s">
        <v>181</v>
      </c>
      <c r="AUT285" s="94"/>
      <c r="AUU285" s="94"/>
      <c r="AUV285" s="94"/>
      <c r="AUW285" s="94"/>
      <c r="AUX285" s="94"/>
      <c r="AUY285" s="94"/>
      <c r="AUZ285" s="94"/>
      <c r="AVA285" s="94" t="s">
        <v>181</v>
      </c>
      <c r="AVB285" s="94"/>
      <c r="AVC285" s="94"/>
      <c r="AVD285" s="94"/>
      <c r="AVE285" s="94"/>
      <c r="AVF285" s="94"/>
      <c r="AVG285" s="94"/>
      <c r="AVH285" s="94"/>
      <c r="AVI285" s="94" t="s">
        <v>181</v>
      </c>
      <c r="AVJ285" s="94"/>
      <c r="AVK285" s="94"/>
      <c r="AVL285" s="94"/>
      <c r="AVM285" s="94"/>
      <c r="AVN285" s="94"/>
      <c r="AVO285" s="94"/>
      <c r="AVP285" s="94"/>
      <c r="AVQ285" s="94" t="s">
        <v>181</v>
      </c>
      <c r="AVR285" s="94"/>
      <c r="AVS285" s="94"/>
      <c r="AVT285" s="94"/>
      <c r="AVU285" s="94"/>
      <c r="AVV285" s="94"/>
      <c r="AVW285" s="94"/>
      <c r="AVX285" s="94"/>
      <c r="AVY285" s="94" t="s">
        <v>181</v>
      </c>
      <c r="AVZ285" s="94"/>
      <c r="AWA285" s="94"/>
      <c r="AWB285" s="94"/>
      <c r="AWC285" s="94"/>
      <c r="AWD285" s="94"/>
      <c r="AWE285" s="94"/>
      <c r="AWF285" s="94"/>
      <c r="AWG285" s="94" t="s">
        <v>181</v>
      </c>
      <c r="AWH285" s="94"/>
      <c r="AWI285" s="94"/>
      <c r="AWJ285" s="94"/>
      <c r="AWK285" s="94"/>
      <c r="AWL285" s="94"/>
      <c r="AWM285" s="94"/>
      <c r="AWN285" s="94"/>
      <c r="AWO285" s="94" t="s">
        <v>181</v>
      </c>
      <c r="AWP285" s="94"/>
      <c r="AWQ285" s="94"/>
      <c r="AWR285" s="94"/>
      <c r="AWS285" s="94"/>
      <c r="AWT285" s="94"/>
      <c r="AWU285" s="94"/>
      <c r="AWV285" s="94"/>
      <c r="AWW285" s="94" t="s">
        <v>181</v>
      </c>
      <c r="AWX285" s="94"/>
      <c r="AWY285" s="94"/>
      <c r="AWZ285" s="94"/>
      <c r="AXA285" s="94"/>
      <c r="AXB285" s="94"/>
      <c r="AXC285" s="94"/>
      <c r="AXD285" s="94"/>
      <c r="AXE285" s="94" t="s">
        <v>181</v>
      </c>
      <c r="AXF285" s="94"/>
      <c r="AXG285" s="94"/>
      <c r="AXH285" s="94"/>
      <c r="AXI285" s="94"/>
      <c r="AXJ285" s="94"/>
      <c r="AXK285" s="94"/>
      <c r="AXL285" s="94"/>
      <c r="AXM285" s="94" t="s">
        <v>181</v>
      </c>
      <c r="AXN285" s="94"/>
      <c r="AXO285" s="94"/>
      <c r="AXP285" s="94"/>
      <c r="AXQ285" s="94"/>
      <c r="AXR285" s="94"/>
      <c r="AXS285" s="94"/>
      <c r="AXT285" s="94"/>
      <c r="AXU285" s="94" t="s">
        <v>181</v>
      </c>
      <c r="AXV285" s="94"/>
      <c r="AXW285" s="94"/>
      <c r="AXX285" s="94"/>
      <c r="AXY285" s="94"/>
      <c r="AXZ285" s="94"/>
      <c r="AYA285" s="94"/>
      <c r="AYB285" s="94"/>
      <c r="AYC285" s="94" t="s">
        <v>181</v>
      </c>
      <c r="AYD285" s="94"/>
      <c r="AYE285" s="94"/>
      <c r="AYF285" s="94"/>
      <c r="AYG285" s="94"/>
      <c r="AYH285" s="94"/>
      <c r="AYI285" s="94"/>
      <c r="AYJ285" s="94"/>
      <c r="AYK285" s="94" t="s">
        <v>181</v>
      </c>
      <c r="AYL285" s="94"/>
      <c r="AYM285" s="94"/>
      <c r="AYN285" s="94"/>
      <c r="AYO285" s="94"/>
      <c r="AYP285" s="94"/>
      <c r="AYQ285" s="94"/>
      <c r="AYR285" s="94"/>
      <c r="AYS285" s="94" t="s">
        <v>181</v>
      </c>
      <c r="AYT285" s="94"/>
      <c r="AYU285" s="94"/>
      <c r="AYV285" s="94"/>
      <c r="AYW285" s="94"/>
      <c r="AYX285" s="94"/>
      <c r="AYY285" s="94"/>
      <c r="AYZ285" s="94"/>
      <c r="AZA285" s="94" t="s">
        <v>181</v>
      </c>
      <c r="AZB285" s="94"/>
      <c r="AZC285" s="94"/>
      <c r="AZD285" s="94"/>
      <c r="AZE285" s="94"/>
      <c r="AZF285" s="94"/>
      <c r="AZG285" s="94"/>
      <c r="AZH285" s="94"/>
      <c r="AZI285" s="94" t="s">
        <v>181</v>
      </c>
      <c r="AZJ285" s="94"/>
      <c r="AZK285" s="94"/>
      <c r="AZL285" s="94"/>
      <c r="AZM285" s="94"/>
      <c r="AZN285" s="94"/>
      <c r="AZO285" s="94"/>
      <c r="AZP285" s="94"/>
      <c r="AZQ285" s="94" t="s">
        <v>181</v>
      </c>
      <c r="AZR285" s="94"/>
      <c r="AZS285" s="94"/>
      <c r="AZT285" s="94"/>
      <c r="AZU285" s="94"/>
      <c r="AZV285" s="94"/>
      <c r="AZW285" s="94"/>
      <c r="AZX285" s="94"/>
      <c r="AZY285" s="94" t="s">
        <v>181</v>
      </c>
      <c r="AZZ285" s="94"/>
      <c r="BAA285" s="94"/>
      <c r="BAB285" s="94"/>
      <c r="BAC285" s="94"/>
      <c r="BAD285" s="94"/>
      <c r="BAE285" s="94"/>
      <c r="BAF285" s="94"/>
      <c r="BAG285" s="94" t="s">
        <v>181</v>
      </c>
      <c r="BAH285" s="94"/>
      <c r="BAI285" s="94"/>
      <c r="BAJ285" s="94"/>
      <c r="BAK285" s="94"/>
      <c r="BAL285" s="94"/>
      <c r="BAM285" s="94"/>
      <c r="BAN285" s="94"/>
      <c r="BAO285" s="94" t="s">
        <v>181</v>
      </c>
      <c r="BAP285" s="94"/>
      <c r="BAQ285" s="94"/>
      <c r="BAR285" s="94"/>
      <c r="BAS285" s="94"/>
      <c r="BAT285" s="94"/>
      <c r="BAU285" s="94"/>
      <c r="BAV285" s="94"/>
      <c r="BAW285" s="94" t="s">
        <v>181</v>
      </c>
      <c r="BAX285" s="94"/>
      <c r="BAY285" s="94"/>
      <c r="BAZ285" s="94"/>
      <c r="BBA285" s="94"/>
      <c r="BBB285" s="94"/>
      <c r="BBC285" s="94"/>
      <c r="BBD285" s="94"/>
      <c r="BBE285" s="94" t="s">
        <v>181</v>
      </c>
      <c r="BBF285" s="94"/>
      <c r="BBG285" s="94"/>
      <c r="BBH285" s="94"/>
      <c r="BBI285" s="94"/>
      <c r="BBJ285" s="94"/>
      <c r="BBK285" s="94"/>
      <c r="BBL285" s="94"/>
      <c r="BBM285" s="94" t="s">
        <v>181</v>
      </c>
      <c r="BBN285" s="94"/>
      <c r="BBO285" s="94"/>
      <c r="BBP285" s="94"/>
      <c r="BBQ285" s="94"/>
      <c r="BBR285" s="94"/>
      <c r="BBS285" s="94"/>
      <c r="BBT285" s="94"/>
      <c r="BBU285" s="94" t="s">
        <v>181</v>
      </c>
      <c r="BBV285" s="94"/>
      <c r="BBW285" s="94"/>
      <c r="BBX285" s="94"/>
      <c r="BBY285" s="94"/>
      <c r="BBZ285" s="94"/>
      <c r="BCA285" s="94"/>
      <c r="BCB285" s="94"/>
      <c r="BCC285" s="94" t="s">
        <v>181</v>
      </c>
      <c r="BCD285" s="94"/>
      <c r="BCE285" s="94"/>
      <c r="BCF285" s="94"/>
      <c r="BCG285" s="94"/>
      <c r="BCH285" s="94"/>
      <c r="BCI285" s="94"/>
      <c r="BCJ285" s="94"/>
      <c r="BCK285" s="94" t="s">
        <v>181</v>
      </c>
      <c r="BCL285" s="94"/>
      <c r="BCM285" s="94"/>
      <c r="BCN285" s="94"/>
      <c r="BCO285" s="94"/>
      <c r="BCP285" s="94"/>
      <c r="BCQ285" s="94"/>
      <c r="BCR285" s="94"/>
      <c r="BCS285" s="94" t="s">
        <v>181</v>
      </c>
      <c r="BCT285" s="94"/>
      <c r="BCU285" s="94"/>
      <c r="BCV285" s="94"/>
      <c r="BCW285" s="94"/>
      <c r="BCX285" s="94"/>
      <c r="BCY285" s="94"/>
      <c r="BCZ285" s="94"/>
      <c r="BDA285" s="94" t="s">
        <v>181</v>
      </c>
      <c r="BDB285" s="94"/>
      <c r="BDC285" s="94"/>
      <c r="BDD285" s="94"/>
      <c r="BDE285" s="94"/>
      <c r="BDF285" s="94"/>
      <c r="BDG285" s="94"/>
      <c r="BDH285" s="94"/>
      <c r="BDI285" s="94" t="s">
        <v>181</v>
      </c>
      <c r="BDJ285" s="94"/>
      <c r="BDK285" s="94"/>
      <c r="BDL285" s="94"/>
      <c r="BDM285" s="94"/>
      <c r="BDN285" s="94"/>
      <c r="BDO285" s="94"/>
      <c r="BDP285" s="94"/>
      <c r="BDQ285" s="94" t="s">
        <v>181</v>
      </c>
      <c r="BDR285" s="94"/>
      <c r="BDS285" s="94"/>
      <c r="BDT285" s="94"/>
      <c r="BDU285" s="94"/>
      <c r="BDV285" s="94"/>
      <c r="BDW285" s="94"/>
      <c r="BDX285" s="94"/>
      <c r="BDY285" s="94" t="s">
        <v>181</v>
      </c>
      <c r="BDZ285" s="94"/>
      <c r="BEA285" s="94"/>
      <c r="BEB285" s="94"/>
      <c r="BEC285" s="94"/>
      <c r="BED285" s="94"/>
      <c r="BEE285" s="94"/>
      <c r="BEF285" s="94"/>
      <c r="BEG285" s="94" t="s">
        <v>181</v>
      </c>
      <c r="BEH285" s="94"/>
      <c r="BEI285" s="94"/>
      <c r="BEJ285" s="94"/>
      <c r="BEK285" s="94"/>
      <c r="BEL285" s="94"/>
      <c r="BEM285" s="94"/>
      <c r="BEN285" s="94"/>
      <c r="BEO285" s="94" t="s">
        <v>181</v>
      </c>
      <c r="BEP285" s="94"/>
      <c r="BEQ285" s="94"/>
      <c r="BER285" s="94"/>
      <c r="BES285" s="94"/>
      <c r="BET285" s="94"/>
      <c r="BEU285" s="94"/>
      <c r="BEV285" s="94"/>
      <c r="BEW285" s="94" t="s">
        <v>181</v>
      </c>
      <c r="BEX285" s="94"/>
      <c r="BEY285" s="94"/>
      <c r="BEZ285" s="94"/>
      <c r="BFA285" s="94"/>
      <c r="BFB285" s="94"/>
      <c r="BFC285" s="94"/>
      <c r="BFD285" s="94"/>
      <c r="BFE285" s="94" t="s">
        <v>181</v>
      </c>
      <c r="BFF285" s="94"/>
      <c r="BFG285" s="94"/>
      <c r="BFH285" s="94"/>
      <c r="BFI285" s="94"/>
      <c r="BFJ285" s="94"/>
      <c r="BFK285" s="94"/>
      <c r="BFL285" s="94"/>
      <c r="BFM285" s="94" t="s">
        <v>181</v>
      </c>
      <c r="BFN285" s="94"/>
      <c r="BFO285" s="94"/>
      <c r="BFP285" s="94"/>
      <c r="BFQ285" s="94"/>
      <c r="BFR285" s="94"/>
      <c r="BFS285" s="94"/>
      <c r="BFT285" s="94"/>
      <c r="BFU285" s="94" t="s">
        <v>181</v>
      </c>
      <c r="BFV285" s="94"/>
      <c r="BFW285" s="94"/>
      <c r="BFX285" s="94"/>
      <c r="BFY285" s="94"/>
      <c r="BFZ285" s="94"/>
      <c r="BGA285" s="94"/>
      <c r="BGB285" s="94"/>
      <c r="BGC285" s="94" t="s">
        <v>181</v>
      </c>
      <c r="BGD285" s="94"/>
      <c r="BGE285" s="94"/>
      <c r="BGF285" s="94"/>
      <c r="BGG285" s="94"/>
      <c r="BGH285" s="94"/>
      <c r="BGI285" s="94"/>
      <c r="BGJ285" s="94"/>
      <c r="BGK285" s="94" t="s">
        <v>181</v>
      </c>
      <c r="BGL285" s="94"/>
      <c r="BGM285" s="94"/>
      <c r="BGN285" s="94"/>
      <c r="BGO285" s="94"/>
      <c r="BGP285" s="94"/>
      <c r="BGQ285" s="94"/>
      <c r="BGR285" s="94"/>
      <c r="BGS285" s="94" t="s">
        <v>181</v>
      </c>
      <c r="BGT285" s="94"/>
      <c r="BGU285" s="94"/>
      <c r="BGV285" s="94"/>
      <c r="BGW285" s="94"/>
      <c r="BGX285" s="94"/>
      <c r="BGY285" s="94"/>
      <c r="BGZ285" s="94"/>
      <c r="BHA285" s="94" t="s">
        <v>181</v>
      </c>
      <c r="BHB285" s="94"/>
      <c r="BHC285" s="94"/>
      <c r="BHD285" s="94"/>
      <c r="BHE285" s="94"/>
      <c r="BHF285" s="94"/>
      <c r="BHG285" s="94"/>
      <c r="BHH285" s="94"/>
      <c r="BHI285" s="94" t="s">
        <v>181</v>
      </c>
      <c r="BHJ285" s="94"/>
      <c r="BHK285" s="94"/>
      <c r="BHL285" s="94"/>
      <c r="BHM285" s="94"/>
      <c r="BHN285" s="94"/>
      <c r="BHO285" s="94"/>
      <c r="BHP285" s="94"/>
      <c r="BHQ285" s="94" t="s">
        <v>181</v>
      </c>
      <c r="BHR285" s="94"/>
      <c r="BHS285" s="94"/>
      <c r="BHT285" s="94"/>
      <c r="BHU285" s="94"/>
      <c r="BHV285" s="94"/>
      <c r="BHW285" s="94"/>
      <c r="BHX285" s="94"/>
      <c r="BHY285" s="94" t="s">
        <v>181</v>
      </c>
      <c r="BHZ285" s="94"/>
      <c r="BIA285" s="94"/>
      <c r="BIB285" s="94"/>
      <c r="BIC285" s="94"/>
      <c r="BID285" s="94"/>
      <c r="BIE285" s="94"/>
      <c r="BIF285" s="94"/>
      <c r="BIG285" s="94" t="s">
        <v>181</v>
      </c>
      <c r="BIH285" s="94"/>
      <c r="BII285" s="94"/>
      <c r="BIJ285" s="94"/>
      <c r="BIK285" s="94"/>
      <c r="BIL285" s="94"/>
      <c r="BIM285" s="94"/>
      <c r="BIN285" s="94"/>
      <c r="BIO285" s="94" t="s">
        <v>181</v>
      </c>
      <c r="BIP285" s="94"/>
      <c r="BIQ285" s="94"/>
      <c r="BIR285" s="94"/>
      <c r="BIS285" s="94"/>
      <c r="BIT285" s="94"/>
      <c r="BIU285" s="94"/>
      <c r="BIV285" s="94"/>
      <c r="BIW285" s="94" t="s">
        <v>181</v>
      </c>
      <c r="BIX285" s="94"/>
      <c r="BIY285" s="94"/>
      <c r="BIZ285" s="94"/>
      <c r="BJA285" s="94"/>
      <c r="BJB285" s="94"/>
      <c r="BJC285" s="94"/>
      <c r="BJD285" s="94"/>
      <c r="BJE285" s="94" t="s">
        <v>181</v>
      </c>
      <c r="BJF285" s="94"/>
      <c r="BJG285" s="94"/>
      <c r="BJH285" s="94"/>
      <c r="BJI285" s="94"/>
      <c r="BJJ285" s="94"/>
      <c r="BJK285" s="94"/>
      <c r="BJL285" s="94"/>
      <c r="BJM285" s="94" t="s">
        <v>181</v>
      </c>
      <c r="BJN285" s="94"/>
      <c r="BJO285" s="94"/>
      <c r="BJP285" s="94"/>
      <c r="BJQ285" s="94"/>
      <c r="BJR285" s="94"/>
      <c r="BJS285" s="94"/>
      <c r="BJT285" s="94"/>
      <c r="BJU285" s="94" t="s">
        <v>181</v>
      </c>
      <c r="BJV285" s="94"/>
      <c r="BJW285" s="94"/>
      <c r="BJX285" s="94"/>
      <c r="BJY285" s="94"/>
      <c r="BJZ285" s="94"/>
      <c r="BKA285" s="94"/>
      <c r="BKB285" s="94"/>
      <c r="BKC285" s="94" t="s">
        <v>181</v>
      </c>
      <c r="BKD285" s="94"/>
      <c r="BKE285" s="94"/>
      <c r="BKF285" s="94"/>
      <c r="BKG285" s="94"/>
      <c r="BKH285" s="94"/>
      <c r="BKI285" s="94"/>
      <c r="BKJ285" s="94"/>
      <c r="BKK285" s="94" t="s">
        <v>181</v>
      </c>
      <c r="BKL285" s="94"/>
      <c r="BKM285" s="94"/>
      <c r="BKN285" s="94"/>
      <c r="BKO285" s="94"/>
      <c r="BKP285" s="94"/>
      <c r="BKQ285" s="94"/>
      <c r="BKR285" s="94"/>
      <c r="BKS285" s="94" t="s">
        <v>181</v>
      </c>
      <c r="BKT285" s="94"/>
      <c r="BKU285" s="94"/>
      <c r="BKV285" s="94"/>
      <c r="BKW285" s="94"/>
      <c r="BKX285" s="94"/>
      <c r="BKY285" s="94"/>
      <c r="BKZ285" s="94"/>
      <c r="BLA285" s="94" t="s">
        <v>181</v>
      </c>
      <c r="BLB285" s="94"/>
      <c r="BLC285" s="94"/>
      <c r="BLD285" s="94"/>
      <c r="BLE285" s="94"/>
      <c r="BLF285" s="94"/>
      <c r="BLG285" s="94"/>
      <c r="BLH285" s="94"/>
      <c r="BLI285" s="94" t="s">
        <v>181</v>
      </c>
      <c r="BLJ285" s="94"/>
      <c r="BLK285" s="94"/>
      <c r="BLL285" s="94"/>
      <c r="BLM285" s="94"/>
      <c r="BLN285" s="94"/>
      <c r="BLO285" s="94"/>
      <c r="BLP285" s="94"/>
      <c r="BLQ285" s="94" t="s">
        <v>181</v>
      </c>
      <c r="BLR285" s="94"/>
      <c r="BLS285" s="94"/>
      <c r="BLT285" s="94"/>
      <c r="BLU285" s="94"/>
      <c r="BLV285" s="94"/>
      <c r="BLW285" s="94"/>
      <c r="BLX285" s="94"/>
      <c r="BLY285" s="94" t="s">
        <v>181</v>
      </c>
      <c r="BLZ285" s="94"/>
      <c r="BMA285" s="94"/>
      <c r="BMB285" s="94"/>
      <c r="BMC285" s="94"/>
      <c r="BMD285" s="94"/>
      <c r="BME285" s="94"/>
      <c r="BMF285" s="94"/>
      <c r="BMG285" s="94" t="s">
        <v>181</v>
      </c>
      <c r="BMH285" s="94"/>
      <c r="BMI285" s="94"/>
      <c r="BMJ285" s="94"/>
      <c r="BMK285" s="94"/>
      <c r="BML285" s="94"/>
      <c r="BMM285" s="94"/>
      <c r="BMN285" s="94"/>
      <c r="BMO285" s="94" t="s">
        <v>181</v>
      </c>
      <c r="BMP285" s="94"/>
      <c r="BMQ285" s="94"/>
      <c r="BMR285" s="94"/>
      <c r="BMS285" s="94"/>
      <c r="BMT285" s="94"/>
      <c r="BMU285" s="94"/>
      <c r="BMV285" s="94"/>
      <c r="BMW285" s="94" t="s">
        <v>181</v>
      </c>
      <c r="BMX285" s="94"/>
      <c r="BMY285" s="94"/>
      <c r="BMZ285" s="94"/>
      <c r="BNA285" s="94"/>
      <c r="BNB285" s="94"/>
      <c r="BNC285" s="94"/>
      <c r="BND285" s="94"/>
      <c r="BNE285" s="94" t="s">
        <v>181</v>
      </c>
      <c r="BNF285" s="94"/>
      <c r="BNG285" s="94"/>
      <c r="BNH285" s="94"/>
      <c r="BNI285" s="94"/>
      <c r="BNJ285" s="94"/>
      <c r="BNK285" s="94"/>
      <c r="BNL285" s="94"/>
      <c r="BNM285" s="94" t="s">
        <v>181</v>
      </c>
      <c r="BNN285" s="94"/>
      <c r="BNO285" s="94"/>
      <c r="BNP285" s="94"/>
      <c r="BNQ285" s="94"/>
      <c r="BNR285" s="94"/>
      <c r="BNS285" s="94"/>
      <c r="BNT285" s="94"/>
      <c r="BNU285" s="94" t="s">
        <v>181</v>
      </c>
      <c r="BNV285" s="94"/>
      <c r="BNW285" s="94"/>
      <c r="BNX285" s="94"/>
      <c r="BNY285" s="94"/>
      <c r="BNZ285" s="94"/>
      <c r="BOA285" s="94"/>
      <c r="BOB285" s="94"/>
      <c r="BOC285" s="94" t="s">
        <v>181</v>
      </c>
      <c r="BOD285" s="94"/>
      <c r="BOE285" s="94"/>
      <c r="BOF285" s="94"/>
      <c r="BOG285" s="94"/>
      <c r="BOH285" s="94"/>
      <c r="BOI285" s="94"/>
      <c r="BOJ285" s="94"/>
      <c r="BOK285" s="94" t="s">
        <v>181</v>
      </c>
      <c r="BOL285" s="94"/>
      <c r="BOM285" s="94"/>
      <c r="BON285" s="94"/>
      <c r="BOO285" s="94"/>
      <c r="BOP285" s="94"/>
      <c r="BOQ285" s="94"/>
      <c r="BOR285" s="94"/>
      <c r="BOS285" s="94" t="s">
        <v>181</v>
      </c>
      <c r="BOT285" s="94"/>
      <c r="BOU285" s="94"/>
      <c r="BOV285" s="94"/>
      <c r="BOW285" s="94"/>
      <c r="BOX285" s="94"/>
      <c r="BOY285" s="94"/>
      <c r="BOZ285" s="94"/>
      <c r="BPA285" s="94" t="s">
        <v>181</v>
      </c>
      <c r="BPB285" s="94"/>
      <c r="BPC285" s="94"/>
      <c r="BPD285" s="94"/>
      <c r="BPE285" s="94"/>
      <c r="BPF285" s="94"/>
      <c r="BPG285" s="94"/>
      <c r="BPH285" s="94"/>
      <c r="BPI285" s="94" t="s">
        <v>181</v>
      </c>
      <c r="BPJ285" s="94"/>
      <c r="BPK285" s="94"/>
      <c r="BPL285" s="94"/>
      <c r="BPM285" s="94"/>
      <c r="BPN285" s="94"/>
      <c r="BPO285" s="94"/>
      <c r="BPP285" s="94"/>
      <c r="BPQ285" s="94" t="s">
        <v>181</v>
      </c>
      <c r="BPR285" s="94"/>
      <c r="BPS285" s="94"/>
      <c r="BPT285" s="94"/>
      <c r="BPU285" s="94"/>
      <c r="BPV285" s="94"/>
      <c r="BPW285" s="94"/>
      <c r="BPX285" s="94"/>
      <c r="BPY285" s="94" t="s">
        <v>181</v>
      </c>
      <c r="BPZ285" s="94"/>
      <c r="BQA285" s="94"/>
      <c r="BQB285" s="94"/>
      <c r="BQC285" s="94"/>
      <c r="BQD285" s="94"/>
      <c r="BQE285" s="94"/>
      <c r="BQF285" s="94"/>
      <c r="BQG285" s="94" t="s">
        <v>181</v>
      </c>
      <c r="BQH285" s="94"/>
      <c r="BQI285" s="94"/>
      <c r="BQJ285" s="94"/>
      <c r="BQK285" s="94"/>
      <c r="BQL285" s="94"/>
      <c r="BQM285" s="94"/>
      <c r="BQN285" s="94"/>
      <c r="BQO285" s="94" t="s">
        <v>181</v>
      </c>
      <c r="BQP285" s="94"/>
      <c r="BQQ285" s="94"/>
      <c r="BQR285" s="94"/>
      <c r="BQS285" s="94"/>
      <c r="BQT285" s="94"/>
      <c r="BQU285" s="94"/>
      <c r="BQV285" s="94"/>
      <c r="BQW285" s="94" t="s">
        <v>181</v>
      </c>
      <c r="BQX285" s="94"/>
      <c r="BQY285" s="94"/>
      <c r="BQZ285" s="94"/>
      <c r="BRA285" s="94"/>
      <c r="BRB285" s="94"/>
      <c r="BRC285" s="94"/>
      <c r="BRD285" s="94"/>
      <c r="BRE285" s="94" t="s">
        <v>181</v>
      </c>
      <c r="BRF285" s="94"/>
      <c r="BRG285" s="94"/>
      <c r="BRH285" s="94"/>
      <c r="BRI285" s="94"/>
      <c r="BRJ285" s="94"/>
      <c r="BRK285" s="94"/>
      <c r="BRL285" s="94"/>
      <c r="BRM285" s="94" t="s">
        <v>181</v>
      </c>
      <c r="BRN285" s="94"/>
      <c r="BRO285" s="94"/>
      <c r="BRP285" s="94"/>
      <c r="BRQ285" s="94"/>
      <c r="BRR285" s="94"/>
      <c r="BRS285" s="94"/>
      <c r="BRT285" s="94"/>
      <c r="BRU285" s="94" t="s">
        <v>181</v>
      </c>
      <c r="BRV285" s="94"/>
      <c r="BRW285" s="94"/>
      <c r="BRX285" s="94"/>
      <c r="BRY285" s="94"/>
      <c r="BRZ285" s="94"/>
      <c r="BSA285" s="94"/>
      <c r="BSB285" s="94"/>
      <c r="BSC285" s="94" t="s">
        <v>181</v>
      </c>
      <c r="BSD285" s="94"/>
      <c r="BSE285" s="94"/>
      <c r="BSF285" s="94"/>
      <c r="BSG285" s="94"/>
      <c r="BSH285" s="94"/>
      <c r="BSI285" s="94"/>
      <c r="BSJ285" s="94"/>
      <c r="BSK285" s="94" t="s">
        <v>181</v>
      </c>
      <c r="BSL285" s="94"/>
      <c r="BSM285" s="94"/>
      <c r="BSN285" s="94"/>
      <c r="BSO285" s="94"/>
      <c r="BSP285" s="94"/>
      <c r="BSQ285" s="94"/>
      <c r="BSR285" s="94"/>
      <c r="BSS285" s="94" t="s">
        <v>181</v>
      </c>
      <c r="BST285" s="94"/>
      <c r="BSU285" s="94"/>
      <c r="BSV285" s="94"/>
      <c r="BSW285" s="94"/>
      <c r="BSX285" s="94"/>
      <c r="BSY285" s="94"/>
      <c r="BSZ285" s="94"/>
      <c r="BTA285" s="94" t="s">
        <v>181</v>
      </c>
      <c r="BTB285" s="94"/>
      <c r="BTC285" s="94"/>
      <c r="BTD285" s="94"/>
      <c r="BTE285" s="94"/>
      <c r="BTF285" s="94"/>
      <c r="BTG285" s="94"/>
      <c r="BTH285" s="94"/>
      <c r="BTI285" s="94" t="s">
        <v>181</v>
      </c>
      <c r="BTJ285" s="94"/>
      <c r="BTK285" s="94"/>
      <c r="BTL285" s="94"/>
      <c r="BTM285" s="94"/>
      <c r="BTN285" s="94"/>
      <c r="BTO285" s="94"/>
      <c r="BTP285" s="94"/>
      <c r="BTQ285" s="94" t="s">
        <v>181</v>
      </c>
      <c r="BTR285" s="94"/>
      <c r="BTS285" s="94"/>
      <c r="BTT285" s="94"/>
      <c r="BTU285" s="94"/>
      <c r="BTV285" s="94"/>
      <c r="BTW285" s="94"/>
      <c r="BTX285" s="94"/>
      <c r="BTY285" s="94" t="s">
        <v>181</v>
      </c>
      <c r="BTZ285" s="94"/>
      <c r="BUA285" s="94"/>
      <c r="BUB285" s="94"/>
      <c r="BUC285" s="94"/>
      <c r="BUD285" s="94"/>
      <c r="BUE285" s="94"/>
      <c r="BUF285" s="94"/>
      <c r="BUG285" s="94" t="s">
        <v>181</v>
      </c>
      <c r="BUH285" s="94"/>
      <c r="BUI285" s="94"/>
      <c r="BUJ285" s="94"/>
      <c r="BUK285" s="94"/>
      <c r="BUL285" s="94"/>
      <c r="BUM285" s="94"/>
      <c r="BUN285" s="94"/>
      <c r="BUO285" s="94" t="s">
        <v>181</v>
      </c>
      <c r="BUP285" s="94"/>
      <c r="BUQ285" s="94"/>
      <c r="BUR285" s="94"/>
      <c r="BUS285" s="94"/>
      <c r="BUT285" s="94"/>
      <c r="BUU285" s="94"/>
      <c r="BUV285" s="94"/>
      <c r="BUW285" s="94" t="s">
        <v>181</v>
      </c>
      <c r="BUX285" s="94"/>
      <c r="BUY285" s="94"/>
      <c r="BUZ285" s="94"/>
      <c r="BVA285" s="94"/>
      <c r="BVB285" s="94"/>
      <c r="BVC285" s="94"/>
      <c r="BVD285" s="94"/>
      <c r="BVE285" s="94" t="s">
        <v>181</v>
      </c>
      <c r="BVF285" s="94"/>
      <c r="BVG285" s="94"/>
      <c r="BVH285" s="94"/>
      <c r="BVI285" s="94"/>
      <c r="BVJ285" s="94"/>
      <c r="BVK285" s="94"/>
      <c r="BVL285" s="94"/>
      <c r="BVM285" s="94" t="s">
        <v>181</v>
      </c>
      <c r="BVN285" s="94"/>
      <c r="BVO285" s="94"/>
      <c r="BVP285" s="94"/>
      <c r="BVQ285" s="94"/>
      <c r="BVR285" s="94"/>
      <c r="BVS285" s="94"/>
      <c r="BVT285" s="94"/>
      <c r="BVU285" s="94" t="s">
        <v>181</v>
      </c>
      <c r="BVV285" s="94"/>
      <c r="BVW285" s="94"/>
      <c r="BVX285" s="94"/>
      <c r="BVY285" s="94"/>
      <c r="BVZ285" s="94"/>
      <c r="BWA285" s="94"/>
      <c r="BWB285" s="94"/>
      <c r="BWC285" s="94" t="s">
        <v>181</v>
      </c>
      <c r="BWD285" s="94"/>
      <c r="BWE285" s="94"/>
      <c r="BWF285" s="94"/>
      <c r="BWG285" s="94"/>
      <c r="BWH285" s="94"/>
      <c r="BWI285" s="94"/>
      <c r="BWJ285" s="94"/>
      <c r="BWK285" s="94" t="s">
        <v>181</v>
      </c>
      <c r="BWL285" s="94"/>
      <c r="BWM285" s="94"/>
      <c r="BWN285" s="94"/>
      <c r="BWO285" s="94"/>
      <c r="BWP285" s="94"/>
      <c r="BWQ285" s="94"/>
      <c r="BWR285" s="94"/>
      <c r="BWS285" s="94" t="s">
        <v>181</v>
      </c>
      <c r="BWT285" s="94"/>
      <c r="BWU285" s="94"/>
      <c r="BWV285" s="94"/>
      <c r="BWW285" s="94"/>
      <c r="BWX285" s="94"/>
      <c r="BWY285" s="94"/>
      <c r="BWZ285" s="94"/>
      <c r="BXA285" s="94" t="s">
        <v>181</v>
      </c>
      <c r="BXB285" s="94"/>
      <c r="BXC285" s="94"/>
      <c r="BXD285" s="94"/>
      <c r="BXE285" s="94"/>
      <c r="BXF285" s="94"/>
      <c r="BXG285" s="94"/>
      <c r="BXH285" s="94"/>
      <c r="BXI285" s="94" t="s">
        <v>181</v>
      </c>
      <c r="BXJ285" s="94"/>
      <c r="BXK285" s="94"/>
      <c r="BXL285" s="94"/>
      <c r="BXM285" s="94"/>
      <c r="BXN285" s="94"/>
      <c r="BXO285" s="94"/>
      <c r="BXP285" s="94"/>
      <c r="BXQ285" s="94" t="s">
        <v>181</v>
      </c>
      <c r="BXR285" s="94"/>
      <c r="BXS285" s="94"/>
      <c r="BXT285" s="94"/>
      <c r="BXU285" s="94"/>
      <c r="BXV285" s="94"/>
      <c r="BXW285" s="94"/>
      <c r="BXX285" s="94"/>
      <c r="BXY285" s="94" t="s">
        <v>181</v>
      </c>
      <c r="BXZ285" s="94"/>
      <c r="BYA285" s="94"/>
      <c r="BYB285" s="94"/>
      <c r="BYC285" s="94"/>
      <c r="BYD285" s="94"/>
      <c r="BYE285" s="94"/>
      <c r="BYF285" s="94"/>
      <c r="BYG285" s="94" t="s">
        <v>181</v>
      </c>
      <c r="BYH285" s="94"/>
      <c r="BYI285" s="94"/>
      <c r="BYJ285" s="94"/>
      <c r="BYK285" s="94"/>
      <c r="BYL285" s="94"/>
      <c r="BYM285" s="94"/>
      <c r="BYN285" s="94"/>
      <c r="BYO285" s="94" t="s">
        <v>181</v>
      </c>
      <c r="BYP285" s="94"/>
      <c r="BYQ285" s="94"/>
      <c r="BYR285" s="94"/>
      <c r="BYS285" s="94"/>
      <c r="BYT285" s="94"/>
      <c r="BYU285" s="94"/>
      <c r="BYV285" s="94"/>
      <c r="BYW285" s="94" t="s">
        <v>181</v>
      </c>
      <c r="BYX285" s="94"/>
      <c r="BYY285" s="94"/>
      <c r="BYZ285" s="94"/>
      <c r="BZA285" s="94"/>
      <c r="BZB285" s="94"/>
      <c r="BZC285" s="94"/>
      <c r="BZD285" s="94"/>
      <c r="BZE285" s="94" t="s">
        <v>181</v>
      </c>
      <c r="BZF285" s="94"/>
      <c r="BZG285" s="94"/>
      <c r="BZH285" s="94"/>
      <c r="BZI285" s="94"/>
      <c r="BZJ285" s="94"/>
      <c r="BZK285" s="94"/>
      <c r="BZL285" s="94"/>
      <c r="BZM285" s="94" t="s">
        <v>181</v>
      </c>
      <c r="BZN285" s="94"/>
      <c r="BZO285" s="94"/>
      <c r="BZP285" s="94"/>
      <c r="BZQ285" s="94"/>
      <c r="BZR285" s="94"/>
      <c r="BZS285" s="94"/>
      <c r="BZT285" s="94"/>
      <c r="BZU285" s="94" t="s">
        <v>181</v>
      </c>
      <c r="BZV285" s="94"/>
      <c r="BZW285" s="94"/>
      <c r="BZX285" s="94"/>
      <c r="BZY285" s="94"/>
      <c r="BZZ285" s="94"/>
      <c r="CAA285" s="94"/>
      <c r="CAB285" s="94"/>
      <c r="CAC285" s="94" t="s">
        <v>181</v>
      </c>
      <c r="CAD285" s="94"/>
      <c r="CAE285" s="94"/>
      <c r="CAF285" s="94"/>
      <c r="CAG285" s="94"/>
      <c r="CAH285" s="94"/>
      <c r="CAI285" s="94"/>
      <c r="CAJ285" s="94"/>
      <c r="CAK285" s="94" t="s">
        <v>181</v>
      </c>
      <c r="CAL285" s="94"/>
      <c r="CAM285" s="94"/>
      <c r="CAN285" s="94"/>
      <c r="CAO285" s="94"/>
      <c r="CAP285" s="94"/>
      <c r="CAQ285" s="94"/>
      <c r="CAR285" s="94"/>
      <c r="CAS285" s="94" t="s">
        <v>181</v>
      </c>
      <c r="CAT285" s="94"/>
      <c r="CAU285" s="94"/>
      <c r="CAV285" s="94"/>
      <c r="CAW285" s="94"/>
      <c r="CAX285" s="94"/>
      <c r="CAY285" s="94"/>
      <c r="CAZ285" s="94"/>
      <c r="CBA285" s="94" t="s">
        <v>181</v>
      </c>
      <c r="CBB285" s="94"/>
      <c r="CBC285" s="94"/>
      <c r="CBD285" s="94"/>
      <c r="CBE285" s="94"/>
      <c r="CBF285" s="94"/>
      <c r="CBG285" s="94"/>
      <c r="CBH285" s="94"/>
      <c r="CBI285" s="94" t="s">
        <v>181</v>
      </c>
      <c r="CBJ285" s="94"/>
      <c r="CBK285" s="94"/>
      <c r="CBL285" s="94"/>
      <c r="CBM285" s="94"/>
      <c r="CBN285" s="94"/>
      <c r="CBO285" s="94"/>
      <c r="CBP285" s="94"/>
      <c r="CBQ285" s="94" t="s">
        <v>181</v>
      </c>
      <c r="CBR285" s="94"/>
      <c r="CBS285" s="94"/>
      <c r="CBT285" s="94"/>
      <c r="CBU285" s="94"/>
      <c r="CBV285" s="94"/>
      <c r="CBW285" s="94"/>
      <c r="CBX285" s="94"/>
      <c r="CBY285" s="94" t="s">
        <v>181</v>
      </c>
      <c r="CBZ285" s="94"/>
      <c r="CCA285" s="94"/>
      <c r="CCB285" s="94"/>
      <c r="CCC285" s="94"/>
      <c r="CCD285" s="94"/>
      <c r="CCE285" s="94"/>
      <c r="CCF285" s="94"/>
      <c r="CCG285" s="94" t="s">
        <v>181</v>
      </c>
      <c r="CCH285" s="94"/>
      <c r="CCI285" s="94"/>
      <c r="CCJ285" s="94"/>
      <c r="CCK285" s="94"/>
      <c r="CCL285" s="94"/>
      <c r="CCM285" s="94"/>
      <c r="CCN285" s="94"/>
      <c r="CCO285" s="94" t="s">
        <v>181</v>
      </c>
      <c r="CCP285" s="94"/>
      <c r="CCQ285" s="94"/>
      <c r="CCR285" s="94"/>
      <c r="CCS285" s="94"/>
      <c r="CCT285" s="94"/>
      <c r="CCU285" s="94"/>
      <c r="CCV285" s="94"/>
      <c r="CCW285" s="94" t="s">
        <v>181</v>
      </c>
      <c r="CCX285" s="94"/>
      <c r="CCY285" s="94"/>
      <c r="CCZ285" s="94"/>
      <c r="CDA285" s="94"/>
      <c r="CDB285" s="94"/>
      <c r="CDC285" s="94"/>
      <c r="CDD285" s="94"/>
      <c r="CDE285" s="94" t="s">
        <v>181</v>
      </c>
      <c r="CDF285" s="94"/>
      <c r="CDG285" s="94"/>
      <c r="CDH285" s="94"/>
      <c r="CDI285" s="94"/>
      <c r="CDJ285" s="94"/>
      <c r="CDK285" s="94"/>
      <c r="CDL285" s="94"/>
      <c r="CDM285" s="94" t="s">
        <v>181</v>
      </c>
      <c r="CDN285" s="94"/>
      <c r="CDO285" s="94"/>
      <c r="CDP285" s="94"/>
      <c r="CDQ285" s="94"/>
      <c r="CDR285" s="94"/>
      <c r="CDS285" s="94"/>
      <c r="CDT285" s="94"/>
      <c r="CDU285" s="94" t="s">
        <v>181</v>
      </c>
      <c r="CDV285" s="94"/>
      <c r="CDW285" s="94"/>
      <c r="CDX285" s="94"/>
      <c r="CDY285" s="94"/>
      <c r="CDZ285" s="94"/>
      <c r="CEA285" s="94"/>
      <c r="CEB285" s="94"/>
      <c r="CEC285" s="94" t="s">
        <v>181</v>
      </c>
      <c r="CED285" s="94"/>
      <c r="CEE285" s="94"/>
      <c r="CEF285" s="94"/>
      <c r="CEG285" s="94"/>
      <c r="CEH285" s="94"/>
      <c r="CEI285" s="94"/>
      <c r="CEJ285" s="94"/>
      <c r="CEK285" s="94" t="s">
        <v>181</v>
      </c>
      <c r="CEL285" s="94"/>
      <c r="CEM285" s="94"/>
      <c r="CEN285" s="94"/>
      <c r="CEO285" s="94"/>
      <c r="CEP285" s="94"/>
      <c r="CEQ285" s="94"/>
      <c r="CER285" s="94"/>
      <c r="CES285" s="94" t="s">
        <v>181</v>
      </c>
      <c r="CET285" s="94"/>
      <c r="CEU285" s="94"/>
      <c r="CEV285" s="94"/>
      <c r="CEW285" s="94"/>
      <c r="CEX285" s="94"/>
      <c r="CEY285" s="94"/>
      <c r="CEZ285" s="94"/>
      <c r="CFA285" s="94" t="s">
        <v>181</v>
      </c>
      <c r="CFB285" s="94"/>
      <c r="CFC285" s="94"/>
      <c r="CFD285" s="94"/>
      <c r="CFE285" s="94"/>
      <c r="CFF285" s="94"/>
      <c r="CFG285" s="94"/>
      <c r="CFH285" s="94"/>
      <c r="CFI285" s="94" t="s">
        <v>181</v>
      </c>
      <c r="CFJ285" s="94"/>
      <c r="CFK285" s="94"/>
      <c r="CFL285" s="94"/>
      <c r="CFM285" s="94"/>
      <c r="CFN285" s="94"/>
      <c r="CFO285" s="94"/>
      <c r="CFP285" s="94"/>
      <c r="CFQ285" s="94" t="s">
        <v>181</v>
      </c>
      <c r="CFR285" s="94"/>
      <c r="CFS285" s="94"/>
      <c r="CFT285" s="94"/>
      <c r="CFU285" s="94"/>
      <c r="CFV285" s="94"/>
      <c r="CFW285" s="94"/>
      <c r="CFX285" s="94"/>
      <c r="CFY285" s="94" t="s">
        <v>181</v>
      </c>
      <c r="CFZ285" s="94"/>
      <c r="CGA285" s="94"/>
      <c r="CGB285" s="94"/>
      <c r="CGC285" s="94"/>
      <c r="CGD285" s="94"/>
      <c r="CGE285" s="94"/>
      <c r="CGF285" s="94"/>
      <c r="CGG285" s="94" t="s">
        <v>181</v>
      </c>
      <c r="CGH285" s="94"/>
      <c r="CGI285" s="94"/>
      <c r="CGJ285" s="94"/>
      <c r="CGK285" s="94"/>
      <c r="CGL285" s="94"/>
      <c r="CGM285" s="94"/>
      <c r="CGN285" s="94"/>
      <c r="CGO285" s="94" t="s">
        <v>181</v>
      </c>
      <c r="CGP285" s="94"/>
      <c r="CGQ285" s="94"/>
      <c r="CGR285" s="94"/>
      <c r="CGS285" s="94"/>
      <c r="CGT285" s="94"/>
      <c r="CGU285" s="94"/>
      <c r="CGV285" s="94"/>
      <c r="CGW285" s="94" t="s">
        <v>181</v>
      </c>
      <c r="CGX285" s="94"/>
      <c r="CGY285" s="94"/>
      <c r="CGZ285" s="94"/>
      <c r="CHA285" s="94"/>
      <c r="CHB285" s="94"/>
      <c r="CHC285" s="94"/>
      <c r="CHD285" s="94"/>
      <c r="CHE285" s="94" t="s">
        <v>181</v>
      </c>
      <c r="CHF285" s="94"/>
      <c r="CHG285" s="94"/>
      <c r="CHH285" s="94"/>
      <c r="CHI285" s="94"/>
      <c r="CHJ285" s="94"/>
      <c r="CHK285" s="94"/>
      <c r="CHL285" s="94"/>
      <c r="CHM285" s="94" t="s">
        <v>181</v>
      </c>
      <c r="CHN285" s="94"/>
      <c r="CHO285" s="94"/>
      <c r="CHP285" s="94"/>
      <c r="CHQ285" s="94"/>
      <c r="CHR285" s="94"/>
      <c r="CHS285" s="94"/>
      <c r="CHT285" s="94"/>
      <c r="CHU285" s="94" t="s">
        <v>181</v>
      </c>
      <c r="CHV285" s="94"/>
      <c r="CHW285" s="94"/>
      <c r="CHX285" s="94"/>
      <c r="CHY285" s="94"/>
      <c r="CHZ285" s="94"/>
      <c r="CIA285" s="94"/>
      <c r="CIB285" s="94"/>
      <c r="CIC285" s="94" t="s">
        <v>181</v>
      </c>
      <c r="CID285" s="94"/>
      <c r="CIE285" s="94"/>
      <c r="CIF285" s="94"/>
      <c r="CIG285" s="94"/>
      <c r="CIH285" s="94"/>
      <c r="CII285" s="94"/>
      <c r="CIJ285" s="94"/>
      <c r="CIK285" s="94" t="s">
        <v>181</v>
      </c>
      <c r="CIL285" s="94"/>
      <c r="CIM285" s="94"/>
      <c r="CIN285" s="94"/>
      <c r="CIO285" s="94"/>
      <c r="CIP285" s="94"/>
      <c r="CIQ285" s="94"/>
      <c r="CIR285" s="94"/>
      <c r="CIS285" s="94" t="s">
        <v>181</v>
      </c>
      <c r="CIT285" s="94"/>
      <c r="CIU285" s="94"/>
      <c r="CIV285" s="94"/>
      <c r="CIW285" s="94"/>
      <c r="CIX285" s="94"/>
      <c r="CIY285" s="94"/>
      <c r="CIZ285" s="94"/>
      <c r="CJA285" s="94" t="s">
        <v>181</v>
      </c>
      <c r="CJB285" s="94"/>
      <c r="CJC285" s="94"/>
      <c r="CJD285" s="94"/>
      <c r="CJE285" s="94"/>
      <c r="CJF285" s="94"/>
      <c r="CJG285" s="94"/>
      <c r="CJH285" s="94"/>
      <c r="CJI285" s="94" t="s">
        <v>181</v>
      </c>
      <c r="CJJ285" s="94"/>
      <c r="CJK285" s="94"/>
      <c r="CJL285" s="94"/>
      <c r="CJM285" s="94"/>
      <c r="CJN285" s="94"/>
      <c r="CJO285" s="94"/>
      <c r="CJP285" s="94"/>
      <c r="CJQ285" s="94" t="s">
        <v>181</v>
      </c>
      <c r="CJR285" s="94"/>
      <c r="CJS285" s="94"/>
      <c r="CJT285" s="94"/>
      <c r="CJU285" s="94"/>
      <c r="CJV285" s="94"/>
      <c r="CJW285" s="94"/>
      <c r="CJX285" s="94"/>
      <c r="CJY285" s="94" t="s">
        <v>181</v>
      </c>
      <c r="CJZ285" s="94"/>
      <c r="CKA285" s="94"/>
      <c r="CKB285" s="94"/>
      <c r="CKC285" s="94"/>
      <c r="CKD285" s="94"/>
      <c r="CKE285" s="94"/>
      <c r="CKF285" s="94"/>
      <c r="CKG285" s="94" t="s">
        <v>181</v>
      </c>
      <c r="CKH285" s="94"/>
      <c r="CKI285" s="94"/>
      <c r="CKJ285" s="94"/>
      <c r="CKK285" s="94"/>
      <c r="CKL285" s="94"/>
      <c r="CKM285" s="94"/>
      <c r="CKN285" s="94"/>
      <c r="CKO285" s="94" t="s">
        <v>181</v>
      </c>
      <c r="CKP285" s="94"/>
      <c r="CKQ285" s="94"/>
      <c r="CKR285" s="94"/>
      <c r="CKS285" s="94"/>
      <c r="CKT285" s="94"/>
      <c r="CKU285" s="94"/>
      <c r="CKV285" s="94"/>
      <c r="CKW285" s="94" t="s">
        <v>181</v>
      </c>
      <c r="CKX285" s="94"/>
      <c r="CKY285" s="94"/>
      <c r="CKZ285" s="94"/>
      <c r="CLA285" s="94"/>
      <c r="CLB285" s="94"/>
      <c r="CLC285" s="94"/>
      <c r="CLD285" s="94"/>
      <c r="CLE285" s="94" t="s">
        <v>181</v>
      </c>
      <c r="CLF285" s="94"/>
      <c r="CLG285" s="94"/>
      <c r="CLH285" s="94"/>
      <c r="CLI285" s="94"/>
      <c r="CLJ285" s="94"/>
      <c r="CLK285" s="94"/>
      <c r="CLL285" s="94"/>
      <c r="CLM285" s="94" t="s">
        <v>181</v>
      </c>
      <c r="CLN285" s="94"/>
      <c r="CLO285" s="94"/>
      <c r="CLP285" s="94"/>
      <c r="CLQ285" s="94"/>
      <c r="CLR285" s="94"/>
      <c r="CLS285" s="94"/>
      <c r="CLT285" s="94"/>
      <c r="CLU285" s="94" t="s">
        <v>181</v>
      </c>
      <c r="CLV285" s="94"/>
      <c r="CLW285" s="94"/>
      <c r="CLX285" s="94"/>
      <c r="CLY285" s="94"/>
      <c r="CLZ285" s="94"/>
      <c r="CMA285" s="94"/>
      <c r="CMB285" s="94"/>
      <c r="CMC285" s="94" t="s">
        <v>181</v>
      </c>
      <c r="CMD285" s="94"/>
      <c r="CME285" s="94"/>
      <c r="CMF285" s="94"/>
      <c r="CMG285" s="94"/>
      <c r="CMH285" s="94"/>
      <c r="CMI285" s="94"/>
      <c r="CMJ285" s="94"/>
      <c r="CMK285" s="94" t="s">
        <v>181</v>
      </c>
      <c r="CML285" s="94"/>
      <c r="CMM285" s="94"/>
      <c r="CMN285" s="94"/>
      <c r="CMO285" s="94"/>
      <c r="CMP285" s="94"/>
      <c r="CMQ285" s="94"/>
      <c r="CMR285" s="94"/>
      <c r="CMS285" s="94" t="s">
        <v>181</v>
      </c>
      <c r="CMT285" s="94"/>
      <c r="CMU285" s="94"/>
      <c r="CMV285" s="94"/>
      <c r="CMW285" s="94"/>
      <c r="CMX285" s="94"/>
      <c r="CMY285" s="94"/>
      <c r="CMZ285" s="94"/>
      <c r="CNA285" s="94" t="s">
        <v>181</v>
      </c>
      <c r="CNB285" s="94"/>
      <c r="CNC285" s="94"/>
      <c r="CND285" s="94"/>
      <c r="CNE285" s="94"/>
      <c r="CNF285" s="94"/>
      <c r="CNG285" s="94"/>
      <c r="CNH285" s="94"/>
      <c r="CNI285" s="94" t="s">
        <v>181</v>
      </c>
      <c r="CNJ285" s="94"/>
      <c r="CNK285" s="94"/>
      <c r="CNL285" s="94"/>
      <c r="CNM285" s="94"/>
      <c r="CNN285" s="94"/>
      <c r="CNO285" s="94"/>
      <c r="CNP285" s="94"/>
      <c r="CNQ285" s="94" t="s">
        <v>181</v>
      </c>
      <c r="CNR285" s="94"/>
      <c r="CNS285" s="94"/>
      <c r="CNT285" s="94"/>
      <c r="CNU285" s="94"/>
      <c r="CNV285" s="94"/>
      <c r="CNW285" s="94"/>
      <c r="CNX285" s="94"/>
      <c r="CNY285" s="94" t="s">
        <v>181</v>
      </c>
      <c r="CNZ285" s="94"/>
      <c r="COA285" s="94"/>
      <c r="COB285" s="94"/>
      <c r="COC285" s="94"/>
      <c r="COD285" s="94"/>
      <c r="COE285" s="94"/>
      <c r="COF285" s="94"/>
      <c r="COG285" s="94" t="s">
        <v>181</v>
      </c>
      <c r="COH285" s="94"/>
      <c r="COI285" s="94"/>
      <c r="COJ285" s="94"/>
      <c r="COK285" s="94"/>
      <c r="COL285" s="94"/>
      <c r="COM285" s="94"/>
      <c r="CON285" s="94"/>
      <c r="COO285" s="94" t="s">
        <v>181</v>
      </c>
      <c r="COP285" s="94"/>
      <c r="COQ285" s="94"/>
      <c r="COR285" s="94"/>
      <c r="COS285" s="94"/>
      <c r="COT285" s="94"/>
      <c r="COU285" s="94"/>
      <c r="COV285" s="94"/>
      <c r="COW285" s="94" t="s">
        <v>181</v>
      </c>
      <c r="COX285" s="94"/>
      <c r="COY285" s="94"/>
      <c r="COZ285" s="94"/>
      <c r="CPA285" s="94"/>
      <c r="CPB285" s="94"/>
      <c r="CPC285" s="94"/>
      <c r="CPD285" s="94"/>
      <c r="CPE285" s="94" t="s">
        <v>181</v>
      </c>
      <c r="CPF285" s="94"/>
      <c r="CPG285" s="94"/>
      <c r="CPH285" s="94"/>
      <c r="CPI285" s="94"/>
      <c r="CPJ285" s="94"/>
      <c r="CPK285" s="94"/>
      <c r="CPL285" s="94"/>
      <c r="CPM285" s="94" t="s">
        <v>181</v>
      </c>
      <c r="CPN285" s="94"/>
      <c r="CPO285" s="94"/>
      <c r="CPP285" s="94"/>
      <c r="CPQ285" s="94"/>
      <c r="CPR285" s="94"/>
      <c r="CPS285" s="94"/>
      <c r="CPT285" s="94"/>
      <c r="CPU285" s="94" t="s">
        <v>181</v>
      </c>
      <c r="CPV285" s="94"/>
      <c r="CPW285" s="94"/>
      <c r="CPX285" s="94"/>
      <c r="CPY285" s="94"/>
      <c r="CPZ285" s="94"/>
      <c r="CQA285" s="94"/>
      <c r="CQB285" s="94"/>
      <c r="CQC285" s="94" t="s">
        <v>181</v>
      </c>
      <c r="CQD285" s="94"/>
      <c r="CQE285" s="94"/>
      <c r="CQF285" s="94"/>
      <c r="CQG285" s="94"/>
      <c r="CQH285" s="94"/>
      <c r="CQI285" s="94"/>
      <c r="CQJ285" s="94"/>
      <c r="CQK285" s="94" t="s">
        <v>181</v>
      </c>
      <c r="CQL285" s="94"/>
      <c r="CQM285" s="94"/>
      <c r="CQN285" s="94"/>
      <c r="CQO285" s="94"/>
      <c r="CQP285" s="94"/>
      <c r="CQQ285" s="94"/>
      <c r="CQR285" s="94"/>
      <c r="CQS285" s="94" t="s">
        <v>181</v>
      </c>
      <c r="CQT285" s="94"/>
      <c r="CQU285" s="94"/>
      <c r="CQV285" s="94"/>
      <c r="CQW285" s="94"/>
      <c r="CQX285" s="94"/>
      <c r="CQY285" s="94"/>
      <c r="CQZ285" s="94"/>
      <c r="CRA285" s="94" t="s">
        <v>181</v>
      </c>
      <c r="CRB285" s="94"/>
      <c r="CRC285" s="94"/>
      <c r="CRD285" s="94"/>
      <c r="CRE285" s="94"/>
      <c r="CRF285" s="94"/>
      <c r="CRG285" s="94"/>
      <c r="CRH285" s="94"/>
      <c r="CRI285" s="94" t="s">
        <v>181</v>
      </c>
      <c r="CRJ285" s="94"/>
      <c r="CRK285" s="94"/>
      <c r="CRL285" s="94"/>
      <c r="CRM285" s="94"/>
      <c r="CRN285" s="94"/>
      <c r="CRO285" s="94"/>
      <c r="CRP285" s="94"/>
      <c r="CRQ285" s="94" t="s">
        <v>181</v>
      </c>
      <c r="CRR285" s="94"/>
      <c r="CRS285" s="94"/>
      <c r="CRT285" s="94"/>
      <c r="CRU285" s="94"/>
      <c r="CRV285" s="94"/>
      <c r="CRW285" s="94"/>
      <c r="CRX285" s="94"/>
      <c r="CRY285" s="94" t="s">
        <v>181</v>
      </c>
      <c r="CRZ285" s="94"/>
      <c r="CSA285" s="94"/>
      <c r="CSB285" s="94"/>
      <c r="CSC285" s="94"/>
      <c r="CSD285" s="94"/>
      <c r="CSE285" s="94"/>
      <c r="CSF285" s="94"/>
      <c r="CSG285" s="94" t="s">
        <v>181</v>
      </c>
      <c r="CSH285" s="94"/>
      <c r="CSI285" s="94"/>
      <c r="CSJ285" s="94"/>
      <c r="CSK285" s="94"/>
      <c r="CSL285" s="94"/>
      <c r="CSM285" s="94"/>
      <c r="CSN285" s="94"/>
      <c r="CSO285" s="94" t="s">
        <v>181</v>
      </c>
      <c r="CSP285" s="94"/>
      <c r="CSQ285" s="94"/>
      <c r="CSR285" s="94"/>
      <c r="CSS285" s="94"/>
      <c r="CST285" s="94"/>
      <c r="CSU285" s="94"/>
      <c r="CSV285" s="94"/>
      <c r="CSW285" s="94" t="s">
        <v>181</v>
      </c>
      <c r="CSX285" s="94"/>
      <c r="CSY285" s="94"/>
      <c r="CSZ285" s="94"/>
      <c r="CTA285" s="94"/>
      <c r="CTB285" s="94"/>
      <c r="CTC285" s="94"/>
      <c r="CTD285" s="94"/>
      <c r="CTE285" s="94" t="s">
        <v>181</v>
      </c>
      <c r="CTF285" s="94"/>
      <c r="CTG285" s="94"/>
      <c r="CTH285" s="94"/>
      <c r="CTI285" s="94"/>
      <c r="CTJ285" s="94"/>
      <c r="CTK285" s="94"/>
      <c r="CTL285" s="94"/>
      <c r="CTM285" s="94" t="s">
        <v>181</v>
      </c>
      <c r="CTN285" s="94"/>
      <c r="CTO285" s="94"/>
      <c r="CTP285" s="94"/>
      <c r="CTQ285" s="94"/>
      <c r="CTR285" s="94"/>
      <c r="CTS285" s="94"/>
      <c r="CTT285" s="94"/>
      <c r="CTU285" s="94" t="s">
        <v>181</v>
      </c>
      <c r="CTV285" s="94"/>
      <c r="CTW285" s="94"/>
      <c r="CTX285" s="94"/>
      <c r="CTY285" s="94"/>
      <c r="CTZ285" s="94"/>
      <c r="CUA285" s="94"/>
      <c r="CUB285" s="94"/>
      <c r="CUC285" s="94" t="s">
        <v>181</v>
      </c>
      <c r="CUD285" s="94"/>
      <c r="CUE285" s="94"/>
      <c r="CUF285" s="94"/>
      <c r="CUG285" s="94"/>
      <c r="CUH285" s="94"/>
      <c r="CUI285" s="94"/>
      <c r="CUJ285" s="94"/>
      <c r="CUK285" s="94" t="s">
        <v>181</v>
      </c>
      <c r="CUL285" s="94"/>
      <c r="CUM285" s="94"/>
      <c r="CUN285" s="94"/>
      <c r="CUO285" s="94"/>
      <c r="CUP285" s="94"/>
      <c r="CUQ285" s="94"/>
      <c r="CUR285" s="94"/>
      <c r="CUS285" s="94" t="s">
        <v>181</v>
      </c>
      <c r="CUT285" s="94"/>
      <c r="CUU285" s="94"/>
      <c r="CUV285" s="94"/>
      <c r="CUW285" s="94"/>
      <c r="CUX285" s="94"/>
      <c r="CUY285" s="94"/>
      <c r="CUZ285" s="94"/>
      <c r="CVA285" s="94" t="s">
        <v>181</v>
      </c>
      <c r="CVB285" s="94"/>
      <c r="CVC285" s="94"/>
      <c r="CVD285" s="94"/>
      <c r="CVE285" s="94"/>
      <c r="CVF285" s="94"/>
      <c r="CVG285" s="94"/>
      <c r="CVH285" s="94"/>
      <c r="CVI285" s="94" t="s">
        <v>181</v>
      </c>
      <c r="CVJ285" s="94"/>
      <c r="CVK285" s="94"/>
      <c r="CVL285" s="94"/>
      <c r="CVM285" s="94"/>
      <c r="CVN285" s="94"/>
      <c r="CVO285" s="94"/>
      <c r="CVP285" s="94"/>
      <c r="CVQ285" s="94" t="s">
        <v>181</v>
      </c>
      <c r="CVR285" s="94"/>
      <c r="CVS285" s="94"/>
      <c r="CVT285" s="94"/>
      <c r="CVU285" s="94"/>
      <c r="CVV285" s="94"/>
      <c r="CVW285" s="94"/>
      <c r="CVX285" s="94"/>
      <c r="CVY285" s="94" t="s">
        <v>181</v>
      </c>
      <c r="CVZ285" s="94"/>
      <c r="CWA285" s="94"/>
      <c r="CWB285" s="94"/>
      <c r="CWC285" s="94"/>
      <c r="CWD285" s="94"/>
      <c r="CWE285" s="94"/>
      <c r="CWF285" s="94"/>
      <c r="CWG285" s="94" t="s">
        <v>181</v>
      </c>
      <c r="CWH285" s="94"/>
      <c r="CWI285" s="94"/>
      <c r="CWJ285" s="94"/>
      <c r="CWK285" s="94"/>
      <c r="CWL285" s="94"/>
      <c r="CWM285" s="94"/>
      <c r="CWN285" s="94"/>
      <c r="CWO285" s="94" t="s">
        <v>181</v>
      </c>
      <c r="CWP285" s="94"/>
      <c r="CWQ285" s="94"/>
      <c r="CWR285" s="94"/>
      <c r="CWS285" s="94"/>
      <c r="CWT285" s="94"/>
      <c r="CWU285" s="94"/>
      <c r="CWV285" s="94"/>
      <c r="CWW285" s="94" t="s">
        <v>181</v>
      </c>
      <c r="CWX285" s="94"/>
      <c r="CWY285" s="94"/>
      <c r="CWZ285" s="94"/>
      <c r="CXA285" s="94"/>
      <c r="CXB285" s="94"/>
      <c r="CXC285" s="94"/>
      <c r="CXD285" s="94"/>
      <c r="CXE285" s="94" t="s">
        <v>181</v>
      </c>
      <c r="CXF285" s="94"/>
      <c r="CXG285" s="94"/>
      <c r="CXH285" s="94"/>
      <c r="CXI285" s="94"/>
      <c r="CXJ285" s="94"/>
      <c r="CXK285" s="94"/>
      <c r="CXL285" s="94"/>
      <c r="CXM285" s="94" t="s">
        <v>181</v>
      </c>
      <c r="CXN285" s="94"/>
      <c r="CXO285" s="94"/>
      <c r="CXP285" s="94"/>
      <c r="CXQ285" s="94"/>
      <c r="CXR285" s="94"/>
      <c r="CXS285" s="94"/>
      <c r="CXT285" s="94"/>
      <c r="CXU285" s="94" t="s">
        <v>181</v>
      </c>
      <c r="CXV285" s="94"/>
      <c r="CXW285" s="94"/>
      <c r="CXX285" s="94"/>
      <c r="CXY285" s="94"/>
      <c r="CXZ285" s="94"/>
      <c r="CYA285" s="94"/>
      <c r="CYB285" s="94"/>
      <c r="CYC285" s="94" t="s">
        <v>181</v>
      </c>
      <c r="CYD285" s="94"/>
      <c r="CYE285" s="94"/>
      <c r="CYF285" s="94"/>
      <c r="CYG285" s="94"/>
      <c r="CYH285" s="94"/>
      <c r="CYI285" s="94"/>
      <c r="CYJ285" s="94"/>
      <c r="CYK285" s="94" t="s">
        <v>181</v>
      </c>
      <c r="CYL285" s="94"/>
      <c r="CYM285" s="94"/>
      <c r="CYN285" s="94"/>
      <c r="CYO285" s="94"/>
      <c r="CYP285" s="94"/>
      <c r="CYQ285" s="94"/>
      <c r="CYR285" s="94"/>
      <c r="CYS285" s="94" t="s">
        <v>181</v>
      </c>
      <c r="CYT285" s="94"/>
      <c r="CYU285" s="94"/>
      <c r="CYV285" s="94"/>
      <c r="CYW285" s="94"/>
      <c r="CYX285" s="94"/>
      <c r="CYY285" s="94"/>
      <c r="CYZ285" s="94"/>
      <c r="CZA285" s="94" t="s">
        <v>181</v>
      </c>
      <c r="CZB285" s="94"/>
      <c r="CZC285" s="94"/>
      <c r="CZD285" s="94"/>
      <c r="CZE285" s="94"/>
      <c r="CZF285" s="94"/>
      <c r="CZG285" s="94"/>
      <c r="CZH285" s="94"/>
      <c r="CZI285" s="94" t="s">
        <v>181</v>
      </c>
      <c r="CZJ285" s="94"/>
      <c r="CZK285" s="94"/>
      <c r="CZL285" s="94"/>
      <c r="CZM285" s="94"/>
      <c r="CZN285" s="94"/>
      <c r="CZO285" s="94"/>
      <c r="CZP285" s="94"/>
      <c r="CZQ285" s="94" t="s">
        <v>181</v>
      </c>
      <c r="CZR285" s="94"/>
      <c r="CZS285" s="94"/>
      <c r="CZT285" s="94"/>
      <c r="CZU285" s="94"/>
      <c r="CZV285" s="94"/>
      <c r="CZW285" s="94"/>
      <c r="CZX285" s="94"/>
      <c r="CZY285" s="94" t="s">
        <v>181</v>
      </c>
      <c r="CZZ285" s="94"/>
      <c r="DAA285" s="94"/>
      <c r="DAB285" s="94"/>
      <c r="DAC285" s="94"/>
      <c r="DAD285" s="94"/>
      <c r="DAE285" s="94"/>
      <c r="DAF285" s="94"/>
      <c r="DAG285" s="94" t="s">
        <v>181</v>
      </c>
      <c r="DAH285" s="94"/>
      <c r="DAI285" s="94"/>
      <c r="DAJ285" s="94"/>
      <c r="DAK285" s="94"/>
      <c r="DAL285" s="94"/>
      <c r="DAM285" s="94"/>
      <c r="DAN285" s="94"/>
      <c r="DAO285" s="94" t="s">
        <v>181</v>
      </c>
      <c r="DAP285" s="94"/>
      <c r="DAQ285" s="94"/>
      <c r="DAR285" s="94"/>
      <c r="DAS285" s="94"/>
      <c r="DAT285" s="94"/>
      <c r="DAU285" s="94"/>
      <c r="DAV285" s="94"/>
      <c r="DAW285" s="94" t="s">
        <v>181</v>
      </c>
      <c r="DAX285" s="94"/>
      <c r="DAY285" s="94"/>
      <c r="DAZ285" s="94"/>
      <c r="DBA285" s="94"/>
      <c r="DBB285" s="94"/>
      <c r="DBC285" s="94"/>
      <c r="DBD285" s="94"/>
      <c r="DBE285" s="94" t="s">
        <v>181</v>
      </c>
      <c r="DBF285" s="94"/>
      <c r="DBG285" s="94"/>
      <c r="DBH285" s="94"/>
      <c r="DBI285" s="94"/>
      <c r="DBJ285" s="94"/>
      <c r="DBK285" s="94"/>
      <c r="DBL285" s="94"/>
      <c r="DBM285" s="94" t="s">
        <v>181</v>
      </c>
      <c r="DBN285" s="94"/>
      <c r="DBO285" s="94"/>
      <c r="DBP285" s="94"/>
      <c r="DBQ285" s="94"/>
      <c r="DBR285" s="94"/>
      <c r="DBS285" s="94"/>
      <c r="DBT285" s="94"/>
      <c r="DBU285" s="94" t="s">
        <v>181</v>
      </c>
      <c r="DBV285" s="94"/>
      <c r="DBW285" s="94"/>
      <c r="DBX285" s="94"/>
      <c r="DBY285" s="94"/>
      <c r="DBZ285" s="94"/>
      <c r="DCA285" s="94"/>
      <c r="DCB285" s="94"/>
      <c r="DCC285" s="94" t="s">
        <v>181</v>
      </c>
      <c r="DCD285" s="94"/>
      <c r="DCE285" s="94"/>
      <c r="DCF285" s="94"/>
      <c r="DCG285" s="94"/>
      <c r="DCH285" s="94"/>
      <c r="DCI285" s="94"/>
      <c r="DCJ285" s="94"/>
      <c r="DCK285" s="94" t="s">
        <v>181</v>
      </c>
      <c r="DCL285" s="94"/>
      <c r="DCM285" s="94"/>
      <c r="DCN285" s="94"/>
      <c r="DCO285" s="94"/>
      <c r="DCP285" s="94"/>
      <c r="DCQ285" s="94"/>
      <c r="DCR285" s="94"/>
      <c r="DCS285" s="94" t="s">
        <v>181</v>
      </c>
      <c r="DCT285" s="94"/>
      <c r="DCU285" s="94"/>
      <c r="DCV285" s="94"/>
      <c r="DCW285" s="94"/>
      <c r="DCX285" s="94"/>
      <c r="DCY285" s="94"/>
      <c r="DCZ285" s="94"/>
      <c r="DDA285" s="94" t="s">
        <v>181</v>
      </c>
      <c r="DDB285" s="94"/>
      <c r="DDC285" s="94"/>
      <c r="DDD285" s="94"/>
      <c r="DDE285" s="94"/>
      <c r="DDF285" s="94"/>
      <c r="DDG285" s="94"/>
      <c r="DDH285" s="94"/>
      <c r="DDI285" s="94" t="s">
        <v>181</v>
      </c>
      <c r="DDJ285" s="94"/>
      <c r="DDK285" s="94"/>
      <c r="DDL285" s="94"/>
      <c r="DDM285" s="94"/>
      <c r="DDN285" s="94"/>
      <c r="DDO285" s="94"/>
      <c r="DDP285" s="94"/>
      <c r="DDQ285" s="94" t="s">
        <v>181</v>
      </c>
      <c r="DDR285" s="94"/>
      <c r="DDS285" s="94"/>
      <c r="DDT285" s="94"/>
      <c r="DDU285" s="94"/>
      <c r="DDV285" s="94"/>
      <c r="DDW285" s="94"/>
      <c r="DDX285" s="94"/>
      <c r="DDY285" s="94" t="s">
        <v>181</v>
      </c>
      <c r="DDZ285" s="94"/>
      <c r="DEA285" s="94"/>
      <c r="DEB285" s="94"/>
      <c r="DEC285" s="94"/>
      <c r="DED285" s="94"/>
      <c r="DEE285" s="94"/>
      <c r="DEF285" s="94"/>
      <c r="DEG285" s="94" t="s">
        <v>181</v>
      </c>
      <c r="DEH285" s="94"/>
      <c r="DEI285" s="94"/>
      <c r="DEJ285" s="94"/>
      <c r="DEK285" s="94"/>
      <c r="DEL285" s="94"/>
      <c r="DEM285" s="94"/>
      <c r="DEN285" s="94"/>
      <c r="DEO285" s="94" t="s">
        <v>181</v>
      </c>
      <c r="DEP285" s="94"/>
      <c r="DEQ285" s="94"/>
      <c r="DER285" s="94"/>
      <c r="DES285" s="94"/>
      <c r="DET285" s="94"/>
      <c r="DEU285" s="94"/>
      <c r="DEV285" s="94"/>
      <c r="DEW285" s="94" t="s">
        <v>181</v>
      </c>
      <c r="DEX285" s="94"/>
      <c r="DEY285" s="94"/>
      <c r="DEZ285" s="94"/>
      <c r="DFA285" s="94"/>
      <c r="DFB285" s="94"/>
      <c r="DFC285" s="94"/>
      <c r="DFD285" s="94"/>
      <c r="DFE285" s="94" t="s">
        <v>181</v>
      </c>
      <c r="DFF285" s="94"/>
      <c r="DFG285" s="94"/>
      <c r="DFH285" s="94"/>
      <c r="DFI285" s="94"/>
      <c r="DFJ285" s="94"/>
      <c r="DFK285" s="94"/>
      <c r="DFL285" s="94"/>
      <c r="DFM285" s="94" t="s">
        <v>181</v>
      </c>
      <c r="DFN285" s="94"/>
      <c r="DFO285" s="94"/>
      <c r="DFP285" s="94"/>
      <c r="DFQ285" s="94"/>
      <c r="DFR285" s="94"/>
      <c r="DFS285" s="94"/>
      <c r="DFT285" s="94"/>
      <c r="DFU285" s="94" t="s">
        <v>181</v>
      </c>
      <c r="DFV285" s="94"/>
      <c r="DFW285" s="94"/>
      <c r="DFX285" s="94"/>
      <c r="DFY285" s="94"/>
      <c r="DFZ285" s="94"/>
      <c r="DGA285" s="94"/>
      <c r="DGB285" s="94"/>
      <c r="DGC285" s="94" t="s">
        <v>181</v>
      </c>
      <c r="DGD285" s="94"/>
      <c r="DGE285" s="94"/>
      <c r="DGF285" s="94"/>
      <c r="DGG285" s="94"/>
      <c r="DGH285" s="94"/>
      <c r="DGI285" s="94"/>
      <c r="DGJ285" s="94"/>
      <c r="DGK285" s="94" t="s">
        <v>181</v>
      </c>
      <c r="DGL285" s="94"/>
      <c r="DGM285" s="94"/>
      <c r="DGN285" s="94"/>
      <c r="DGO285" s="94"/>
      <c r="DGP285" s="94"/>
      <c r="DGQ285" s="94"/>
      <c r="DGR285" s="94"/>
      <c r="DGS285" s="94" t="s">
        <v>181</v>
      </c>
      <c r="DGT285" s="94"/>
      <c r="DGU285" s="94"/>
      <c r="DGV285" s="94"/>
      <c r="DGW285" s="94"/>
      <c r="DGX285" s="94"/>
      <c r="DGY285" s="94"/>
      <c r="DGZ285" s="94"/>
      <c r="DHA285" s="94" t="s">
        <v>181</v>
      </c>
      <c r="DHB285" s="94"/>
      <c r="DHC285" s="94"/>
      <c r="DHD285" s="94"/>
      <c r="DHE285" s="94"/>
      <c r="DHF285" s="94"/>
      <c r="DHG285" s="94"/>
      <c r="DHH285" s="94"/>
      <c r="DHI285" s="94" t="s">
        <v>181</v>
      </c>
      <c r="DHJ285" s="94"/>
      <c r="DHK285" s="94"/>
      <c r="DHL285" s="94"/>
      <c r="DHM285" s="94"/>
      <c r="DHN285" s="94"/>
      <c r="DHO285" s="94"/>
      <c r="DHP285" s="94"/>
      <c r="DHQ285" s="94" t="s">
        <v>181</v>
      </c>
      <c r="DHR285" s="94"/>
      <c r="DHS285" s="94"/>
      <c r="DHT285" s="94"/>
      <c r="DHU285" s="94"/>
      <c r="DHV285" s="94"/>
      <c r="DHW285" s="94"/>
      <c r="DHX285" s="94"/>
      <c r="DHY285" s="94" t="s">
        <v>181</v>
      </c>
      <c r="DHZ285" s="94"/>
      <c r="DIA285" s="94"/>
      <c r="DIB285" s="94"/>
      <c r="DIC285" s="94"/>
      <c r="DID285" s="94"/>
      <c r="DIE285" s="94"/>
      <c r="DIF285" s="94"/>
      <c r="DIG285" s="94" t="s">
        <v>181</v>
      </c>
      <c r="DIH285" s="94"/>
      <c r="DII285" s="94"/>
      <c r="DIJ285" s="94"/>
      <c r="DIK285" s="94"/>
      <c r="DIL285" s="94"/>
      <c r="DIM285" s="94"/>
      <c r="DIN285" s="94"/>
      <c r="DIO285" s="94" t="s">
        <v>181</v>
      </c>
      <c r="DIP285" s="94"/>
      <c r="DIQ285" s="94"/>
      <c r="DIR285" s="94"/>
      <c r="DIS285" s="94"/>
      <c r="DIT285" s="94"/>
      <c r="DIU285" s="94"/>
      <c r="DIV285" s="94"/>
      <c r="DIW285" s="94" t="s">
        <v>181</v>
      </c>
      <c r="DIX285" s="94"/>
      <c r="DIY285" s="94"/>
      <c r="DIZ285" s="94"/>
      <c r="DJA285" s="94"/>
      <c r="DJB285" s="94"/>
      <c r="DJC285" s="94"/>
      <c r="DJD285" s="94"/>
      <c r="DJE285" s="94" t="s">
        <v>181</v>
      </c>
      <c r="DJF285" s="94"/>
      <c r="DJG285" s="94"/>
      <c r="DJH285" s="94"/>
      <c r="DJI285" s="94"/>
      <c r="DJJ285" s="94"/>
      <c r="DJK285" s="94"/>
      <c r="DJL285" s="94"/>
      <c r="DJM285" s="94" t="s">
        <v>181</v>
      </c>
      <c r="DJN285" s="94"/>
      <c r="DJO285" s="94"/>
      <c r="DJP285" s="94"/>
      <c r="DJQ285" s="94"/>
      <c r="DJR285" s="94"/>
      <c r="DJS285" s="94"/>
      <c r="DJT285" s="94"/>
      <c r="DJU285" s="94" t="s">
        <v>181</v>
      </c>
      <c r="DJV285" s="94"/>
      <c r="DJW285" s="94"/>
      <c r="DJX285" s="94"/>
      <c r="DJY285" s="94"/>
      <c r="DJZ285" s="94"/>
      <c r="DKA285" s="94"/>
      <c r="DKB285" s="94"/>
      <c r="DKC285" s="94" t="s">
        <v>181</v>
      </c>
      <c r="DKD285" s="94"/>
      <c r="DKE285" s="94"/>
      <c r="DKF285" s="94"/>
      <c r="DKG285" s="94"/>
      <c r="DKH285" s="94"/>
      <c r="DKI285" s="94"/>
      <c r="DKJ285" s="94"/>
      <c r="DKK285" s="94" t="s">
        <v>181</v>
      </c>
      <c r="DKL285" s="94"/>
      <c r="DKM285" s="94"/>
      <c r="DKN285" s="94"/>
      <c r="DKO285" s="94"/>
      <c r="DKP285" s="94"/>
      <c r="DKQ285" s="94"/>
      <c r="DKR285" s="94"/>
      <c r="DKS285" s="94" t="s">
        <v>181</v>
      </c>
      <c r="DKT285" s="94"/>
      <c r="DKU285" s="94"/>
      <c r="DKV285" s="94"/>
      <c r="DKW285" s="94"/>
      <c r="DKX285" s="94"/>
      <c r="DKY285" s="94"/>
      <c r="DKZ285" s="94"/>
      <c r="DLA285" s="94" t="s">
        <v>181</v>
      </c>
      <c r="DLB285" s="94"/>
      <c r="DLC285" s="94"/>
      <c r="DLD285" s="94"/>
      <c r="DLE285" s="94"/>
      <c r="DLF285" s="94"/>
      <c r="DLG285" s="94"/>
      <c r="DLH285" s="94"/>
      <c r="DLI285" s="94" t="s">
        <v>181</v>
      </c>
      <c r="DLJ285" s="94"/>
      <c r="DLK285" s="94"/>
      <c r="DLL285" s="94"/>
      <c r="DLM285" s="94"/>
      <c r="DLN285" s="94"/>
      <c r="DLO285" s="94"/>
      <c r="DLP285" s="94"/>
      <c r="DLQ285" s="94" t="s">
        <v>181</v>
      </c>
      <c r="DLR285" s="94"/>
      <c r="DLS285" s="94"/>
      <c r="DLT285" s="94"/>
      <c r="DLU285" s="94"/>
      <c r="DLV285" s="94"/>
      <c r="DLW285" s="94"/>
      <c r="DLX285" s="94"/>
      <c r="DLY285" s="94" t="s">
        <v>181</v>
      </c>
      <c r="DLZ285" s="94"/>
      <c r="DMA285" s="94"/>
      <c r="DMB285" s="94"/>
      <c r="DMC285" s="94"/>
      <c r="DMD285" s="94"/>
      <c r="DME285" s="94"/>
      <c r="DMF285" s="94"/>
      <c r="DMG285" s="94" t="s">
        <v>181</v>
      </c>
      <c r="DMH285" s="94"/>
      <c r="DMI285" s="94"/>
      <c r="DMJ285" s="94"/>
      <c r="DMK285" s="94"/>
      <c r="DML285" s="94"/>
      <c r="DMM285" s="94"/>
      <c r="DMN285" s="94"/>
      <c r="DMO285" s="94" t="s">
        <v>181</v>
      </c>
      <c r="DMP285" s="94"/>
      <c r="DMQ285" s="94"/>
      <c r="DMR285" s="94"/>
      <c r="DMS285" s="94"/>
      <c r="DMT285" s="94"/>
      <c r="DMU285" s="94"/>
      <c r="DMV285" s="94"/>
      <c r="DMW285" s="94" t="s">
        <v>181</v>
      </c>
      <c r="DMX285" s="94"/>
      <c r="DMY285" s="94"/>
      <c r="DMZ285" s="94"/>
      <c r="DNA285" s="94"/>
      <c r="DNB285" s="94"/>
      <c r="DNC285" s="94"/>
      <c r="DND285" s="94"/>
      <c r="DNE285" s="94" t="s">
        <v>181</v>
      </c>
      <c r="DNF285" s="94"/>
      <c r="DNG285" s="94"/>
      <c r="DNH285" s="94"/>
      <c r="DNI285" s="94"/>
      <c r="DNJ285" s="94"/>
      <c r="DNK285" s="94"/>
      <c r="DNL285" s="94"/>
      <c r="DNM285" s="94" t="s">
        <v>181</v>
      </c>
      <c r="DNN285" s="94"/>
      <c r="DNO285" s="94"/>
      <c r="DNP285" s="94"/>
      <c r="DNQ285" s="94"/>
      <c r="DNR285" s="94"/>
      <c r="DNS285" s="94"/>
      <c r="DNT285" s="94"/>
      <c r="DNU285" s="94" t="s">
        <v>181</v>
      </c>
      <c r="DNV285" s="94"/>
      <c r="DNW285" s="94"/>
      <c r="DNX285" s="94"/>
      <c r="DNY285" s="94"/>
      <c r="DNZ285" s="94"/>
      <c r="DOA285" s="94"/>
      <c r="DOB285" s="94"/>
      <c r="DOC285" s="94" t="s">
        <v>181</v>
      </c>
      <c r="DOD285" s="94"/>
      <c r="DOE285" s="94"/>
      <c r="DOF285" s="94"/>
      <c r="DOG285" s="94"/>
      <c r="DOH285" s="94"/>
      <c r="DOI285" s="94"/>
      <c r="DOJ285" s="94"/>
      <c r="DOK285" s="94" t="s">
        <v>181</v>
      </c>
      <c r="DOL285" s="94"/>
      <c r="DOM285" s="94"/>
      <c r="DON285" s="94"/>
      <c r="DOO285" s="94"/>
      <c r="DOP285" s="94"/>
      <c r="DOQ285" s="94"/>
      <c r="DOR285" s="94"/>
      <c r="DOS285" s="94" t="s">
        <v>181</v>
      </c>
      <c r="DOT285" s="94"/>
      <c r="DOU285" s="94"/>
      <c r="DOV285" s="94"/>
      <c r="DOW285" s="94"/>
      <c r="DOX285" s="94"/>
      <c r="DOY285" s="94"/>
      <c r="DOZ285" s="94"/>
      <c r="DPA285" s="94" t="s">
        <v>181</v>
      </c>
      <c r="DPB285" s="94"/>
      <c r="DPC285" s="94"/>
      <c r="DPD285" s="94"/>
      <c r="DPE285" s="94"/>
      <c r="DPF285" s="94"/>
      <c r="DPG285" s="94"/>
      <c r="DPH285" s="94"/>
      <c r="DPI285" s="94" t="s">
        <v>181</v>
      </c>
      <c r="DPJ285" s="94"/>
      <c r="DPK285" s="94"/>
      <c r="DPL285" s="94"/>
      <c r="DPM285" s="94"/>
      <c r="DPN285" s="94"/>
      <c r="DPO285" s="94"/>
      <c r="DPP285" s="94"/>
      <c r="DPQ285" s="94" t="s">
        <v>181</v>
      </c>
      <c r="DPR285" s="94"/>
      <c r="DPS285" s="94"/>
      <c r="DPT285" s="94"/>
      <c r="DPU285" s="94"/>
      <c r="DPV285" s="94"/>
      <c r="DPW285" s="94"/>
      <c r="DPX285" s="94"/>
      <c r="DPY285" s="94" t="s">
        <v>181</v>
      </c>
      <c r="DPZ285" s="94"/>
      <c r="DQA285" s="94"/>
      <c r="DQB285" s="94"/>
      <c r="DQC285" s="94"/>
      <c r="DQD285" s="94"/>
      <c r="DQE285" s="94"/>
      <c r="DQF285" s="94"/>
      <c r="DQG285" s="94" t="s">
        <v>181</v>
      </c>
      <c r="DQH285" s="94"/>
      <c r="DQI285" s="94"/>
      <c r="DQJ285" s="94"/>
      <c r="DQK285" s="94"/>
      <c r="DQL285" s="94"/>
      <c r="DQM285" s="94"/>
      <c r="DQN285" s="94"/>
      <c r="DQO285" s="94" t="s">
        <v>181</v>
      </c>
      <c r="DQP285" s="94"/>
      <c r="DQQ285" s="94"/>
      <c r="DQR285" s="94"/>
      <c r="DQS285" s="94"/>
      <c r="DQT285" s="94"/>
      <c r="DQU285" s="94"/>
      <c r="DQV285" s="94"/>
      <c r="DQW285" s="94" t="s">
        <v>181</v>
      </c>
      <c r="DQX285" s="94"/>
      <c r="DQY285" s="94"/>
      <c r="DQZ285" s="94"/>
      <c r="DRA285" s="94"/>
      <c r="DRB285" s="94"/>
      <c r="DRC285" s="94"/>
      <c r="DRD285" s="94"/>
      <c r="DRE285" s="94" t="s">
        <v>181</v>
      </c>
      <c r="DRF285" s="94"/>
      <c r="DRG285" s="94"/>
      <c r="DRH285" s="94"/>
      <c r="DRI285" s="94"/>
      <c r="DRJ285" s="94"/>
      <c r="DRK285" s="94"/>
      <c r="DRL285" s="94"/>
      <c r="DRM285" s="94" t="s">
        <v>181</v>
      </c>
      <c r="DRN285" s="94"/>
      <c r="DRO285" s="94"/>
      <c r="DRP285" s="94"/>
      <c r="DRQ285" s="94"/>
      <c r="DRR285" s="94"/>
      <c r="DRS285" s="94"/>
      <c r="DRT285" s="94"/>
      <c r="DRU285" s="94" t="s">
        <v>181</v>
      </c>
      <c r="DRV285" s="94"/>
      <c r="DRW285" s="94"/>
      <c r="DRX285" s="94"/>
      <c r="DRY285" s="94"/>
      <c r="DRZ285" s="94"/>
      <c r="DSA285" s="94"/>
      <c r="DSB285" s="94"/>
      <c r="DSC285" s="94" t="s">
        <v>181</v>
      </c>
      <c r="DSD285" s="94"/>
      <c r="DSE285" s="94"/>
      <c r="DSF285" s="94"/>
      <c r="DSG285" s="94"/>
      <c r="DSH285" s="94"/>
      <c r="DSI285" s="94"/>
      <c r="DSJ285" s="94"/>
      <c r="DSK285" s="94" t="s">
        <v>181</v>
      </c>
      <c r="DSL285" s="94"/>
      <c r="DSM285" s="94"/>
      <c r="DSN285" s="94"/>
      <c r="DSO285" s="94"/>
      <c r="DSP285" s="94"/>
      <c r="DSQ285" s="94"/>
      <c r="DSR285" s="94"/>
      <c r="DSS285" s="94" t="s">
        <v>181</v>
      </c>
      <c r="DST285" s="94"/>
      <c r="DSU285" s="94"/>
      <c r="DSV285" s="94"/>
      <c r="DSW285" s="94"/>
      <c r="DSX285" s="94"/>
      <c r="DSY285" s="94"/>
      <c r="DSZ285" s="94"/>
      <c r="DTA285" s="94" t="s">
        <v>181</v>
      </c>
      <c r="DTB285" s="94"/>
      <c r="DTC285" s="94"/>
      <c r="DTD285" s="94"/>
      <c r="DTE285" s="94"/>
      <c r="DTF285" s="94"/>
      <c r="DTG285" s="94"/>
      <c r="DTH285" s="94"/>
      <c r="DTI285" s="94" t="s">
        <v>181</v>
      </c>
      <c r="DTJ285" s="94"/>
      <c r="DTK285" s="94"/>
      <c r="DTL285" s="94"/>
      <c r="DTM285" s="94"/>
      <c r="DTN285" s="94"/>
      <c r="DTO285" s="94"/>
      <c r="DTP285" s="94"/>
      <c r="DTQ285" s="94" t="s">
        <v>181</v>
      </c>
      <c r="DTR285" s="94"/>
      <c r="DTS285" s="94"/>
      <c r="DTT285" s="94"/>
      <c r="DTU285" s="94"/>
      <c r="DTV285" s="94"/>
      <c r="DTW285" s="94"/>
      <c r="DTX285" s="94"/>
      <c r="DTY285" s="94" t="s">
        <v>181</v>
      </c>
      <c r="DTZ285" s="94"/>
      <c r="DUA285" s="94"/>
      <c r="DUB285" s="94"/>
      <c r="DUC285" s="94"/>
      <c r="DUD285" s="94"/>
      <c r="DUE285" s="94"/>
      <c r="DUF285" s="94"/>
      <c r="DUG285" s="94" t="s">
        <v>181</v>
      </c>
      <c r="DUH285" s="94"/>
      <c r="DUI285" s="94"/>
      <c r="DUJ285" s="94"/>
      <c r="DUK285" s="94"/>
      <c r="DUL285" s="94"/>
      <c r="DUM285" s="94"/>
      <c r="DUN285" s="94"/>
      <c r="DUO285" s="94" t="s">
        <v>181</v>
      </c>
      <c r="DUP285" s="94"/>
      <c r="DUQ285" s="94"/>
      <c r="DUR285" s="94"/>
      <c r="DUS285" s="94"/>
      <c r="DUT285" s="94"/>
      <c r="DUU285" s="94"/>
      <c r="DUV285" s="94"/>
      <c r="DUW285" s="94" t="s">
        <v>181</v>
      </c>
      <c r="DUX285" s="94"/>
      <c r="DUY285" s="94"/>
      <c r="DUZ285" s="94"/>
      <c r="DVA285" s="94"/>
      <c r="DVB285" s="94"/>
      <c r="DVC285" s="94"/>
      <c r="DVD285" s="94"/>
      <c r="DVE285" s="94" t="s">
        <v>181</v>
      </c>
      <c r="DVF285" s="94"/>
      <c r="DVG285" s="94"/>
      <c r="DVH285" s="94"/>
      <c r="DVI285" s="94"/>
      <c r="DVJ285" s="94"/>
      <c r="DVK285" s="94"/>
      <c r="DVL285" s="94"/>
      <c r="DVM285" s="94" t="s">
        <v>181</v>
      </c>
      <c r="DVN285" s="94"/>
      <c r="DVO285" s="94"/>
      <c r="DVP285" s="94"/>
      <c r="DVQ285" s="94"/>
      <c r="DVR285" s="94"/>
      <c r="DVS285" s="94"/>
      <c r="DVT285" s="94"/>
      <c r="DVU285" s="94" t="s">
        <v>181</v>
      </c>
      <c r="DVV285" s="94"/>
      <c r="DVW285" s="94"/>
      <c r="DVX285" s="94"/>
      <c r="DVY285" s="94"/>
      <c r="DVZ285" s="94"/>
      <c r="DWA285" s="94"/>
      <c r="DWB285" s="94"/>
      <c r="DWC285" s="94" t="s">
        <v>181</v>
      </c>
      <c r="DWD285" s="94"/>
      <c r="DWE285" s="94"/>
      <c r="DWF285" s="94"/>
      <c r="DWG285" s="94"/>
      <c r="DWH285" s="94"/>
      <c r="DWI285" s="94"/>
      <c r="DWJ285" s="94"/>
      <c r="DWK285" s="94" t="s">
        <v>181</v>
      </c>
      <c r="DWL285" s="94"/>
      <c r="DWM285" s="94"/>
      <c r="DWN285" s="94"/>
      <c r="DWO285" s="94"/>
      <c r="DWP285" s="94"/>
      <c r="DWQ285" s="94"/>
      <c r="DWR285" s="94"/>
      <c r="DWS285" s="94" t="s">
        <v>181</v>
      </c>
      <c r="DWT285" s="94"/>
      <c r="DWU285" s="94"/>
      <c r="DWV285" s="94"/>
      <c r="DWW285" s="94"/>
      <c r="DWX285" s="94"/>
      <c r="DWY285" s="94"/>
      <c r="DWZ285" s="94"/>
      <c r="DXA285" s="94" t="s">
        <v>181</v>
      </c>
      <c r="DXB285" s="94"/>
      <c r="DXC285" s="94"/>
      <c r="DXD285" s="94"/>
      <c r="DXE285" s="94"/>
      <c r="DXF285" s="94"/>
      <c r="DXG285" s="94"/>
      <c r="DXH285" s="94"/>
      <c r="DXI285" s="94" t="s">
        <v>181</v>
      </c>
      <c r="DXJ285" s="94"/>
      <c r="DXK285" s="94"/>
      <c r="DXL285" s="94"/>
      <c r="DXM285" s="94"/>
      <c r="DXN285" s="94"/>
      <c r="DXO285" s="94"/>
      <c r="DXP285" s="94"/>
      <c r="DXQ285" s="94" t="s">
        <v>181</v>
      </c>
      <c r="DXR285" s="94"/>
      <c r="DXS285" s="94"/>
      <c r="DXT285" s="94"/>
      <c r="DXU285" s="94"/>
      <c r="DXV285" s="94"/>
      <c r="DXW285" s="94"/>
      <c r="DXX285" s="94"/>
      <c r="DXY285" s="94" t="s">
        <v>181</v>
      </c>
      <c r="DXZ285" s="94"/>
      <c r="DYA285" s="94"/>
      <c r="DYB285" s="94"/>
      <c r="DYC285" s="94"/>
      <c r="DYD285" s="94"/>
      <c r="DYE285" s="94"/>
      <c r="DYF285" s="94"/>
      <c r="DYG285" s="94" t="s">
        <v>181</v>
      </c>
      <c r="DYH285" s="94"/>
      <c r="DYI285" s="94"/>
      <c r="DYJ285" s="94"/>
      <c r="DYK285" s="94"/>
      <c r="DYL285" s="94"/>
      <c r="DYM285" s="94"/>
      <c r="DYN285" s="94"/>
      <c r="DYO285" s="94" t="s">
        <v>181</v>
      </c>
      <c r="DYP285" s="94"/>
      <c r="DYQ285" s="94"/>
      <c r="DYR285" s="94"/>
      <c r="DYS285" s="94"/>
      <c r="DYT285" s="94"/>
      <c r="DYU285" s="94"/>
      <c r="DYV285" s="94"/>
      <c r="DYW285" s="94" t="s">
        <v>181</v>
      </c>
      <c r="DYX285" s="94"/>
      <c r="DYY285" s="94"/>
      <c r="DYZ285" s="94"/>
      <c r="DZA285" s="94"/>
      <c r="DZB285" s="94"/>
      <c r="DZC285" s="94"/>
      <c r="DZD285" s="94"/>
      <c r="DZE285" s="94" t="s">
        <v>181</v>
      </c>
      <c r="DZF285" s="94"/>
      <c r="DZG285" s="94"/>
      <c r="DZH285" s="94"/>
      <c r="DZI285" s="94"/>
      <c r="DZJ285" s="94"/>
      <c r="DZK285" s="94"/>
      <c r="DZL285" s="94"/>
      <c r="DZM285" s="94" t="s">
        <v>181</v>
      </c>
      <c r="DZN285" s="94"/>
      <c r="DZO285" s="94"/>
      <c r="DZP285" s="94"/>
      <c r="DZQ285" s="94"/>
      <c r="DZR285" s="94"/>
      <c r="DZS285" s="94"/>
      <c r="DZT285" s="94"/>
      <c r="DZU285" s="94" t="s">
        <v>181</v>
      </c>
      <c r="DZV285" s="94"/>
      <c r="DZW285" s="94"/>
      <c r="DZX285" s="94"/>
      <c r="DZY285" s="94"/>
      <c r="DZZ285" s="94"/>
      <c r="EAA285" s="94"/>
      <c r="EAB285" s="94"/>
      <c r="EAC285" s="94" t="s">
        <v>181</v>
      </c>
      <c r="EAD285" s="94"/>
      <c r="EAE285" s="94"/>
      <c r="EAF285" s="94"/>
      <c r="EAG285" s="94"/>
      <c r="EAH285" s="94"/>
      <c r="EAI285" s="94"/>
      <c r="EAJ285" s="94"/>
      <c r="EAK285" s="94" t="s">
        <v>181</v>
      </c>
      <c r="EAL285" s="94"/>
      <c r="EAM285" s="94"/>
      <c r="EAN285" s="94"/>
      <c r="EAO285" s="94"/>
      <c r="EAP285" s="94"/>
      <c r="EAQ285" s="94"/>
      <c r="EAR285" s="94"/>
      <c r="EAS285" s="94" t="s">
        <v>181</v>
      </c>
      <c r="EAT285" s="94"/>
      <c r="EAU285" s="94"/>
      <c r="EAV285" s="94"/>
      <c r="EAW285" s="94"/>
      <c r="EAX285" s="94"/>
      <c r="EAY285" s="94"/>
      <c r="EAZ285" s="94"/>
      <c r="EBA285" s="94" t="s">
        <v>181</v>
      </c>
      <c r="EBB285" s="94"/>
      <c r="EBC285" s="94"/>
      <c r="EBD285" s="94"/>
      <c r="EBE285" s="94"/>
      <c r="EBF285" s="94"/>
      <c r="EBG285" s="94"/>
      <c r="EBH285" s="94"/>
      <c r="EBI285" s="94" t="s">
        <v>181</v>
      </c>
      <c r="EBJ285" s="94"/>
      <c r="EBK285" s="94"/>
      <c r="EBL285" s="94"/>
      <c r="EBM285" s="94"/>
      <c r="EBN285" s="94"/>
      <c r="EBO285" s="94"/>
      <c r="EBP285" s="94"/>
      <c r="EBQ285" s="94" t="s">
        <v>181</v>
      </c>
      <c r="EBR285" s="94"/>
      <c r="EBS285" s="94"/>
      <c r="EBT285" s="94"/>
      <c r="EBU285" s="94"/>
      <c r="EBV285" s="94"/>
      <c r="EBW285" s="94"/>
      <c r="EBX285" s="94"/>
      <c r="EBY285" s="94" t="s">
        <v>181</v>
      </c>
      <c r="EBZ285" s="94"/>
      <c r="ECA285" s="94"/>
      <c r="ECB285" s="94"/>
      <c r="ECC285" s="94"/>
      <c r="ECD285" s="94"/>
      <c r="ECE285" s="94"/>
      <c r="ECF285" s="94"/>
      <c r="ECG285" s="94" t="s">
        <v>181</v>
      </c>
      <c r="ECH285" s="94"/>
      <c r="ECI285" s="94"/>
      <c r="ECJ285" s="94"/>
      <c r="ECK285" s="94"/>
      <c r="ECL285" s="94"/>
      <c r="ECM285" s="94"/>
      <c r="ECN285" s="94"/>
      <c r="ECO285" s="94" t="s">
        <v>181</v>
      </c>
      <c r="ECP285" s="94"/>
      <c r="ECQ285" s="94"/>
      <c r="ECR285" s="94"/>
      <c r="ECS285" s="94"/>
      <c r="ECT285" s="94"/>
      <c r="ECU285" s="94"/>
      <c r="ECV285" s="94"/>
      <c r="ECW285" s="94" t="s">
        <v>181</v>
      </c>
      <c r="ECX285" s="94"/>
      <c r="ECY285" s="94"/>
      <c r="ECZ285" s="94"/>
      <c r="EDA285" s="94"/>
      <c r="EDB285" s="94"/>
      <c r="EDC285" s="94"/>
      <c r="EDD285" s="94"/>
      <c r="EDE285" s="94" t="s">
        <v>181</v>
      </c>
      <c r="EDF285" s="94"/>
      <c r="EDG285" s="94"/>
      <c r="EDH285" s="94"/>
      <c r="EDI285" s="94"/>
      <c r="EDJ285" s="94"/>
      <c r="EDK285" s="94"/>
      <c r="EDL285" s="94"/>
      <c r="EDM285" s="94" t="s">
        <v>181</v>
      </c>
      <c r="EDN285" s="94"/>
      <c r="EDO285" s="94"/>
      <c r="EDP285" s="94"/>
      <c r="EDQ285" s="94"/>
      <c r="EDR285" s="94"/>
      <c r="EDS285" s="94"/>
      <c r="EDT285" s="94"/>
      <c r="EDU285" s="94" t="s">
        <v>181</v>
      </c>
      <c r="EDV285" s="94"/>
      <c r="EDW285" s="94"/>
      <c r="EDX285" s="94"/>
      <c r="EDY285" s="94"/>
      <c r="EDZ285" s="94"/>
      <c r="EEA285" s="94"/>
      <c r="EEB285" s="94"/>
      <c r="EEC285" s="94" t="s">
        <v>181</v>
      </c>
      <c r="EED285" s="94"/>
      <c r="EEE285" s="94"/>
      <c r="EEF285" s="94"/>
      <c r="EEG285" s="94"/>
      <c r="EEH285" s="94"/>
      <c r="EEI285" s="94"/>
      <c r="EEJ285" s="94"/>
      <c r="EEK285" s="94" t="s">
        <v>181</v>
      </c>
      <c r="EEL285" s="94"/>
      <c r="EEM285" s="94"/>
      <c r="EEN285" s="94"/>
      <c r="EEO285" s="94"/>
      <c r="EEP285" s="94"/>
      <c r="EEQ285" s="94"/>
      <c r="EER285" s="94"/>
      <c r="EES285" s="94" t="s">
        <v>181</v>
      </c>
      <c r="EET285" s="94"/>
      <c r="EEU285" s="94"/>
      <c r="EEV285" s="94"/>
      <c r="EEW285" s="94"/>
      <c r="EEX285" s="94"/>
      <c r="EEY285" s="94"/>
      <c r="EEZ285" s="94"/>
      <c r="EFA285" s="94" t="s">
        <v>181</v>
      </c>
      <c r="EFB285" s="94"/>
      <c r="EFC285" s="94"/>
      <c r="EFD285" s="94"/>
      <c r="EFE285" s="94"/>
      <c r="EFF285" s="94"/>
      <c r="EFG285" s="94"/>
      <c r="EFH285" s="94"/>
      <c r="EFI285" s="94" t="s">
        <v>181</v>
      </c>
      <c r="EFJ285" s="94"/>
      <c r="EFK285" s="94"/>
      <c r="EFL285" s="94"/>
      <c r="EFM285" s="94"/>
      <c r="EFN285" s="94"/>
      <c r="EFO285" s="94"/>
      <c r="EFP285" s="94"/>
      <c r="EFQ285" s="94" t="s">
        <v>181</v>
      </c>
      <c r="EFR285" s="94"/>
      <c r="EFS285" s="94"/>
      <c r="EFT285" s="94"/>
      <c r="EFU285" s="94"/>
      <c r="EFV285" s="94"/>
      <c r="EFW285" s="94"/>
      <c r="EFX285" s="94"/>
      <c r="EFY285" s="94" t="s">
        <v>181</v>
      </c>
      <c r="EFZ285" s="94"/>
      <c r="EGA285" s="94"/>
      <c r="EGB285" s="94"/>
      <c r="EGC285" s="94"/>
      <c r="EGD285" s="94"/>
      <c r="EGE285" s="94"/>
      <c r="EGF285" s="94"/>
      <c r="EGG285" s="94" t="s">
        <v>181</v>
      </c>
      <c r="EGH285" s="94"/>
      <c r="EGI285" s="94"/>
      <c r="EGJ285" s="94"/>
      <c r="EGK285" s="94"/>
      <c r="EGL285" s="94"/>
      <c r="EGM285" s="94"/>
      <c r="EGN285" s="94"/>
      <c r="EGO285" s="94" t="s">
        <v>181</v>
      </c>
      <c r="EGP285" s="94"/>
      <c r="EGQ285" s="94"/>
      <c r="EGR285" s="94"/>
      <c r="EGS285" s="94"/>
      <c r="EGT285" s="94"/>
      <c r="EGU285" s="94"/>
      <c r="EGV285" s="94"/>
      <c r="EGW285" s="94" t="s">
        <v>181</v>
      </c>
      <c r="EGX285" s="94"/>
      <c r="EGY285" s="94"/>
      <c r="EGZ285" s="94"/>
      <c r="EHA285" s="94"/>
      <c r="EHB285" s="94"/>
      <c r="EHC285" s="94"/>
      <c r="EHD285" s="94"/>
      <c r="EHE285" s="94" t="s">
        <v>181</v>
      </c>
      <c r="EHF285" s="94"/>
      <c r="EHG285" s="94"/>
      <c r="EHH285" s="94"/>
      <c r="EHI285" s="94"/>
      <c r="EHJ285" s="94"/>
      <c r="EHK285" s="94"/>
      <c r="EHL285" s="94"/>
      <c r="EHM285" s="94" t="s">
        <v>181</v>
      </c>
      <c r="EHN285" s="94"/>
      <c r="EHO285" s="94"/>
      <c r="EHP285" s="94"/>
      <c r="EHQ285" s="94"/>
      <c r="EHR285" s="94"/>
      <c r="EHS285" s="94"/>
      <c r="EHT285" s="94"/>
      <c r="EHU285" s="94" t="s">
        <v>181</v>
      </c>
      <c r="EHV285" s="94"/>
      <c r="EHW285" s="94"/>
      <c r="EHX285" s="94"/>
      <c r="EHY285" s="94"/>
      <c r="EHZ285" s="94"/>
      <c r="EIA285" s="94"/>
      <c r="EIB285" s="94"/>
      <c r="EIC285" s="94" t="s">
        <v>181</v>
      </c>
      <c r="EID285" s="94"/>
      <c r="EIE285" s="94"/>
      <c r="EIF285" s="94"/>
      <c r="EIG285" s="94"/>
      <c r="EIH285" s="94"/>
      <c r="EII285" s="94"/>
      <c r="EIJ285" s="94"/>
      <c r="EIK285" s="94" t="s">
        <v>181</v>
      </c>
      <c r="EIL285" s="94"/>
      <c r="EIM285" s="94"/>
      <c r="EIN285" s="94"/>
      <c r="EIO285" s="94"/>
      <c r="EIP285" s="94"/>
      <c r="EIQ285" s="94"/>
      <c r="EIR285" s="94"/>
      <c r="EIS285" s="94" t="s">
        <v>181</v>
      </c>
      <c r="EIT285" s="94"/>
      <c r="EIU285" s="94"/>
      <c r="EIV285" s="94"/>
      <c r="EIW285" s="94"/>
      <c r="EIX285" s="94"/>
      <c r="EIY285" s="94"/>
      <c r="EIZ285" s="94"/>
      <c r="EJA285" s="94" t="s">
        <v>181</v>
      </c>
      <c r="EJB285" s="94"/>
      <c r="EJC285" s="94"/>
      <c r="EJD285" s="94"/>
      <c r="EJE285" s="94"/>
      <c r="EJF285" s="94"/>
      <c r="EJG285" s="94"/>
      <c r="EJH285" s="94"/>
      <c r="EJI285" s="94" t="s">
        <v>181</v>
      </c>
      <c r="EJJ285" s="94"/>
      <c r="EJK285" s="94"/>
      <c r="EJL285" s="94"/>
      <c r="EJM285" s="94"/>
      <c r="EJN285" s="94"/>
      <c r="EJO285" s="94"/>
      <c r="EJP285" s="94"/>
      <c r="EJQ285" s="94" t="s">
        <v>181</v>
      </c>
      <c r="EJR285" s="94"/>
      <c r="EJS285" s="94"/>
      <c r="EJT285" s="94"/>
      <c r="EJU285" s="94"/>
      <c r="EJV285" s="94"/>
      <c r="EJW285" s="94"/>
      <c r="EJX285" s="94"/>
      <c r="EJY285" s="94" t="s">
        <v>181</v>
      </c>
      <c r="EJZ285" s="94"/>
      <c r="EKA285" s="94"/>
      <c r="EKB285" s="94"/>
      <c r="EKC285" s="94"/>
      <c r="EKD285" s="94"/>
      <c r="EKE285" s="94"/>
      <c r="EKF285" s="94"/>
      <c r="EKG285" s="94" t="s">
        <v>181</v>
      </c>
      <c r="EKH285" s="94"/>
      <c r="EKI285" s="94"/>
      <c r="EKJ285" s="94"/>
      <c r="EKK285" s="94"/>
      <c r="EKL285" s="94"/>
      <c r="EKM285" s="94"/>
      <c r="EKN285" s="94"/>
      <c r="EKO285" s="94" t="s">
        <v>181</v>
      </c>
      <c r="EKP285" s="94"/>
      <c r="EKQ285" s="94"/>
      <c r="EKR285" s="94"/>
      <c r="EKS285" s="94"/>
      <c r="EKT285" s="94"/>
      <c r="EKU285" s="94"/>
      <c r="EKV285" s="94"/>
      <c r="EKW285" s="94" t="s">
        <v>181</v>
      </c>
      <c r="EKX285" s="94"/>
      <c r="EKY285" s="94"/>
      <c r="EKZ285" s="94"/>
      <c r="ELA285" s="94"/>
      <c r="ELB285" s="94"/>
      <c r="ELC285" s="94"/>
      <c r="ELD285" s="94"/>
      <c r="ELE285" s="94" t="s">
        <v>181</v>
      </c>
      <c r="ELF285" s="94"/>
      <c r="ELG285" s="94"/>
      <c r="ELH285" s="94"/>
      <c r="ELI285" s="94"/>
      <c r="ELJ285" s="94"/>
      <c r="ELK285" s="94"/>
      <c r="ELL285" s="94"/>
      <c r="ELM285" s="94" t="s">
        <v>181</v>
      </c>
      <c r="ELN285" s="94"/>
      <c r="ELO285" s="94"/>
      <c r="ELP285" s="94"/>
      <c r="ELQ285" s="94"/>
      <c r="ELR285" s="94"/>
      <c r="ELS285" s="94"/>
      <c r="ELT285" s="94"/>
      <c r="ELU285" s="94" t="s">
        <v>181</v>
      </c>
      <c r="ELV285" s="94"/>
      <c r="ELW285" s="94"/>
      <c r="ELX285" s="94"/>
      <c r="ELY285" s="94"/>
      <c r="ELZ285" s="94"/>
      <c r="EMA285" s="94"/>
      <c r="EMB285" s="94"/>
      <c r="EMC285" s="94" t="s">
        <v>181</v>
      </c>
      <c r="EMD285" s="94"/>
      <c r="EME285" s="94"/>
      <c r="EMF285" s="94"/>
      <c r="EMG285" s="94"/>
      <c r="EMH285" s="94"/>
      <c r="EMI285" s="94"/>
      <c r="EMJ285" s="94"/>
      <c r="EMK285" s="94" t="s">
        <v>181</v>
      </c>
      <c r="EML285" s="94"/>
      <c r="EMM285" s="94"/>
      <c r="EMN285" s="94"/>
      <c r="EMO285" s="94"/>
      <c r="EMP285" s="94"/>
      <c r="EMQ285" s="94"/>
      <c r="EMR285" s="94"/>
      <c r="EMS285" s="94" t="s">
        <v>181</v>
      </c>
      <c r="EMT285" s="94"/>
      <c r="EMU285" s="94"/>
      <c r="EMV285" s="94"/>
      <c r="EMW285" s="94"/>
      <c r="EMX285" s="94"/>
      <c r="EMY285" s="94"/>
      <c r="EMZ285" s="94"/>
      <c r="ENA285" s="94" t="s">
        <v>181</v>
      </c>
      <c r="ENB285" s="94"/>
      <c r="ENC285" s="94"/>
      <c r="END285" s="94"/>
      <c r="ENE285" s="94"/>
      <c r="ENF285" s="94"/>
      <c r="ENG285" s="94"/>
      <c r="ENH285" s="94"/>
      <c r="ENI285" s="94" t="s">
        <v>181</v>
      </c>
      <c r="ENJ285" s="94"/>
      <c r="ENK285" s="94"/>
      <c r="ENL285" s="94"/>
      <c r="ENM285" s="94"/>
      <c r="ENN285" s="94"/>
      <c r="ENO285" s="94"/>
      <c r="ENP285" s="94"/>
      <c r="ENQ285" s="94" t="s">
        <v>181</v>
      </c>
      <c r="ENR285" s="94"/>
      <c r="ENS285" s="94"/>
      <c r="ENT285" s="94"/>
      <c r="ENU285" s="94"/>
      <c r="ENV285" s="94"/>
      <c r="ENW285" s="94"/>
      <c r="ENX285" s="94"/>
      <c r="ENY285" s="94" t="s">
        <v>181</v>
      </c>
      <c r="ENZ285" s="94"/>
      <c r="EOA285" s="94"/>
      <c r="EOB285" s="94"/>
      <c r="EOC285" s="94"/>
      <c r="EOD285" s="94"/>
      <c r="EOE285" s="94"/>
      <c r="EOF285" s="94"/>
      <c r="EOG285" s="94" t="s">
        <v>181</v>
      </c>
      <c r="EOH285" s="94"/>
      <c r="EOI285" s="94"/>
      <c r="EOJ285" s="94"/>
      <c r="EOK285" s="94"/>
      <c r="EOL285" s="94"/>
      <c r="EOM285" s="94"/>
      <c r="EON285" s="94"/>
      <c r="EOO285" s="94" t="s">
        <v>181</v>
      </c>
      <c r="EOP285" s="94"/>
      <c r="EOQ285" s="94"/>
      <c r="EOR285" s="94"/>
      <c r="EOS285" s="94"/>
      <c r="EOT285" s="94"/>
      <c r="EOU285" s="94"/>
      <c r="EOV285" s="94"/>
      <c r="EOW285" s="94" t="s">
        <v>181</v>
      </c>
      <c r="EOX285" s="94"/>
      <c r="EOY285" s="94"/>
      <c r="EOZ285" s="94"/>
      <c r="EPA285" s="94"/>
      <c r="EPB285" s="94"/>
      <c r="EPC285" s="94"/>
      <c r="EPD285" s="94"/>
      <c r="EPE285" s="94" t="s">
        <v>181</v>
      </c>
      <c r="EPF285" s="94"/>
      <c r="EPG285" s="94"/>
      <c r="EPH285" s="94"/>
      <c r="EPI285" s="94"/>
      <c r="EPJ285" s="94"/>
      <c r="EPK285" s="94"/>
      <c r="EPL285" s="94"/>
      <c r="EPM285" s="94" t="s">
        <v>181</v>
      </c>
      <c r="EPN285" s="94"/>
      <c r="EPO285" s="94"/>
      <c r="EPP285" s="94"/>
      <c r="EPQ285" s="94"/>
      <c r="EPR285" s="94"/>
      <c r="EPS285" s="94"/>
      <c r="EPT285" s="94"/>
      <c r="EPU285" s="94" t="s">
        <v>181</v>
      </c>
      <c r="EPV285" s="94"/>
      <c r="EPW285" s="94"/>
      <c r="EPX285" s="94"/>
      <c r="EPY285" s="94"/>
      <c r="EPZ285" s="94"/>
      <c r="EQA285" s="94"/>
      <c r="EQB285" s="94"/>
      <c r="EQC285" s="94" t="s">
        <v>181</v>
      </c>
      <c r="EQD285" s="94"/>
      <c r="EQE285" s="94"/>
      <c r="EQF285" s="94"/>
      <c r="EQG285" s="94"/>
      <c r="EQH285" s="94"/>
      <c r="EQI285" s="94"/>
      <c r="EQJ285" s="94"/>
      <c r="EQK285" s="94" t="s">
        <v>181</v>
      </c>
      <c r="EQL285" s="94"/>
      <c r="EQM285" s="94"/>
      <c r="EQN285" s="94"/>
      <c r="EQO285" s="94"/>
      <c r="EQP285" s="94"/>
      <c r="EQQ285" s="94"/>
      <c r="EQR285" s="94"/>
      <c r="EQS285" s="94" t="s">
        <v>181</v>
      </c>
      <c r="EQT285" s="94"/>
      <c r="EQU285" s="94"/>
      <c r="EQV285" s="94"/>
      <c r="EQW285" s="94"/>
      <c r="EQX285" s="94"/>
      <c r="EQY285" s="94"/>
      <c r="EQZ285" s="94"/>
      <c r="ERA285" s="94" t="s">
        <v>181</v>
      </c>
      <c r="ERB285" s="94"/>
      <c r="ERC285" s="94"/>
      <c r="ERD285" s="94"/>
      <c r="ERE285" s="94"/>
      <c r="ERF285" s="94"/>
      <c r="ERG285" s="94"/>
      <c r="ERH285" s="94"/>
      <c r="ERI285" s="94" t="s">
        <v>181</v>
      </c>
      <c r="ERJ285" s="94"/>
      <c r="ERK285" s="94"/>
      <c r="ERL285" s="94"/>
      <c r="ERM285" s="94"/>
      <c r="ERN285" s="94"/>
      <c r="ERO285" s="94"/>
      <c r="ERP285" s="94"/>
      <c r="ERQ285" s="94" t="s">
        <v>181</v>
      </c>
      <c r="ERR285" s="94"/>
      <c r="ERS285" s="94"/>
      <c r="ERT285" s="94"/>
      <c r="ERU285" s="94"/>
      <c r="ERV285" s="94"/>
      <c r="ERW285" s="94"/>
      <c r="ERX285" s="94"/>
      <c r="ERY285" s="94" t="s">
        <v>181</v>
      </c>
      <c r="ERZ285" s="94"/>
      <c r="ESA285" s="94"/>
      <c r="ESB285" s="94"/>
      <c r="ESC285" s="94"/>
      <c r="ESD285" s="94"/>
      <c r="ESE285" s="94"/>
      <c r="ESF285" s="94"/>
      <c r="ESG285" s="94" t="s">
        <v>181</v>
      </c>
      <c r="ESH285" s="94"/>
      <c r="ESI285" s="94"/>
      <c r="ESJ285" s="94"/>
      <c r="ESK285" s="94"/>
      <c r="ESL285" s="94"/>
      <c r="ESM285" s="94"/>
      <c r="ESN285" s="94"/>
      <c r="ESO285" s="94" t="s">
        <v>181</v>
      </c>
      <c r="ESP285" s="94"/>
      <c r="ESQ285" s="94"/>
      <c r="ESR285" s="94"/>
      <c r="ESS285" s="94"/>
      <c r="EST285" s="94"/>
      <c r="ESU285" s="94"/>
      <c r="ESV285" s="94"/>
      <c r="ESW285" s="94" t="s">
        <v>181</v>
      </c>
      <c r="ESX285" s="94"/>
      <c r="ESY285" s="94"/>
      <c r="ESZ285" s="94"/>
      <c r="ETA285" s="94"/>
      <c r="ETB285" s="94"/>
      <c r="ETC285" s="94"/>
      <c r="ETD285" s="94"/>
      <c r="ETE285" s="94" t="s">
        <v>181</v>
      </c>
      <c r="ETF285" s="94"/>
      <c r="ETG285" s="94"/>
      <c r="ETH285" s="94"/>
      <c r="ETI285" s="94"/>
      <c r="ETJ285" s="94"/>
      <c r="ETK285" s="94"/>
      <c r="ETL285" s="94"/>
      <c r="ETM285" s="94" t="s">
        <v>181</v>
      </c>
      <c r="ETN285" s="94"/>
      <c r="ETO285" s="94"/>
      <c r="ETP285" s="94"/>
      <c r="ETQ285" s="94"/>
      <c r="ETR285" s="94"/>
      <c r="ETS285" s="94"/>
      <c r="ETT285" s="94"/>
      <c r="ETU285" s="94" t="s">
        <v>181</v>
      </c>
      <c r="ETV285" s="94"/>
      <c r="ETW285" s="94"/>
      <c r="ETX285" s="94"/>
      <c r="ETY285" s="94"/>
      <c r="ETZ285" s="94"/>
      <c r="EUA285" s="94"/>
      <c r="EUB285" s="94"/>
      <c r="EUC285" s="94" t="s">
        <v>181</v>
      </c>
      <c r="EUD285" s="94"/>
      <c r="EUE285" s="94"/>
      <c r="EUF285" s="94"/>
      <c r="EUG285" s="94"/>
      <c r="EUH285" s="94"/>
      <c r="EUI285" s="94"/>
      <c r="EUJ285" s="94"/>
      <c r="EUK285" s="94" t="s">
        <v>181</v>
      </c>
      <c r="EUL285" s="94"/>
      <c r="EUM285" s="94"/>
      <c r="EUN285" s="94"/>
      <c r="EUO285" s="94"/>
      <c r="EUP285" s="94"/>
      <c r="EUQ285" s="94"/>
      <c r="EUR285" s="94"/>
      <c r="EUS285" s="94" t="s">
        <v>181</v>
      </c>
      <c r="EUT285" s="94"/>
      <c r="EUU285" s="94"/>
      <c r="EUV285" s="94"/>
      <c r="EUW285" s="94"/>
      <c r="EUX285" s="94"/>
      <c r="EUY285" s="94"/>
      <c r="EUZ285" s="94"/>
      <c r="EVA285" s="94" t="s">
        <v>181</v>
      </c>
      <c r="EVB285" s="94"/>
      <c r="EVC285" s="94"/>
      <c r="EVD285" s="94"/>
      <c r="EVE285" s="94"/>
      <c r="EVF285" s="94"/>
      <c r="EVG285" s="94"/>
      <c r="EVH285" s="94"/>
      <c r="EVI285" s="94" t="s">
        <v>181</v>
      </c>
      <c r="EVJ285" s="94"/>
      <c r="EVK285" s="94"/>
      <c r="EVL285" s="94"/>
      <c r="EVM285" s="94"/>
      <c r="EVN285" s="94"/>
      <c r="EVO285" s="94"/>
      <c r="EVP285" s="94"/>
      <c r="EVQ285" s="94" t="s">
        <v>181</v>
      </c>
      <c r="EVR285" s="94"/>
      <c r="EVS285" s="94"/>
      <c r="EVT285" s="94"/>
      <c r="EVU285" s="94"/>
      <c r="EVV285" s="94"/>
      <c r="EVW285" s="94"/>
      <c r="EVX285" s="94"/>
      <c r="EVY285" s="94" t="s">
        <v>181</v>
      </c>
      <c r="EVZ285" s="94"/>
      <c r="EWA285" s="94"/>
      <c r="EWB285" s="94"/>
      <c r="EWC285" s="94"/>
      <c r="EWD285" s="94"/>
      <c r="EWE285" s="94"/>
      <c r="EWF285" s="94"/>
      <c r="EWG285" s="94" t="s">
        <v>181</v>
      </c>
      <c r="EWH285" s="94"/>
      <c r="EWI285" s="94"/>
      <c r="EWJ285" s="94"/>
      <c r="EWK285" s="94"/>
      <c r="EWL285" s="94"/>
      <c r="EWM285" s="94"/>
      <c r="EWN285" s="94"/>
      <c r="EWO285" s="94" t="s">
        <v>181</v>
      </c>
      <c r="EWP285" s="94"/>
      <c r="EWQ285" s="94"/>
      <c r="EWR285" s="94"/>
      <c r="EWS285" s="94"/>
      <c r="EWT285" s="94"/>
      <c r="EWU285" s="94"/>
      <c r="EWV285" s="94"/>
      <c r="EWW285" s="94" t="s">
        <v>181</v>
      </c>
      <c r="EWX285" s="94"/>
      <c r="EWY285" s="94"/>
      <c r="EWZ285" s="94"/>
      <c r="EXA285" s="94"/>
      <c r="EXB285" s="94"/>
      <c r="EXC285" s="94"/>
      <c r="EXD285" s="94"/>
      <c r="EXE285" s="94" t="s">
        <v>181</v>
      </c>
      <c r="EXF285" s="94"/>
      <c r="EXG285" s="94"/>
      <c r="EXH285" s="94"/>
      <c r="EXI285" s="94"/>
      <c r="EXJ285" s="94"/>
      <c r="EXK285" s="94"/>
      <c r="EXL285" s="94"/>
      <c r="EXM285" s="94" t="s">
        <v>181</v>
      </c>
      <c r="EXN285" s="94"/>
      <c r="EXO285" s="94"/>
      <c r="EXP285" s="94"/>
      <c r="EXQ285" s="94"/>
      <c r="EXR285" s="94"/>
      <c r="EXS285" s="94"/>
      <c r="EXT285" s="94"/>
      <c r="EXU285" s="94" t="s">
        <v>181</v>
      </c>
      <c r="EXV285" s="94"/>
      <c r="EXW285" s="94"/>
      <c r="EXX285" s="94"/>
      <c r="EXY285" s="94"/>
      <c r="EXZ285" s="94"/>
      <c r="EYA285" s="94"/>
      <c r="EYB285" s="94"/>
      <c r="EYC285" s="94" t="s">
        <v>181</v>
      </c>
      <c r="EYD285" s="94"/>
      <c r="EYE285" s="94"/>
      <c r="EYF285" s="94"/>
      <c r="EYG285" s="94"/>
      <c r="EYH285" s="94"/>
      <c r="EYI285" s="94"/>
      <c r="EYJ285" s="94"/>
      <c r="EYK285" s="94" t="s">
        <v>181</v>
      </c>
      <c r="EYL285" s="94"/>
      <c r="EYM285" s="94"/>
      <c r="EYN285" s="94"/>
      <c r="EYO285" s="94"/>
      <c r="EYP285" s="94"/>
      <c r="EYQ285" s="94"/>
      <c r="EYR285" s="94"/>
      <c r="EYS285" s="94" t="s">
        <v>181</v>
      </c>
      <c r="EYT285" s="94"/>
      <c r="EYU285" s="94"/>
      <c r="EYV285" s="94"/>
      <c r="EYW285" s="94"/>
      <c r="EYX285" s="94"/>
      <c r="EYY285" s="94"/>
      <c r="EYZ285" s="94"/>
      <c r="EZA285" s="94" t="s">
        <v>181</v>
      </c>
      <c r="EZB285" s="94"/>
      <c r="EZC285" s="94"/>
      <c r="EZD285" s="94"/>
      <c r="EZE285" s="94"/>
      <c r="EZF285" s="94"/>
      <c r="EZG285" s="94"/>
      <c r="EZH285" s="94"/>
      <c r="EZI285" s="94" t="s">
        <v>181</v>
      </c>
      <c r="EZJ285" s="94"/>
      <c r="EZK285" s="94"/>
      <c r="EZL285" s="94"/>
      <c r="EZM285" s="94"/>
      <c r="EZN285" s="94"/>
      <c r="EZO285" s="94"/>
      <c r="EZP285" s="94"/>
      <c r="EZQ285" s="94" t="s">
        <v>181</v>
      </c>
      <c r="EZR285" s="94"/>
      <c r="EZS285" s="94"/>
      <c r="EZT285" s="94"/>
      <c r="EZU285" s="94"/>
      <c r="EZV285" s="94"/>
      <c r="EZW285" s="94"/>
      <c r="EZX285" s="94"/>
      <c r="EZY285" s="94" t="s">
        <v>181</v>
      </c>
      <c r="EZZ285" s="94"/>
      <c r="FAA285" s="94"/>
      <c r="FAB285" s="94"/>
      <c r="FAC285" s="94"/>
      <c r="FAD285" s="94"/>
      <c r="FAE285" s="94"/>
      <c r="FAF285" s="94"/>
      <c r="FAG285" s="94" t="s">
        <v>181</v>
      </c>
      <c r="FAH285" s="94"/>
      <c r="FAI285" s="94"/>
      <c r="FAJ285" s="94"/>
      <c r="FAK285" s="94"/>
      <c r="FAL285" s="94"/>
      <c r="FAM285" s="94"/>
      <c r="FAN285" s="94"/>
      <c r="FAO285" s="94" t="s">
        <v>181</v>
      </c>
      <c r="FAP285" s="94"/>
      <c r="FAQ285" s="94"/>
      <c r="FAR285" s="94"/>
      <c r="FAS285" s="94"/>
      <c r="FAT285" s="94"/>
      <c r="FAU285" s="94"/>
      <c r="FAV285" s="94"/>
      <c r="FAW285" s="94" t="s">
        <v>181</v>
      </c>
      <c r="FAX285" s="94"/>
      <c r="FAY285" s="94"/>
      <c r="FAZ285" s="94"/>
      <c r="FBA285" s="94"/>
      <c r="FBB285" s="94"/>
      <c r="FBC285" s="94"/>
      <c r="FBD285" s="94"/>
      <c r="FBE285" s="94" t="s">
        <v>181</v>
      </c>
      <c r="FBF285" s="94"/>
      <c r="FBG285" s="94"/>
      <c r="FBH285" s="94"/>
      <c r="FBI285" s="94"/>
      <c r="FBJ285" s="94"/>
      <c r="FBK285" s="94"/>
      <c r="FBL285" s="94"/>
      <c r="FBM285" s="94" t="s">
        <v>181</v>
      </c>
      <c r="FBN285" s="94"/>
      <c r="FBO285" s="94"/>
      <c r="FBP285" s="94"/>
      <c r="FBQ285" s="94"/>
      <c r="FBR285" s="94"/>
      <c r="FBS285" s="94"/>
      <c r="FBT285" s="94"/>
      <c r="FBU285" s="94" t="s">
        <v>181</v>
      </c>
      <c r="FBV285" s="94"/>
      <c r="FBW285" s="94"/>
      <c r="FBX285" s="94"/>
      <c r="FBY285" s="94"/>
      <c r="FBZ285" s="94"/>
      <c r="FCA285" s="94"/>
      <c r="FCB285" s="94"/>
      <c r="FCC285" s="94" t="s">
        <v>181</v>
      </c>
      <c r="FCD285" s="94"/>
      <c r="FCE285" s="94"/>
      <c r="FCF285" s="94"/>
      <c r="FCG285" s="94"/>
      <c r="FCH285" s="94"/>
      <c r="FCI285" s="94"/>
      <c r="FCJ285" s="94"/>
      <c r="FCK285" s="94" t="s">
        <v>181</v>
      </c>
      <c r="FCL285" s="94"/>
      <c r="FCM285" s="94"/>
      <c r="FCN285" s="94"/>
      <c r="FCO285" s="94"/>
      <c r="FCP285" s="94"/>
      <c r="FCQ285" s="94"/>
      <c r="FCR285" s="94"/>
      <c r="FCS285" s="94" t="s">
        <v>181</v>
      </c>
      <c r="FCT285" s="94"/>
      <c r="FCU285" s="94"/>
      <c r="FCV285" s="94"/>
      <c r="FCW285" s="94"/>
      <c r="FCX285" s="94"/>
      <c r="FCY285" s="94"/>
      <c r="FCZ285" s="94"/>
      <c r="FDA285" s="94" t="s">
        <v>181</v>
      </c>
      <c r="FDB285" s="94"/>
      <c r="FDC285" s="94"/>
      <c r="FDD285" s="94"/>
      <c r="FDE285" s="94"/>
      <c r="FDF285" s="94"/>
      <c r="FDG285" s="94"/>
      <c r="FDH285" s="94"/>
      <c r="FDI285" s="94" t="s">
        <v>181</v>
      </c>
      <c r="FDJ285" s="94"/>
      <c r="FDK285" s="94"/>
      <c r="FDL285" s="94"/>
      <c r="FDM285" s="94"/>
      <c r="FDN285" s="94"/>
      <c r="FDO285" s="94"/>
      <c r="FDP285" s="94"/>
      <c r="FDQ285" s="94" t="s">
        <v>181</v>
      </c>
      <c r="FDR285" s="94"/>
      <c r="FDS285" s="94"/>
      <c r="FDT285" s="94"/>
      <c r="FDU285" s="94"/>
      <c r="FDV285" s="94"/>
      <c r="FDW285" s="94"/>
      <c r="FDX285" s="94"/>
      <c r="FDY285" s="94" t="s">
        <v>181</v>
      </c>
      <c r="FDZ285" s="94"/>
      <c r="FEA285" s="94"/>
      <c r="FEB285" s="94"/>
      <c r="FEC285" s="94"/>
      <c r="FED285" s="94"/>
      <c r="FEE285" s="94"/>
      <c r="FEF285" s="94"/>
      <c r="FEG285" s="94" t="s">
        <v>181</v>
      </c>
      <c r="FEH285" s="94"/>
      <c r="FEI285" s="94"/>
      <c r="FEJ285" s="94"/>
      <c r="FEK285" s="94"/>
      <c r="FEL285" s="94"/>
      <c r="FEM285" s="94"/>
      <c r="FEN285" s="94"/>
      <c r="FEO285" s="94" t="s">
        <v>181</v>
      </c>
      <c r="FEP285" s="94"/>
      <c r="FEQ285" s="94"/>
      <c r="FER285" s="94"/>
      <c r="FES285" s="94"/>
      <c r="FET285" s="94"/>
      <c r="FEU285" s="94"/>
      <c r="FEV285" s="94"/>
      <c r="FEW285" s="94" t="s">
        <v>181</v>
      </c>
      <c r="FEX285" s="94"/>
      <c r="FEY285" s="94"/>
      <c r="FEZ285" s="94"/>
      <c r="FFA285" s="94"/>
      <c r="FFB285" s="94"/>
      <c r="FFC285" s="94"/>
      <c r="FFD285" s="94"/>
      <c r="FFE285" s="94" t="s">
        <v>181</v>
      </c>
      <c r="FFF285" s="94"/>
      <c r="FFG285" s="94"/>
      <c r="FFH285" s="94"/>
      <c r="FFI285" s="94"/>
      <c r="FFJ285" s="94"/>
      <c r="FFK285" s="94"/>
      <c r="FFL285" s="94"/>
      <c r="FFM285" s="94" t="s">
        <v>181</v>
      </c>
      <c r="FFN285" s="94"/>
      <c r="FFO285" s="94"/>
      <c r="FFP285" s="94"/>
      <c r="FFQ285" s="94"/>
      <c r="FFR285" s="94"/>
      <c r="FFS285" s="94"/>
      <c r="FFT285" s="94"/>
      <c r="FFU285" s="94" t="s">
        <v>181</v>
      </c>
      <c r="FFV285" s="94"/>
      <c r="FFW285" s="94"/>
      <c r="FFX285" s="94"/>
      <c r="FFY285" s="94"/>
      <c r="FFZ285" s="94"/>
      <c r="FGA285" s="94"/>
      <c r="FGB285" s="94"/>
      <c r="FGC285" s="94" t="s">
        <v>181</v>
      </c>
      <c r="FGD285" s="94"/>
      <c r="FGE285" s="94"/>
      <c r="FGF285" s="94"/>
      <c r="FGG285" s="94"/>
      <c r="FGH285" s="94"/>
      <c r="FGI285" s="94"/>
      <c r="FGJ285" s="94"/>
      <c r="FGK285" s="94" t="s">
        <v>181</v>
      </c>
      <c r="FGL285" s="94"/>
      <c r="FGM285" s="94"/>
      <c r="FGN285" s="94"/>
      <c r="FGO285" s="94"/>
      <c r="FGP285" s="94"/>
      <c r="FGQ285" s="94"/>
      <c r="FGR285" s="94"/>
      <c r="FGS285" s="94" t="s">
        <v>181</v>
      </c>
      <c r="FGT285" s="94"/>
      <c r="FGU285" s="94"/>
      <c r="FGV285" s="94"/>
      <c r="FGW285" s="94"/>
      <c r="FGX285" s="94"/>
      <c r="FGY285" s="94"/>
      <c r="FGZ285" s="94"/>
      <c r="FHA285" s="94" t="s">
        <v>181</v>
      </c>
      <c r="FHB285" s="94"/>
      <c r="FHC285" s="94"/>
      <c r="FHD285" s="94"/>
      <c r="FHE285" s="94"/>
      <c r="FHF285" s="94"/>
      <c r="FHG285" s="94"/>
      <c r="FHH285" s="94"/>
      <c r="FHI285" s="94" t="s">
        <v>181</v>
      </c>
      <c r="FHJ285" s="94"/>
      <c r="FHK285" s="94"/>
      <c r="FHL285" s="94"/>
      <c r="FHM285" s="94"/>
      <c r="FHN285" s="94"/>
      <c r="FHO285" s="94"/>
      <c r="FHP285" s="94"/>
      <c r="FHQ285" s="94" t="s">
        <v>181</v>
      </c>
      <c r="FHR285" s="94"/>
      <c r="FHS285" s="94"/>
      <c r="FHT285" s="94"/>
      <c r="FHU285" s="94"/>
      <c r="FHV285" s="94"/>
      <c r="FHW285" s="94"/>
      <c r="FHX285" s="94"/>
      <c r="FHY285" s="94" t="s">
        <v>181</v>
      </c>
      <c r="FHZ285" s="94"/>
      <c r="FIA285" s="94"/>
      <c r="FIB285" s="94"/>
      <c r="FIC285" s="94"/>
      <c r="FID285" s="94"/>
      <c r="FIE285" s="94"/>
      <c r="FIF285" s="94"/>
      <c r="FIG285" s="94" t="s">
        <v>181</v>
      </c>
      <c r="FIH285" s="94"/>
      <c r="FII285" s="94"/>
      <c r="FIJ285" s="94"/>
      <c r="FIK285" s="94"/>
      <c r="FIL285" s="94"/>
      <c r="FIM285" s="94"/>
      <c r="FIN285" s="94"/>
      <c r="FIO285" s="94" t="s">
        <v>181</v>
      </c>
      <c r="FIP285" s="94"/>
      <c r="FIQ285" s="94"/>
      <c r="FIR285" s="94"/>
      <c r="FIS285" s="94"/>
      <c r="FIT285" s="94"/>
      <c r="FIU285" s="94"/>
      <c r="FIV285" s="94"/>
      <c r="FIW285" s="94" t="s">
        <v>181</v>
      </c>
      <c r="FIX285" s="94"/>
      <c r="FIY285" s="94"/>
      <c r="FIZ285" s="94"/>
      <c r="FJA285" s="94"/>
      <c r="FJB285" s="94"/>
      <c r="FJC285" s="94"/>
      <c r="FJD285" s="94"/>
      <c r="FJE285" s="94" t="s">
        <v>181</v>
      </c>
      <c r="FJF285" s="94"/>
      <c r="FJG285" s="94"/>
      <c r="FJH285" s="94"/>
      <c r="FJI285" s="94"/>
      <c r="FJJ285" s="94"/>
      <c r="FJK285" s="94"/>
      <c r="FJL285" s="94"/>
      <c r="FJM285" s="94" t="s">
        <v>181</v>
      </c>
      <c r="FJN285" s="94"/>
      <c r="FJO285" s="94"/>
      <c r="FJP285" s="94"/>
      <c r="FJQ285" s="94"/>
      <c r="FJR285" s="94"/>
      <c r="FJS285" s="94"/>
      <c r="FJT285" s="94"/>
      <c r="FJU285" s="94" t="s">
        <v>181</v>
      </c>
      <c r="FJV285" s="94"/>
      <c r="FJW285" s="94"/>
      <c r="FJX285" s="94"/>
      <c r="FJY285" s="94"/>
      <c r="FJZ285" s="94"/>
      <c r="FKA285" s="94"/>
      <c r="FKB285" s="94"/>
      <c r="FKC285" s="94" t="s">
        <v>181</v>
      </c>
      <c r="FKD285" s="94"/>
      <c r="FKE285" s="94"/>
      <c r="FKF285" s="94"/>
      <c r="FKG285" s="94"/>
      <c r="FKH285" s="94"/>
      <c r="FKI285" s="94"/>
      <c r="FKJ285" s="94"/>
      <c r="FKK285" s="94" t="s">
        <v>181</v>
      </c>
      <c r="FKL285" s="94"/>
      <c r="FKM285" s="94"/>
      <c r="FKN285" s="94"/>
      <c r="FKO285" s="94"/>
      <c r="FKP285" s="94"/>
      <c r="FKQ285" s="94"/>
      <c r="FKR285" s="94"/>
      <c r="FKS285" s="94" t="s">
        <v>181</v>
      </c>
      <c r="FKT285" s="94"/>
      <c r="FKU285" s="94"/>
      <c r="FKV285" s="94"/>
      <c r="FKW285" s="94"/>
      <c r="FKX285" s="94"/>
      <c r="FKY285" s="94"/>
      <c r="FKZ285" s="94"/>
      <c r="FLA285" s="94" t="s">
        <v>181</v>
      </c>
      <c r="FLB285" s="94"/>
      <c r="FLC285" s="94"/>
      <c r="FLD285" s="94"/>
      <c r="FLE285" s="94"/>
      <c r="FLF285" s="94"/>
      <c r="FLG285" s="94"/>
      <c r="FLH285" s="94"/>
      <c r="FLI285" s="94" t="s">
        <v>181</v>
      </c>
      <c r="FLJ285" s="94"/>
      <c r="FLK285" s="94"/>
      <c r="FLL285" s="94"/>
      <c r="FLM285" s="94"/>
      <c r="FLN285" s="94"/>
      <c r="FLO285" s="94"/>
      <c r="FLP285" s="94"/>
      <c r="FLQ285" s="94" t="s">
        <v>181</v>
      </c>
      <c r="FLR285" s="94"/>
      <c r="FLS285" s="94"/>
      <c r="FLT285" s="94"/>
      <c r="FLU285" s="94"/>
      <c r="FLV285" s="94"/>
      <c r="FLW285" s="94"/>
      <c r="FLX285" s="94"/>
      <c r="FLY285" s="94" t="s">
        <v>181</v>
      </c>
      <c r="FLZ285" s="94"/>
      <c r="FMA285" s="94"/>
      <c r="FMB285" s="94"/>
      <c r="FMC285" s="94"/>
      <c r="FMD285" s="94"/>
      <c r="FME285" s="94"/>
      <c r="FMF285" s="94"/>
      <c r="FMG285" s="94" t="s">
        <v>181</v>
      </c>
      <c r="FMH285" s="94"/>
      <c r="FMI285" s="94"/>
      <c r="FMJ285" s="94"/>
      <c r="FMK285" s="94"/>
      <c r="FML285" s="94"/>
      <c r="FMM285" s="94"/>
      <c r="FMN285" s="94"/>
      <c r="FMO285" s="94" t="s">
        <v>181</v>
      </c>
      <c r="FMP285" s="94"/>
      <c r="FMQ285" s="94"/>
      <c r="FMR285" s="94"/>
      <c r="FMS285" s="94"/>
      <c r="FMT285" s="94"/>
      <c r="FMU285" s="94"/>
      <c r="FMV285" s="94"/>
      <c r="FMW285" s="94" t="s">
        <v>181</v>
      </c>
      <c r="FMX285" s="94"/>
      <c r="FMY285" s="94"/>
      <c r="FMZ285" s="94"/>
      <c r="FNA285" s="94"/>
      <c r="FNB285" s="94"/>
      <c r="FNC285" s="94"/>
      <c r="FND285" s="94"/>
      <c r="FNE285" s="94" t="s">
        <v>181</v>
      </c>
      <c r="FNF285" s="94"/>
      <c r="FNG285" s="94"/>
      <c r="FNH285" s="94"/>
      <c r="FNI285" s="94"/>
      <c r="FNJ285" s="94"/>
      <c r="FNK285" s="94"/>
      <c r="FNL285" s="94"/>
      <c r="FNM285" s="94" t="s">
        <v>181</v>
      </c>
      <c r="FNN285" s="94"/>
      <c r="FNO285" s="94"/>
      <c r="FNP285" s="94"/>
      <c r="FNQ285" s="94"/>
      <c r="FNR285" s="94"/>
      <c r="FNS285" s="94"/>
      <c r="FNT285" s="94"/>
      <c r="FNU285" s="94" t="s">
        <v>181</v>
      </c>
      <c r="FNV285" s="94"/>
      <c r="FNW285" s="94"/>
      <c r="FNX285" s="94"/>
      <c r="FNY285" s="94"/>
      <c r="FNZ285" s="94"/>
      <c r="FOA285" s="94"/>
      <c r="FOB285" s="94"/>
      <c r="FOC285" s="94" t="s">
        <v>181</v>
      </c>
      <c r="FOD285" s="94"/>
      <c r="FOE285" s="94"/>
      <c r="FOF285" s="94"/>
      <c r="FOG285" s="94"/>
      <c r="FOH285" s="94"/>
      <c r="FOI285" s="94"/>
      <c r="FOJ285" s="94"/>
      <c r="FOK285" s="94" t="s">
        <v>181</v>
      </c>
      <c r="FOL285" s="94"/>
      <c r="FOM285" s="94"/>
      <c r="FON285" s="94"/>
      <c r="FOO285" s="94"/>
      <c r="FOP285" s="94"/>
      <c r="FOQ285" s="94"/>
      <c r="FOR285" s="94"/>
      <c r="FOS285" s="94" t="s">
        <v>181</v>
      </c>
      <c r="FOT285" s="94"/>
      <c r="FOU285" s="94"/>
      <c r="FOV285" s="94"/>
      <c r="FOW285" s="94"/>
      <c r="FOX285" s="94"/>
      <c r="FOY285" s="94"/>
      <c r="FOZ285" s="94"/>
      <c r="FPA285" s="94" t="s">
        <v>181</v>
      </c>
      <c r="FPB285" s="94"/>
      <c r="FPC285" s="94"/>
      <c r="FPD285" s="94"/>
      <c r="FPE285" s="94"/>
      <c r="FPF285" s="94"/>
      <c r="FPG285" s="94"/>
      <c r="FPH285" s="94"/>
      <c r="FPI285" s="94" t="s">
        <v>181</v>
      </c>
      <c r="FPJ285" s="94"/>
      <c r="FPK285" s="94"/>
      <c r="FPL285" s="94"/>
      <c r="FPM285" s="94"/>
      <c r="FPN285" s="94"/>
      <c r="FPO285" s="94"/>
      <c r="FPP285" s="94"/>
      <c r="FPQ285" s="94" t="s">
        <v>181</v>
      </c>
      <c r="FPR285" s="94"/>
      <c r="FPS285" s="94"/>
      <c r="FPT285" s="94"/>
      <c r="FPU285" s="94"/>
      <c r="FPV285" s="94"/>
      <c r="FPW285" s="94"/>
      <c r="FPX285" s="94"/>
      <c r="FPY285" s="94" t="s">
        <v>181</v>
      </c>
      <c r="FPZ285" s="94"/>
      <c r="FQA285" s="94"/>
      <c r="FQB285" s="94"/>
      <c r="FQC285" s="94"/>
      <c r="FQD285" s="94"/>
      <c r="FQE285" s="94"/>
      <c r="FQF285" s="94"/>
      <c r="FQG285" s="94" t="s">
        <v>181</v>
      </c>
      <c r="FQH285" s="94"/>
      <c r="FQI285" s="94"/>
      <c r="FQJ285" s="94"/>
      <c r="FQK285" s="94"/>
      <c r="FQL285" s="94"/>
      <c r="FQM285" s="94"/>
      <c r="FQN285" s="94"/>
      <c r="FQO285" s="94" t="s">
        <v>181</v>
      </c>
      <c r="FQP285" s="94"/>
      <c r="FQQ285" s="94"/>
      <c r="FQR285" s="94"/>
      <c r="FQS285" s="94"/>
      <c r="FQT285" s="94"/>
      <c r="FQU285" s="94"/>
      <c r="FQV285" s="94"/>
      <c r="FQW285" s="94" t="s">
        <v>181</v>
      </c>
      <c r="FQX285" s="94"/>
      <c r="FQY285" s="94"/>
      <c r="FQZ285" s="94"/>
      <c r="FRA285" s="94"/>
      <c r="FRB285" s="94"/>
      <c r="FRC285" s="94"/>
      <c r="FRD285" s="94"/>
      <c r="FRE285" s="94" t="s">
        <v>181</v>
      </c>
      <c r="FRF285" s="94"/>
      <c r="FRG285" s="94"/>
      <c r="FRH285" s="94"/>
      <c r="FRI285" s="94"/>
      <c r="FRJ285" s="94"/>
      <c r="FRK285" s="94"/>
      <c r="FRL285" s="94"/>
      <c r="FRM285" s="94" t="s">
        <v>181</v>
      </c>
      <c r="FRN285" s="94"/>
      <c r="FRO285" s="94"/>
      <c r="FRP285" s="94"/>
      <c r="FRQ285" s="94"/>
      <c r="FRR285" s="94"/>
      <c r="FRS285" s="94"/>
      <c r="FRT285" s="94"/>
      <c r="FRU285" s="94" t="s">
        <v>181</v>
      </c>
      <c r="FRV285" s="94"/>
      <c r="FRW285" s="94"/>
      <c r="FRX285" s="94"/>
      <c r="FRY285" s="94"/>
      <c r="FRZ285" s="94"/>
      <c r="FSA285" s="94"/>
      <c r="FSB285" s="94"/>
      <c r="FSC285" s="94" t="s">
        <v>181</v>
      </c>
      <c r="FSD285" s="94"/>
      <c r="FSE285" s="94"/>
      <c r="FSF285" s="94"/>
      <c r="FSG285" s="94"/>
      <c r="FSH285" s="94"/>
      <c r="FSI285" s="94"/>
      <c r="FSJ285" s="94"/>
      <c r="FSK285" s="94" t="s">
        <v>181</v>
      </c>
      <c r="FSL285" s="94"/>
      <c r="FSM285" s="94"/>
      <c r="FSN285" s="94"/>
      <c r="FSO285" s="94"/>
      <c r="FSP285" s="94"/>
      <c r="FSQ285" s="94"/>
      <c r="FSR285" s="94"/>
      <c r="FSS285" s="94" t="s">
        <v>181</v>
      </c>
      <c r="FST285" s="94"/>
      <c r="FSU285" s="94"/>
      <c r="FSV285" s="94"/>
      <c r="FSW285" s="94"/>
      <c r="FSX285" s="94"/>
      <c r="FSY285" s="94"/>
      <c r="FSZ285" s="94"/>
      <c r="FTA285" s="94" t="s">
        <v>181</v>
      </c>
      <c r="FTB285" s="94"/>
      <c r="FTC285" s="94"/>
      <c r="FTD285" s="94"/>
      <c r="FTE285" s="94"/>
      <c r="FTF285" s="94"/>
      <c r="FTG285" s="94"/>
      <c r="FTH285" s="94"/>
      <c r="FTI285" s="94" t="s">
        <v>181</v>
      </c>
      <c r="FTJ285" s="94"/>
      <c r="FTK285" s="94"/>
      <c r="FTL285" s="94"/>
      <c r="FTM285" s="94"/>
      <c r="FTN285" s="94"/>
      <c r="FTO285" s="94"/>
      <c r="FTP285" s="94"/>
      <c r="FTQ285" s="94" t="s">
        <v>181</v>
      </c>
      <c r="FTR285" s="94"/>
      <c r="FTS285" s="94"/>
      <c r="FTT285" s="94"/>
      <c r="FTU285" s="94"/>
      <c r="FTV285" s="94"/>
      <c r="FTW285" s="94"/>
      <c r="FTX285" s="94"/>
      <c r="FTY285" s="94" t="s">
        <v>181</v>
      </c>
      <c r="FTZ285" s="94"/>
      <c r="FUA285" s="94"/>
      <c r="FUB285" s="94"/>
      <c r="FUC285" s="94"/>
      <c r="FUD285" s="94"/>
      <c r="FUE285" s="94"/>
      <c r="FUF285" s="94"/>
      <c r="FUG285" s="94" t="s">
        <v>181</v>
      </c>
      <c r="FUH285" s="94"/>
      <c r="FUI285" s="94"/>
      <c r="FUJ285" s="94"/>
      <c r="FUK285" s="94"/>
      <c r="FUL285" s="94"/>
      <c r="FUM285" s="94"/>
      <c r="FUN285" s="94"/>
      <c r="FUO285" s="94" t="s">
        <v>181</v>
      </c>
      <c r="FUP285" s="94"/>
      <c r="FUQ285" s="94"/>
      <c r="FUR285" s="94"/>
      <c r="FUS285" s="94"/>
      <c r="FUT285" s="94"/>
      <c r="FUU285" s="94"/>
      <c r="FUV285" s="94"/>
      <c r="FUW285" s="94" t="s">
        <v>181</v>
      </c>
      <c r="FUX285" s="94"/>
      <c r="FUY285" s="94"/>
      <c r="FUZ285" s="94"/>
      <c r="FVA285" s="94"/>
      <c r="FVB285" s="94"/>
      <c r="FVC285" s="94"/>
      <c r="FVD285" s="94"/>
      <c r="FVE285" s="94" t="s">
        <v>181</v>
      </c>
      <c r="FVF285" s="94"/>
      <c r="FVG285" s="94"/>
      <c r="FVH285" s="94"/>
      <c r="FVI285" s="94"/>
      <c r="FVJ285" s="94"/>
      <c r="FVK285" s="94"/>
      <c r="FVL285" s="94"/>
      <c r="FVM285" s="94" t="s">
        <v>181</v>
      </c>
      <c r="FVN285" s="94"/>
      <c r="FVO285" s="94"/>
      <c r="FVP285" s="94"/>
      <c r="FVQ285" s="94"/>
      <c r="FVR285" s="94"/>
      <c r="FVS285" s="94"/>
      <c r="FVT285" s="94"/>
      <c r="FVU285" s="94" t="s">
        <v>181</v>
      </c>
      <c r="FVV285" s="94"/>
      <c r="FVW285" s="94"/>
      <c r="FVX285" s="94"/>
      <c r="FVY285" s="94"/>
      <c r="FVZ285" s="94"/>
      <c r="FWA285" s="94"/>
      <c r="FWB285" s="94"/>
      <c r="FWC285" s="94" t="s">
        <v>181</v>
      </c>
      <c r="FWD285" s="94"/>
      <c r="FWE285" s="94"/>
      <c r="FWF285" s="94"/>
      <c r="FWG285" s="94"/>
      <c r="FWH285" s="94"/>
      <c r="FWI285" s="94"/>
      <c r="FWJ285" s="94"/>
      <c r="FWK285" s="94" t="s">
        <v>181</v>
      </c>
      <c r="FWL285" s="94"/>
      <c r="FWM285" s="94"/>
      <c r="FWN285" s="94"/>
      <c r="FWO285" s="94"/>
      <c r="FWP285" s="94"/>
      <c r="FWQ285" s="94"/>
      <c r="FWR285" s="94"/>
      <c r="FWS285" s="94" t="s">
        <v>181</v>
      </c>
      <c r="FWT285" s="94"/>
      <c r="FWU285" s="94"/>
      <c r="FWV285" s="94"/>
      <c r="FWW285" s="94"/>
      <c r="FWX285" s="94"/>
      <c r="FWY285" s="94"/>
      <c r="FWZ285" s="94"/>
      <c r="FXA285" s="94" t="s">
        <v>181</v>
      </c>
      <c r="FXB285" s="94"/>
      <c r="FXC285" s="94"/>
      <c r="FXD285" s="94"/>
      <c r="FXE285" s="94"/>
      <c r="FXF285" s="94"/>
      <c r="FXG285" s="94"/>
      <c r="FXH285" s="94"/>
      <c r="FXI285" s="94" t="s">
        <v>181</v>
      </c>
      <c r="FXJ285" s="94"/>
      <c r="FXK285" s="94"/>
      <c r="FXL285" s="94"/>
      <c r="FXM285" s="94"/>
      <c r="FXN285" s="94"/>
      <c r="FXO285" s="94"/>
      <c r="FXP285" s="94"/>
      <c r="FXQ285" s="94" t="s">
        <v>181</v>
      </c>
      <c r="FXR285" s="94"/>
      <c r="FXS285" s="94"/>
      <c r="FXT285" s="94"/>
      <c r="FXU285" s="94"/>
      <c r="FXV285" s="94"/>
      <c r="FXW285" s="94"/>
      <c r="FXX285" s="94"/>
      <c r="FXY285" s="94" t="s">
        <v>181</v>
      </c>
      <c r="FXZ285" s="94"/>
      <c r="FYA285" s="94"/>
      <c r="FYB285" s="94"/>
      <c r="FYC285" s="94"/>
      <c r="FYD285" s="94"/>
      <c r="FYE285" s="94"/>
      <c r="FYF285" s="94"/>
      <c r="FYG285" s="94" t="s">
        <v>181</v>
      </c>
      <c r="FYH285" s="94"/>
      <c r="FYI285" s="94"/>
      <c r="FYJ285" s="94"/>
      <c r="FYK285" s="94"/>
      <c r="FYL285" s="94"/>
      <c r="FYM285" s="94"/>
      <c r="FYN285" s="94"/>
      <c r="FYO285" s="94" t="s">
        <v>181</v>
      </c>
      <c r="FYP285" s="94"/>
      <c r="FYQ285" s="94"/>
      <c r="FYR285" s="94"/>
      <c r="FYS285" s="94"/>
      <c r="FYT285" s="94"/>
      <c r="FYU285" s="94"/>
      <c r="FYV285" s="94"/>
      <c r="FYW285" s="94" t="s">
        <v>181</v>
      </c>
      <c r="FYX285" s="94"/>
      <c r="FYY285" s="94"/>
      <c r="FYZ285" s="94"/>
      <c r="FZA285" s="94"/>
      <c r="FZB285" s="94"/>
      <c r="FZC285" s="94"/>
      <c r="FZD285" s="94"/>
      <c r="FZE285" s="94" t="s">
        <v>181</v>
      </c>
      <c r="FZF285" s="94"/>
      <c r="FZG285" s="94"/>
      <c r="FZH285" s="94"/>
      <c r="FZI285" s="94"/>
      <c r="FZJ285" s="94"/>
      <c r="FZK285" s="94"/>
      <c r="FZL285" s="94"/>
      <c r="FZM285" s="94" t="s">
        <v>181</v>
      </c>
      <c r="FZN285" s="94"/>
      <c r="FZO285" s="94"/>
      <c r="FZP285" s="94"/>
      <c r="FZQ285" s="94"/>
      <c r="FZR285" s="94"/>
      <c r="FZS285" s="94"/>
      <c r="FZT285" s="94"/>
      <c r="FZU285" s="94" t="s">
        <v>181</v>
      </c>
      <c r="FZV285" s="94"/>
      <c r="FZW285" s="94"/>
      <c r="FZX285" s="94"/>
      <c r="FZY285" s="94"/>
      <c r="FZZ285" s="94"/>
      <c r="GAA285" s="94"/>
      <c r="GAB285" s="94"/>
      <c r="GAC285" s="94" t="s">
        <v>181</v>
      </c>
      <c r="GAD285" s="94"/>
      <c r="GAE285" s="94"/>
      <c r="GAF285" s="94"/>
      <c r="GAG285" s="94"/>
      <c r="GAH285" s="94"/>
      <c r="GAI285" s="94"/>
      <c r="GAJ285" s="94"/>
      <c r="GAK285" s="94" t="s">
        <v>181</v>
      </c>
      <c r="GAL285" s="94"/>
      <c r="GAM285" s="94"/>
      <c r="GAN285" s="94"/>
      <c r="GAO285" s="94"/>
      <c r="GAP285" s="94"/>
      <c r="GAQ285" s="94"/>
      <c r="GAR285" s="94"/>
      <c r="GAS285" s="94" t="s">
        <v>181</v>
      </c>
      <c r="GAT285" s="94"/>
      <c r="GAU285" s="94"/>
      <c r="GAV285" s="94"/>
      <c r="GAW285" s="94"/>
      <c r="GAX285" s="94"/>
      <c r="GAY285" s="94"/>
      <c r="GAZ285" s="94"/>
      <c r="GBA285" s="94" t="s">
        <v>181</v>
      </c>
      <c r="GBB285" s="94"/>
      <c r="GBC285" s="94"/>
      <c r="GBD285" s="94"/>
      <c r="GBE285" s="94"/>
      <c r="GBF285" s="94"/>
      <c r="GBG285" s="94"/>
      <c r="GBH285" s="94"/>
      <c r="GBI285" s="94" t="s">
        <v>181</v>
      </c>
      <c r="GBJ285" s="94"/>
      <c r="GBK285" s="94"/>
      <c r="GBL285" s="94"/>
      <c r="GBM285" s="94"/>
      <c r="GBN285" s="94"/>
      <c r="GBO285" s="94"/>
      <c r="GBP285" s="94"/>
      <c r="GBQ285" s="94" t="s">
        <v>181</v>
      </c>
      <c r="GBR285" s="94"/>
      <c r="GBS285" s="94"/>
      <c r="GBT285" s="94"/>
      <c r="GBU285" s="94"/>
      <c r="GBV285" s="94"/>
      <c r="GBW285" s="94"/>
      <c r="GBX285" s="94"/>
      <c r="GBY285" s="94" t="s">
        <v>181</v>
      </c>
      <c r="GBZ285" s="94"/>
      <c r="GCA285" s="94"/>
      <c r="GCB285" s="94"/>
      <c r="GCC285" s="94"/>
      <c r="GCD285" s="94"/>
      <c r="GCE285" s="94"/>
      <c r="GCF285" s="94"/>
      <c r="GCG285" s="94" t="s">
        <v>181</v>
      </c>
      <c r="GCH285" s="94"/>
      <c r="GCI285" s="94"/>
      <c r="GCJ285" s="94"/>
      <c r="GCK285" s="94"/>
      <c r="GCL285" s="94"/>
      <c r="GCM285" s="94"/>
      <c r="GCN285" s="94"/>
      <c r="GCO285" s="94" t="s">
        <v>181</v>
      </c>
      <c r="GCP285" s="94"/>
      <c r="GCQ285" s="94"/>
      <c r="GCR285" s="94"/>
      <c r="GCS285" s="94"/>
      <c r="GCT285" s="94"/>
      <c r="GCU285" s="94"/>
      <c r="GCV285" s="94"/>
      <c r="GCW285" s="94" t="s">
        <v>181</v>
      </c>
      <c r="GCX285" s="94"/>
      <c r="GCY285" s="94"/>
      <c r="GCZ285" s="94"/>
      <c r="GDA285" s="94"/>
      <c r="GDB285" s="94"/>
      <c r="GDC285" s="94"/>
      <c r="GDD285" s="94"/>
      <c r="GDE285" s="94" t="s">
        <v>181</v>
      </c>
      <c r="GDF285" s="94"/>
      <c r="GDG285" s="94"/>
      <c r="GDH285" s="94"/>
      <c r="GDI285" s="94"/>
      <c r="GDJ285" s="94"/>
      <c r="GDK285" s="94"/>
      <c r="GDL285" s="94"/>
      <c r="GDM285" s="94" t="s">
        <v>181</v>
      </c>
      <c r="GDN285" s="94"/>
      <c r="GDO285" s="94"/>
      <c r="GDP285" s="94"/>
      <c r="GDQ285" s="94"/>
      <c r="GDR285" s="94"/>
      <c r="GDS285" s="94"/>
      <c r="GDT285" s="94"/>
      <c r="GDU285" s="94" t="s">
        <v>181</v>
      </c>
      <c r="GDV285" s="94"/>
      <c r="GDW285" s="94"/>
      <c r="GDX285" s="94"/>
      <c r="GDY285" s="94"/>
      <c r="GDZ285" s="94"/>
      <c r="GEA285" s="94"/>
      <c r="GEB285" s="94"/>
      <c r="GEC285" s="94" t="s">
        <v>181</v>
      </c>
      <c r="GED285" s="94"/>
      <c r="GEE285" s="94"/>
      <c r="GEF285" s="94"/>
      <c r="GEG285" s="94"/>
      <c r="GEH285" s="94"/>
      <c r="GEI285" s="94"/>
      <c r="GEJ285" s="94"/>
      <c r="GEK285" s="94" t="s">
        <v>181</v>
      </c>
      <c r="GEL285" s="94"/>
      <c r="GEM285" s="94"/>
      <c r="GEN285" s="94"/>
      <c r="GEO285" s="94"/>
      <c r="GEP285" s="94"/>
      <c r="GEQ285" s="94"/>
      <c r="GER285" s="94"/>
      <c r="GES285" s="94" t="s">
        <v>181</v>
      </c>
      <c r="GET285" s="94"/>
      <c r="GEU285" s="94"/>
      <c r="GEV285" s="94"/>
      <c r="GEW285" s="94"/>
      <c r="GEX285" s="94"/>
      <c r="GEY285" s="94"/>
      <c r="GEZ285" s="94"/>
      <c r="GFA285" s="94" t="s">
        <v>181</v>
      </c>
      <c r="GFB285" s="94"/>
      <c r="GFC285" s="94"/>
      <c r="GFD285" s="94"/>
      <c r="GFE285" s="94"/>
      <c r="GFF285" s="94"/>
      <c r="GFG285" s="94"/>
      <c r="GFH285" s="94"/>
      <c r="GFI285" s="94" t="s">
        <v>181</v>
      </c>
      <c r="GFJ285" s="94"/>
      <c r="GFK285" s="94"/>
      <c r="GFL285" s="94"/>
      <c r="GFM285" s="94"/>
      <c r="GFN285" s="94"/>
      <c r="GFO285" s="94"/>
      <c r="GFP285" s="94"/>
      <c r="GFQ285" s="94" t="s">
        <v>181</v>
      </c>
      <c r="GFR285" s="94"/>
      <c r="GFS285" s="94"/>
      <c r="GFT285" s="94"/>
      <c r="GFU285" s="94"/>
      <c r="GFV285" s="94"/>
      <c r="GFW285" s="94"/>
      <c r="GFX285" s="94"/>
      <c r="GFY285" s="94" t="s">
        <v>181</v>
      </c>
      <c r="GFZ285" s="94"/>
      <c r="GGA285" s="94"/>
      <c r="GGB285" s="94"/>
      <c r="GGC285" s="94"/>
      <c r="GGD285" s="94"/>
      <c r="GGE285" s="94"/>
      <c r="GGF285" s="94"/>
      <c r="GGG285" s="94" t="s">
        <v>181</v>
      </c>
      <c r="GGH285" s="94"/>
      <c r="GGI285" s="94"/>
      <c r="GGJ285" s="94"/>
      <c r="GGK285" s="94"/>
      <c r="GGL285" s="94"/>
      <c r="GGM285" s="94"/>
      <c r="GGN285" s="94"/>
      <c r="GGO285" s="94" t="s">
        <v>181</v>
      </c>
      <c r="GGP285" s="94"/>
      <c r="GGQ285" s="94"/>
      <c r="GGR285" s="94"/>
      <c r="GGS285" s="94"/>
      <c r="GGT285" s="94"/>
      <c r="GGU285" s="94"/>
      <c r="GGV285" s="94"/>
      <c r="GGW285" s="94" t="s">
        <v>181</v>
      </c>
      <c r="GGX285" s="94"/>
      <c r="GGY285" s="94"/>
      <c r="GGZ285" s="94"/>
      <c r="GHA285" s="94"/>
      <c r="GHB285" s="94"/>
      <c r="GHC285" s="94"/>
      <c r="GHD285" s="94"/>
      <c r="GHE285" s="94" t="s">
        <v>181</v>
      </c>
      <c r="GHF285" s="94"/>
      <c r="GHG285" s="94"/>
      <c r="GHH285" s="94"/>
      <c r="GHI285" s="94"/>
      <c r="GHJ285" s="94"/>
      <c r="GHK285" s="94"/>
      <c r="GHL285" s="94"/>
      <c r="GHM285" s="94" t="s">
        <v>181</v>
      </c>
      <c r="GHN285" s="94"/>
      <c r="GHO285" s="94"/>
      <c r="GHP285" s="94"/>
      <c r="GHQ285" s="94"/>
      <c r="GHR285" s="94"/>
      <c r="GHS285" s="94"/>
      <c r="GHT285" s="94"/>
      <c r="GHU285" s="94" t="s">
        <v>181</v>
      </c>
      <c r="GHV285" s="94"/>
      <c r="GHW285" s="94"/>
      <c r="GHX285" s="94"/>
      <c r="GHY285" s="94"/>
      <c r="GHZ285" s="94"/>
      <c r="GIA285" s="94"/>
      <c r="GIB285" s="94"/>
      <c r="GIC285" s="94" t="s">
        <v>181</v>
      </c>
      <c r="GID285" s="94"/>
      <c r="GIE285" s="94"/>
      <c r="GIF285" s="94"/>
      <c r="GIG285" s="94"/>
      <c r="GIH285" s="94"/>
      <c r="GII285" s="94"/>
      <c r="GIJ285" s="94"/>
      <c r="GIK285" s="94" t="s">
        <v>181</v>
      </c>
      <c r="GIL285" s="94"/>
      <c r="GIM285" s="94"/>
      <c r="GIN285" s="94"/>
      <c r="GIO285" s="94"/>
      <c r="GIP285" s="94"/>
      <c r="GIQ285" s="94"/>
      <c r="GIR285" s="94"/>
      <c r="GIS285" s="94" t="s">
        <v>181</v>
      </c>
      <c r="GIT285" s="94"/>
      <c r="GIU285" s="94"/>
      <c r="GIV285" s="94"/>
      <c r="GIW285" s="94"/>
      <c r="GIX285" s="94"/>
      <c r="GIY285" s="94"/>
      <c r="GIZ285" s="94"/>
      <c r="GJA285" s="94" t="s">
        <v>181</v>
      </c>
      <c r="GJB285" s="94"/>
      <c r="GJC285" s="94"/>
      <c r="GJD285" s="94"/>
      <c r="GJE285" s="94"/>
      <c r="GJF285" s="94"/>
      <c r="GJG285" s="94"/>
      <c r="GJH285" s="94"/>
      <c r="GJI285" s="94" t="s">
        <v>181</v>
      </c>
      <c r="GJJ285" s="94"/>
      <c r="GJK285" s="94"/>
      <c r="GJL285" s="94"/>
      <c r="GJM285" s="94"/>
      <c r="GJN285" s="94"/>
      <c r="GJO285" s="94"/>
      <c r="GJP285" s="94"/>
      <c r="GJQ285" s="94" t="s">
        <v>181</v>
      </c>
      <c r="GJR285" s="94"/>
      <c r="GJS285" s="94"/>
      <c r="GJT285" s="94"/>
      <c r="GJU285" s="94"/>
      <c r="GJV285" s="94"/>
      <c r="GJW285" s="94"/>
      <c r="GJX285" s="94"/>
      <c r="GJY285" s="94" t="s">
        <v>181</v>
      </c>
      <c r="GJZ285" s="94"/>
      <c r="GKA285" s="94"/>
      <c r="GKB285" s="94"/>
      <c r="GKC285" s="94"/>
      <c r="GKD285" s="94"/>
      <c r="GKE285" s="94"/>
      <c r="GKF285" s="94"/>
      <c r="GKG285" s="94" t="s">
        <v>181</v>
      </c>
      <c r="GKH285" s="94"/>
      <c r="GKI285" s="94"/>
      <c r="GKJ285" s="94"/>
      <c r="GKK285" s="94"/>
      <c r="GKL285" s="94"/>
      <c r="GKM285" s="94"/>
      <c r="GKN285" s="94"/>
      <c r="GKO285" s="94" t="s">
        <v>181</v>
      </c>
      <c r="GKP285" s="94"/>
      <c r="GKQ285" s="94"/>
      <c r="GKR285" s="94"/>
      <c r="GKS285" s="94"/>
      <c r="GKT285" s="94"/>
      <c r="GKU285" s="94"/>
      <c r="GKV285" s="94"/>
      <c r="GKW285" s="94" t="s">
        <v>181</v>
      </c>
      <c r="GKX285" s="94"/>
      <c r="GKY285" s="94"/>
      <c r="GKZ285" s="94"/>
      <c r="GLA285" s="94"/>
      <c r="GLB285" s="94"/>
      <c r="GLC285" s="94"/>
      <c r="GLD285" s="94"/>
      <c r="GLE285" s="94" t="s">
        <v>181</v>
      </c>
      <c r="GLF285" s="94"/>
      <c r="GLG285" s="94"/>
      <c r="GLH285" s="94"/>
      <c r="GLI285" s="94"/>
      <c r="GLJ285" s="94"/>
      <c r="GLK285" s="94"/>
      <c r="GLL285" s="94"/>
      <c r="GLM285" s="94" t="s">
        <v>181</v>
      </c>
      <c r="GLN285" s="94"/>
      <c r="GLO285" s="94"/>
      <c r="GLP285" s="94"/>
      <c r="GLQ285" s="94"/>
      <c r="GLR285" s="94"/>
      <c r="GLS285" s="94"/>
      <c r="GLT285" s="94"/>
      <c r="GLU285" s="94" t="s">
        <v>181</v>
      </c>
      <c r="GLV285" s="94"/>
      <c r="GLW285" s="94"/>
      <c r="GLX285" s="94"/>
      <c r="GLY285" s="94"/>
      <c r="GLZ285" s="94"/>
      <c r="GMA285" s="94"/>
      <c r="GMB285" s="94"/>
      <c r="GMC285" s="94" t="s">
        <v>181</v>
      </c>
      <c r="GMD285" s="94"/>
      <c r="GME285" s="94"/>
      <c r="GMF285" s="94"/>
      <c r="GMG285" s="94"/>
      <c r="GMH285" s="94"/>
      <c r="GMI285" s="94"/>
      <c r="GMJ285" s="94"/>
      <c r="GMK285" s="94" t="s">
        <v>181</v>
      </c>
      <c r="GML285" s="94"/>
      <c r="GMM285" s="94"/>
      <c r="GMN285" s="94"/>
      <c r="GMO285" s="94"/>
      <c r="GMP285" s="94"/>
      <c r="GMQ285" s="94"/>
      <c r="GMR285" s="94"/>
      <c r="GMS285" s="94" t="s">
        <v>181</v>
      </c>
      <c r="GMT285" s="94"/>
      <c r="GMU285" s="94"/>
      <c r="GMV285" s="94"/>
      <c r="GMW285" s="94"/>
      <c r="GMX285" s="94"/>
      <c r="GMY285" s="94"/>
      <c r="GMZ285" s="94"/>
      <c r="GNA285" s="94" t="s">
        <v>181</v>
      </c>
      <c r="GNB285" s="94"/>
      <c r="GNC285" s="94"/>
      <c r="GND285" s="94"/>
      <c r="GNE285" s="94"/>
      <c r="GNF285" s="94"/>
      <c r="GNG285" s="94"/>
      <c r="GNH285" s="94"/>
      <c r="GNI285" s="94" t="s">
        <v>181</v>
      </c>
      <c r="GNJ285" s="94"/>
      <c r="GNK285" s="94"/>
      <c r="GNL285" s="94"/>
      <c r="GNM285" s="94"/>
      <c r="GNN285" s="94"/>
      <c r="GNO285" s="94"/>
      <c r="GNP285" s="94"/>
      <c r="GNQ285" s="94" t="s">
        <v>181</v>
      </c>
      <c r="GNR285" s="94"/>
      <c r="GNS285" s="94"/>
      <c r="GNT285" s="94"/>
      <c r="GNU285" s="94"/>
      <c r="GNV285" s="94"/>
      <c r="GNW285" s="94"/>
      <c r="GNX285" s="94"/>
      <c r="GNY285" s="94" t="s">
        <v>181</v>
      </c>
      <c r="GNZ285" s="94"/>
      <c r="GOA285" s="94"/>
      <c r="GOB285" s="94"/>
      <c r="GOC285" s="94"/>
      <c r="GOD285" s="94"/>
      <c r="GOE285" s="94"/>
      <c r="GOF285" s="94"/>
      <c r="GOG285" s="94" t="s">
        <v>181</v>
      </c>
      <c r="GOH285" s="94"/>
      <c r="GOI285" s="94"/>
      <c r="GOJ285" s="94"/>
      <c r="GOK285" s="94"/>
      <c r="GOL285" s="94"/>
      <c r="GOM285" s="94"/>
      <c r="GON285" s="94"/>
      <c r="GOO285" s="94" t="s">
        <v>181</v>
      </c>
      <c r="GOP285" s="94"/>
      <c r="GOQ285" s="94"/>
      <c r="GOR285" s="94"/>
      <c r="GOS285" s="94"/>
      <c r="GOT285" s="94"/>
      <c r="GOU285" s="94"/>
      <c r="GOV285" s="94"/>
      <c r="GOW285" s="94" t="s">
        <v>181</v>
      </c>
      <c r="GOX285" s="94"/>
      <c r="GOY285" s="94"/>
      <c r="GOZ285" s="94"/>
      <c r="GPA285" s="94"/>
      <c r="GPB285" s="94"/>
      <c r="GPC285" s="94"/>
      <c r="GPD285" s="94"/>
      <c r="GPE285" s="94" t="s">
        <v>181</v>
      </c>
      <c r="GPF285" s="94"/>
      <c r="GPG285" s="94"/>
      <c r="GPH285" s="94"/>
      <c r="GPI285" s="94"/>
      <c r="GPJ285" s="94"/>
      <c r="GPK285" s="94"/>
      <c r="GPL285" s="94"/>
      <c r="GPM285" s="94" t="s">
        <v>181</v>
      </c>
      <c r="GPN285" s="94"/>
      <c r="GPO285" s="94"/>
      <c r="GPP285" s="94"/>
      <c r="GPQ285" s="94"/>
      <c r="GPR285" s="94"/>
      <c r="GPS285" s="94"/>
      <c r="GPT285" s="94"/>
      <c r="GPU285" s="94" t="s">
        <v>181</v>
      </c>
      <c r="GPV285" s="94"/>
      <c r="GPW285" s="94"/>
      <c r="GPX285" s="94"/>
      <c r="GPY285" s="94"/>
      <c r="GPZ285" s="94"/>
      <c r="GQA285" s="94"/>
      <c r="GQB285" s="94"/>
      <c r="GQC285" s="94" t="s">
        <v>181</v>
      </c>
      <c r="GQD285" s="94"/>
      <c r="GQE285" s="94"/>
      <c r="GQF285" s="94"/>
      <c r="GQG285" s="94"/>
      <c r="GQH285" s="94"/>
      <c r="GQI285" s="94"/>
      <c r="GQJ285" s="94"/>
      <c r="GQK285" s="94" t="s">
        <v>181</v>
      </c>
      <c r="GQL285" s="94"/>
      <c r="GQM285" s="94"/>
      <c r="GQN285" s="94"/>
      <c r="GQO285" s="94"/>
      <c r="GQP285" s="94"/>
      <c r="GQQ285" s="94"/>
      <c r="GQR285" s="94"/>
      <c r="GQS285" s="94" t="s">
        <v>181</v>
      </c>
      <c r="GQT285" s="94"/>
      <c r="GQU285" s="94"/>
      <c r="GQV285" s="94"/>
      <c r="GQW285" s="94"/>
      <c r="GQX285" s="94"/>
      <c r="GQY285" s="94"/>
      <c r="GQZ285" s="94"/>
      <c r="GRA285" s="94" t="s">
        <v>181</v>
      </c>
      <c r="GRB285" s="94"/>
      <c r="GRC285" s="94"/>
      <c r="GRD285" s="94"/>
      <c r="GRE285" s="94"/>
      <c r="GRF285" s="94"/>
      <c r="GRG285" s="94"/>
      <c r="GRH285" s="94"/>
      <c r="GRI285" s="94" t="s">
        <v>181</v>
      </c>
      <c r="GRJ285" s="94"/>
      <c r="GRK285" s="94"/>
      <c r="GRL285" s="94"/>
      <c r="GRM285" s="94"/>
      <c r="GRN285" s="94"/>
      <c r="GRO285" s="94"/>
      <c r="GRP285" s="94"/>
      <c r="GRQ285" s="94" t="s">
        <v>181</v>
      </c>
      <c r="GRR285" s="94"/>
      <c r="GRS285" s="94"/>
      <c r="GRT285" s="94"/>
      <c r="GRU285" s="94"/>
      <c r="GRV285" s="94"/>
      <c r="GRW285" s="94"/>
      <c r="GRX285" s="94"/>
      <c r="GRY285" s="94" t="s">
        <v>181</v>
      </c>
      <c r="GRZ285" s="94"/>
      <c r="GSA285" s="94"/>
      <c r="GSB285" s="94"/>
      <c r="GSC285" s="94"/>
      <c r="GSD285" s="94"/>
      <c r="GSE285" s="94"/>
      <c r="GSF285" s="94"/>
      <c r="GSG285" s="94" t="s">
        <v>181</v>
      </c>
      <c r="GSH285" s="94"/>
      <c r="GSI285" s="94"/>
      <c r="GSJ285" s="94"/>
      <c r="GSK285" s="94"/>
      <c r="GSL285" s="94"/>
      <c r="GSM285" s="94"/>
      <c r="GSN285" s="94"/>
      <c r="GSO285" s="94" t="s">
        <v>181</v>
      </c>
      <c r="GSP285" s="94"/>
      <c r="GSQ285" s="94"/>
      <c r="GSR285" s="94"/>
      <c r="GSS285" s="94"/>
      <c r="GST285" s="94"/>
      <c r="GSU285" s="94"/>
      <c r="GSV285" s="94"/>
      <c r="GSW285" s="94" t="s">
        <v>181</v>
      </c>
      <c r="GSX285" s="94"/>
      <c r="GSY285" s="94"/>
      <c r="GSZ285" s="94"/>
      <c r="GTA285" s="94"/>
      <c r="GTB285" s="94"/>
      <c r="GTC285" s="94"/>
      <c r="GTD285" s="94"/>
      <c r="GTE285" s="94" t="s">
        <v>181</v>
      </c>
      <c r="GTF285" s="94"/>
      <c r="GTG285" s="94"/>
      <c r="GTH285" s="94"/>
      <c r="GTI285" s="94"/>
      <c r="GTJ285" s="94"/>
      <c r="GTK285" s="94"/>
      <c r="GTL285" s="94"/>
      <c r="GTM285" s="94" t="s">
        <v>181</v>
      </c>
      <c r="GTN285" s="94"/>
      <c r="GTO285" s="94"/>
      <c r="GTP285" s="94"/>
      <c r="GTQ285" s="94"/>
      <c r="GTR285" s="94"/>
      <c r="GTS285" s="94"/>
      <c r="GTT285" s="94"/>
      <c r="GTU285" s="94" t="s">
        <v>181</v>
      </c>
      <c r="GTV285" s="94"/>
      <c r="GTW285" s="94"/>
      <c r="GTX285" s="94"/>
      <c r="GTY285" s="94"/>
      <c r="GTZ285" s="94"/>
      <c r="GUA285" s="94"/>
      <c r="GUB285" s="94"/>
      <c r="GUC285" s="94" t="s">
        <v>181</v>
      </c>
      <c r="GUD285" s="94"/>
      <c r="GUE285" s="94"/>
      <c r="GUF285" s="94"/>
      <c r="GUG285" s="94"/>
      <c r="GUH285" s="94"/>
      <c r="GUI285" s="94"/>
      <c r="GUJ285" s="94"/>
      <c r="GUK285" s="94" t="s">
        <v>181</v>
      </c>
      <c r="GUL285" s="94"/>
      <c r="GUM285" s="94"/>
      <c r="GUN285" s="94"/>
      <c r="GUO285" s="94"/>
      <c r="GUP285" s="94"/>
      <c r="GUQ285" s="94"/>
      <c r="GUR285" s="94"/>
      <c r="GUS285" s="94" t="s">
        <v>181</v>
      </c>
      <c r="GUT285" s="94"/>
      <c r="GUU285" s="94"/>
      <c r="GUV285" s="94"/>
      <c r="GUW285" s="94"/>
      <c r="GUX285" s="94"/>
      <c r="GUY285" s="94"/>
      <c r="GUZ285" s="94"/>
      <c r="GVA285" s="94" t="s">
        <v>181</v>
      </c>
      <c r="GVB285" s="94"/>
      <c r="GVC285" s="94"/>
      <c r="GVD285" s="94"/>
      <c r="GVE285" s="94"/>
      <c r="GVF285" s="94"/>
      <c r="GVG285" s="94"/>
      <c r="GVH285" s="94"/>
      <c r="GVI285" s="94" t="s">
        <v>181</v>
      </c>
      <c r="GVJ285" s="94"/>
      <c r="GVK285" s="94"/>
      <c r="GVL285" s="94"/>
      <c r="GVM285" s="94"/>
      <c r="GVN285" s="94"/>
      <c r="GVO285" s="94"/>
      <c r="GVP285" s="94"/>
      <c r="GVQ285" s="94" t="s">
        <v>181</v>
      </c>
      <c r="GVR285" s="94"/>
      <c r="GVS285" s="94"/>
      <c r="GVT285" s="94"/>
      <c r="GVU285" s="94"/>
      <c r="GVV285" s="94"/>
      <c r="GVW285" s="94"/>
      <c r="GVX285" s="94"/>
      <c r="GVY285" s="94" t="s">
        <v>181</v>
      </c>
      <c r="GVZ285" s="94"/>
      <c r="GWA285" s="94"/>
      <c r="GWB285" s="94"/>
      <c r="GWC285" s="94"/>
      <c r="GWD285" s="94"/>
      <c r="GWE285" s="94"/>
      <c r="GWF285" s="94"/>
      <c r="GWG285" s="94" t="s">
        <v>181</v>
      </c>
      <c r="GWH285" s="94"/>
      <c r="GWI285" s="94"/>
      <c r="GWJ285" s="94"/>
      <c r="GWK285" s="94"/>
      <c r="GWL285" s="94"/>
      <c r="GWM285" s="94"/>
      <c r="GWN285" s="94"/>
      <c r="GWO285" s="94" t="s">
        <v>181</v>
      </c>
      <c r="GWP285" s="94"/>
      <c r="GWQ285" s="94"/>
      <c r="GWR285" s="94"/>
      <c r="GWS285" s="94"/>
      <c r="GWT285" s="94"/>
      <c r="GWU285" s="94"/>
      <c r="GWV285" s="94"/>
      <c r="GWW285" s="94" t="s">
        <v>181</v>
      </c>
      <c r="GWX285" s="94"/>
      <c r="GWY285" s="94"/>
      <c r="GWZ285" s="94"/>
      <c r="GXA285" s="94"/>
      <c r="GXB285" s="94"/>
      <c r="GXC285" s="94"/>
      <c r="GXD285" s="94"/>
      <c r="GXE285" s="94" t="s">
        <v>181</v>
      </c>
      <c r="GXF285" s="94"/>
      <c r="GXG285" s="94"/>
      <c r="GXH285" s="94"/>
      <c r="GXI285" s="94"/>
      <c r="GXJ285" s="94"/>
      <c r="GXK285" s="94"/>
      <c r="GXL285" s="94"/>
      <c r="GXM285" s="94" t="s">
        <v>181</v>
      </c>
      <c r="GXN285" s="94"/>
      <c r="GXO285" s="94"/>
      <c r="GXP285" s="94"/>
      <c r="GXQ285" s="94"/>
      <c r="GXR285" s="94"/>
      <c r="GXS285" s="94"/>
      <c r="GXT285" s="94"/>
      <c r="GXU285" s="94" t="s">
        <v>181</v>
      </c>
      <c r="GXV285" s="94"/>
      <c r="GXW285" s="94"/>
      <c r="GXX285" s="94"/>
      <c r="GXY285" s="94"/>
      <c r="GXZ285" s="94"/>
      <c r="GYA285" s="94"/>
      <c r="GYB285" s="94"/>
      <c r="GYC285" s="94" t="s">
        <v>181</v>
      </c>
      <c r="GYD285" s="94"/>
      <c r="GYE285" s="94"/>
      <c r="GYF285" s="94"/>
      <c r="GYG285" s="94"/>
      <c r="GYH285" s="94"/>
      <c r="GYI285" s="94"/>
      <c r="GYJ285" s="94"/>
      <c r="GYK285" s="94" t="s">
        <v>181</v>
      </c>
      <c r="GYL285" s="94"/>
      <c r="GYM285" s="94"/>
      <c r="GYN285" s="94"/>
      <c r="GYO285" s="94"/>
      <c r="GYP285" s="94"/>
      <c r="GYQ285" s="94"/>
      <c r="GYR285" s="94"/>
      <c r="GYS285" s="94" t="s">
        <v>181</v>
      </c>
      <c r="GYT285" s="94"/>
      <c r="GYU285" s="94"/>
      <c r="GYV285" s="94"/>
      <c r="GYW285" s="94"/>
      <c r="GYX285" s="94"/>
      <c r="GYY285" s="94"/>
      <c r="GYZ285" s="94"/>
      <c r="GZA285" s="94" t="s">
        <v>181</v>
      </c>
      <c r="GZB285" s="94"/>
      <c r="GZC285" s="94"/>
      <c r="GZD285" s="94"/>
      <c r="GZE285" s="94"/>
      <c r="GZF285" s="94"/>
      <c r="GZG285" s="94"/>
      <c r="GZH285" s="94"/>
      <c r="GZI285" s="94" t="s">
        <v>181</v>
      </c>
      <c r="GZJ285" s="94"/>
      <c r="GZK285" s="94"/>
      <c r="GZL285" s="94"/>
      <c r="GZM285" s="94"/>
      <c r="GZN285" s="94"/>
      <c r="GZO285" s="94"/>
      <c r="GZP285" s="94"/>
      <c r="GZQ285" s="94" t="s">
        <v>181</v>
      </c>
      <c r="GZR285" s="94"/>
      <c r="GZS285" s="94"/>
      <c r="GZT285" s="94"/>
      <c r="GZU285" s="94"/>
      <c r="GZV285" s="94"/>
      <c r="GZW285" s="94"/>
      <c r="GZX285" s="94"/>
      <c r="GZY285" s="94" t="s">
        <v>181</v>
      </c>
      <c r="GZZ285" s="94"/>
      <c r="HAA285" s="94"/>
      <c r="HAB285" s="94"/>
      <c r="HAC285" s="94"/>
      <c r="HAD285" s="94"/>
      <c r="HAE285" s="94"/>
      <c r="HAF285" s="94"/>
      <c r="HAG285" s="94" t="s">
        <v>181</v>
      </c>
      <c r="HAH285" s="94"/>
      <c r="HAI285" s="94"/>
      <c r="HAJ285" s="94"/>
      <c r="HAK285" s="94"/>
      <c r="HAL285" s="94"/>
      <c r="HAM285" s="94"/>
      <c r="HAN285" s="94"/>
      <c r="HAO285" s="94" t="s">
        <v>181</v>
      </c>
      <c r="HAP285" s="94"/>
      <c r="HAQ285" s="94"/>
      <c r="HAR285" s="94"/>
      <c r="HAS285" s="94"/>
      <c r="HAT285" s="94"/>
      <c r="HAU285" s="94"/>
      <c r="HAV285" s="94"/>
      <c r="HAW285" s="94" t="s">
        <v>181</v>
      </c>
      <c r="HAX285" s="94"/>
      <c r="HAY285" s="94"/>
      <c r="HAZ285" s="94"/>
      <c r="HBA285" s="94"/>
      <c r="HBB285" s="94"/>
      <c r="HBC285" s="94"/>
      <c r="HBD285" s="94"/>
      <c r="HBE285" s="94" t="s">
        <v>181</v>
      </c>
      <c r="HBF285" s="94"/>
      <c r="HBG285" s="94"/>
      <c r="HBH285" s="94"/>
      <c r="HBI285" s="94"/>
      <c r="HBJ285" s="94"/>
      <c r="HBK285" s="94"/>
      <c r="HBL285" s="94"/>
      <c r="HBM285" s="94" t="s">
        <v>181</v>
      </c>
      <c r="HBN285" s="94"/>
      <c r="HBO285" s="94"/>
      <c r="HBP285" s="94"/>
      <c r="HBQ285" s="94"/>
      <c r="HBR285" s="94"/>
      <c r="HBS285" s="94"/>
      <c r="HBT285" s="94"/>
      <c r="HBU285" s="94" t="s">
        <v>181</v>
      </c>
      <c r="HBV285" s="94"/>
      <c r="HBW285" s="94"/>
      <c r="HBX285" s="94"/>
      <c r="HBY285" s="94"/>
      <c r="HBZ285" s="94"/>
      <c r="HCA285" s="94"/>
      <c r="HCB285" s="94"/>
      <c r="HCC285" s="94" t="s">
        <v>181</v>
      </c>
      <c r="HCD285" s="94"/>
      <c r="HCE285" s="94"/>
      <c r="HCF285" s="94"/>
      <c r="HCG285" s="94"/>
      <c r="HCH285" s="94"/>
      <c r="HCI285" s="94"/>
      <c r="HCJ285" s="94"/>
      <c r="HCK285" s="94" t="s">
        <v>181</v>
      </c>
      <c r="HCL285" s="94"/>
      <c r="HCM285" s="94"/>
      <c r="HCN285" s="94"/>
      <c r="HCO285" s="94"/>
      <c r="HCP285" s="94"/>
      <c r="HCQ285" s="94"/>
      <c r="HCR285" s="94"/>
      <c r="HCS285" s="94" t="s">
        <v>181</v>
      </c>
      <c r="HCT285" s="94"/>
      <c r="HCU285" s="94"/>
      <c r="HCV285" s="94"/>
      <c r="HCW285" s="94"/>
      <c r="HCX285" s="94"/>
      <c r="HCY285" s="94"/>
      <c r="HCZ285" s="94"/>
      <c r="HDA285" s="94" t="s">
        <v>181</v>
      </c>
      <c r="HDB285" s="94"/>
      <c r="HDC285" s="94"/>
      <c r="HDD285" s="94"/>
      <c r="HDE285" s="94"/>
      <c r="HDF285" s="94"/>
      <c r="HDG285" s="94"/>
      <c r="HDH285" s="94"/>
      <c r="HDI285" s="94" t="s">
        <v>181</v>
      </c>
      <c r="HDJ285" s="94"/>
      <c r="HDK285" s="94"/>
      <c r="HDL285" s="94"/>
      <c r="HDM285" s="94"/>
      <c r="HDN285" s="94"/>
      <c r="HDO285" s="94"/>
      <c r="HDP285" s="94"/>
      <c r="HDQ285" s="94" t="s">
        <v>181</v>
      </c>
      <c r="HDR285" s="94"/>
      <c r="HDS285" s="94"/>
      <c r="HDT285" s="94"/>
      <c r="HDU285" s="94"/>
      <c r="HDV285" s="94"/>
      <c r="HDW285" s="94"/>
      <c r="HDX285" s="94"/>
      <c r="HDY285" s="94" t="s">
        <v>181</v>
      </c>
      <c r="HDZ285" s="94"/>
      <c r="HEA285" s="94"/>
      <c r="HEB285" s="94"/>
      <c r="HEC285" s="94"/>
      <c r="HED285" s="94"/>
      <c r="HEE285" s="94"/>
      <c r="HEF285" s="94"/>
      <c r="HEG285" s="94" t="s">
        <v>181</v>
      </c>
      <c r="HEH285" s="94"/>
      <c r="HEI285" s="94"/>
      <c r="HEJ285" s="94"/>
      <c r="HEK285" s="94"/>
      <c r="HEL285" s="94"/>
      <c r="HEM285" s="94"/>
      <c r="HEN285" s="94"/>
      <c r="HEO285" s="94" t="s">
        <v>181</v>
      </c>
      <c r="HEP285" s="94"/>
      <c r="HEQ285" s="94"/>
      <c r="HER285" s="94"/>
      <c r="HES285" s="94"/>
      <c r="HET285" s="94"/>
      <c r="HEU285" s="94"/>
      <c r="HEV285" s="94"/>
      <c r="HEW285" s="94" t="s">
        <v>181</v>
      </c>
      <c r="HEX285" s="94"/>
      <c r="HEY285" s="94"/>
      <c r="HEZ285" s="94"/>
      <c r="HFA285" s="94"/>
      <c r="HFB285" s="94"/>
      <c r="HFC285" s="94"/>
      <c r="HFD285" s="94"/>
      <c r="HFE285" s="94" t="s">
        <v>181</v>
      </c>
      <c r="HFF285" s="94"/>
      <c r="HFG285" s="94"/>
      <c r="HFH285" s="94"/>
      <c r="HFI285" s="94"/>
      <c r="HFJ285" s="94"/>
      <c r="HFK285" s="94"/>
      <c r="HFL285" s="94"/>
      <c r="HFM285" s="94" t="s">
        <v>181</v>
      </c>
      <c r="HFN285" s="94"/>
      <c r="HFO285" s="94"/>
      <c r="HFP285" s="94"/>
      <c r="HFQ285" s="94"/>
      <c r="HFR285" s="94"/>
      <c r="HFS285" s="94"/>
      <c r="HFT285" s="94"/>
      <c r="HFU285" s="94" t="s">
        <v>181</v>
      </c>
      <c r="HFV285" s="94"/>
      <c r="HFW285" s="94"/>
      <c r="HFX285" s="94"/>
      <c r="HFY285" s="94"/>
      <c r="HFZ285" s="94"/>
      <c r="HGA285" s="94"/>
      <c r="HGB285" s="94"/>
      <c r="HGC285" s="94" t="s">
        <v>181</v>
      </c>
      <c r="HGD285" s="94"/>
      <c r="HGE285" s="94"/>
      <c r="HGF285" s="94"/>
      <c r="HGG285" s="94"/>
      <c r="HGH285" s="94"/>
      <c r="HGI285" s="94"/>
      <c r="HGJ285" s="94"/>
      <c r="HGK285" s="94" t="s">
        <v>181</v>
      </c>
      <c r="HGL285" s="94"/>
      <c r="HGM285" s="94"/>
      <c r="HGN285" s="94"/>
      <c r="HGO285" s="94"/>
      <c r="HGP285" s="94"/>
      <c r="HGQ285" s="94"/>
      <c r="HGR285" s="94"/>
      <c r="HGS285" s="94" t="s">
        <v>181</v>
      </c>
      <c r="HGT285" s="94"/>
      <c r="HGU285" s="94"/>
      <c r="HGV285" s="94"/>
      <c r="HGW285" s="94"/>
      <c r="HGX285" s="94"/>
      <c r="HGY285" s="94"/>
      <c r="HGZ285" s="94"/>
      <c r="HHA285" s="94" t="s">
        <v>181</v>
      </c>
      <c r="HHB285" s="94"/>
      <c r="HHC285" s="94"/>
      <c r="HHD285" s="94"/>
      <c r="HHE285" s="94"/>
      <c r="HHF285" s="94"/>
      <c r="HHG285" s="94"/>
      <c r="HHH285" s="94"/>
      <c r="HHI285" s="94" t="s">
        <v>181</v>
      </c>
      <c r="HHJ285" s="94"/>
      <c r="HHK285" s="94"/>
      <c r="HHL285" s="94"/>
      <c r="HHM285" s="94"/>
      <c r="HHN285" s="94"/>
      <c r="HHO285" s="94"/>
      <c r="HHP285" s="94"/>
      <c r="HHQ285" s="94" t="s">
        <v>181</v>
      </c>
      <c r="HHR285" s="94"/>
      <c r="HHS285" s="94"/>
      <c r="HHT285" s="94"/>
      <c r="HHU285" s="94"/>
      <c r="HHV285" s="94"/>
      <c r="HHW285" s="94"/>
      <c r="HHX285" s="94"/>
      <c r="HHY285" s="94" t="s">
        <v>181</v>
      </c>
      <c r="HHZ285" s="94"/>
      <c r="HIA285" s="94"/>
      <c r="HIB285" s="94"/>
      <c r="HIC285" s="94"/>
      <c r="HID285" s="94"/>
      <c r="HIE285" s="94"/>
      <c r="HIF285" s="94"/>
      <c r="HIG285" s="94" t="s">
        <v>181</v>
      </c>
      <c r="HIH285" s="94"/>
      <c r="HII285" s="94"/>
      <c r="HIJ285" s="94"/>
      <c r="HIK285" s="94"/>
      <c r="HIL285" s="94"/>
      <c r="HIM285" s="94"/>
      <c r="HIN285" s="94"/>
      <c r="HIO285" s="94" t="s">
        <v>181</v>
      </c>
      <c r="HIP285" s="94"/>
      <c r="HIQ285" s="94"/>
      <c r="HIR285" s="94"/>
      <c r="HIS285" s="94"/>
      <c r="HIT285" s="94"/>
      <c r="HIU285" s="94"/>
      <c r="HIV285" s="94"/>
      <c r="HIW285" s="94" t="s">
        <v>181</v>
      </c>
      <c r="HIX285" s="94"/>
      <c r="HIY285" s="94"/>
      <c r="HIZ285" s="94"/>
      <c r="HJA285" s="94"/>
      <c r="HJB285" s="94"/>
      <c r="HJC285" s="94"/>
      <c r="HJD285" s="94"/>
      <c r="HJE285" s="94" t="s">
        <v>181</v>
      </c>
      <c r="HJF285" s="94"/>
      <c r="HJG285" s="94"/>
      <c r="HJH285" s="94"/>
      <c r="HJI285" s="94"/>
      <c r="HJJ285" s="94"/>
      <c r="HJK285" s="94"/>
      <c r="HJL285" s="94"/>
      <c r="HJM285" s="94" t="s">
        <v>181</v>
      </c>
      <c r="HJN285" s="94"/>
      <c r="HJO285" s="94"/>
      <c r="HJP285" s="94"/>
      <c r="HJQ285" s="94"/>
      <c r="HJR285" s="94"/>
      <c r="HJS285" s="94"/>
      <c r="HJT285" s="94"/>
      <c r="HJU285" s="94" t="s">
        <v>181</v>
      </c>
      <c r="HJV285" s="94"/>
      <c r="HJW285" s="94"/>
      <c r="HJX285" s="94"/>
      <c r="HJY285" s="94"/>
      <c r="HJZ285" s="94"/>
      <c r="HKA285" s="94"/>
      <c r="HKB285" s="94"/>
      <c r="HKC285" s="94" t="s">
        <v>181</v>
      </c>
      <c r="HKD285" s="94"/>
      <c r="HKE285" s="94"/>
      <c r="HKF285" s="94"/>
      <c r="HKG285" s="94"/>
      <c r="HKH285" s="94"/>
      <c r="HKI285" s="94"/>
      <c r="HKJ285" s="94"/>
      <c r="HKK285" s="94" t="s">
        <v>181</v>
      </c>
      <c r="HKL285" s="94"/>
      <c r="HKM285" s="94"/>
      <c r="HKN285" s="94"/>
      <c r="HKO285" s="94"/>
      <c r="HKP285" s="94"/>
      <c r="HKQ285" s="94"/>
      <c r="HKR285" s="94"/>
      <c r="HKS285" s="94" t="s">
        <v>181</v>
      </c>
      <c r="HKT285" s="94"/>
      <c r="HKU285" s="94"/>
      <c r="HKV285" s="94"/>
      <c r="HKW285" s="94"/>
      <c r="HKX285" s="94"/>
      <c r="HKY285" s="94"/>
      <c r="HKZ285" s="94"/>
      <c r="HLA285" s="94" t="s">
        <v>181</v>
      </c>
      <c r="HLB285" s="94"/>
      <c r="HLC285" s="94"/>
      <c r="HLD285" s="94"/>
      <c r="HLE285" s="94"/>
      <c r="HLF285" s="94"/>
      <c r="HLG285" s="94"/>
      <c r="HLH285" s="94"/>
      <c r="HLI285" s="94" t="s">
        <v>181</v>
      </c>
      <c r="HLJ285" s="94"/>
      <c r="HLK285" s="94"/>
      <c r="HLL285" s="94"/>
      <c r="HLM285" s="94"/>
      <c r="HLN285" s="94"/>
      <c r="HLO285" s="94"/>
      <c r="HLP285" s="94"/>
      <c r="HLQ285" s="94" t="s">
        <v>181</v>
      </c>
      <c r="HLR285" s="94"/>
      <c r="HLS285" s="94"/>
      <c r="HLT285" s="94"/>
      <c r="HLU285" s="94"/>
      <c r="HLV285" s="94"/>
      <c r="HLW285" s="94"/>
      <c r="HLX285" s="94"/>
      <c r="HLY285" s="94" t="s">
        <v>181</v>
      </c>
      <c r="HLZ285" s="94"/>
      <c r="HMA285" s="94"/>
      <c r="HMB285" s="94"/>
      <c r="HMC285" s="94"/>
      <c r="HMD285" s="94"/>
      <c r="HME285" s="94"/>
      <c r="HMF285" s="94"/>
      <c r="HMG285" s="94" t="s">
        <v>181</v>
      </c>
      <c r="HMH285" s="94"/>
      <c r="HMI285" s="94"/>
      <c r="HMJ285" s="94"/>
      <c r="HMK285" s="94"/>
      <c r="HML285" s="94"/>
      <c r="HMM285" s="94"/>
      <c r="HMN285" s="94"/>
      <c r="HMO285" s="94" t="s">
        <v>181</v>
      </c>
      <c r="HMP285" s="94"/>
      <c r="HMQ285" s="94"/>
      <c r="HMR285" s="94"/>
      <c r="HMS285" s="94"/>
      <c r="HMT285" s="94"/>
      <c r="HMU285" s="94"/>
      <c r="HMV285" s="94"/>
      <c r="HMW285" s="94" t="s">
        <v>181</v>
      </c>
      <c r="HMX285" s="94"/>
      <c r="HMY285" s="94"/>
      <c r="HMZ285" s="94"/>
      <c r="HNA285" s="94"/>
      <c r="HNB285" s="94"/>
      <c r="HNC285" s="94"/>
      <c r="HND285" s="94"/>
      <c r="HNE285" s="94" t="s">
        <v>181</v>
      </c>
      <c r="HNF285" s="94"/>
      <c r="HNG285" s="94"/>
      <c r="HNH285" s="94"/>
      <c r="HNI285" s="94"/>
      <c r="HNJ285" s="94"/>
      <c r="HNK285" s="94"/>
      <c r="HNL285" s="94"/>
      <c r="HNM285" s="94" t="s">
        <v>181</v>
      </c>
      <c r="HNN285" s="94"/>
      <c r="HNO285" s="94"/>
      <c r="HNP285" s="94"/>
      <c r="HNQ285" s="94"/>
      <c r="HNR285" s="94"/>
      <c r="HNS285" s="94"/>
      <c r="HNT285" s="94"/>
      <c r="HNU285" s="94" t="s">
        <v>181</v>
      </c>
      <c r="HNV285" s="94"/>
      <c r="HNW285" s="94"/>
      <c r="HNX285" s="94"/>
      <c r="HNY285" s="94"/>
      <c r="HNZ285" s="94"/>
      <c r="HOA285" s="94"/>
      <c r="HOB285" s="94"/>
      <c r="HOC285" s="94" t="s">
        <v>181</v>
      </c>
      <c r="HOD285" s="94"/>
      <c r="HOE285" s="94"/>
      <c r="HOF285" s="94"/>
      <c r="HOG285" s="94"/>
      <c r="HOH285" s="94"/>
      <c r="HOI285" s="94"/>
      <c r="HOJ285" s="94"/>
      <c r="HOK285" s="94" t="s">
        <v>181</v>
      </c>
      <c r="HOL285" s="94"/>
      <c r="HOM285" s="94"/>
      <c r="HON285" s="94"/>
      <c r="HOO285" s="94"/>
      <c r="HOP285" s="94"/>
      <c r="HOQ285" s="94"/>
      <c r="HOR285" s="94"/>
      <c r="HOS285" s="94" t="s">
        <v>181</v>
      </c>
      <c r="HOT285" s="94"/>
      <c r="HOU285" s="94"/>
      <c r="HOV285" s="94"/>
      <c r="HOW285" s="94"/>
      <c r="HOX285" s="94"/>
      <c r="HOY285" s="94"/>
      <c r="HOZ285" s="94"/>
      <c r="HPA285" s="94" t="s">
        <v>181</v>
      </c>
      <c r="HPB285" s="94"/>
      <c r="HPC285" s="94"/>
      <c r="HPD285" s="94"/>
      <c r="HPE285" s="94"/>
      <c r="HPF285" s="94"/>
      <c r="HPG285" s="94"/>
      <c r="HPH285" s="94"/>
      <c r="HPI285" s="94" t="s">
        <v>181</v>
      </c>
      <c r="HPJ285" s="94"/>
      <c r="HPK285" s="94"/>
      <c r="HPL285" s="94"/>
      <c r="HPM285" s="94"/>
      <c r="HPN285" s="94"/>
      <c r="HPO285" s="94"/>
      <c r="HPP285" s="94"/>
      <c r="HPQ285" s="94" t="s">
        <v>181</v>
      </c>
      <c r="HPR285" s="94"/>
      <c r="HPS285" s="94"/>
      <c r="HPT285" s="94"/>
      <c r="HPU285" s="94"/>
      <c r="HPV285" s="94"/>
      <c r="HPW285" s="94"/>
      <c r="HPX285" s="94"/>
      <c r="HPY285" s="94" t="s">
        <v>181</v>
      </c>
      <c r="HPZ285" s="94"/>
      <c r="HQA285" s="94"/>
      <c r="HQB285" s="94"/>
      <c r="HQC285" s="94"/>
      <c r="HQD285" s="94"/>
      <c r="HQE285" s="94"/>
      <c r="HQF285" s="94"/>
      <c r="HQG285" s="94" t="s">
        <v>181</v>
      </c>
      <c r="HQH285" s="94"/>
      <c r="HQI285" s="94"/>
      <c r="HQJ285" s="94"/>
      <c r="HQK285" s="94"/>
      <c r="HQL285" s="94"/>
      <c r="HQM285" s="94"/>
      <c r="HQN285" s="94"/>
      <c r="HQO285" s="94" t="s">
        <v>181</v>
      </c>
      <c r="HQP285" s="94"/>
      <c r="HQQ285" s="94"/>
      <c r="HQR285" s="94"/>
      <c r="HQS285" s="94"/>
      <c r="HQT285" s="94"/>
      <c r="HQU285" s="94"/>
      <c r="HQV285" s="94"/>
      <c r="HQW285" s="94" t="s">
        <v>181</v>
      </c>
      <c r="HQX285" s="94"/>
      <c r="HQY285" s="94"/>
      <c r="HQZ285" s="94"/>
      <c r="HRA285" s="94"/>
      <c r="HRB285" s="94"/>
      <c r="HRC285" s="94"/>
      <c r="HRD285" s="94"/>
      <c r="HRE285" s="94" t="s">
        <v>181</v>
      </c>
      <c r="HRF285" s="94"/>
      <c r="HRG285" s="94"/>
      <c r="HRH285" s="94"/>
      <c r="HRI285" s="94"/>
      <c r="HRJ285" s="94"/>
      <c r="HRK285" s="94"/>
      <c r="HRL285" s="94"/>
      <c r="HRM285" s="94" t="s">
        <v>181</v>
      </c>
      <c r="HRN285" s="94"/>
      <c r="HRO285" s="94"/>
      <c r="HRP285" s="94"/>
      <c r="HRQ285" s="94"/>
      <c r="HRR285" s="94"/>
      <c r="HRS285" s="94"/>
      <c r="HRT285" s="94"/>
      <c r="HRU285" s="94" t="s">
        <v>181</v>
      </c>
      <c r="HRV285" s="94"/>
      <c r="HRW285" s="94"/>
      <c r="HRX285" s="94"/>
      <c r="HRY285" s="94"/>
      <c r="HRZ285" s="94"/>
      <c r="HSA285" s="94"/>
      <c r="HSB285" s="94"/>
      <c r="HSC285" s="94" t="s">
        <v>181</v>
      </c>
      <c r="HSD285" s="94"/>
      <c r="HSE285" s="94"/>
      <c r="HSF285" s="94"/>
      <c r="HSG285" s="94"/>
      <c r="HSH285" s="94"/>
      <c r="HSI285" s="94"/>
      <c r="HSJ285" s="94"/>
      <c r="HSK285" s="94" t="s">
        <v>181</v>
      </c>
      <c r="HSL285" s="94"/>
      <c r="HSM285" s="94"/>
      <c r="HSN285" s="94"/>
      <c r="HSO285" s="94"/>
      <c r="HSP285" s="94"/>
      <c r="HSQ285" s="94"/>
      <c r="HSR285" s="94"/>
      <c r="HSS285" s="94" t="s">
        <v>181</v>
      </c>
      <c r="HST285" s="94"/>
      <c r="HSU285" s="94"/>
      <c r="HSV285" s="94"/>
      <c r="HSW285" s="94"/>
      <c r="HSX285" s="94"/>
      <c r="HSY285" s="94"/>
      <c r="HSZ285" s="94"/>
      <c r="HTA285" s="94" t="s">
        <v>181</v>
      </c>
      <c r="HTB285" s="94"/>
      <c r="HTC285" s="94"/>
      <c r="HTD285" s="94"/>
      <c r="HTE285" s="94"/>
      <c r="HTF285" s="94"/>
      <c r="HTG285" s="94"/>
      <c r="HTH285" s="94"/>
      <c r="HTI285" s="94" t="s">
        <v>181</v>
      </c>
      <c r="HTJ285" s="94"/>
      <c r="HTK285" s="94"/>
      <c r="HTL285" s="94"/>
      <c r="HTM285" s="94"/>
      <c r="HTN285" s="94"/>
      <c r="HTO285" s="94"/>
      <c r="HTP285" s="94"/>
      <c r="HTQ285" s="94" t="s">
        <v>181</v>
      </c>
      <c r="HTR285" s="94"/>
      <c r="HTS285" s="94"/>
      <c r="HTT285" s="94"/>
      <c r="HTU285" s="94"/>
      <c r="HTV285" s="94"/>
      <c r="HTW285" s="94"/>
      <c r="HTX285" s="94"/>
      <c r="HTY285" s="94" t="s">
        <v>181</v>
      </c>
      <c r="HTZ285" s="94"/>
      <c r="HUA285" s="94"/>
      <c r="HUB285" s="94"/>
      <c r="HUC285" s="94"/>
      <c r="HUD285" s="94"/>
      <c r="HUE285" s="94"/>
      <c r="HUF285" s="94"/>
      <c r="HUG285" s="94" t="s">
        <v>181</v>
      </c>
      <c r="HUH285" s="94"/>
      <c r="HUI285" s="94"/>
      <c r="HUJ285" s="94"/>
      <c r="HUK285" s="94"/>
      <c r="HUL285" s="94"/>
      <c r="HUM285" s="94"/>
      <c r="HUN285" s="94"/>
      <c r="HUO285" s="94" t="s">
        <v>181</v>
      </c>
      <c r="HUP285" s="94"/>
      <c r="HUQ285" s="94"/>
      <c r="HUR285" s="94"/>
      <c r="HUS285" s="94"/>
      <c r="HUT285" s="94"/>
      <c r="HUU285" s="94"/>
      <c r="HUV285" s="94"/>
      <c r="HUW285" s="94" t="s">
        <v>181</v>
      </c>
      <c r="HUX285" s="94"/>
      <c r="HUY285" s="94"/>
      <c r="HUZ285" s="94"/>
      <c r="HVA285" s="94"/>
      <c r="HVB285" s="94"/>
      <c r="HVC285" s="94"/>
      <c r="HVD285" s="94"/>
      <c r="HVE285" s="94" t="s">
        <v>181</v>
      </c>
      <c r="HVF285" s="94"/>
      <c r="HVG285" s="94"/>
      <c r="HVH285" s="94"/>
      <c r="HVI285" s="94"/>
      <c r="HVJ285" s="94"/>
      <c r="HVK285" s="94"/>
      <c r="HVL285" s="94"/>
      <c r="HVM285" s="94" t="s">
        <v>181</v>
      </c>
      <c r="HVN285" s="94"/>
      <c r="HVO285" s="94"/>
      <c r="HVP285" s="94"/>
      <c r="HVQ285" s="94"/>
      <c r="HVR285" s="94"/>
      <c r="HVS285" s="94"/>
      <c r="HVT285" s="94"/>
      <c r="HVU285" s="94" t="s">
        <v>181</v>
      </c>
      <c r="HVV285" s="94"/>
      <c r="HVW285" s="94"/>
      <c r="HVX285" s="94"/>
      <c r="HVY285" s="94"/>
      <c r="HVZ285" s="94"/>
      <c r="HWA285" s="94"/>
      <c r="HWB285" s="94"/>
      <c r="HWC285" s="94" t="s">
        <v>181</v>
      </c>
      <c r="HWD285" s="94"/>
      <c r="HWE285" s="94"/>
      <c r="HWF285" s="94"/>
      <c r="HWG285" s="94"/>
      <c r="HWH285" s="94"/>
      <c r="HWI285" s="94"/>
      <c r="HWJ285" s="94"/>
      <c r="HWK285" s="94" t="s">
        <v>181</v>
      </c>
      <c r="HWL285" s="94"/>
      <c r="HWM285" s="94"/>
      <c r="HWN285" s="94"/>
      <c r="HWO285" s="94"/>
      <c r="HWP285" s="94"/>
      <c r="HWQ285" s="94"/>
      <c r="HWR285" s="94"/>
      <c r="HWS285" s="94" t="s">
        <v>181</v>
      </c>
      <c r="HWT285" s="94"/>
      <c r="HWU285" s="94"/>
      <c r="HWV285" s="94"/>
      <c r="HWW285" s="94"/>
      <c r="HWX285" s="94"/>
      <c r="HWY285" s="94"/>
      <c r="HWZ285" s="94"/>
      <c r="HXA285" s="94" t="s">
        <v>181</v>
      </c>
      <c r="HXB285" s="94"/>
      <c r="HXC285" s="94"/>
      <c r="HXD285" s="94"/>
      <c r="HXE285" s="94"/>
      <c r="HXF285" s="94"/>
      <c r="HXG285" s="94"/>
      <c r="HXH285" s="94"/>
      <c r="HXI285" s="94" t="s">
        <v>181</v>
      </c>
      <c r="HXJ285" s="94"/>
      <c r="HXK285" s="94"/>
      <c r="HXL285" s="94"/>
      <c r="HXM285" s="94"/>
      <c r="HXN285" s="94"/>
      <c r="HXO285" s="94"/>
      <c r="HXP285" s="94"/>
      <c r="HXQ285" s="94" t="s">
        <v>181</v>
      </c>
      <c r="HXR285" s="94"/>
      <c r="HXS285" s="94"/>
      <c r="HXT285" s="94"/>
      <c r="HXU285" s="94"/>
      <c r="HXV285" s="94"/>
      <c r="HXW285" s="94"/>
      <c r="HXX285" s="94"/>
      <c r="HXY285" s="94" t="s">
        <v>181</v>
      </c>
      <c r="HXZ285" s="94"/>
      <c r="HYA285" s="94"/>
      <c r="HYB285" s="94"/>
      <c r="HYC285" s="94"/>
      <c r="HYD285" s="94"/>
      <c r="HYE285" s="94"/>
      <c r="HYF285" s="94"/>
      <c r="HYG285" s="94" t="s">
        <v>181</v>
      </c>
      <c r="HYH285" s="94"/>
      <c r="HYI285" s="94"/>
      <c r="HYJ285" s="94"/>
      <c r="HYK285" s="94"/>
      <c r="HYL285" s="94"/>
      <c r="HYM285" s="94"/>
      <c r="HYN285" s="94"/>
      <c r="HYO285" s="94" t="s">
        <v>181</v>
      </c>
      <c r="HYP285" s="94"/>
      <c r="HYQ285" s="94"/>
      <c r="HYR285" s="94"/>
      <c r="HYS285" s="94"/>
      <c r="HYT285" s="94"/>
      <c r="HYU285" s="94"/>
      <c r="HYV285" s="94"/>
      <c r="HYW285" s="94" t="s">
        <v>181</v>
      </c>
      <c r="HYX285" s="94"/>
      <c r="HYY285" s="94"/>
      <c r="HYZ285" s="94"/>
      <c r="HZA285" s="94"/>
      <c r="HZB285" s="94"/>
      <c r="HZC285" s="94"/>
      <c r="HZD285" s="94"/>
      <c r="HZE285" s="94" t="s">
        <v>181</v>
      </c>
      <c r="HZF285" s="94"/>
      <c r="HZG285" s="94"/>
      <c r="HZH285" s="94"/>
      <c r="HZI285" s="94"/>
      <c r="HZJ285" s="94"/>
      <c r="HZK285" s="94"/>
      <c r="HZL285" s="94"/>
      <c r="HZM285" s="94" t="s">
        <v>181</v>
      </c>
      <c r="HZN285" s="94"/>
      <c r="HZO285" s="94"/>
      <c r="HZP285" s="94"/>
      <c r="HZQ285" s="94"/>
      <c r="HZR285" s="94"/>
      <c r="HZS285" s="94"/>
      <c r="HZT285" s="94"/>
      <c r="HZU285" s="94" t="s">
        <v>181</v>
      </c>
      <c r="HZV285" s="94"/>
      <c r="HZW285" s="94"/>
      <c r="HZX285" s="94"/>
      <c r="HZY285" s="94"/>
      <c r="HZZ285" s="94"/>
      <c r="IAA285" s="94"/>
      <c r="IAB285" s="94"/>
      <c r="IAC285" s="94" t="s">
        <v>181</v>
      </c>
      <c r="IAD285" s="94"/>
      <c r="IAE285" s="94"/>
      <c r="IAF285" s="94"/>
      <c r="IAG285" s="94"/>
      <c r="IAH285" s="94"/>
      <c r="IAI285" s="94"/>
      <c r="IAJ285" s="94"/>
      <c r="IAK285" s="94" t="s">
        <v>181</v>
      </c>
      <c r="IAL285" s="94"/>
      <c r="IAM285" s="94"/>
      <c r="IAN285" s="94"/>
      <c r="IAO285" s="94"/>
      <c r="IAP285" s="94"/>
      <c r="IAQ285" s="94"/>
      <c r="IAR285" s="94"/>
      <c r="IAS285" s="94" t="s">
        <v>181</v>
      </c>
      <c r="IAT285" s="94"/>
      <c r="IAU285" s="94"/>
      <c r="IAV285" s="94"/>
      <c r="IAW285" s="94"/>
      <c r="IAX285" s="94"/>
      <c r="IAY285" s="94"/>
      <c r="IAZ285" s="94"/>
      <c r="IBA285" s="94" t="s">
        <v>181</v>
      </c>
      <c r="IBB285" s="94"/>
      <c r="IBC285" s="94"/>
      <c r="IBD285" s="94"/>
      <c r="IBE285" s="94"/>
      <c r="IBF285" s="94"/>
      <c r="IBG285" s="94"/>
      <c r="IBH285" s="94"/>
      <c r="IBI285" s="94" t="s">
        <v>181</v>
      </c>
      <c r="IBJ285" s="94"/>
      <c r="IBK285" s="94"/>
      <c r="IBL285" s="94"/>
      <c r="IBM285" s="94"/>
      <c r="IBN285" s="94"/>
      <c r="IBO285" s="94"/>
      <c r="IBP285" s="94"/>
      <c r="IBQ285" s="94" t="s">
        <v>181</v>
      </c>
      <c r="IBR285" s="94"/>
      <c r="IBS285" s="94"/>
      <c r="IBT285" s="94"/>
      <c r="IBU285" s="94"/>
      <c r="IBV285" s="94"/>
      <c r="IBW285" s="94"/>
      <c r="IBX285" s="94"/>
      <c r="IBY285" s="94" t="s">
        <v>181</v>
      </c>
      <c r="IBZ285" s="94"/>
      <c r="ICA285" s="94"/>
      <c r="ICB285" s="94"/>
      <c r="ICC285" s="94"/>
      <c r="ICD285" s="94"/>
      <c r="ICE285" s="94"/>
      <c r="ICF285" s="94"/>
      <c r="ICG285" s="94" t="s">
        <v>181</v>
      </c>
      <c r="ICH285" s="94"/>
      <c r="ICI285" s="94"/>
      <c r="ICJ285" s="94"/>
      <c r="ICK285" s="94"/>
      <c r="ICL285" s="94"/>
      <c r="ICM285" s="94"/>
      <c r="ICN285" s="94"/>
      <c r="ICO285" s="94" t="s">
        <v>181</v>
      </c>
      <c r="ICP285" s="94"/>
      <c r="ICQ285" s="94"/>
      <c r="ICR285" s="94"/>
      <c r="ICS285" s="94"/>
      <c r="ICT285" s="94"/>
      <c r="ICU285" s="94"/>
      <c r="ICV285" s="94"/>
      <c r="ICW285" s="94" t="s">
        <v>181</v>
      </c>
      <c r="ICX285" s="94"/>
      <c r="ICY285" s="94"/>
      <c r="ICZ285" s="94"/>
      <c r="IDA285" s="94"/>
      <c r="IDB285" s="94"/>
      <c r="IDC285" s="94"/>
      <c r="IDD285" s="94"/>
      <c r="IDE285" s="94" t="s">
        <v>181</v>
      </c>
      <c r="IDF285" s="94"/>
      <c r="IDG285" s="94"/>
      <c r="IDH285" s="94"/>
      <c r="IDI285" s="94"/>
      <c r="IDJ285" s="94"/>
      <c r="IDK285" s="94"/>
      <c r="IDL285" s="94"/>
      <c r="IDM285" s="94" t="s">
        <v>181</v>
      </c>
      <c r="IDN285" s="94"/>
      <c r="IDO285" s="94"/>
      <c r="IDP285" s="94"/>
      <c r="IDQ285" s="94"/>
      <c r="IDR285" s="94"/>
      <c r="IDS285" s="94"/>
      <c r="IDT285" s="94"/>
      <c r="IDU285" s="94" t="s">
        <v>181</v>
      </c>
      <c r="IDV285" s="94"/>
      <c r="IDW285" s="94"/>
      <c r="IDX285" s="94"/>
      <c r="IDY285" s="94"/>
      <c r="IDZ285" s="94"/>
      <c r="IEA285" s="94"/>
      <c r="IEB285" s="94"/>
      <c r="IEC285" s="94" t="s">
        <v>181</v>
      </c>
      <c r="IED285" s="94"/>
      <c r="IEE285" s="94"/>
      <c r="IEF285" s="94"/>
      <c r="IEG285" s="94"/>
      <c r="IEH285" s="94"/>
      <c r="IEI285" s="94"/>
      <c r="IEJ285" s="94"/>
      <c r="IEK285" s="94" t="s">
        <v>181</v>
      </c>
      <c r="IEL285" s="94"/>
      <c r="IEM285" s="94"/>
      <c r="IEN285" s="94"/>
      <c r="IEO285" s="94"/>
      <c r="IEP285" s="94"/>
      <c r="IEQ285" s="94"/>
      <c r="IER285" s="94"/>
      <c r="IES285" s="94" t="s">
        <v>181</v>
      </c>
      <c r="IET285" s="94"/>
      <c r="IEU285" s="94"/>
      <c r="IEV285" s="94"/>
      <c r="IEW285" s="94"/>
      <c r="IEX285" s="94"/>
      <c r="IEY285" s="94"/>
      <c r="IEZ285" s="94"/>
      <c r="IFA285" s="94" t="s">
        <v>181</v>
      </c>
      <c r="IFB285" s="94"/>
      <c r="IFC285" s="94"/>
      <c r="IFD285" s="94"/>
      <c r="IFE285" s="94"/>
      <c r="IFF285" s="94"/>
      <c r="IFG285" s="94"/>
      <c r="IFH285" s="94"/>
      <c r="IFI285" s="94" t="s">
        <v>181</v>
      </c>
      <c r="IFJ285" s="94"/>
      <c r="IFK285" s="94"/>
      <c r="IFL285" s="94"/>
      <c r="IFM285" s="94"/>
      <c r="IFN285" s="94"/>
      <c r="IFO285" s="94"/>
      <c r="IFP285" s="94"/>
      <c r="IFQ285" s="94" t="s">
        <v>181</v>
      </c>
      <c r="IFR285" s="94"/>
      <c r="IFS285" s="94"/>
      <c r="IFT285" s="94"/>
      <c r="IFU285" s="94"/>
      <c r="IFV285" s="94"/>
      <c r="IFW285" s="94"/>
      <c r="IFX285" s="94"/>
      <c r="IFY285" s="94" t="s">
        <v>181</v>
      </c>
      <c r="IFZ285" s="94"/>
      <c r="IGA285" s="94"/>
      <c r="IGB285" s="94"/>
      <c r="IGC285" s="94"/>
      <c r="IGD285" s="94"/>
      <c r="IGE285" s="94"/>
      <c r="IGF285" s="94"/>
      <c r="IGG285" s="94" t="s">
        <v>181</v>
      </c>
      <c r="IGH285" s="94"/>
      <c r="IGI285" s="94"/>
      <c r="IGJ285" s="94"/>
      <c r="IGK285" s="94"/>
      <c r="IGL285" s="94"/>
      <c r="IGM285" s="94"/>
      <c r="IGN285" s="94"/>
      <c r="IGO285" s="94" t="s">
        <v>181</v>
      </c>
      <c r="IGP285" s="94"/>
      <c r="IGQ285" s="94"/>
      <c r="IGR285" s="94"/>
      <c r="IGS285" s="94"/>
      <c r="IGT285" s="94"/>
      <c r="IGU285" s="94"/>
      <c r="IGV285" s="94"/>
      <c r="IGW285" s="94" t="s">
        <v>181</v>
      </c>
      <c r="IGX285" s="94"/>
      <c r="IGY285" s="94"/>
      <c r="IGZ285" s="94"/>
      <c r="IHA285" s="94"/>
      <c r="IHB285" s="94"/>
      <c r="IHC285" s="94"/>
      <c r="IHD285" s="94"/>
      <c r="IHE285" s="94" t="s">
        <v>181</v>
      </c>
      <c r="IHF285" s="94"/>
      <c r="IHG285" s="94"/>
      <c r="IHH285" s="94"/>
      <c r="IHI285" s="94"/>
      <c r="IHJ285" s="94"/>
      <c r="IHK285" s="94"/>
      <c r="IHL285" s="94"/>
      <c r="IHM285" s="94" t="s">
        <v>181</v>
      </c>
      <c r="IHN285" s="94"/>
      <c r="IHO285" s="94"/>
      <c r="IHP285" s="94"/>
      <c r="IHQ285" s="94"/>
      <c r="IHR285" s="94"/>
      <c r="IHS285" s="94"/>
      <c r="IHT285" s="94"/>
      <c r="IHU285" s="94" t="s">
        <v>181</v>
      </c>
      <c r="IHV285" s="94"/>
      <c r="IHW285" s="94"/>
      <c r="IHX285" s="94"/>
      <c r="IHY285" s="94"/>
      <c r="IHZ285" s="94"/>
      <c r="IIA285" s="94"/>
      <c r="IIB285" s="94"/>
      <c r="IIC285" s="94" t="s">
        <v>181</v>
      </c>
      <c r="IID285" s="94"/>
      <c r="IIE285" s="94"/>
      <c r="IIF285" s="94"/>
      <c r="IIG285" s="94"/>
      <c r="IIH285" s="94"/>
      <c r="III285" s="94"/>
      <c r="IIJ285" s="94"/>
      <c r="IIK285" s="94" t="s">
        <v>181</v>
      </c>
      <c r="IIL285" s="94"/>
      <c r="IIM285" s="94"/>
      <c r="IIN285" s="94"/>
      <c r="IIO285" s="94"/>
      <c r="IIP285" s="94"/>
      <c r="IIQ285" s="94"/>
      <c r="IIR285" s="94"/>
      <c r="IIS285" s="94" t="s">
        <v>181</v>
      </c>
      <c r="IIT285" s="94"/>
      <c r="IIU285" s="94"/>
      <c r="IIV285" s="94"/>
      <c r="IIW285" s="94"/>
      <c r="IIX285" s="94"/>
      <c r="IIY285" s="94"/>
      <c r="IIZ285" s="94"/>
      <c r="IJA285" s="94" t="s">
        <v>181</v>
      </c>
      <c r="IJB285" s="94"/>
      <c r="IJC285" s="94"/>
      <c r="IJD285" s="94"/>
      <c r="IJE285" s="94"/>
      <c r="IJF285" s="94"/>
      <c r="IJG285" s="94"/>
      <c r="IJH285" s="94"/>
      <c r="IJI285" s="94" t="s">
        <v>181</v>
      </c>
      <c r="IJJ285" s="94"/>
      <c r="IJK285" s="94"/>
      <c r="IJL285" s="94"/>
      <c r="IJM285" s="94"/>
      <c r="IJN285" s="94"/>
      <c r="IJO285" s="94"/>
      <c r="IJP285" s="94"/>
      <c r="IJQ285" s="94" t="s">
        <v>181</v>
      </c>
      <c r="IJR285" s="94"/>
      <c r="IJS285" s="94"/>
      <c r="IJT285" s="94"/>
      <c r="IJU285" s="94"/>
      <c r="IJV285" s="94"/>
      <c r="IJW285" s="94"/>
      <c r="IJX285" s="94"/>
      <c r="IJY285" s="94" t="s">
        <v>181</v>
      </c>
      <c r="IJZ285" s="94"/>
      <c r="IKA285" s="94"/>
      <c r="IKB285" s="94"/>
      <c r="IKC285" s="94"/>
      <c r="IKD285" s="94"/>
      <c r="IKE285" s="94"/>
      <c r="IKF285" s="94"/>
      <c r="IKG285" s="94" t="s">
        <v>181</v>
      </c>
      <c r="IKH285" s="94"/>
      <c r="IKI285" s="94"/>
      <c r="IKJ285" s="94"/>
      <c r="IKK285" s="94"/>
      <c r="IKL285" s="94"/>
      <c r="IKM285" s="94"/>
      <c r="IKN285" s="94"/>
      <c r="IKO285" s="94" t="s">
        <v>181</v>
      </c>
      <c r="IKP285" s="94"/>
      <c r="IKQ285" s="94"/>
      <c r="IKR285" s="94"/>
      <c r="IKS285" s="94"/>
      <c r="IKT285" s="94"/>
      <c r="IKU285" s="94"/>
      <c r="IKV285" s="94"/>
      <c r="IKW285" s="94" t="s">
        <v>181</v>
      </c>
      <c r="IKX285" s="94"/>
      <c r="IKY285" s="94"/>
      <c r="IKZ285" s="94"/>
      <c r="ILA285" s="94"/>
      <c r="ILB285" s="94"/>
      <c r="ILC285" s="94"/>
      <c r="ILD285" s="94"/>
      <c r="ILE285" s="94" t="s">
        <v>181</v>
      </c>
      <c r="ILF285" s="94"/>
      <c r="ILG285" s="94"/>
      <c r="ILH285" s="94"/>
      <c r="ILI285" s="94"/>
      <c r="ILJ285" s="94"/>
      <c r="ILK285" s="94"/>
      <c r="ILL285" s="94"/>
      <c r="ILM285" s="94" t="s">
        <v>181</v>
      </c>
      <c r="ILN285" s="94"/>
      <c r="ILO285" s="94"/>
      <c r="ILP285" s="94"/>
      <c r="ILQ285" s="94"/>
      <c r="ILR285" s="94"/>
      <c r="ILS285" s="94"/>
      <c r="ILT285" s="94"/>
      <c r="ILU285" s="94" t="s">
        <v>181</v>
      </c>
      <c r="ILV285" s="94"/>
      <c r="ILW285" s="94"/>
      <c r="ILX285" s="94"/>
      <c r="ILY285" s="94"/>
      <c r="ILZ285" s="94"/>
      <c r="IMA285" s="94"/>
      <c r="IMB285" s="94"/>
      <c r="IMC285" s="94" t="s">
        <v>181</v>
      </c>
      <c r="IMD285" s="94"/>
      <c r="IME285" s="94"/>
      <c r="IMF285" s="94"/>
      <c r="IMG285" s="94"/>
      <c r="IMH285" s="94"/>
      <c r="IMI285" s="94"/>
      <c r="IMJ285" s="94"/>
      <c r="IMK285" s="94" t="s">
        <v>181</v>
      </c>
      <c r="IML285" s="94"/>
      <c r="IMM285" s="94"/>
      <c r="IMN285" s="94"/>
      <c r="IMO285" s="94"/>
      <c r="IMP285" s="94"/>
      <c r="IMQ285" s="94"/>
      <c r="IMR285" s="94"/>
      <c r="IMS285" s="94" t="s">
        <v>181</v>
      </c>
      <c r="IMT285" s="94"/>
      <c r="IMU285" s="94"/>
      <c r="IMV285" s="94"/>
      <c r="IMW285" s="94"/>
      <c r="IMX285" s="94"/>
      <c r="IMY285" s="94"/>
      <c r="IMZ285" s="94"/>
      <c r="INA285" s="94" t="s">
        <v>181</v>
      </c>
      <c r="INB285" s="94"/>
      <c r="INC285" s="94"/>
      <c r="IND285" s="94"/>
      <c r="INE285" s="94"/>
      <c r="INF285" s="94"/>
      <c r="ING285" s="94"/>
      <c r="INH285" s="94"/>
      <c r="INI285" s="94" t="s">
        <v>181</v>
      </c>
      <c r="INJ285" s="94"/>
      <c r="INK285" s="94"/>
      <c r="INL285" s="94"/>
      <c r="INM285" s="94"/>
      <c r="INN285" s="94"/>
      <c r="INO285" s="94"/>
      <c r="INP285" s="94"/>
      <c r="INQ285" s="94" t="s">
        <v>181</v>
      </c>
      <c r="INR285" s="94"/>
      <c r="INS285" s="94"/>
      <c r="INT285" s="94"/>
      <c r="INU285" s="94"/>
      <c r="INV285" s="94"/>
      <c r="INW285" s="94"/>
      <c r="INX285" s="94"/>
      <c r="INY285" s="94" t="s">
        <v>181</v>
      </c>
      <c r="INZ285" s="94"/>
      <c r="IOA285" s="94"/>
      <c r="IOB285" s="94"/>
      <c r="IOC285" s="94"/>
      <c r="IOD285" s="94"/>
      <c r="IOE285" s="94"/>
      <c r="IOF285" s="94"/>
      <c r="IOG285" s="94" t="s">
        <v>181</v>
      </c>
      <c r="IOH285" s="94"/>
      <c r="IOI285" s="94"/>
      <c r="IOJ285" s="94"/>
      <c r="IOK285" s="94"/>
      <c r="IOL285" s="94"/>
      <c r="IOM285" s="94"/>
      <c r="ION285" s="94"/>
      <c r="IOO285" s="94" t="s">
        <v>181</v>
      </c>
      <c r="IOP285" s="94"/>
      <c r="IOQ285" s="94"/>
      <c r="IOR285" s="94"/>
      <c r="IOS285" s="94"/>
      <c r="IOT285" s="94"/>
      <c r="IOU285" s="94"/>
      <c r="IOV285" s="94"/>
      <c r="IOW285" s="94" t="s">
        <v>181</v>
      </c>
      <c r="IOX285" s="94"/>
      <c r="IOY285" s="94"/>
      <c r="IOZ285" s="94"/>
      <c r="IPA285" s="94"/>
      <c r="IPB285" s="94"/>
      <c r="IPC285" s="94"/>
      <c r="IPD285" s="94"/>
      <c r="IPE285" s="94" t="s">
        <v>181</v>
      </c>
      <c r="IPF285" s="94"/>
      <c r="IPG285" s="94"/>
      <c r="IPH285" s="94"/>
      <c r="IPI285" s="94"/>
      <c r="IPJ285" s="94"/>
      <c r="IPK285" s="94"/>
      <c r="IPL285" s="94"/>
      <c r="IPM285" s="94" t="s">
        <v>181</v>
      </c>
      <c r="IPN285" s="94"/>
      <c r="IPO285" s="94"/>
      <c r="IPP285" s="94"/>
      <c r="IPQ285" s="94"/>
      <c r="IPR285" s="94"/>
      <c r="IPS285" s="94"/>
      <c r="IPT285" s="94"/>
      <c r="IPU285" s="94" t="s">
        <v>181</v>
      </c>
      <c r="IPV285" s="94"/>
      <c r="IPW285" s="94"/>
      <c r="IPX285" s="94"/>
      <c r="IPY285" s="94"/>
      <c r="IPZ285" s="94"/>
      <c r="IQA285" s="94"/>
      <c r="IQB285" s="94"/>
      <c r="IQC285" s="94" t="s">
        <v>181</v>
      </c>
      <c r="IQD285" s="94"/>
      <c r="IQE285" s="94"/>
      <c r="IQF285" s="94"/>
      <c r="IQG285" s="94"/>
      <c r="IQH285" s="94"/>
      <c r="IQI285" s="94"/>
      <c r="IQJ285" s="94"/>
      <c r="IQK285" s="94" t="s">
        <v>181</v>
      </c>
      <c r="IQL285" s="94"/>
      <c r="IQM285" s="94"/>
      <c r="IQN285" s="94"/>
      <c r="IQO285" s="94"/>
      <c r="IQP285" s="94"/>
      <c r="IQQ285" s="94"/>
      <c r="IQR285" s="94"/>
      <c r="IQS285" s="94" t="s">
        <v>181</v>
      </c>
      <c r="IQT285" s="94"/>
      <c r="IQU285" s="94"/>
      <c r="IQV285" s="94"/>
      <c r="IQW285" s="94"/>
      <c r="IQX285" s="94"/>
      <c r="IQY285" s="94"/>
      <c r="IQZ285" s="94"/>
      <c r="IRA285" s="94" t="s">
        <v>181</v>
      </c>
      <c r="IRB285" s="94"/>
      <c r="IRC285" s="94"/>
      <c r="IRD285" s="94"/>
      <c r="IRE285" s="94"/>
      <c r="IRF285" s="94"/>
      <c r="IRG285" s="94"/>
      <c r="IRH285" s="94"/>
      <c r="IRI285" s="94" t="s">
        <v>181</v>
      </c>
      <c r="IRJ285" s="94"/>
      <c r="IRK285" s="94"/>
      <c r="IRL285" s="94"/>
      <c r="IRM285" s="94"/>
      <c r="IRN285" s="94"/>
      <c r="IRO285" s="94"/>
      <c r="IRP285" s="94"/>
      <c r="IRQ285" s="94" t="s">
        <v>181</v>
      </c>
      <c r="IRR285" s="94"/>
      <c r="IRS285" s="94"/>
      <c r="IRT285" s="94"/>
      <c r="IRU285" s="94"/>
      <c r="IRV285" s="94"/>
      <c r="IRW285" s="94"/>
      <c r="IRX285" s="94"/>
      <c r="IRY285" s="94" t="s">
        <v>181</v>
      </c>
      <c r="IRZ285" s="94"/>
      <c r="ISA285" s="94"/>
      <c r="ISB285" s="94"/>
      <c r="ISC285" s="94"/>
      <c r="ISD285" s="94"/>
      <c r="ISE285" s="94"/>
      <c r="ISF285" s="94"/>
      <c r="ISG285" s="94" t="s">
        <v>181</v>
      </c>
      <c r="ISH285" s="94"/>
      <c r="ISI285" s="94"/>
      <c r="ISJ285" s="94"/>
      <c r="ISK285" s="94"/>
      <c r="ISL285" s="94"/>
      <c r="ISM285" s="94"/>
      <c r="ISN285" s="94"/>
      <c r="ISO285" s="94" t="s">
        <v>181</v>
      </c>
      <c r="ISP285" s="94"/>
      <c r="ISQ285" s="94"/>
      <c r="ISR285" s="94"/>
      <c r="ISS285" s="94"/>
      <c r="IST285" s="94"/>
      <c r="ISU285" s="94"/>
      <c r="ISV285" s="94"/>
      <c r="ISW285" s="94" t="s">
        <v>181</v>
      </c>
      <c r="ISX285" s="94"/>
      <c r="ISY285" s="94"/>
      <c r="ISZ285" s="94"/>
      <c r="ITA285" s="94"/>
      <c r="ITB285" s="94"/>
      <c r="ITC285" s="94"/>
      <c r="ITD285" s="94"/>
      <c r="ITE285" s="94" t="s">
        <v>181</v>
      </c>
      <c r="ITF285" s="94"/>
      <c r="ITG285" s="94"/>
      <c r="ITH285" s="94"/>
      <c r="ITI285" s="94"/>
      <c r="ITJ285" s="94"/>
      <c r="ITK285" s="94"/>
      <c r="ITL285" s="94"/>
      <c r="ITM285" s="94" t="s">
        <v>181</v>
      </c>
      <c r="ITN285" s="94"/>
      <c r="ITO285" s="94"/>
      <c r="ITP285" s="94"/>
      <c r="ITQ285" s="94"/>
      <c r="ITR285" s="94"/>
      <c r="ITS285" s="94"/>
      <c r="ITT285" s="94"/>
      <c r="ITU285" s="94" t="s">
        <v>181</v>
      </c>
      <c r="ITV285" s="94"/>
      <c r="ITW285" s="94"/>
      <c r="ITX285" s="94"/>
      <c r="ITY285" s="94"/>
      <c r="ITZ285" s="94"/>
      <c r="IUA285" s="94"/>
      <c r="IUB285" s="94"/>
      <c r="IUC285" s="94" t="s">
        <v>181</v>
      </c>
      <c r="IUD285" s="94"/>
      <c r="IUE285" s="94"/>
      <c r="IUF285" s="94"/>
      <c r="IUG285" s="94"/>
      <c r="IUH285" s="94"/>
      <c r="IUI285" s="94"/>
      <c r="IUJ285" s="94"/>
      <c r="IUK285" s="94" t="s">
        <v>181</v>
      </c>
      <c r="IUL285" s="94"/>
      <c r="IUM285" s="94"/>
      <c r="IUN285" s="94"/>
      <c r="IUO285" s="94"/>
      <c r="IUP285" s="94"/>
      <c r="IUQ285" s="94"/>
      <c r="IUR285" s="94"/>
      <c r="IUS285" s="94" t="s">
        <v>181</v>
      </c>
      <c r="IUT285" s="94"/>
      <c r="IUU285" s="94"/>
      <c r="IUV285" s="94"/>
      <c r="IUW285" s="94"/>
      <c r="IUX285" s="94"/>
      <c r="IUY285" s="94"/>
      <c r="IUZ285" s="94"/>
      <c r="IVA285" s="94" t="s">
        <v>181</v>
      </c>
      <c r="IVB285" s="94"/>
      <c r="IVC285" s="94"/>
      <c r="IVD285" s="94"/>
      <c r="IVE285" s="94"/>
      <c r="IVF285" s="94"/>
      <c r="IVG285" s="94"/>
      <c r="IVH285" s="94"/>
      <c r="IVI285" s="94" t="s">
        <v>181</v>
      </c>
      <c r="IVJ285" s="94"/>
      <c r="IVK285" s="94"/>
      <c r="IVL285" s="94"/>
      <c r="IVM285" s="94"/>
      <c r="IVN285" s="94"/>
      <c r="IVO285" s="94"/>
      <c r="IVP285" s="94"/>
      <c r="IVQ285" s="94" t="s">
        <v>181</v>
      </c>
      <c r="IVR285" s="94"/>
      <c r="IVS285" s="94"/>
      <c r="IVT285" s="94"/>
      <c r="IVU285" s="94"/>
      <c r="IVV285" s="94"/>
      <c r="IVW285" s="94"/>
      <c r="IVX285" s="94"/>
      <c r="IVY285" s="94" t="s">
        <v>181</v>
      </c>
      <c r="IVZ285" s="94"/>
      <c r="IWA285" s="94"/>
      <c r="IWB285" s="94"/>
      <c r="IWC285" s="94"/>
      <c r="IWD285" s="94"/>
      <c r="IWE285" s="94"/>
      <c r="IWF285" s="94"/>
      <c r="IWG285" s="94" t="s">
        <v>181</v>
      </c>
      <c r="IWH285" s="94"/>
      <c r="IWI285" s="94"/>
      <c r="IWJ285" s="94"/>
      <c r="IWK285" s="94"/>
      <c r="IWL285" s="94"/>
      <c r="IWM285" s="94"/>
      <c r="IWN285" s="94"/>
      <c r="IWO285" s="94" t="s">
        <v>181</v>
      </c>
      <c r="IWP285" s="94"/>
      <c r="IWQ285" s="94"/>
      <c r="IWR285" s="94"/>
      <c r="IWS285" s="94"/>
      <c r="IWT285" s="94"/>
      <c r="IWU285" s="94"/>
      <c r="IWV285" s="94"/>
      <c r="IWW285" s="94" t="s">
        <v>181</v>
      </c>
      <c r="IWX285" s="94"/>
      <c r="IWY285" s="94"/>
      <c r="IWZ285" s="94"/>
      <c r="IXA285" s="94"/>
      <c r="IXB285" s="94"/>
      <c r="IXC285" s="94"/>
      <c r="IXD285" s="94"/>
      <c r="IXE285" s="94" t="s">
        <v>181</v>
      </c>
      <c r="IXF285" s="94"/>
      <c r="IXG285" s="94"/>
      <c r="IXH285" s="94"/>
      <c r="IXI285" s="94"/>
      <c r="IXJ285" s="94"/>
      <c r="IXK285" s="94"/>
      <c r="IXL285" s="94"/>
      <c r="IXM285" s="94" t="s">
        <v>181</v>
      </c>
      <c r="IXN285" s="94"/>
      <c r="IXO285" s="94"/>
      <c r="IXP285" s="94"/>
      <c r="IXQ285" s="94"/>
      <c r="IXR285" s="94"/>
      <c r="IXS285" s="94"/>
      <c r="IXT285" s="94"/>
      <c r="IXU285" s="94" t="s">
        <v>181</v>
      </c>
      <c r="IXV285" s="94"/>
      <c r="IXW285" s="94"/>
      <c r="IXX285" s="94"/>
      <c r="IXY285" s="94"/>
      <c r="IXZ285" s="94"/>
      <c r="IYA285" s="94"/>
      <c r="IYB285" s="94"/>
      <c r="IYC285" s="94" t="s">
        <v>181</v>
      </c>
      <c r="IYD285" s="94"/>
      <c r="IYE285" s="94"/>
      <c r="IYF285" s="94"/>
      <c r="IYG285" s="94"/>
      <c r="IYH285" s="94"/>
      <c r="IYI285" s="94"/>
      <c r="IYJ285" s="94"/>
      <c r="IYK285" s="94" t="s">
        <v>181</v>
      </c>
      <c r="IYL285" s="94"/>
      <c r="IYM285" s="94"/>
      <c r="IYN285" s="94"/>
      <c r="IYO285" s="94"/>
      <c r="IYP285" s="94"/>
      <c r="IYQ285" s="94"/>
      <c r="IYR285" s="94"/>
      <c r="IYS285" s="94" t="s">
        <v>181</v>
      </c>
      <c r="IYT285" s="94"/>
      <c r="IYU285" s="94"/>
      <c r="IYV285" s="94"/>
      <c r="IYW285" s="94"/>
      <c r="IYX285" s="94"/>
      <c r="IYY285" s="94"/>
      <c r="IYZ285" s="94"/>
      <c r="IZA285" s="94" t="s">
        <v>181</v>
      </c>
      <c r="IZB285" s="94"/>
      <c r="IZC285" s="94"/>
      <c r="IZD285" s="94"/>
      <c r="IZE285" s="94"/>
      <c r="IZF285" s="94"/>
      <c r="IZG285" s="94"/>
      <c r="IZH285" s="94"/>
      <c r="IZI285" s="94" t="s">
        <v>181</v>
      </c>
      <c r="IZJ285" s="94"/>
      <c r="IZK285" s="94"/>
      <c r="IZL285" s="94"/>
      <c r="IZM285" s="94"/>
      <c r="IZN285" s="94"/>
      <c r="IZO285" s="94"/>
      <c r="IZP285" s="94"/>
      <c r="IZQ285" s="94" t="s">
        <v>181</v>
      </c>
      <c r="IZR285" s="94"/>
      <c r="IZS285" s="94"/>
      <c r="IZT285" s="94"/>
      <c r="IZU285" s="94"/>
      <c r="IZV285" s="94"/>
      <c r="IZW285" s="94"/>
      <c r="IZX285" s="94"/>
      <c r="IZY285" s="94" t="s">
        <v>181</v>
      </c>
      <c r="IZZ285" s="94"/>
      <c r="JAA285" s="94"/>
      <c r="JAB285" s="94"/>
      <c r="JAC285" s="94"/>
      <c r="JAD285" s="94"/>
      <c r="JAE285" s="94"/>
      <c r="JAF285" s="94"/>
      <c r="JAG285" s="94" t="s">
        <v>181</v>
      </c>
      <c r="JAH285" s="94"/>
      <c r="JAI285" s="94"/>
      <c r="JAJ285" s="94"/>
      <c r="JAK285" s="94"/>
      <c r="JAL285" s="94"/>
      <c r="JAM285" s="94"/>
      <c r="JAN285" s="94"/>
      <c r="JAO285" s="94" t="s">
        <v>181</v>
      </c>
      <c r="JAP285" s="94"/>
      <c r="JAQ285" s="94"/>
      <c r="JAR285" s="94"/>
      <c r="JAS285" s="94"/>
      <c r="JAT285" s="94"/>
      <c r="JAU285" s="94"/>
      <c r="JAV285" s="94"/>
      <c r="JAW285" s="94" t="s">
        <v>181</v>
      </c>
      <c r="JAX285" s="94"/>
      <c r="JAY285" s="94"/>
      <c r="JAZ285" s="94"/>
      <c r="JBA285" s="94"/>
      <c r="JBB285" s="94"/>
      <c r="JBC285" s="94"/>
      <c r="JBD285" s="94"/>
      <c r="JBE285" s="94" t="s">
        <v>181</v>
      </c>
      <c r="JBF285" s="94"/>
      <c r="JBG285" s="94"/>
      <c r="JBH285" s="94"/>
      <c r="JBI285" s="94"/>
      <c r="JBJ285" s="94"/>
      <c r="JBK285" s="94"/>
      <c r="JBL285" s="94"/>
      <c r="JBM285" s="94" t="s">
        <v>181</v>
      </c>
      <c r="JBN285" s="94"/>
      <c r="JBO285" s="94"/>
      <c r="JBP285" s="94"/>
      <c r="JBQ285" s="94"/>
      <c r="JBR285" s="94"/>
      <c r="JBS285" s="94"/>
      <c r="JBT285" s="94"/>
      <c r="JBU285" s="94" t="s">
        <v>181</v>
      </c>
      <c r="JBV285" s="94"/>
      <c r="JBW285" s="94"/>
      <c r="JBX285" s="94"/>
      <c r="JBY285" s="94"/>
      <c r="JBZ285" s="94"/>
      <c r="JCA285" s="94"/>
      <c r="JCB285" s="94"/>
      <c r="JCC285" s="94" t="s">
        <v>181</v>
      </c>
      <c r="JCD285" s="94"/>
      <c r="JCE285" s="94"/>
      <c r="JCF285" s="94"/>
      <c r="JCG285" s="94"/>
      <c r="JCH285" s="94"/>
      <c r="JCI285" s="94"/>
      <c r="JCJ285" s="94"/>
      <c r="JCK285" s="94" t="s">
        <v>181</v>
      </c>
      <c r="JCL285" s="94"/>
      <c r="JCM285" s="94"/>
      <c r="JCN285" s="94"/>
      <c r="JCO285" s="94"/>
      <c r="JCP285" s="94"/>
      <c r="JCQ285" s="94"/>
      <c r="JCR285" s="94"/>
      <c r="JCS285" s="94" t="s">
        <v>181</v>
      </c>
      <c r="JCT285" s="94"/>
      <c r="JCU285" s="94"/>
      <c r="JCV285" s="94"/>
      <c r="JCW285" s="94"/>
      <c r="JCX285" s="94"/>
      <c r="JCY285" s="94"/>
      <c r="JCZ285" s="94"/>
      <c r="JDA285" s="94" t="s">
        <v>181</v>
      </c>
      <c r="JDB285" s="94"/>
      <c r="JDC285" s="94"/>
      <c r="JDD285" s="94"/>
      <c r="JDE285" s="94"/>
      <c r="JDF285" s="94"/>
      <c r="JDG285" s="94"/>
      <c r="JDH285" s="94"/>
      <c r="JDI285" s="94" t="s">
        <v>181</v>
      </c>
      <c r="JDJ285" s="94"/>
      <c r="JDK285" s="94"/>
      <c r="JDL285" s="94"/>
      <c r="JDM285" s="94"/>
      <c r="JDN285" s="94"/>
      <c r="JDO285" s="94"/>
      <c r="JDP285" s="94"/>
      <c r="JDQ285" s="94" t="s">
        <v>181</v>
      </c>
      <c r="JDR285" s="94"/>
      <c r="JDS285" s="94"/>
      <c r="JDT285" s="94"/>
      <c r="JDU285" s="94"/>
      <c r="JDV285" s="94"/>
      <c r="JDW285" s="94"/>
      <c r="JDX285" s="94"/>
      <c r="JDY285" s="94" t="s">
        <v>181</v>
      </c>
      <c r="JDZ285" s="94"/>
      <c r="JEA285" s="94"/>
      <c r="JEB285" s="94"/>
      <c r="JEC285" s="94"/>
      <c r="JED285" s="94"/>
      <c r="JEE285" s="94"/>
      <c r="JEF285" s="94"/>
      <c r="JEG285" s="94" t="s">
        <v>181</v>
      </c>
      <c r="JEH285" s="94"/>
      <c r="JEI285" s="94"/>
      <c r="JEJ285" s="94"/>
      <c r="JEK285" s="94"/>
      <c r="JEL285" s="94"/>
      <c r="JEM285" s="94"/>
      <c r="JEN285" s="94"/>
      <c r="JEO285" s="94" t="s">
        <v>181</v>
      </c>
      <c r="JEP285" s="94"/>
      <c r="JEQ285" s="94"/>
      <c r="JER285" s="94"/>
      <c r="JES285" s="94"/>
      <c r="JET285" s="94"/>
      <c r="JEU285" s="94"/>
      <c r="JEV285" s="94"/>
      <c r="JEW285" s="94" t="s">
        <v>181</v>
      </c>
      <c r="JEX285" s="94"/>
      <c r="JEY285" s="94"/>
      <c r="JEZ285" s="94"/>
      <c r="JFA285" s="94"/>
      <c r="JFB285" s="94"/>
      <c r="JFC285" s="94"/>
      <c r="JFD285" s="94"/>
      <c r="JFE285" s="94" t="s">
        <v>181</v>
      </c>
      <c r="JFF285" s="94"/>
      <c r="JFG285" s="94"/>
      <c r="JFH285" s="94"/>
      <c r="JFI285" s="94"/>
      <c r="JFJ285" s="94"/>
      <c r="JFK285" s="94"/>
      <c r="JFL285" s="94"/>
      <c r="JFM285" s="94" t="s">
        <v>181</v>
      </c>
      <c r="JFN285" s="94"/>
      <c r="JFO285" s="94"/>
      <c r="JFP285" s="94"/>
      <c r="JFQ285" s="94"/>
      <c r="JFR285" s="94"/>
      <c r="JFS285" s="94"/>
      <c r="JFT285" s="94"/>
      <c r="JFU285" s="94" t="s">
        <v>181</v>
      </c>
      <c r="JFV285" s="94"/>
      <c r="JFW285" s="94"/>
      <c r="JFX285" s="94"/>
      <c r="JFY285" s="94"/>
      <c r="JFZ285" s="94"/>
      <c r="JGA285" s="94"/>
      <c r="JGB285" s="94"/>
      <c r="JGC285" s="94" t="s">
        <v>181</v>
      </c>
      <c r="JGD285" s="94"/>
      <c r="JGE285" s="94"/>
      <c r="JGF285" s="94"/>
      <c r="JGG285" s="94"/>
      <c r="JGH285" s="94"/>
      <c r="JGI285" s="94"/>
      <c r="JGJ285" s="94"/>
      <c r="JGK285" s="94" t="s">
        <v>181</v>
      </c>
      <c r="JGL285" s="94"/>
      <c r="JGM285" s="94"/>
      <c r="JGN285" s="94"/>
      <c r="JGO285" s="94"/>
      <c r="JGP285" s="94"/>
      <c r="JGQ285" s="94"/>
      <c r="JGR285" s="94"/>
      <c r="JGS285" s="94" t="s">
        <v>181</v>
      </c>
      <c r="JGT285" s="94"/>
      <c r="JGU285" s="94"/>
      <c r="JGV285" s="94"/>
      <c r="JGW285" s="94"/>
      <c r="JGX285" s="94"/>
      <c r="JGY285" s="94"/>
      <c r="JGZ285" s="94"/>
      <c r="JHA285" s="94" t="s">
        <v>181</v>
      </c>
      <c r="JHB285" s="94"/>
      <c r="JHC285" s="94"/>
      <c r="JHD285" s="94"/>
      <c r="JHE285" s="94"/>
      <c r="JHF285" s="94"/>
      <c r="JHG285" s="94"/>
      <c r="JHH285" s="94"/>
      <c r="JHI285" s="94" t="s">
        <v>181</v>
      </c>
      <c r="JHJ285" s="94"/>
      <c r="JHK285" s="94"/>
      <c r="JHL285" s="94"/>
      <c r="JHM285" s="94"/>
      <c r="JHN285" s="94"/>
      <c r="JHO285" s="94"/>
      <c r="JHP285" s="94"/>
      <c r="JHQ285" s="94" t="s">
        <v>181</v>
      </c>
      <c r="JHR285" s="94"/>
      <c r="JHS285" s="94"/>
      <c r="JHT285" s="94"/>
      <c r="JHU285" s="94"/>
      <c r="JHV285" s="94"/>
      <c r="JHW285" s="94"/>
      <c r="JHX285" s="94"/>
      <c r="JHY285" s="94" t="s">
        <v>181</v>
      </c>
      <c r="JHZ285" s="94"/>
      <c r="JIA285" s="94"/>
      <c r="JIB285" s="94"/>
      <c r="JIC285" s="94"/>
      <c r="JID285" s="94"/>
      <c r="JIE285" s="94"/>
      <c r="JIF285" s="94"/>
      <c r="JIG285" s="94" t="s">
        <v>181</v>
      </c>
      <c r="JIH285" s="94"/>
      <c r="JII285" s="94"/>
      <c r="JIJ285" s="94"/>
      <c r="JIK285" s="94"/>
      <c r="JIL285" s="94"/>
      <c r="JIM285" s="94"/>
      <c r="JIN285" s="94"/>
      <c r="JIO285" s="94" t="s">
        <v>181</v>
      </c>
      <c r="JIP285" s="94"/>
      <c r="JIQ285" s="94"/>
      <c r="JIR285" s="94"/>
      <c r="JIS285" s="94"/>
      <c r="JIT285" s="94"/>
      <c r="JIU285" s="94"/>
      <c r="JIV285" s="94"/>
      <c r="JIW285" s="94" t="s">
        <v>181</v>
      </c>
      <c r="JIX285" s="94"/>
      <c r="JIY285" s="94"/>
      <c r="JIZ285" s="94"/>
      <c r="JJA285" s="94"/>
      <c r="JJB285" s="94"/>
      <c r="JJC285" s="94"/>
      <c r="JJD285" s="94"/>
      <c r="JJE285" s="94" t="s">
        <v>181</v>
      </c>
      <c r="JJF285" s="94"/>
      <c r="JJG285" s="94"/>
      <c r="JJH285" s="94"/>
      <c r="JJI285" s="94"/>
      <c r="JJJ285" s="94"/>
      <c r="JJK285" s="94"/>
      <c r="JJL285" s="94"/>
      <c r="JJM285" s="94" t="s">
        <v>181</v>
      </c>
      <c r="JJN285" s="94"/>
      <c r="JJO285" s="94"/>
      <c r="JJP285" s="94"/>
      <c r="JJQ285" s="94"/>
      <c r="JJR285" s="94"/>
      <c r="JJS285" s="94"/>
      <c r="JJT285" s="94"/>
      <c r="JJU285" s="94" t="s">
        <v>181</v>
      </c>
      <c r="JJV285" s="94"/>
      <c r="JJW285" s="94"/>
      <c r="JJX285" s="94"/>
      <c r="JJY285" s="94"/>
      <c r="JJZ285" s="94"/>
      <c r="JKA285" s="94"/>
      <c r="JKB285" s="94"/>
      <c r="JKC285" s="94" t="s">
        <v>181</v>
      </c>
      <c r="JKD285" s="94"/>
      <c r="JKE285" s="94"/>
      <c r="JKF285" s="94"/>
      <c r="JKG285" s="94"/>
      <c r="JKH285" s="94"/>
      <c r="JKI285" s="94"/>
      <c r="JKJ285" s="94"/>
      <c r="JKK285" s="94" t="s">
        <v>181</v>
      </c>
      <c r="JKL285" s="94"/>
      <c r="JKM285" s="94"/>
      <c r="JKN285" s="94"/>
      <c r="JKO285" s="94"/>
      <c r="JKP285" s="94"/>
      <c r="JKQ285" s="94"/>
      <c r="JKR285" s="94"/>
      <c r="JKS285" s="94" t="s">
        <v>181</v>
      </c>
      <c r="JKT285" s="94"/>
      <c r="JKU285" s="94"/>
      <c r="JKV285" s="94"/>
      <c r="JKW285" s="94"/>
      <c r="JKX285" s="94"/>
      <c r="JKY285" s="94"/>
      <c r="JKZ285" s="94"/>
      <c r="JLA285" s="94" t="s">
        <v>181</v>
      </c>
      <c r="JLB285" s="94"/>
      <c r="JLC285" s="94"/>
      <c r="JLD285" s="94"/>
      <c r="JLE285" s="94"/>
      <c r="JLF285" s="94"/>
      <c r="JLG285" s="94"/>
      <c r="JLH285" s="94"/>
      <c r="JLI285" s="94" t="s">
        <v>181</v>
      </c>
      <c r="JLJ285" s="94"/>
      <c r="JLK285" s="94"/>
      <c r="JLL285" s="94"/>
      <c r="JLM285" s="94"/>
      <c r="JLN285" s="94"/>
      <c r="JLO285" s="94"/>
      <c r="JLP285" s="94"/>
      <c r="JLQ285" s="94" t="s">
        <v>181</v>
      </c>
      <c r="JLR285" s="94"/>
      <c r="JLS285" s="94"/>
      <c r="JLT285" s="94"/>
      <c r="JLU285" s="94"/>
      <c r="JLV285" s="94"/>
      <c r="JLW285" s="94"/>
      <c r="JLX285" s="94"/>
      <c r="JLY285" s="94" t="s">
        <v>181</v>
      </c>
      <c r="JLZ285" s="94"/>
      <c r="JMA285" s="94"/>
      <c r="JMB285" s="94"/>
      <c r="JMC285" s="94"/>
      <c r="JMD285" s="94"/>
      <c r="JME285" s="94"/>
      <c r="JMF285" s="94"/>
      <c r="JMG285" s="94" t="s">
        <v>181</v>
      </c>
      <c r="JMH285" s="94"/>
      <c r="JMI285" s="94"/>
      <c r="JMJ285" s="94"/>
      <c r="JMK285" s="94"/>
      <c r="JML285" s="94"/>
      <c r="JMM285" s="94"/>
      <c r="JMN285" s="94"/>
      <c r="JMO285" s="94" t="s">
        <v>181</v>
      </c>
      <c r="JMP285" s="94"/>
      <c r="JMQ285" s="94"/>
      <c r="JMR285" s="94"/>
      <c r="JMS285" s="94"/>
      <c r="JMT285" s="94"/>
      <c r="JMU285" s="94"/>
      <c r="JMV285" s="94"/>
      <c r="JMW285" s="94" t="s">
        <v>181</v>
      </c>
      <c r="JMX285" s="94"/>
      <c r="JMY285" s="94"/>
      <c r="JMZ285" s="94"/>
      <c r="JNA285" s="94"/>
      <c r="JNB285" s="94"/>
      <c r="JNC285" s="94"/>
      <c r="JND285" s="94"/>
      <c r="JNE285" s="94" t="s">
        <v>181</v>
      </c>
      <c r="JNF285" s="94"/>
      <c r="JNG285" s="94"/>
      <c r="JNH285" s="94"/>
      <c r="JNI285" s="94"/>
      <c r="JNJ285" s="94"/>
      <c r="JNK285" s="94"/>
      <c r="JNL285" s="94"/>
      <c r="JNM285" s="94" t="s">
        <v>181</v>
      </c>
      <c r="JNN285" s="94"/>
      <c r="JNO285" s="94"/>
      <c r="JNP285" s="94"/>
      <c r="JNQ285" s="94"/>
      <c r="JNR285" s="94"/>
      <c r="JNS285" s="94"/>
      <c r="JNT285" s="94"/>
      <c r="JNU285" s="94" t="s">
        <v>181</v>
      </c>
      <c r="JNV285" s="94"/>
      <c r="JNW285" s="94"/>
      <c r="JNX285" s="94"/>
      <c r="JNY285" s="94"/>
      <c r="JNZ285" s="94"/>
      <c r="JOA285" s="94"/>
      <c r="JOB285" s="94"/>
      <c r="JOC285" s="94" t="s">
        <v>181</v>
      </c>
      <c r="JOD285" s="94"/>
      <c r="JOE285" s="94"/>
      <c r="JOF285" s="94"/>
      <c r="JOG285" s="94"/>
      <c r="JOH285" s="94"/>
      <c r="JOI285" s="94"/>
      <c r="JOJ285" s="94"/>
      <c r="JOK285" s="94" t="s">
        <v>181</v>
      </c>
      <c r="JOL285" s="94"/>
      <c r="JOM285" s="94"/>
      <c r="JON285" s="94"/>
      <c r="JOO285" s="94"/>
      <c r="JOP285" s="94"/>
      <c r="JOQ285" s="94"/>
      <c r="JOR285" s="94"/>
      <c r="JOS285" s="94" t="s">
        <v>181</v>
      </c>
      <c r="JOT285" s="94"/>
      <c r="JOU285" s="94"/>
      <c r="JOV285" s="94"/>
      <c r="JOW285" s="94"/>
      <c r="JOX285" s="94"/>
      <c r="JOY285" s="94"/>
      <c r="JOZ285" s="94"/>
      <c r="JPA285" s="94" t="s">
        <v>181</v>
      </c>
      <c r="JPB285" s="94"/>
      <c r="JPC285" s="94"/>
      <c r="JPD285" s="94"/>
      <c r="JPE285" s="94"/>
      <c r="JPF285" s="94"/>
      <c r="JPG285" s="94"/>
      <c r="JPH285" s="94"/>
      <c r="JPI285" s="94" t="s">
        <v>181</v>
      </c>
      <c r="JPJ285" s="94"/>
      <c r="JPK285" s="94"/>
      <c r="JPL285" s="94"/>
      <c r="JPM285" s="94"/>
      <c r="JPN285" s="94"/>
      <c r="JPO285" s="94"/>
      <c r="JPP285" s="94"/>
      <c r="JPQ285" s="94" t="s">
        <v>181</v>
      </c>
      <c r="JPR285" s="94"/>
      <c r="JPS285" s="94"/>
      <c r="JPT285" s="94"/>
      <c r="JPU285" s="94"/>
      <c r="JPV285" s="94"/>
      <c r="JPW285" s="94"/>
      <c r="JPX285" s="94"/>
      <c r="JPY285" s="94" t="s">
        <v>181</v>
      </c>
      <c r="JPZ285" s="94"/>
      <c r="JQA285" s="94"/>
      <c r="JQB285" s="94"/>
      <c r="JQC285" s="94"/>
      <c r="JQD285" s="94"/>
      <c r="JQE285" s="94"/>
      <c r="JQF285" s="94"/>
      <c r="JQG285" s="94" t="s">
        <v>181</v>
      </c>
      <c r="JQH285" s="94"/>
      <c r="JQI285" s="94"/>
      <c r="JQJ285" s="94"/>
      <c r="JQK285" s="94"/>
      <c r="JQL285" s="94"/>
      <c r="JQM285" s="94"/>
      <c r="JQN285" s="94"/>
      <c r="JQO285" s="94" t="s">
        <v>181</v>
      </c>
      <c r="JQP285" s="94"/>
      <c r="JQQ285" s="94"/>
      <c r="JQR285" s="94"/>
      <c r="JQS285" s="94"/>
      <c r="JQT285" s="94"/>
      <c r="JQU285" s="94"/>
      <c r="JQV285" s="94"/>
      <c r="JQW285" s="94" t="s">
        <v>181</v>
      </c>
      <c r="JQX285" s="94"/>
      <c r="JQY285" s="94"/>
      <c r="JQZ285" s="94"/>
      <c r="JRA285" s="94"/>
      <c r="JRB285" s="94"/>
      <c r="JRC285" s="94"/>
      <c r="JRD285" s="94"/>
      <c r="JRE285" s="94" t="s">
        <v>181</v>
      </c>
      <c r="JRF285" s="94"/>
      <c r="JRG285" s="94"/>
      <c r="JRH285" s="94"/>
      <c r="JRI285" s="94"/>
      <c r="JRJ285" s="94"/>
      <c r="JRK285" s="94"/>
      <c r="JRL285" s="94"/>
      <c r="JRM285" s="94" t="s">
        <v>181</v>
      </c>
      <c r="JRN285" s="94"/>
      <c r="JRO285" s="94"/>
      <c r="JRP285" s="94"/>
      <c r="JRQ285" s="94"/>
      <c r="JRR285" s="94"/>
      <c r="JRS285" s="94"/>
      <c r="JRT285" s="94"/>
      <c r="JRU285" s="94" t="s">
        <v>181</v>
      </c>
      <c r="JRV285" s="94"/>
      <c r="JRW285" s="94"/>
      <c r="JRX285" s="94"/>
      <c r="JRY285" s="94"/>
      <c r="JRZ285" s="94"/>
      <c r="JSA285" s="94"/>
      <c r="JSB285" s="94"/>
      <c r="JSC285" s="94" t="s">
        <v>181</v>
      </c>
      <c r="JSD285" s="94"/>
      <c r="JSE285" s="94"/>
      <c r="JSF285" s="94"/>
      <c r="JSG285" s="94"/>
      <c r="JSH285" s="94"/>
      <c r="JSI285" s="94"/>
      <c r="JSJ285" s="94"/>
      <c r="JSK285" s="94" t="s">
        <v>181</v>
      </c>
      <c r="JSL285" s="94"/>
      <c r="JSM285" s="94"/>
      <c r="JSN285" s="94"/>
      <c r="JSO285" s="94"/>
      <c r="JSP285" s="94"/>
      <c r="JSQ285" s="94"/>
      <c r="JSR285" s="94"/>
      <c r="JSS285" s="94" t="s">
        <v>181</v>
      </c>
      <c r="JST285" s="94"/>
      <c r="JSU285" s="94"/>
      <c r="JSV285" s="94"/>
      <c r="JSW285" s="94"/>
      <c r="JSX285" s="94"/>
      <c r="JSY285" s="94"/>
      <c r="JSZ285" s="94"/>
      <c r="JTA285" s="94" t="s">
        <v>181</v>
      </c>
      <c r="JTB285" s="94"/>
      <c r="JTC285" s="94"/>
      <c r="JTD285" s="94"/>
      <c r="JTE285" s="94"/>
      <c r="JTF285" s="94"/>
      <c r="JTG285" s="94"/>
      <c r="JTH285" s="94"/>
      <c r="JTI285" s="94" t="s">
        <v>181</v>
      </c>
      <c r="JTJ285" s="94"/>
      <c r="JTK285" s="94"/>
      <c r="JTL285" s="94"/>
      <c r="JTM285" s="94"/>
      <c r="JTN285" s="94"/>
      <c r="JTO285" s="94"/>
      <c r="JTP285" s="94"/>
      <c r="JTQ285" s="94" t="s">
        <v>181</v>
      </c>
      <c r="JTR285" s="94"/>
      <c r="JTS285" s="94"/>
      <c r="JTT285" s="94"/>
      <c r="JTU285" s="94"/>
      <c r="JTV285" s="94"/>
      <c r="JTW285" s="94"/>
      <c r="JTX285" s="94"/>
      <c r="JTY285" s="94" t="s">
        <v>181</v>
      </c>
      <c r="JTZ285" s="94"/>
      <c r="JUA285" s="94"/>
      <c r="JUB285" s="94"/>
      <c r="JUC285" s="94"/>
      <c r="JUD285" s="94"/>
      <c r="JUE285" s="94"/>
      <c r="JUF285" s="94"/>
      <c r="JUG285" s="94" t="s">
        <v>181</v>
      </c>
      <c r="JUH285" s="94"/>
      <c r="JUI285" s="94"/>
      <c r="JUJ285" s="94"/>
      <c r="JUK285" s="94"/>
      <c r="JUL285" s="94"/>
      <c r="JUM285" s="94"/>
      <c r="JUN285" s="94"/>
      <c r="JUO285" s="94" t="s">
        <v>181</v>
      </c>
      <c r="JUP285" s="94"/>
      <c r="JUQ285" s="94"/>
      <c r="JUR285" s="94"/>
      <c r="JUS285" s="94"/>
      <c r="JUT285" s="94"/>
      <c r="JUU285" s="94"/>
      <c r="JUV285" s="94"/>
      <c r="JUW285" s="94" t="s">
        <v>181</v>
      </c>
      <c r="JUX285" s="94"/>
      <c r="JUY285" s="94"/>
      <c r="JUZ285" s="94"/>
      <c r="JVA285" s="94"/>
      <c r="JVB285" s="94"/>
      <c r="JVC285" s="94"/>
      <c r="JVD285" s="94"/>
      <c r="JVE285" s="94" t="s">
        <v>181</v>
      </c>
      <c r="JVF285" s="94"/>
      <c r="JVG285" s="94"/>
      <c r="JVH285" s="94"/>
      <c r="JVI285" s="94"/>
      <c r="JVJ285" s="94"/>
      <c r="JVK285" s="94"/>
      <c r="JVL285" s="94"/>
      <c r="JVM285" s="94" t="s">
        <v>181</v>
      </c>
      <c r="JVN285" s="94"/>
      <c r="JVO285" s="94"/>
      <c r="JVP285" s="94"/>
      <c r="JVQ285" s="94"/>
      <c r="JVR285" s="94"/>
      <c r="JVS285" s="94"/>
      <c r="JVT285" s="94"/>
      <c r="JVU285" s="94" t="s">
        <v>181</v>
      </c>
      <c r="JVV285" s="94"/>
      <c r="JVW285" s="94"/>
      <c r="JVX285" s="94"/>
      <c r="JVY285" s="94"/>
      <c r="JVZ285" s="94"/>
      <c r="JWA285" s="94"/>
      <c r="JWB285" s="94"/>
      <c r="JWC285" s="94" t="s">
        <v>181</v>
      </c>
      <c r="JWD285" s="94"/>
      <c r="JWE285" s="94"/>
      <c r="JWF285" s="94"/>
      <c r="JWG285" s="94"/>
      <c r="JWH285" s="94"/>
      <c r="JWI285" s="94"/>
      <c r="JWJ285" s="94"/>
      <c r="JWK285" s="94" t="s">
        <v>181</v>
      </c>
      <c r="JWL285" s="94"/>
      <c r="JWM285" s="94"/>
      <c r="JWN285" s="94"/>
      <c r="JWO285" s="94"/>
      <c r="JWP285" s="94"/>
      <c r="JWQ285" s="94"/>
      <c r="JWR285" s="94"/>
      <c r="JWS285" s="94" t="s">
        <v>181</v>
      </c>
      <c r="JWT285" s="94"/>
      <c r="JWU285" s="94"/>
      <c r="JWV285" s="94"/>
      <c r="JWW285" s="94"/>
      <c r="JWX285" s="94"/>
      <c r="JWY285" s="94"/>
      <c r="JWZ285" s="94"/>
      <c r="JXA285" s="94" t="s">
        <v>181</v>
      </c>
      <c r="JXB285" s="94"/>
      <c r="JXC285" s="94"/>
      <c r="JXD285" s="94"/>
      <c r="JXE285" s="94"/>
      <c r="JXF285" s="94"/>
      <c r="JXG285" s="94"/>
      <c r="JXH285" s="94"/>
      <c r="JXI285" s="94" t="s">
        <v>181</v>
      </c>
      <c r="JXJ285" s="94"/>
      <c r="JXK285" s="94"/>
      <c r="JXL285" s="94"/>
      <c r="JXM285" s="94"/>
      <c r="JXN285" s="94"/>
      <c r="JXO285" s="94"/>
      <c r="JXP285" s="94"/>
      <c r="JXQ285" s="94" t="s">
        <v>181</v>
      </c>
      <c r="JXR285" s="94"/>
      <c r="JXS285" s="94"/>
      <c r="JXT285" s="94"/>
      <c r="JXU285" s="94"/>
      <c r="JXV285" s="94"/>
      <c r="JXW285" s="94"/>
      <c r="JXX285" s="94"/>
      <c r="JXY285" s="94" t="s">
        <v>181</v>
      </c>
      <c r="JXZ285" s="94"/>
      <c r="JYA285" s="94"/>
      <c r="JYB285" s="94"/>
      <c r="JYC285" s="94"/>
      <c r="JYD285" s="94"/>
      <c r="JYE285" s="94"/>
      <c r="JYF285" s="94"/>
      <c r="JYG285" s="94" t="s">
        <v>181</v>
      </c>
      <c r="JYH285" s="94"/>
      <c r="JYI285" s="94"/>
      <c r="JYJ285" s="94"/>
      <c r="JYK285" s="94"/>
      <c r="JYL285" s="94"/>
      <c r="JYM285" s="94"/>
      <c r="JYN285" s="94"/>
      <c r="JYO285" s="94" t="s">
        <v>181</v>
      </c>
      <c r="JYP285" s="94"/>
      <c r="JYQ285" s="94"/>
      <c r="JYR285" s="94"/>
      <c r="JYS285" s="94"/>
      <c r="JYT285" s="94"/>
      <c r="JYU285" s="94"/>
      <c r="JYV285" s="94"/>
      <c r="JYW285" s="94" t="s">
        <v>181</v>
      </c>
      <c r="JYX285" s="94"/>
      <c r="JYY285" s="94"/>
      <c r="JYZ285" s="94"/>
      <c r="JZA285" s="94"/>
      <c r="JZB285" s="94"/>
      <c r="JZC285" s="94"/>
      <c r="JZD285" s="94"/>
      <c r="JZE285" s="94" t="s">
        <v>181</v>
      </c>
      <c r="JZF285" s="94"/>
      <c r="JZG285" s="94"/>
      <c r="JZH285" s="94"/>
      <c r="JZI285" s="94"/>
      <c r="JZJ285" s="94"/>
      <c r="JZK285" s="94"/>
      <c r="JZL285" s="94"/>
      <c r="JZM285" s="94" t="s">
        <v>181</v>
      </c>
      <c r="JZN285" s="94"/>
      <c r="JZO285" s="94"/>
      <c r="JZP285" s="94"/>
      <c r="JZQ285" s="94"/>
      <c r="JZR285" s="94"/>
      <c r="JZS285" s="94"/>
      <c r="JZT285" s="94"/>
      <c r="JZU285" s="94" t="s">
        <v>181</v>
      </c>
      <c r="JZV285" s="94"/>
      <c r="JZW285" s="94"/>
      <c r="JZX285" s="94"/>
      <c r="JZY285" s="94"/>
      <c r="JZZ285" s="94"/>
      <c r="KAA285" s="94"/>
      <c r="KAB285" s="94"/>
      <c r="KAC285" s="94" t="s">
        <v>181</v>
      </c>
      <c r="KAD285" s="94"/>
      <c r="KAE285" s="94"/>
      <c r="KAF285" s="94"/>
      <c r="KAG285" s="94"/>
      <c r="KAH285" s="94"/>
      <c r="KAI285" s="94"/>
      <c r="KAJ285" s="94"/>
      <c r="KAK285" s="94" t="s">
        <v>181</v>
      </c>
      <c r="KAL285" s="94"/>
      <c r="KAM285" s="94"/>
      <c r="KAN285" s="94"/>
      <c r="KAO285" s="94"/>
      <c r="KAP285" s="94"/>
      <c r="KAQ285" s="94"/>
      <c r="KAR285" s="94"/>
      <c r="KAS285" s="94" t="s">
        <v>181</v>
      </c>
      <c r="KAT285" s="94"/>
      <c r="KAU285" s="94"/>
      <c r="KAV285" s="94"/>
      <c r="KAW285" s="94"/>
      <c r="KAX285" s="94"/>
      <c r="KAY285" s="94"/>
      <c r="KAZ285" s="94"/>
      <c r="KBA285" s="94" t="s">
        <v>181</v>
      </c>
      <c r="KBB285" s="94"/>
      <c r="KBC285" s="94"/>
      <c r="KBD285" s="94"/>
      <c r="KBE285" s="94"/>
      <c r="KBF285" s="94"/>
      <c r="KBG285" s="94"/>
      <c r="KBH285" s="94"/>
      <c r="KBI285" s="94" t="s">
        <v>181</v>
      </c>
      <c r="KBJ285" s="94"/>
      <c r="KBK285" s="94"/>
      <c r="KBL285" s="94"/>
      <c r="KBM285" s="94"/>
      <c r="KBN285" s="94"/>
      <c r="KBO285" s="94"/>
      <c r="KBP285" s="94"/>
      <c r="KBQ285" s="94" t="s">
        <v>181</v>
      </c>
      <c r="KBR285" s="94"/>
      <c r="KBS285" s="94"/>
      <c r="KBT285" s="94"/>
      <c r="KBU285" s="94"/>
      <c r="KBV285" s="94"/>
      <c r="KBW285" s="94"/>
      <c r="KBX285" s="94"/>
      <c r="KBY285" s="94" t="s">
        <v>181</v>
      </c>
      <c r="KBZ285" s="94"/>
      <c r="KCA285" s="94"/>
      <c r="KCB285" s="94"/>
      <c r="KCC285" s="94"/>
      <c r="KCD285" s="94"/>
      <c r="KCE285" s="94"/>
      <c r="KCF285" s="94"/>
      <c r="KCG285" s="94" t="s">
        <v>181</v>
      </c>
      <c r="KCH285" s="94"/>
      <c r="KCI285" s="94"/>
      <c r="KCJ285" s="94"/>
      <c r="KCK285" s="94"/>
      <c r="KCL285" s="94"/>
      <c r="KCM285" s="94"/>
      <c r="KCN285" s="94"/>
      <c r="KCO285" s="94" t="s">
        <v>181</v>
      </c>
      <c r="KCP285" s="94"/>
      <c r="KCQ285" s="94"/>
      <c r="KCR285" s="94"/>
      <c r="KCS285" s="94"/>
      <c r="KCT285" s="94"/>
      <c r="KCU285" s="94"/>
      <c r="KCV285" s="94"/>
      <c r="KCW285" s="94" t="s">
        <v>181</v>
      </c>
      <c r="KCX285" s="94"/>
      <c r="KCY285" s="94"/>
      <c r="KCZ285" s="94"/>
      <c r="KDA285" s="94"/>
      <c r="KDB285" s="94"/>
      <c r="KDC285" s="94"/>
      <c r="KDD285" s="94"/>
      <c r="KDE285" s="94" t="s">
        <v>181</v>
      </c>
      <c r="KDF285" s="94"/>
      <c r="KDG285" s="94"/>
      <c r="KDH285" s="94"/>
      <c r="KDI285" s="94"/>
      <c r="KDJ285" s="94"/>
      <c r="KDK285" s="94"/>
      <c r="KDL285" s="94"/>
      <c r="KDM285" s="94" t="s">
        <v>181</v>
      </c>
      <c r="KDN285" s="94"/>
      <c r="KDO285" s="94"/>
      <c r="KDP285" s="94"/>
      <c r="KDQ285" s="94"/>
      <c r="KDR285" s="94"/>
      <c r="KDS285" s="94"/>
      <c r="KDT285" s="94"/>
      <c r="KDU285" s="94" t="s">
        <v>181</v>
      </c>
      <c r="KDV285" s="94"/>
      <c r="KDW285" s="94"/>
      <c r="KDX285" s="94"/>
      <c r="KDY285" s="94"/>
      <c r="KDZ285" s="94"/>
      <c r="KEA285" s="94"/>
      <c r="KEB285" s="94"/>
      <c r="KEC285" s="94" t="s">
        <v>181</v>
      </c>
      <c r="KED285" s="94"/>
      <c r="KEE285" s="94"/>
      <c r="KEF285" s="94"/>
      <c r="KEG285" s="94"/>
      <c r="KEH285" s="94"/>
      <c r="KEI285" s="94"/>
      <c r="KEJ285" s="94"/>
      <c r="KEK285" s="94" t="s">
        <v>181</v>
      </c>
      <c r="KEL285" s="94"/>
      <c r="KEM285" s="94"/>
      <c r="KEN285" s="94"/>
      <c r="KEO285" s="94"/>
      <c r="KEP285" s="94"/>
      <c r="KEQ285" s="94"/>
      <c r="KER285" s="94"/>
      <c r="KES285" s="94" t="s">
        <v>181</v>
      </c>
      <c r="KET285" s="94"/>
      <c r="KEU285" s="94"/>
      <c r="KEV285" s="94"/>
      <c r="KEW285" s="94"/>
      <c r="KEX285" s="94"/>
      <c r="KEY285" s="94"/>
      <c r="KEZ285" s="94"/>
      <c r="KFA285" s="94" t="s">
        <v>181</v>
      </c>
      <c r="KFB285" s="94"/>
      <c r="KFC285" s="94"/>
      <c r="KFD285" s="94"/>
      <c r="KFE285" s="94"/>
      <c r="KFF285" s="94"/>
      <c r="KFG285" s="94"/>
      <c r="KFH285" s="94"/>
      <c r="KFI285" s="94" t="s">
        <v>181</v>
      </c>
      <c r="KFJ285" s="94"/>
      <c r="KFK285" s="94"/>
      <c r="KFL285" s="94"/>
      <c r="KFM285" s="94"/>
      <c r="KFN285" s="94"/>
      <c r="KFO285" s="94"/>
      <c r="KFP285" s="94"/>
      <c r="KFQ285" s="94" t="s">
        <v>181</v>
      </c>
      <c r="KFR285" s="94"/>
      <c r="KFS285" s="94"/>
      <c r="KFT285" s="94"/>
      <c r="KFU285" s="94"/>
      <c r="KFV285" s="94"/>
      <c r="KFW285" s="94"/>
      <c r="KFX285" s="94"/>
      <c r="KFY285" s="94" t="s">
        <v>181</v>
      </c>
      <c r="KFZ285" s="94"/>
      <c r="KGA285" s="94"/>
      <c r="KGB285" s="94"/>
      <c r="KGC285" s="94"/>
      <c r="KGD285" s="94"/>
      <c r="KGE285" s="94"/>
      <c r="KGF285" s="94"/>
      <c r="KGG285" s="94" t="s">
        <v>181</v>
      </c>
      <c r="KGH285" s="94"/>
      <c r="KGI285" s="94"/>
      <c r="KGJ285" s="94"/>
      <c r="KGK285" s="94"/>
      <c r="KGL285" s="94"/>
      <c r="KGM285" s="94"/>
      <c r="KGN285" s="94"/>
      <c r="KGO285" s="94" t="s">
        <v>181</v>
      </c>
      <c r="KGP285" s="94"/>
      <c r="KGQ285" s="94"/>
      <c r="KGR285" s="94"/>
      <c r="KGS285" s="94"/>
      <c r="KGT285" s="94"/>
      <c r="KGU285" s="94"/>
      <c r="KGV285" s="94"/>
      <c r="KGW285" s="94" t="s">
        <v>181</v>
      </c>
      <c r="KGX285" s="94"/>
      <c r="KGY285" s="94"/>
      <c r="KGZ285" s="94"/>
      <c r="KHA285" s="94"/>
      <c r="KHB285" s="94"/>
      <c r="KHC285" s="94"/>
      <c r="KHD285" s="94"/>
      <c r="KHE285" s="94" t="s">
        <v>181</v>
      </c>
      <c r="KHF285" s="94"/>
      <c r="KHG285" s="94"/>
      <c r="KHH285" s="94"/>
      <c r="KHI285" s="94"/>
      <c r="KHJ285" s="94"/>
      <c r="KHK285" s="94"/>
      <c r="KHL285" s="94"/>
      <c r="KHM285" s="94" t="s">
        <v>181</v>
      </c>
      <c r="KHN285" s="94"/>
      <c r="KHO285" s="94"/>
      <c r="KHP285" s="94"/>
      <c r="KHQ285" s="94"/>
      <c r="KHR285" s="94"/>
      <c r="KHS285" s="94"/>
      <c r="KHT285" s="94"/>
      <c r="KHU285" s="94" t="s">
        <v>181</v>
      </c>
      <c r="KHV285" s="94"/>
      <c r="KHW285" s="94"/>
      <c r="KHX285" s="94"/>
      <c r="KHY285" s="94"/>
      <c r="KHZ285" s="94"/>
      <c r="KIA285" s="94"/>
      <c r="KIB285" s="94"/>
      <c r="KIC285" s="94" t="s">
        <v>181</v>
      </c>
      <c r="KID285" s="94"/>
      <c r="KIE285" s="94"/>
      <c r="KIF285" s="94"/>
      <c r="KIG285" s="94"/>
      <c r="KIH285" s="94"/>
      <c r="KII285" s="94"/>
      <c r="KIJ285" s="94"/>
      <c r="KIK285" s="94" t="s">
        <v>181</v>
      </c>
      <c r="KIL285" s="94"/>
      <c r="KIM285" s="94"/>
      <c r="KIN285" s="94"/>
      <c r="KIO285" s="94"/>
      <c r="KIP285" s="94"/>
      <c r="KIQ285" s="94"/>
      <c r="KIR285" s="94"/>
      <c r="KIS285" s="94" t="s">
        <v>181</v>
      </c>
      <c r="KIT285" s="94"/>
      <c r="KIU285" s="94"/>
      <c r="KIV285" s="94"/>
      <c r="KIW285" s="94"/>
      <c r="KIX285" s="94"/>
      <c r="KIY285" s="94"/>
      <c r="KIZ285" s="94"/>
      <c r="KJA285" s="94" t="s">
        <v>181</v>
      </c>
      <c r="KJB285" s="94"/>
      <c r="KJC285" s="94"/>
      <c r="KJD285" s="94"/>
      <c r="KJE285" s="94"/>
      <c r="KJF285" s="94"/>
      <c r="KJG285" s="94"/>
      <c r="KJH285" s="94"/>
      <c r="KJI285" s="94" t="s">
        <v>181</v>
      </c>
      <c r="KJJ285" s="94"/>
      <c r="KJK285" s="94"/>
      <c r="KJL285" s="94"/>
      <c r="KJM285" s="94"/>
      <c r="KJN285" s="94"/>
      <c r="KJO285" s="94"/>
      <c r="KJP285" s="94"/>
      <c r="KJQ285" s="94" t="s">
        <v>181</v>
      </c>
      <c r="KJR285" s="94"/>
      <c r="KJS285" s="94"/>
      <c r="KJT285" s="94"/>
      <c r="KJU285" s="94"/>
      <c r="KJV285" s="94"/>
      <c r="KJW285" s="94"/>
      <c r="KJX285" s="94"/>
      <c r="KJY285" s="94" t="s">
        <v>181</v>
      </c>
      <c r="KJZ285" s="94"/>
      <c r="KKA285" s="94"/>
      <c r="KKB285" s="94"/>
      <c r="KKC285" s="94"/>
      <c r="KKD285" s="94"/>
      <c r="KKE285" s="94"/>
      <c r="KKF285" s="94"/>
      <c r="KKG285" s="94" t="s">
        <v>181</v>
      </c>
      <c r="KKH285" s="94"/>
      <c r="KKI285" s="94"/>
      <c r="KKJ285" s="94"/>
      <c r="KKK285" s="94"/>
      <c r="KKL285" s="94"/>
      <c r="KKM285" s="94"/>
      <c r="KKN285" s="94"/>
      <c r="KKO285" s="94" t="s">
        <v>181</v>
      </c>
      <c r="KKP285" s="94"/>
      <c r="KKQ285" s="94"/>
      <c r="KKR285" s="94"/>
      <c r="KKS285" s="94"/>
      <c r="KKT285" s="94"/>
      <c r="KKU285" s="94"/>
      <c r="KKV285" s="94"/>
      <c r="KKW285" s="94" t="s">
        <v>181</v>
      </c>
      <c r="KKX285" s="94"/>
      <c r="KKY285" s="94"/>
      <c r="KKZ285" s="94"/>
      <c r="KLA285" s="94"/>
      <c r="KLB285" s="94"/>
      <c r="KLC285" s="94"/>
      <c r="KLD285" s="94"/>
      <c r="KLE285" s="94" t="s">
        <v>181</v>
      </c>
      <c r="KLF285" s="94"/>
      <c r="KLG285" s="94"/>
      <c r="KLH285" s="94"/>
      <c r="KLI285" s="94"/>
      <c r="KLJ285" s="94"/>
      <c r="KLK285" s="94"/>
      <c r="KLL285" s="94"/>
      <c r="KLM285" s="94" t="s">
        <v>181</v>
      </c>
      <c r="KLN285" s="94"/>
      <c r="KLO285" s="94"/>
      <c r="KLP285" s="94"/>
      <c r="KLQ285" s="94"/>
      <c r="KLR285" s="94"/>
      <c r="KLS285" s="94"/>
      <c r="KLT285" s="94"/>
      <c r="KLU285" s="94" t="s">
        <v>181</v>
      </c>
      <c r="KLV285" s="94"/>
      <c r="KLW285" s="94"/>
      <c r="KLX285" s="94"/>
      <c r="KLY285" s="94"/>
      <c r="KLZ285" s="94"/>
      <c r="KMA285" s="94"/>
      <c r="KMB285" s="94"/>
      <c r="KMC285" s="94" t="s">
        <v>181</v>
      </c>
      <c r="KMD285" s="94"/>
      <c r="KME285" s="94"/>
      <c r="KMF285" s="94"/>
      <c r="KMG285" s="94"/>
      <c r="KMH285" s="94"/>
      <c r="KMI285" s="94"/>
      <c r="KMJ285" s="94"/>
      <c r="KMK285" s="94" t="s">
        <v>181</v>
      </c>
      <c r="KML285" s="94"/>
      <c r="KMM285" s="94"/>
      <c r="KMN285" s="94"/>
      <c r="KMO285" s="94"/>
      <c r="KMP285" s="94"/>
      <c r="KMQ285" s="94"/>
      <c r="KMR285" s="94"/>
      <c r="KMS285" s="94" t="s">
        <v>181</v>
      </c>
      <c r="KMT285" s="94"/>
      <c r="KMU285" s="94"/>
      <c r="KMV285" s="94"/>
      <c r="KMW285" s="94"/>
      <c r="KMX285" s="94"/>
      <c r="KMY285" s="94"/>
      <c r="KMZ285" s="94"/>
      <c r="KNA285" s="94" t="s">
        <v>181</v>
      </c>
      <c r="KNB285" s="94"/>
      <c r="KNC285" s="94"/>
      <c r="KND285" s="94"/>
      <c r="KNE285" s="94"/>
      <c r="KNF285" s="94"/>
      <c r="KNG285" s="94"/>
      <c r="KNH285" s="94"/>
      <c r="KNI285" s="94" t="s">
        <v>181</v>
      </c>
      <c r="KNJ285" s="94"/>
      <c r="KNK285" s="94"/>
      <c r="KNL285" s="94"/>
      <c r="KNM285" s="94"/>
      <c r="KNN285" s="94"/>
      <c r="KNO285" s="94"/>
      <c r="KNP285" s="94"/>
      <c r="KNQ285" s="94" t="s">
        <v>181</v>
      </c>
      <c r="KNR285" s="94"/>
      <c r="KNS285" s="94"/>
      <c r="KNT285" s="94"/>
      <c r="KNU285" s="94"/>
      <c r="KNV285" s="94"/>
      <c r="KNW285" s="94"/>
      <c r="KNX285" s="94"/>
      <c r="KNY285" s="94" t="s">
        <v>181</v>
      </c>
      <c r="KNZ285" s="94"/>
      <c r="KOA285" s="94"/>
      <c r="KOB285" s="94"/>
      <c r="KOC285" s="94"/>
      <c r="KOD285" s="94"/>
      <c r="KOE285" s="94"/>
      <c r="KOF285" s="94"/>
      <c r="KOG285" s="94" t="s">
        <v>181</v>
      </c>
      <c r="KOH285" s="94"/>
      <c r="KOI285" s="94"/>
      <c r="KOJ285" s="94"/>
      <c r="KOK285" s="94"/>
      <c r="KOL285" s="94"/>
      <c r="KOM285" s="94"/>
      <c r="KON285" s="94"/>
      <c r="KOO285" s="94" t="s">
        <v>181</v>
      </c>
      <c r="KOP285" s="94"/>
      <c r="KOQ285" s="94"/>
      <c r="KOR285" s="94"/>
      <c r="KOS285" s="94"/>
      <c r="KOT285" s="94"/>
      <c r="KOU285" s="94"/>
      <c r="KOV285" s="94"/>
      <c r="KOW285" s="94" t="s">
        <v>181</v>
      </c>
      <c r="KOX285" s="94"/>
      <c r="KOY285" s="94"/>
      <c r="KOZ285" s="94"/>
      <c r="KPA285" s="94"/>
      <c r="KPB285" s="94"/>
      <c r="KPC285" s="94"/>
      <c r="KPD285" s="94"/>
      <c r="KPE285" s="94" t="s">
        <v>181</v>
      </c>
      <c r="KPF285" s="94"/>
      <c r="KPG285" s="94"/>
      <c r="KPH285" s="94"/>
      <c r="KPI285" s="94"/>
      <c r="KPJ285" s="94"/>
      <c r="KPK285" s="94"/>
      <c r="KPL285" s="94"/>
      <c r="KPM285" s="94" t="s">
        <v>181</v>
      </c>
      <c r="KPN285" s="94"/>
      <c r="KPO285" s="94"/>
      <c r="KPP285" s="94"/>
      <c r="KPQ285" s="94"/>
      <c r="KPR285" s="94"/>
      <c r="KPS285" s="94"/>
      <c r="KPT285" s="94"/>
      <c r="KPU285" s="94" t="s">
        <v>181</v>
      </c>
      <c r="KPV285" s="94"/>
      <c r="KPW285" s="94"/>
      <c r="KPX285" s="94"/>
      <c r="KPY285" s="94"/>
      <c r="KPZ285" s="94"/>
      <c r="KQA285" s="94"/>
      <c r="KQB285" s="94"/>
      <c r="KQC285" s="94" t="s">
        <v>181</v>
      </c>
      <c r="KQD285" s="94"/>
      <c r="KQE285" s="94"/>
      <c r="KQF285" s="94"/>
      <c r="KQG285" s="94"/>
      <c r="KQH285" s="94"/>
      <c r="KQI285" s="94"/>
      <c r="KQJ285" s="94"/>
      <c r="KQK285" s="94" t="s">
        <v>181</v>
      </c>
      <c r="KQL285" s="94"/>
      <c r="KQM285" s="94"/>
      <c r="KQN285" s="94"/>
      <c r="KQO285" s="94"/>
      <c r="KQP285" s="94"/>
      <c r="KQQ285" s="94"/>
      <c r="KQR285" s="94"/>
      <c r="KQS285" s="94" t="s">
        <v>181</v>
      </c>
      <c r="KQT285" s="94"/>
      <c r="KQU285" s="94"/>
      <c r="KQV285" s="94"/>
      <c r="KQW285" s="94"/>
      <c r="KQX285" s="94"/>
      <c r="KQY285" s="94"/>
      <c r="KQZ285" s="94"/>
      <c r="KRA285" s="94" t="s">
        <v>181</v>
      </c>
      <c r="KRB285" s="94"/>
      <c r="KRC285" s="94"/>
      <c r="KRD285" s="94"/>
      <c r="KRE285" s="94"/>
      <c r="KRF285" s="94"/>
      <c r="KRG285" s="94"/>
      <c r="KRH285" s="94"/>
      <c r="KRI285" s="94" t="s">
        <v>181</v>
      </c>
      <c r="KRJ285" s="94"/>
      <c r="KRK285" s="94"/>
      <c r="KRL285" s="94"/>
      <c r="KRM285" s="94"/>
      <c r="KRN285" s="94"/>
      <c r="KRO285" s="94"/>
      <c r="KRP285" s="94"/>
      <c r="KRQ285" s="94" t="s">
        <v>181</v>
      </c>
      <c r="KRR285" s="94"/>
      <c r="KRS285" s="94"/>
      <c r="KRT285" s="94"/>
      <c r="KRU285" s="94"/>
      <c r="KRV285" s="94"/>
      <c r="KRW285" s="94"/>
      <c r="KRX285" s="94"/>
      <c r="KRY285" s="94" t="s">
        <v>181</v>
      </c>
      <c r="KRZ285" s="94"/>
      <c r="KSA285" s="94"/>
      <c r="KSB285" s="94"/>
      <c r="KSC285" s="94"/>
      <c r="KSD285" s="94"/>
      <c r="KSE285" s="94"/>
      <c r="KSF285" s="94"/>
      <c r="KSG285" s="94" t="s">
        <v>181</v>
      </c>
      <c r="KSH285" s="94"/>
      <c r="KSI285" s="94"/>
      <c r="KSJ285" s="94"/>
      <c r="KSK285" s="94"/>
      <c r="KSL285" s="94"/>
      <c r="KSM285" s="94"/>
      <c r="KSN285" s="94"/>
      <c r="KSO285" s="94" t="s">
        <v>181</v>
      </c>
      <c r="KSP285" s="94"/>
      <c r="KSQ285" s="94"/>
      <c r="KSR285" s="94"/>
      <c r="KSS285" s="94"/>
      <c r="KST285" s="94"/>
      <c r="KSU285" s="94"/>
      <c r="KSV285" s="94"/>
      <c r="KSW285" s="94" t="s">
        <v>181</v>
      </c>
      <c r="KSX285" s="94"/>
      <c r="KSY285" s="94"/>
      <c r="KSZ285" s="94"/>
      <c r="KTA285" s="94"/>
      <c r="KTB285" s="94"/>
      <c r="KTC285" s="94"/>
      <c r="KTD285" s="94"/>
      <c r="KTE285" s="94" t="s">
        <v>181</v>
      </c>
      <c r="KTF285" s="94"/>
      <c r="KTG285" s="94"/>
      <c r="KTH285" s="94"/>
      <c r="KTI285" s="94"/>
      <c r="KTJ285" s="94"/>
      <c r="KTK285" s="94"/>
      <c r="KTL285" s="94"/>
      <c r="KTM285" s="94" t="s">
        <v>181</v>
      </c>
      <c r="KTN285" s="94"/>
      <c r="KTO285" s="94"/>
      <c r="KTP285" s="94"/>
      <c r="KTQ285" s="94"/>
      <c r="KTR285" s="94"/>
      <c r="KTS285" s="94"/>
      <c r="KTT285" s="94"/>
      <c r="KTU285" s="94" t="s">
        <v>181</v>
      </c>
      <c r="KTV285" s="94"/>
      <c r="KTW285" s="94"/>
      <c r="KTX285" s="94"/>
      <c r="KTY285" s="94"/>
      <c r="KTZ285" s="94"/>
      <c r="KUA285" s="94"/>
      <c r="KUB285" s="94"/>
      <c r="KUC285" s="94" t="s">
        <v>181</v>
      </c>
      <c r="KUD285" s="94"/>
      <c r="KUE285" s="94"/>
      <c r="KUF285" s="94"/>
      <c r="KUG285" s="94"/>
      <c r="KUH285" s="94"/>
      <c r="KUI285" s="94"/>
      <c r="KUJ285" s="94"/>
      <c r="KUK285" s="94" t="s">
        <v>181</v>
      </c>
      <c r="KUL285" s="94"/>
      <c r="KUM285" s="94"/>
      <c r="KUN285" s="94"/>
      <c r="KUO285" s="94"/>
      <c r="KUP285" s="94"/>
      <c r="KUQ285" s="94"/>
      <c r="KUR285" s="94"/>
      <c r="KUS285" s="94" t="s">
        <v>181</v>
      </c>
      <c r="KUT285" s="94"/>
      <c r="KUU285" s="94"/>
      <c r="KUV285" s="94"/>
      <c r="KUW285" s="94"/>
      <c r="KUX285" s="94"/>
      <c r="KUY285" s="94"/>
      <c r="KUZ285" s="94"/>
      <c r="KVA285" s="94" t="s">
        <v>181</v>
      </c>
      <c r="KVB285" s="94"/>
      <c r="KVC285" s="94"/>
      <c r="KVD285" s="94"/>
      <c r="KVE285" s="94"/>
      <c r="KVF285" s="94"/>
      <c r="KVG285" s="94"/>
      <c r="KVH285" s="94"/>
      <c r="KVI285" s="94" t="s">
        <v>181</v>
      </c>
      <c r="KVJ285" s="94"/>
      <c r="KVK285" s="94"/>
      <c r="KVL285" s="94"/>
      <c r="KVM285" s="94"/>
      <c r="KVN285" s="94"/>
      <c r="KVO285" s="94"/>
      <c r="KVP285" s="94"/>
      <c r="KVQ285" s="94" t="s">
        <v>181</v>
      </c>
      <c r="KVR285" s="94"/>
      <c r="KVS285" s="94"/>
      <c r="KVT285" s="94"/>
      <c r="KVU285" s="94"/>
      <c r="KVV285" s="94"/>
      <c r="KVW285" s="94"/>
      <c r="KVX285" s="94"/>
      <c r="KVY285" s="94" t="s">
        <v>181</v>
      </c>
      <c r="KVZ285" s="94"/>
      <c r="KWA285" s="94"/>
      <c r="KWB285" s="94"/>
      <c r="KWC285" s="94"/>
      <c r="KWD285" s="94"/>
      <c r="KWE285" s="94"/>
      <c r="KWF285" s="94"/>
      <c r="KWG285" s="94" t="s">
        <v>181</v>
      </c>
      <c r="KWH285" s="94"/>
      <c r="KWI285" s="94"/>
      <c r="KWJ285" s="94"/>
      <c r="KWK285" s="94"/>
      <c r="KWL285" s="94"/>
      <c r="KWM285" s="94"/>
      <c r="KWN285" s="94"/>
      <c r="KWO285" s="94" t="s">
        <v>181</v>
      </c>
      <c r="KWP285" s="94"/>
      <c r="KWQ285" s="94"/>
      <c r="KWR285" s="94"/>
      <c r="KWS285" s="94"/>
      <c r="KWT285" s="94"/>
      <c r="KWU285" s="94"/>
      <c r="KWV285" s="94"/>
      <c r="KWW285" s="94" t="s">
        <v>181</v>
      </c>
      <c r="KWX285" s="94"/>
      <c r="KWY285" s="94"/>
      <c r="KWZ285" s="94"/>
      <c r="KXA285" s="94"/>
      <c r="KXB285" s="94"/>
      <c r="KXC285" s="94"/>
      <c r="KXD285" s="94"/>
      <c r="KXE285" s="94" t="s">
        <v>181</v>
      </c>
      <c r="KXF285" s="94"/>
      <c r="KXG285" s="94"/>
      <c r="KXH285" s="94"/>
      <c r="KXI285" s="94"/>
      <c r="KXJ285" s="94"/>
      <c r="KXK285" s="94"/>
      <c r="KXL285" s="94"/>
      <c r="KXM285" s="94" t="s">
        <v>181</v>
      </c>
      <c r="KXN285" s="94"/>
      <c r="KXO285" s="94"/>
      <c r="KXP285" s="94"/>
      <c r="KXQ285" s="94"/>
      <c r="KXR285" s="94"/>
      <c r="KXS285" s="94"/>
      <c r="KXT285" s="94"/>
      <c r="KXU285" s="94" t="s">
        <v>181</v>
      </c>
      <c r="KXV285" s="94"/>
      <c r="KXW285" s="94"/>
      <c r="KXX285" s="94"/>
      <c r="KXY285" s="94"/>
      <c r="KXZ285" s="94"/>
      <c r="KYA285" s="94"/>
      <c r="KYB285" s="94"/>
      <c r="KYC285" s="94" t="s">
        <v>181</v>
      </c>
      <c r="KYD285" s="94"/>
      <c r="KYE285" s="94"/>
      <c r="KYF285" s="94"/>
      <c r="KYG285" s="94"/>
      <c r="KYH285" s="94"/>
      <c r="KYI285" s="94"/>
      <c r="KYJ285" s="94"/>
      <c r="KYK285" s="94" t="s">
        <v>181</v>
      </c>
      <c r="KYL285" s="94"/>
      <c r="KYM285" s="94"/>
      <c r="KYN285" s="94"/>
      <c r="KYO285" s="94"/>
      <c r="KYP285" s="94"/>
      <c r="KYQ285" s="94"/>
      <c r="KYR285" s="94"/>
      <c r="KYS285" s="94" t="s">
        <v>181</v>
      </c>
      <c r="KYT285" s="94"/>
      <c r="KYU285" s="94"/>
      <c r="KYV285" s="94"/>
      <c r="KYW285" s="94"/>
      <c r="KYX285" s="94"/>
      <c r="KYY285" s="94"/>
      <c r="KYZ285" s="94"/>
      <c r="KZA285" s="94" t="s">
        <v>181</v>
      </c>
      <c r="KZB285" s="94"/>
      <c r="KZC285" s="94"/>
      <c r="KZD285" s="94"/>
      <c r="KZE285" s="94"/>
      <c r="KZF285" s="94"/>
      <c r="KZG285" s="94"/>
      <c r="KZH285" s="94"/>
      <c r="KZI285" s="94" t="s">
        <v>181</v>
      </c>
      <c r="KZJ285" s="94"/>
      <c r="KZK285" s="94"/>
      <c r="KZL285" s="94"/>
      <c r="KZM285" s="94"/>
      <c r="KZN285" s="94"/>
      <c r="KZO285" s="94"/>
      <c r="KZP285" s="94"/>
      <c r="KZQ285" s="94" t="s">
        <v>181</v>
      </c>
      <c r="KZR285" s="94"/>
      <c r="KZS285" s="94"/>
      <c r="KZT285" s="94"/>
      <c r="KZU285" s="94"/>
      <c r="KZV285" s="94"/>
      <c r="KZW285" s="94"/>
      <c r="KZX285" s="94"/>
      <c r="KZY285" s="94" t="s">
        <v>181</v>
      </c>
      <c r="KZZ285" s="94"/>
      <c r="LAA285" s="94"/>
      <c r="LAB285" s="94"/>
      <c r="LAC285" s="94"/>
      <c r="LAD285" s="94"/>
      <c r="LAE285" s="94"/>
      <c r="LAF285" s="94"/>
      <c r="LAG285" s="94" t="s">
        <v>181</v>
      </c>
      <c r="LAH285" s="94"/>
      <c r="LAI285" s="94"/>
      <c r="LAJ285" s="94"/>
      <c r="LAK285" s="94"/>
      <c r="LAL285" s="94"/>
      <c r="LAM285" s="94"/>
      <c r="LAN285" s="94"/>
      <c r="LAO285" s="94" t="s">
        <v>181</v>
      </c>
      <c r="LAP285" s="94"/>
      <c r="LAQ285" s="94"/>
      <c r="LAR285" s="94"/>
      <c r="LAS285" s="94"/>
      <c r="LAT285" s="94"/>
      <c r="LAU285" s="94"/>
      <c r="LAV285" s="94"/>
      <c r="LAW285" s="94" t="s">
        <v>181</v>
      </c>
      <c r="LAX285" s="94"/>
      <c r="LAY285" s="94"/>
      <c r="LAZ285" s="94"/>
      <c r="LBA285" s="94"/>
      <c r="LBB285" s="94"/>
      <c r="LBC285" s="94"/>
      <c r="LBD285" s="94"/>
      <c r="LBE285" s="94" t="s">
        <v>181</v>
      </c>
      <c r="LBF285" s="94"/>
      <c r="LBG285" s="94"/>
      <c r="LBH285" s="94"/>
      <c r="LBI285" s="94"/>
      <c r="LBJ285" s="94"/>
      <c r="LBK285" s="94"/>
      <c r="LBL285" s="94"/>
      <c r="LBM285" s="94" t="s">
        <v>181</v>
      </c>
      <c r="LBN285" s="94"/>
      <c r="LBO285" s="94"/>
      <c r="LBP285" s="94"/>
      <c r="LBQ285" s="94"/>
      <c r="LBR285" s="94"/>
      <c r="LBS285" s="94"/>
      <c r="LBT285" s="94"/>
      <c r="LBU285" s="94" t="s">
        <v>181</v>
      </c>
      <c r="LBV285" s="94"/>
      <c r="LBW285" s="94"/>
      <c r="LBX285" s="94"/>
      <c r="LBY285" s="94"/>
      <c r="LBZ285" s="94"/>
      <c r="LCA285" s="94"/>
      <c r="LCB285" s="94"/>
      <c r="LCC285" s="94" t="s">
        <v>181</v>
      </c>
      <c r="LCD285" s="94"/>
      <c r="LCE285" s="94"/>
      <c r="LCF285" s="94"/>
      <c r="LCG285" s="94"/>
      <c r="LCH285" s="94"/>
      <c r="LCI285" s="94"/>
      <c r="LCJ285" s="94"/>
      <c r="LCK285" s="94" t="s">
        <v>181</v>
      </c>
      <c r="LCL285" s="94"/>
      <c r="LCM285" s="94"/>
      <c r="LCN285" s="94"/>
      <c r="LCO285" s="94"/>
      <c r="LCP285" s="94"/>
      <c r="LCQ285" s="94"/>
      <c r="LCR285" s="94"/>
      <c r="LCS285" s="94" t="s">
        <v>181</v>
      </c>
      <c r="LCT285" s="94"/>
      <c r="LCU285" s="94"/>
      <c r="LCV285" s="94"/>
      <c r="LCW285" s="94"/>
      <c r="LCX285" s="94"/>
      <c r="LCY285" s="94"/>
      <c r="LCZ285" s="94"/>
      <c r="LDA285" s="94" t="s">
        <v>181</v>
      </c>
      <c r="LDB285" s="94"/>
      <c r="LDC285" s="94"/>
      <c r="LDD285" s="94"/>
      <c r="LDE285" s="94"/>
      <c r="LDF285" s="94"/>
      <c r="LDG285" s="94"/>
      <c r="LDH285" s="94"/>
      <c r="LDI285" s="94" t="s">
        <v>181</v>
      </c>
      <c r="LDJ285" s="94"/>
      <c r="LDK285" s="94"/>
      <c r="LDL285" s="94"/>
      <c r="LDM285" s="94"/>
      <c r="LDN285" s="94"/>
      <c r="LDO285" s="94"/>
      <c r="LDP285" s="94"/>
      <c r="LDQ285" s="94" t="s">
        <v>181</v>
      </c>
      <c r="LDR285" s="94"/>
      <c r="LDS285" s="94"/>
      <c r="LDT285" s="94"/>
      <c r="LDU285" s="94"/>
      <c r="LDV285" s="94"/>
      <c r="LDW285" s="94"/>
      <c r="LDX285" s="94"/>
      <c r="LDY285" s="94" t="s">
        <v>181</v>
      </c>
      <c r="LDZ285" s="94"/>
      <c r="LEA285" s="94"/>
      <c r="LEB285" s="94"/>
      <c r="LEC285" s="94"/>
      <c r="LED285" s="94"/>
      <c r="LEE285" s="94"/>
      <c r="LEF285" s="94"/>
      <c r="LEG285" s="94" t="s">
        <v>181</v>
      </c>
      <c r="LEH285" s="94"/>
      <c r="LEI285" s="94"/>
      <c r="LEJ285" s="94"/>
      <c r="LEK285" s="94"/>
      <c r="LEL285" s="94"/>
      <c r="LEM285" s="94"/>
      <c r="LEN285" s="94"/>
      <c r="LEO285" s="94" t="s">
        <v>181</v>
      </c>
      <c r="LEP285" s="94"/>
      <c r="LEQ285" s="94"/>
      <c r="LER285" s="94"/>
      <c r="LES285" s="94"/>
      <c r="LET285" s="94"/>
      <c r="LEU285" s="94"/>
      <c r="LEV285" s="94"/>
      <c r="LEW285" s="94" t="s">
        <v>181</v>
      </c>
      <c r="LEX285" s="94"/>
      <c r="LEY285" s="94"/>
      <c r="LEZ285" s="94"/>
      <c r="LFA285" s="94"/>
      <c r="LFB285" s="94"/>
      <c r="LFC285" s="94"/>
      <c r="LFD285" s="94"/>
      <c r="LFE285" s="94" t="s">
        <v>181</v>
      </c>
      <c r="LFF285" s="94"/>
      <c r="LFG285" s="94"/>
      <c r="LFH285" s="94"/>
      <c r="LFI285" s="94"/>
      <c r="LFJ285" s="94"/>
      <c r="LFK285" s="94"/>
      <c r="LFL285" s="94"/>
      <c r="LFM285" s="94" t="s">
        <v>181</v>
      </c>
      <c r="LFN285" s="94"/>
      <c r="LFO285" s="94"/>
      <c r="LFP285" s="94"/>
      <c r="LFQ285" s="94"/>
      <c r="LFR285" s="94"/>
      <c r="LFS285" s="94"/>
      <c r="LFT285" s="94"/>
      <c r="LFU285" s="94" t="s">
        <v>181</v>
      </c>
      <c r="LFV285" s="94"/>
      <c r="LFW285" s="94"/>
      <c r="LFX285" s="94"/>
      <c r="LFY285" s="94"/>
      <c r="LFZ285" s="94"/>
      <c r="LGA285" s="94"/>
      <c r="LGB285" s="94"/>
      <c r="LGC285" s="94" t="s">
        <v>181</v>
      </c>
      <c r="LGD285" s="94"/>
      <c r="LGE285" s="94"/>
      <c r="LGF285" s="94"/>
      <c r="LGG285" s="94"/>
      <c r="LGH285" s="94"/>
      <c r="LGI285" s="94"/>
      <c r="LGJ285" s="94"/>
      <c r="LGK285" s="94" t="s">
        <v>181</v>
      </c>
      <c r="LGL285" s="94"/>
      <c r="LGM285" s="94"/>
      <c r="LGN285" s="94"/>
      <c r="LGO285" s="94"/>
      <c r="LGP285" s="94"/>
      <c r="LGQ285" s="94"/>
      <c r="LGR285" s="94"/>
      <c r="LGS285" s="94" t="s">
        <v>181</v>
      </c>
      <c r="LGT285" s="94"/>
      <c r="LGU285" s="94"/>
      <c r="LGV285" s="94"/>
      <c r="LGW285" s="94"/>
      <c r="LGX285" s="94"/>
      <c r="LGY285" s="94"/>
      <c r="LGZ285" s="94"/>
      <c r="LHA285" s="94" t="s">
        <v>181</v>
      </c>
      <c r="LHB285" s="94"/>
      <c r="LHC285" s="94"/>
      <c r="LHD285" s="94"/>
      <c r="LHE285" s="94"/>
      <c r="LHF285" s="94"/>
      <c r="LHG285" s="94"/>
      <c r="LHH285" s="94"/>
      <c r="LHI285" s="94" t="s">
        <v>181</v>
      </c>
      <c r="LHJ285" s="94"/>
      <c r="LHK285" s="94"/>
      <c r="LHL285" s="94"/>
      <c r="LHM285" s="94"/>
      <c r="LHN285" s="94"/>
      <c r="LHO285" s="94"/>
      <c r="LHP285" s="94"/>
      <c r="LHQ285" s="94" t="s">
        <v>181</v>
      </c>
      <c r="LHR285" s="94"/>
      <c r="LHS285" s="94"/>
      <c r="LHT285" s="94"/>
      <c r="LHU285" s="94"/>
      <c r="LHV285" s="94"/>
      <c r="LHW285" s="94"/>
      <c r="LHX285" s="94"/>
      <c r="LHY285" s="94" t="s">
        <v>181</v>
      </c>
      <c r="LHZ285" s="94"/>
      <c r="LIA285" s="94"/>
      <c r="LIB285" s="94"/>
      <c r="LIC285" s="94"/>
      <c r="LID285" s="94"/>
      <c r="LIE285" s="94"/>
      <c r="LIF285" s="94"/>
      <c r="LIG285" s="94" t="s">
        <v>181</v>
      </c>
      <c r="LIH285" s="94"/>
      <c r="LII285" s="94"/>
      <c r="LIJ285" s="94"/>
      <c r="LIK285" s="94"/>
      <c r="LIL285" s="94"/>
      <c r="LIM285" s="94"/>
      <c r="LIN285" s="94"/>
      <c r="LIO285" s="94" t="s">
        <v>181</v>
      </c>
      <c r="LIP285" s="94"/>
      <c r="LIQ285" s="94"/>
      <c r="LIR285" s="94"/>
      <c r="LIS285" s="94"/>
      <c r="LIT285" s="94"/>
      <c r="LIU285" s="94"/>
      <c r="LIV285" s="94"/>
      <c r="LIW285" s="94" t="s">
        <v>181</v>
      </c>
      <c r="LIX285" s="94"/>
      <c r="LIY285" s="94"/>
      <c r="LIZ285" s="94"/>
      <c r="LJA285" s="94"/>
      <c r="LJB285" s="94"/>
      <c r="LJC285" s="94"/>
      <c r="LJD285" s="94"/>
      <c r="LJE285" s="94" t="s">
        <v>181</v>
      </c>
      <c r="LJF285" s="94"/>
      <c r="LJG285" s="94"/>
      <c r="LJH285" s="94"/>
      <c r="LJI285" s="94"/>
      <c r="LJJ285" s="94"/>
      <c r="LJK285" s="94"/>
      <c r="LJL285" s="94"/>
      <c r="LJM285" s="94" t="s">
        <v>181</v>
      </c>
      <c r="LJN285" s="94"/>
      <c r="LJO285" s="94"/>
      <c r="LJP285" s="94"/>
      <c r="LJQ285" s="94"/>
      <c r="LJR285" s="94"/>
      <c r="LJS285" s="94"/>
      <c r="LJT285" s="94"/>
      <c r="LJU285" s="94" t="s">
        <v>181</v>
      </c>
      <c r="LJV285" s="94"/>
      <c r="LJW285" s="94"/>
      <c r="LJX285" s="94"/>
      <c r="LJY285" s="94"/>
      <c r="LJZ285" s="94"/>
      <c r="LKA285" s="94"/>
      <c r="LKB285" s="94"/>
      <c r="LKC285" s="94" t="s">
        <v>181</v>
      </c>
      <c r="LKD285" s="94"/>
      <c r="LKE285" s="94"/>
      <c r="LKF285" s="94"/>
      <c r="LKG285" s="94"/>
      <c r="LKH285" s="94"/>
      <c r="LKI285" s="94"/>
      <c r="LKJ285" s="94"/>
      <c r="LKK285" s="94" t="s">
        <v>181</v>
      </c>
      <c r="LKL285" s="94"/>
      <c r="LKM285" s="94"/>
      <c r="LKN285" s="94"/>
      <c r="LKO285" s="94"/>
      <c r="LKP285" s="94"/>
      <c r="LKQ285" s="94"/>
      <c r="LKR285" s="94"/>
      <c r="LKS285" s="94" t="s">
        <v>181</v>
      </c>
      <c r="LKT285" s="94"/>
      <c r="LKU285" s="94"/>
      <c r="LKV285" s="94"/>
      <c r="LKW285" s="94"/>
      <c r="LKX285" s="94"/>
      <c r="LKY285" s="94"/>
      <c r="LKZ285" s="94"/>
      <c r="LLA285" s="94" t="s">
        <v>181</v>
      </c>
      <c r="LLB285" s="94"/>
      <c r="LLC285" s="94"/>
      <c r="LLD285" s="94"/>
      <c r="LLE285" s="94"/>
      <c r="LLF285" s="94"/>
      <c r="LLG285" s="94"/>
      <c r="LLH285" s="94"/>
      <c r="LLI285" s="94" t="s">
        <v>181</v>
      </c>
      <c r="LLJ285" s="94"/>
      <c r="LLK285" s="94"/>
      <c r="LLL285" s="94"/>
      <c r="LLM285" s="94"/>
      <c r="LLN285" s="94"/>
      <c r="LLO285" s="94"/>
      <c r="LLP285" s="94"/>
      <c r="LLQ285" s="94" t="s">
        <v>181</v>
      </c>
      <c r="LLR285" s="94"/>
      <c r="LLS285" s="94"/>
      <c r="LLT285" s="94"/>
      <c r="LLU285" s="94"/>
      <c r="LLV285" s="94"/>
      <c r="LLW285" s="94"/>
      <c r="LLX285" s="94"/>
      <c r="LLY285" s="94" t="s">
        <v>181</v>
      </c>
      <c r="LLZ285" s="94"/>
      <c r="LMA285" s="94"/>
      <c r="LMB285" s="94"/>
      <c r="LMC285" s="94"/>
      <c r="LMD285" s="94"/>
      <c r="LME285" s="94"/>
      <c r="LMF285" s="94"/>
      <c r="LMG285" s="94" t="s">
        <v>181</v>
      </c>
      <c r="LMH285" s="94"/>
      <c r="LMI285" s="94"/>
      <c r="LMJ285" s="94"/>
      <c r="LMK285" s="94"/>
      <c r="LML285" s="94"/>
      <c r="LMM285" s="94"/>
      <c r="LMN285" s="94"/>
      <c r="LMO285" s="94" t="s">
        <v>181</v>
      </c>
      <c r="LMP285" s="94"/>
      <c r="LMQ285" s="94"/>
      <c r="LMR285" s="94"/>
      <c r="LMS285" s="94"/>
      <c r="LMT285" s="94"/>
      <c r="LMU285" s="94"/>
      <c r="LMV285" s="94"/>
      <c r="LMW285" s="94" t="s">
        <v>181</v>
      </c>
      <c r="LMX285" s="94"/>
      <c r="LMY285" s="94"/>
      <c r="LMZ285" s="94"/>
      <c r="LNA285" s="94"/>
      <c r="LNB285" s="94"/>
      <c r="LNC285" s="94"/>
      <c r="LND285" s="94"/>
      <c r="LNE285" s="94" t="s">
        <v>181</v>
      </c>
      <c r="LNF285" s="94"/>
      <c r="LNG285" s="94"/>
      <c r="LNH285" s="94"/>
      <c r="LNI285" s="94"/>
      <c r="LNJ285" s="94"/>
      <c r="LNK285" s="94"/>
      <c r="LNL285" s="94"/>
      <c r="LNM285" s="94" t="s">
        <v>181</v>
      </c>
      <c r="LNN285" s="94"/>
      <c r="LNO285" s="94"/>
      <c r="LNP285" s="94"/>
      <c r="LNQ285" s="94"/>
      <c r="LNR285" s="94"/>
      <c r="LNS285" s="94"/>
      <c r="LNT285" s="94"/>
      <c r="LNU285" s="94" t="s">
        <v>181</v>
      </c>
      <c r="LNV285" s="94"/>
      <c r="LNW285" s="94"/>
      <c r="LNX285" s="94"/>
      <c r="LNY285" s="94"/>
      <c r="LNZ285" s="94"/>
      <c r="LOA285" s="94"/>
      <c r="LOB285" s="94"/>
      <c r="LOC285" s="94" t="s">
        <v>181</v>
      </c>
      <c r="LOD285" s="94"/>
      <c r="LOE285" s="94"/>
      <c r="LOF285" s="94"/>
      <c r="LOG285" s="94"/>
      <c r="LOH285" s="94"/>
      <c r="LOI285" s="94"/>
      <c r="LOJ285" s="94"/>
      <c r="LOK285" s="94" t="s">
        <v>181</v>
      </c>
      <c r="LOL285" s="94"/>
      <c r="LOM285" s="94"/>
      <c r="LON285" s="94"/>
      <c r="LOO285" s="94"/>
      <c r="LOP285" s="94"/>
      <c r="LOQ285" s="94"/>
      <c r="LOR285" s="94"/>
      <c r="LOS285" s="94" t="s">
        <v>181</v>
      </c>
      <c r="LOT285" s="94"/>
      <c r="LOU285" s="94"/>
      <c r="LOV285" s="94"/>
      <c r="LOW285" s="94"/>
      <c r="LOX285" s="94"/>
      <c r="LOY285" s="94"/>
      <c r="LOZ285" s="94"/>
      <c r="LPA285" s="94" t="s">
        <v>181</v>
      </c>
      <c r="LPB285" s="94"/>
      <c r="LPC285" s="94"/>
      <c r="LPD285" s="94"/>
      <c r="LPE285" s="94"/>
      <c r="LPF285" s="94"/>
      <c r="LPG285" s="94"/>
      <c r="LPH285" s="94"/>
      <c r="LPI285" s="94" t="s">
        <v>181</v>
      </c>
      <c r="LPJ285" s="94"/>
      <c r="LPK285" s="94"/>
      <c r="LPL285" s="94"/>
      <c r="LPM285" s="94"/>
      <c r="LPN285" s="94"/>
      <c r="LPO285" s="94"/>
      <c r="LPP285" s="94"/>
      <c r="LPQ285" s="94" t="s">
        <v>181</v>
      </c>
      <c r="LPR285" s="94"/>
      <c r="LPS285" s="94"/>
      <c r="LPT285" s="94"/>
      <c r="LPU285" s="94"/>
      <c r="LPV285" s="94"/>
      <c r="LPW285" s="94"/>
      <c r="LPX285" s="94"/>
      <c r="LPY285" s="94" t="s">
        <v>181</v>
      </c>
      <c r="LPZ285" s="94"/>
      <c r="LQA285" s="94"/>
      <c r="LQB285" s="94"/>
      <c r="LQC285" s="94"/>
      <c r="LQD285" s="94"/>
      <c r="LQE285" s="94"/>
      <c r="LQF285" s="94"/>
      <c r="LQG285" s="94" t="s">
        <v>181</v>
      </c>
      <c r="LQH285" s="94"/>
      <c r="LQI285" s="94"/>
      <c r="LQJ285" s="94"/>
      <c r="LQK285" s="94"/>
      <c r="LQL285" s="94"/>
      <c r="LQM285" s="94"/>
      <c r="LQN285" s="94"/>
      <c r="LQO285" s="94" t="s">
        <v>181</v>
      </c>
      <c r="LQP285" s="94"/>
      <c r="LQQ285" s="94"/>
      <c r="LQR285" s="94"/>
      <c r="LQS285" s="94"/>
      <c r="LQT285" s="94"/>
      <c r="LQU285" s="94"/>
      <c r="LQV285" s="94"/>
      <c r="LQW285" s="94" t="s">
        <v>181</v>
      </c>
      <c r="LQX285" s="94"/>
      <c r="LQY285" s="94"/>
      <c r="LQZ285" s="94"/>
      <c r="LRA285" s="94"/>
      <c r="LRB285" s="94"/>
      <c r="LRC285" s="94"/>
      <c r="LRD285" s="94"/>
      <c r="LRE285" s="94" t="s">
        <v>181</v>
      </c>
      <c r="LRF285" s="94"/>
      <c r="LRG285" s="94"/>
      <c r="LRH285" s="94"/>
      <c r="LRI285" s="94"/>
      <c r="LRJ285" s="94"/>
      <c r="LRK285" s="94"/>
      <c r="LRL285" s="94"/>
      <c r="LRM285" s="94" t="s">
        <v>181</v>
      </c>
      <c r="LRN285" s="94"/>
      <c r="LRO285" s="94"/>
      <c r="LRP285" s="94"/>
      <c r="LRQ285" s="94"/>
      <c r="LRR285" s="94"/>
      <c r="LRS285" s="94"/>
      <c r="LRT285" s="94"/>
      <c r="LRU285" s="94" t="s">
        <v>181</v>
      </c>
      <c r="LRV285" s="94"/>
      <c r="LRW285" s="94"/>
      <c r="LRX285" s="94"/>
      <c r="LRY285" s="94"/>
      <c r="LRZ285" s="94"/>
      <c r="LSA285" s="94"/>
      <c r="LSB285" s="94"/>
      <c r="LSC285" s="94" t="s">
        <v>181</v>
      </c>
      <c r="LSD285" s="94"/>
      <c r="LSE285" s="94"/>
      <c r="LSF285" s="94"/>
      <c r="LSG285" s="94"/>
      <c r="LSH285" s="94"/>
      <c r="LSI285" s="94"/>
      <c r="LSJ285" s="94"/>
      <c r="LSK285" s="94" t="s">
        <v>181</v>
      </c>
      <c r="LSL285" s="94"/>
      <c r="LSM285" s="94"/>
      <c r="LSN285" s="94"/>
      <c r="LSO285" s="94"/>
      <c r="LSP285" s="94"/>
      <c r="LSQ285" s="94"/>
      <c r="LSR285" s="94"/>
      <c r="LSS285" s="94" t="s">
        <v>181</v>
      </c>
      <c r="LST285" s="94"/>
      <c r="LSU285" s="94"/>
      <c r="LSV285" s="94"/>
      <c r="LSW285" s="94"/>
      <c r="LSX285" s="94"/>
      <c r="LSY285" s="94"/>
      <c r="LSZ285" s="94"/>
      <c r="LTA285" s="94" t="s">
        <v>181</v>
      </c>
      <c r="LTB285" s="94"/>
      <c r="LTC285" s="94"/>
      <c r="LTD285" s="94"/>
      <c r="LTE285" s="94"/>
      <c r="LTF285" s="94"/>
      <c r="LTG285" s="94"/>
      <c r="LTH285" s="94"/>
      <c r="LTI285" s="94" t="s">
        <v>181</v>
      </c>
      <c r="LTJ285" s="94"/>
      <c r="LTK285" s="94"/>
      <c r="LTL285" s="94"/>
      <c r="LTM285" s="94"/>
      <c r="LTN285" s="94"/>
      <c r="LTO285" s="94"/>
      <c r="LTP285" s="94"/>
      <c r="LTQ285" s="94" t="s">
        <v>181</v>
      </c>
      <c r="LTR285" s="94"/>
      <c r="LTS285" s="94"/>
      <c r="LTT285" s="94"/>
      <c r="LTU285" s="94"/>
      <c r="LTV285" s="94"/>
      <c r="LTW285" s="94"/>
      <c r="LTX285" s="94"/>
      <c r="LTY285" s="94" t="s">
        <v>181</v>
      </c>
      <c r="LTZ285" s="94"/>
      <c r="LUA285" s="94"/>
      <c r="LUB285" s="94"/>
      <c r="LUC285" s="94"/>
      <c r="LUD285" s="94"/>
      <c r="LUE285" s="94"/>
      <c r="LUF285" s="94"/>
      <c r="LUG285" s="94" t="s">
        <v>181</v>
      </c>
      <c r="LUH285" s="94"/>
      <c r="LUI285" s="94"/>
      <c r="LUJ285" s="94"/>
      <c r="LUK285" s="94"/>
      <c r="LUL285" s="94"/>
      <c r="LUM285" s="94"/>
      <c r="LUN285" s="94"/>
      <c r="LUO285" s="94" t="s">
        <v>181</v>
      </c>
      <c r="LUP285" s="94"/>
      <c r="LUQ285" s="94"/>
      <c r="LUR285" s="94"/>
      <c r="LUS285" s="94"/>
      <c r="LUT285" s="94"/>
      <c r="LUU285" s="94"/>
      <c r="LUV285" s="94"/>
      <c r="LUW285" s="94" t="s">
        <v>181</v>
      </c>
      <c r="LUX285" s="94"/>
      <c r="LUY285" s="94"/>
      <c r="LUZ285" s="94"/>
      <c r="LVA285" s="94"/>
      <c r="LVB285" s="94"/>
      <c r="LVC285" s="94"/>
      <c r="LVD285" s="94"/>
      <c r="LVE285" s="94" t="s">
        <v>181</v>
      </c>
      <c r="LVF285" s="94"/>
      <c r="LVG285" s="94"/>
      <c r="LVH285" s="94"/>
      <c r="LVI285" s="94"/>
      <c r="LVJ285" s="94"/>
      <c r="LVK285" s="94"/>
      <c r="LVL285" s="94"/>
      <c r="LVM285" s="94" t="s">
        <v>181</v>
      </c>
      <c r="LVN285" s="94"/>
      <c r="LVO285" s="94"/>
      <c r="LVP285" s="94"/>
      <c r="LVQ285" s="94"/>
      <c r="LVR285" s="94"/>
      <c r="LVS285" s="94"/>
      <c r="LVT285" s="94"/>
      <c r="LVU285" s="94" t="s">
        <v>181</v>
      </c>
      <c r="LVV285" s="94"/>
      <c r="LVW285" s="94"/>
      <c r="LVX285" s="94"/>
      <c r="LVY285" s="94"/>
      <c r="LVZ285" s="94"/>
      <c r="LWA285" s="94"/>
      <c r="LWB285" s="94"/>
      <c r="LWC285" s="94" t="s">
        <v>181</v>
      </c>
      <c r="LWD285" s="94"/>
      <c r="LWE285" s="94"/>
      <c r="LWF285" s="94"/>
      <c r="LWG285" s="94"/>
      <c r="LWH285" s="94"/>
      <c r="LWI285" s="94"/>
      <c r="LWJ285" s="94"/>
      <c r="LWK285" s="94" t="s">
        <v>181</v>
      </c>
      <c r="LWL285" s="94"/>
      <c r="LWM285" s="94"/>
      <c r="LWN285" s="94"/>
      <c r="LWO285" s="94"/>
      <c r="LWP285" s="94"/>
      <c r="LWQ285" s="94"/>
      <c r="LWR285" s="94"/>
      <c r="LWS285" s="94" t="s">
        <v>181</v>
      </c>
      <c r="LWT285" s="94"/>
      <c r="LWU285" s="94"/>
      <c r="LWV285" s="94"/>
      <c r="LWW285" s="94"/>
      <c r="LWX285" s="94"/>
      <c r="LWY285" s="94"/>
      <c r="LWZ285" s="94"/>
      <c r="LXA285" s="94" t="s">
        <v>181</v>
      </c>
      <c r="LXB285" s="94"/>
      <c r="LXC285" s="94"/>
      <c r="LXD285" s="94"/>
      <c r="LXE285" s="94"/>
      <c r="LXF285" s="94"/>
      <c r="LXG285" s="94"/>
      <c r="LXH285" s="94"/>
      <c r="LXI285" s="94" t="s">
        <v>181</v>
      </c>
      <c r="LXJ285" s="94"/>
      <c r="LXK285" s="94"/>
      <c r="LXL285" s="94"/>
      <c r="LXM285" s="94"/>
      <c r="LXN285" s="94"/>
      <c r="LXO285" s="94"/>
      <c r="LXP285" s="94"/>
      <c r="LXQ285" s="94" t="s">
        <v>181</v>
      </c>
      <c r="LXR285" s="94"/>
      <c r="LXS285" s="94"/>
      <c r="LXT285" s="94"/>
      <c r="LXU285" s="94"/>
      <c r="LXV285" s="94"/>
      <c r="LXW285" s="94"/>
      <c r="LXX285" s="94"/>
      <c r="LXY285" s="94" t="s">
        <v>181</v>
      </c>
      <c r="LXZ285" s="94"/>
      <c r="LYA285" s="94"/>
      <c r="LYB285" s="94"/>
      <c r="LYC285" s="94"/>
      <c r="LYD285" s="94"/>
      <c r="LYE285" s="94"/>
      <c r="LYF285" s="94"/>
      <c r="LYG285" s="94" t="s">
        <v>181</v>
      </c>
      <c r="LYH285" s="94"/>
      <c r="LYI285" s="94"/>
      <c r="LYJ285" s="94"/>
      <c r="LYK285" s="94"/>
      <c r="LYL285" s="94"/>
      <c r="LYM285" s="94"/>
      <c r="LYN285" s="94"/>
      <c r="LYO285" s="94" t="s">
        <v>181</v>
      </c>
      <c r="LYP285" s="94"/>
      <c r="LYQ285" s="94"/>
      <c r="LYR285" s="94"/>
      <c r="LYS285" s="94"/>
      <c r="LYT285" s="94"/>
      <c r="LYU285" s="94"/>
      <c r="LYV285" s="94"/>
      <c r="LYW285" s="94" t="s">
        <v>181</v>
      </c>
      <c r="LYX285" s="94"/>
      <c r="LYY285" s="94"/>
      <c r="LYZ285" s="94"/>
      <c r="LZA285" s="94"/>
      <c r="LZB285" s="94"/>
      <c r="LZC285" s="94"/>
      <c r="LZD285" s="94"/>
      <c r="LZE285" s="94" t="s">
        <v>181</v>
      </c>
      <c r="LZF285" s="94"/>
      <c r="LZG285" s="94"/>
      <c r="LZH285" s="94"/>
      <c r="LZI285" s="94"/>
      <c r="LZJ285" s="94"/>
      <c r="LZK285" s="94"/>
      <c r="LZL285" s="94"/>
      <c r="LZM285" s="94" t="s">
        <v>181</v>
      </c>
      <c r="LZN285" s="94"/>
      <c r="LZO285" s="94"/>
      <c r="LZP285" s="94"/>
      <c r="LZQ285" s="94"/>
      <c r="LZR285" s="94"/>
      <c r="LZS285" s="94"/>
      <c r="LZT285" s="94"/>
      <c r="LZU285" s="94" t="s">
        <v>181</v>
      </c>
      <c r="LZV285" s="94"/>
      <c r="LZW285" s="94"/>
      <c r="LZX285" s="94"/>
      <c r="LZY285" s="94"/>
      <c r="LZZ285" s="94"/>
      <c r="MAA285" s="94"/>
      <c r="MAB285" s="94"/>
      <c r="MAC285" s="94" t="s">
        <v>181</v>
      </c>
      <c r="MAD285" s="94"/>
      <c r="MAE285" s="94"/>
      <c r="MAF285" s="94"/>
      <c r="MAG285" s="94"/>
      <c r="MAH285" s="94"/>
      <c r="MAI285" s="94"/>
      <c r="MAJ285" s="94"/>
      <c r="MAK285" s="94" t="s">
        <v>181</v>
      </c>
      <c r="MAL285" s="94"/>
      <c r="MAM285" s="94"/>
      <c r="MAN285" s="94"/>
      <c r="MAO285" s="94"/>
      <c r="MAP285" s="94"/>
      <c r="MAQ285" s="94"/>
      <c r="MAR285" s="94"/>
      <c r="MAS285" s="94" t="s">
        <v>181</v>
      </c>
      <c r="MAT285" s="94"/>
      <c r="MAU285" s="94"/>
      <c r="MAV285" s="94"/>
      <c r="MAW285" s="94"/>
      <c r="MAX285" s="94"/>
      <c r="MAY285" s="94"/>
      <c r="MAZ285" s="94"/>
      <c r="MBA285" s="94" t="s">
        <v>181</v>
      </c>
      <c r="MBB285" s="94"/>
      <c r="MBC285" s="94"/>
      <c r="MBD285" s="94"/>
      <c r="MBE285" s="94"/>
      <c r="MBF285" s="94"/>
      <c r="MBG285" s="94"/>
      <c r="MBH285" s="94"/>
      <c r="MBI285" s="94" t="s">
        <v>181</v>
      </c>
      <c r="MBJ285" s="94"/>
      <c r="MBK285" s="94"/>
      <c r="MBL285" s="94"/>
      <c r="MBM285" s="94"/>
      <c r="MBN285" s="94"/>
      <c r="MBO285" s="94"/>
      <c r="MBP285" s="94"/>
      <c r="MBQ285" s="94" t="s">
        <v>181</v>
      </c>
      <c r="MBR285" s="94"/>
      <c r="MBS285" s="94"/>
      <c r="MBT285" s="94"/>
      <c r="MBU285" s="94"/>
      <c r="MBV285" s="94"/>
      <c r="MBW285" s="94"/>
      <c r="MBX285" s="94"/>
      <c r="MBY285" s="94" t="s">
        <v>181</v>
      </c>
      <c r="MBZ285" s="94"/>
      <c r="MCA285" s="94"/>
      <c r="MCB285" s="94"/>
      <c r="MCC285" s="94"/>
      <c r="MCD285" s="94"/>
      <c r="MCE285" s="94"/>
      <c r="MCF285" s="94"/>
      <c r="MCG285" s="94" t="s">
        <v>181</v>
      </c>
      <c r="MCH285" s="94"/>
      <c r="MCI285" s="94"/>
      <c r="MCJ285" s="94"/>
      <c r="MCK285" s="94"/>
      <c r="MCL285" s="94"/>
      <c r="MCM285" s="94"/>
      <c r="MCN285" s="94"/>
      <c r="MCO285" s="94" t="s">
        <v>181</v>
      </c>
      <c r="MCP285" s="94"/>
      <c r="MCQ285" s="94"/>
      <c r="MCR285" s="94"/>
      <c r="MCS285" s="94"/>
      <c r="MCT285" s="94"/>
      <c r="MCU285" s="94"/>
      <c r="MCV285" s="94"/>
      <c r="MCW285" s="94" t="s">
        <v>181</v>
      </c>
      <c r="MCX285" s="94"/>
      <c r="MCY285" s="94"/>
      <c r="MCZ285" s="94"/>
      <c r="MDA285" s="94"/>
      <c r="MDB285" s="94"/>
      <c r="MDC285" s="94"/>
      <c r="MDD285" s="94"/>
      <c r="MDE285" s="94" t="s">
        <v>181</v>
      </c>
      <c r="MDF285" s="94"/>
      <c r="MDG285" s="94"/>
      <c r="MDH285" s="94"/>
      <c r="MDI285" s="94"/>
      <c r="MDJ285" s="94"/>
      <c r="MDK285" s="94"/>
      <c r="MDL285" s="94"/>
      <c r="MDM285" s="94" t="s">
        <v>181</v>
      </c>
      <c r="MDN285" s="94"/>
      <c r="MDO285" s="94"/>
      <c r="MDP285" s="94"/>
      <c r="MDQ285" s="94"/>
      <c r="MDR285" s="94"/>
      <c r="MDS285" s="94"/>
      <c r="MDT285" s="94"/>
      <c r="MDU285" s="94" t="s">
        <v>181</v>
      </c>
      <c r="MDV285" s="94"/>
      <c r="MDW285" s="94"/>
      <c r="MDX285" s="94"/>
      <c r="MDY285" s="94"/>
      <c r="MDZ285" s="94"/>
      <c r="MEA285" s="94"/>
      <c r="MEB285" s="94"/>
      <c r="MEC285" s="94" t="s">
        <v>181</v>
      </c>
      <c r="MED285" s="94"/>
      <c r="MEE285" s="94"/>
      <c r="MEF285" s="94"/>
      <c r="MEG285" s="94"/>
      <c r="MEH285" s="94"/>
      <c r="MEI285" s="94"/>
      <c r="MEJ285" s="94"/>
      <c r="MEK285" s="94" t="s">
        <v>181</v>
      </c>
      <c r="MEL285" s="94"/>
      <c r="MEM285" s="94"/>
      <c r="MEN285" s="94"/>
      <c r="MEO285" s="94"/>
      <c r="MEP285" s="94"/>
      <c r="MEQ285" s="94"/>
      <c r="MER285" s="94"/>
      <c r="MES285" s="94" t="s">
        <v>181</v>
      </c>
      <c r="MET285" s="94"/>
      <c r="MEU285" s="94"/>
      <c r="MEV285" s="94"/>
      <c r="MEW285" s="94"/>
      <c r="MEX285" s="94"/>
      <c r="MEY285" s="94"/>
      <c r="MEZ285" s="94"/>
      <c r="MFA285" s="94" t="s">
        <v>181</v>
      </c>
      <c r="MFB285" s="94"/>
      <c r="MFC285" s="94"/>
      <c r="MFD285" s="94"/>
      <c r="MFE285" s="94"/>
      <c r="MFF285" s="94"/>
      <c r="MFG285" s="94"/>
      <c r="MFH285" s="94"/>
      <c r="MFI285" s="94" t="s">
        <v>181</v>
      </c>
      <c r="MFJ285" s="94"/>
      <c r="MFK285" s="94"/>
      <c r="MFL285" s="94"/>
      <c r="MFM285" s="94"/>
      <c r="MFN285" s="94"/>
      <c r="MFO285" s="94"/>
      <c r="MFP285" s="94"/>
      <c r="MFQ285" s="94" t="s">
        <v>181</v>
      </c>
      <c r="MFR285" s="94"/>
      <c r="MFS285" s="94"/>
      <c r="MFT285" s="94"/>
      <c r="MFU285" s="94"/>
      <c r="MFV285" s="94"/>
      <c r="MFW285" s="94"/>
      <c r="MFX285" s="94"/>
      <c r="MFY285" s="94" t="s">
        <v>181</v>
      </c>
      <c r="MFZ285" s="94"/>
      <c r="MGA285" s="94"/>
      <c r="MGB285" s="94"/>
      <c r="MGC285" s="94"/>
      <c r="MGD285" s="94"/>
      <c r="MGE285" s="94"/>
      <c r="MGF285" s="94"/>
      <c r="MGG285" s="94" t="s">
        <v>181</v>
      </c>
      <c r="MGH285" s="94"/>
      <c r="MGI285" s="94"/>
      <c r="MGJ285" s="94"/>
      <c r="MGK285" s="94"/>
      <c r="MGL285" s="94"/>
      <c r="MGM285" s="94"/>
      <c r="MGN285" s="94"/>
      <c r="MGO285" s="94" t="s">
        <v>181</v>
      </c>
      <c r="MGP285" s="94"/>
      <c r="MGQ285" s="94"/>
      <c r="MGR285" s="94"/>
      <c r="MGS285" s="94"/>
      <c r="MGT285" s="94"/>
      <c r="MGU285" s="94"/>
      <c r="MGV285" s="94"/>
      <c r="MGW285" s="94" t="s">
        <v>181</v>
      </c>
      <c r="MGX285" s="94"/>
      <c r="MGY285" s="94"/>
      <c r="MGZ285" s="94"/>
      <c r="MHA285" s="94"/>
      <c r="MHB285" s="94"/>
      <c r="MHC285" s="94"/>
      <c r="MHD285" s="94"/>
      <c r="MHE285" s="94" t="s">
        <v>181</v>
      </c>
      <c r="MHF285" s="94"/>
      <c r="MHG285" s="94"/>
      <c r="MHH285" s="94"/>
      <c r="MHI285" s="94"/>
      <c r="MHJ285" s="94"/>
      <c r="MHK285" s="94"/>
      <c r="MHL285" s="94"/>
      <c r="MHM285" s="94" t="s">
        <v>181</v>
      </c>
      <c r="MHN285" s="94"/>
      <c r="MHO285" s="94"/>
      <c r="MHP285" s="94"/>
      <c r="MHQ285" s="94"/>
      <c r="MHR285" s="94"/>
      <c r="MHS285" s="94"/>
      <c r="MHT285" s="94"/>
      <c r="MHU285" s="94" t="s">
        <v>181</v>
      </c>
      <c r="MHV285" s="94"/>
      <c r="MHW285" s="94"/>
      <c r="MHX285" s="94"/>
      <c r="MHY285" s="94"/>
      <c r="MHZ285" s="94"/>
      <c r="MIA285" s="94"/>
      <c r="MIB285" s="94"/>
      <c r="MIC285" s="94" t="s">
        <v>181</v>
      </c>
      <c r="MID285" s="94"/>
      <c r="MIE285" s="94"/>
      <c r="MIF285" s="94"/>
      <c r="MIG285" s="94"/>
      <c r="MIH285" s="94"/>
      <c r="MII285" s="94"/>
      <c r="MIJ285" s="94"/>
      <c r="MIK285" s="94" t="s">
        <v>181</v>
      </c>
      <c r="MIL285" s="94"/>
      <c r="MIM285" s="94"/>
      <c r="MIN285" s="94"/>
      <c r="MIO285" s="94"/>
      <c r="MIP285" s="94"/>
      <c r="MIQ285" s="94"/>
      <c r="MIR285" s="94"/>
      <c r="MIS285" s="94" t="s">
        <v>181</v>
      </c>
      <c r="MIT285" s="94"/>
      <c r="MIU285" s="94"/>
      <c r="MIV285" s="94"/>
      <c r="MIW285" s="94"/>
      <c r="MIX285" s="94"/>
      <c r="MIY285" s="94"/>
      <c r="MIZ285" s="94"/>
      <c r="MJA285" s="94" t="s">
        <v>181</v>
      </c>
      <c r="MJB285" s="94"/>
      <c r="MJC285" s="94"/>
      <c r="MJD285" s="94"/>
      <c r="MJE285" s="94"/>
      <c r="MJF285" s="94"/>
      <c r="MJG285" s="94"/>
      <c r="MJH285" s="94"/>
      <c r="MJI285" s="94" t="s">
        <v>181</v>
      </c>
      <c r="MJJ285" s="94"/>
      <c r="MJK285" s="94"/>
      <c r="MJL285" s="94"/>
      <c r="MJM285" s="94"/>
      <c r="MJN285" s="94"/>
      <c r="MJO285" s="94"/>
      <c r="MJP285" s="94"/>
      <c r="MJQ285" s="94" t="s">
        <v>181</v>
      </c>
      <c r="MJR285" s="94"/>
      <c r="MJS285" s="94"/>
      <c r="MJT285" s="94"/>
      <c r="MJU285" s="94"/>
      <c r="MJV285" s="94"/>
      <c r="MJW285" s="94"/>
      <c r="MJX285" s="94"/>
      <c r="MJY285" s="94" t="s">
        <v>181</v>
      </c>
      <c r="MJZ285" s="94"/>
      <c r="MKA285" s="94"/>
      <c r="MKB285" s="94"/>
      <c r="MKC285" s="94"/>
      <c r="MKD285" s="94"/>
      <c r="MKE285" s="94"/>
      <c r="MKF285" s="94"/>
      <c r="MKG285" s="94" t="s">
        <v>181</v>
      </c>
      <c r="MKH285" s="94"/>
      <c r="MKI285" s="94"/>
      <c r="MKJ285" s="94"/>
      <c r="MKK285" s="94"/>
      <c r="MKL285" s="94"/>
      <c r="MKM285" s="94"/>
      <c r="MKN285" s="94"/>
      <c r="MKO285" s="94" t="s">
        <v>181</v>
      </c>
      <c r="MKP285" s="94"/>
      <c r="MKQ285" s="94"/>
      <c r="MKR285" s="94"/>
      <c r="MKS285" s="94"/>
      <c r="MKT285" s="94"/>
      <c r="MKU285" s="94"/>
      <c r="MKV285" s="94"/>
      <c r="MKW285" s="94" t="s">
        <v>181</v>
      </c>
      <c r="MKX285" s="94"/>
      <c r="MKY285" s="94"/>
      <c r="MKZ285" s="94"/>
      <c r="MLA285" s="94"/>
      <c r="MLB285" s="94"/>
      <c r="MLC285" s="94"/>
      <c r="MLD285" s="94"/>
      <c r="MLE285" s="94" t="s">
        <v>181</v>
      </c>
      <c r="MLF285" s="94"/>
      <c r="MLG285" s="94"/>
      <c r="MLH285" s="94"/>
      <c r="MLI285" s="94"/>
      <c r="MLJ285" s="94"/>
      <c r="MLK285" s="94"/>
      <c r="MLL285" s="94"/>
      <c r="MLM285" s="94" t="s">
        <v>181</v>
      </c>
      <c r="MLN285" s="94"/>
      <c r="MLO285" s="94"/>
      <c r="MLP285" s="94"/>
      <c r="MLQ285" s="94"/>
      <c r="MLR285" s="94"/>
      <c r="MLS285" s="94"/>
      <c r="MLT285" s="94"/>
      <c r="MLU285" s="94" t="s">
        <v>181</v>
      </c>
      <c r="MLV285" s="94"/>
      <c r="MLW285" s="94"/>
      <c r="MLX285" s="94"/>
      <c r="MLY285" s="94"/>
      <c r="MLZ285" s="94"/>
      <c r="MMA285" s="94"/>
      <c r="MMB285" s="94"/>
      <c r="MMC285" s="94" t="s">
        <v>181</v>
      </c>
      <c r="MMD285" s="94"/>
      <c r="MME285" s="94"/>
      <c r="MMF285" s="94"/>
      <c r="MMG285" s="94"/>
      <c r="MMH285" s="94"/>
      <c r="MMI285" s="94"/>
      <c r="MMJ285" s="94"/>
      <c r="MMK285" s="94" t="s">
        <v>181</v>
      </c>
      <c r="MML285" s="94"/>
      <c r="MMM285" s="94"/>
      <c r="MMN285" s="94"/>
      <c r="MMO285" s="94"/>
      <c r="MMP285" s="94"/>
      <c r="MMQ285" s="94"/>
      <c r="MMR285" s="94"/>
      <c r="MMS285" s="94" t="s">
        <v>181</v>
      </c>
      <c r="MMT285" s="94"/>
      <c r="MMU285" s="94"/>
      <c r="MMV285" s="94"/>
      <c r="MMW285" s="94"/>
      <c r="MMX285" s="94"/>
      <c r="MMY285" s="94"/>
      <c r="MMZ285" s="94"/>
      <c r="MNA285" s="94" t="s">
        <v>181</v>
      </c>
      <c r="MNB285" s="94"/>
      <c r="MNC285" s="94"/>
      <c r="MND285" s="94"/>
      <c r="MNE285" s="94"/>
      <c r="MNF285" s="94"/>
      <c r="MNG285" s="94"/>
      <c r="MNH285" s="94"/>
      <c r="MNI285" s="94" t="s">
        <v>181</v>
      </c>
      <c r="MNJ285" s="94"/>
      <c r="MNK285" s="94"/>
      <c r="MNL285" s="94"/>
      <c r="MNM285" s="94"/>
      <c r="MNN285" s="94"/>
      <c r="MNO285" s="94"/>
      <c r="MNP285" s="94"/>
      <c r="MNQ285" s="94" t="s">
        <v>181</v>
      </c>
      <c r="MNR285" s="94"/>
      <c r="MNS285" s="94"/>
      <c r="MNT285" s="94"/>
      <c r="MNU285" s="94"/>
      <c r="MNV285" s="94"/>
      <c r="MNW285" s="94"/>
      <c r="MNX285" s="94"/>
      <c r="MNY285" s="94" t="s">
        <v>181</v>
      </c>
      <c r="MNZ285" s="94"/>
      <c r="MOA285" s="94"/>
      <c r="MOB285" s="94"/>
      <c r="MOC285" s="94"/>
      <c r="MOD285" s="94"/>
      <c r="MOE285" s="94"/>
      <c r="MOF285" s="94"/>
      <c r="MOG285" s="94" t="s">
        <v>181</v>
      </c>
      <c r="MOH285" s="94"/>
      <c r="MOI285" s="94"/>
      <c r="MOJ285" s="94"/>
      <c r="MOK285" s="94"/>
      <c r="MOL285" s="94"/>
      <c r="MOM285" s="94"/>
      <c r="MON285" s="94"/>
      <c r="MOO285" s="94" t="s">
        <v>181</v>
      </c>
      <c r="MOP285" s="94"/>
      <c r="MOQ285" s="94"/>
      <c r="MOR285" s="94"/>
      <c r="MOS285" s="94"/>
      <c r="MOT285" s="94"/>
      <c r="MOU285" s="94"/>
      <c r="MOV285" s="94"/>
      <c r="MOW285" s="94" t="s">
        <v>181</v>
      </c>
      <c r="MOX285" s="94"/>
      <c r="MOY285" s="94"/>
      <c r="MOZ285" s="94"/>
      <c r="MPA285" s="94"/>
      <c r="MPB285" s="94"/>
      <c r="MPC285" s="94"/>
      <c r="MPD285" s="94"/>
      <c r="MPE285" s="94" t="s">
        <v>181</v>
      </c>
      <c r="MPF285" s="94"/>
      <c r="MPG285" s="94"/>
      <c r="MPH285" s="94"/>
      <c r="MPI285" s="94"/>
      <c r="MPJ285" s="94"/>
      <c r="MPK285" s="94"/>
      <c r="MPL285" s="94"/>
      <c r="MPM285" s="94" t="s">
        <v>181</v>
      </c>
      <c r="MPN285" s="94"/>
      <c r="MPO285" s="94"/>
      <c r="MPP285" s="94"/>
      <c r="MPQ285" s="94"/>
      <c r="MPR285" s="94"/>
      <c r="MPS285" s="94"/>
      <c r="MPT285" s="94"/>
      <c r="MPU285" s="94" t="s">
        <v>181</v>
      </c>
      <c r="MPV285" s="94"/>
      <c r="MPW285" s="94"/>
      <c r="MPX285" s="94"/>
      <c r="MPY285" s="94"/>
      <c r="MPZ285" s="94"/>
      <c r="MQA285" s="94"/>
      <c r="MQB285" s="94"/>
      <c r="MQC285" s="94" t="s">
        <v>181</v>
      </c>
      <c r="MQD285" s="94"/>
      <c r="MQE285" s="94"/>
      <c r="MQF285" s="94"/>
      <c r="MQG285" s="94"/>
      <c r="MQH285" s="94"/>
      <c r="MQI285" s="94"/>
      <c r="MQJ285" s="94"/>
      <c r="MQK285" s="94" t="s">
        <v>181</v>
      </c>
      <c r="MQL285" s="94"/>
      <c r="MQM285" s="94"/>
      <c r="MQN285" s="94"/>
      <c r="MQO285" s="94"/>
      <c r="MQP285" s="94"/>
      <c r="MQQ285" s="94"/>
      <c r="MQR285" s="94"/>
      <c r="MQS285" s="94" t="s">
        <v>181</v>
      </c>
      <c r="MQT285" s="94"/>
      <c r="MQU285" s="94"/>
      <c r="MQV285" s="94"/>
      <c r="MQW285" s="94"/>
      <c r="MQX285" s="94"/>
      <c r="MQY285" s="94"/>
      <c r="MQZ285" s="94"/>
      <c r="MRA285" s="94" t="s">
        <v>181</v>
      </c>
      <c r="MRB285" s="94"/>
      <c r="MRC285" s="94"/>
      <c r="MRD285" s="94"/>
      <c r="MRE285" s="94"/>
      <c r="MRF285" s="94"/>
      <c r="MRG285" s="94"/>
      <c r="MRH285" s="94"/>
      <c r="MRI285" s="94" t="s">
        <v>181</v>
      </c>
      <c r="MRJ285" s="94"/>
      <c r="MRK285" s="94"/>
      <c r="MRL285" s="94"/>
      <c r="MRM285" s="94"/>
      <c r="MRN285" s="94"/>
      <c r="MRO285" s="94"/>
      <c r="MRP285" s="94"/>
      <c r="MRQ285" s="94" t="s">
        <v>181</v>
      </c>
      <c r="MRR285" s="94"/>
      <c r="MRS285" s="94"/>
      <c r="MRT285" s="94"/>
      <c r="MRU285" s="94"/>
      <c r="MRV285" s="94"/>
      <c r="MRW285" s="94"/>
      <c r="MRX285" s="94"/>
      <c r="MRY285" s="94" t="s">
        <v>181</v>
      </c>
      <c r="MRZ285" s="94"/>
      <c r="MSA285" s="94"/>
      <c r="MSB285" s="94"/>
      <c r="MSC285" s="94"/>
      <c r="MSD285" s="94"/>
      <c r="MSE285" s="94"/>
      <c r="MSF285" s="94"/>
      <c r="MSG285" s="94" t="s">
        <v>181</v>
      </c>
      <c r="MSH285" s="94"/>
      <c r="MSI285" s="94"/>
      <c r="MSJ285" s="94"/>
      <c r="MSK285" s="94"/>
      <c r="MSL285" s="94"/>
      <c r="MSM285" s="94"/>
      <c r="MSN285" s="94"/>
      <c r="MSO285" s="94" t="s">
        <v>181</v>
      </c>
      <c r="MSP285" s="94"/>
      <c r="MSQ285" s="94"/>
      <c r="MSR285" s="94"/>
      <c r="MSS285" s="94"/>
      <c r="MST285" s="94"/>
      <c r="MSU285" s="94"/>
      <c r="MSV285" s="94"/>
      <c r="MSW285" s="94" t="s">
        <v>181</v>
      </c>
      <c r="MSX285" s="94"/>
      <c r="MSY285" s="94"/>
      <c r="MSZ285" s="94"/>
      <c r="MTA285" s="94"/>
      <c r="MTB285" s="94"/>
      <c r="MTC285" s="94"/>
      <c r="MTD285" s="94"/>
      <c r="MTE285" s="94" t="s">
        <v>181</v>
      </c>
      <c r="MTF285" s="94"/>
      <c r="MTG285" s="94"/>
      <c r="MTH285" s="94"/>
      <c r="MTI285" s="94"/>
      <c r="MTJ285" s="94"/>
      <c r="MTK285" s="94"/>
      <c r="MTL285" s="94"/>
      <c r="MTM285" s="94" t="s">
        <v>181</v>
      </c>
      <c r="MTN285" s="94"/>
      <c r="MTO285" s="94"/>
      <c r="MTP285" s="94"/>
      <c r="MTQ285" s="94"/>
      <c r="MTR285" s="94"/>
      <c r="MTS285" s="94"/>
      <c r="MTT285" s="94"/>
      <c r="MTU285" s="94" t="s">
        <v>181</v>
      </c>
      <c r="MTV285" s="94"/>
      <c r="MTW285" s="94"/>
      <c r="MTX285" s="94"/>
      <c r="MTY285" s="94"/>
      <c r="MTZ285" s="94"/>
      <c r="MUA285" s="94"/>
      <c r="MUB285" s="94"/>
      <c r="MUC285" s="94" t="s">
        <v>181</v>
      </c>
      <c r="MUD285" s="94"/>
      <c r="MUE285" s="94"/>
      <c r="MUF285" s="94"/>
      <c r="MUG285" s="94"/>
      <c r="MUH285" s="94"/>
      <c r="MUI285" s="94"/>
      <c r="MUJ285" s="94"/>
      <c r="MUK285" s="94" t="s">
        <v>181</v>
      </c>
      <c r="MUL285" s="94"/>
      <c r="MUM285" s="94"/>
      <c r="MUN285" s="94"/>
      <c r="MUO285" s="94"/>
      <c r="MUP285" s="94"/>
      <c r="MUQ285" s="94"/>
      <c r="MUR285" s="94"/>
      <c r="MUS285" s="94" t="s">
        <v>181</v>
      </c>
      <c r="MUT285" s="94"/>
      <c r="MUU285" s="94"/>
      <c r="MUV285" s="94"/>
      <c r="MUW285" s="94"/>
      <c r="MUX285" s="94"/>
      <c r="MUY285" s="94"/>
      <c r="MUZ285" s="94"/>
      <c r="MVA285" s="94" t="s">
        <v>181</v>
      </c>
      <c r="MVB285" s="94"/>
      <c r="MVC285" s="94"/>
      <c r="MVD285" s="94"/>
      <c r="MVE285" s="94"/>
      <c r="MVF285" s="94"/>
      <c r="MVG285" s="94"/>
      <c r="MVH285" s="94"/>
      <c r="MVI285" s="94" t="s">
        <v>181</v>
      </c>
      <c r="MVJ285" s="94"/>
      <c r="MVK285" s="94"/>
      <c r="MVL285" s="94"/>
      <c r="MVM285" s="94"/>
      <c r="MVN285" s="94"/>
      <c r="MVO285" s="94"/>
      <c r="MVP285" s="94"/>
      <c r="MVQ285" s="94" t="s">
        <v>181</v>
      </c>
      <c r="MVR285" s="94"/>
      <c r="MVS285" s="94"/>
      <c r="MVT285" s="94"/>
      <c r="MVU285" s="94"/>
      <c r="MVV285" s="94"/>
      <c r="MVW285" s="94"/>
      <c r="MVX285" s="94"/>
      <c r="MVY285" s="94" t="s">
        <v>181</v>
      </c>
      <c r="MVZ285" s="94"/>
      <c r="MWA285" s="94"/>
      <c r="MWB285" s="94"/>
      <c r="MWC285" s="94"/>
      <c r="MWD285" s="94"/>
      <c r="MWE285" s="94"/>
      <c r="MWF285" s="94"/>
      <c r="MWG285" s="94" t="s">
        <v>181</v>
      </c>
      <c r="MWH285" s="94"/>
      <c r="MWI285" s="94"/>
      <c r="MWJ285" s="94"/>
      <c r="MWK285" s="94"/>
      <c r="MWL285" s="94"/>
      <c r="MWM285" s="94"/>
      <c r="MWN285" s="94"/>
      <c r="MWO285" s="94" t="s">
        <v>181</v>
      </c>
      <c r="MWP285" s="94"/>
      <c r="MWQ285" s="94"/>
      <c r="MWR285" s="94"/>
      <c r="MWS285" s="94"/>
      <c r="MWT285" s="94"/>
      <c r="MWU285" s="94"/>
      <c r="MWV285" s="94"/>
      <c r="MWW285" s="94" t="s">
        <v>181</v>
      </c>
      <c r="MWX285" s="94"/>
      <c r="MWY285" s="94"/>
      <c r="MWZ285" s="94"/>
      <c r="MXA285" s="94"/>
      <c r="MXB285" s="94"/>
      <c r="MXC285" s="94"/>
      <c r="MXD285" s="94"/>
      <c r="MXE285" s="94" t="s">
        <v>181</v>
      </c>
      <c r="MXF285" s="94"/>
      <c r="MXG285" s="94"/>
      <c r="MXH285" s="94"/>
      <c r="MXI285" s="94"/>
      <c r="MXJ285" s="94"/>
      <c r="MXK285" s="94"/>
      <c r="MXL285" s="94"/>
      <c r="MXM285" s="94" t="s">
        <v>181</v>
      </c>
      <c r="MXN285" s="94"/>
      <c r="MXO285" s="94"/>
      <c r="MXP285" s="94"/>
      <c r="MXQ285" s="94"/>
      <c r="MXR285" s="94"/>
      <c r="MXS285" s="94"/>
      <c r="MXT285" s="94"/>
      <c r="MXU285" s="94" t="s">
        <v>181</v>
      </c>
      <c r="MXV285" s="94"/>
      <c r="MXW285" s="94"/>
      <c r="MXX285" s="94"/>
      <c r="MXY285" s="94"/>
      <c r="MXZ285" s="94"/>
      <c r="MYA285" s="94"/>
      <c r="MYB285" s="94"/>
      <c r="MYC285" s="94" t="s">
        <v>181</v>
      </c>
      <c r="MYD285" s="94"/>
      <c r="MYE285" s="94"/>
      <c r="MYF285" s="94"/>
      <c r="MYG285" s="94"/>
      <c r="MYH285" s="94"/>
      <c r="MYI285" s="94"/>
      <c r="MYJ285" s="94"/>
      <c r="MYK285" s="94" t="s">
        <v>181</v>
      </c>
      <c r="MYL285" s="94"/>
      <c r="MYM285" s="94"/>
      <c r="MYN285" s="94"/>
      <c r="MYO285" s="94"/>
      <c r="MYP285" s="94"/>
      <c r="MYQ285" s="94"/>
      <c r="MYR285" s="94"/>
      <c r="MYS285" s="94" t="s">
        <v>181</v>
      </c>
      <c r="MYT285" s="94"/>
      <c r="MYU285" s="94"/>
      <c r="MYV285" s="94"/>
      <c r="MYW285" s="94"/>
      <c r="MYX285" s="94"/>
      <c r="MYY285" s="94"/>
      <c r="MYZ285" s="94"/>
      <c r="MZA285" s="94" t="s">
        <v>181</v>
      </c>
      <c r="MZB285" s="94"/>
      <c r="MZC285" s="94"/>
      <c r="MZD285" s="94"/>
      <c r="MZE285" s="94"/>
      <c r="MZF285" s="94"/>
      <c r="MZG285" s="94"/>
      <c r="MZH285" s="94"/>
      <c r="MZI285" s="94" t="s">
        <v>181</v>
      </c>
      <c r="MZJ285" s="94"/>
      <c r="MZK285" s="94"/>
      <c r="MZL285" s="94"/>
      <c r="MZM285" s="94"/>
      <c r="MZN285" s="94"/>
      <c r="MZO285" s="94"/>
      <c r="MZP285" s="94"/>
      <c r="MZQ285" s="94" t="s">
        <v>181</v>
      </c>
      <c r="MZR285" s="94"/>
      <c r="MZS285" s="94"/>
      <c r="MZT285" s="94"/>
      <c r="MZU285" s="94"/>
      <c r="MZV285" s="94"/>
      <c r="MZW285" s="94"/>
      <c r="MZX285" s="94"/>
      <c r="MZY285" s="94" t="s">
        <v>181</v>
      </c>
      <c r="MZZ285" s="94"/>
      <c r="NAA285" s="94"/>
      <c r="NAB285" s="94"/>
      <c r="NAC285" s="94"/>
      <c r="NAD285" s="94"/>
      <c r="NAE285" s="94"/>
      <c r="NAF285" s="94"/>
      <c r="NAG285" s="94" t="s">
        <v>181</v>
      </c>
      <c r="NAH285" s="94"/>
      <c r="NAI285" s="94"/>
      <c r="NAJ285" s="94"/>
      <c r="NAK285" s="94"/>
      <c r="NAL285" s="94"/>
      <c r="NAM285" s="94"/>
      <c r="NAN285" s="94"/>
      <c r="NAO285" s="94" t="s">
        <v>181</v>
      </c>
      <c r="NAP285" s="94"/>
      <c r="NAQ285" s="94"/>
      <c r="NAR285" s="94"/>
      <c r="NAS285" s="94"/>
      <c r="NAT285" s="94"/>
      <c r="NAU285" s="94"/>
      <c r="NAV285" s="94"/>
      <c r="NAW285" s="94" t="s">
        <v>181</v>
      </c>
      <c r="NAX285" s="94"/>
      <c r="NAY285" s="94"/>
      <c r="NAZ285" s="94"/>
      <c r="NBA285" s="94"/>
      <c r="NBB285" s="94"/>
      <c r="NBC285" s="94"/>
      <c r="NBD285" s="94"/>
      <c r="NBE285" s="94" t="s">
        <v>181</v>
      </c>
      <c r="NBF285" s="94"/>
      <c r="NBG285" s="94"/>
      <c r="NBH285" s="94"/>
      <c r="NBI285" s="94"/>
      <c r="NBJ285" s="94"/>
      <c r="NBK285" s="94"/>
      <c r="NBL285" s="94"/>
      <c r="NBM285" s="94" t="s">
        <v>181</v>
      </c>
      <c r="NBN285" s="94"/>
      <c r="NBO285" s="94"/>
      <c r="NBP285" s="94"/>
      <c r="NBQ285" s="94"/>
      <c r="NBR285" s="94"/>
      <c r="NBS285" s="94"/>
      <c r="NBT285" s="94"/>
      <c r="NBU285" s="94" t="s">
        <v>181</v>
      </c>
      <c r="NBV285" s="94"/>
      <c r="NBW285" s="94"/>
      <c r="NBX285" s="94"/>
      <c r="NBY285" s="94"/>
      <c r="NBZ285" s="94"/>
      <c r="NCA285" s="94"/>
      <c r="NCB285" s="94"/>
      <c r="NCC285" s="94" t="s">
        <v>181</v>
      </c>
      <c r="NCD285" s="94"/>
      <c r="NCE285" s="94"/>
      <c r="NCF285" s="94"/>
      <c r="NCG285" s="94"/>
      <c r="NCH285" s="94"/>
      <c r="NCI285" s="94"/>
      <c r="NCJ285" s="94"/>
      <c r="NCK285" s="94" t="s">
        <v>181</v>
      </c>
      <c r="NCL285" s="94"/>
      <c r="NCM285" s="94"/>
      <c r="NCN285" s="94"/>
      <c r="NCO285" s="94"/>
      <c r="NCP285" s="94"/>
      <c r="NCQ285" s="94"/>
      <c r="NCR285" s="94"/>
      <c r="NCS285" s="94" t="s">
        <v>181</v>
      </c>
      <c r="NCT285" s="94"/>
      <c r="NCU285" s="94"/>
      <c r="NCV285" s="94"/>
      <c r="NCW285" s="94"/>
      <c r="NCX285" s="94"/>
      <c r="NCY285" s="94"/>
      <c r="NCZ285" s="94"/>
      <c r="NDA285" s="94" t="s">
        <v>181</v>
      </c>
      <c r="NDB285" s="94"/>
      <c r="NDC285" s="94"/>
      <c r="NDD285" s="94"/>
      <c r="NDE285" s="94"/>
      <c r="NDF285" s="94"/>
      <c r="NDG285" s="94"/>
      <c r="NDH285" s="94"/>
      <c r="NDI285" s="94" t="s">
        <v>181</v>
      </c>
      <c r="NDJ285" s="94"/>
      <c r="NDK285" s="94"/>
      <c r="NDL285" s="94"/>
      <c r="NDM285" s="94"/>
      <c r="NDN285" s="94"/>
      <c r="NDO285" s="94"/>
      <c r="NDP285" s="94"/>
      <c r="NDQ285" s="94" t="s">
        <v>181</v>
      </c>
      <c r="NDR285" s="94"/>
      <c r="NDS285" s="94"/>
      <c r="NDT285" s="94"/>
      <c r="NDU285" s="94"/>
      <c r="NDV285" s="94"/>
      <c r="NDW285" s="94"/>
      <c r="NDX285" s="94"/>
      <c r="NDY285" s="94" t="s">
        <v>181</v>
      </c>
      <c r="NDZ285" s="94"/>
      <c r="NEA285" s="94"/>
      <c r="NEB285" s="94"/>
      <c r="NEC285" s="94"/>
      <c r="NED285" s="94"/>
      <c r="NEE285" s="94"/>
      <c r="NEF285" s="94"/>
      <c r="NEG285" s="94" t="s">
        <v>181</v>
      </c>
      <c r="NEH285" s="94"/>
      <c r="NEI285" s="94"/>
      <c r="NEJ285" s="94"/>
      <c r="NEK285" s="94"/>
      <c r="NEL285" s="94"/>
      <c r="NEM285" s="94"/>
      <c r="NEN285" s="94"/>
      <c r="NEO285" s="94" t="s">
        <v>181</v>
      </c>
      <c r="NEP285" s="94"/>
      <c r="NEQ285" s="94"/>
      <c r="NER285" s="94"/>
      <c r="NES285" s="94"/>
      <c r="NET285" s="94"/>
      <c r="NEU285" s="94"/>
      <c r="NEV285" s="94"/>
      <c r="NEW285" s="94" t="s">
        <v>181</v>
      </c>
      <c r="NEX285" s="94"/>
      <c r="NEY285" s="94"/>
      <c r="NEZ285" s="94"/>
      <c r="NFA285" s="94"/>
      <c r="NFB285" s="94"/>
      <c r="NFC285" s="94"/>
      <c r="NFD285" s="94"/>
      <c r="NFE285" s="94" t="s">
        <v>181</v>
      </c>
      <c r="NFF285" s="94"/>
      <c r="NFG285" s="94"/>
      <c r="NFH285" s="94"/>
      <c r="NFI285" s="94"/>
      <c r="NFJ285" s="94"/>
      <c r="NFK285" s="94"/>
      <c r="NFL285" s="94"/>
      <c r="NFM285" s="94" t="s">
        <v>181</v>
      </c>
      <c r="NFN285" s="94"/>
      <c r="NFO285" s="94"/>
      <c r="NFP285" s="94"/>
      <c r="NFQ285" s="94"/>
      <c r="NFR285" s="94"/>
      <c r="NFS285" s="94"/>
      <c r="NFT285" s="94"/>
      <c r="NFU285" s="94" t="s">
        <v>181</v>
      </c>
      <c r="NFV285" s="94"/>
      <c r="NFW285" s="94"/>
      <c r="NFX285" s="94"/>
      <c r="NFY285" s="94"/>
      <c r="NFZ285" s="94"/>
      <c r="NGA285" s="94"/>
      <c r="NGB285" s="94"/>
      <c r="NGC285" s="94" t="s">
        <v>181</v>
      </c>
      <c r="NGD285" s="94"/>
      <c r="NGE285" s="94"/>
      <c r="NGF285" s="94"/>
      <c r="NGG285" s="94"/>
      <c r="NGH285" s="94"/>
      <c r="NGI285" s="94"/>
      <c r="NGJ285" s="94"/>
      <c r="NGK285" s="94" t="s">
        <v>181</v>
      </c>
      <c r="NGL285" s="94"/>
      <c r="NGM285" s="94"/>
      <c r="NGN285" s="94"/>
      <c r="NGO285" s="94"/>
      <c r="NGP285" s="94"/>
      <c r="NGQ285" s="94"/>
      <c r="NGR285" s="94"/>
      <c r="NGS285" s="94" t="s">
        <v>181</v>
      </c>
      <c r="NGT285" s="94"/>
      <c r="NGU285" s="94"/>
      <c r="NGV285" s="94"/>
      <c r="NGW285" s="94"/>
      <c r="NGX285" s="94"/>
      <c r="NGY285" s="94"/>
      <c r="NGZ285" s="94"/>
      <c r="NHA285" s="94" t="s">
        <v>181</v>
      </c>
      <c r="NHB285" s="94"/>
      <c r="NHC285" s="94"/>
      <c r="NHD285" s="94"/>
      <c r="NHE285" s="94"/>
      <c r="NHF285" s="94"/>
      <c r="NHG285" s="94"/>
      <c r="NHH285" s="94"/>
      <c r="NHI285" s="94" t="s">
        <v>181</v>
      </c>
      <c r="NHJ285" s="94"/>
      <c r="NHK285" s="94"/>
      <c r="NHL285" s="94"/>
      <c r="NHM285" s="94"/>
      <c r="NHN285" s="94"/>
      <c r="NHO285" s="94"/>
      <c r="NHP285" s="94"/>
      <c r="NHQ285" s="94" t="s">
        <v>181</v>
      </c>
      <c r="NHR285" s="94"/>
      <c r="NHS285" s="94"/>
      <c r="NHT285" s="94"/>
      <c r="NHU285" s="94"/>
      <c r="NHV285" s="94"/>
      <c r="NHW285" s="94"/>
      <c r="NHX285" s="94"/>
      <c r="NHY285" s="94" t="s">
        <v>181</v>
      </c>
      <c r="NHZ285" s="94"/>
      <c r="NIA285" s="94"/>
      <c r="NIB285" s="94"/>
      <c r="NIC285" s="94"/>
      <c r="NID285" s="94"/>
      <c r="NIE285" s="94"/>
      <c r="NIF285" s="94"/>
      <c r="NIG285" s="94" t="s">
        <v>181</v>
      </c>
      <c r="NIH285" s="94"/>
      <c r="NII285" s="94"/>
      <c r="NIJ285" s="94"/>
      <c r="NIK285" s="94"/>
      <c r="NIL285" s="94"/>
      <c r="NIM285" s="94"/>
      <c r="NIN285" s="94"/>
      <c r="NIO285" s="94" t="s">
        <v>181</v>
      </c>
      <c r="NIP285" s="94"/>
      <c r="NIQ285" s="94"/>
      <c r="NIR285" s="94"/>
      <c r="NIS285" s="94"/>
      <c r="NIT285" s="94"/>
      <c r="NIU285" s="94"/>
      <c r="NIV285" s="94"/>
      <c r="NIW285" s="94" t="s">
        <v>181</v>
      </c>
      <c r="NIX285" s="94"/>
      <c r="NIY285" s="94"/>
      <c r="NIZ285" s="94"/>
      <c r="NJA285" s="94"/>
      <c r="NJB285" s="94"/>
      <c r="NJC285" s="94"/>
      <c r="NJD285" s="94"/>
      <c r="NJE285" s="94" t="s">
        <v>181</v>
      </c>
      <c r="NJF285" s="94"/>
      <c r="NJG285" s="94"/>
      <c r="NJH285" s="94"/>
      <c r="NJI285" s="94"/>
      <c r="NJJ285" s="94"/>
      <c r="NJK285" s="94"/>
      <c r="NJL285" s="94"/>
      <c r="NJM285" s="94" t="s">
        <v>181</v>
      </c>
      <c r="NJN285" s="94"/>
      <c r="NJO285" s="94"/>
      <c r="NJP285" s="94"/>
      <c r="NJQ285" s="94"/>
      <c r="NJR285" s="94"/>
      <c r="NJS285" s="94"/>
      <c r="NJT285" s="94"/>
      <c r="NJU285" s="94" t="s">
        <v>181</v>
      </c>
      <c r="NJV285" s="94"/>
      <c r="NJW285" s="94"/>
      <c r="NJX285" s="94"/>
      <c r="NJY285" s="94"/>
      <c r="NJZ285" s="94"/>
      <c r="NKA285" s="94"/>
      <c r="NKB285" s="94"/>
      <c r="NKC285" s="94" t="s">
        <v>181</v>
      </c>
      <c r="NKD285" s="94"/>
      <c r="NKE285" s="94"/>
      <c r="NKF285" s="94"/>
      <c r="NKG285" s="94"/>
      <c r="NKH285" s="94"/>
      <c r="NKI285" s="94"/>
      <c r="NKJ285" s="94"/>
      <c r="NKK285" s="94" t="s">
        <v>181</v>
      </c>
      <c r="NKL285" s="94"/>
      <c r="NKM285" s="94"/>
      <c r="NKN285" s="94"/>
      <c r="NKO285" s="94"/>
      <c r="NKP285" s="94"/>
      <c r="NKQ285" s="94"/>
      <c r="NKR285" s="94"/>
      <c r="NKS285" s="94" t="s">
        <v>181</v>
      </c>
      <c r="NKT285" s="94"/>
      <c r="NKU285" s="94"/>
      <c r="NKV285" s="94"/>
      <c r="NKW285" s="94"/>
      <c r="NKX285" s="94"/>
      <c r="NKY285" s="94"/>
      <c r="NKZ285" s="94"/>
      <c r="NLA285" s="94" t="s">
        <v>181</v>
      </c>
      <c r="NLB285" s="94"/>
      <c r="NLC285" s="94"/>
      <c r="NLD285" s="94"/>
      <c r="NLE285" s="94"/>
      <c r="NLF285" s="94"/>
      <c r="NLG285" s="94"/>
      <c r="NLH285" s="94"/>
      <c r="NLI285" s="94" t="s">
        <v>181</v>
      </c>
      <c r="NLJ285" s="94"/>
      <c r="NLK285" s="94"/>
      <c r="NLL285" s="94"/>
      <c r="NLM285" s="94"/>
      <c r="NLN285" s="94"/>
      <c r="NLO285" s="94"/>
      <c r="NLP285" s="94"/>
      <c r="NLQ285" s="94" t="s">
        <v>181</v>
      </c>
      <c r="NLR285" s="94"/>
      <c r="NLS285" s="94"/>
      <c r="NLT285" s="94"/>
      <c r="NLU285" s="94"/>
      <c r="NLV285" s="94"/>
      <c r="NLW285" s="94"/>
      <c r="NLX285" s="94"/>
      <c r="NLY285" s="94" t="s">
        <v>181</v>
      </c>
      <c r="NLZ285" s="94"/>
      <c r="NMA285" s="94"/>
      <c r="NMB285" s="94"/>
      <c r="NMC285" s="94"/>
      <c r="NMD285" s="94"/>
      <c r="NME285" s="94"/>
      <c r="NMF285" s="94"/>
      <c r="NMG285" s="94" t="s">
        <v>181</v>
      </c>
      <c r="NMH285" s="94"/>
      <c r="NMI285" s="94"/>
      <c r="NMJ285" s="94"/>
      <c r="NMK285" s="94"/>
      <c r="NML285" s="94"/>
      <c r="NMM285" s="94"/>
      <c r="NMN285" s="94"/>
      <c r="NMO285" s="94" t="s">
        <v>181</v>
      </c>
      <c r="NMP285" s="94"/>
      <c r="NMQ285" s="94"/>
      <c r="NMR285" s="94"/>
      <c r="NMS285" s="94"/>
      <c r="NMT285" s="94"/>
      <c r="NMU285" s="94"/>
      <c r="NMV285" s="94"/>
      <c r="NMW285" s="94" t="s">
        <v>181</v>
      </c>
      <c r="NMX285" s="94"/>
      <c r="NMY285" s="94"/>
      <c r="NMZ285" s="94"/>
      <c r="NNA285" s="94"/>
      <c r="NNB285" s="94"/>
      <c r="NNC285" s="94"/>
      <c r="NND285" s="94"/>
      <c r="NNE285" s="94" t="s">
        <v>181</v>
      </c>
      <c r="NNF285" s="94"/>
      <c r="NNG285" s="94"/>
      <c r="NNH285" s="94"/>
      <c r="NNI285" s="94"/>
      <c r="NNJ285" s="94"/>
      <c r="NNK285" s="94"/>
      <c r="NNL285" s="94"/>
      <c r="NNM285" s="94" t="s">
        <v>181</v>
      </c>
      <c r="NNN285" s="94"/>
      <c r="NNO285" s="94"/>
      <c r="NNP285" s="94"/>
      <c r="NNQ285" s="94"/>
      <c r="NNR285" s="94"/>
      <c r="NNS285" s="94"/>
      <c r="NNT285" s="94"/>
      <c r="NNU285" s="94" t="s">
        <v>181</v>
      </c>
      <c r="NNV285" s="94"/>
      <c r="NNW285" s="94"/>
      <c r="NNX285" s="94"/>
      <c r="NNY285" s="94"/>
      <c r="NNZ285" s="94"/>
      <c r="NOA285" s="94"/>
      <c r="NOB285" s="94"/>
      <c r="NOC285" s="94" t="s">
        <v>181</v>
      </c>
      <c r="NOD285" s="94"/>
      <c r="NOE285" s="94"/>
      <c r="NOF285" s="94"/>
      <c r="NOG285" s="94"/>
      <c r="NOH285" s="94"/>
      <c r="NOI285" s="94"/>
      <c r="NOJ285" s="94"/>
      <c r="NOK285" s="94" t="s">
        <v>181</v>
      </c>
      <c r="NOL285" s="94"/>
      <c r="NOM285" s="94"/>
      <c r="NON285" s="94"/>
      <c r="NOO285" s="94"/>
      <c r="NOP285" s="94"/>
      <c r="NOQ285" s="94"/>
      <c r="NOR285" s="94"/>
      <c r="NOS285" s="94" t="s">
        <v>181</v>
      </c>
      <c r="NOT285" s="94"/>
      <c r="NOU285" s="94"/>
      <c r="NOV285" s="94"/>
      <c r="NOW285" s="94"/>
      <c r="NOX285" s="94"/>
      <c r="NOY285" s="94"/>
      <c r="NOZ285" s="94"/>
      <c r="NPA285" s="94" t="s">
        <v>181</v>
      </c>
      <c r="NPB285" s="94"/>
      <c r="NPC285" s="94"/>
      <c r="NPD285" s="94"/>
      <c r="NPE285" s="94"/>
      <c r="NPF285" s="94"/>
      <c r="NPG285" s="94"/>
      <c r="NPH285" s="94"/>
      <c r="NPI285" s="94" t="s">
        <v>181</v>
      </c>
      <c r="NPJ285" s="94"/>
      <c r="NPK285" s="94"/>
      <c r="NPL285" s="94"/>
      <c r="NPM285" s="94"/>
      <c r="NPN285" s="94"/>
      <c r="NPO285" s="94"/>
      <c r="NPP285" s="94"/>
      <c r="NPQ285" s="94" t="s">
        <v>181</v>
      </c>
      <c r="NPR285" s="94"/>
      <c r="NPS285" s="94"/>
      <c r="NPT285" s="94"/>
      <c r="NPU285" s="94"/>
      <c r="NPV285" s="94"/>
      <c r="NPW285" s="94"/>
      <c r="NPX285" s="94"/>
      <c r="NPY285" s="94" t="s">
        <v>181</v>
      </c>
      <c r="NPZ285" s="94"/>
      <c r="NQA285" s="94"/>
      <c r="NQB285" s="94"/>
      <c r="NQC285" s="94"/>
      <c r="NQD285" s="94"/>
      <c r="NQE285" s="94"/>
      <c r="NQF285" s="94"/>
      <c r="NQG285" s="94" t="s">
        <v>181</v>
      </c>
      <c r="NQH285" s="94"/>
      <c r="NQI285" s="94"/>
      <c r="NQJ285" s="94"/>
      <c r="NQK285" s="94"/>
      <c r="NQL285" s="94"/>
      <c r="NQM285" s="94"/>
      <c r="NQN285" s="94"/>
      <c r="NQO285" s="94" t="s">
        <v>181</v>
      </c>
      <c r="NQP285" s="94"/>
      <c r="NQQ285" s="94"/>
      <c r="NQR285" s="94"/>
      <c r="NQS285" s="94"/>
      <c r="NQT285" s="94"/>
      <c r="NQU285" s="94"/>
      <c r="NQV285" s="94"/>
      <c r="NQW285" s="94" t="s">
        <v>181</v>
      </c>
      <c r="NQX285" s="94"/>
      <c r="NQY285" s="94"/>
      <c r="NQZ285" s="94"/>
      <c r="NRA285" s="94"/>
      <c r="NRB285" s="94"/>
      <c r="NRC285" s="94"/>
      <c r="NRD285" s="94"/>
      <c r="NRE285" s="94" t="s">
        <v>181</v>
      </c>
      <c r="NRF285" s="94"/>
      <c r="NRG285" s="94"/>
      <c r="NRH285" s="94"/>
      <c r="NRI285" s="94"/>
      <c r="NRJ285" s="94"/>
      <c r="NRK285" s="94"/>
      <c r="NRL285" s="94"/>
      <c r="NRM285" s="94" t="s">
        <v>181</v>
      </c>
      <c r="NRN285" s="94"/>
      <c r="NRO285" s="94"/>
      <c r="NRP285" s="94"/>
      <c r="NRQ285" s="94"/>
      <c r="NRR285" s="94"/>
      <c r="NRS285" s="94"/>
      <c r="NRT285" s="94"/>
      <c r="NRU285" s="94" t="s">
        <v>181</v>
      </c>
      <c r="NRV285" s="94"/>
      <c r="NRW285" s="94"/>
      <c r="NRX285" s="94"/>
      <c r="NRY285" s="94"/>
      <c r="NRZ285" s="94"/>
      <c r="NSA285" s="94"/>
      <c r="NSB285" s="94"/>
      <c r="NSC285" s="94" t="s">
        <v>181</v>
      </c>
      <c r="NSD285" s="94"/>
      <c r="NSE285" s="94"/>
      <c r="NSF285" s="94"/>
      <c r="NSG285" s="94"/>
      <c r="NSH285" s="94"/>
      <c r="NSI285" s="94"/>
      <c r="NSJ285" s="94"/>
      <c r="NSK285" s="94" t="s">
        <v>181</v>
      </c>
      <c r="NSL285" s="94"/>
      <c r="NSM285" s="94"/>
      <c r="NSN285" s="94"/>
      <c r="NSO285" s="94"/>
      <c r="NSP285" s="94"/>
      <c r="NSQ285" s="94"/>
      <c r="NSR285" s="94"/>
      <c r="NSS285" s="94" t="s">
        <v>181</v>
      </c>
      <c r="NST285" s="94"/>
      <c r="NSU285" s="94"/>
      <c r="NSV285" s="94"/>
      <c r="NSW285" s="94"/>
      <c r="NSX285" s="94"/>
      <c r="NSY285" s="94"/>
      <c r="NSZ285" s="94"/>
      <c r="NTA285" s="94" t="s">
        <v>181</v>
      </c>
      <c r="NTB285" s="94"/>
      <c r="NTC285" s="94"/>
      <c r="NTD285" s="94"/>
      <c r="NTE285" s="94"/>
      <c r="NTF285" s="94"/>
      <c r="NTG285" s="94"/>
      <c r="NTH285" s="94"/>
      <c r="NTI285" s="94" t="s">
        <v>181</v>
      </c>
      <c r="NTJ285" s="94"/>
      <c r="NTK285" s="94"/>
      <c r="NTL285" s="94"/>
      <c r="NTM285" s="94"/>
      <c r="NTN285" s="94"/>
      <c r="NTO285" s="94"/>
      <c r="NTP285" s="94"/>
      <c r="NTQ285" s="94" t="s">
        <v>181</v>
      </c>
      <c r="NTR285" s="94"/>
      <c r="NTS285" s="94"/>
      <c r="NTT285" s="94"/>
      <c r="NTU285" s="94"/>
      <c r="NTV285" s="94"/>
      <c r="NTW285" s="94"/>
      <c r="NTX285" s="94"/>
      <c r="NTY285" s="94" t="s">
        <v>181</v>
      </c>
      <c r="NTZ285" s="94"/>
      <c r="NUA285" s="94"/>
      <c r="NUB285" s="94"/>
      <c r="NUC285" s="94"/>
      <c r="NUD285" s="94"/>
      <c r="NUE285" s="94"/>
      <c r="NUF285" s="94"/>
      <c r="NUG285" s="94" t="s">
        <v>181</v>
      </c>
      <c r="NUH285" s="94"/>
      <c r="NUI285" s="94"/>
      <c r="NUJ285" s="94"/>
      <c r="NUK285" s="94"/>
      <c r="NUL285" s="94"/>
      <c r="NUM285" s="94"/>
      <c r="NUN285" s="94"/>
      <c r="NUO285" s="94" t="s">
        <v>181</v>
      </c>
      <c r="NUP285" s="94"/>
      <c r="NUQ285" s="94"/>
      <c r="NUR285" s="94"/>
      <c r="NUS285" s="94"/>
      <c r="NUT285" s="94"/>
      <c r="NUU285" s="94"/>
      <c r="NUV285" s="94"/>
      <c r="NUW285" s="94" t="s">
        <v>181</v>
      </c>
      <c r="NUX285" s="94"/>
      <c r="NUY285" s="94"/>
      <c r="NUZ285" s="94"/>
      <c r="NVA285" s="94"/>
      <c r="NVB285" s="94"/>
      <c r="NVC285" s="94"/>
      <c r="NVD285" s="94"/>
      <c r="NVE285" s="94" t="s">
        <v>181</v>
      </c>
      <c r="NVF285" s="94"/>
      <c r="NVG285" s="94"/>
      <c r="NVH285" s="94"/>
      <c r="NVI285" s="94"/>
      <c r="NVJ285" s="94"/>
      <c r="NVK285" s="94"/>
      <c r="NVL285" s="94"/>
      <c r="NVM285" s="94" t="s">
        <v>181</v>
      </c>
      <c r="NVN285" s="94"/>
      <c r="NVO285" s="94"/>
      <c r="NVP285" s="94"/>
      <c r="NVQ285" s="94"/>
      <c r="NVR285" s="94"/>
      <c r="NVS285" s="94"/>
      <c r="NVT285" s="94"/>
      <c r="NVU285" s="94" t="s">
        <v>181</v>
      </c>
      <c r="NVV285" s="94"/>
      <c r="NVW285" s="94"/>
      <c r="NVX285" s="94"/>
      <c r="NVY285" s="94"/>
      <c r="NVZ285" s="94"/>
      <c r="NWA285" s="94"/>
      <c r="NWB285" s="94"/>
      <c r="NWC285" s="94" t="s">
        <v>181</v>
      </c>
      <c r="NWD285" s="94"/>
      <c r="NWE285" s="94"/>
      <c r="NWF285" s="94"/>
      <c r="NWG285" s="94"/>
      <c r="NWH285" s="94"/>
      <c r="NWI285" s="94"/>
      <c r="NWJ285" s="94"/>
      <c r="NWK285" s="94" t="s">
        <v>181</v>
      </c>
      <c r="NWL285" s="94"/>
      <c r="NWM285" s="94"/>
      <c r="NWN285" s="94"/>
      <c r="NWO285" s="94"/>
      <c r="NWP285" s="94"/>
      <c r="NWQ285" s="94"/>
      <c r="NWR285" s="94"/>
      <c r="NWS285" s="94" t="s">
        <v>181</v>
      </c>
      <c r="NWT285" s="94"/>
      <c r="NWU285" s="94"/>
      <c r="NWV285" s="94"/>
      <c r="NWW285" s="94"/>
      <c r="NWX285" s="94"/>
      <c r="NWY285" s="94"/>
      <c r="NWZ285" s="94"/>
      <c r="NXA285" s="94" t="s">
        <v>181</v>
      </c>
      <c r="NXB285" s="94"/>
      <c r="NXC285" s="94"/>
      <c r="NXD285" s="94"/>
      <c r="NXE285" s="94"/>
      <c r="NXF285" s="94"/>
      <c r="NXG285" s="94"/>
      <c r="NXH285" s="94"/>
      <c r="NXI285" s="94" t="s">
        <v>181</v>
      </c>
      <c r="NXJ285" s="94"/>
      <c r="NXK285" s="94"/>
      <c r="NXL285" s="94"/>
      <c r="NXM285" s="94"/>
      <c r="NXN285" s="94"/>
      <c r="NXO285" s="94"/>
      <c r="NXP285" s="94"/>
      <c r="NXQ285" s="94" t="s">
        <v>181</v>
      </c>
      <c r="NXR285" s="94"/>
      <c r="NXS285" s="94"/>
      <c r="NXT285" s="94"/>
      <c r="NXU285" s="94"/>
      <c r="NXV285" s="94"/>
      <c r="NXW285" s="94"/>
      <c r="NXX285" s="94"/>
      <c r="NXY285" s="94" t="s">
        <v>181</v>
      </c>
      <c r="NXZ285" s="94"/>
      <c r="NYA285" s="94"/>
      <c r="NYB285" s="94"/>
      <c r="NYC285" s="94"/>
      <c r="NYD285" s="94"/>
      <c r="NYE285" s="94"/>
      <c r="NYF285" s="94"/>
      <c r="NYG285" s="94" t="s">
        <v>181</v>
      </c>
      <c r="NYH285" s="94"/>
      <c r="NYI285" s="94"/>
      <c r="NYJ285" s="94"/>
      <c r="NYK285" s="94"/>
      <c r="NYL285" s="94"/>
      <c r="NYM285" s="94"/>
      <c r="NYN285" s="94"/>
      <c r="NYO285" s="94" t="s">
        <v>181</v>
      </c>
      <c r="NYP285" s="94"/>
      <c r="NYQ285" s="94"/>
      <c r="NYR285" s="94"/>
      <c r="NYS285" s="94"/>
      <c r="NYT285" s="94"/>
      <c r="NYU285" s="94"/>
      <c r="NYV285" s="94"/>
      <c r="NYW285" s="94" t="s">
        <v>181</v>
      </c>
      <c r="NYX285" s="94"/>
      <c r="NYY285" s="94"/>
      <c r="NYZ285" s="94"/>
      <c r="NZA285" s="94"/>
      <c r="NZB285" s="94"/>
      <c r="NZC285" s="94"/>
      <c r="NZD285" s="94"/>
      <c r="NZE285" s="94" t="s">
        <v>181</v>
      </c>
      <c r="NZF285" s="94"/>
      <c r="NZG285" s="94"/>
      <c r="NZH285" s="94"/>
      <c r="NZI285" s="94"/>
      <c r="NZJ285" s="94"/>
      <c r="NZK285" s="94"/>
      <c r="NZL285" s="94"/>
      <c r="NZM285" s="94" t="s">
        <v>181</v>
      </c>
      <c r="NZN285" s="94"/>
      <c r="NZO285" s="94"/>
      <c r="NZP285" s="94"/>
      <c r="NZQ285" s="94"/>
      <c r="NZR285" s="94"/>
      <c r="NZS285" s="94"/>
      <c r="NZT285" s="94"/>
      <c r="NZU285" s="94" t="s">
        <v>181</v>
      </c>
      <c r="NZV285" s="94"/>
      <c r="NZW285" s="94"/>
      <c r="NZX285" s="94"/>
      <c r="NZY285" s="94"/>
      <c r="NZZ285" s="94"/>
      <c r="OAA285" s="94"/>
      <c r="OAB285" s="94"/>
      <c r="OAC285" s="94" t="s">
        <v>181</v>
      </c>
      <c r="OAD285" s="94"/>
      <c r="OAE285" s="94"/>
      <c r="OAF285" s="94"/>
      <c r="OAG285" s="94"/>
      <c r="OAH285" s="94"/>
      <c r="OAI285" s="94"/>
      <c r="OAJ285" s="94"/>
      <c r="OAK285" s="94" t="s">
        <v>181</v>
      </c>
      <c r="OAL285" s="94"/>
      <c r="OAM285" s="94"/>
      <c r="OAN285" s="94"/>
      <c r="OAO285" s="94"/>
      <c r="OAP285" s="94"/>
      <c r="OAQ285" s="94"/>
      <c r="OAR285" s="94"/>
      <c r="OAS285" s="94" t="s">
        <v>181</v>
      </c>
      <c r="OAT285" s="94"/>
      <c r="OAU285" s="94"/>
      <c r="OAV285" s="94"/>
      <c r="OAW285" s="94"/>
      <c r="OAX285" s="94"/>
      <c r="OAY285" s="94"/>
      <c r="OAZ285" s="94"/>
      <c r="OBA285" s="94" t="s">
        <v>181</v>
      </c>
      <c r="OBB285" s="94"/>
      <c r="OBC285" s="94"/>
      <c r="OBD285" s="94"/>
      <c r="OBE285" s="94"/>
      <c r="OBF285" s="94"/>
      <c r="OBG285" s="94"/>
      <c r="OBH285" s="94"/>
      <c r="OBI285" s="94" t="s">
        <v>181</v>
      </c>
      <c r="OBJ285" s="94"/>
      <c r="OBK285" s="94"/>
      <c r="OBL285" s="94"/>
      <c r="OBM285" s="94"/>
      <c r="OBN285" s="94"/>
      <c r="OBO285" s="94"/>
      <c r="OBP285" s="94"/>
      <c r="OBQ285" s="94" t="s">
        <v>181</v>
      </c>
      <c r="OBR285" s="94"/>
      <c r="OBS285" s="94"/>
      <c r="OBT285" s="94"/>
      <c r="OBU285" s="94"/>
      <c r="OBV285" s="94"/>
      <c r="OBW285" s="94"/>
      <c r="OBX285" s="94"/>
      <c r="OBY285" s="94" t="s">
        <v>181</v>
      </c>
      <c r="OBZ285" s="94"/>
      <c r="OCA285" s="94"/>
      <c r="OCB285" s="94"/>
      <c r="OCC285" s="94"/>
      <c r="OCD285" s="94"/>
      <c r="OCE285" s="94"/>
      <c r="OCF285" s="94"/>
      <c r="OCG285" s="94" t="s">
        <v>181</v>
      </c>
      <c r="OCH285" s="94"/>
      <c r="OCI285" s="94"/>
      <c r="OCJ285" s="94"/>
      <c r="OCK285" s="94"/>
      <c r="OCL285" s="94"/>
      <c r="OCM285" s="94"/>
      <c r="OCN285" s="94"/>
      <c r="OCO285" s="94" t="s">
        <v>181</v>
      </c>
      <c r="OCP285" s="94"/>
      <c r="OCQ285" s="94"/>
      <c r="OCR285" s="94"/>
      <c r="OCS285" s="94"/>
      <c r="OCT285" s="94"/>
      <c r="OCU285" s="94"/>
      <c r="OCV285" s="94"/>
      <c r="OCW285" s="94" t="s">
        <v>181</v>
      </c>
      <c r="OCX285" s="94"/>
      <c r="OCY285" s="94"/>
      <c r="OCZ285" s="94"/>
      <c r="ODA285" s="94"/>
      <c r="ODB285" s="94"/>
      <c r="ODC285" s="94"/>
      <c r="ODD285" s="94"/>
      <c r="ODE285" s="94" t="s">
        <v>181</v>
      </c>
      <c r="ODF285" s="94"/>
      <c r="ODG285" s="94"/>
      <c r="ODH285" s="94"/>
      <c r="ODI285" s="94"/>
      <c r="ODJ285" s="94"/>
      <c r="ODK285" s="94"/>
      <c r="ODL285" s="94"/>
      <c r="ODM285" s="94" t="s">
        <v>181</v>
      </c>
      <c r="ODN285" s="94"/>
      <c r="ODO285" s="94"/>
      <c r="ODP285" s="94"/>
      <c r="ODQ285" s="94"/>
      <c r="ODR285" s="94"/>
      <c r="ODS285" s="94"/>
      <c r="ODT285" s="94"/>
      <c r="ODU285" s="94" t="s">
        <v>181</v>
      </c>
      <c r="ODV285" s="94"/>
      <c r="ODW285" s="94"/>
      <c r="ODX285" s="94"/>
      <c r="ODY285" s="94"/>
      <c r="ODZ285" s="94"/>
      <c r="OEA285" s="94"/>
      <c r="OEB285" s="94"/>
      <c r="OEC285" s="94" t="s">
        <v>181</v>
      </c>
      <c r="OED285" s="94"/>
      <c r="OEE285" s="94"/>
      <c r="OEF285" s="94"/>
      <c r="OEG285" s="94"/>
      <c r="OEH285" s="94"/>
      <c r="OEI285" s="94"/>
      <c r="OEJ285" s="94"/>
      <c r="OEK285" s="94" t="s">
        <v>181</v>
      </c>
      <c r="OEL285" s="94"/>
      <c r="OEM285" s="94"/>
      <c r="OEN285" s="94"/>
      <c r="OEO285" s="94"/>
      <c r="OEP285" s="94"/>
      <c r="OEQ285" s="94"/>
      <c r="OER285" s="94"/>
      <c r="OES285" s="94" t="s">
        <v>181</v>
      </c>
      <c r="OET285" s="94"/>
      <c r="OEU285" s="94"/>
      <c r="OEV285" s="94"/>
      <c r="OEW285" s="94"/>
      <c r="OEX285" s="94"/>
      <c r="OEY285" s="94"/>
      <c r="OEZ285" s="94"/>
      <c r="OFA285" s="94" t="s">
        <v>181</v>
      </c>
      <c r="OFB285" s="94"/>
      <c r="OFC285" s="94"/>
      <c r="OFD285" s="94"/>
      <c r="OFE285" s="94"/>
      <c r="OFF285" s="94"/>
      <c r="OFG285" s="94"/>
      <c r="OFH285" s="94"/>
      <c r="OFI285" s="94" t="s">
        <v>181</v>
      </c>
      <c r="OFJ285" s="94"/>
      <c r="OFK285" s="94"/>
      <c r="OFL285" s="94"/>
      <c r="OFM285" s="94"/>
      <c r="OFN285" s="94"/>
      <c r="OFO285" s="94"/>
      <c r="OFP285" s="94"/>
      <c r="OFQ285" s="94" t="s">
        <v>181</v>
      </c>
      <c r="OFR285" s="94"/>
      <c r="OFS285" s="94"/>
      <c r="OFT285" s="94"/>
      <c r="OFU285" s="94"/>
      <c r="OFV285" s="94"/>
      <c r="OFW285" s="94"/>
      <c r="OFX285" s="94"/>
      <c r="OFY285" s="94" t="s">
        <v>181</v>
      </c>
      <c r="OFZ285" s="94"/>
      <c r="OGA285" s="94"/>
      <c r="OGB285" s="94"/>
      <c r="OGC285" s="94"/>
      <c r="OGD285" s="94"/>
      <c r="OGE285" s="94"/>
      <c r="OGF285" s="94"/>
      <c r="OGG285" s="94" t="s">
        <v>181</v>
      </c>
      <c r="OGH285" s="94"/>
      <c r="OGI285" s="94"/>
      <c r="OGJ285" s="94"/>
      <c r="OGK285" s="94"/>
      <c r="OGL285" s="94"/>
      <c r="OGM285" s="94"/>
      <c r="OGN285" s="94"/>
      <c r="OGO285" s="94" t="s">
        <v>181</v>
      </c>
      <c r="OGP285" s="94"/>
      <c r="OGQ285" s="94"/>
      <c r="OGR285" s="94"/>
      <c r="OGS285" s="94"/>
      <c r="OGT285" s="94"/>
      <c r="OGU285" s="94"/>
      <c r="OGV285" s="94"/>
      <c r="OGW285" s="94" t="s">
        <v>181</v>
      </c>
      <c r="OGX285" s="94"/>
      <c r="OGY285" s="94"/>
      <c r="OGZ285" s="94"/>
      <c r="OHA285" s="94"/>
      <c r="OHB285" s="94"/>
      <c r="OHC285" s="94"/>
      <c r="OHD285" s="94"/>
      <c r="OHE285" s="94" t="s">
        <v>181</v>
      </c>
      <c r="OHF285" s="94"/>
      <c r="OHG285" s="94"/>
      <c r="OHH285" s="94"/>
      <c r="OHI285" s="94"/>
      <c r="OHJ285" s="94"/>
      <c r="OHK285" s="94"/>
      <c r="OHL285" s="94"/>
      <c r="OHM285" s="94" t="s">
        <v>181</v>
      </c>
      <c r="OHN285" s="94"/>
      <c r="OHO285" s="94"/>
      <c r="OHP285" s="94"/>
      <c r="OHQ285" s="94"/>
      <c r="OHR285" s="94"/>
      <c r="OHS285" s="94"/>
      <c r="OHT285" s="94"/>
      <c r="OHU285" s="94" t="s">
        <v>181</v>
      </c>
      <c r="OHV285" s="94"/>
      <c r="OHW285" s="94"/>
      <c r="OHX285" s="94"/>
      <c r="OHY285" s="94"/>
      <c r="OHZ285" s="94"/>
      <c r="OIA285" s="94"/>
      <c r="OIB285" s="94"/>
      <c r="OIC285" s="94" t="s">
        <v>181</v>
      </c>
      <c r="OID285" s="94"/>
      <c r="OIE285" s="94"/>
      <c r="OIF285" s="94"/>
      <c r="OIG285" s="94"/>
      <c r="OIH285" s="94"/>
      <c r="OII285" s="94"/>
      <c r="OIJ285" s="94"/>
      <c r="OIK285" s="94" t="s">
        <v>181</v>
      </c>
      <c r="OIL285" s="94"/>
      <c r="OIM285" s="94"/>
      <c r="OIN285" s="94"/>
      <c r="OIO285" s="94"/>
      <c r="OIP285" s="94"/>
      <c r="OIQ285" s="94"/>
      <c r="OIR285" s="94"/>
      <c r="OIS285" s="94" t="s">
        <v>181</v>
      </c>
      <c r="OIT285" s="94"/>
      <c r="OIU285" s="94"/>
      <c r="OIV285" s="94"/>
      <c r="OIW285" s="94"/>
      <c r="OIX285" s="94"/>
      <c r="OIY285" s="94"/>
      <c r="OIZ285" s="94"/>
      <c r="OJA285" s="94" t="s">
        <v>181</v>
      </c>
      <c r="OJB285" s="94"/>
      <c r="OJC285" s="94"/>
      <c r="OJD285" s="94"/>
      <c r="OJE285" s="94"/>
      <c r="OJF285" s="94"/>
      <c r="OJG285" s="94"/>
      <c r="OJH285" s="94"/>
      <c r="OJI285" s="94" t="s">
        <v>181</v>
      </c>
      <c r="OJJ285" s="94"/>
      <c r="OJK285" s="94"/>
      <c r="OJL285" s="94"/>
      <c r="OJM285" s="94"/>
      <c r="OJN285" s="94"/>
      <c r="OJO285" s="94"/>
      <c r="OJP285" s="94"/>
      <c r="OJQ285" s="94" t="s">
        <v>181</v>
      </c>
      <c r="OJR285" s="94"/>
      <c r="OJS285" s="94"/>
      <c r="OJT285" s="94"/>
      <c r="OJU285" s="94"/>
      <c r="OJV285" s="94"/>
      <c r="OJW285" s="94"/>
      <c r="OJX285" s="94"/>
      <c r="OJY285" s="94" t="s">
        <v>181</v>
      </c>
      <c r="OJZ285" s="94"/>
      <c r="OKA285" s="94"/>
      <c r="OKB285" s="94"/>
      <c r="OKC285" s="94"/>
      <c r="OKD285" s="94"/>
      <c r="OKE285" s="94"/>
      <c r="OKF285" s="94"/>
      <c r="OKG285" s="94" t="s">
        <v>181</v>
      </c>
      <c r="OKH285" s="94"/>
      <c r="OKI285" s="94"/>
      <c r="OKJ285" s="94"/>
      <c r="OKK285" s="94"/>
      <c r="OKL285" s="94"/>
      <c r="OKM285" s="94"/>
      <c r="OKN285" s="94"/>
      <c r="OKO285" s="94" t="s">
        <v>181</v>
      </c>
      <c r="OKP285" s="94"/>
      <c r="OKQ285" s="94"/>
      <c r="OKR285" s="94"/>
      <c r="OKS285" s="94"/>
      <c r="OKT285" s="94"/>
      <c r="OKU285" s="94"/>
      <c r="OKV285" s="94"/>
      <c r="OKW285" s="94" t="s">
        <v>181</v>
      </c>
      <c r="OKX285" s="94"/>
      <c r="OKY285" s="94"/>
      <c r="OKZ285" s="94"/>
      <c r="OLA285" s="94"/>
      <c r="OLB285" s="94"/>
      <c r="OLC285" s="94"/>
      <c r="OLD285" s="94"/>
      <c r="OLE285" s="94" t="s">
        <v>181</v>
      </c>
      <c r="OLF285" s="94"/>
      <c r="OLG285" s="94"/>
      <c r="OLH285" s="94"/>
      <c r="OLI285" s="94"/>
      <c r="OLJ285" s="94"/>
      <c r="OLK285" s="94"/>
      <c r="OLL285" s="94"/>
      <c r="OLM285" s="94" t="s">
        <v>181</v>
      </c>
      <c r="OLN285" s="94"/>
      <c r="OLO285" s="94"/>
      <c r="OLP285" s="94"/>
      <c r="OLQ285" s="94"/>
      <c r="OLR285" s="94"/>
      <c r="OLS285" s="94"/>
      <c r="OLT285" s="94"/>
      <c r="OLU285" s="94" t="s">
        <v>181</v>
      </c>
      <c r="OLV285" s="94"/>
      <c r="OLW285" s="94"/>
      <c r="OLX285" s="94"/>
      <c r="OLY285" s="94"/>
      <c r="OLZ285" s="94"/>
      <c r="OMA285" s="94"/>
      <c r="OMB285" s="94"/>
      <c r="OMC285" s="94" t="s">
        <v>181</v>
      </c>
      <c r="OMD285" s="94"/>
      <c r="OME285" s="94"/>
      <c r="OMF285" s="94"/>
      <c r="OMG285" s="94"/>
      <c r="OMH285" s="94"/>
      <c r="OMI285" s="94"/>
      <c r="OMJ285" s="94"/>
      <c r="OMK285" s="94" t="s">
        <v>181</v>
      </c>
      <c r="OML285" s="94"/>
      <c r="OMM285" s="94"/>
      <c r="OMN285" s="94"/>
      <c r="OMO285" s="94"/>
      <c r="OMP285" s="94"/>
      <c r="OMQ285" s="94"/>
      <c r="OMR285" s="94"/>
      <c r="OMS285" s="94" t="s">
        <v>181</v>
      </c>
      <c r="OMT285" s="94"/>
      <c r="OMU285" s="94"/>
      <c r="OMV285" s="94"/>
      <c r="OMW285" s="94"/>
      <c r="OMX285" s="94"/>
      <c r="OMY285" s="94"/>
      <c r="OMZ285" s="94"/>
      <c r="ONA285" s="94" t="s">
        <v>181</v>
      </c>
      <c r="ONB285" s="94"/>
      <c r="ONC285" s="94"/>
      <c r="OND285" s="94"/>
      <c r="ONE285" s="94"/>
      <c r="ONF285" s="94"/>
      <c r="ONG285" s="94"/>
      <c r="ONH285" s="94"/>
      <c r="ONI285" s="94" t="s">
        <v>181</v>
      </c>
      <c r="ONJ285" s="94"/>
      <c r="ONK285" s="94"/>
      <c r="ONL285" s="94"/>
      <c r="ONM285" s="94"/>
      <c r="ONN285" s="94"/>
      <c r="ONO285" s="94"/>
      <c r="ONP285" s="94"/>
      <c r="ONQ285" s="94" t="s">
        <v>181</v>
      </c>
      <c r="ONR285" s="94"/>
      <c r="ONS285" s="94"/>
      <c r="ONT285" s="94"/>
      <c r="ONU285" s="94"/>
      <c r="ONV285" s="94"/>
      <c r="ONW285" s="94"/>
      <c r="ONX285" s="94"/>
      <c r="ONY285" s="94" t="s">
        <v>181</v>
      </c>
      <c r="ONZ285" s="94"/>
      <c r="OOA285" s="94"/>
      <c r="OOB285" s="94"/>
      <c r="OOC285" s="94"/>
      <c r="OOD285" s="94"/>
      <c r="OOE285" s="94"/>
      <c r="OOF285" s="94"/>
      <c r="OOG285" s="94" t="s">
        <v>181</v>
      </c>
      <c r="OOH285" s="94"/>
      <c r="OOI285" s="94"/>
      <c r="OOJ285" s="94"/>
      <c r="OOK285" s="94"/>
      <c r="OOL285" s="94"/>
      <c r="OOM285" s="94"/>
      <c r="OON285" s="94"/>
      <c r="OOO285" s="94" t="s">
        <v>181</v>
      </c>
      <c r="OOP285" s="94"/>
      <c r="OOQ285" s="94"/>
      <c r="OOR285" s="94"/>
      <c r="OOS285" s="94"/>
      <c r="OOT285" s="94"/>
      <c r="OOU285" s="94"/>
      <c r="OOV285" s="94"/>
      <c r="OOW285" s="94" t="s">
        <v>181</v>
      </c>
      <c r="OOX285" s="94"/>
      <c r="OOY285" s="94"/>
      <c r="OOZ285" s="94"/>
      <c r="OPA285" s="94"/>
      <c r="OPB285" s="94"/>
      <c r="OPC285" s="94"/>
      <c r="OPD285" s="94"/>
      <c r="OPE285" s="94" t="s">
        <v>181</v>
      </c>
      <c r="OPF285" s="94"/>
      <c r="OPG285" s="94"/>
      <c r="OPH285" s="94"/>
      <c r="OPI285" s="94"/>
      <c r="OPJ285" s="94"/>
      <c r="OPK285" s="94"/>
      <c r="OPL285" s="94"/>
      <c r="OPM285" s="94" t="s">
        <v>181</v>
      </c>
      <c r="OPN285" s="94"/>
      <c r="OPO285" s="94"/>
      <c r="OPP285" s="94"/>
      <c r="OPQ285" s="94"/>
      <c r="OPR285" s="94"/>
      <c r="OPS285" s="94"/>
      <c r="OPT285" s="94"/>
      <c r="OPU285" s="94" t="s">
        <v>181</v>
      </c>
      <c r="OPV285" s="94"/>
      <c r="OPW285" s="94"/>
      <c r="OPX285" s="94"/>
      <c r="OPY285" s="94"/>
      <c r="OPZ285" s="94"/>
      <c r="OQA285" s="94"/>
      <c r="OQB285" s="94"/>
      <c r="OQC285" s="94" t="s">
        <v>181</v>
      </c>
      <c r="OQD285" s="94"/>
      <c r="OQE285" s="94"/>
      <c r="OQF285" s="94"/>
      <c r="OQG285" s="94"/>
      <c r="OQH285" s="94"/>
      <c r="OQI285" s="94"/>
      <c r="OQJ285" s="94"/>
      <c r="OQK285" s="94" t="s">
        <v>181</v>
      </c>
      <c r="OQL285" s="94"/>
      <c r="OQM285" s="94"/>
      <c r="OQN285" s="94"/>
      <c r="OQO285" s="94"/>
      <c r="OQP285" s="94"/>
      <c r="OQQ285" s="94"/>
      <c r="OQR285" s="94"/>
      <c r="OQS285" s="94" t="s">
        <v>181</v>
      </c>
      <c r="OQT285" s="94"/>
      <c r="OQU285" s="94"/>
      <c r="OQV285" s="94"/>
      <c r="OQW285" s="94"/>
      <c r="OQX285" s="94"/>
      <c r="OQY285" s="94"/>
      <c r="OQZ285" s="94"/>
      <c r="ORA285" s="94" t="s">
        <v>181</v>
      </c>
      <c r="ORB285" s="94"/>
      <c r="ORC285" s="94"/>
      <c r="ORD285" s="94"/>
      <c r="ORE285" s="94"/>
      <c r="ORF285" s="94"/>
      <c r="ORG285" s="94"/>
      <c r="ORH285" s="94"/>
      <c r="ORI285" s="94" t="s">
        <v>181</v>
      </c>
      <c r="ORJ285" s="94"/>
      <c r="ORK285" s="94"/>
      <c r="ORL285" s="94"/>
      <c r="ORM285" s="94"/>
      <c r="ORN285" s="94"/>
      <c r="ORO285" s="94"/>
      <c r="ORP285" s="94"/>
      <c r="ORQ285" s="94" t="s">
        <v>181</v>
      </c>
      <c r="ORR285" s="94"/>
      <c r="ORS285" s="94"/>
      <c r="ORT285" s="94"/>
      <c r="ORU285" s="94"/>
      <c r="ORV285" s="94"/>
      <c r="ORW285" s="94"/>
      <c r="ORX285" s="94"/>
      <c r="ORY285" s="94" t="s">
        <v>181</v>
      </c>
      <c r="ORZ285" s="94"/>
      <c r="OSA285" s="94"/>
      <c r="OSB285" s="94"/>
      <c r="OSC285" s="94"/>
      <c r="OSD285" s="94"/>
      <c r="OSE285" s="94"/>
      <c r="OSF285" s="94"/>
      <c r="OSG285" s="94" t="s">
        <v>181</v>
      </c>
      <c r="OSH285" s="94"/>
      <c r="OSI285" s="94"/>
      <c r="OSJ285" s="94"/>
      <c r="OSK285" s="94"/>
      <c r="OSL285" s="94"/>
      <c r="OSM285" s="94"/>
      <c r="OSN285" s="94"/>
      <c r="OSO285" s="94" t="s">
        <v>181</v>
      </c>
      <c r="OSP285" s="94"/>
      <c r="OSQ285" s="94"/>
      <c r="OSR285" s="94"/>
      <c r="OSS285" s="94"/>
      <c r="OST285" s="94"/>
      <c r="OSU285" s="94"/>
      <c r="OSV285" s="94"/>
      <c r="OSW285" s="94" t="s">
        <v>181</v>
      </c>
      <c r="OSX285" s="94"/>
      <c r="OSY285" s="94"/>
      <c r="OSZ285" s="94"/>
      <c r="OTA285" s="94"/>
      <c r="OTB285" s="94"/>
      <c r="OTC285" s="94"/>
      <c r="OTD285" s="94"/>
      <c r="OTE285" s="94" t="s">
        <v>181</v>
      </c>
      <c r="OTF285" s="94"/>
      <c r="OTG285" s="94"/>
      <c r="OTH285" s="94"/>
      <c r="OTI285" s="94"/>
      <c r="OTJ285" s="94"/>
      <c r="OTK285" s="94"/>
      <c r="OTL285" s="94"/>
      <c r="OTM285" s="94" t="s">
        <v>181</v>
      </c>
      <c r="OTN285" s="94"/>
      <c r="OTO285" s="94"/>
      <c r="OTP285" s="94"/>
      <c r="OTQ285" s="94"/>
      <c r="OTR285" s="94"/>
      <c r="OTS285" s="94"/>
      <c r="OTT285" s="94"/>
      <c r="OTU285" s="94" t="s">
        <v>181</v>
      </c>
      <c r="OTV285" s="94"/>
      <c r="OTW285" s="94"/>
      <c r="OTX285" s="94"/>
      <c r="OTY285" s="94"/>
      <c r="OTZ285" s="94"/>
      <c r="OUA285" s="94"/>
      <c r="OUB285" s="94"/>
      <c r="OUC285" s="94" t="s">
        <v>181</v>
      </c>
      <c r="OUD285" s="94"/>
      <c r="OUE285" s="94"/>
      <c r="OUF285" s="94"/>
      <c r="OUG285" s="94"/>
      <c r="OUH285" s="94"/>
      <c r="OUI285" s="94"/>
      <c r="OUJ285" s="94"/>
      <c r="OUK285" s="94" t="s">
        <v>181</v>
      </c>
      <c r="OUL285" s="94"/>
      <c r="OUM285" s="94"/>
      <c r="OUN285" s="94"/>
      <c r="OUO285" s="94"/>
      <c r="OUP285" s="94"/>
      <c r="OUQ285" s="94"/>
      <c r="OUR285" s="94"/>
      <c r="OUS285" s="94" t="s">
        <v>181</v>
      </c>
      <c r="OUT285" s="94"/>
      <c r="OUU285" s="94"/>
      <c r="OUV285" s="94"/>
      <c r="OUW285" s="94"/>
      <c r="OUX285" s="94"/>
      <c r="OUY285" s="94"/>
      <c r="OUZ285" s="94"/>
      <c r="OVA285" s="94" t="s">
        <v>181</v>
      </c>
      <c r="OVB285" s="94"/>
      <c r="OVC285" s="94"/>
      <c r="OVD285" s="94"/>
      <c r="OVE285" s="94"/>
      <c r="OVF285" s="94"/>
      <c r="OVG285" s="94"/>
      <c r="OVH285" s="94"/>
      <c r="OVI285" s="94" t="s">
        <v>181</v>
      </c>
      <c r="OVJ285" s="94"/>
      <c r="OVK285" s="94"/>
      <c r="OVL285" s="94"/>
      <c r="OVM285" s="94"/>
      <c r="OVN285" s="94"/>
      <c r="OVO285" s="94"/>
      <c r="OVP285" s="94"/>
      <c r="OVQ285" s="94" t="s">
        <v>181</v>
      </c>
      <c r="OVR285" s="94"/>
      <c r="OVS285" s="94"/>
      <c r="OVT285" s="94"/>
      <c r="OVU285" s="94"/>
      <c r="OVV285" s="94"/>
      <c r="OVW285" s="94"/>
      <c r="OVX285" s="94"/>
      <c r="OVY285" s="94" t="s">
        <v>181</v>
      </c>
      <c r="OVZ285" s="94"/>
      <c r="OWA285" s="94"/>
      <c r="OWB285" s="94"/>
      <c r="OWC285" s="94"/>
      <c r="OWD285" s="94"/>
      <c r="OWE285" s="94"/>
      <c r="OWF285" s="94"/>
      <c r="OWG285" s="94" t="s">
        <v>181</v>
      </c>
      <c r="OWH285" s="94"/>
      <c r="OWI285" s="94"/>
      <c r="OWJ285" s="94"/>
      <c r="OWK285" s="94"/>
      <c r="OWL285" s="94"/>
      <c r="OWM285" s="94"/>
      <c r="OWN285" s="94"/>
      <c r="OWO285" s="94" t="s">
        <v>181</v>
      </c>
      <c r="OWP285" s="94"/>
      <c r="OWQ285" s="94"/>
      <c r="OWR285" s="94"/>
      <c r="OWS285" s="94"/>
      <c r="OWT285" s="94"/>
      <c r="OWU285" s="94"/>
      <c r="OWV285" s="94"/>
      <c r="OWW285" s="94" t="s">
        <v>181</v>
      </c>
      <c r="OWX285" s="94"/>
      <c r="OWY285" s="94"/>
      <c r="OWZ285" s="94"/>
      <c r="OXA285" s="94"/>
      <c r="OXB285" s="94"/>
      <c r="OXC285" s="94"/>
      <c r="OXD285" s="94"/>
      <c r="OXE285" s="94" t="s">
        <v>181</v>
      </c>
      <c r="OXF285" s="94"/>
      <c r="OXG285" s="94"/>
      <c r="OXH285" s="94"/>
      <c r="OXI285" s="94"/>
      <c r="OXJ285" s="94"/>
      <c r="OXK285" s="94"/>
      <c r="OXL285" s="94"/>
      <c r="OXM285" s="94" t="s">
        <v>181</v>
      </c>
      <c r="OXN285" s="94"/>
      <c r="OXO285" s="94"/>
      <c r="OXP285" s="94"/>
      <c r="OXQ285" s="94"/>
      <c r="OXR285" s="94"/>
      <c r="OXS285" s="94"/>
      <c r="OXT285" s="94"/>
      <c r="OXU285" s="94" t="s">
        <v>181</v>
      </c>
      <c r="OXV285" s="94"/>
      <c r="OXW285" s="94"/>
      <c r="OXX285" s="94"/>
      <c r="OXY285" s="94"/>
      <c r="OXZ285" s="94"/>
      <c r="OYA285" s="94"/>
      <c r="OYB285" s="94"/>
      <c r="OYC285" s="94" t="s">
        <v>181</v>
      </c>
      <c r="OYD285" s="94"/>
      <c r="OYE285" s="94"/>
      <c r="OYF285" s="94"/>
      <c r="OYG285" s="94"/>
      <c r="OYH285" s="94"/>
      <c r="OYI285" s="94"/>
      <c r="OYJ285" s="94"/>
      <c r="OYK285" s="94" t="s">
        <v>181</v>
      </c>
      <c r="OYL285" s="94"/>
      <c r="OYM285" s="94"/>
      <c r="OYN285" s="94"/>
      <c r="OYO285" s="94"/>
      <c r="OYP285" s="94"/>
      <c r="OYQ285" s="94"/>
      <c r="OYR285" s="94"/>
      <c r="OYS285" s="94" t="s">
        <v>181</v>
      </c>
      <c r="OYT285" s="94"/>
      <c r="OYU285" s="94"/>
      <c r="OYV285" s="94"/>
      <c r="OYW285" s="94"/>
      <c r="OYX285" s="94"/>
      <c r="OYY285" s="94"/>
      <c r="OYZ285" s="94"/>
      <c r="OZA285" s="94" t="s">
        <v>181</v>
      </c>
      <c r="OZB285" s="94"/>
      <c r="OZC285" s="94"/>
      <c r="OZD285" s="94"/>
      <c r="OZE285" s="94"/>
      <c r="OZF285" s="94"/>
      <c r="OZG285" s="94"/>
      <c r="OZH285" s="94"/>
      <c r="OZI285" s="94" t="s">
        <v>181</v>
      </c>
      <c r="OZJ285" s="94"/>
      <c r="OZK285" s="94"/>
      <c r="OZL285" s="94"/>
      <c r="OZM285" s="94"/>
      <c r="OZN285" s="94"/>
      <c r="OZO285" s="94"/>
      <c r="OZP285" s="94"/>
      <c r="OZQ285" s="94" t="s">
        <v>181</v>
      </c>
      <c r="OZR285" s="94"/>
      <c r="OZS285" s="94"/>
      <c r="OZT285" s="94"/>
      <c r="OZU285" s="94"/>
      <c r="OZV285" s="94"/>
      <c r="OZW285" s="94"/>
      <c r="OZX285" s="94"/>
      <c r="OZY285" s="94" t="s">
        <v>181</v>
      </c>
      <c r="OZZ285" s="94"/>
      <c r="PAA285" s="94"/>
      <c r="PAB285" s="94"/>
      <c r="PAC285" s="94"/>
      <c r="PAD285" s="94"/>
      <c r="PAE285" s="94"/>
      <c r="PAF285" s="94"/>
      <c r="PAG285" s="94" t="s">
        <v>181</v>
      </c>
      <c r="PAH285" s="94"/>
      <c r="PAI285" s="94"/>
      <c r="PAJ285" s="94"/>
      <c r="PAK285" s="94"/>
      <c r="PAL285" s="94"/>
      <c r="PAM285" s="94"/>
      <c r="PAN285" s="94"/>
      <c r="PAO285" s="94" t="s">
        <v>181</v>
      </c>
      <c r="PAP285" s="94"/>
      <c r="PAQ285" s="94"/>
      <c r="PAR285" s="94"/>
      <c r="PAS285" s="94"/>
      <c r="PAT285" s="94"/>
      <c r="PAU285" s="94"/>
      <c r="PAV285" s="94"/>
      <c r="PAW285" s="94" t="s">
        <v>181</v>
      </c>
      <c r="PAX285" s="94"/>
      <c r="PAY285" s="94"/>
      <c r="PAZ285" s="94"/>
      <c r="PBA285" s="94"/>
      <c r="PBB285" s="94"/>
      <c r="PBC285" s="94"/>
      <c r="PBD285" s="94"/>
      <c r="PBE285" s="94" t="s">
        <v>181</v>
      </c>
      <c r="PBF285" s="94"/>
      <c r="PBG285" s="94"/>
      <c r="PBH285" s="94"/>
      <c r="PBI285" s="94"/>
      <c r="PBJ285" s="94"/>
      <c r="PBK285" s="94"/>
      <c r="PBL285" s="94"/>
      <c r="PBM285" s="94" t="s">
        <v>181</v>
      </c>
      <c r="PBN285" s="94"/>
      <c r="PBO285" s="94"/>
      <c r="PBP285" s="94"/>
      <c r="PBQ285" s="94"/>
      <c r="PBR285" s="94"/>
      <c r="PBS285" s="94"/>
      <c r="PBT285" s="94"/>
      <c r="PBU285" s="94" t="s">
        <v>181</v>
      </c>
      <c r="PBV285" s="94"/>
      <c r="PBW285" s="94"/>
      <c r="PBX285" s="94"/>
      <c r="PBY285" s="94"/>
      <c r="PBZ285" s="94"/>
      <c r="PCA285" s="94"/>
      <c r="PCB285" s="94"/>
      <c r="PCC285" s="94" t="s">
        <v>181</v>
      </c>
      <c r="PCD285" s="94"/>
      <c r="PCE285" s="94"/>
      <c r="PCF285" s="94"/>
      <c r="PCG285" s="94"/>
      <c r="PCH285" s="94"/>
      <c r="PCI285" s="94"/>
      <c r="PCJ285" s="94"/>
      <c r="PCK285" s="94" t="s">
        <v>181</v>
      </c>
      <c r="PCL285" s="94"/>
      <c r="PCM285" s="94"/>
      <c r="PCN285" s="94"/>
      <c r="PCO285" s="94"/>
      <c r="PCP285" s="94"/>
      <c r="PCQ285" s="94"/>
      <c r="PCR285" s="94"/>
      <c r="PCS285" s="94" t="s">
        <v>181</v>
      </c>
      <c r="PCT285" s="94"/>
      <c r="PCU285" s="94"/>
      <c r="PCV285" s="94"/>
      <c r="PCW285" s="94"/>
      <c r="PCX285" s="94"/>
      <c r="PCY285" s="94"/>
      <c r="PCZ285" s="94"/>
      <c r="PDA285" s="94" t="s">
        <v>181</v>
      </c>
      <c r="PDB285" s="94"/>
      <c r="PDC285" s="94"/>
      <c r="PDD285" s="94"/>
      <c r="PDE285" s="94"/>
      <c r="PDF285" s="94"/>
      <c r="PDG285" s="94"/>
      <c r="PDH285" s="94"/>
      <c r="PDI285" s="94" t="s">
        <v>181</v>
      </c>
      <c r="PDJ285" s="94"/>
      <c r="PDK285" s="94"/>
      <c r="PDL285" s="94"/>
      <c r="PDM285" s="94"/>
      <c r="PDN285" s="94"/>
      <c r="PDO285" s="94"/>
      <c r="PDP285" s="94"/>
      <c r="PDQ285" s="94" t="s">
        <v>181</v>
      </c>
      <c r="PDR285" s="94"/>
      <c r="PDS285" s="94"/>
      <c r="PDT285" s="94"/>
      <c r="PDU285" s="94"/>
      <c r="PDV285" s="94"/>
      <c r="PDW285" s="94"/>
      <c r="PDX285" s="94"/>
      <c r="PDY285" s="94" t="s">
        <v>181</v>
      </c>
      <c r="PDZ285" s="94"/>
      <c r="PEA285" s="94"/>
      <c r="PEB285" s="94"/>
      <c r="PEC285" s="94"/>
      <c r="PED285" s="94"/>
      <c r="PEE285" s="94"/>
      <c r="PEF285" s="94"/>
      <c r="PEG285" s="94" t="s">
        <v>181</v>
      </c>
      <c r="PEH285" s="94"/>
      <c r="PEI285" s="94"/>
      <c r="PEJ285" s="94"/>
      <c r="PEK285" s="94"/>
      <c r="PEL285" s="94"/>
      <c r="PEM285" s="94"/>
      <c r="PEN285" s="94"/>
      <c r="PEO285" s="94" t="s">
        <v>181</v>
      </c>
      <c r="PEP285" s="94"/>
      <c r="PEQ285" s="94"/>
      <c r="PER285" s="94"/>
      <c r="PES285" s="94"/>
      <c r="PET285" s="94"/>
      <c r="PEU285" s="94"/>
      <c r="PEV285" s="94"/>
      <c r="PEW285" s="94" t="s">
        <v>181</v>
      </c>
      <c r="PEX285" s="94"/>
      <c r="PEY285" s="94"/>
      <c r="PEZ285" s="94"/>
      <c r="PFA285" s="94"/>
      <c r="PFB285" s="94"/>
      <c r="PFC285" s="94"/>
      <c r="PFD285" s="94"/>
      <c r="PFE285" s="94" t="s">
        <v>181</v>
      </c>
      <c r="PFF285" s="94"/>
      <c r="PFG285" s="94"/>
      <c r="PFH285" s="94"/>
      <c r="PFI285" s="94"/>
      <c r="PFJ285" s="94"/>
      <c r="PFK285" s="94"/>
      <c r="PFL285" s="94"/>
      <c r="PFM285" s="94" t="s">
        <v>181</v>
      </c>
      <c r="PFN285" s="94"/>
      <c r="PFO285" s="94"/>
      <c r="PFP285" s="94"/>
      <c r="PFQ285" s="94"/>
      <c r="PFR285" s="94"/>
      <c r="PFS285" s="94"/>
      <c r="PFT285" s="94"/>
      <c r="PFU285" s="94" t="s">
        <v>181</v>
      </c>
      <c r="PFV285" s="94"/>
      <c r="PFW285" s="94"/>
      <c r="PFX285" s="94"/>
      <c r="PFY285" s="94"/>
      <c r="PFZ285" s="94"/>
      <c r="PGA285" s="94"/>
      <c r="PGB285" s="94"/>
      <c r="PGC285" s="94" t="s">
        <v>181</v>
      </c>
      <c r="PGD285" s="94"/>
      <c r="PGE285" s="94"/>
      <c r="PGF285" s="94"/>
      <c r="PGG285" s="94"/>
      <c r="PGH285" s="94"/>
      <c r="PGI285" s="94"/>
      <c r="PGJ285" s="94"/>
      <c r="PGK285" s="94" t="s">
        <v>181</v>
      </c>
      <c r="PGL285" s="94"/>
      <c r="PGM285" s="94"/>
      <c r="PGN285" s="94"/>
      <c r="PGO285" s="94"/>
      <c r="PGP285" s="94"/>
      <c r="PGQ285" s="94"/>
      <c r="PGR285" s="94"/>
      <c r="PGS285" s="94" t="s">
        <v>181</v>
      </c>
      <c r="PGT285" s="94"/>
      <c r="PGU285" s="94"/>
      <c r="PGV285" s="94"/>
      <c r="PGW285" s="94"/>
      <c r="PGX285" s="94"/>
      <c r="PGY285" s="94"/>
      <c r="PGZ285" s="94"/>
      <c r="PHA285" s="94" t="s">
        <v>181</v>
      </c>
      <c r="PHB285" s="94"/>
      <c r="PHC285" s="94"/>
      <c r="PHD285" s="94"/>
      <c r="PHE285" s="94"/>
      <c r="PHF285" s="94"/>
      <c r="PHG285" s="94"/>
      <c r="PHH285" s="94"/>
      <c r="PHI285" s="94" t="s">
        <v>181</v>
      </c>
      <c r="PHJ285" s="94"/>
      <c r="PHK285" s="94"/>
      <c r="PHL285" s="94"/>
      <c r="PHM285" s="94"/>
      <c r="PHN285" s="94"/>
      <c r="PHO285" s="94"/>
      <c r="PHP285" s="94"/>
      <c r="PHQ285" s="94" t="s">
        <v>181</v>
      </c>
      <c r="PHR285" s="94"/>
      <c r="PHS285" s="94"/>
      <c r="PHT285" s="94"/>
      <c r="PHU285" s="94"/>
      <c r="PHV285" s="94"/>
      <c r="PHW285" s="94"/>
      <c r="PHX285" s="94"/>
      <c r="PHY285" s="94" t="s">
        <v>181</v>
      </c>
      <c r="PHZ285" s="94"/>
      <c r="PIA285" s="94"/>
      <c r="PIB285" s="94"/>
      <c r="PIC285" s="94"/>
      <c r="PID285" s="94"/>
      <c r="PIE285" s="94"/>
      <c r="PIF285" s="94"/>
      <c r="PIG285" s="94" t="s">
        <v>181</v>
      </c>
      <c r="PIH285" s="94"/>
      <c r="PII285" s="94"/>
      <c r="PIJ285" s="94"/>
      <c r="PIK285" s="94"/>
      <c r="PIL285" s="94"/>
      <c r="PIM285" s="94"/>
      <c r="PIN285" s="94"/>
      <c r="PIO285" s="94" t="s">
        <v>181</v>
      </c>
      <c r="PIP285" s="94"/>
      <c r="PIQ285" s="94"/>
      <c r="PIR285" s="94"/>
      <c r="PIS285" s="94"/>
      <c r="PIT285" s="94"/>
      <c r="PIU285" s="94"/>
      <c r="PIV285" s="94"/>
      <c r="PIW285" s="94" t="s">
        <v>181</v>
      </c>
      <c r="PIX285" s="94"/>
      <c r="PIY285" s="94"/>
      <c r="PIZ285" s="94"/>
      <c r="PJA285" s="94"/>
      <c r="PJB285" s="94"/>
      <c r="PJC285" s="94"/>
      <c r="PJD285" s="94"/>
      <c r="PJE285" s="94" t="s">
        <v>181</v>
      </c>
      <c r="PJF285" s="94"/>
      <c r="PJG285" s="94"/>
      <c r="PJH285" s="94"/>
      <c r="PJI285" s="94"/>
      <c r="PJJ285" s="94"/>
      <c r="PJK285" s="94"/>
      <c r="PJL285" s="94"/>
      <c r="PJM285" s="94" t="s">
        <v>181</v>
      </c>
      <c r="PJN285" s="94"/>
      <c r="PJO285" s="94"/>
      <c r="PJP285" s="94"/>
      <c r="PJQ285" s="94"/>
      <c r="PJR285" s="94"/>
      <c r="PJS285" s="94"/>
      <c r="PJT285" s="94"/>
      <c r="PJU285" s="94" t="s">
        <v>181</v>
      </c>
      <c r="PJV285" s="94"/>
      <c r="PJW285" s="94"/>
      <c r="PJX285" s="94"/>
      <c r="PJY285" s="94"/>
      <c r="PJZ285" s="94"/>
      <c r="PKA285" s="94"/>
      <c r="PKB285" s="94"/>
      <c r="PKC285" s="94" t="s">
        <v>181</v>
      </c>
      <c r="PKD285" s="94"/>
      <c r="PKE285" s="94"/>
      <c r="PKF285" s="94"/>
      <c r="PKG285" s="94"/>
      <c r="PKH285" s="94"/>
      <c r="PKI285" s="94"/>
      <c r="PKJ285" s="94"/>
      <c r="PKK285" s="94" t="s">
        <v>181</v>
      </c>
      <c r="PKL285" s="94"/>
      <c r="PKM285" s="94"/>
      <c r="PKN285" s="94"/>
      <c r="PKO285" s="94"/>
      <c r="PKP285" s="94"/>
      <c r="PKQ285" s="94"/>
      <c r="PKR285" s="94"/>
      <c r="PKS285" s="94" t="s">
        <v>181</v>
      </c>
      <c r="PKT285" s="94"/>
      <c r="PKU285" s="94"/>
      <c r="PKV285" s="94"/>
      <c r="PKW285" s="94"/>
      <c r="PKX285" s="94"/>
      <c r="PKY285" s="94"/>
      <c r="PKZ285" s="94"/>
      <c r="PLA285" s="94" t="s">
        <v>181</v>
      </c>
      <c r="PLB285" s="94"/>
      <c r="PLC285" s="94"/>
      <c r="PLD285" s="94"/>
      <c r="PLE285" s="94"/>
      <c r="PLF285" s="94"/>
      <c r="PLG285" s="94"/>
      <c r="PLH285" s="94"/>
      <c r="PLI285" s="94" t="s">
        <v>181</v>
      </c>
      <c r="PLJ285" s="94"/>
      <c r="PLK285" s="94"/>
      <c r="PLL285" s="94"/>
      <c r="PLM285" s="94"/>
      <c r="PLN285" s="94"/>
      <c r="PLO285" s="94"/>
      <c r="PLP285" s="94"/>
      <c r="PLQ285" s="94" t="s">
        <v>181</v>
      </c>
      <c r="PLR285" s="94"/>
      <c r="PLS285" s="94"/>
      <c r="PLT285" s="94"/>
      <c r="PLU285" s="94"/>
      <c r="PLV285" s="94"/>
      <c r="PLW285" s="94"/>
      <c r="PLX285" s="94"/>
      <c r="PLY285" s="94" t="s">
        <v>181</v>
      </c>
      <c r="PLZ285" s="94"/>
      <c r="PMA285" s="94"/>
      <c r="PMB285" s="94"/>
      <c r="PMC285" s="94"/>
      <c r="PMD285" s="94"/>
      <c r="PME285" s="94"/>
      <c r="PMF285" s="94"/>
      <c r="PMG285" s="94" t="s">
        <v>181</v>
      </c>
      <c r="PMH285" s="94"/>
      <c r="PMI285" s="94"/>
      <c r="PMJ285" s="94"/>
      <c r="PMK285" s="94"/>
      <c r="PML285" s="94"/>
      <c r="PMM285" s="94"/>
      <c r="PMN285" s="94"/>
      <c r="PMO285" s="94" t="s">
        <v>181</v>
      </c>
      <c r="PMP285" s="94"/>
      <c r="PMQ285" s="94"/>
      <c r="PMR285" s="94"/>
      <c r="PMS285" s="94"/>
      <c r="PMT285" s="94"/>
      <c r="PMU285" s="94"/>
      <c r="PMV285" s="94"/>
      <c r="PMW285" s="94" t="s">
        <v>181</v>
      </c>
      <c r="PMX285" s="94"/>
      <c r="PMY285" s="94"/>
      <c r="PMZ285" s="94"/>
      <c r="PNA285" s="94"/>
      <c r="PNB285" s="94"/>
      <c r="PNC285" s="94"/>
      <c r="PND285" s="94"/>
      <c r="PNE285" s="94" t="s">
        <v>181</v>
      </c>
      <c r="PNF285" s="94"/>
      <c r="PNG285" s="94"/>
      <c r="PNH285" s="94"/>
      <c r="PNI285" s="94"/>
      <c r="PNJ285" s="94"/>
      <c r="PNK285" s="94"/>
      <c r="PNL285" s="94"/>
      <c r="PNM285" s="94" t="s">
        <v>181</v>
      </c>
      <c r="PNN285" s="94"/>
      <c r="PNO285" s="94"/>
      <c r="PNP285" s="94"/>
      <c r="PNQ285" s="94"/>
      <c r="PNR285" s="94"/>
      <c r="PNS285" s="94"/>
      <c r="PNT285" s="94"/>
      <c r="PNU285" s="94" t="s">
        <v>181</v>
      </c>
      <c r="PNV285" s="94"/>
      <c r="PNW285" s="94"/>
      <c r="PNX285" s="94"/>
      <c r="PNY285" s="94"/>
      <c r="PNZ285" s="94"/>
      <c r="POA285" s="94"/>
      <c r="POB285" s="94"/>
      <c r="POC285" s="94" t="s">
        <v>181</v>
      </c>
      <c r="POD285" s="94"/>
      <c r="POE285" s="94"/>
      <c r="POF285" s="94"/>
      <c r="POG285" s="94"/>
      <c r="POH285" s="94"/>
      <c r="POI285" s="94"/>
      <c r="POJ285" s="94"/>
      <c r="POK285" s="94" t="s">
        <v>181</v>
      </c>
      <c r="POL285" s="94"/>
      <c r="POM285" s="94"/>
      <c r="PON285" s="94"/>
      <c r="POO285" s="94"/>
      <c r="POP285" s="94"/>
      <c r="POQ285" s="94"/>
      <c r="POR285" s="94"/>
      <c r="POS285" s="94" t="s">
        <v>181</v>
      </c>
      <c r="POT285" s="94"/>
      <c r="POU285" s="94"/>
      <c r="POV285" s="94"/>
      <c r="POW285" s="94"/>
      <c r="POX285" s="94"/>
      <c r="POY285" s="94"/>
      <c r="POZ285" s="94"/>
      <c r="PPA285" s="94" t="s">
        <v>181</v>
      </c>
      <c r="PPB285" s="94"/>
      <c r="PPC285" s="94"/>
      <c r="PPD285" s="94"/>
      <c r="PPE285" s="94"/>
      <c r="PPF285" s="94"/>
      <c r="PPG285" s="94"/>
      <c r="PPH285" s="94"/>
      <c r="PPI285" s="94" t="s">
        <v>181</v>
      </c>
      <c r="PPJ285" s="94"/>
      <c r="PPK285" s="94"/>
      <c r="PPL285" s="94"/>
      <c r="PPM285" s="94"/>
      <c r="PPN285" s="94"/>
      <c r="PPO285" s="94"/>
      <c r="PPP285" s="94"/>
      <c r="PPQ285" s="94" t="s">
        <v>181</v>
      </c>
      <c r="PPR285" s="94"/>
      <c r="PPS285" s="94"/>
      <c r="PPT285" s="94"/>
      <c r="PPU285" s="94"/>
      <c r="PPV285" s="94"/>
      <c r="PPW285" s="94"/>
      <c r="PPX285" s="94"/>
      <c r="PPY285" s="94" t="s">
        <v>181</v>
      </c>
      <c r="PPZ285" s="94"/>
      <c r="PQA285" s="94"/>
      <c r="PQB285" s="94"/>
      <c r="PQC285" s="94"/>
      <c r="PQD285" s="94"/>
      <c r="PQE285" s="94"/>
      <c r="PQF285" s="94"/>
      <c r="PQG285" s="94" t="s">
        <v>181</v>
      </c>
      <c r="PQH285" s="94"/>
      <c r="PQI285" s="94"/>
      <c r="PQJ285" s="94"/>
      <c r="PQK285" s="94"/>
      <c r="PQL285" s="94"/>
      <c r="PQM285" s="94"/>
      <c r="PQN285" s="94"/>
      <c r="PQO285" s="94" t="s">
        <v>181</v>
      </c>
      <c r="PQP285" s="94"/>
      <c r="PQQ285" s="94"/>
      <c r="PQR285" s="94"/>
      <c r="PQS285" s="94"/>
      <c r="PQT285" s="94"/>
      <c r="PQU285" s="94"/>
      <c r="PQV285" s="94"/>
      <c r="PQW285" s="94" t="s">
        <v>181</v>
      </c>
      <c r="PQX285" s="94"/>
      <c r="PQY285" s="94"/>
      <c r="PQZ285" s="94"/>
      <c r="PRA285" s="94"/>
      <c r="PRB285" s="94"/>
      <c r="PRC285" s="94"/>
      <c r="PRD285" s="94"/>
      <c r="PRE285" s="94" t="s">
        <v>181</v>
      </c>
      <c r="PRF285" s="94"/>
      <c r="PRG285" s="94"/>
      <c r="PRH285" s="94"/>
      <c r="PRI285" s="94"/>
      <c r="PRJ285" s="94"/>
      <c r="PRK285" s="94"/>
      <c r="PRL285" s="94"/>
      <c r="PRM285" s="94" t="s">
        <v>181</v>
      </c>
      <c r="PRN285" s="94"/>
      <c r="PRO285" s="94"/>
      <c r="PRP285" s="94"/>
      <c r="PRQ285" s="94"/>
      <c r="PRR285" s="94"/>
      <c r="PRS285" s="94"/>
      <c r="PRT285" s="94"/>
      <c r="PRU285" s="94" t="s">
        <v>181</v>
      </c>
      <c r="PRV285" s="94"/>
      <c r="PRW285" s="94"/>
      <c r="PRX285" s="94"/>
      <c r="PRY285" s="94"/>
      <c r="PRZ285" s="94"/>
      <c r="PSA285" s="94"/>
      <c r="PSB285" s="94"/>
      <c r="PSC285" s="94" t="s">
        <v>181</v>
      </c>
      <c r="PSD285" s="94"/>
      <c r="PSE285" s="94"/>
      <c r="PSF285" s="94"/>
      <c r="PSG285" s="94"/>
      <c r="PSH285" s="94"/>
      <c r="PSI285" s="94"/>
      <c r="PSJ285" s="94"/>
      <c r="PSK285" s="94" t="s">
        <v>181</v>
      </c>
      <c r="PSL285" s="94"/>
      <c r="PSM285" s="94"/>
      <c r="PSN285" s="94"/>
      <c r="PSO285" s="94"/>
      <c r="PSP285" s="94"/>
      <c r="PSQ285" s="94"/>
      <c r="PSR285" s="94"/>
      <c r="PSS285" s="94" t="s">
        <v>181</v>
      </c>
      <c r="PST285" s="94"/>
      <c r="PSU285" s="94"/>
      <c r="PSV285" s="94"/>
      <c r="PSW285" s="94"/>
      <c r="PSX285" s="94"/>
      <c r="PSY285" s="94"/>
      <c r="PSZ285" s="94"/>
      <c r="PTA285" s="94" t="s">
        <v>181</v>
      </c>
      <c r="PTB285" s="94"/>
      <c r="PTC285" s="94"/>
      <c r="PTD285" s="94"/>
      <c r="PTE285" s="94"/>
      <c r="PTF285" s="94"/>
      <c r="PTG285" s="94"/>
      <c r="PTH285" s="94"/>
      <c r="PTI285" s="94" t="s">
        <v>181</v>
      </c>
      <c r="PTJ285" s="94"/>
      <c r="PTK285" s="94"/>
      <c r="PTL285" s="94"/>
      <c r="PTM285" s="94"/>
      <c r="PTN285" s="94"/>
      <c r="PTO285" s="94"/>
      <c r="PTP285" s="94"/>
      <c r="PTQ285" s="94" t="s">
        <v>181</v>
      </c>
      <c r="PTR285" s="94"/>
      <c r="PTS285" s="94"/>
      <c r="PTT285" s="94"/>
      <c r="PTU285" s="94"/>
      <c r="PTV285" s="94"/>
      <c r="PTW285" s="94"/>
      <c r="PTX285" s="94"/>
      <c r="PTY285" s="94" t="s">
        <v>181</v>
      </c>
      <c r="PTZ285" s="94"/>
      <c r="PUA285" s="94"/>
      <c r="PUB285" s="94"/>
      <c r="PUC285" s="94"/>
      <c r="PUD285" s="94"/>
      <c r="PUE285" s="94"/>
      <c r="PUF285" s="94"/>
      <c r="PUG285" s="94" t="s">
        <v>181</v>
      </c>
      <c r="PUH285" s="94"/>
      <c r="PUI285" s="94"/>
      <c r="PUJ285" s="94"/>
      <c r="PUK285" s="94"/>
      <c r="PUL285" s="94"/>
      <c r="PUM285" s="94"/>
      <c r="PUN285" s="94"/>
      <c r="PUO285" s="94" t="s">
        <v>181</v>
      </c>
      <c r="PUP285" s="94"/>
      <c r="PUQ285" s="94"/>
      <c r="PUR285" s="94"/>
      <c r="PUS285" s="94"/>
      <c r="PUT285" s="94"/>
      <c r="PUU285" s="94"/>
      <c r="PUV285" s="94"/>
      <c r="PUW285" s="94" t="s">
        <v>181</v>
      </c>
      <c r="PUX285" s="94"/>
      <c r="PUY285" s="94"/>
      <c r="PUZ285" s="94"/>
      <c r="PVA285" s="94"/>
      <c r="PVB285" s="94"/>
      <c r="PVC285" s="94"/>
      <c r="PVD285" s="94"/>
      <c r="PVE285" s="94" t="s">
        <v>181</v>
      </c>
      <c r="PVF285" s="94"/>
      <c r="PVG285" s="94"/>
      <c r="PVH285" s="94"/>
      <c r="PVI285" s="94"/>
      <c r="PVJ285" s="94"/>
      <c r="PVK285" s="94"/>
      <c r="PVL285" s="94"/>
      <c r="PVM285" s="94" t="s">
        <v>181</v>
      </c>
      <c r="PVN285" s="94"/>
      <c r="PVO285" s="94"/>
      <c r="PVP285" s="94"/>
      <c r="PVQ285" s="94"/>
      <c r="PVR285" s="94"/>
      <c r="PVS285" s="94"/>
      <c r="PVT285" s="94"/>
      <c r="PVU285" s="94" t="s">
        <v>181</v>
      </c>
      <c r="PVV285" s="94"/>
      <c r="PVW285" s="94"/>
      <c r="PVX285" s="94"/>
      <c r="PVY285" s="94"/>
      <c r="PVZ285" s="94"/>
      <c r="PWA285" s="94"/>
      <c r="PWB285" s="94"/>
      <c r="PWC285" s="94" t="s">
        <v>181</v>
      </c>
      <c r="PWD285" s="94"/>
      <c r="PWE285" s="94"/>
      <c r="PWF285" s="94"/>
      <c r="PWG285" s="94"/>
      <c r="PWH285" s="94"/>
      <c r="PWI285" s="94"/>
      <c r="PWJ285" s="94"/>
      <c r="PWK285" s="94" t="s">
        <v>181</v>
      </c>
      <c r="PWL285" s="94"/>
      <c r="PWM285" s="94"/>
      <c r="PWN285" s="94"/>
      <c r="PWO285" s="94"/>
      <c r="PWP285" s="94"/>
      <c r="PWQ285" s="94"/>
      <c r="PWR285" s="94"/>
      <c r="PWS285" s="94" t="s">
        <v>181</v>
      </c>
      <c r="PWT285" s="94"/>
      <c r="PWU285" s="94"/>
      <c r="PWV285" s="94"/>
      <c r="PWW285" s="94"/>
      <c r="PWX285" s="94"/>
      <c r="PWY285" s="94"/>
      <c r="PWZ285" s="94"/>
      <c r="PXA285" s="94" t="s">
        <v>181</v>
      </c>
      <c r="PXB285" s="94"/>
      <c r="PXC285" s="94"/>
      <c r="PXD285" s="94"/>
      <c r="PXE285" s="94"/>
      <c r="PXF285" s="94"/>
      <c r="PXG285" s="94"/>
      <c r="PXH285" s="94"/>
      <c r="PXI285" s="94" t="s">
        <v>181</v>
      </c>
      <c r="PXJ285" s="94"/>
      <c r="PXK285" s="94"/>
      <c r="PXL285" s="94"/>
      <c r="PXM285" s="94"/>
      <c r="PXN285" s="94"/>
      <c r="PXO285" s="94"/>
      <c r="PXP285" s="94"/>
      <c r="PXQ285" s="94" t="s">
        <v>181</v>
      </c>
      <c r="PXR285" s="94"/>
      <c r="PXS285" s="94"/>
      <c r="PXT285" s="94"/>
      <c r="PXU285" s="94"/>
      <c r="PXV285" s="94"/>
      <c r="PXW285" s="94"/>
      <c r="PXX285" s="94"/>
      <c r="PXY285" s="94" t="s">
        <v>181</v>
      </c>
      <c r="PXZ285" s="94"/>
      <c r="PYA285" s="94"/>
      <c r="PYB285" s="94"/>
      <c r="PYC285" s="94"/>
      <c r="PYD285" s="94"/>
      <c r="PYE285" s="94"/>
      <c r="PYF285" s="94"/>
      <c r="PYG285" s="94" t="s">
        <v>181</v>
      </c>
      <c r="PYH285" s="94"/>
      <c r="PYI285" s="94"/>
      <c r="PYJ285" s="94"/>
      <c r="PYK285" s="94"/>
      <c r="PYL285" s="94"/>
      <c r="PYM285" s="94"/>
      <c r="PYN285" s="94"/>
      <c r="PYO285" s="94" t="s">
        <v>181</v>
      </c>
      <c r="PYP285" s="94"/>
      <c r="PYQ285" s="94"/>
      <c r="PYR285" s="94"/>
      <c r="PYS285" s="94"/>
      <c r="PYT285" s="94"/>
      <c r="PYU285" s="94"/>
      <c r="PYV285" s="94"/>
      <c r="PYW285" s="94" t="s">
        <v>181</v>
      </c>
      <c r="PYX285" s="94"/>
      <c r="PYY285" s="94"/>
      <c r="PYZ285" s="94"/>
      <c r="PZA285" s="94"/>
      <c r="PZB285" s="94"/>
      <c r="PZC285" s="94"/>
      <c r="PZD285" s="94"/>
      <c r="PZE285" s="94" t="s">
        <v>181</v>
      </c>
      <c r="PZF285" s="94"/>
      <c r="PZG285" s="94"/>
      <c r="PZH285" s="94"/>
      <c r="PZI285" s="94"/>
      <c r="PZJ285" s="94"/>
      <c r="PZK285" s="94"/>
      <c r="PZL285" s="94"/>
      <c r="PZM285" s="94" t="s">
        <v>181</v>
      </c>
      <c r="PZN285" s="94"/>
      <c r="PZO285" s="94"/>
      <c r="PZP285" s="94"/>
      <c r="PZQ285" s="94"/>
      <c r="PZR285" s="94"/>
      <c r="PZS285" s="94"/>
      <c r="PZT285" s="94"/>
      <c r="PZU285" s="94" t="s">
        <v>181</v>
      </c>
      <c r="PZV285" s="94"/>
      <c r="PZW285" s="94"/>
      <c r="PZX285" s="94"/>
      <c r="PZY285" s="94"/>
      <c r="PZZ285" s="94"/>
      <c r="QAA285" s="94"/>
      <c r="QAB285" s="94"/>
      <c r="QAC285" s="94" t="s">
        <v>181</v>
      </c>
      <c r="QAD285" s="94"/>
      <c r="QAE285" s="94"/>
      <c r="QAF285" s="94"/>
      <c r="QAG285" s="94"/>
      <c r="QAH285" s="94"/>
      <c r="QAI285" s="94"/>
      <c r="QAJ285" s="94"/>
      <c r="QAK285" s="94" t="s">
        <v>181</v>
      </c>
      <c r="QAL285" s="94"/>
      <c r="QAM285" s="94"/>
      <c r="QAN285" s="94"/>
      <c r="QAO285" s="94"/>
      <c r="QAP285" s="94"/>
      <c r="QAQ285" s="94"/>
      <c r="QAR285" s="94"/>
      <c r="QAS285" s="94" t="s">
        <v>181</v>
      </c>
      <c r="QAT285" s="94"/>
      <c r="QAU285" s="94"/>
      <c r="QAV285" s="94"/>
      <c r="QAW285" s="94"/>
      <c r="QAX285" s="94"/>
      <c r="QAY285" s="94"/>
      <c r="QAZ285" s="94"/>
      <c r="QBA285" s="94" t="s">
        <v>181</v>
      </c>
      <c r="QBB285" s="94"/>
      <c r="QBC285" s="94"/>
      <c r="QBD285" s="94"/>
      <c r="QBE285" s="94"/>
      <c r="QBF285" s="94"/>
      <c r="QBG285" s="94"/>
      <c r="QBH285" s="94"/>
      <c r="QBI285" s="94" t="s">
        <v>181</v>
      </c>
      <c r="QBJ285" s="94"/>
      <c r="QBK285" s="94"/>
      <c r="QBL285" s="94"/>
      <c r="QBM285" s="94"/>
      <c r="QBN285" s="94"/>
      <c r="QBO285" s="94"/>
      <c r="QBP285" s="94"/>
      <c r="QBQ285" s="94" t="s">
        <v>181</v>
      </c>
      <c r="QBR285" s="94"/>
      <c r="QBS285" s="94"/>
      <c r="QBT285" s="94"/>
      <c r="QBU285" s="94"/>
      <c r="QBV285" s="94"/>
      <c r="QBW285" s="94"/>
      <c r="QBX285" s="94"/>
      <c r="QBY285" s="94" t="s">
        <v>181</v>
      </c>
      <c r="QBZ285" s="94"/>
      <c r="QCA285" s="94"/>
      <c r="QCB285" s="94"/>
      <c r="QCC285" s="94"/>
      <c r="QCD285" s="94"/>
      <c r="QCE285" s="94"/>
      <c r="QCF285" s="94"/>
      <c r="QCG285" s="94" t="s">
        <v>181</v>
      </c>
      <c r="QCH285" s="94"/>
      <c r="QCI285" s="94"/>
      <c r="QCJ285" s="94"/>
      <c r="QCK285" s="94"/>
      <c r="QCL285" s="94"/>
      <c r="QCM285" s="94"/>
      <c r="QCN285" s="94"/>
      <c r="QCO285" s="94" t="s">
        <v>181</v>
      </c>
      <c r="QCP285" s="94"/>
      <c r="QCQ285" s="94"/>
      <c r="QCR285" s="94"/>
      <c r="QCS285" s="94"/>
      <c r="QCT285" s="94"/>
      <c r="QCU285" s="94"/>
      <c r="QCV285" s="94"/>
      <c r="QCW285" s="94" t="s">
        <v>181</v>
      </c>
      <c r="QCX285" s="94"/>
      <c r="QCY285" s="94"/>
      <c r="QCZ285" s="94"/>
      <c r="QDA285" s="94"/>
      <c r="QDB285" s="94"/>
      <c r="QDC285" s="94"/>
      <c r="QDD285" s="94"/>
      <c r="QDE285" s="94" t="s">
        <v>181</v>
      </c>
      <c r="QDF285" s="94"/>
      <c r="QDG285" s="94"/>
      <c r="QDH285" s="94"/>
      <c r="QDI285" s="94"/>
      <c r="QDJ285" s="94"/>
      <c r="QDK285" s="94"/>
      <c r="QDL285" s="94"/>
      <c r="QDM285" s="94" t="s">
        <v>181</v>
      </c>
      <c r="QDN285" s="94"/>
      <c r="QDO285" s="94"/>
      <c r="QDP285" s="94"/>
      <c r="QDQ285" s="94"/>
      <c r="QDR285" s="94"/>
      <c r="QDS285" s="94"/>
      <c r="QDT285" s="94"/>
      <c r="QDU285" s="94" t="s">
        <v>181</v>
      </c>
      <c r="QDV285" s="94"/>
      <c r="QDW285" s="94"/>
      <c r="QDX285" s="94"/>
      <c r="QDY285" s="94"/>
      <c r="QDZ285" s="94"/>
      <c r="QEA285" s="94"/>
      <c r="QEB285" s="94"/>
      <c r="QEC285" s="94" t="s">
        <v>181</v>
      </c>
      <c r="QED285" s="94"/>
      <c r="QEE285" s="94"/>
      <c r="QEF285" s="94"/>
      <c r="QEG285" s="94"/>
      <c r="QEH285" s="94"/>
      <c r="QEI285" s="94"/>
      <c r="QEJ285" s="94"/>
      <c r="QEK285" s="94" t="s">
        <v>181</v>
      </c>
      <c r="QEL285" s="94"/>
      <c r="QEM285" s="94"/>
      <c r="QEN285" s="94"/>
      <c r="QEO285" s="94"/>
      <c r="QEP285" s="94"/>
      <c r="QEQ285" s="94"/>
      <c r="QER285" s="94"/>
      <c r="QES285" s="94" t="s">
        <v>181</v>
      </c>
      <c r="QET285" s="94"/>
      <c r="QEU285" s="94"/>
      <c r="QEV285" s="94"/>
      <c r="QEW285" s="94"/>
      <c r="QEX285" s="94"/>
      <c r="QEY285" s="94"/>
      <c r="QEZ285" s="94"/>
      <c r="QFA285" s="94" t="s">
        <v>181</v>
      </c>
      <c r="QFB285" s="94"/>
      <c r="QFC285" s="94"/>
      <c r="QFD285" s="94"/>
      <c r="QFE285" s="94"/>
      <c r="QFF285" s="94"/>
      <c r="QFG285" s="94"/>
      <c r="QFH285" s="94"/>
      <c r="QFI285" s="94" t="s">
        <v>181</v>
      </c>
      <c r="QFJ285" s="94"/>
      <c r="QFK285" s="94"/>
      <c r="QFL285" s="94"/>
      <c r="QFM285" s="94"/>
      <c r="QFN285" s="94"/>
      <c r="QFO285" s="94"/>
      <c r="QFP285" s="94"/>
      <c r="QFQ285" s="94" t="s">
        <v>181</v>
      </c>
      <c r="QFR285" s="94"/>
      <c r="QFS285" s="94"/>
      <c r="QFT285" s="94"/>
      <c r="QFU285" s="94"/>
      <c r="QFV285" s="94"/>
      <c r="QFW285" s="94"/>
      <c r="QFX285" s="94"/>
      <c r="QFY285" s="94" t="s">
        <v>181</v>
      </c>
      <c r="QFZ285" s="94"/>
      <c r="QGA285" s="94"/>
      <c r="QGB285" s="94"/>
      <c r="QGC285" s="94"/>
      <c r="QGD285" s="94"/>
      <c r="QGE285" s="94"/>
      <c r="QGF285" s="94"/>
      <c r="QGG285" s="94" t="s">
        <v>181</v>
      </c>
      <c r="QGH285" s="94"/>
      <c r="QGI285" s="94"/>
      <c r="QGJ285" s="94"/>
      <c r="QGK285" s="94"/>
      <c r="QGL285" s="94"/>
      <c r="QGM285" s="94"/>
      <c r="QGN285" s="94"/>
      <c r="QGO285" s="94" t="s">
        <v>181</v>
      </c>
      <c r="QGP285" s="94"/>
      <c r="QGQ285" s="94"/>
      <c r="QGR285" s="94"/>
      <c r="QGS285" s="94"/>
      <c r="QGT285" s="94"/>
      <c r="QGU285" s="94"/>
      <c r="QGV285" s="94"/>
      <c r="QGW285" s="94" t="s">
        <v>181</v>
      </c>
      <c r="QGX285" s="94"/>
      <c r="QGY285" s="94"/>
      <c r="QGZ285" s="94"/>
      <c r="QHA285" s="94"/>
      <c r="QHB285" s="94"/>
      <c r="QHC285" s="94"/>
      <c r="QHD285" s="94"/>
      <c r="QHE285" s="94" t="s">
        <v>181</v>
      </c>
      <c r="QHF285" s="94"/>
      <c r="QHG285" s="94"/>
      <c r="QHH285" s="94"/>
      <c r="QHI285" s="94"/>
      <c r="QHJ285" s="94"/>
      <c r="QHK285" s="94"/>
      <c r="QHL285" s="94"/>
      <c r="QHM285" s="94" t="s">
        <v>181</v>
      </c>
      <c r="QHN285" s="94"/>
      <c r="QHO285" s="94"/>
      <c r="QHP285" s="94"/>
      <c r="QHQ285" s="94"/>
      <c r="QHR285" s="94"/>
      <c r="QHS285" s="94"/>
      <c r="QHT285" s="94"/>
      <c r="QHU285" s="94" t="s">
        <v>181</v>
      </c>
      <c r="QHV285" s="94"/>
      <c r="QHW285" s="94"/>
      <c r="QHX285" s="94"/>
      <c r="QHY285" s="94"/>
      <c r="QHZ285" s="94"/>
      <c r="QIA285" s="94"/>
      <c r="QIB285" s="94"/>
      <c r="QIC285" s="94" t="s">
        <v>181</v>
      </c>
      <c r="QID285" s="94"/>
      <c r="QIE285" s="94"/>
      <c r="QIF285" s="94"/>
      <c r="QIG285" s="94"/>
      <c r="QIH285" s="94"/>
      <c r="QII285" s="94"/>
      <c r="QIJ285" s="94"/>
      <c r="QIK285" s="94" t="s">
        <v>181</v>
      </c>
      <c r="QIL285" s="94"/>
      <c r="QIM285" s="94"/>
      <c r="QIN285" s="94"/>
      <c r="QIO285" s="94"/>
      <c r="QIP285" s="94"/>
      <c r="QIQ285" s="94"/>
      <c r="QIR285" s="94"/>
      <c r="QIS285" s="94" t="s">
        <v>181</v>
      </c>
      <c r="QIT285" s="94"/>
      <c r="QIU285" s="94"/>
      <c r="QIV285" s="94"/>
      <c r="QIW285" s="94"/>
      <c r="QIX285" s="94"/>
      <c r="QIY285" s="94"/>
      <c r="QIZ285" s="94"/>
      <c r="QJA285" s="94" t="s">
        <v>181</v>
      </c>
      <c r="QJB285" s="94"/>
      <c r="QJC285" s="94"/>
      <c r="QJD285" s="94"/>
      <c r="QJE285" s="94"/>
      <c r="QJF285" s="94"/>
      <c r="QJG285" s="94"/>
      <c r="QJH285" s="94"/>
      <c r="QJI285" s="94" t="s">
        <v>181</v>
      </c>
      <c r="QJJ285" s="94"/>
      <c r="QJK285" s="94"/>
      <c r="QJL285" s="94"/>
      <c r="QJM285" s="94"/>
      <c r="QJN285" s="94"/>
      <c r="QJO285" s="94"/>
      <c r="QJP285" s="94"/>
      <c r="QJQ285" s="94" t="s">
        <v>181</v>
      </c>
      <c r="QJR285" s="94"/>
      <c r="QJS285" s="94"/>
      <c r="QJT285" s="94"/>
      <c r="QJU285" s="94"/>
      <c r="QJV285" s="94"/>
      <c r="QJW285" s="94"/>
      <c r="QJX285" s="94"/>
      <c r="QJY285" s="94" t="s">
        <v>181</v>
      </c>
      <c r="QJZ285" s="94"/>
      <c r="QKA285" s="94"/>
      <c r="QKB285" s="94"/>
      <c r="QKC285" s="94"/>
      <c r="QKD285" s="94"/>
      <c r="QKE285" s="94"/>
      <c r="QKF285" s="94"/>
      <c r="QKG285" s="94" t="s">
        <v>181</v>
      </c>
      <c r="QKH285" s="94"/>
      <c r="QKI285" s="94"/>
      <c r="QKJ285" s="94"/>
      <c r="QKK285" s="94"/>
      <c r="QKL285" s="94"/>
      <c r="QKM285" s="94"/>
      <c r="QKN285" s="94"/>
      <c r="QKO285" s="94" t="s">
        <v>181</v>
      </c>
      <c r="QKP285" s="94"/>
      <c r="QKQ285" s="94"/>
      <c r="QKR285" s="94"/>
      <c r="QKS285" s="94"/>
      <c r="QKT285" s="94"/>
      <c r="QKU285" s="94"/>
      <c r="QKV285" s="94"/>
      <c r="QKW285" s="94" t="s">
        <v>181</v>
      </c>
      <c r="QKX285" s="94"/>
      <c r="QKY285" s="94"/>
      <c r="QKZ285" s="94"/>
      <c r="QLA285" s="94"/>
      <c r="QLB285" s="94"/>
      <c r="QLC285" s="94"/>
      <c r="QLD285" s="94"/>
      <c r="QLE285" s="94" t="s">
        <v>181</v>
      </c>
      <c r="QLF285" s="94"/>
      <c r="QLG285" s="94"/>
      <c r="QLH285" s="94"/>
      <c r="QLI285" s="94"/>
      <c r="QLJ285" s="94"/>
      <c r="QLK285" s="94"/>
      <c r="QLL285" s="94"/>
      <c r="QLM285" s="94" t="s">
        <v>181</v>
      </c>
      <c r="QLN285" s="94"/>
      <c r="QLO285" s="94"/>
      <c r="QLP285" s="94"/>
      <c r="QLQ285" s="94"/>
      <c r="QLR285" s="94"/>
      <c r="QLS285" s="94"/>
      <c r="QLT285" s="94"/>
      <c r="QLU285" s="94" t="s">
        <v>181</v>
      </c>
      <c r="QLV285" s="94"/>
      <c r="QLW285" s="94"/>
      <c r="QLX285" s="94"/>
      <c r="QLY285" s="94"/>
      <c r="QLZ285" s="94"/>
      <c r="QMA285" s="94"/>
      <c r="QMB285" s="94"/>
      <c r="QMC285" s="94" t="s">
        <v>181</v>
      </c>
      <c r="QMD285" s="94"/>
      <c r="QME285" s="94"/>
      <c r="QMF285" s="94"/>
      <c r="QMG285" s="94"/>
      <c r="QMH285" s="94"/>
      <c r="QMI285" s="94"/>
      <c r="QMJ285" s="94"/>
      <c r="QMK285" s="94" t="s">
        <v>181</v>
      </c>
      <c r="QML285" s="94"/>
      <c r="QMM285" s="94"/>
      <c r="QMN285" s="94"/>
      <c r="QMO285" s="94"/>
      <c r="QMP285" s="94"/>
      <c r="QMQ285" s="94"/>
      <c r="QMR285" s="94"/>
      <c r="QMS285" s="94" t="s">
        <v>181</v>
      </c>
      <c r="QMT285" s="94"/>
      <c r="QMU285" s="94"/>
      <c r="QMV285" s="94"/>
      <c r="QMW285" s="94"/>
      <c r="QMX285" s="94"/>
      <c r="QMY285" s="94"/>
      <c r="QMZ285" s="94"/>
      <c r="QNA285" s="94" t="s">
        <v>181</v>
      </c>
      <c r="QNB285" s="94"/>
      <c r="QNC285" s="94"/>
      <c r="QND285" s="94"/>
      <c r="QNE285" s="94"/>
      <c r="QNF285" s="94"/>
      <c r="QNG285" s="94"/>
      <c r="QNH285" s="94"/>
      <c r="QNI285" s="94" t="s">
        <v>181</v>
      </c>
      <c r="QNJ285" s="94"/>
      <c r="QNK285" s="94"/>
      <c r="QNL285" s="94"/>
      <c r="QNM285" s="94"/>
      <c r="QNN285" s="94"/>
      <c r="QNO285" s="94"/>
      <c r="QNP285" s="94"/>
      <c r="QNQ285" s="94" t="s">
        <v>181</v>
      </c>
      <c r="QNR285" s="94"/>
      <c r="QNS285" s="94"/>
      <c r="QNT285" s="94"/>
      <c r="QNU285" s="94"/>
      <c r="QNV285" s="94"/>
      <c r="QNW285" s="94"/>
      <c r="QNX285" s="94"/>
      <c r="QNY285" s="94" t="s">
        <v>181</v>
      </c>
      <c r="QNZ285" s="94"/>
      <c r="QOA285" s="94"/>
      <c r="QOB285" s="94"/>
      <c r="QOC285" s="94"/>
      <c r="QOD285" s="94"/>
      <c r="QOE285" s="94"/>
      <c r="QOF285" s="94"/>
      <c r="QOG285" s="94" t="s">
        <v>181</v>
      </c>
      <c r="QOH285" s="94"/>
      <c r="QOI285" s="94"/>
      <c r="QOJ285" s="94"/>
      <c r="QOK285" s="94"/>
      <c r="QOL285" s="94"/>
      <c r="QOM285" s="94"/>
      <c r="QON285" s="94"/>
      <c r="QOO285" s="94" t="s">
        <v>181</v>
      </c>
      <c r="QOP285" s="94"/>
      <c r="QOQ285" s="94"/>
      <c r="QOR285" s="94"/>
      <c r="QOS285" s="94"/>
      <c r="QOT285" s="94"/>
      <c r="QOU285" s="94"/>
      <c r="QOV285" s="94"/>
      <c r="QOW285" s="94" t="s">
        <v>181</v>
      </c>
      <c r="QOX285" s="94"/>
      <c r="QOY285" s="94"/>
      <c r="QOZ285" s="94"/>
      <c r="QPA285" s="94"/>
      <c r="QPB285" s="94"/>
      <c r="QPC285" s="94"/>
      <c r="QPD285" s="94"/>
      <c r="QPE285" s="94" t="s">
        <v>181</v>
      </c>
      <c r="QPF285" s="94"/>
      <c r="QPG285" s="94"/>
      <c r="QPH285" s="94"/>
      <c r="QPI285" s="94"/>
      <c r="QPJ285" s="94"/>
      <c r="QPK285" s="94"/>
      <c r="QPL285" s="94"/>
      <c r="QPM285" s="94" t="s">
        <v>181</v>
      </c>
      <c r="QPN285" s="94"/>
      <c r="QPO285" s="94"/>
      <c r="QPP285" s="94"/>
      <c r="QPQ285" s="94"/>
      <c r="QPR285" s="94"/>
      <c r="QPS285" s="94"/>
      <c r="QPT285" s="94"/>
      <c r="QPU285" s="94" t="s">
        <v>181</v>
      </c>
      <c r="QPV285" s="94"/>
      <c r="QPW285" s="94"/>
      <c r="QPX285" s="94"/>
      <c r="QPY285" s="94"/>
      <c r="QPZ285" s="94"/>
      <c r="QQA285" s="94"/>
      <c r="QQB285" s="94"/>
      <c r="QQC285" s="94" t="s">
        <v>181</v>
      </c>
      <c r="QQD285" s="94"/>
      <c r="QQE285" s="94"/>
      <c r="QQF285" s="94"/>
      <c r="QQG285" s="94"/>
      <c r="QQH285" s="94"/>
      <c r="QQI285" s="94"/>
      <c r="QQJ285" s="94"/>
      <c r="QQK285" s="94" t="s">
        <v>181</v>
      </c>
      <c r="QQL285" s="94"/>
      <c r="QQM285" s="94"/>
      <c r="QQN285" s="94"/>
      <c r="QQO285" s="94"/>
      <c r="QQP285" s="94"/>
      <c r="QQQ285" s="94"/>
      <c r="QQR285" s="94"/>
      <c r="QQS285" s="94" t="s">
        <v>181</v>
      </c>
      <c r="QQT285" s="94"/>
      <c r="QQU285" s="94"/>
      <c r="QQV285" s="94"/>
      <c r="QQW285" s="94"/>
      <c r="QQX285" s="94"/>
      <c r="QQY285" s="94"/>
      <c r="QQZ285" s="94"/>
      <c r="QRA285" s="94" t="s">
        <v>181</v>
      </c>
      <c r="QRB285" s="94"/>
      <c r="QRC285" s="94"/>
      <c r="QRD285" s="94"/>
      <c r="QRE285" s="94"/>
      <c r="QRF285" s="94"/>
      <c r="QRG285" s="94"/>
      <c r="QRH285" s="94"/>
      <c r="QRI285" s="94" t="s">
        <v>181</v>
      </c>
      <c r="QRJ285" s="94"/>
      <c r="QRK285" s="94"/>
      <c r="QRL285" s="94"/>
      <c r="QRM285" s="94"/>
      <c r="QRN285" s="94"/>
      <c r="QRO285" s="94"/>
      <c r="QRP285" s="94"/>
      <c r="QRQ285" s="94" t="s">
        <v>181</v>
      </c>
      <c r="QRR285" s="94"/>
      <c r="QRS285" s="94"/>
      <c r="QRT285" s="94"/>
      <c r="QRU285" s="94"/>
      <c r="QRV285" s="94"/>
      <c r="QRW285" s="94"/>
      <c r="QRX285" s="94"/>
      <c r="QRY285" s="94" t="s">
        <v>181</v>
      </c>
      <c r="QRZ285" s="94"/>
      <c r="QSA285" s="94"/>
      <c r="QSB285" s="94"/>
      <c r="QSC285" s="94"/>
      <c r="QSD285" s="94"/>
      <c r="QSE285" s="94"/>
      <c r="QSF285" s="94"/>
      <c r="QSG285" s="94" t="s">
        <v>181</v>
      </c>
      <c r="QSH285" s="94"/>
      <c r="QSI285" s="94"/>
      <c r="QSJ285" s="94"/>
      <c r="QSK285" s="94"/>
      <c r="QSL285" s="94"/>
      <c r="QSM285" s="94"/>
      <c r="QSN285" s="94"/>
      <c r="QSO285" s="94" t="s">
        <v>181</v>
      </c>
      <c r="QSP285" s="94"/>
      <c r="QSQ285" s="94"/>
      <c r="QSR285" s="94"/>
      <c r="QSS285" s="94"/>
      <c r="QST285" s="94"/>
      <c r="QSU285" s="94"/>
      <c r="QSV285" s="94"/>
      <c r="QSW285" s="94" t="s">
        <v>181</v>
      </c>
      <c r="QSX285" s="94"/>
      <c r="QSY285" s="94"/>
      <c r="QSZ285" s="94"/>
      <c r="QTA285" s="94"/>
      <c r="QTB285" s="94"/>
      <c r="QTC285" s="94"/>
      <c r="QTD285" s="94"/>
      <c r="QTE285" s="94" t="s">
        <v>181</v>
      </c>
      <c r="QTF285" s="94"/>
      <c r="QTG285" s="94"/>
      <c r="QTH285" s="94"/>
      <c r="QTI285" s="94"/>
      <c r="QTJ285" s="94"/>
      <c r="QTK285" s="94"/>
      <c r="QTL285" s="94"/>
      <c r="QTM285" s="94" t="s">
        <v>181</v>
      </c>
      <c r="QTN285" s="94"/>
      <c r="QTO285" s="94"/>
      <c r="QTP285" s="94"/>
      <c r="QTQ285" s="94"/>
      <c r="QTR285" s="94"/>
      <c r="QTS285" s="94"/>
      <c r="QTT285" s="94"/>
      <c r="QTU285" s="94" t="s">
        <v>181</v>
      </c>
      <c r="QTV285" s="94"/>
      <c r="QTW285" s="94"/>
      <c r="QTX285" s="94"/>
      <c r="QTY285" s="94"/>
      <c r="QTZ285" s="94"/>
      <c r="QUA285" s="94"/>
      <c r="QUB285" s="94"/>
      <c r="QUC285" s="94" t="s">
        <v>181</v>
      </c>
      <c r="QUD285" s="94"/>
      <c r="QUE285" s="94"/>
      <c r="QUF285" s="94"/>
      <c r="QUG285" s="94"/>
      <c r="QUH285" s="94"/>
      <c r="QUI285" s="94"/>
      <c r="QUJ285" s="94"/>
      <c r="QUK285" s="94" t="s">
        <v>181</v>
      </c>
      <c r="QUL285" s="94"/>
      <c r="QUM285" s="94"/>
      <c r="QUN285" s="94"/>
      <c r="QUO285" s="94"/>
      <c r="QUP285" s="94"/>
      <c r="QUQ285" s="94"/>
      <c r="QUR285" s="94"/>
      <c r="QUS285" s="94" t="s">
        <v>181</v>
      </c>
      <c r="QUT285" s="94"/>
      <c r="QUU285" s="94"/>
      <c r="QUV285" s="94"/>
      <c r="QUW285" s="94"/>
      <c r="QUX285" s="94"/>
      <c r="QUY285" s="94"/>
      <c r="QUZ285" s="94"/>
      <c r="QVA285" s="94" t="s">
        <v>181</v>
      </c>
      <c r="QVB285" s="94"/>
      <c r="QVC285" s="94"/>
      <c r="QVD285" s="94"/>
      <c r="QVE285" s="94"/>
      <c r="QVF285" s="94"/>
      <c r="QVG285" s="94"/>
      <c r="QVH285" s="94"/>
      <c r="QVI285" s="94" t="s">
        <v>181</v>
      </c>
      <c r="QVJ285" s="94"/>
      <c r="QVK285" s="94"/>
      <c r="QVL285" s="94"/>
      <c r="QVM285" s="94"/>
      <c r="QVN285" s="94"/>
      <c r="QVO285" s="94"/>
      <c r="QVP285" s="94"/>
      <c r="QVQ285" s="94" t="s">
        <v>181</v>
      </c>
      <c r="QVR285" s="94"/>
      <c r="QVS285" s="94"/>
      <c r="QVT285" s="94"/>
      <c r="QVU285" s="94"/>
      <c r="QVV285" s="94"/>
      <c r="QVW285" s="94"/>
      <c r="QVX285" s="94"/>
      <c r="QVY285" s="94" t="s">
        <v>181</v>
      </c>
      <c r="QVZ285" s="94"/>
      <c r="QWA285" s="94"/>
      <c r="QWB285" s="94"/>
      <c r="QWC285" s="94"/>
      <c r="QWD285" s="94"/>
      <c r="QWE285" s="94"/>
      <c r="QWF285" s="94"/>
      <c r="QWG285" s="94" t="s">
        <v>181</v>
      </c>
      <c r="QWH285" s="94"/>
      <c r="QWI285" s="94"/>
      <c r="QWJ285" s="94"/>
      <c r="QWK285" s="94"/>
      <c r="QWL285" s="94"/>
      <c r="QWM285" s="94"/>
      <c r="QWN285" s="94"/>
      <c r="QWO285" s="94" t="s">
        <v>181</v>
      </c>
      <c r="QWP285" s="94"/>
      <c r="QWQ285" s="94"/>
      <c r="QWR285" s="94"/>
      <c r="QWS285" s="94"/>
      <c r="QWT285" s="94"/>
      <c r="QWU285" s="94"/>
      <c r="QWV285" s="94"/>
      <c r="QWW285" s="94" t="s">
        <v>181</v>
      </c>
      <c r="QWX285" s="94"/>
      <c r="QWY285" s="94"/>
      <c r="QWZ285" s="94"/>
      <c r="QXA285" s="94"/>
      <c r="QXB285" s="94"/>
      <c r="QXC285" s="94"/>
      <c r="QXD285" s="94"/>
      <c r="QXE285" s="94" t="s">
        <v>181</v>
      </c>
      <c r="QXF285" s="94"/>
      <c r="QXG285" s="94"/>
      <c r="QXH285" s="94"/>
      <c r="QXI285" s="94"/>
      <c r="QXJ285" s="94"/>
      <c r="QXK285" s="94"/>
      <c r="QXL285" s="94"/>
      <c r="QXM285" s="94" t="s">
        <v>181</v>
      </c>
      <c r="QXN285" s="94"/>
      <c r="QXO285" s="94"/>
      <c r="QXP285" s="94"/>
      <c r="QXQ285" s="94"/>
      <c r="QXR285" s="94"/>
      <c r="QXS285" s="94"/>
      <c r="QXT285" s="94"/>
      <c r="QXU285" s="94" t="s">
        <v>181</v>
      </c>
      <c r="QXV285" s="94"/>
      <c r="QXW285" s="94"/>
      <c r="QXX285" s="94"/>
      <c r="QXY285" s="94"/>
      <c r="QXZ285" s="94"/>
      <c r="QYA285" s="94"/>
      <c r="QYB285" s="94"/>
      <c r="QYC285" s="94" t="s">
        <v>181</v>
      </c>
      <c r="QYD285" s="94"/>
      <c r="QYE285" s="94"/>
      <c r="QYF285" s="94"/>
      <c r="QYG285" s="94"/>
      <c r="QYH285" s="94"/>
      <c r="QYI285" s="94"/>
      <c r="QYJ285" s="94"/>
      <c r="QYK285" s="94" t="s">
        <v>181</v>
      </c>
      <c r="QYL285" s="94"/>
      <c r="QYM285" s="94"/>
      <c r="QYN285" s="94"/>
      <c r="QYO285" s="94"/>
      <c r="QYP285" s="94"/>
      <c r="QYQ285" s="94"/>
      <c r="QYR285" s="94"/>
      <c r="QYS285" s="94" t="s">
        <v>181</v>
      </c>
      <c r="QYT285" s="94"/>
      <c r="QYU285" s="94"/>
      <c r="QYV285" s="94"/>
      <c r="QYW285" s="94"/>
      <c r="QYX285" s="94"/>
      <c r="QYY285" s="94"/>
      <c r="QYZ285" s="94"/>
      <c r="QZA285" s="94" t="s">
        <v>181</v>
      </c>
      <c r="QZB285" s="94"/>
      <c r="QZC285" s="94"/>
      <c r="QZD285" s="94"/>
      <c r="QZE285" s="94"/>
      <c r="QZF285" s="94"/>
      <c r="QZG285" s="94"/>
      <c r="QZH285" s="94"/>
      <c r="QZI285" s="94" t="s">
        <v>181</v>
      </c>
      <c r="QZJ285" s="94"/>
      <c r="QZK285" s="94"/>
      <c r="QZL285" s="94"/>
      <c r="QZM285" s="94"/>
      <c r="QZN285" s="94"/>
      <c r="QZO285" s="94"/>
      <c r="QZP285" s="94"/>
      <c r="QZQ285" s="94" t="s">
        <v>181</v>
      </c>
      <c r="QZR285" s="94"/>
      <c r="QZS285" s="94"/>
      <c r="QZT285" s="94"/>
      <c r="QZU285" s="94"/>
      <c r="QZV285" s="94"/>
      <c r="QZW285" s="94"/>
      <c r="QZX285" s="94"/>
      <c r="QZY285" s="94" t="s">
        <v>181</v>
      </c>
      <c r="QZZ285" s="94"/>
      <c r="RAA285" s="94"/>
      <c r="RAB285" s="94"/>
      <c r="RAC285" s="94"/>
      <c r="RAD285" s="94"/>
      <c r="RAE285" s="94"/>
      <c r="RAF285" s="94"/>
      <c r="RAG285" s="94" t="s">
        <v>181</v>
      </c>
      <c r="RAH285" s="94"/>
      <c r="RAI285" s="94"/>
      <c r="RAJ285" s="94"/>
      <c r="RAK285" s="94"/>
      <c r="RAL285" s="94"/>
      <c r="RAM285" s="94"/>
      <c r="RAN285" s="94"/>
      <c r="RAO285" s="94" t="s">
        <v>181</v>
      </c>
      <c r="RAP285" s="94"/>
      <c r="RAQ285" s="94"/>
      <c r="RAR285" s="94"/>
      <c r="RAS285" s="94"/>
      <c r="RAT285" s="94"/>
      <c r="RAU285" s="94"/>
      <c r="RAV285" s="94"/>
      <c r="RAW285" s="94" t="s">
        <v>181</v>
      </c>
      <c r="RAX285" s="94"/>
      <c r="RAY285" s="94"/>
      <c r="RAZ285" s="94"/>
      <c r="RBA285" s="94"/>
      <c r="RBB285" s="94"/>
      <c r="RBC285" s="94"/>
      <c r="RBD285" s="94"/>
      <c r="RBE285" s="94" t="s">
        <v>181</v>
      </c>
      <c r="RBF285" s="94"/>
      <c r="RBG285" s="94"/>
      <c r="RBH285" s="94"/>
      <c r="RBI285" s="94"/>
      <c r="RBJ285" s="94"/>
      <c r="RBK285" s="94"/>
      <c r="RBL285" s="94"/>
      <c r="RBM285" s="94" t="s">
        <v>181</v>
      </c>
      <c r="RBN285" s="94"/>
      <c r="RBO285" s="94"/>
      <c r="RBP285" s="94"/>
      <c r="RBQ285" s="94"/>
      <c r="RBR285" s="94"/>
      <c r="RBS285" s="94"/>
      <c r="RBT285" s="94"/>
      <c r="RBU285" s="94" t="s">
        <v>181</v>
      </c>
      <c r="RBV285" s="94"/>
      <c r="RBW285" s="94"/>
      <c r="RBX285" s="94"/>
      <c r="RBY285" s="94"/>
      <c r="RBZ285" s="94"/>
      <c r="RCA285" s="94"/>
      <c r="RCB285" s="94"/>
      <c r="RCC285" s="94" t="s">
        <v>181</v>
      </c>
      <c r="RCD285" s="94"/>
      <c r="RCE285" s="94"/>
      <c r="RCF285" s="94"/>
      <c r="RCG285" s="94"/>
      <c r="RCH285" s="94"/>
      <c r="RCI285" s="94"/>
      <c r="RCJ285" s="94"/>
      <c r="RCK285" s="94" t="s">
        <v>181</v>
      </c>
      <c r="RCL285" s="94"/>
      <c r="RCM285" s="94"/>
      <c r="RCN285" s="94"/>
      <c r="RCO285" s="94"/>
      <c r="RCP285" s="94"/>
      <c r="RCQ285" s="94"/>
      <c r="RCR285" s="94"/>
      <c r="RCS285" s="94" t="s">
        <v>181</v>
      </c>
      <c r="RCT285" s="94"/>
      <c r="RCU285" s="94"/>
      <c r="RCV285" s="94"/>
      <c r="RCW285" s="94"/>
      <c r="RCX285" s="94"/>
      <c r="RCY285" s="94"/>
      <c r="RCZ285" s="94"/>
      <c r="RDA285" s="94" t="s">
        <v>181</v>
      </c>
      <c r="RDB285" s="94"/>
      <c r="RDC285" s="94"/>
      <c r="RDD285" s="94"/>
      <c r="RDE285" s="94"/>
      <c r="RDF285" s="94"/>
      <c r="RDG285" s="94"/>
      <c r="RDH285" s="94"/>
      <c r="RDI285" s="94" t="s">
        <v>181</v>
      </c>
      <c r="RDJ285" s="94"/>
      <c r="RDK285" s="94"/>
      <c r="RDL285" s="94"/>
      <c r="RDM285" s="94"/>
      <c r="RDN285" s="94"/>
      <c r="RDO285" s="94"/>
      <c r="RDP285" s="94"/>
      <c r="RDQ285" s="94" t="s">
        <v>181</v>
      </c>
      <c r="RDR285" s="94"/>
      <c r="RDS285" s="94"/>
      <c r="RDT285" s="94"/>
      <c r="RDU285" s="94"/>
      <c r="RDV285" s="94"/>
      <c r="RDW285" s="94"/>
      <c r="RDX285" s="94"/>
      <c r="RDY285" s="94" t="s">
        <v>181</v>
      </c>
      <c r="RDZ285" s="94"/>
      <c r="REA285" s="94"/>
      <c r="REB285" s="94"/>
      <c r="REC285" s="94"/>
      <c r="RED285" s="94"/>
      <c r="REE285" s="94"/>
      <c r="REF285" s="94"/>
      <c r="REG285" s="94" t="s">
        <v>181</v>
      </c>
      <c r="REH285" s="94"/>
      <c r="REI285" s="94"/>
      <c r="REJ285" s="94"/>
      <c r="REK285" s="94"/>
      <c r="REL285" s="94"/>
      <c r="REM285" s="94"/>
      <c r="REN285" s="94"/>
      <c r="REO285" s="94" t="s">
        <v>181</v>
      </c>
      <c r="REP285" s="94"/>
      <c r="REQ285" s="94"/>
      <c r="RER285" s="94"/>
      <c r="RES285" s="94"/>
      <c r="RET285" s="94"/>
      <c r="REU285" s="94"/>
      <c r="REV285" s="94"/>
      <c r="REW285" s="94" t="s">
        <v>181</v>
      </c>
      <c r="REX285" s="94"/>
      <c r="REY285" s="94"/>
      <c r="REZ285" s="94"/>
      <c r="RFA285" s="94"/>
      <c r="RFB285" s="94"/>
      <c r="RFC285" s="94"/>
      <c r="RFD285" s="94"/>
      <c r="RFE285" s="94" t="s">
        <v>181</v>
      </c>
      <c r="RFF285" s="94"/>
      <c r="RFG285" s="94"/>
      <c r="RFH285" s="94"/>
      <c r="RFI285" s="94"/>
      <c r="RFJ285" s="94"/>
      <c r="RFK285" s="94"/>
      <c r="RFL285" s="94"/>
      <c r="RFM285" s="94" t="s">
        <v>181</v>
      </c>
      <c r="RFN285" s="94"/>
      <c r="RFO285" s="94"/>
      <c r="RFP285" s="94"/>
      <c r="RFQ285" s="94"/>
      <c r="RFR285" s="94"/>
      <c r="RFS285" s="94"/>
      <c r="RFT285" s="94"/>
      <c r="RFU285" s="94" t="s">
        <v>181</v>
      </c>
      <c r="RFV285" s="94"/>
      <c r="RFW285" s="94"/>
      <c r="RFX285" s="94"/>
      <c r="RFY285" s="94"/>
      <c r="RFZ285" s="94"/>
      <c r="RGA285" s="94"/>
      <c r="RGB285" s="94"/>
      <c r="RGC285" s="94" t="s">
        <v>181</v>
      </c>
      <c r="RGD285" s="94"/>
      <c r="RGE285" s="94"/>
      <c r="RGF285" s="94"/>
      <c r="RGG285" s="94"/>
      <c r="RGH285" s="94"/>
      <c r="RGI285" s="94"/>
      <c r="RGJ285" s="94"/>
      <c r="RGK285" s="94" t="s">
        <v>181</v>
      </c>
      <c r="RGL285" s="94"/>
      <c r="RGM285" s="94"/>
      <c r="RGN285" s="94"/>
      <c r="RGO285" s="94"/>
      <c r="RGP285" s="94"/>
      <c r="RGQ285" s="94"/>
      <c r="RGR285" s="94"/>
      <c r="RGS285" s="94" t="s">
        <v>181</v>
      </c>
      <c r="RGT285" s="94"/>
      <c r="RGU285" s="94"/>
      <c r="RGV285" s="94"/>
      <c r="RGW285" s="94"/>
      <c r="RGX285" s="94"/>
      <c r="RGY285" s="94"/>
      <c r="RGZ285" s="94"/>
      <c r="RHA285" s="94" t="s">
        <v>181</v>
      </c>
      <c r="RHB285" s="94"/>
      <c r="RHC285" s="94"/>
      <c r="RHD285" s="94"/>
      <c r="RHE285" s="94"/>
      <c r="RHF285" s="94"/>
      <c r="RHG285" s="94"/>
      <c r="RHH285" s="94"/>
      <c r="RHI285" s="94" t="s">
        <v>181</v>
      </c>
      <c r="RHJ285" s="94"/>
      <c r="RHK285" s="94"/>
      <c r="RHL285" s="94"/>
      <c r="RHM285" s="94"/>
      <c r="RHN285" s="94"/>
      <c r="RHO285" s="94"/>
      <c r="RHP285" s="94"/>
      <c r="RHQ285" s="94" t="s">
        <v>181</v>
      </c>
      <c r="RHR285" s="94"/>
      <c r="RHS285" s="94"/>
      <c r="RHT285" s="94"/>
      <c r="RHU285" s="94"/>
      <c r="RHV285" s="94"/>
      <c r="RHW285" s="94"/>
      <c r="RHX285" s="94"/>
      <c r="RHY285" s="94" t="s">
        <v>181</v>
      </c>
      <c r="RHZ285" s="94"/>
      <c r="RIA285" s="94"/>
      <c r="RIB285" s="94"/>
      <c r="RIC285" s="94"/>
      <c r="RID285" s="94"/>
      <c r="RIE285" s="94"/>
      <c r="RIF285" s="94"/>
      <c r="RIG285" s="94" t="s">
        <v>181</v>
      </c>
      <c r="RIH285" s="94"/>
      <c r="RII285" s="94"/>
      <c r="RIJ285" s="94"/>
      <c r="RIK285" s="94"/>
      <c r="RIL285" s="94"/>
      <c r="RIM285" s="94"/>
      <c r="RIN285" s="94"/>
      <c r="RIO285" s="94" t="s">
        <v>181</v>
      </c>
      <c r="RIP285" s="94"/>
      <c r="RIQ285" s="94"/>
      <c r="RIR285" s="94"/>
      <c r="RIS285" s="94"/>
      <c r="RIT285" s="94"/>
      <c r="RIU285" s="94"/>
      <c r="RIV285" s="94"/>
      <c r="RIW285" s="94" t="s">
        <v>181</v>
      </c>
      <c r="RIX285" s="94"/>
      <c r="RIY285" s="94"/>
      <c r="RIZ285" s="94"/>
      <c r="RJA285" s="94"/>
      <c r="RJB285" s="94"/>
      <c r="RJC285" s="94"/>
      <c r="RJD285" s="94"/>
      <c r="RJE285" s="94" t="s">
        <v>181</v>
      </c>
      <c r="RJF285" s="94"/>
      <c r="RJG285" s="94"/>
      <c r="RJH285" s="94"/>
      <c r="RJI285" s="94"/>
      <c r="RJJ285" s="94"/>
      <c r="RJK285" s="94"/>
      <c r="RJL285" s="94"/>
      <c r="RJM285" s="94" t="s">
        <v>181</v>
      </c>
      <c r="RJN285" s="94"/>
      <c r="RJO285" s="94"/>
      <c r="RJP285" s="94"/>
      <c r="RJQ285" s="94"/>
      <c r="RJR285" s="94"/>
      <c r="RJS285" s="94"/>
      <c r="RJT285" s="94"/>
      <c r="RJU285" s="94" t="s">
        <v>181</v>
      </c>
      <c r="RJV285" s="94"/>
      <c r="RJW285" s="94"/>
      <c r="RJX285" s="94"/>
      <c r="RJY285" s="94"/>
      <c r="RJZ285" s="94"/>
      <c r="RKA285" s="94"/>
      <c r="RKB285" s="94"/>
      <c r="RKC285" s="94" t="s">
        <v>181</v>
      </c>
      <c r="RKD285" s="94"/>
      <c r="RKE285" s="94"/>
      <c r="RKF285" s="94"/>
      <c r="RKG285" s="94"/>
      <c r="RKH285" s="94"/>
      <c r="RKI285" s="94"/>
      <c r="RKJ285" s="94"/>
      <c r="RKK285" s="94" t="s">
        <v>181</v>
      </c>
      <c r="RKL285" s="94"/>
      <c r="RKM285" s="94"/>
      <c r="RKN285" s="94"/>
      <c r="RKO285" s="94"/>
      <c r="RKP285" s="94"/>
      <c r="RKQ285" s="94"/>
      <c r="RKR285" s="94"/>
      <c r="RKS285" s="94" t="s">
        <v>181</v>
      </c>
      <c r="RKT285" s="94"/>
      <c r="RKU285" s="94"/>
      <c r="RKV285" s="94"/>
      <c r="RKW285" s="94"/>
      <c r="RKX285" s="94"/>
      <c r="RKY285" s="94"/>
      <c r="RKZ285" s="94"/>
      <c r="RLA285" s="94" t="s">
        <v>181</v>
      </c>
      <c r="RLB285" s="94"/>
      <c r="RLC285" s="94"/>
      <c r="RLD285" s="94"/>
      <c r="RLE285" s="94"/>
      <c r="RLF285" s="94"/>
      <c r="RLG285" s="94"/>
      <c r="RLH285" s="94"/>
      <c r="RLI285" s="94" t="s">
        <v>181</v>
      </c>
      <c r="RLJ285" s="94"/>
      <c r="RLK285" s="94"/>
      <c r="RLL285" s="94"/>
      <c r="RLM285" s="94"/>
      <c r="RLN285" s="94"/>
      <c r="RLO285" s="94"/>
      <c r="RLP285" s="94"/>
      <c r="RLQ285" s="94" t="s">
        <v>181</v>
      </c>
      <c r="RLR285" s="94"/>
      <c r="RLS285" s="94"/>
      <c r="RLT285" s="94"/>
      <c r="RLU285" s="94"/>
      <c r="RLV285" s="94"/>
      <c r="RLW285" s="94"/>
      <c r="RLX285" s="94"/>
      <c r="RLY285" s="94" t="s">
        <v>181</v>
      </c>
      <c r="RLZ285" s="94"/>
      <c r="RMA285" s="94"/>
      <c r="RMB285" s="94"/>
      <c r="RMC285" s="94"/>
      <c r="RMD285" s="94"/>
      <c r="RME285" s="94"/>
      <c r="RMF285" s="94"/>
      <c r="RMG285" s="94" t="s">
        <v>181</v>
      </c>
      <c r="RMH285" s="94"/>
      <c r="RMI285" s="94"/>
      <c r="RMJ285" s="94"/>
      <c r="RMK285" s="94"/>
      <c r="RML285" s="94"/>
      <c r="RMM285" s="94"/>
      <c r="RMN285" s="94"/>
      <c r="RMO285" s="94" t="s">
        <v>181</v>
      </c>
      <c r="RMP285" s="94"/>
      <c r="RMQ285" s="94"/>
      <c r="RMR285" s="94"/>
      <c r="RMS285" s="94"/>
      <c r="RMT285" s="94"/>
      <c r="RMU285" s="94"/>
      <c r="RMV285" s="94"/>
      <c r="RMW285" s="94" t="s">
        <v>181</v>
      </c>
      <c r="RMX285" s="94"/>
      <c r="RMY285" s="94"/>
      <c r="RMZ285" s="94"/>
      <c r="RNA285" s="94"/>
      <c r="RNB285" s="94"/>
      <c r="RNC285" s="94"/>
      <c r="RND285" s="94"/>
      <c r="RNE285" s="94" t="s">
        <v>181</v>
      </c>
      <c r="RNF285" s="94"/>
      <c r="RNG285" s="94"/>
      <c r="RNH285" s="94"/>
      <c r="RNI285" s="94"/>
      <c r="RNJ285" s="94"/>
      <c r="RNK285" s="94"/>
      <c r="RNL285" s="94"/>
      <c r="RNM285" s="94" t="s">
        <v>181</v>
      </c>
      <c r="RNN285" s="94"/>
      <c r="RNO285" s="94"/>
      <c r="RNP285" s="94"/>
      <c r="RNQ285" s="94"/>
      <c r="RNR285" s="94"/>
      <c r="RNS285" s="94"/>
      <c r="RNT285" s="94"/>
      <c r="RNU285" s="94" t="s">
        <v>181</v>
      </c>
      <c r="RNV285" s="94"/>
      <c r="RNW285" s="94"/>
      <c r="RNX285" s="94"/>
      <c r="RNY285" s="94"/>
      <c r="RNZ285" s="94"/>
      <c r="ROA285" s="94"/>
      <c r="ROB285" s="94"/>
      <c r="ROC285" s="94" t="s">
        <v>181</v>
      </c>
      <c r="ROD285" s="94"/>
      <c r="ROE285" s="94"/>
      <c r="ROF285" s="94"/>
      <c r="ROG285" s="94"/>
      <c r="ROH285" s="94"/>
      <c r="ROI285" s="94"/>
      <c r="ROJ285" s="94"/>
      <c r="ROK285" s="94" t="s">
        <v>181</v>
      </c>
      <c r="ROL285" s="94"/>
      <c r="ROM285" s="94"/>
      <c r="RON285" s="94"/>
      <c r="ROO285" s="94"/>
      <c r="ROP285" s="94"/>
      <c r="ROQ285" s="94"/>
      <c r="ROR285" s="94"/>
      <c r="ROS285" s="94" t="s">
        <v>181</v>
      </c>
      <c r="ROT285" s="94"/>
      <c r="ROU285" s="94"/>
      <c r="ROV285" s="94"/>
      <c r="ROW285" s="94"/>
      <c r="ROX285" s="94"/>
      <c r="ROY285" s="94"/>
      <c r="ROZ285" s="94"/>
      <c r="RPA285" s="94" t="s">
        <v>181</v>
      </c>
      <c r="RPB285" s="94"/>
      <c r="RPC285" s="94"/>
      <c r="RPD285" s="94"/>
      <c r="RPE285" s="94"/>
      <c r="RPF285" s="94"/>
      <c r="RPG285" s="94"/>
      <c r="RPH285" s="94"/>
      <c r="RPI285" s="94" t="s">
        <v>181</v>
      </c>
      <c r="RPJ285" s="94"/>
      <c r="RPK285" s="94"/>
      <c r="RPL285" s="94"/>
      <c r="RPM285" s="94"/>
      <c r="RPN285" s="94"/>
      <c r="RPO285" s="94"/>
      <c r="RPP285" s="94"/>
      <c r="RPQ285" s="94" t="s">
        <v>181</v>
      </c>
      <c r="RPR285" s="94"/>
      <c r="RPS285" s="94"/>
      <c r="RPT285" s="94"/>
      <c r="RPU285" s="94"/>
      <c r="RPV285" s="94"/>
      <c r="RPW285" s="94"/>
      <c r="RPX285" s="94"/>
      <c r="RPY285" s="94" t="s">
        <v>181</v>
      </c>
      <c r="RPZ285" s="94"/>
      <c r="RQA285" s="94"/>
      <c r="RQB285" s="94"/>
      <c r="RQC285" s="94"/>
      <c r="RQD285" s="94"/>
      <c r="RQE285" s="94"/>
      <c r="RQF285" s="94"/>
      <c r="RQG285" s="94" t="s">
        <v>181</v>
      </c>
      <c r="RQH285" s="94"/>
      <c r="RQI285" s="94"/>
      <c r="RQJ285" s="94"/>
      <c r="RQK285" s="94"/>
      <c r="RQL285" s="94"/>
      <c r="RQM285" s="94"/>
      <c r="RQN285" s="94"/>
      <c r="RQO285" s="94" t="s">
        <v>181</v>
      </c>
      <c r="RQP285" s="94"/>
      <c r="RQQ285" s="94"/>
      <c r="RQR285" s="94"/>
      <c r="RQS285" s="94"/>
      <c r="RQT285" s="94"/>
      <c r="RQU285" s="94"/>
      <c r="RQV285" s="94"/>
      <c r="RQW285" s="94" t="s">
        <v>181</v>
      </c>
      <c r="RQX285" s="94"/>
      <c r="RQY285" s="94"/>
      <c r="RQZ285" s="94"/>
      <c r="RRA285" s="94"/>
      <c r="RRB285" s="94"/>
      <c r="RRC285" s="94"/>
      <c r="RRD285" s="94"/>
      <c r="RRE285" s="94" t="s">
        <v>181</v>
      </c>
      <c r="RRF285" s="94"/>
      <c r="RRG285" s="94"/>
      <c r="RRH285" s="94"/>
      <c r="RRI285" s="94"/>
      <c r="RRJ285" s="94"/>
      <c r="RRK285" s="94"/>
      <c r="RRL285" s="94"/>
      <c r="RRM285" s="94" t="s">
        <v>181</v>
      </c>
      <c r="RRN285" s="94"/>
      <c r="RRO285" s="94"/>
      <c r="RRP285" s="94"/>
      <c r="RRQ285" s="94"/>
      <c r="RRR285" s="94"/>
      <c r="RRS285" s="94"/>
      <c r="RRT285" s="94"/>
      <c r="RRU285" s="94" t="s">
        <v>181</v>
      </c>
      <c r="RRV285" s="94"/>
      <c r="RRW285" s="94"/>
      <c r="RRX285" s="94"/>
      <c r="RRY285" s="94"/>
      <c r="RRZ285" s="94"/>
      <c r="RSA285" s="94"/>
      <c r="RSB285" s="94"/>
      <c r="RSC285" s="94" t="s">
        <v>181</v>
      </c>
      <c r="RSD285" s="94"/>
      <c r="RSE285" s="94"/>
      <c r="RSF285" s="94"/>
      <c r="RSG285" s="94"/>
      <c r="RSH285" s="94"/>
      <c r="RSI285" s="94"/>
      <c r="RSJ285" s="94"/>
      <c r="RSK285" s="94" t="s">
        <v>181</v>
      </c>
      <c r="RSL285" s="94"/>
      <c r="RSM285" s="94"/>
      <c r="RSN285" s="94"/>
      <c r="RSO285" s="94"/>
      <c r="RSP285" s="94"/>
      <c r="RSQ285" s="94"/>
      <c r="RSR285" s="94"/>
      <c r="RSS285" s="94" t="s">
        <v>181</v>
      </c>
      <c r="RST285" s="94"/>
      <c r="RSU285" s="94"/>
      <c r="RSV285" s="94"/>
      <c r="RSW285" s="94"/>
      <c r="RSX285" s="94"/>
      <c r="RSY285" s="94"/>
      <c r="RSZ285" s="94"/>
      <c r="RTA285" s="94" t="s">
        <v>181</v>
      </c>
      <c r="RTB285" s="94"/>
      <c r="RTC285" s="94"/>
      <c r="RTD285" s="94"/>
      <c r="RTE285" s="94"/>
      <c r="RTF285" s="94"/>
      <c r="RTG285" s="94"/>
      <c r="RTH285" s="94"/>
      <c r="RTI285" s="94" t="s">
        <v>181</v>
      </c>
      <c r="RTJ285" s="94"/>
      <c r="RTK285" s="94"/>
      <c r="RTL285" s="94"/>
      <c r="RTM285" s="94"/>
      <c r="RTN285" s="94"/>
      <c r="RTO285" s="94"/>
      <c r="RTP285" s="94"/>
      <c r="RTQ285" s="94" t="s">
        <v>181</v>
      </c>
      <c r="RTR285" s="94"/>
      <c r="RTS285" s="94"/>
      <c r="RTT285" s="94"/>
      <c r="RTU285" s="94"/>
      <c r="RTV285" s="94"/>
      <c r="RTW285" s="94"/>
      <c r="RTX285" s="94"/>
      <c r="RTY285" s="94" t="s">
        <v>181</v>
      </c>
      <c r="RTZ285" s="94"/>
      <c r="RUA285" s="94"/>
      <c r="RUB285" s="94"/>
      <c r="RUC285" s="94"/>
      <c r="RUD285" s="94"/>
      <c r="RUE285" s="94"/>
      <c r="RUF285" s="94"/>
      <c r="RUG285" s="94" t="s">
        <v>181</v>
      </c>
      <c r="RUH285" s="94"/>
      <c r="RUI285" s="94"/>
      <c r="RUJ285" s="94"/>
      <c r="RUK285" s="94"/>
      <c r="RUL285" s="94"/>
      <c r="RUM285" s="94"/>
      <c r="RUN285" s="94"/>
      <c r="RUO285" s="94" t="s">
        <v>181</v>
      </c>
      <c r="RUP285" s="94"/>
      <c r="RUQ285" s="94"/>
      <c r="RUR285" s="94"/>
      <c r="RUS285" s="94"/>
      <c r="RUT285" s="94"/>
      <c r="RUU285" s="94"/>
      <c r="RUV285" s="94"/>
      <c r="RUW285" s="94" t="s">
        <v>181</v>
      </c>
      <c r="RUX285" s="94"/>
      <c r="RUY285" s="94"/>
      <c r="RUZ285" s="94"/>
      <c r="RVA285" s="94"/>
      <c r="RVB285" s="94"/>
      <c r="RVC285" s="94"/>
      <c r="RVD285" s="94"/>
      <c r="RVE285" s="94" t="s">
        <v>181</v>
      </c>
      <c r="RVF285" s="94"/>
      <c r="RVG285" s="94"/>
      <c r="RVH285" s="94"/>
      <c r="RVI285" s="94"/>
      <c r="RVJ285" s="94"/>
      <c r="RVK285" s="94"/>
      <c r="RVL285" s="94"/>
      <c r="RVM285" s="94" t="s">
        <v>181</v>
      </c>
      <c r="RVN285" s="94"/>
      <c r="RVO285" s="94"/>
      <c r="RVP285" s="94"/>
      <c r="RVQ285" s="94"/>
      <c r="RVR285" s="94"/>
      <c r="RVS285" s="94"/>
      <c r="RVT285" s="94"/>
      <c r="RVU285" s="94" t="s">
        <v>181</v>
      </c>
      <c r="RVV285" s="94"/>
      <c r="RVW285" s="94"/>
      <c r="RVX285" s="94"/>
      <c r="RVY285" s="94"/>
      <c r="RVZ285" s="94"/>
      <c r="RWA285" s="94"/>
      <c r="RWB285" s="94"/>
      <c r="RWC285" s="94" t="s">
        <v>181</v>
      </c>
      <c r="RWD285" s="94"/>
      <c r="RWE285" s="94"/>
      <c r="RWF285" s="94"/>
      <c r="RWG285" s="94"/>
      <c r="RWH285" s="94"/>
      <c r="RWI285" s="94"/>
      <c r="RWJ285" s="94"/>
      <c r="RWK285" s="94" t="s">
        <v>181</v>
      </c>
      <c r="RWL285" s="94"/>
      <c r="RWM285" s="94"/>
      <c r="RWN285" s="94"/>
      <c r="RWO285" s="94"/>
      <c r="RWP285" s="94"/>
      <c r="RWQ285" s="94"/>
      <c r="RWR285" s="94"/>
      <c r="RWS285" s="94" t="s">
        <v>181</v>
      </c>
      <c r="RWT285" s="94"/>
      <c r="RWU285" s="94"/>
      <c r="RWV285" s="94"/>
      <c r="RWW285" s="94"/>
      <c r="RWX285" s="94"/>
      <c r="RWY285" s="94"/>
      <c r="RWZ285" s="94"/>
      <c r="RXA285" s="94" t="s">
        <v>181</v>
      </c>
      <c r="RXB285" s="94"/>
      <c r="RXC285" s="94"/>
      <c r="RXD285" s="94"/>
      <c r="RXE285" s="94"/>
      <c r="RXF285" s="94"/>
      <c r="RXG285" s="94"/>
      <c r="RXH285" s="94"/>
      <c r="RXI285" s="94" t="s">
        <v>181</v>
      </c>
      <c r="RXJ285" s="94"/>
      <c r="RXK285" s="94"/>
      <c r="RXL285" s="94"/>
      <c r="RXM285" s="94"/>
      <c r="RXN285" s="94"/>
      <c r="RXO285" s="94"/>
      <c r="RXP285" s="94"/>
      <c r="RXQ285" s="94" t="s">
        <v>181</v>
      </c>
      <c r="RXR285" s="94"/>
      <c r="RXS285" s="94"/>
      <c r="RXT285" s="94"/>
      <c r="RXU285" s="94"/>
      <c r="RXV285" s="94"/>
      <c r="RXW285" s="94"/>
      <c r="RXX285" s="94"/>
      <c r="RXY285" s="94" t="s">
        <v>181</v>
      </c>
      <c r="RXZ285" s="94"/>
      <c r="RYA285" s="94"/>
      <c r="RYB285" s="94"/>
      <c r="RYC285" s="94"/>
      <c r="RYD285" s="94"/>
      <c r="RYE285" s="94"/>
      <c r="RYF285" s="94"/>
      <c r="RYG285" s="94" t="s">
        <v>181</v>
      </c>
      <c r="RYH285" s="94"/>
      <c r="RYI285" s="94"/>
      <c r="RYJ285" s="94"/>
      <c r="RYK285" s="94"/>
      <c r="RYL285" s="94"/>
      <c r="RYM285" s="94"/>
      <c r="RYN285" s="94"/>
      <c r="RYO285" s="94" t="s">
        <v>181</v>
      </c>
      <c r="RYP285" s="94"/>
      <c r="RYQ285" s="94"/>
      <c r="RYR285" s="94"/>
      <c r="RYS285" s="94"/>
      <c r="RYT285" s="94"/>
      <c r="RYU285" s="94"/>
      <c r="RYV285" s="94"/>
      <c r="RYW285" s="94" t="s">
        <v>181</v>
      </c>
      <c r="RYX285" s="94"/>
      <c r="RYY285" s="94"/>
      <c r="RYZ285" s="94"/>
      <c r="RZA285" s="94"/>
      <c r="RZB285" s="94"/>
      <c r="RZC285" s="94"/>
      <c r="RZD285" s="94"/>
      <c r="RZE285" s="94" t="s">
        <v>181</v>
      </c>
      <c r="RZF285" s="94"/>
      <c r="RZG285" s="94"/>
      <c r="RZH285" s="94"/>
      <c r="RZI285" s="94"/>
      <c r="RZJ285" s="94"/>
      <c r="RZK285" s="94"/>
      <c r="RZL285" s="94"/>
      <c r="RZM285" s="94" t="s">
        <v>181</v>
      </c>
      <c r="RZN285" s="94"/>
      <c r="RZO285" s="94"/>
      <c r="RZP285" s="94"/>
      <c r="RZQ285" s="94"/>
      <c r="RZR285" s="94"/>
      <c r="RZS285" s="94"/>
      <c r="RZT285" s="94"/>
      <c r="RZU285" s="94" t="s">
        <v>181</v>
      </c>
      <c r="RZV285" s="94"/>
      <c r="RZW285" s="94"/>
      <c r="RZX285" s="94"/>
      <c r="RZY285" s="94"/>
      <c r="RZZ285" s="94"/>
      <c r="SAA285" s="94"/>
      <c r="SAB285" s="94"/>
      <c r="SAC285" s="94" t="s">
        <v>181</v>
      </c>
      <c r="SAD285" s="94"/>
      <c r="SAE285" s="94"/>
      <c r="SAF285" s="94"/>
      <c r="SAG285" s="94"/>
      <c r="SAH285" s="94"/>
      <c r="SAI285" s="94"/>
      <c r="SAJ285" s="94"/>
      <c r="SAK285" s="94" t="s">
        <v>181</v>
      </c>
      <c r="SAL285" s="94"/>
      <c r="SAM285" s="94"/>
      <c r="SAN285" s="94"/>
      <c r="SAO285" s="94"/>
      <c r="SAP285" s="94"/>
      <c r="SAQ285" s="94"/>
      <c r="SAR285" s="94"/>
      <c r="SAS285" s="94" t="s">
        <v>181</v>
      </c>
      <c r="SAT285" s="94"/>
      <c r="SAU285" s="94"/>
      <c r="SAV285" s="94"/>
      <c r="SAW285" s="94"/>
      <c r="SAX285" s="94"/>
      <c r="SAY285" s="94"/>
      <c r="SAZ285" s="94"/>
      <c r="SBA285" s="94" t="s">
        <v>181</v>
      </c>
      <c r="SBB285" s="94"/>
      <c r="SBC285" s="94"/>
      <c r="SBD285" s="94"/>
      <c r="SBE285" s="94"/>
      <c r="SBF285" s="94"/>
      <c r="SBG285" s="94"/>
      <c r="SBH285" s="94"/>
      <c r="SBI285" s="94" t="s">
        <v>181</v>
      </c>
      <c r="SBJ285" s="94"/>
      <c r="SBK285" s="94"/>
      <c r="SBL285" s="94"/>
      <c r="SBM285" s="94"/>
      <c r="SBN285" s="94"/>
      <c r="SBO285" s="94"/>
      <c r="SBP285" s="94"/>
      <c r="SBQ285" s="94" t="s">
        <v>181</v>
      </c>
      <c r="SBR285" s="94"/>
      <c r="SBS285" s="94"/>
      <c r="SBT285" s="94"/>
      <c r="SBU285" s="94"/>
      <c r="SBV285" s="94"/>
      <c r="SBW285" s="94"/>
      <c r="SBX285" s="94"/>
      <c r="SBY285" s="94" t="s">
        <v>181</v>
      </c>
      <c r="SBZ285" s="94"/>
      <c r="SCA285" s="94"/>
      <c r="SCB285" s="94"/>
      <c r="SCC285" s="94"/>
      <c r="SCD285" s="94"/>
      <c r="SCE285" s="94"/>
      <c r="SCF285" s="94"/>
      <c r="SCG285" s="94" t="s">
        <v>181</v>
      </c>
      <c r="SCH285" s="94"/>
      <c r="SCI285" s="94"/>
      <c r="SCJ285" s="94"/>
      <c r="SCK285" s="94"/>
      <c r="SCL285" s="94"/>
      <c r="SCM285" s="94"/>
      <c r="SCN285" s="94"/>
      <c r="SCO285" s="94" t="s">
        <v>181</v>
      </c>
      <c r="SCP285" s="94"/>
      <c r="SCQ285" s="94"/>
      <c r="SCR285" s="94"/>
      <c r="SCS285" s="94"/>
      <c r="SCT285" s="94"/>
      <c r="SCU285" s="94"/>
      <c r="SCV285" s="94"/>
      <c r="SCW285" s="94" t="s">
        <v>181</v>
      </c>
      <c r="SCX285" s="94"/>
      <c r="SCY285" s="94"/>
      <c r="SCZ285" s="94"/>
      <c r="SDA285" s="94"/>
      <c r="SDB285" s="94"/>
      <c r="SDC285" s="94"/>
      <c r="SDD285" s="94"/>
      <c r="SDE285" s="94" t="s">
        <v>181</v>
      </c>
      <c r="SDF285" s="94"/>
      <c r="SDG285" s="94"/>
      <c r="SDH285" s="94"/>
      <c r="SDI285" s="94"/>
      <c r="SDJ285" s="94"/>
      <c r="SDK285" s="94"/>
      <c r="SDL285" s="94"/>
      <c r="SDM285" s="94" t="s">
        <v>181</v>
      </c>
      <c r="SDN285" s="94"/>
      <c r="SDO285" s="94"/>
      <c r="SDP285" s="94"/>
      <c r="SDQ285" s="94"/>
      <c r="SDR285" s="94"/>
      <c r="SDS285" s="94"/>
      <c r="SDT285" s="94"/>
      <c r="SDU285" s="94" t="s">
        <v>181</v>
      </c>
      <c r="SDV285" s="94"/>
      <c r="SDW285" s="94"/>
      <c r="SDX285" s="94"/>
      <c r="SDY285" s="94"/>
      <c r="SDZ285" s="94"/>
      <c r="SEA285" s="94"/>
      <c r="SEB285" s="94"/>
      <c r="SEC285" s="94" t="s">
        <v>181</v>
      </c>
      <c r="SED285" s="94"/>
      <c r="SEE285" s="94"/>
      <c r="SEF285" s="94"/>
      <c r="SEG285" s="94"/>
      <c r="SEH285" s="94"/>
      <c r="SEI285" s="94"/>
      <c r="SEJ285" s="94"/>
      <c r="SEK285" s="94" t="s">
        <v>181</v>
      </c>
      <c r="SEL285" s="94"/>
      <c r="SEM285" s="94"/>
      <c r="SEN285" s="94"/>
      <c r="SEO285" s="94"/>
      <c r="SEP285" s="94"/>
      <c r="SEQ285" s="94"/>
      <c r="SER285" s="94"/>
      <c r="SES285" s="94" t="s">
        <v>181</v>
      </c>
      <c r="SET285" s="94"/>
      <c r="SEU285" s="94"/>
      <c r="SEV285" s="94"/>
      <c r="SEW285" s="94"/>
      <c r="SEX285" s="94"/>
      <c r="SEY285" s="94"/>
      <c r="SEZ285" s="94"/>
      <c r="SFA285" s="94" t="s">
        <v>181</v>
      </c>
      <c r="SFB285" s="94"/>
      <c r="SFC285" s="94"/>
      <c r="SFD285" s="94"/>
      <c r="SFE285" s="94"/>
      <c r="SFF285" s="94"/>
      <c r="SFG285" s="94"/>
      <c r="SFH285" s="94"/>
      <c r="SFI285" s="94" t="s">
        <v>181</v>
      </c>
      <c r="SFJ285" s="94"/>
      <c r="SFK285" s="94"/>
      <c r="SFL285" s="94"/>
      <c r="SFM285" s="94"/>
      <c r="SFN285" s="94"/>
      <c r="SFO285" s="94"/>
      <c r="SFP285" s="94"/>
      <c r="SFQ285" s="94" t="s">
        <v>181</v>
      </c>
      <c r="SFR285" s="94"/>
      <c r="SFS285" s="94"/>
      <c r="SFT285" s="94"/>
      <c r="SFU285" s="94"/>
      <c r="SFV285" s="94"/>
      <c r="SFW285" s="94"/>
      <c r="SFX285" s="94"/>
      <c r="SFY285" s="94" t="s">
        <v>181</v>
      </c>
      <c r="SFZ285" s="94"/>
      <c r="SGA285" s="94"/>
      <c r="SGB285" s="94"/>
      <c r="SGC285" s="94"/>
      <c r="SGD285" s="94"/>
      <c r="SGE285" s="94"/>
      <c r="SGF285" s="94"/>
      <c r="SGG285" s="94" t="s">
        <v>181</v>
      </c>
      <c r="SGH285" s="94"/>
      <c r="SGI285" s="94"/>
      <c r="SGJ285" s="94"/>
      <c r="SGK285" s="94"/>
      <c r="SGL285" s="94"/>
      <c r="SGM285" s="94"/>
      <c r="SGN285" s="94"/>
      <c r="SGO285" s="94" t="s">
        <v>181</v>
      </c>
      <c r="SGP285" s="94"/>
      <c r="SGQ285" s="94"/>
      <c r="SGR285" s="94"/>
      <c r="SGS285" s="94"/>
      <c r="SGT285" s="94"/>
      <c r="SGU285" s="94"/>
      <c r="SGV285" s="94"/>
      <c r="SGW285" s="94" t="s">
        <v>181</v>
      </c>
      <c r="SGX285" s="94"/>
      <c r="SGY285" s="94"/>
      <c r="SGZ285" s="94"/>
      <c r="SHA285" s="94"/>
      <c r="SHB285" s="94"/>
      <c r="SHC285" s="94"/>
      <c r="SHD285" s="94"/>
      <c r="SHE285" s="94" t="s">
        <v>181</v>
      </c>
      <c r="SHF285" s="94"/>
      <c r="SHG285" s="94"/>
      <c r="SHH285" s="94"/>
      <c r="SHI285" s="94"/>
      <c r="SHJ285" s="94"/>
      <c r="SHK285" s="94"/>
      <c r="SHL285" s="94"/>
      <c r="SHM285" s="94" t="s">
        <v>181</v>
      </c>
      <c r="SHN285" s="94"/>
      <c r="SHO285" s="94"/>
      <c r="SHP285" s="94"/>
      <c r="SHQ285" s="94"/>
      <c r="SHR285" s="94"/>
      <c r="SHS285" s="94"/>
      <c r="SHT285" s="94"/>
      <c r="SHU285" s="94" t="s">
        <v>181</v>
      </c>
      <c r="SHV285" s="94"/>
      <c r="SHW285" s="94"/>
      <c r="SHX285" s="94"/>
      <c r="SHY285" s="94"/>
      <c r="SHZ285" s="94"/>
      <c r="SIA285" s="94"/>
      <c r="SIB285" s="94"/>
      <c r="SIC285" s="94" t="s">
        <v>181</v>
      </c>
      <c r="SID285" s="94"/>
      <c r="SIE285" s="94"/>
      <c r="SIF285" s="94"/>
      <c r="SIG285" s="94"/>
      <c r="SIH285" s="94"/>
      <c r="SII285" s="94"/>
      <c r="SIJ285" s="94"/>
      <c r="SIK285" s="94" t="s">
        <v>181</v>
      </c>
      <c r="SIL285" s="94"/>
      <c r="SIM285" s="94"/>
      <c r="SIN285" s="94"/>
      <c r="SIO285" s="94"/>
      <c r="SIP285" s="94"/>
      <c r="SIQ285" s="94"/>
      <c r="SIR285" s="94"/>
      <c r="SIS285" s="94" t="s">
        <v>181</v>
      </c>
      <c r="SIT285" s="94"/>
      <c r="SIU285" s="94"/>
      <c r="SIV285" s="94"/>
      <c r="SIW285" s="94"/>
      <c r="SIX285" s="94"/>
      <c r="SIY285" s="94"/>
      <c r="SIZ285" s="94"/>
      <c r="SJA285" s="94" t="s">
        <v>181</v>
      </c>
      <c r="SJB285" s="94"/>
      <c r="SJC285" s="94"/>
      <c r="SJD285" s="94"/>
      <c r="SJE285" s="94"/>
      <c r="SJF285" s="94"/>
      <c r="SJG285" s="94"/>
      <c r="SJH285" s="94"/>
      <c r="SJI285" s="94" t="s">
        <v>181</v>
      </c>
      <c r="SJJ285" s="94"/>
      <c r="SJK285" s="94"/>
      <c r="SJL285" s="94"/>
      <c r="SJM285" s="94"/>
      <c r="SJN285" s="94"/>
      <c r="SJO285" s="94"/>
      <c r="SJP285" s="94"/>
      <c r="SJQ285" s="94" t="s">
        <v>181</v>
      </c>
      <c r="SJR285" s="94"/>
      <c r="SJS285" s="94"/>
      <c r="SJT285" s="94"/>
      <c r="SJU285" s="94"/>
      <c r="SJV285" s="94"/>
      <c r="SJW285" s="94"/>
      <c r="SJX285" s="94"/>
      <c r="SJY285" s="94" t="s">
        <v>181</v>
      </c>
      <c r="SJZ285" s="94"/>
      <c r="SKA285" s="94"/>
      <c r="SKB285" s="94"/>
      <c r="SKC285" s="94"/>
      <c r="SKD285" s="94"/>
      <c r="SKE285" s="94"/>
      <c r="SKF285" s="94"/>
      <c r="SKG285" s="94" t="s">
        <v>181</v>
      </c>
      <c r="SKH285" s="94"/>
      <c r="SKI285" s="94"/>
      <c r="SKJ285" s="94"/>
      <c r="SKK285" s="94"/>
      <c r="SKL285" s="94"/>
      <c r="SKM285" s="94"/>
      <c r="SKN285" s="94"/>
      <c r="SKO285" s="94" t="s">
        <v>181</v>
      </c>
      <c r="SKP285" s="94"/>
      <c r="SKQ285" s="94"/>
      <c r="SKR285" s="94"/>
      <c r="SKS285" s="94"/>
      <c r="SKT285" s="94"/>
      <c r="SKU285" s="94"/>
      <c r="SKV285" s="94"/>
      <c r="SKW285" s="94" t="s">
        <v>181</v>
      </c>
      <c r="SKX285" s="94"/>
      <c r="SKY285" s="94"/>
      <c r="SKZ285" s="94"/>
      <c r="SLA285" s="94"/>
      <c r="SLB285" s="94"/>
      <c r="SLC285" s="94"/>
      <c r="SLD285" s="94"/>
      <c r="SLE285" s="94" t="s">
        <v>181</v>
      </c>
      <c r="SLF285" s="94"/>
      <c r="SLG285" s="94"/>
      <c r="SLH285" s="94"/>
      <c r="SLI285" s="94"/>
      <c r="SLJ285" s="94"/>
      <c r="SLK285" s="94"/>
      <c r="SLL285" s="94"/>
      <c r="SLM285" s="94" t="s">
        <v>181</v>
      </c>
      <c r="SLN285" s="94"/>
      <c r="SLO285" s="94"/>
      <c r="SLP285" s="94"/>
      <c r="SLQ285" s="94"/>
      <c r="SLR285" s="94"/>
      <c r="SLS285" s="94"/>
      <c r="SLT285" s="94"/>
      <c r="SLU285" s="94" t="s">
        <v>181</v>
      </c>
      <c r="SLV285" s="94"/>
      <c r="SLW285" s="94"/>
      <c r="SLX285" s="94"/>
      <c r="SLY285" s="94"/>
      <c r="SLZ285" s="94"/>
      <c r="SMA285" s="94"/>
      <c r="SMB285" s="94"/>
      <c r="SMC285" s="94" t="s">
        <v>181</v>
      </c>
      <c r="SMD285" s="94"/>
      <c r="SME285" s="94"/>
      <c r="SMF285" s="94"/>
      <c r="SMG285" s="94"/>
      <c r="SMH285" s="94"/>
      <c r="SMI285" s="94"/>
      <c r="SMJ285" s="94"/>
      <c r="SMK285" s="94" t="s">
        <v>181</v>
      </c>
      <c r="SML285" s="94"/>
      <c r="SMM285" s="94"/>
      <c r="SMN285" s="94"/>
      <c r="SMO285" s="94"/>
      <c r="SMP285" s="94"/>
      <c r="SMQ285" s="94"/>
      <c r="SMR285" s="94"/>
      <c r="SMS285" s="94" t="s">
        <v>181</v>
      </c>
      <c r="SMT285" s="94"/>
      <c r="SMU285" s="94"/>
      <c r="SMV285" s="94"/>
      <c r="SMW285" s="94"/>
      <c r="SMX285" s="94"/>
      <c r="SMY285" s="94"/>
      <c r="SMZ285" s="94"/>
      <c r="SNA285" s="94" t="s">
        <v>181</v>
      </c>
      <c r="SNB285" s="94"/>
      <c r="SNC285" s="94"/>
      <c r="SND285" s="94"/>
      <c r="SNE285" s="94"/>
      <c r="SNF285" s="94"/>
      <c r="SNG285" s="94"/>
      <c r="SNH285" s="94"/>
      <c r="SNI285" s="94" t="s">
        <v>181</v>
      </c>
      <c r="SNJ285" s="94"/>
      <c r="SNK285" s="94"/>
      <c r="SNL285" s="94"/>
      <c r="SNM285" s="94"/>
      <c r="SNN285" s="94"/>
      <c r="SNO285" s="94"/>
      <c r="SNP285" s="94"/>
      <c r="SNQ285" s="94" t="s">
        <v>181</v>
      </c>
      <c r="SNR285" s="94"/>
      <c r="SNS285" s="94"/>
      <c r="SNT285" s="94"/>
      <c r="SNU285" s="94"/>
      <c r="SNV285" s="94"/>
      <c r="SNW285" s="94"/>
      <c r="SNX285" s="94"/>
      <c r="SNY285" s="94" t="s">
        <v>181</v>
      </c>
      <c r="SNZ285" s="94"/>
      <c r="SOA285" s="94"/>
      <c r="SOB285" s="94"/>
      <c r="SOC285" s="94"/>
      <c r="SOD285" s="94"/>
      <c r="SOE285" s="94"/>
      <c r="SOF285" s="94"/>
      <c r="SOG285" s="94" t="s">
        <v>181</v>
      </c>
      <c r="SOH285" s="94"/>
      <c r="SOI285" s="94"/>
      <c r="SOJ285" s="94"/>
      <c r="SOK285" s="94"/>
      <c r="SOL285" s="94"/>
      <c r="SOM285" s="94"/>
      <c r="SON285" s="94"/>
      <c r="SOO285" s="94" t="s">
        <v>181</v>
      </c>
      <c r="SOP285" s="94"/>
      <c r="SOQ285" s="94"/>
      <c r="SOR285" s="94"/>
      <c r="SOS285" s="94"/>
      <c r="SOT285" s="94"/>
      <c r="SOU285" s="94"/>
      <c r="SOV285" s="94"/>
      <c r="SOW285" s="94" t="s">
        <v>181</v>
      </c>
      <c r="SOX285" s="94"/>
      <c r="SOY285" s="94"/>
      <c r="SOZ285" s="94"/>
      <c r="SPA285" s="94"/>
      <c r="SPB285" s="94"/>
      <c r="SPC285" s="94"/>
      <c r="SPD285" s="94"/>
      <c r="SPE285" s="94" t="s">
        <v>181</v>
      </c>
      <c r="SPF285" s="94"/>
      <c r="SPG285" s="94"/>
      <c r="SPH285" s="94"/>
      <c r="SPI285" s="94"/>
      <c r="SPJ285" s="94"/>
      <c r="SPK285" s="94"/>
      <c r="SPL285" s="94"/>
      <c r="SPM285" s="94" t="s">
        <v>181</v>
      </c>
      <c r="SPN285" s="94"/>
      <c r="SPO285" s="94"/>
      <c r="SPP285" s="94"/>
      <c r="SPQ285" s="94"/>
      <c r="SPR285" s="94"/>
      <c r="SPS285" s="94"/>
      <c r="SPT285" s="94"/>
      <c r="SPU285" s="94" t="s">
        <v>181</v>
      </c>
      <c r="SPV285" s="94"/>
      <c r="SPW285" s="94"/>
      <c r="SPX285" s="94"/>
      <c r="SPY285" s="94"/>
      <c r="SPZ285" s="94"/>
      <c r="SQA285" s="94"/>
      <c r="SQB285" s="94"/>
      <c r="SQC285" s="94" t="s">
        <v>181</v>
      </c>
      <c r="SQD285" s="94"/>
      <c r="SQE285" s="94"/>
      <c r="SQF285" s="94"/>
      <c r="SQG285" s="94"/>
      <c r="SQH285" s="94"/>
      <c r="SQI285" s="94"/>
      <c r="SQJ285" s="94"/>
      <c r="SQK285" s="94" t="s">
        <v>181</v>
      </c>
      <c r="SQL285" s="94"/>
      <c r="SQM285" s="94"/>
      <c r="SQN285" s="94"/>
      <c r="SQO285" s="94"/>
      <c r="SQP285" s="94"/>
      <c r="SQQ285" s="94"/>
      <c r="SQR285" s="94"/>
      <c r="SQS285" s="94" t="s">
        <v>181</v>
      </c>
      <c r="SQT285" s="94"/>
      <c r="SQU285" s="94"/>
      <c r="SQV285" s="94"/>
      <c r="SQW285" s="94"/>
      <c r="SQX285" s="94"/>
      <c r="SQY285" s="94"/>
      <c r="SQZ285" s="94"/>
      <c r="SRA285" s="94" t="s">
        <v>181</v>
      </c>
      <c r="SRB285" s="94"/>
      <c r="SRC285" s="94"/>
      <c r="SRD285" s="94"/>
      <c r="SRE285" s="94"/>
      <c r="SRF285" s="94"/>
      <c r="SRG285" s="94"/>
      <c r="SRH285" s="94"/>
      <c r="SRI285" s="94" t="s">
        <v>181</v>
      </c>
      <c r="SRJ285" s="94"/>
      <c r="SRK285" s="94"/>
      <c r="SRL285" s="94"/>
      <c r="SRM285" s="94"/>
      <c r="SRN285" s="94"/>
      <c r="SRO285" s="94"/>
      <c r="SRP285" s="94"/>
      <c r="SRQ285" s="94" t="s">
        <v>181</v>
      </c>
      <c r="SRR285" s="94"/>
      <c r="SRS285" s="94"/>
      <c r="SRT285" s="94"/>
      <c r="SRU285" s="94"/>
      <c r="SRV285" s="94"/>
      <c r="SRW285" s="94"/>
      <c r="SRX285" s="94"/>
      <c r="SRY285" s="94" t="s">
        <v>181</v>
      </c>
      <c r="SRZ285" s="94"/>
      <c r="SSA285" s="94"/>
      <c r="SSB285" s="94"/>
      <c r="SSC285" s="94"/>
      <c r="SSD285" s="94"/>
      <c r="SSE285" s="94"/>
      <c r="SSF285" s="94"/>
      <c r="SSG285" s="94" t="s">
        <v>181</v>
      </c>
      <c r="SSH285" s="94"/>
      <c r="SSI285" s="94"/>
      <c r="SSJ285" s="94"/>
      <c r="SSK285" s="94"/>
      <c r="SSL285" s="94"/>
      <c r="SSM285" s="94"/>
      <c r="SSN285" s="94"/>
      <c r="SSO285" s="94" t="s">
        <v>181</v>
      </c>
      <c r="SSP285" s="94"/>
      <c r="SSQ285" s="94"/>
      <c r="SSR285" s="94"/>
      <c r="SSS285" s="94"/>
      <c r="SST285" s="94"/>
      <c r="SSU285" s="94"/>
      <c r="SSV285" s="94"/>
      <c r="SSW285" s="94" t="s">
        <v>181</v>
      </c>
      <c r="SSX285" s="94"/>
      <c r="SSY285" s="94"/>
      <c r="SSZ285" s="94"/>
      <c r="STA285" s="94"/>
      <c r="STB285" s="94"/>
      <c r="STC285" s="94"/>
      <c r="STD285" s="94"/>
      <c r="STE285" s="94" t="s">
        <v>181</v>
      </c>
      <c r="STF285" s="94"/>
      <c r="STG285" s="94"/>
      <c r="STH285" s="94"/>
      <c r="STI285" s="94"/>
      <c r="STJ285" s="94"/>
      <c r="STK285" s="94"/>
      <c r="STL285" s="94"/>
      <c r="STM285" s="94" t="s">
        <v>181</v>
      </c>
      <c r="STN285" s="94"/>
      <c r="STO285" s="94"/>
      <c r="STP285" s="94"/>
      <c r="STQ285" s="94"/>
      <c r="STR285" s="94"/>
      <c r="STS285" s="94"/>
      <c r="STT285" s="94"/>
      <c r="STU285" s="94" t="s">
        <v>181</v>
      </c>
      <c r="STV285" s="94"/>
      <c r="STW285" s="94"/>
      <c r="STX285" s="94"/>
      <c r="STY285" s="94"/>
      <c r="STZ285" s="94"/>
      <c r="SUA285" s="94"/>
      <c r="SUB285" s="94"/>
      <c r="SUC285" s="94" t="s">
        <v>181</v>
      </c>
      <c r="SUD285" s="94"/>
      <c r="SUE285" s="94"/>
      <c r="SUF285" s="94"/>
      <c r="SUG285" s="94"/>
      <c r="SUH285" s="94"/>
      <c r="SUI285" s="94"/>
      <c r="SUJ285" s="94"/>
      <c r="SUK285" s="94" t="s">
        <v>181</v>
      </c>
      <c r="SUL285" s="94"/>
      <c r="SUM285" s="94"/>
      <c r="SUN285" s="94"/>
      <c r="SUO285" s="94"/>
      <c r="SUP285" s="94"/>
      <c r="SUQ285" s="94"/>
      <c r="SUR285" s="94"/>
      <c r="SUS285" s="94" t="s">
        <v>181</v>
      </c>
      <c r="SUT285" s="94"/>
      <c r="SUU285" s="94"/>
      <c r="SUV285" s="94"/>
      <c r="SUW285" s="94"/>
      <c r="SUX285" s="94"/>
      <c r="SUY285" s="94"/>
      <c r="SUZ285" s="94"/>
      <c r="SVA285" s="94" t="s">
        <v>181</v>
      </c>
      <c r="SVB285" s="94"/>
      <c r="SVC285" s="94"/>
      <c r="SVD285" s="94"/>
      <c r="SVE285" s="94"/>
      <c r="SVF285" s="94"/>
      <c r="SVG285" s="94"/>
      <c r="SVH285" s="94"/>
      <c r="SVI285" s="94" t="s">
        <v>181</v>
      </c>
      <c r="SVJ285" s="94"/>
      <c r="SVK285" s="94"/>
      <c r="SVL285" s="94"/>
      <c r="SVM285" s="94"/>
      <c r="SVN285" s="94"/>
      <c r="SVO285" s="94"/>
      <c r="SVP285" s="94"/>
      <c r="SVQ285" s="94" t="s">
        <v>181</v>
      </c>
      <c r="SVR285" s="94"/>
      <c r="SVS285" s="94"/>
      <c r="SVT285" s="94"/>
      <c r="SVU285" s="94"/>
      <c r="SVV285" s="94"/>
      <c r="SVW285" s="94"/>
      <c r="SVX285" s="94"/>
      <c r="SVY285" s="94" t="s">
        <v>181</v>
      </c>
      <c r="SVZ285" s="94"/>
      <c r="SWA285" s="94"/>
      <c r="SWB285" s="94"/>
      <c r="SWC285" s="94"/>
      <c r="SWD285" s="94"/>
      <c r="SWE285" s="94"/>
      <c r="SWF285" s="94"/>
      <c r="SWG285" s="94" t="s">
        <v>181</v>
      </c>
      <c r="SWH285" s="94"/>
      <c r="SWI285" s="94"/>
      <c r="SWJ285" s="94"/>
      <c r="SWK285" s="94"/>
      <c r="SWL285" s="94"/>
      <c r="SWM285" s="94"/>
      <c r="SWN285" s="94"/>
      <c r="SWO285" s="94" t="s">
        <v>181</v>
      </c>
      <c r="SWP285" s="94"/>
      <c r="SWQ285" s="94"/>
      <c r="SWR285" s="94"/>
      <c r="SWS285" s="94"/>
      <c r="SWT285" s="94"/>
      <c r="SWU285" s="94"/>
      <c r="SWV285" s="94"/>
      <c r="SWW285" s="94" t="s">
        <v>181</v>
      </c>
      <c r="SWX285" s="94"/>
      <c r="SWY285" s="94"/>
      <c r="SWZ285" s="94"/>
      <c r="SXA285" s="94"/>
      <c r="SXB285" s="94"/>
      <c r="SXC285" s="94"/>
      <c r="SXD285" s="94"/>
      <c r="SXE285" s="94" t="s">
        <v>181</v>
      </c>
      <c r="SXF285" s="94"/>
      <c r="SXG285" s="94"/>
      <c r="SXH285" s="94"/>
      <c r="SXI285" s="94"/>
      <c r="SXJ285" s="94"/>
      <c r="SXK285" s="94"/>
      <c r="SXL285" s="94"/>
      <c r="SXM285" s="94" t="s">
        <v>181</v>
      </c>
      <c r="SXN285" s="94"/>
      <c r="SXO285" s="94"/>
      <c r="SXP285" s="94"/>
      <c r="SXQ285" s="94"/>
      <c r="SXR285" s="94"/>
      <c r="SXS285" s="94"/>
      <c r="SXT285" s="94"/>
      <c r="SXU285" s="94" t="s">
        <v>181</v>
      </c>
      <c r="SXV285" s="94"/>
      <c r="SXW285" s="94"/>
      <c r="SXX285" s="94"/>
      <c r="SXY285" s="94"/>
      <c r="SXZ285" s="94"/>
      <c r="SYA285" s="94"/>
      <c r="SYB285" s="94"/>
      <c r="SYC285" s="94" t="s">
        <v>181</v>
      </c>
      <c r="SYD285" s="94"/>
      <c r="SYE285" s="94"/>
      <c r="SYF285" s="94"/>
      <c r="SYG285" s="94"/>
      <c r="SYH285" s="94"/>
      <c r="SYI285" s="94"/>
      <c r="SYJ285" s="94"/>
      <c r="SYK285" s="94" t="s">
        <v>181</v>
      </c>
      <c r="SYL285" s="94"/>
      <c r="SYM285" s="94"/>
      <c r="SYN285" s="94"/>
      <c r="SYO285" s="94"/>
      <c r="SYP285" s="94"/>
      <c r="SYQ285" s="94"/>
      <c r="SYR285" s="94"/>
      <c r="SYS285" s="94" t="s">
        <v>181</v>
      </c>
      <c r="SYT285" s="94"/>
      <c r="SYU285" s="94"/>
      <c r="SYV285" s="94"/>
      <c r="SYW285" s="94"/>
      <c r="SYX285" s="94"/>
      <c r="SYY285" s="94"/>
      <c r="SYZ285" s="94"/>
      <c r="SZA285" s="94" t="s">
        <v>181</v>
      </c>
      <c r="SZB285" s="94"/>
      <c r="SZC285" s="94"/>
      <c r="SZD285" s="94"/>
      <c r="SZE285" s="94"/>
      <c r="SZF285" s="94"/>
      <c r="SZG285" s="94"/>
      <c r="SZH285" s="94"/>
      <c r="SZI285" s="94" t="s">
        <v>181</v>
      </c>
      <c r="SZJ285" s="94"/>
      <c r="SZK285" s="94"/>
      <c r="SZL285" s="94"/>
      <c r="SZM285" s="94"/>
      <c r="SZN285" s="94"/>
      <c r="SZO285" s="94"/>
      <c r="SZP285" s="94"/>
      <c r="SZQ285" s="94" t="s">
        <v>181</v>
      </c>
      <c r="SZR285" s="94"/>
      <c r="SZS285" s="94"/>
      <c r="SZT285" s="94"/>
      <c r="SZU285" s="94"/>
      <c r="SZV285" s="94"/>
      <c r="SZW285" s="94"/>
      <c r="SZX285" s="94"/>
      <c r="SZY285" s="94" t="s">
        <v>181</v>
      </c>
      <c r="SZZ285" s="94"/>
      <c r="TAA285" s="94"/>
      <c r="TAB285" s="94"/>
      <c r="TAC285" s="94"/>
      <c r="TAD285" s="94"/>
      <c r="TAE285" s="94"/>
      <c r="TAF285" s="94"/>
      <c r="TAG285" s="94" t="s">
        <v>181</v>
      </c>
      <c r="TAH285" s="94"/>
      <c r="TAI285" s="94"/>
      <c r="TAJ285" s="94"/>
      <c r="TAK285" s="94"/>
      <c r="TAL285" s="94"/>
      <c r="TAM285" s="94"/>
      <c r="TAN285" s="94"/>
      <c r="TAO285" s="94" t="s">
        <v>181</v>
      </c>
      <c r="TAP285" s="94"/>
      <c r="TAQ285" s="94"/>
      <c r="TAR285" s="94"/>
      <c r="TAS285" s="94"/>
      <c r="TAT285" s="94"/>
      <c r="TAU285" s="94"/>
      <c r="TAV285" s="94"/>
      <c r="TAW285" s="94" t="s">
        <v>181</v>
      </c>
      <c r="TAX285" s="94"/>
      <c r="TAY285" s="94"/>
      <c r="TAZ285" s="94"/>
      <c r="TBA285" s="94"/>
      <c r="TBB285" s="94"/>
      <c r="TBC285" s="94"/>
      <c r="TBD285" s="94"/>
      <c r="TBE285" s="94" t="s">
        <v>181</v>
      </c>
      <c r="TBF285" s="94"/>
      <c r="TBG285" s="94"/>
      <c r="TBH285" s="94"/>
      <c r="TBI285" s="94"/>
      <c r="TBJ285" s="94"/>
      <c r="TBK285" s="94"/>
      <c r="TBL285" s="94"/>
      <c r="TBM285" s="94" t="s">
        <v>181</v>
      </c>
      <c r="TBN285" s="94"/>
      <c r="TBO285" s="94"/>
      <c r="TBP285" s="94"/>
      <c r="TBQ285" s="94"/>
      <c r="TBR285" s="94"/>
      <c r="TBS285" s="94"/>
      <c r="TBT285" s="94"/>
      <c r="TBU285" s="94" t="s">
        <v>181</v>
      </c>
      <c r="TBV285" s="94"/>
      <c r="TBW285" s="94"/>
      <c r="TBX285" s="94"/>
      <c r="TBY285" s="94"/>
      <c r="TBZ285" s="94"/>
      <c r="TCA285" s="94"/>
      <c r="TCB285" s="94"/>
      <c r="TCC285" s="94" t="s">
        <v>181</v>
      </c>
      <c r="TCD285" s="94"/>
      <c r="TCE285" s="94"/>
      <c r="TCF285" s="94"/>
      <c r="TCG285" s="94"/>
      <c r="TCH285" s="94"/>
      <c r="TCI285" s="94"/>
      <c r="TCJ285" s="94"/>
      <c r="TCK285" s="94" t="s">
        <v>181</v>
      </c>
      <c r="TCL285" s="94"/>
      <c r="TCM285" s="94"/>
      <c r="TCN285" s="94"/>
      <c r="TCO285" s="94"/>
      <c r="TCP285" s="94"/>
      <c r="TCQ285" s="94"/>
      <c r="TCR285" s="94"/>
      <c r="TCS285" s="94" t="s">
        <v>181</v>
      </c>
      <c r="TCT285" s="94"/>
      <c r="TCU285" s="94"/>
      <c r="TCV285" s="94"/>
      <c r="TCW285" s="94"/>
      <c r="TCX285" s="94"/>
      <c r="TCY285" s="94"/>
      <c r="TCZ285" s="94"/>
      <c r="TDA285" s="94" t="s">
        <v>181</v>
      </c>
      <c r="TDB285" s="94"/>
      <c r="TDC285" s="94"/>
      <c r="TDD285" s="94"/>
      <c r="TDE285" s="94"/>
      <c r="TDF285" s="94"/>
      <c r="TDG285" s="94"/>
      <c r="TDH285" s="94"/>
      <c r="TDI285" s="94" t="s">
        <v>181</v>
      </c>
      <c r="TDJ285" s="94"/>
      <c r="TDK285" s="94"/>
      <c r="TDL285" s="94"/>
      <c r="TDM285" s="94"/>
      <c r="TDN285" s="94"/>
      <c r="TDO285" s="94"/>
      <c r="TDP285" s="94"/>
      <c r="TDQ285" s="94" t="s">
        <v>181</v>
      </c>
      <c r="TDR285" s="94"/>
      <c r="TDS285" s="94"/>
      <c r="TDT285" s="94"/>
      <c r="TDU285" s="94"/>
      <c r="TDV285" s="94"/>
      <c r="TDW285" s="94"/>
      <c r="TDX285" s="94"/>
      <c r="TDY285" s="94" t="s">
        <v>181</v>
      </c>
      <c r="TDZ285" s="94"/>
      <c r="TEA285" s="94"/>
      <c r="TEB285" s="94"/>
      <c r="TEC285" s="94"/>
      <c r="TED285" s="94"/>
      <c r="TEE285" s="94"/>
      <c r="TEF285" s="94"/>
      <c r="TEG285" s="94" t="s">
        <v>181</v>
      </c>
      <c r="TEH285" s="94"/>
      <c r="TEI285" s="94"/>
      <c r="TEJ285" s="94"/>
      <c r="TEK285" s="94"/>
      <c r="TEL285" s="94"/>
      <c r="TEM285" s="94"/>
      <c r="TEN285" s="94"/>
      <c r="TEO285" s="94" t="s">
        <v>181</v>
      </c>
      <c r="TEP285" s="94"/>
      <c r="TEQ285" s="94"/>
      <c r="TER285" s="94"/>
      <c r="TES285" s="94"/>
      <c r="TET285" s="94"/>
      <c r="TEU285" s="94"/>
      <c r="TEV285" s="94"/>
      <c r="TEW285" s="94" t="s">
        <v>181</v>
      </c>
      <c r="TEX285" s="94"/>
      <c r="TEY285" s="94"/>
      <c r="TEZ285" s="94"/>
      <c r="TFA285" s="94"/>
      <c r="TFB285" s="94"/>
      <c r="TFC285" s="94"/>
      <c r="TFD285" s="94"/>
      <c r="TFE285" s="94" t="s">
        <v>181</v>
      </c>
      <c r="TFF285" s="94"/>
      <c r="TFG285" s="94"/>
      <c r="TFH285" s="94"/>
      <c r="TFI285" s="94"/>
      <c r="TFJ285" s="94"/>
      <c r="TFK285" s="94"/>
      <c r="TFL285" s="94"/>
      <c r="TFM285" s="94" t="s">
        <v>181</v>
      </c>
      <c r="TFN285" s="94"/>
      <c r="TFO285" s="94"/>
      <c r="TFP285" s="94"/>
      <c r="TFQ285" s="94"/>
      <c r="TFR285" s="94"/>
      <c r="TFS285" s="94"/>
      <c r="TFT285" s="94"/>
      <c r="TFU285" s="94" t="s">
        <v>181</v>
      </c>
      <c r="TFV285" s="94"/>
      <c r="TFW285" s="94"/>
      <c r="TFX285" s="94"/>
      <c r="TFY285" s="94"/>
      <c r="TFZ285" s="94"/>
      <c r="TGA285" s="94"/>
      <c r="TGB285" s="94"/>
      <c r="TGC285" s="94" t="s">
        <v>181</v>
      </c>
      <c r="TGD285" s="94"/>
      <c r="TGE285" s="94"/>
      <c r="TGF285" s="94"/>
      <c r="TGG285" s="94"/>
      <c r="TGH285" s="94"/>
      <c r="TGI285" s="94"/>
      <c r="TGJ285" s="94"/>
      <c r="TGK285" s="94" t="s">
        <v>181</v>
      </c>
      <c r="TGL285" s="94"/>
      <c r="TGM285" s="94"/>
      <c r="TGN285" s="94"/>
      <c r="TGO285" s="94"/>
      <c r="TGP285" s="94"/>
      <c r="TGQ285" s="94"/>
      <c r="TGR285" s="94"/>
      <c r="TGS285" s="94" t="s">
        <v>181</v>
      </c>
      <c r="TGT285" s="94"/>
      <c r="TGU285" s="94"/>
      <c r="TGV285" s="94"/>
      <c r="TGW285" s="94"/>
      <c r="TGX285" s="94"/>
      <c r="TGY285" s="94"/>
      <c r="TGZ285" s="94"/>
      <c r="THA285" s="94" t="s">
        <v>181</v>
      </c>
      <c r="THB285" s="94"/>
      <c r="THC285" s="94"/>
      <c r="THD285" s="94"/>
      <c r="THE285" s="94"/>
      <c r="THF285" s="94"/>
      <c r="THG285" s="94"/>
      <c r="THH285" s="94"/>
      <c r="THI285" s="94" t="s">
        <v>181</v>
      </c>
      <c r="THJ285" s="94"/>
      <c r="THK285" s="94"/>
      <c r="THL285" s="94"/>
      <c r="THM285" s="94"/>
      <c r="THN285" s="94"/>
      <c r="THO285" s="94"/>
      <c r="THP285" s="94"/>
      <c r="THQ285" s="94" t="s">
        <v>181</v>
      </c>
      <c r="THR285" s="94"/>
      <c r="THS285" s="94"/>
      <c r="THT285" s="94"/>
      <c r="THU285" s="94"/>
      <c r="THV285" s="94"/>
      <c r="THW285" s="94"/>
      <c r="THX285" s="94"/>
      <c r="THY285" s="94" t="s">
        <v>181</v>
      </c>
      <c r="THZ285" s="94"/>
      <c r="TIA285" s="94"/>
      <c r="TIB285" s="94"/>
      <c r="TIC285" s="94"/>
      <c r="TID285" s="94"/>
      <c r="TIE285" s="94"/>
      <c r="TIF285" s="94"/>
      <c r="TIG285" s="94" t="s">
        <v>181</v>
      </c>
      <c r="TIH285" s="94"/>
      <c r="TII285" s="94"/>
      <c r="TIJ285" s="94"/>
      <c r="TIK285" s="94"/>
      <c r="TIL285" s="94"/>
      <c r="TIM285" s="94"/>
      <c r="TIN285" s="94"/>
      <c r="TIO285" s="94" t="s">
        <v>181</v>
      </c>
      <c r="TIP285" s="94"/>
      <c r="TIQ285" s="94"/>
      <c r="TIR285" s="94"/>
      <c r="TIS285" s="94"/>
      <c r="TIT285" s="94"/>
      <c r="TIU285" s="94"/>
      <c r="TIV285" s="94"/>
      <c r="TIW285" s="94" t="s">
        <v>181</v>
      </c>
      <c r="TIX285" s="94"/>
      <c r="TIY285" s="94"/>
      <c r="TIZ285" s="94"/>
      <c r="TJA285" s="94"/>
      <c r="TJB285" s="94"/>
      <c r="TJC285" s="94"/>
      <c r="TJD285" s="94"/>
      <c r="TJE285" s="94" t="s">
        <v>181</v>
      </c>
      <c r="TJF285" s="94"/>
      <c r="TJG285" s="94"/>
      <c r="TJH285" s="94"/>
      <c r="TJI285" s="94"/>
      <c r="TJJ285" s="94"/>
      <c r="TJK285" s="94"/>
      <c r="TJL285" s="94"/>
      <c r="TJM285" s="94" t="s">
        <v>181</v>
      </c>
      <c r="TJN285" s="94"/>
      <c r="TJO285" s="94"/>
      <c r="TJP285" s="94"/>
      <c r="TJQ285" s="94"/>
      <c r="TJR285" s="94"/>
      <c r="TJS285" s="94"/>
      <c r="TJT285" s="94"/>
      <c r="TJU285" s="94" t="s">
        <v>181</v>
      </c>
      <c r="TJV285" s="94"/>
      <c r="TJW285" s="94"/>
      <c r="TJX285" s="94"/>
      <c r="TJY285" s="94"/>
      <c r="TJZ285" s="94"/>
      <c r="TKA285" s="94"/>
      <c r="TKB285" s="94"/>
      <c r="TKC285" s="94" t="s">
        <v>181</v>
      </c>
      <c r="TKD285" s="94"/>
      <c r="TKE285" s="94"/>
      <c r="TKF285" s="94"/>
      <c r="TKG285" s="94"/>
      <c r="TKH285" s="94"/>
      <c r="TKI285" s="94"/>
      <c r="TKJ285" s="94"/>
      <c r="TKK285" s="94" t="s">
        <v>181</v>
      </c>
      <c r="TKL285" s="94"/>
      <c r="TKM285" s="94"/>
      <c r="TKN285" s="94"/>
      <c r="TKO285" s="94"/>
      <c r="TKP285" s="94"/>
      <c r="TKQ285" s="94"/>
      <c r="TKR285" s="94"/>
      <c r="TKS285" s="94" t="s">
        <v>181</v>
      </c>
      <c r="TKT285" s="94"/>
      <c r="TKU285" s="94"/>
      <c r="TKV285" s="94"/>
      <c r="TKW285" s="94"/>
      <c r="TKX285" s="94"/>
      <c r="TKY285" s="94"/>
      <c r="TKZ285" s="94"/>
      <c r="TLA285" s="94" t="s">
        <v>181</v>
      </c>
      <c r="TLB285" s="94"/>
      <c r="TLC285" s="94"/>
      <c r="TLD285" s="94"/>
      <c r="TLE285" s="94"/>
      <c r="TLF285" s="94"/>
      <c r="TLG285" s="94"/>
      <c r="TLH285" s="94"/>
      <c r="TLI285" s="94" t="s">
        <v>181</v>
      </c>
      <c r="TLJ285" s="94"/>
      <c r="TLK285" s="94"/>
      <c r="TLL285" s="94"/>
      <c r="TLM285" s="94"/>
      <c r="TLN285" s="94"/>
      <c r="TLO285" s="94"/>
      <c r="TLP285" s="94"/>
      <c r="TLQ285" s="94" t="s">
        <v>181</v>
      </c>
      <c r="TLR285" s="94"/>
      <c r="TLS285" s="94"/>
      <c r="TLT285" s="94"/>
      <c r="TLU285" s="94"/>
      <c r="TLV285" s="94"/>
      <c r="TLW285" s="94"/>
      <c r="TLX285" s="94"/>
      <c r="TLY285" s="94" t="s">
        <v>181</v>
      </c>
      <c r="TLZ285" s="94"/>
      <c r="TMA285" s="94"/>
      <c r="TMB285" s="94"/>
      <c r="TMC285" s="94"/>
      <c r="TMD285" s="94"/>
      <c r="TME285" s="94"/>
      <c r="TMF285" s="94"/>
      <c r="TMG285" s="94" t="s">
        <v>181</v>
      </c>
      <c r="TMH285" s="94"/>
      <c r="TMI285" s="94"/>
      <c r="TMJ285" s="94"/>
      <c r="TMK285" s="94"/>
      <c r="TML285" s="94"/>
      <c r="TMM285" s="94"/>
      <c r="TMN285" s="94"/>
      <c r="TMO285" s="94" t="s">
        <v>181</v>
      </c>
      <c r="TMP285" s="94"/>
      <c r="TMQ285" s="94"/>
      <c r="TMR285" s="94"/>
      <c r="TMS285" s="94"/>
      <c r="TMT285" s="94"/>
      <c r="TMU285" s="94"/>
      <c r="TMV285" s="94"/>
      <c r="TMW285" s="94" t="s">
        <v>181</v>
      </c>
      <c r="TMX285" s="94"/>
      <c r="TMY285" s="94"/>
      <c r="TMZ285" s="94"/>
      <c r="TNA285" s="94"/>
      <c r="TNB285" s="94"/>
      <c r="TNC285" s="94"/>
      <c r="TND285" s="94"/>
      <c r="TNE285" s="94" t="s">
        <v>181</v>
      </c>
      <c r="TNF285" s="94"/>
      <c r="TNG285" s="94"/>
      <c r="TNH285" s="94"/>
      <c r="TNI285" s="94"/>
      <c r="TNJ285" s="94"/>
      <c r="TNK285" s="94"/>
      <c r="TNL285" s="94"/>
      <c r="TNM285" s="94" t="s">
        <v>181</v>
      </c>
      <c r="TNN285" s="94"/>
      <c r="TNO285" s="94"/>
      <c r="TNP285" s="94"/>
      <c r="TNQ285" s="94"/>
      <c r="TNR285" s="94"/>
      <c r="TNS285" s="94"/>
      <c r="TNT285" s="94"/>
      <c r="TNU285" s="94" t="s">
        <v>181</v>
      </c>
      <c r="TNV285" s="94"/>
      <c r="TNW285" s="94"/>
      <c r="TNX285" s="94"/>
      <c r="TNY285" s="94"/>
      <c r="TNZ285" s="94"/>
      <c r="TOA285" s="94"/>
      <c r="TOB285" s="94"/>
      <c r="TOC285" s="94" t="s">
        <v>181</v>
      </c>
      <c r="TOD285" s="94"/>
      <c r="TOE285" s="94"/>
      <c r="TOF285" s="94"/>
      <c r="TOG285" s="94"/>
      <c r="TOH285" s="94"/>
      <c r="TOI285" s="94"/>
      <c r="TOJ285" s="94"/>
      <c r="TOK285" s="94" t="s">
        <v>181</v>
      </c>
      <c r="TOL285" s="94"/>
      <c r="TOM285" s="94"/>
      <c r="TON285" s="94"/>
      <c r="TOO285" s="94"/>
      <c r="TOP285" s="94"/>
      <c r="TOQ285" s="94"/>
      <c r="TOR285" s="94"/>
      <c r="TOS285" s="94" t="s">
        <v>181</v>
      </c>
      <c r="TOT285" s="94"/>
      <c r="TOU285" s="94"/>
      <c r="TOV285" s="94"/>
      <c r="TOW285" s="94"/>
      <c r="TOX285" s="94"/>
      <c r="TOY285" s="94"/>
      <c r="TOZ285" s="94"/>
      <c r="TPA285" s="94" t="s">
        <v>181</v>
      </c>
      <c r="TPB285" s="94"/>
      <c r="TPC285" s="94"/>
      <c r="TPD285" s="94"/>
      <c r="TPE285" s="94"/>
      <c r="TPF285" s="94"/>
      <c r="TPG285" s="94"/>
      <c r="TPH285" s="94"/>
      <c r="TPI285" s="94" t="s">
        <v>181</v>
      </c>
      <c r="TPJ285" s="94"/>
      <c r="TPK285" s="94"/>
      <c r="TPL285" s="94"/>
      <c r="TPM285" s="94"/>
      <c r="TPN285" s="94"/>
      <c r="TPO285" s="94"/>
      <c r="TPP285" s="94"/>
      <c r="TPQ285" s="94" t="s">
        <v>181</v>
      </c>
      <c r="TPR285" s="94"/>
      <c r="TPS285" s="94"/>
      <c r="TPT285" s="94"/>
      <c r="TPU285" s="94"/>
      <c r="TPV285" s="94"/>
      <c r="TPW285" s="94"/>
      <c r="TPX285" s="94"/>
      <c r="TPY285" s="94" t="s">
        <v>181</v>
      </c>
      <c r="TPZ285" s="94"/>
      <c r="TQA285" s="94"/>
      <c r="TQB285" s="94"/>
      <c r="TQC285" s="94"/>
      <c r="TQD285" s="94"/>
      <c r="TQE285" s="94"/>
      <c r="TQF285" s="94"/>
      <c r="TQG285" s="94" t="s">
        <v>181</v>
      </c>
      <c r="TQH285" s="94"/>
      <c r="TQI285" s="94"/>
      <c r="TQJ285" s="94"/>
      <c r="TQK285" s="94"/>
      <c r="TQL285" s="94"/>
      <c r="TQM285" s="94"/>
      <c r="TQN285" s="94"/>
      <c r="TQO285" s="94" t="s">
        <v>181</v>
      </c>
      <c r="TQP285" s="94"/>
      <c r="TQQ285" s="94"/>
      <c r="TQR285" s="94"/>
      <c r="TQS285" s="94"/>
      <c r="TQT285" s="94"/>
      <c r="TQU285" s="94"/>
      <c r="TQV285" s="94"/>
      <c r="TQW285" s="94" t="s">
        <v>181</v>
      </c>
      <c r="TQX285" s="94"/>
      <c r="TQY285" s="94"/>
      <c r="TQZ285" s="94"/>
      <c r="TRA285" s="94"/>
      <c r="TRB285" s="94"/>
      <c r="TRC285" s="94"/>
      <c r="TRD285" s="94"/>
      <c r="TRE285" s="94" t="s">
        <v>181</v>
      </c>
      <c r="TRF285" s="94"/>
      <c r="TRG285" s="94"/>
      <c r="TRH285" s="94"/>
      <c r="TRI285" s="94"/>
      <c r="TRJ285" s="94"/>
      <c r="TRK285" s="94"/>
      <c r="TRL285" s="94"/>
      <c r="TRM285" s="94" t="s">
        <v>181</v>
      </c>
      <c r="TRN285" s="94"/>
      <c r="TRO285" s="94"/>
      <c r="TRP285" s="94"/>
      <c r="TRQ285" s="94"/>
      <c r="TRR285" s="94"/>
      <c r="TRS285" s="94"/>
      <c r="TRT285" s="94"/>
      <c r="TRU285" s="94" t="s">
        <v>181</v>
      </c>
      <c r="TRV285" s="94"/>
      <c r="TRW285" s="94"/>
      <c r="TRX285" s="94"/>
      <c r="TRY285" s="94"/>
      <c r="TRZ285" s="94"/>
      <c r="TSA285" s="94"/>
      <c r="TSB285" s="94"/>
      <c r="TSC285" s="94" t="s">
        <v>181</v>
      </c>
      <c r="TSD285" s="94"/>
      <c r="TSE285" s="94"/>
      <c r="TSF285" s="94"/>
      <c r="TSG285" s="94"/>
      <c r="TSH285" s="94"/>
      <c r="TSI285" s="94"/>
      <c r="TSJ285" s="94"/>
      <c r="TSK285" s="94" t="s">
        <v>181</v>
      </c>
      <c r="TSL285" s="94"/>
      <c r="TSM285" s="94"/>
      <c r="TSN285" s="94"/>
      <c r="TSO285" s="94"/>
      <c r="TSP285" s="94"/>
      <c r="TSQ285" s="94"/>
      <c r="TSR285" s="94"/>
      <c r="TSS285" s="94" t="s">
        <v>181</v>
      </c>
      <c r="TST285" s="94"/>
      <c r="TSU285" s="94"/>
      <c r="TSV285" s="94"/>
      <c r="TSW285" s="94"/>
      <c r="TSX285" s="94"/>
      <c r="TSY285" s="94"/>
      <c r="TSZ285" s="94"/>
      <c r="TTA285" s="94" t="s">
        <v>181</v>
      </c>
      <c r="TTB285" s="94"/>
      <c r="TTC285" s="94"/>
      <c r="TTD285" s="94"/>
      <c r="TTE285" s="94"/>
      <c r="TTF285" s="94"/>
      <c r="TTG285" s="94"/>
      <c r="TTH285" s="94"/>
      <c r="TTI285" s="94" t="s">
        <v>181</v>
      </c>
      <c r="TTJ285" s="94"/>
      <c r="TTK285" s="94"/>
      <c r="TTL285" s="94"/>
      <c r="TTM285" s="94"/>
      <c r="TTN285" s="94"/>
      <c r="TTO285" s="94"/>
      <c r="TTP285" s="94"/>
      <c r="TTQ285" s="94" t="s">
        <v>181</v>
      </c>
      <c r="TTR285" s="94"/>
      <c r="TTS285" s="94"/>
      <c r="TTT285" s="94"/>
      <c r="TTU285" s="94"/>
      <c r="TTV285" s="94"/>
      <c r="TTW285" s="94"/>
      <c r="TTX285" s="94"/>
      <c r="TTY285" s="94" t="s">
        <v>181</v>
      </c>
      <c r="TTZ285" s="94"/>
      <c r="TUA285" s="94"/>
      <c r="TUB285" s="94"/>
      <c r="TUC285" s="94"/>
      <c r="TUD285" s="94"/>
      <c r="TUE285" s="94"/>
      <c r="TUF285" s="94"/>
      <c r="TUG285" s="94" t="s">
        <v>181</v>
      </c>
      <c r="TUH285" s="94"/>
      <c r="TUI285" s="94"/>
      <c r="TUJ285" s="94"/>
      <c r="TUK285" s="94"/>
      <c r="TUL285" s="94"/>
      <c r="TUM285" s="94"/>
      <c r="TUN285" s="94"/>
      <c r="TUO285" s="94" t="s">
        <v>181</v>
      </c>
      <c r="TUP285" s="94"/>
      <c r="TUQ285" s="94"/>
      <c r="TUR285" s="94"/>
      <c r="TUS285" s="94"/>
      <c r="TUT285" s="94"/>
      <c r="TUU285" s="94"/>
      <c r="TUV285" s="94"/>
      <c r="TUW285" s="94" t="s">
        <v>181</v>
      </c>
      <c r="TUX285" s="94"/>
      <c r="TUY285" s="94"/>
      <c r="TUZ285" s="94"/>
      <c r="TVA285" s="94"/>
      <c r="TVB285" s="94"/>
      <c r="TVC285" s="94"/>
      <c r="TVD285" s="94"/>
      <c r="TVE285" s="94" t="s">
        <v>181</v>
      </c>
      <c r="TVF285" s="94"/>
      <c r="TVG285" s="94"/>
      <c r="TVH285" s="94"/>
      <c r="TVI285" s="94"/>
      <c r="TVJ285" s="94"/>
      <c r="TVK285" s="94"/>
      <c r="TVL285" s="94"/>
      <c r="TVM285" s="94" t="s">
        <v>181</v>
      </c>
      <c r="TVN285" s="94"/>
      <c r="TVO285" s="94"/>
      <c r="TVP285" s="94"/>
      <c r="TVQ285" s="94"/>
      <c r="TVR285" s="94"/>
      <c r="TVS285" s="94"/>
      <c r="TVT285" s="94"/>
      <c r="TVU285" s="94" t="s">
        <v>181</v>
      </c>
      <c r="TVV285" s="94"/>
      <c r="TVW285" s="94"/>
      <c r="TVX285" s="94"/>
      <c r="TVY285" s="94"/>
      <c r="TVZ285" s="94"/>
      <c r="TWA285" s="94"/>
      <c r="TWB285" s="94"/>
      <c r="TWC285" s="94" t="s">
        <v>181</v>
      </c>
      <c r="TWD285" s="94"/>
      <c r="TWE285" s="94"/>
      <c r="TWF285" s="94"/>
      <c r="TWG285" s="94"/>
      <c r="TWH285" s="94"/>
      <c r="TWI285" s="94"/>
      <c r="TWJ285" s="94"/>
      <c r="TWK285" s="94" t="s">
        <v>181</v>
      </c>
      <c r="TWL285" s="94"/>
      <c r="TWM285" s="94"/>
      <c r="TWN285" s="94"/>
      <c r="TWO285" s="94"/>
      <c r="TWP285" s="94"/>
      <c r="TWQ285" s="94"/>
      <c r="TWR285" s="94"/>
      <c r="TWS285" s="94" t="s">
        <v>181</v>
      </c>
      <c r="TWT285" s="94"/>
      <c r="TWU285" s="94"/>
      <c r="TWV285" s="94"/>
      <c r="TWW285" s="94"/>
      <c r="TWX285" s="94"/>
      <c r="TWY285" s="94"/>
      <c r="TWZ285" s="94"/>
      <c r="TXA285" s="94" t="s">
        <v>181</v>
      </c>
      <c r="TXB285" s="94"/>
      <c r="TXC285" s="94"/>
      <c r="TXD285" s="94"/>
      <c r="TXE285" s="94"/>
      <c r="TXF285" s="94"/>
      <c r="TXG285" s="94"/>
      <c r="TXH285" s="94"/>
      <c r="TXI285" s="94" t="s">
        <v>181</v>
      </c>
      <c r="TXJ285" s="94"/>
      <c r="TXK285" s="94"/>
      <c r="TXL285" s="94"/>
      <c r="TXM285" s="94"/>
      <c r="TXN285" s="94"/>
      <c r="TXO285" s="94"/>
      <c r="TXP285" s="94"/>
      <c r="TXQ285" s="94" t="s">
        <v>181</v>
      </c>
      <c r="TXR285" s="94"/>
      <c r="TXS285" s="94"/>
      <c r="TXT285" s="94"/>
      <c r="TXU285" s="94"/>
      <c r="TXV285" s="94"/>
      <c r="TXW285" s="94"/>
      <c r="TXX285" s="94"/>
      <c r="TXY285" s="94" t="s">
        <v>181</v>
      </c>
      <c r="TXZ285" s="94"/>
      <c r="TYA285" s="94"/>
      <c r="TYB285" s="94"/>
      <c r="TYC285" s="94"/>
      <c r="TYD285" s="94"/>
      <c r="TYE285" s="94"/>
      <c r="TYF285" s="94"/>
      <c r="TYG285" s="94" t="s">
        <v>181</v>
      </c>
      <c r="TYH285" s="94"/>
      <c r="TYI285" s="94"/>
      <c r="TYJ285" s="94"/>
      <c r="TYK285" s="94"/>
      <c r="TYL285" s="94"/>
      <c r="TYM285" s="94"/>
      <c r="TYN285" s="94"/>
      <c r="TYO285" s="94" t="s">
        <v>181</v>
      </c>
      <c r="TYP285" s="94"/>
      <c r="TYQ285" s="94"/>
      <c r="TYR285" s="94"/>
      <c r="TYS285" s="94"/>
      <c r="TYT285" s="94"/>
      <c r="TYU285" s="94"/>
      <c r="TYV285" s="94"/>
      <c r="TYW285" s="94" t="s">
        <v>181</v>
      </c>
      <c r="TYX285" s="94"/>
      <c r="TYY285" s="94"/>
      <c r="TYZ285" s="94"/>
      <c r="TZA285" s="94"/>
      <c r="TZB285" s="94"/>
      <c r="TZC285" s="94"/>
      <c r="TZD285" s="94"/>
      <c r="TZE285" s="94" t="s">
        <v>181</v>
      </c>
      <c r="TZF285" s="94"/>
      <c r="TZG285" s="94"/>
      <c r="TZH285" s="94"/>
      <c r="TZI285" s="94"/>
      <c r="TZJ285" s="94"/>
      <c r="TZK285" s="94"/>
      <c r="TZL285" s="94"/>
      <c r="TZM285" s="94" t="s">
        <v>181</v>
      </c>
      <c r="TZN285" s="94"/>
      <c r="TZO285" s="94"/>
      <c r="TZP285" s="94"/>
      <c r="TZQ285" s="94"/>
      <c r="TZR285" s="94"/>
      <c r="TZS285" s="94"/>
      <c r="TZT285" s="94"/>
      <c r="TZU285" s="94" t="s">
        <v>181</v>
      </c>
      <c r="TZV285" s="94"/>
      <c r="TZW285" s="94"/>
      <c r="TZX285" s="94"/>
      <c r="TZY285" s="94"/>
      <c r="TZZ285" s="94"/>
      <c r="UAA285" s="94"/>
      <c r="UAB285" s="94"/>
      <c r="UAC285" s="94" t="s">
        <v>181</v>
      </c>
      <c r="UAD285" s="94"/>
      <c r="UAE285" s="94"/>
      <c r="UAF285" s="94"/>
      <c r="UAG285" s="94"/>
      <c r="UAH285" s="94"/>
      <c r="UAI285" s="94"/>
      <c r="UAJ285" s="94"/>
      <c r="UAK285" s="94" t="s">
        <v>181</v>
      </c>
      <c r="UAL285" s="94"/>
      <c r="UAM285" s="94"/>
      <c r="UAN285" s="94"/>
      <c r="UAO285" s="94"/>
      <c r="UAP285" s="94"/>
      <c r="UAQ285" s="94"/>
      <c r="UAR285" s="94"/>
      <c r="UAS285" s="94" t="s">
        <v>181</v>
      </c>
      <c r="UAT285" s="94"/>
      <c r="UAU285" s="94"/>
      <c r="UAV285" s="94"/>
      <c r="UAW285" s="94"/>
      <c r="UAX285" s="94"/>
      <c r="UAY285" s="94"/>
      <c r="UAZ285" s="94"/>
      <c r="UBA285" s="94" t="s">
        <v>181</v>
      </c>
      <c r="UBB285" s="94"/>
      <c r="UBC285" s="94"/>
      <c r="UBD285" s="94"/>
      <c r="UBE285" s="94"/>
      <c r="UBF285" s="94"/>
      <c r="UBG285" s="94"/>
      <c r="UBH285" s="94"/>
      <c r="UBI285" s="94" t="s">
        <v>181</v>
      </c>
      <c r="UBJ285" s="94"/>
      <c r="UBK285" s="94"/>
      <c r="UBL285" s="94"/>
      <c r="UBM285" s="94"/>
      <c r="UBN285" s="94"/>
      <c r="UBO285" s="94"/>
      <c r="UBP285" s="94"/>
      <c r="UBQ285" s="94" t="s">
        <v>181</v>
      </c>
      <c r="UBR285" s="94"/>
      <c r="UBS285" s="94"/>
      <c r="UBT285" s="94"/>
      <c r="UBU285" s="94"/>
      <c r="UBV285" s="94"/>
      <c r="UBW285" s="94"/>
      <c r="UBX285" s="94"/>
      <c r="UBY285" s="94" t="s">
        <v>181</v>
      </c>
      <c r="UBZ285" s="94"/>
      <c r="UCA285" s="94"/>
      <c r="UCB285" s="94"/>
      <c r="UCC285" s="94"/>
      <c r="UCD285" s="94"/>
      <c r="UCE285" s="94"/>
      <c r="UCF285" s="94"/>
      <c r="UCG285" s="94" t="s">
        <v>181</v>
      </c>
      <c r="UCH285" s="94"/>
      <c r="UCI285" s="94"/>
      <c r="UCJ285" s="94"/>
      <c r="UCK285" s="94"/>
      <c r="UCL285" s="94"/>
      <c r="UCM285" s="94"/>
      <c r="UCN285" s="94"/>
      <c r="UCO285" s="94" t="s">
        <v>181</v>
      </c>
      <c r="UCP285" s="94"/>
      <c r="UCQ285" s="94"/>
      <c r="UCR285" s="94"/>
      <c r="UCS285" s="94"/>
      <c r="UCT285" s="94"/>
      <c r="UCU285" s="94"/>
      <c r="UCV285" s="94"/>
      <c r="UCW285" s="94" t="s">
        <v>181</v>
      </c>
      <c r="UCX285" s="94"/>
      <c r="UCY285" s="94"/>
      <c r="UCZ285" s="94"/>
      <c r="UDA285" s="94"/>
      <c r="UDB285" s="94"/>
      <c r="UDC285" s="94"/>
      <c r="UDD285" s="94"/>
      <c r="UDE285" s="94" t="s">
        <v>181</v>
      </c>
      <c r="UDF285" s="94"/>
      <c r="UDG285" s="94"/>
      <c r="UDH285" s="94"/>
      <c r="UDI285" s="94"/>
      <c r="UDJ285" s="94"/>
      <c r="UDK285" s="94"/>
      <c r="UDL285" s="94"/>
      <c r="UDM285" s="94" t="s">
        <v>181</v>
      </c>
      <c r="UDN285" s="94"/>
      <c r="UDO285" s="94"/>
      <c r="UDP285" s="94"/>
      <c r="UDQ285" s="94"/>
      <c r="UDR285" s="94"/>
      <c r="UDS285" s="94"/>
      <c r="UDT285" s="94"/>
      <c r="UDU285" s="94" t="s">
        <v>181</v>
      </c>
      <c r="UDV285" s="94"/>
      <c r="UDW285" s="94"/>
      <c r="UDX285" s="94"/>
      <c r="UDY285" s="94"/>
      <c r="UDZ285" s="94"/>
      <c r="UEA285" s="94"/>
      <c r="UEB285" s="94"/>
      <c r="UEC285" s="94" t="s">
        <v>181</v>
      </c>
      <c r="UED285" s="94"/>
      <c r="UEE285" s="94"/>
      <c r="UEF285" s="94"/>
      <c r="UEG285" s="94"/>
      <c r="UEH285" s="94"/>
      <c r="UEI285" s="94"/>
      <c r="UEJ285" s="94"/>
      <c r="UEK285" s="94" t="s">
        <v>181</v>
      </c>
      <c r="UEL285" s="94"/>
      <c r="UEM285" s="94"/>
      <c r="UEN285" s="94"/>
      <c r="UEO285" s="94"/>
      <c r="UEP285" s="94"/>
      <c r="UEQ285" s="94"/>
      <c r="UER285" s="94"/>
      <c r="UES285" s="94" t="s">
        <v>181</v>
      </c>
      <c r="UET285" s="94"/>
      <c r="UEU285" s="94"/>
      <c r="UEV285" s="94"/>
      <c r="UEW285" s="94"/>
      <c r="UEX285" s="94"/>
      <c r="UEY285" s="94"/>
      <c r="UEZ285" s="94"/>
      <c r="UFA285" s="94" t="s">
        <v>181</v>
      </c>
      <c r="UFB285" s="94"/>
      <c r="UFC285" s="94"/>
      <c r="UFD285" s="94"/>
      <c r="UFE285" s="94"/>
      <c r="UFF285" s="94"/>
      <c r="UFG285" s="94"/>
      <c r="UFH285" s="94"/>
      <c r="UFI285" s="94" t="s">
        <v>181</v>
      </c>
      <c r="UFJ285" s="94"/>
      <c r="UFK285" s="94"/>
      <c r="UFL285" s="94"/>
      <c r="UFM285" s="94"/>
      <c r="UFN285" s="94"/>
      <c r="UFO285" s="94"/>
      <c r="UFP285" s="94"/>
      <c r="UFQ285" s="94" t="s">
        <v>181</v>
      </c>
      <c r="UFR285" s="94"/>
      <c r="UFS285" s="94"/>
      <c r="UFT285" s="94"/>
      <c r="UFU285" s="94"/>
      <c r="UFV285" s="94"/>
      <c r="UFW285" s="94"/>
      <c r="UFX285" s="94"/>
      <c r="UFY285" s="94" t="s">
        <v>181</v>
      </c>
      <c r="UFZ285" s="94"/>
      <c r="UGA285" s="94"/>
      <c r="UGB285" s="94"/>
      <c r="UGC285" s="94"/>
      <c r="UGD285" s="94"/>
      <c r="UGE285" s="94"/>
      <c r="UGF285" s="94"/>
      <c r="UGG285" s="94" t="s">
        <v>181</v>
      </c>
      <c r="UGH285" s="94"/>
      <c r="UGI285" s="94"/>
      <c r="UGJ285" s="94"/>
      <c r="UGK285" s="94"/>
      <c r="UGL285" s="94"/>
      <c r="UGM285" s="94"/>
      <c r="UGN285" s="94"/>
      <c r="UGO285" s="94" t="s">
        <v>181</v>
      </c>
      <c r="UGP285" s="94"/>
      <c r="UGQ285" s="94"/>
      <c r="UGR285" s="94"/>
      <c r="UGS285" s="94"/>
      <c r="UGT285" s="94"/>
      <c r="UGU285" s="94"/>
      <c r="UGV285" s="94"/>
      <c r="UGW285" s="94" t="s">
        <v>181</v>
      </c>
      <c r="UGX285" s="94"/>
      <c r="UGY285" s="94"/>
      <c r="UGZ285" s="94"/>
      <c r="UHA285" s="94"/>
      <c r="UHB285" s="94"/>
      <c r="UHC285" s="94"/>
      <c r="UHD285" s="94"/>
      <c r="UHE285" s="94" t="s">
        <v>181</v>
      </c>
      <c r="UHF285" s="94"/>
      <c r="UHG285" s="94"/>
      <c r="UHH285" s="94"/>
      <c r="UHI285" s="94"/>
      <c r="UHJ285" s="94"/>
      <c r="UHK285" s="94"/>
      <c r="UHL285" s="94"/>
      <c r="UHM285" s="94" t="s">
        <v>181</v>
      </c>
      <c r="UHN285" s="94"/>
      <c r="UHO285" s="94"/>
      <c r="UHP285" s="94"/>
      <c r="UHQ285" s="94"/>
      <c r="UHR285" s="94"/>
      <c r="UHS285" s="94"/>
      <c r="UHT285" s="94"/>
      <c r="UHU285" s="94" t="s">
        <v>181</v>
      </c>
      <c r="UHV285" s="94"/>
      <c r="UHW285" s="94"/>
      <c r="UHX285" s="94"/>
      <c r="UHY285" s="94"/>
      <c r="UHZ285" s="94"/>
      <c r="UIA285" s="94"/>
      <c r="UIB285" s="94"/>
      <c r="UIC285" s="94" t="s">
        <v>181</v>
      </c>
      <c r="UID285" s="94"/>
      <c r="UIE285" s="94"/>
      <c r="UIF285" s="94"/>
      <c r="UIG285" s="94"/>
      <c r="UIH285" s="94"/>
      <c r="UII285" s="94"/>
      <c r="UIJ285" s="94"/>
      <c r="UIK285" s="94" t="s">
        <v>181</v>
      </c>
      <c r="UIL285" s="94"/>
      <c r="UIM285" s="94"/>
      <c r="UIN285" s="94"/>
      <c r="UIO285" s="94"/>
      <c r="UIP285" s="94"/>
      <c r="UIQ285" s="94"/>
      <c r="UIR285" s="94"/>
      <c r="UIS285" s="94" t="s">
        <v>181</v>
      </c>
      <c r="UIT285" s="94"/>
      <c r="UIU285" s="94"/>
      <c r="UIV285" s="94"/>
      <c r="UIW285" s="94"/>
      <c r="UIX285" s="94"/>
      <c r="UIY285" s="94"/>
      <c r="UIZ285" s="94"/>
      <c r="UJA285" s="94" t="s">
        <v>181</v>
      </c>
      <c r="UJB285" s="94"/>
      <c r="UJC285" s="94"/>
      <c r="UJD285" s="94"/>
      <c r="UJE285" s="94"/>
      <c r="UJF285" s="94"/>
      <c r="UJG285" s="94"/>
      <c r="UJH285" s="94"/>
      <c r="UJI285" s="94" t="s">
        <v>181</v>
      </c>
      <c r="UJJ285" s="94"/>
      <c r="UJK285" s="94"/>
      <c r="UJL285" s="94"/>
      <c r="UJM285" s="94"/>
      <c r="UJN285" s="94"/>
      <c r="UJO285" s="94"/>
      <c r="UJP285" s="94"/>
      <c r="UJQ285" s="94" t="s">
        <v>181</v>
      </c>
      <c r="UJR285" s="94"/>
      <c r="UJS285" s="94"/>
      <c r="UJT285" s="94"/>
      <c r="UJU285" s="94"/>
      <c r="UJV285" s="94"/>
      <c r="UJW285" s="94"/>
      <c r="UJX285" s="94"/>
      <c r="UJY285" s="94" t="s">
        <v>181</v>
      </c>
      <c r="UJZ285" s="94"/>
      <c r="UKA285" s="94"/>
      <c r="UKB285" s="94"/>
      <c r="UKC285" s="94"/>
      <c r="UKD285" s="94"/>
      <c r="UKE285" s="94"/>
      <c r="UKF285" s="94"/>
      <c r="UKG285" s="94" t="s">
        <v>181</v>
      </c>
      <c r="UKH285" s="94"/>
      <c r="UKI285" s="94"/>
      <c r="UKJ285" s="94"/>
      <c r="UKK285" s="94"/>
      <c r="UKL285" s="94"/>
      <c r="UKM285" s="94"/>
      <c r="UKN285" s="94"/>
      <c r="UKO285" s="94" t="s">
        <v>181</v>
      </c>
      <c r="UKP285" s="94"/>
      <c r="UKQ285" s="94"/>
      <c r="UKR285" s="94"/>
      <c r="UKS285" s="94"/>
      <c r="UKT285" s="94"/>
      <c r="UKU285" s="94"/>
      <c r="UKV285" s="94"/>
      <c r="UKW285" s="94" t="s">
        <v>181</v>
      </c>
      <c r="UKX285" s="94"/>
      <c r="UKY285" s="94"/>
      <c r="UKZ285" s="94"/>
      <c r="ULA285" s="94"/>
      <c r="ULB285" s="94"/>
      <c r="ULC285" s="94"/>
      <c r="ULD285" s="94"/>
      <c r="ULE285" s="94" t="s">
        <v>181</v>
      </c>
      <c r="ULF285" s="94"/>
      <c r="ULG285" s="94"/>
      <c r="ULH285" s="94"/>
      <c r="ULI285" s="94"/>
      <c r="ULJ285" s="94"/>
      <c r="ULK285" s="94"/>
      <c r="ULL285" s="94"/>
      <c r="ULM285" s="94" t="s">
        <v>181</v>
      </c>
      <c r="ULN285" s="94"/>
      <c r="ULO285" s="94"/>
      <c r="ULP285" s="94"/>
      <c r="ULQ285" s="94"/>
      <c r="ULR285" s="94"/>
      <c r="ULS285" s="94"/>
      <c r="ULT285" s="94"/>
      <c r="ULU285" s="94" t="s">
        <v>181</v>
      </c>
      <c r="ULV285" s="94"/>
      <c r="ULW285" s="94"/>
      <c r="ULX285" s="94"/>
      <c r="ULY285" s="94"/>
      <c r="ULZ285" s="94"/>
      <c r="UMA285" s="94"/>
      <c r="UMB285" s="94"/>
      <c r="UMC285" s="94" t="s">
        <v>181</v>
      </c>
      <c r="UMD285" s="94"/>
      <c r="UME285" s="94"/>
      <c r="UMF285" s="94"/>
      <c r="UMG285" s="94"/>
      <c r="UMH285" s="94"/>
      <c r="UMI285" s="94"/>
      <c r="UMJ285" s="94"/>
      <c r="UMK285" s="94" t="s">
        <v>181</v>
      </c>
      <c r="UML285" s="94"/>
      <c r="UMM285" s="94"/>
      <c r="UMN285" s="94"/>
      <c r="UMO285" s="94"/>
      <c r="UMP285" s="94"/>
      <c r="UMQ285" s="94"/>
      <c r="UMR285" s="94"/>
      <c r="UMS285" s="94" t="s">
        <v>181</v>
      </c>
      <c r="UMT285" s="94"/>
      <c r="UMU285" s="94"/>
      <c r="UMV285" s="94"/>
      <c r="UMW285" s="94"/>
      <c r="UMX285" s="94"/>
      <c r="UMY285" s="94"/>
      <c r="UMZ285" s="94"/>
      <c r="UNA285" s="94" t="s">
        <v>181</v>
      </c>
      <c r="UNB285" s="94"/>
      <c r="UNC285" s="94"/>
      <c r="UND285" s="94"/>
      <c r="UNE285" s="94"/>
      <c r="UNF285" s="94"/>
      <c r="UNG285" s="94"/>
      <c r="UNH285" s="94"/>
      <c r="UNI285" s="94" t="s">
        <v>181</v>
      </c>
      <c r="UNJ285" s="94"/>
      <c r="UNK285" s="94"/>
      <c r="UNL285" s="94"/>
      <c r="UNM285" s="94"/>
      <c r="UNN285" s="94"/>
      <c r="UNO285" s="94"/>
      <c r="UNP285" s="94"/>
      <c r="UNQ285" s="94" t="s">
        <v>181</v>
      </c>
      <c r="UNR285" s="94"/>
      <c r="UNS285" s="94"/>
      <c r="UNT285" s="94"/>
      <c r="UNU285" s="94"/>
      <c r="UNV285" s="94"/>
      <c r="UNW285" s="94"/>
      <c r="UNX285" s="94"/>
      <c r="UNY285" s="94" t="s">
        <v>181</v>
      </c>
      <c r="UNZ285" s="94"/>
      <c r="UOA285" s="94"/>
      <c r="UOB285" s="94"/>
      <c r="UOC285" s="94"/>
      <c r="UOD285" s="94"/>
      <c r="UOE285" s="94"/>
      <c r="UOF285" s="94"/>
      <c r="UOG285" s="94" t="s">
        <v>181</v>
      </c>
      <c r="UOH285" s="94"/>
      <c r="UOI285" s="94"/>
      <c r="UOJ285" s="94"/>
      <c r="UOK285" s="94"/>
      <c r="UOL285" s="94"/>
      <c r="UOM285" s="94"/>
      <c r="UON285" s="94"/>
      <c r="UOO285" s="94" t="s">
        <v>181</v>
      </c>
      <c r="UOP285" s="94"/>
      <c r="UOQ285" s="94"/>
      <c r="UOR285" s="94"/>
      <c r="UOS285" s="94"/>
      <c r="UOT285" s="94"/>
      <c r="UOU285" s="94"/>
      <c r="UOV285" s="94"/>
      <c r="UOW285" s="94" t="s">
        <v>181</v>
      </c>
      <c r="UOX285" s="94"/>
      <c r="UOY285" s="94"/>
      <c r="UOZ285" s="94"/>
      <c r="UPA285" s="94"/>
      <c r="UPB285" s="94"/>
      <c r="UPC285" s="94"/>
      <c r="UPD285" s="94"/>
      <c r="UPE285" s="94" t="s">
        <v>181</v>
      </c>
      <c r="UPF285" s="94"/>
      <c r="UPG285" s="94"/>
      <c r="UPH285" s="94"/>
      <c r="UPI285" s="94"/>
      <c r="UPJ285" s="94"/>
      <c r="UPK285" s="94"/>
      <c r="UPL285" s="94"/>
      <c r="UPM285" s="94" t="s">
        <v>181</v>
      </c>
      <c r="UPN285" s="94"/>
      <c r="UPO285" s="94"/>
      <c r="UPP285" s="94"/>
      <c r="UPQ285" s="94"/>
      <c r="UPR285" s="94"/>
      <c r="UPS285" s="94"/>
      <c r="UPT285" s="94"/>
      <c r="UPU285" s="94" t="s">
        <v>181</v>
      </c>
      <c r="UPV285" s="94"/>
      <c r="UPW285" s="94"/>
      <c r="UPX285" s="94"/>
      <c r="UPY285" s="94"/>
      <c r="UPZ285" s="94"/>
      <c r="UQA285" s="94"/>
      <c r="UQB285" s="94"/>
      <c r="UQC285" s="94" t="s">
        <v>181</v>
      </c>
      <c r="UQD285" s="94"/>
      <c r="UQE285" s="94"/>
      <c r="UQF285" s="94"/>
      <c r="UQG285" s="94"/>
      <c r="UQH285" s="94"/>
      <c r="UQI285" s="94"/>
      <c r="UQJ285" s="94"/>
      <c r="UQK285" s="94" t="s">
        <v>181</v>
      </c>
      <c r="UQL285" s="94"/>
      <c r="UQM285" s="94"/>
      <c r="UQN285" s="94"/>
      <c r="UQO285" s="94"/>
      <c r="UQP285" s="94"/>
      <c r="UQQ285" s="94"/>
      <c r="UQR285" s="94"/>
      <c r="UQS285" s="94" t="s">
        <v>181</v>
      </c>
      <c r="UQT285" s="94"/>
      <c r="UQU285" s="94"/>
      <c r="UQV285" s="94"/>
      <c r="UQW285" s="94"/>
      <c r="UQX285" s="94"/>
      <c r="UQY285" s="94"/>
      <c r="UQZ285" s="94"/>
      <c r="URA285" s="94" t="s">
        <v>181</v>
      </c>
      <c r="URB285" s="94"/>
      <c r="URC285" s="94"/>
      <c r="URD285" s="94"/>
      <c r="URE285" s="94"/>
      <c r="URF285" s="94"/>
      <c r="URG285" s="94"/>
      <c r="URH285" s="94"/>
      <c r="URI285" s="94" t="s">
        <v>181</v>
      </c>
      <c r="URJ285" s="94"/>
      <c r="URK285" s="94"/>
      <c r="URL285" s="94"/>
      <c r="URM285" s="94"/>
      <c r="URN285" s="94"/>
      <c r="URO285" s="94"/>
      <c r="URP285" s="94"/>
      <c r="URQ285" s="94" t="s">
        <v>181</v>
      </c>
      <c r="URR285" s="94"/>
      <c r="URS285" s="94"/>
      <c r="URT285" s="94"/>
      <c r="URU285" s="94"/>
      <c r="URV285" s="94"/>
      <c r="URW285" s="94"/>
      <c r="URX285" s="94"/>
      <c r="URY285" s="94" t="s">
        <v>181</v>
      </c>
      <c r="URZ285" s="94"/>
      <c r="USA285" s="94"/>
      <c r="USB285" s="94"/>
      <c r="USC285" s="94"/>
      <c r="USD285" s="94"/>
      <c r="USE285" s="94"/>
      <c r="USF285" s="94"/>
      <c r="USG285" s="94" t="s">
        <v>181</v>
      </c>
      <c r="USH285" s="94"/>
      <c r="USI285" s="94"/>
      <c r="USJ285" s="94"/>
      <c r="USK285" s="94"/>
      <c r="USL285" s="94"/>
      <c r="USM285" s="94"/>
      <c r="USN285" s="94"/>
      <c r="USO285" s="94" t="s">
        <v>181</v>
      </c>
      <c r="USP285" s="94"/>
      <c r="USQ285" s="94"/>
      <c r="USR285" s="94"/>
      <c r="USS285" s="94"/>
      <c r="UST285" s="94"/>
      <c r="USU285" s="94"/>
      <c r="USV285" s="94"/>
      <c r="USW285" s="94" t="s">
        <v>181</v>
      </c>
      <c r="USX285" s="94"/>
      <c r="USY285" s="94"/>
      <c r="USZ285" s="94"/>
      <c r="UTA285" s="94"/>
      <c r="UTB285" s="94"/>
      <c r="UTC285" s="94"/>
      <c r="UTD285" s="94"/>
      <c r="UTE285" s="94" t="s">
        <v>181</v>
      </c>
      <c r="UTF285" s="94"/>
      <c r="UTG285" s="94"/>
      <c r="UTH285" s="94"/>
      <c r="UTI285" s="94"/>
      <c r="UTJ285" s="94"/>
      <c r="UTK285" s="94"/>
      <c r="UTL285" s="94"/>
      <c r="UTM285" s="94" t="s">
        <v>181</v>
      </c>
      <c r="UTN285" s="94"/>
      <c r="UTO285" s="94"/>
      <c r="UTP285" s="94"/>
      <c r="UTQ285" s="94"/>
      <c r="UTR285" s="94"/>
      <c r="UTS285" s="94"/>
      <c r="UTT285" s="94"/>
      <c r="UTU285" s="94" t="s">
        <v>181</v>
      </c>
      <c r="UTV285" s="94"/>
      <c r="UTW285" s="94"/>
      <c r="UTX285" s="94"/>
      <c r="UTY285" s="94"/>
      <c r="UTZ285" s="94"/>
      <c r="UUA285" s="94"/>
      <c r="UUB285" s="94"/>
      <c r="UUC285" s="94" t="s">
        <v>181</v>
      </c>
      <c r="UUD285" s="94"/>
      <c r="UUE285" s="94"/>
      <c r="UUF285" s="94"/>
      <c r="UUG285" s="94"/>
      <c r="UUH285" s="94"/>
      <c r="UUI285" s="94"/>
      <c r="UUJ285" s="94"/>
      <c r="UUK285" s="94" t="s">
        <v>181</v>
      </c>
      <c r="UUL285" s="94"/>
      <c r="UUM285" s="94"/>
      <c r="UUN285" s="94"/>
      <c r="UUO285" s="94"/>
      <c r="UUP285" s="94"/>
      <c r="UUQ285" s="94"/>
      <c r="UUR285" s="94"/>
      <c r="UUS285" s="94" t="s">
        <v>181</v>
      </c>
      <c r="UUT285" s="94"/>
      <c r="UUU285" s="94"/>
      <c r="UUV285" s="94"/>
      <c r="UUW285" s="94"/>
      <c r="UUX285" s="94"/>
      <c r="UUY285" s="94"/>
      <c r="UUZ285" s="94"/>
      <c r="UVA285" s="94" t="s">
        <v>181</v>
      </c>
      <c r="UVB285" s="94"/>
      <c r="UVC285" s="94"/>
      <c r="UVD285" s="94"/>
      <c r="UVE285" s="94"/>
      <c r="UVF285" s="94"/>
      <c r="UVG285" s="94"/>
      <c r="UVH285" s="94"/>
      <c r="UVI285" s="94" t="s">
        <v>181</v>
      </c>
      <c r="UVJ285" s="94"/>
      <c r="UVK285" s="94"/>
      <c r="UVL285" s="94"/>
      <c r="UVM285" s="94"/>
      <c r="UVN285" s="94"/>
      <c r="UVO285" s="94"/>
      <c r="UVP285" s="94"/>
      <c r="UVQ285" s="94" t="s">
        <v>181</v>
      </c>
      <c r="UVR285" s="94"/>
      <c r="UVS285" s="94"/>
      <c r="UVT285" s="94"/>
      <c r="UVU285" s="94"/>
      <c r="UVV285" s="94"/>
      <c r="UVW285" s="94"/>
      <c r="UVX285" s="94"/>
      <c r="UVY285" s="94" t="s">
        <v>181</v>
      </c>
      <c r="UVZ285" s="94"/>
      <c r="UWA285" s="94"/>
      <c r="UWB285" s="94"/>
      <c r="UWC285" s="94"/>
      <c r="UWD285" s="94"/>
      <c r="UWE285" s="94"/>
      <c r="UWF285" s="94"/>
      <c r="UWG285" s="94" t="s">
        <v>181</v>
      </c>
      <c r="UWH285" s="94"/>
      <c r="UWI285" s="94"/>
      <c r="UWJ285" s="94"/>
      <c r="UWK285" s="94"/>
      <c r="UWL285" s="94"/>
      <c r="UWM285" s="94"/>
      <c r="UWN285" s="94"/>
      <c r="UWO285" s="94" t="s">
        <v>181</v>
      </c>
      <c r="UWP285" s="94"/>
      <c r="UWQ285" s="94"/>
      <c r="UWR285" s="94"/>
      <c r="UWS285" s="94"/>
      <c r="UWT285" s="94"/>
      <c r="UWU285" s="94"/>
      <c r="UWV285" s="94"/>
      <c r="UWW285" s="94" t="s">
        <v>181</v>
      </c>
      <c r="UWX285" s="94"/>
      <c r="UWY285" s="94"/>
      <c r="UWZ285" s="94"/>
      <c r="UXA285" s="94"/>
      <c r="UXB285" s="94"/>
      <c r="UXC285" s="94"/>
      <c r="UXD285" s="94"/>
      <c r="UXE285" s="94" t="s">
        <v>181</v>
      </c>
      <c r="UXF285" s="94"/>
      <c r="UXG285" s="94"/>
      <c r="UXH285" s="94"/>
      <c r="UXI285" s="94"/>
      <c r="UXJ285" s="94"/>
      <c r="UXK285" s="94"/>
      <c r="UXL285" s="94"/>
      <c r="UXM285" s="94" t="s">
        <v>181</v>
      </c>
      <c r="UXN285" s="94"/>
      <c r="UXO285" s="94"/>
      <c r="UXP285" s="94"/>
      <c r="UXQ285" s="94"/>
      <c r="UXR285" s="94"/>
      <c r="UXS285" s="94"/>
      <c r="UXT285" s="94"/>
      <c r="UXU285" s="94" t="s">
        <v>181</v>
      </c>
      <c r="UXV285" s="94"/>
      <c r="UXW285" s="94"/>
      <c r="UXX285" s="94"/>
      <c r="UXY285" s="94"/>
      <c r="UXZ285" s="94"/>
      <c r="UYA285" s="94"/>
      <c r="UYB285" s="94"/>
      <c r="UYC285" s="94" t="s">
        <v>181</v>
      </c>
      <c r="UYD285" s="94"/>
      <c r="UYE285" s="94"/>
      <c r="UYF285" s="94"/>
      <c r="UYG285" s="94"/>
      <c r="UYH285" s="94"/>
      <c r="UYI285" s="94"/>
      <c r="UYJ285" s="94"/>
      <c r="UYK285" s="94" t="s">
        <v>181</v>
      </c>
      <c r="UYL285" s="94"/>
      <c r="UYM285" s="94"/>
      <c r="UYN285" s="94"/>
      <c r="UYO285" s="94"/>
      <c r="UYP285" s="94"/>
      <c r="UYQ285" s="94"/>
      <c r="UYR285" s="94"/>
      <c r="UYS285" s="94" t="s">
        <v>181</v>
      </c>
      <c r="UYT285" s="94"/>
      <c r="UYU285" s="94"/>
      <c r="UYV285" s="94"/>
      <c r="UYW285" s="94"/>
      <c r="UYX285" s="94"/>
      <c r="UYY285" s="94"/>
      <c r="UYZ285" s="94"/>
      <c r="UZA285" s="94" t="s">
        <v>181</v>
      </c>
      <c r="UZB285" s="94"/>
      <c r="UZC285" s="94"/>
      <c r="UZD285" s="94"/>
      <c r="UZE285" s="94"/>
      <c r="UZF285" s="94"/>
      <c r="UZG285" s="94"/>
      <c r="UZH285" s="94"/>
      <c r="UZI285" s="94" t="s">
        <v>181</v>
      </c>
      <c r="UZJ285" s="94"/>
      <c r="UZK285" s="94"/>
      <c r="UZL285" s="94"/>
      <c r="UZM285" s="94"/>
      <c r="UZN285" s="94"/>
      <c r="UZO285" s="94"/>
      <c r="UZP285" s="94"/>
      <c r="UZQ285" s="94" t="s">
        <v>181</v>
      </c>
      <c r="UZR285" s="94"/>
      <c r="UZS285" s="94"/>
      <c r="UZT285" s="94"/>
      <c r="UZU285" s="94"/>
      <c r="UZV285" s="94"/>
      <c r="UZW285" s="94"/>
      <c r="UZX285" s="94"/>
      <c r="UZY285" s="94" t="s">
        <v>181</v>
      </c>
      <c r="UZZ285" s="94"/>
      <c r="VAA285" s="94"/>
      <c r="VAB285" s="94"/>
      <c r="VAC285" s="94"/>
      <c r="VAD285" s="94"/>
      <c r="VAE285" s="94"/>
      <c r="VAF285" s="94"/>
      <c r="VAG285" s="94" t="s">
        <v>181</v>
      </c>
      <c r="VAH285" s="94"/>
      <c r="VAI285" s="94"/>
      <c r="VAJ285" s="94"/>
      <c r="VAK285" s="94"/>
      <c r="VAL285" s="94"/>
      <c r="VAM285" s="94"/>
      <c r="VAN285" s="94"/>
      <c r="VAO285" s="94" t="s">
        <v>181</v>
      </c>
      <c r="VAP285" s="94"/>
      <c r="VAQ285" s="94"/>
      <c r="VAR285" s="94"/>
      <c r="VAS285" s="94"/>
      <c r="VAT285" s="94"/>
      <c r="VAU285" s="94"/>
      <c r="VAV285" s="94"/>
      <c r="VAW285" s="94" t="s">
        <v>181</v>
      </c>
      <c r="VAX285" s="94"/>
      <c r="VAY285" s="94"/>
      <c r="VAZ285" s="94"/>
      <c r="VBA285" s="94"/>
      <c r="VBB285" s="94"/>
      <c r="VBC285" s="94"/>
      <c r="VBD285" s="94"/>
      <c r="VBE285" s="94" t="s">
        <v>181</v>
      </c>
      <c r="VBF285" s="94"/>
      <c r="VBG285" s="94"/>
      <c r="VBH285" s="94"/>
      <c r="VBI285" s="94"/>
      <c r="VBJ285" s="94"/>
      <c r="VBK285" s="94"/>
      <c r="VBL285" s="94"/>
      <c r="VBM285" s="94" t="s">
        <v>181</v>
      </c>
      <c r="VBN285" s="94"/>
      <c r="VBO285" s="94"/>
      <c r="VBP285" s="94"/>
      <c r="VBQ285" s="94"/>
      <c r="VBR285" s="94"/>
      <c r="VBS285" s="94"/>
      <c r="VBT285" s="94"/>
      <c r="VBU285" s="94" t="s">
        <v>181</v>
      </c>
      <c r="VBV285" s="94"/>
      <c r="VBW285" s="94"/>
      <c r="VBX285" s="94"/>
      <c r="VBY285" s="94"/>
      <c r="VBZ285" s="94"/>
      <c r="VCA285" s="94"/>
      <c r="VCB285" s="94"/>
      <c r="VCC285" s="94" t="s">
        <v>181</v>
      </c>
      <c r="VCD285" s="94"/>
      <c r="VCE285" s="94"/>
      <c r="VCF285" s="94"/>
      <c r="VCG285" s="94"/>
      <c r="VCH285" s="94"/>
      <c r="VCI285" s="94"/>
      <c r="VCJ285" s="94"/>
      <c r="VCK285" s="94" t="s">
        <v>181</v>
      </c>
      <c r="VCL285" s="94"/>
      <c r="VCM285" s="94"/>
      <c r="VCN285" s="94"/>
      <c r="VCO285" s="94"/>
      <c r="VCP285" s="94"/>
      <c r="VCQ285" s="94"/>
      <c r="VCR285" s="94"/>
      <c r="VCS285" s="94" t="s">
        <v>181</v>
      </c>
      <c r="VCT285" s="94"/>
      <c r="VCU285" s="94"/>
      <c r="VCV285" s="94"/>
      <c r="VCW285" s="94"/>
      <c r="VCX285" s="94"/>
      <c r="VCY285" s="94"/>
      <c r="VCZ285" s="94"/>
      <c r="VDA285" s="94" t="s">
        <v>181</v>
      </c>
      <c r="VDB285" s="94"/>
      <c r="VDC285" s="94"/>
      <c r="VDD285" s="94"/>
      <c r="VDE285" s="94"/>
      <c r="VDF285" s="94"/>
      <c r="VDG285" s="94"/>
      <c r="VDH285" s="94"/>
      <c r="VDI285" s="94" t="s">
        <v>181</v>
      </c>
      <c r="VDJ285" s="94"/>
      <c r="VDK285" s="94"/>
      <c r="VDL285" s="94"/>
      <c r="VDM285" s="94"/>
      <c r="VDN285" s="94"/>
      <c r="VDO285" s="94"/>
      <c r="VDP285" s="94"/>
      <c r="VDQ285" s="94" t="s">
        <v>181</v>
      </c>
      <c r="VDR285" s="94"/>
      <c r="VDS285" s="94"/>
      <c r="VDT285" s="94"/>
      <c r="VDU285" s="94"/>
      <c r="VDV285" s="94"/>
      <c r="VDW285" s="94"/>
      <c r="VDX285" s="94"/>
      <c r="VDY285" s="94" t="s">
        <v>181</v>
      </c>
      <c r="VDZ285" s="94"/>
      <c r="VEA285" s="94"/>
      <c r="VEB285" s="94"/>
      <c r="VEC285" s="94"/>
      <c r="VED285" s="94"/>
      <c r="VEE285" s="94"/>
      <c r="VEF285" s="94"/>
      <c r="VEG285" s="94" t="s">
        <v>181</v>
      </c>
      <c r="VEH285" s="94"/>
      <c r="VEI285" s="94"/>
      <c r="VEJ285" s="94"/>
      <c r="VEK285" s="94"/>
      <c r="VEL285" s="94"/>
      <c r="VEM285" s="94"/>
      <c r="VEN285" s="94"/>
      <c r="VEO285" s="94" t="s">
        <v>181</v>
      </c>
      <c r="VEP285" s="94"/>
      <c r="VEQ285" s="94"/>
      <c r="VER285" s="94"/>
      <c r="VES285" s="94"/>
      <c r="VET285" s="94"/>
      <c r="VEU285" s="94"/>
      <c r="VEV285" s="94"/>
      <c r="VEW285" s="94" t="s">
        <v>181</v>
      </c>
      <c r="VEX285" s="94"/>
      <c r="VEY285" s="94"/>
      <c r="VEZ285" s="94"/>
      <c r="VFA285" s="94"/>
      <c r="VFB285" s="94"/>
      <c r="VFC285" s="94"/>
      <c r="VFD285" s="94"/>
      <c r="VFE285" s="94" t="s">
        <v>181</v>
      </c>
      <c r="VFF285" s="94"/>
      <c r="VFG285" s="94"/>
      <c r="VFH285" s="94"/>
      <c r="VFI285" s="94"/>
      <c r="VFJ285" s="94"/>
      <c r="VFK285" s="94"/>
      <c r="VFL285" s="94"/>
      <c r="VFM285" s="94" t="s">
        <v>181</v>
      </c>
      <c r="VFN285" s="94"/>
      <c r="VFO285" s="94"/>
      <c r="VFP285" s="94"/>
      <c r="VFQ285" s="94"/>
      <c r="VFR285" s="94"/>
      <c r="VFS285" s="94"/>
      <c r="VFT285" s="94"/>
      <c r="VFU285" s="94" t="s">
        <v>181</v>
      </c>
      <c r="VFV285" s="94"/>
      <c r="VFW285" s="94"/>
      <c r="VFX285" s="94"/>
      <c r="VFY285" s="94"/>
      <c r="VFZ285" s="94"/>
      <c r="VGA285" s="94"/>
      <c r="VGB285" s="94"/>
      <c r="VGC285" s="94" t="s">
        <v>181</v>
      </c>
      <c r="VGD285" s="94"/>
      <c r="VGE285" s="94"/>
      <c r="VGF285" s="94"/>
      <c r="VGG285" s="94"/>
      <c r="VGH285" s="94"/>
      <c r="VGI285" s="94"/>
      <c r="VGJ285" s="94"/>
      <c r="VGK285" s="94" t="s">
        <v>181</v>
      </c>
      <c r="VGL285" s="94"/>
      <c r="VGM285" s="94"/>
      <c r="VGN285" s="94"/>
      <c r="VGO285" s="94"/>
      <c r="VGP285" s="94"/>
      <c r="VGQ285" s="94"/>
      <c r="VGR285" s="94"/>
      <c r="VGS285" s="94" t="s">
        <v>181</v>
      </c>
      <c r="VGT285" s="94"/>
      <c r="VGU285" s="94"/>
      <c r="VGV285" s="94"/>
      <c r="VGW285" s="94"/>
      <c r="VGX285" s="94"/>
      <c r="VGY285" s="94"/>
      <c r="VGZ285" s="94"/>
      <c r="VHA285" s="94" t="s">
        <v>181</v>
      </c>
      <c r="VHB285" s="94"/>
      <c r="VHC285" s="94"/>
      <c r="VHD285" s="94"/>
      <c r="VHE285" s="94"/>
      <c r="VHF285" s="94"/>
      <c r="VHG285" s="94"/>
      <c r="VHH285" s="94"/>
      <c r="VHI285" s="94" t="s">
        <v>181</v>
      </c>
      <c r="VHJ285" s="94"/>
      <c r="VHK285" s="94"/>
      <c r="VHL285" s="94"/>
      <c r="VHM285" s="94"/>
      <c r="VHN285" s="94"/>
      <c r="VHO285" s="94"/>
      <c r="VHP285" s="94"/>
      <c r="VHQ285" s="94" t="s">
        <v>181</v>
      </c>
      <c r="VHR285" s="94"/>
      <c r="VHS285" s="94"/>
      <c r="VHT285" s="94"/>
      <c r="VHU285" s="94"/>
      <c r="VHV285" s="94"/>
      <c r="VHW285" s="94"/>
      <c r="VHX285" s="94"/>
      <c r="VHY285" s="94" t="s">
        <v>181</v>
      </c>
      <c r="VHZ285" s="94"/>
      <c r="VIA285" s="94"/>
      <c r="VIB285" s="94"/>
      <c r="VIC285" s="94"/>
      <c r="VID285" s="94"/>
      <c r="VIE285" s="94"/>
      <c r="VIF285" s="94"/>
      <c r="VIG285" s="94" t="s">
        <v>181</v>
      </c>
      <c r="VIH285" s="94"/>
      <c r="VII285" s="94"/>
      <c r="VIJ285" s="94"/>
      <c r="VIK285" s="94"/>
      <c r="VIL285" s="94"/>
      <c r="VIM285" s="94"/>
      <c r="VIN285" s="94"/>
      <c r="VIO285" s="94" t="s">
        <v>181</v>
      </c>
      <c r="VIP285" s="94"/>
      <c r="VIQ285" s="94"/>
      <c r="VIR285" s="94"/>
      <c r="VIS285" s="94"/>
      <c r="VIT285" s="94"/>
      <c r="VIU285" s="94"/>
      <c r="VIV285" s="94"/>
      <c r="VIW285" s="94" t="s">
        <v>181</v>
      </c>
      <c r="VIX285" s="94"/>
      <c r="VIY285" s="94"/>
      <c r="VIZ285" s="94"/>
      <c r="VJA285" s="94"/>
      <c r="VJB285" s="94"/>
      <c r="VJC285" s="94"/>
      <c r="VJD285" s="94"/>
      <c r="VJE285" s="94" t="s">
        <v>181</v>
      </c>
      <c r="VJF285" s="94"/>
      <c r="VJG285" s="94"/>
      <c r="VJH285" s="94"/>
      <c r="VJI285" s="94"/>
      <c r="VJJ285" s="94"/>
      <c r="VJK285" s="94"/>
      <c r="VJL285" s="94"/>
      <c r="VJM285" s="94" t="s">
        <v>181</v>
      </c>
      <c r="VJN285" s="94"/>
      <c r="VJO285" s="94"/>
      <c r="VJP285" s="94"/>
      <c r="VJQ285" s="94"/>
      <c r="VJR285" s="94"/>
      <c r="VJS285" s="94"/>
      <c r="VJT285" s="94"/>
      <c r="VJU285" s="94" t="s">
        <v>181</v>
      </c>
      <c r="VJV285" s="94"/>
      <c r="VJW285" s="94"/>
      <c r="VJX285" s="94"/>
      <c r="VJY285" s="94"/>
      <c r="VJZ285" s="94"/>
      <c r="VKA285" s="94"/>
      <c r="VKB285" s="94"/>
      <c r="VKC285" s="94" t="s">
        <v>181</v>
      </c>
      <c r="VKD285" s="94"/>
      <c r="VKE285" s="94"/>
      <c r="VKF285" s="94"/>
      <c r="VKG285" s="94"/>
      <c r="VKH285" s="94"/>
      <c r="VKI285" s="94"/>
      <c r="VKJ285" s="94"/>
      <c r="VKK285" s="94" t="s">
        <v>181</v>
      </c>
      <c r="VKL285" s="94"/>
      <c r="VKM285" s="94"/>
      <c r="VKN285" s="94"/>
      <c r="VKO285" s="94"/>
      <c r="VKP285" s="94"/>
      <c r="VKQ285" s="94"/>
      <c r="VKR285" s="94"/>
      <c r="VKS285" s="94" t="s">
        <v>181</v>
      </c>
      <c r="VKT285" s="94"/>
      <c r="VKU285" s="94"/>
      <c r="VKV285" s="94"/>
      <c r="VKW285" s="94"/>
      <c r="VKX285" s="94"/>
      <c r="VKY285" s="94"/>
      <c r="VKZ285" s="94"/>
      <c r="VLA285" s="94" t="s">
        <v>181</v>
      </c>
      <c r="VLB285" s="94"/>
      <c r="VLC285" s="94"/>
      <c r="VLD285" s="94"/>
      <c r="VLE285" s="94"/>
      <c r="VLF285" s="94"/>
      <c r="VLG285" s="94"/>
      <c r="VLH285" s="94"/>
      <c r="VLI285" s="94" t="s">
        <v>181</v>
      </c>
      <c r="VLJ285" s="94"/>
      <c r="VLK285" s="94"/>
      <c r="VLL285" s="94"/>
      <c r="VLM285" s="94"/>
      <c r="VLN285" s="94"/>
      <c r="VLO285" s="94"/>
      <c r="VLP285" s="94"/>
      <c r="VLQ285" s="94" t="s">
        <v>181</v>
      </c>
      <c r="VLR285" s="94"/>
      <c r="VLS285" s="94"/>
      <c r="VLT285" s="94"/>
      <c r="VLU285" s="94"/>
      <c r="VLV285" s="94"/>
      <c r="VLW285" s="94"/>
      <c r="VLX285" s="94"/>
      <c r="VLY285" s="94" t="s">
        <v>181</v>
      </c>
      <c r="VLZ285" s="94"/>
      <c r="VMA285" s="94"/>
      <c r="VMB285" s="94"/>
      <c r="VMC285" s="94"/>
      <c r="VMD285" s="94"/>
      <c r="VME285" s="94"/>
      <c r="VMF285" s="94"/>
      <c r="VMG285" s="94" t="s">
        <v>181</v>
      </c>
      <c r="VMH285" s="94"/>
      <c r="VMI285" s="94"/>
      <c r="VMJ285" s="94"/>
      <c r="VMK285" s="94"/>
      <c r="VML285" s="94"/>
      <c r="VMM285" s="94"/>
      <c r="VMN285" s="94"/>
      <c r="VMO285" s="94" t="s">
        <v>181</v>
      </c>
      <c r="VMP285" s="94"/>
      <c r="VMQ285" s="94"/>
      <c r="VMR285" s="94"/>
      <c r="VMS285" s="94"/>
      <c r="VMT285" s="94"/>
      <c r="VMU285" s="94"/>
      <c r="VMV285" s="94"/>
      <c r="VMW285" s="94" t="s">
        <v>181</v>
      </c>
      <c r="VMX285" s="94"/>
      <c r="VMY285" s="94"/>
      <c r="VMZ285" s="94"/>
      <c r="VNA285" s="94"/>
      <c r="VNB285" s="94"/>
      <c r="VNC285" s="94"/>
      <c r="VND285" s="94"/>
      <c r="VNE285" s="94" t="s">
        <v>181</v>
      </c>
      <c r="VNF285" s="94"/>
      <c r="VNG285" s="94"/>
      <c r="VNH285" s="94"/>
      <c r="VNI285" s="94"/>
      <c r="VNJ285" s="94"/>
      <c r="VNK285" s="94"/>
      <c r="VNL285" s="94"/>
      <c r="VNM285" s="94" t="s">
        <v>181</v>
      </c>
      <c r="VNN285" s="94"/>
      <c r="VNO285" s="94"/>
      <c r="VNP285" s="94"/>
      <c r="VNQ285" s="94"/>
      <c r="VNR285" s="94"/>
      <c r="VNS285" s="94"/>
      <c r="VNT285" s="94"/>
      <c r="VNU285" s="94" t="s">
        <v>181</v>
      </c>
      <c r="VNV285" s="94"/>
      <c r="VNW285" s="94"/>
      <c r="VNX285" s="94"/>
      <c r="VNY285" s="94"/>
      <c r="VNZ285" s="94"/>
      <c r="VOA285" s="94"/>
      <c r="VOB285" s="94"/>
      <c r="VOC285" s="94" t="s">
        <v>181</v>
      </c>
      <c r="VOD285" s="94"/>
      <c r="VOE285" s="94"/>
      <c r="VOF285" s="94"/>
      <c r="VOG285" s="94"/>
      <c r="VOH285" s="94"/>
      <c r="VOI285" s="94"/>
      <c r="VOJ285" s="94"/>
      <c r="VOK285" s="94" t="s">
        <v>181</v>
      </c>
      <c r="VOL285" s="94"/>
      <c r="VOM285" s="94"/>
      <c r="VON285" s="94"/>
      <c r="VOO285" s="94"/>
      <c r="VOP285" s="94"/>
      <c r="VOQ285" s="94"/>
      <c r="VOR285" s="94"/>
      <c r="VOS285" s="94" t="s">
        <v>181</v>
      </c>
      <c r="VOT285" s="94"/>
      <c r="VOU285" s="94"/>
      <c r="VOV285" s="94"/>
      <c r="VOW285" s="94"/>
      <c r="VOX285" s="94"/>
      <c r="VOY285" s="94"/>
      <c r="VOZ285" s="94"/>
      <c r="VPA285" s="94" t="s">
        <v>181</v>
      </c>
      <c r="VPB285" s="94"/>
      <c r="VPC285" s="94"/>
      <c r="VPD285" s="94"/>
      <c r="VPE285" s="94"/>
      <c r="VPF285" s="94"/>
      <c r="VPG285" s="94"/>
      <c r="VPH285" s="94"/>
      <c r="VPI285" s="94" t="s">
        <v>181</v>
      </c>
      <c r="VPJ285" s="94"/>
      <c r="VPK285" s="94"/>
      <c r="VPL285" s="94"/>
      <c r="VPM285" s="94"/>
      <c r="VPN285" s="94"/>
      <c r="VPO285" s="94"/>
      <c r="VPP285" s="94"/>
      <c r="VPQ285" s="94" t="s">
        <v>181</v>
      </c>
      <c r="VPR285" s="94"/>
      <c r="VPS285" s="94"/>
      <c r="VPT285" s="94"/>
      <c r="VPU285" s="94"/>
      <c r="VPV285" s="94"/>
      <c r="VPW285" s="94"/>
      <c r="VPX285" s="94"/>
      <c r="VPY285" s="94" t="s">
        <v>181</v>
      </c>
      <c r="VPZ285" s="94"/>
      <c r="VQA285" s="94"/>
      <c r="VQB285" s="94"/>
      <c r="VQC285" s="94"/>
      <c r="VQD285" s="94"/>
      <c r="VQE285" s="94"/>
      <c r="VQF285" s="94"/>
      <c r="VQG285" s="94" t="s">
        <v>181</v>
      </c>
      <c r="VQH285" s="94"/>
      <c r="VQI285" s="94"/>
      <c r="VQJ285" s="94"/>
      <c r="VQK285" s="94"/>
      <c r="VQL285" s="94"/>
      <c r="VQM285" s="94"/>
      <c r="VQN285" s="94"/>
      <c r="VQO285" s="94" t="s">
        <v>181</v>
      </c>
      <c r="VQP285" s="94"/>
      <c r="VQQ285" s="94"/>
      <c r="VQR285" s="94"/>
      <c r="VQS285" s="94"/>
      <c r="VQT285" s="94"/>
      <c r="VQU285" s="94"/>
      <c r="VQV285" s="94"/>
      <c r="VQW285" s="94" t="s">
        <v>181</v>
      </c>
      <c r="VQX285" s="94"/>
      <c r="VQY285" s="94"/>
      <c r="VQZ285" s="94"/>
      <c r="VRA285" s="94"/>
      <c r="VRB285" s="94"/>
      <c r="VRC285" s="94"/>
      <c r="VRD285" s="94"/>
      <c r="VRE285" s="94" t="s">
        <v>181</v>
      </c>
      <c r="VRF285" s="94"/>
      <c r="VRG285" s="94"/>
      <c r="VRH285" s="94"/>
      <c r="VRI285" s="94"/>
      <c r="VRJ285" s="94"/>
      <c r="VRK285" s="94"/>
      <c r="VRL285" s="94"/>
      <c r="VRM285" s="94" t="s">
        <v>181</v>
      </c>
      <c r="VRN285" s="94"/>
      <c r="VRO285" s="94"/>
      <c r="VRP285" s="94"/>
      <c r="VRQ285" s="94"/>
      <c r="VRR285" s="94"/>
      <c r="VRS285" s="94"/>
      <c r="VRT285" s="94"/>
      <c r="VRU285" s="94" t="s">
        <v>181</v>
      </c>
      <c r="VRV285" s="94"/>
      <c r="VRW285" s="94"/>
      <c r="VRX285" s="94"/>
      <c r="VRY285" s="94"/>
      <c r="VRZ285" s="94"/>
      <c r="VSA285" s="94"/>
      <c r="VSB285" s="94"/>
      <c r="VSC285" s="94" t="s">
        <v>181</v>
      </c>
      <c r="VSD285" s="94"/>
      <c r="VSE285" s="94"/>
      <c r="VSF285" s="94"/>
      <c r="VSG285" s="94"/>
      <c r="VSH285" s="94"/>
      <c r="VSI285" s="94"/>
      <c r="VSJ285" s="94"/>
      <c r="VSK285" s="94" t="s">
        <v>181</v>
      </c>
      <c r="VSL285" s="94"/>
      <c r="VSM285" s="94"/>
      <c r="VSN285" s="94"/>
      <c r="VSO285" s="94"/>
      <c r="VSP285" s="94"/>
      <c r="VSQ285" s="94"/>
      <c r="VSR285" s="94"/>
      <c r="VSS285" s="94" t="s">
        <v>181</v>
      </c>
      <c r="VST285" s="94"/>
      <c r="VSU285" s="94"/>
      <c r="VSV285" s="94"/>
      <c r="VSW285" s="94"/>
      <c r="VSX285" s="94"/>
      <c r="VSY285" s="94"/>
      <c r="VSZ285" s="94"/>
      <c r="VTA285" s="94" t="s">
        <v>181</v>
      </c>
      <c r="VTB285" s="94"/>
      <c r="VTC285" s="94"/>
      <c r="VTD285" s="94"/>
      <c r="VTE285" s="94"/>
      <c r="VTF285" s="94"/>
      <c r="VTG285" s="94"/>
      <c r="VTH285" s="94"/>
      <c r="VTI285" s="94" t="s">
        <v>181</v>
      </c>
      <c r="VTJ285" s="94"/>
      <c r="VTK285" s="94"/>
      <c r="VTL285" s="94"/>
      <c r="VTM285" s="94"/>
      <c r="VTN285" s="94"/>
      <c r="VTO285" s="94"/>
      <c r="VTP285" s="94"/>
      <c r="VTQ285" s="94" t="s">
        <v>181</v>
      </c>
      <c r="VTR285" s="94"/>
      <c r="VTS285" s="94"/>
      <c r="VTT285" s="94"/>
      <c r="VTU285" s="94"/>
      <c r="VTV285" s="94"/>
      <c r="VTW285" s="94"/>
      <c r="VTX285" s="94"/>
      <c r="VTY285" s="94" t="s">
        <v>181</v>
      </c>
      <c r="VTZ285" s="94"/>
      <c r="VUA285" s="94"/>
      <c r="VUB285" s="94"/>
      <c r="VUC285" s="94"/>
      <c r="VUD285" s="94"/>
      <c r="VUE285" s="94"/>
      <c r="VUF285" s="94"/>
      <c r="VUG285" s="94" t="s">
        <v>181</v>
      </c>
      <c r="VUH285" s="94"/>
      <c r="VUI285" s="94"/>
      <c r="VUJ285" s="94"/>
      <c r="VUK285" s="94"/>
      <c r="VUL285" s="94"/>
      <c r="VUM285" s="94"/>
      <c r="VUN285" s="94"/>
      <c r="VUO285" s="94" t="s">
        <v>181</v>
      </c>
      <c r="VUP285" s="94"/>
      <c r="VUQ285" s="94"/>
      <c r="VUR285" s="94"/>
      <c r="VUS285" s="94"/>
      <c r="VUT285" s="94"/>
      <c r="VUU285" s="94"/>
      <c r="VUV285" s="94"/>
      <c r="VUW285" s="94" t="s">
        <v>181</v>
      </c>
      <c r="VUX285" s="94"/>
      <c r="VUY285" s="94"/>
      <c r="VUZ285" s="94"/>
      <c r="VVA285" s="94"/>
      <c r="VVB285" s="94"/>
      <c r="VVC285" s="94"/>
      <c r="VVD285" s="94"/>
      <c r="VVE285" s="94" t="s">
        <v>181</v>
      </c>
      <c r="VVF285" s="94"/>
      <c r="VVG285" s="94"/>
      <c r="VVH285" s="94"/>
      <c r="VVI285" s="94"/>
      <c r="VVJ285" s="94"/>
      <c r="VVK285" s="94"/>
      <c r="VVL285" s="94"/>
      <c r="VVM285" s="94" t="s">
        <v>181</v>
      </c>
      <c r="VVN285" s="94"/>
      <c r="VVO285" s="94"/>
      <c r="VVP285" s="94"/>
      <c r="VVQ285" s="94"/>
      <c r="VVR285" s="94"/>
      <c r="VVS285" s="94"/>
      <c r="VVT285" s="94"/>
      <c r="VVU285" s="94" t="s">
        <v>181</v>
      </c>
      <c r="VVV285" s="94"/>
      <c r="VVW285" s="94"/>
      <c r="VVX285" s="94"/>
      <c r="VVY285" s="94"/>
      <c r="VVZ285" s="94"/>
      <c r="VWA285" s="94"/>
      <c r="VWB285" s="94"/>
      <c r="VWC285" s="94" t="s">
        <v>181</v>
      </c>
      <c r="VWD285" s="94"/>
      <c r="VWE285" s="94"/>
      <c r="VWF285" s="94"/>
      <c r="VWG285" s="94"/>
      <c r="VWH285" s="94"/>
      <c r="VWI285" s="94"/>
      <c r="VWJ285" s="94"/>
      <c r="VWK285" s="94" t="s">
        <v>181</v>
      </c>
      <c r="VWL285" s="94"/>
      <c r="VWM285" s="94"/>
      <c r="VWN285" s="94"/>
      <c r="VWO285" s="94"/>
      <c r="VWP285" s="94"/>
      <c r="VWQ285" s="94"/>
      <c r="VWR285" s="94"/>
      <c r="VWS285" s="94" t="s">
        <v>181</v>
      </c>
      <c r="VWT285" s="94"/>
      <c r="VWU285" s="94"/>
      <c r="VWV285" s="94"/>
      <c r="VWW285" s="94"/>
      <c r="VWX285" s="94"/>
      <c r="VWY285" s="94"/>
      <c r="VWZ285" s="94"/>
      <c r="VXA285" s="94" t="s">
        <v>181</v>
      </c>
      <c r="VXB285" s="94"/>
      <c r="VXC285" s="94"/>
      <c r="VXD285" s="94"/>
      <c r="VXE285" s="94"/>
      <c r="VXF285" s="94"/>
      <c r="VXG285" s="94"/>
      <c r="VXH285" s="94"/>
      <c r="VXI285" s="94" t="s">
        <v>181</v>
      </c>
      <c r="VXJ285" s="94"/>
      <c r="VXK285" s="94"/>
      <c r="VXL285" s="94"/>
      <c r="VXM285" s="94"/>
      <c r="VXN285" s="94"/>
      <c r="VXO285" s="94"/>
      <c r="VXP285" s="94"/>
      <c r="VXQ285" s="94" t="s">
        <v>181</v>
      </c>
      <c r="VXR285" s="94"/>
      <c r="VXS285" s="94"/>
      <c r="VXT285" s="94"/>
      <c r="VXU285" s="94"/>
      <c r="VXV285" s="94"/>
      <c r="VXW285" s="94"/>
      <c r="VXX285" s="94"/>
      <c r="VXY285" s="94" t="s">
        <v>181</v>
      </c>
      <c r="VXZ285" s="94"/>
      <c r="VYA285" s="94"/>
      <c r="VYB285" s="94"/>
      <c r="VYC285" s="94"/>
      <c r="VYD285" s="94"/>
      <c r="VYE285" s="94"/>
      <c r="VYF285" s="94"/>
      <c r="VYG285" s="94" t="s">
        <v>181</v>
      </c>
      <c r="VYH285" s="94"/>
      <c r="VYI285" s="94"/>
      <c r="VYJ285" s="94"/>
      <c r="VYK285" s="94"/>
      <c r="VYL285" s="94"/>
      <c r="VYM285" s="94"/>
      <c r="VYN285" s="94"/>
      <c r="VYO285" s="94" t="s">
        <v>181</v>
      </c>
      <c r="VYP285" s="94"/>
      <c r="VYQ285" s="94"/>
      <c r="VYR285" s="94"/>
      <c r="VYS285" s="94"/>
      <c r="VYT285" s="94"/>
      <c r="VYU285" s="94"/>
      <c r="VYV285" s="94"/>
      <c r="VYW285" s="94" t="s">
        <v>181</v>
      </c>
      <c r="VYX285" s="94"/>
      <c r="VYY285" s="94"/>
      <c r="VYZ285" s="94"/>
      <c r="VZA285" s="94"/>
      <c r="VZB285" s="94"/>
      <c r="VZC285" s="94"/>
      <c r="VZD285" s="94"/>
      <c r="VZE285" s="94" t="s">
        <v>181</v>
      </c>
      <c r="VZF285" s="94"/>
      <c r="VZG285" s="94"/>
      <c r="VZH285" s="94"/>
      <c r="VZI285" s="94"/>
      <c r="VZJ285" s="94"/>
      <c r="VZK285" s="94"/>
      <c r="VZL285" s="94"/>
      <c r="VZM285" s="94" t="s">
        <v>181</v>
      </c>
      <c r="VZN285" s="94"/>
      <c r="VZO285" s="94"/>
      <c r="VZP285" s="94"/>
      <c r="VZQ285" s="94"/>
      <c r="VZR285" s="94"/>
      <c r="VZS285" s="94"/>
      <c r="VZT285" s="94"/>
      <c r="VZU285" s="94" t="s">
        <v>181</v>
      </c>
      <c r="VZV285" s="94"/>
      <c r="VZW285" s="94"/>
      <c r="VZX285" s="94"/>
      <c r="VZY285" s="94"/>
      <c r="VZZ285" s="94"/>
      <c r="WAA285" s="94"/>
      <c r="WAB285" s="94"/>
      <c r="WAC285" s="94" t="s">
        <v>181</v>
      </c>
      <c r="WAD285" s="94"/>
      <c r="WAE285" s="94"/>
      <c r="WAF285" s="94"/>
      <c r="WAG285" s="94"/>
      <c r="WAH285" s="94"/>
      <c r="WAI285" s="94"/>
      <c r="WAJ285" s="94"/>
      <c r="WAK285" s="94" t="s">
        <v>181</v>
      </c>
      <c r="WAL285" s="94"/>
      <c r="WAM285" s="94"/>
      <c r="WAN285" s="94"/>
      <c r="WAO285" s="94"/>
      <c r="WAP285" s="94"/>
      <c r="WAQ285" s="94"/>
      <c r="WAR285" s="94"/>
      <c r="WAS285" s="94" t="s">
        <v>181</v>
      </c>
      <c r="WAT285" s="94"/>
      <c r="WAU285" s="94"/>
      <c r="WAV285" s="94"/>
      <c r="WAW285" s="94"/>
      <c r="WAX285" s="94"/>
      <c r="WAY285" s="94"/>
      <c r="WAZ285" s="94"/>
      <c r="WBA285" s="94" t="s">
        <v>181</v>
      </c>
      <c r="WBB285" s="94"/>
      <c r="WBC285" s="94"/>
      <c r="WBD285" s="94"/>
      <c r="WBE285" s="94"/>
      <c r="WBF285" s="94"/>
      <c r="WBG285" s="94"/>
      <c r="WBH285" s="94"/>
      <c r="WBI285" s="94" t="s">
        <v>181</v>
      </c>
      <c r="WBJ285" s="94"/>
      <c r="WBK285" s="94"/>
      <c r="WBL285" s="94"/>
      <c r="WBM285" s="94"/>
      <c r="WBN285" s="94"/>
      <c r="WBO285" s="94"/>
      <c r="WBP285" s="94"/>
      <c r="WBQ285" s="94" t="s">
        <v>181</v>
      </c>
      <c r="WBR285" s="94"/>
      <c r="WBS285" s="94"/>
      <c r="WBT285" s="94"/>
      <c r="WBU285" s="94"/>
      <c r="WBV285" s="94"/>
      <c r="WBW285" s="94"/>
      <c r="WBX285" s="94"/>
      <c r="WBY285" s="94" t="s">
        <v>181</v>
      </c>
      <c r="WBZ285" s="94"/>
      <c r="WCA285" s="94"/>
      <c r="WCB285" s="94"/>
      <c r="WCC285" s="94"/>
      <c r="WCD285" s="94"/>
      <c r="WCE285" s="94"/>
      <c r="WCF285" s="94"/>
      <c r="WCG285" s="94" t="s">
        <v>181</v>
      </c>
      <c r="WCH285" s="94"/>
      <c r="WCI285" s="94"/>
      <c r="WCJ285" s="94"/>
      <c r="WCK285" s="94"/>
      <c r="WCL285" s="94"/>
      <c r="WCM285" s="94"/>
      <c r="WCN285" s="94"/>
      <c r="WCO285" s="94" t="s">
        <v>181</v>
      </c>
      <c r="WCP285" s="94"/>
      <c r="WCQ285" s="94"/>
      <c r="WCR285" s="94"/>
      <c r="WCS285" s="94"/>
      <c r="WCT285" s="94"/>
      <c r="WCU285" s="94"/>
      <c r="WCV285" s="94"/>
      <c r="WCW285" s="94" t="s">
        <v>181</v>
      </c>
      <c r="WCX285" s="94"/>
      <c r="WCY285" s="94"/>
      <c r="WCZ285" s="94"/>
      <c r="WDA285" s="94"/>
      <c r="WDB285" s="94"/>
      <c r="WDC285" s="94"/>
      <c r="WDD285" s="94"/>
      <c r="WDE285" s="94" t="s">
        <v>181</v>
      </c>
      <c r="WDF285" s="94"/>
      <c r="WDG285" s="94"/>
      <c r="WDH285" s="94"/>
      <c r="WDI285" s="94"/>
      <c r="WDJ285" s="94"/>
      <c r="WDK285" s="94"/>
      <c r="WDL285" s="94"/>
      <c r="WDM285" s="94" t="s">
        <v>181</v>
      </c>
      <c r="WDN285" s="94"/>
      <c r="WDO285" s="94"/>
      <c r="WDP285" s="94"/>
      <c r="WDQ285" s="94"/>
      <c r="WDR285" s="94"/>
      <c r="WDS285" s="94"/>
      <c r="WDT285" s="94"/>
      <c r="WDU285" s="94" t="s">
        <v>181</v>
      </c>
      <c r="WDV285" s="94"/>
      <c r="WDW285" s="94"/>
      <c r="WDX285" s="94"/>
      <c r="WDY285" s="94"/>
      <c r="WDZ285" s="94"/>
      <c r="WEA285" s="94"/>
      <c r="WEB285" s="94"/>
      <c r="WEC285" s="94" t="s">
        <v>181</v>
      </c>
      <c r="WED285" s="94"/>
      <c r="WEE285" s="94"/>
      <c r="WEF285" s="94"/>
      <c r="WEG285" s="94"/>
      <c r="WEH285" s="94"/>
      <c r="WEI285" s="94"/>
      <c r="WEJ285" s="94"/>
      <c r="WEK285" s="94" t="s">
        <v>181</v>
      </c>
      <c r="WEL285" s="94"/>
      <c r="WEM285" s="94"/>
      <c r="WEN285" s="94"/>
      <c r="WEO285" s="94"/>
      <c r="WEP285" s="94"/>
      <c r="WEQ285" s="94"/>
      <c r="WER285" s="94"/>
      <c r="WES285" s="94" t="s">
        <v>181</v>
      </c>
      <c r="WET285" s="94"/>
      <c r="WEU285" s="94"/>
      <c r="WEV285" s="94"/>
      <c r="WEW285" s="94"/>
      <c r="WEX285" s="94"/>
      <c r="WEY285" s="94"/>
      <c r="WEZ285" s="94"/>
      <c r="WFA285" s="94" t="s">
        <v>181</v>
      </c>
      <c r="WFB285" s="94"/>
      <c r="WFC285" s="94"/>
      <c r="WFD285" s="94"/>
      <c r="WFE285" s="94"/>
      <c r="WFF285" s="94"/>
      <c r="WFG285" s="94"/>
      <c r="WFH285" s="94"/>
      <c r="WFI285" s="94" t="s">
        <v>181</v>
      </c>
      <c r="WFJ285" s="94"/>
      <c r="WFK285" s="94"/>
      <c r="WFL285" s="94"/>
      <c r="WFM285" s="94"/>
      <c r="WFN285" s="94"/>
      <c r="WFO285" s="94"/>
      <c r="WFP285" s="94"/>
      <c r="WFQ285" s="94" t="s">
        <v>181</v>
      </c>
      <c r="WFR285" s="94"/>
      <c r="WFS285" s="94"/>
      <c r="WFT285" s="94"/>
      <c r="WFU285" s="94"/>
      <c r="WFV285" s="94"/>
      <c r="WFW285" s="94"/>
      <c r="WFX285" s="94"/>
      <c r="WFY285" s="94" t="s">
        <v>181</v>
      </c>
      <c r="WFZ285" s="94"/>
      <c r="WGA285" s="94"/>
      <c r="WGB285" s="94"/>
      <c r="WGC285" s="94"/>
      <c r="WGD285" s="94"/>
      <c r="WGE285" s="94"/>
      <c r="WGF285" s="94"/>
      <c r="WGG285" s="94" t="s">
        <v>181</v>
      </c>
      <c r="WGH285" s="94"/>
      <c r="WGI285" s="94"/>
      <c r="WGJ285" s="94"/>
      <c r="WGK285" s="94"/>
      <c r="WGL285" s="94"/>
      <c r="WGM285" s="94"/>
      <c r="WGN285" s="94"/>
      <c r="WGO285" s="94" t="s">
        <v>181</v>
      </c>
      <c r="WGP285" s="94"/>
      <c r="WGQ285" s="94"/>
      <c r="WGR285" s="94"/>
      <c r="WGS285" s="94"/>
      <c r="WGT285" s="94"/>
      <c r="WGU285" s="94"/>
      <c r="WGV285" s="94"/>
      <c r="WGW285" s="94" t="s">
        <v>181</v>
      </c>
      <c r="WGX285" s="94"/>
      <c r="WGY285" s="94"/>
      <c r="WGZ285" s="94"/>
      <c r="WHA285" s="94"/>
      <c r="WHB285" s="94"/>
      <c r="WHC285" s="94"/>
      <c r="WHD285" s="94"/>
      <c r="WHE285" s="94" t="s">
        <v>181</v>
      </c>
      <c r="WHF285" s="94"/>
      <c r="WHG285" s="94"/>
      <c r="WHH285" s="94"/>
      <c r="WHI285" s="94"/>
      <c r="WHJ285" s="94"/>
      <c r="WHK285" s="94"/>
      <c r="WHL285" s="94"/>
      <c r="WHM285" s="94" t="s">
        <v>181</v>
      </c>
      <c r="WHN285" s="94"/>
      <c r="WHO285" s="94"/>
      <c r="WHP285" s="94"/>
      <c r="WHQ285" s="94"/>
      <c r="WHR285" s="94"/>
      <c r="WHS285" s="94"/>
      <c r="WHT285" s="94"/>
      <c r="WHU285" s="94" t="s">
        <v>181</v>
      </c>
      <c r="WHV285" s="94"/>
      <c r="WHW285" s="94"/>
      <c r="WHX285" s="94"/>
      <c r="WHY285" s="94"/>
      <c r="WHZ285" s="94"/>
      <c r="WIA285" s="94"/>
      <c r="WIB285" s="94"/>
      <c r="WIC285" s="94" t="s">
        <v>181</v>
      </c>
      <c r="WID285" s="94"/>
      <c r="WIE285" s="94"/>
      <c r="WIF285" s="94"/>
      <c r="WIG285" s="94"/>
      <c r="WIH285" s="94"/>
      <c r="WII285" s="94"/>
      <c r="WIJ285" s="94"/>
      <c r="WIK285" s="94" t="s">
        <v>181</v>
      </c>
      <c r="WIL285" s="94"/>
      <c r="WIM285" s="94"/>
      <c r="WIN285" s="94"/>
      <c r="WIO285" s="94"/>
      <c r="WIP285" s="94"/>
      <c r="WIQ285" s="94"/>
      <c r="WIR285" s="94"/>
      <c r="WIS285" s="94" t="s">
        <v>181</v>
      </c>
      <c r="WIT285" s="94"/>
      <c r="WIU285" s="94"/>
      <c r="WIV285" s="94"/>
      <c r="WIW285" s="94"/>
      <c r="WIX285" s="94"/>
      <c r="WIY285" s="94"/>
      <c r="WIZ285" s="94"/>
      <c r="WJA285" s="94" t="s">
        <v>181</v>
      </c>
      <c r="WJB285" s="94"/>
      <c r="WJC285" s="94"/>
      <c r="WJD285" s="94"/>
      <c r="WJE285" s="94"/>
      <c r="WJF285" s="94"/>
      <c r="WJG285" s="94"/>
      <c r="WJH285" s="94"/>
      <c r="WJI285" s="94" t="s">
        <v>181</v>
      </c>
      <c r="WJJ285" s="94"/>
      <c r="WJK285" s="94"/>
      <c r="WJL285" s="94"/>
      <c r="WJM285" s="94"/>
      <c r="WJN285" s="94"/>
      <c r="WJO285" s="94"/>
      <c r="WJP285" s="94"/>
      <c r="WJQ285" s="94" t="s">
        <v>181</v>
      </c>
      <c r="WJR285" s="94"/>
      <c r="WJS285" s="94"/>
      <c r="WJT285" s="94"/>
      <c r="WJU285" s="94"/>
      <c r="WJV285" s="94"/>
      <c r="WJW285" s="94"/>
      <c r="WJX285" s="94"/>
      <c r="WJY285" s="94" t="s">
        <v>181</v>
      </c>
      <c r="WJZ285" s="94"/>
      <c r="WKA285" s="94"/>
      <c r="WKB285" s="94"/>
      <c r="WKC285" s="94"/>
      <c r="WKD285" s="94"/>
      <c r="WKE285" s="94"/>
      <c r="WKF285" s="94"/>
      <c r="WKG285" s="94" t="s">
        <v>181</v>
      </c>
      <c r="WKH285" s="94"/>
      <c r="WKI285" s="94"/>
      <c r="WKJ285" s="94"/>
      <c r="WKK285" s="94"/>
      <c r="WKL285" s="94"/>
      <c r="WKM285" s="94"/>
      <c r="WKN285" s="94"/>
      <c r="WKO285" s="94" t="s">
        <v>181</v>
      </c>
      <c r="WKP285" s="94"/>
      <c r="WKQ285" s="94"/>
      <c r="WKR285" s="94"/>
      <c r="WKS285" s="94"/>
      <c r="WKT285" s="94"/>
      <c r="WKU285" s="94"/>
      <c r="WKV285" s="94"/>
      <c r="WKW285" s="94" t="s">
        <v>181</v>
      </c>
      <c r="WKX285" s="94"/>
      <c r="WKY285" s="94"/>
      <c r="WKZ285" s="94"/>
      <c r="WLA285" s="94"/>
      <c r="WLB285" s="94"/>
      <c r="WLC285" s="94"/>
      <c r="WLD285" s="94"/>
      <c r="WLE285" s="94" t="s">
        <v>181</v>
      </c>
      <c r="WLF285" s="94"/>
      <c r="WLG285" s="94"/>
      <c r="WLH285" s="94"/>
      <c r="WLI285" s="94"/>
      <c r="WLJ285" s="94"/>
      <c r="WLK285" s="94"/>
      <c r="WLL285" s="94"/>
      <c r="WLM285" s="94" t="s">
        <v>181</v>
      </c>
      <c r="WLN285" s="94"/>
      <c r="WLO285" s="94"/>
      <c r="WLP285" s="94"/>
      <c r="WLQ285" s="94"/>
      <c r="WLR285" s="94"/>
      <c r="WLS285" s="94"/>
      <c r="WLT285" s="94"/>
      <c r="WLU285" s="94" t="s">
        <v>181</v>
      </c>
      <c r="WLV285" s="94"/>
      <c r="WLW285" s="94"/>
      <c r="WLX285" s="94"/>
      <c r="WLY285" s="94"/>
      <c r="WLZ285" s="94"/>
      <c r="WMA285" s="94"/>
      <c r="WMB285" s="94"/>
      <c r="WMC285" s="94" t="s">
        <v>181</v>
      </c>
      <c r="WMD285" s="94"/>
      <c r="WME285" s="94"/>
      <c r="WMF285" s="94"/>
      <c r="WMG285" s="94"/>
      <c r="WMH285" s="94"/>
      <c r="WMI285" s="94"/>
      <c r="WMJ285" s="94"/>
      <c r="WMK285" s="94" t="s">
        <v>181</v>
      </c>
      <c r="WML285" s="94"/>
      <c r="WMM285" s="94"/>
      <c r="WMN285" s="94"/>
      <c r="WMO285" s="94"/>
      <c r="WMP285" s="94"/>
      <c r="WMQ285" s="94"/>
      <c r="WMR285" s="94"/>
      <c r="WMS285" s="94" t="s">
        <v>181</v>
      </c>
      <c r="WMT285" s="94"/>
      <c r="WMU285" s="94"/>
      <c r="WMV285" s="94"/>
      <c r="WMW285" s="94"/>
      <c r="WMX285" s="94"/>
      <c r="WMY285" s="94"/>
      <c r="WMZ285" s="94"/>
      <c r="WNA285" s="94" t="s">
        <v>181</v>
      </c>
      <c r="WNB285" s="94"/>
      <c r="WNC285" s="94"/>
      <c r="WND285" s="94"/>
      <c r="WNE285" s="94"/>
      <c r="WNF285" s="94"/>
      <c r="WNG285" s="94"/>
      <c r="WNH285" s="94"/>
      <c r="WNI285" s="94" t="s">
        <v>181</v>
      </c>
      <c r="WNJ285" s="94"/>
      <c r="WNK285" s="94"/>
      <c r="WNL285" s="94"/>
      <c r="WNM285" s="94"/>
      <c r="WNN285" s="94"/>
      <c r="WNO285" s="94"/>
      <c r="WNP285" s="94"/>
      <c r="WNQ285" s="94" t="s">
        <v>181</v>
      </c>
      <c r="WNR285" s="94"/>
      <c r="WNS285" s="94"/>
      <c r="WNT285" s="94"/>
      <c r="WNU285" s="94"/>
      <c r="WNV285" s="94"/>
      <c r="WNW285" s="94"/>
      <c r="WNX285" s="94"/>
      <c r="WNY285" s="94" t="s">
        <v>181</v>
      </c>
      <c r="WNZ285" s="94"/>
      <c r="WOA285" s="94"/>
      <c r="WOB285" s="94"/>
      <c r="WOC285" s="94"/>
      <c r="WOD285" s="94"/>
      <c r="WOE285" s="94"/>
      <c r="WOF285" s="94"/>
      <c r="WOG285" s="94" t="s">
        <v>181</v>
      </c>
      <c r="WOH285" s="94"/>
      <c r="WOI285" s="94"/>
      <c r="WOJ285" s="94"/>
      <c r="WOK285" s="94"/>
      <c r="WOL285" s="94"/>
      <c r="WOM285" s="94"/>
      <c r="WON285" s="94"/>
      <c r="WOO285" s="94" t="s">
        <v>181</v>
      </c>
      <c r="WOP285" s="94"/>
      <c r="WOQ285" s="94"/>
      <c r="WOR285" s="94"/>
      <c r="WOS285" s="94"/>
      <c r="WOT285" s="94"/>
      <c r="WOU285" s="94"/>
      <c r="WOV285" s="94"/>
      <c r="WOW285" s="94" t="s">
        <v>181</v>
      </c>
      <c r="WOX285" s="94"/>
      <c r="WOY285" s="94"/>
      <c r="WOZ285" s="94"/>
      <c r="WPA285" s="94"/>
      <c r="WPB285" s="94"/>
      <c r="WPC285" s="94"/>
      <c r="WPD285" s="94"/>
      <c r="WPE285" s="94" t="s">
        <v>181</v>
      </c>
      <c r="WPF285" s="94"/>
      <c r="WPG285" s="94"/>
      <c r="WPH285" s="94"/>
      <c r="WPI285" s="94"/>
      <c r="WPJ285" s="94"/>
      <c r="WPK285" s="94"/>
      <c r="WPL285" s="94"/>
      <c r="WPM285" s="94" t="s">
        <v>181</v>
      </c>
      <c r="WPN285" s="94"/>
      <c r="WPO285" s="94"/>
      <c r="WPP285" s="94"/>
      <c r="WPQ285" s="94"/>
      <c r="WPR285" s="94"/>
      <c r="WPS285" s="94"/>
      <c r="WPT285" s="94"/>
      <c r="WPU285" s="94" t="s">
        <v>181</v>
      </c>
      <c r="WPV285" s="94"/>
      <c r="WPW285" s="94"/>
      <c r="WPX285" s="94"/>
      <c r="WPY285" s="94"/>
      <c r="WPZ285" s="94"/>
      <c r="WQA285" s="94"/>
      <c r="WQB285" s="94"/>
      <c r="WQC285" s="94" t="s">
        <v>181</v>
      </c>
      <c r="WQD285" s="94"/>
      <c r="WQE285" s="94"/>
      <c r="WQF285" s="94"/>
      <c r="WQG285" s="94"/>
      <c r="WQH285" s="94"/>
      <c r="WQI285" s="94"/>
      <c r="WQJ285" s="94"/>
      <c r="WQK285" s="94" t="s">
        <v>181</v>
      </c>
      <c r="WQL285" s="94"/>
      <c r="WQM285" s="94"/>
      <c r="WQN285" s="94"/>
      <c r="WQO285" s="94"/>
      <c r="WQP285" s="94"/>
      <c r="WQQ285" s="94"/>
      <c r="WQR285" s="94"/>
      <c r="WQS285" s="94" t="s">
        <v>181</v>
      </c>
      <c r="WQT285" s="94"/>
      <c r="WQU285" s="94"/>
      <c r="WQV285" s="94"/>
      <c r="WQW285" s="94"/>
      <c r="WQX285" s="94"/>
      <c r="WQY285" s="94"/>
      <c r="WQZ285" s="94"/>
      <c r="WRA285" s="94" t="s">
        <v>181</v>
      </c>
      <c r="WRB285" s="94"/>
      <c r="WRC285" s="94"/>
      <c r="WRD285" s="94"/>
      <c r="WRE285" s="94"/>
      <c r="WRF285" s="94"/>
      <c r="WRG285" s="94"/>
      <c r="WRH285" s="94"/>
      <c r="WRI285" s="94" t="s">
        <v>181</v>
      </c>
      <c r="WRJ285" s="94"/>
      <c r="WRK285" s="94"/>
      <c r="WRL285" s="94"/>
      <c r="WRM285" s="94"/>
      <c r="WRN285" s="94"/>
      <c r="WRO285" s="94"/>
      <c r="WRP285" s="94"/>
      <c r="WRQ285" s="94" t="s">
        <v>181</v>
      </c>
      <c r="WRR285" s="94"/>
      <c r="WRS285" s="94"/>
      <c r="WRT285" s="94"/>
      <c r="WRU285" s="94"/>
      <c r="WRV285" s="94"/>
      <c r="WRW285" s="94"/>
      <c r="WRX285" s="94"/>
      <c r="WRY285" s="94" t="s">
        <v>181</v>
      </c>
      <c r="WRZ285" s="94"/>
      <c r="WSA285" s="94"/>
      <c r="WSB285" s="94"/>
      <c r="WSC285" s="94"/>
      <c r="WSD285" s="94"/>
      <c r="WSE285" s="94"/>
      <c r="WSF285" s="94"/>
      <c r="WSG285" s="94" t="s">
        <v>181</v>
      </c>
      <c r="WSH285" s="94"/>
      <c r="WSI285" s="94"/>
      <c r="WSJ285" s="94"/>
      <c r="WSK285" s="94"/>
      <c r="WSL285" s="94"/>
      <c r="WSM285" s="94"/>
      <c r="WSN285" s="94"/>
      <c r="WSO285" s="94" t="s">
        <v>181</v>
      </c>
      <c r="WSP285" s="94"/>
      <c r="WSQ285" s="94"/>
      <c r="WSR285" s="94"/>
      <c r="WSS285" s="94"/>
      <c r="WST285" s="94"/>
      <c r="WSU285" s="94"/>
      <c r="WSV285" s="94"/>
      <c r="WSW285" s="94" t="s">
        <v>181</v>
      </c>
      <c r="WSX285" s="94"/>
      <c r="WSY285" s="94"/>
      <c r="WSZ285" s="94"/>
      <c r="WTA285" s="94"/>
      <c r="WTB285" s="94"/>
      <c r="WTC285" s="94"/>
      <c r="WTD285" s="94"/>
      <c r="WTE285" s="94" t="s">
        <v>181</v>
      </c>
      <c r="WTF285" s="94"/>
      <c r="WTG285" s="94"/>
      <c r="WTH285" s="94"/>
      <c r="WTI285" s="94"/>
      <c r="WTJ285" s="94"/>
      <c r="WTK285" s="94"/>
      <c r="WTL285" s="94"/>
      <c r="WTM285" s="94" t="s">
        <v>181</v>
      </c>
      <c r="WTN285" s="94"/>
      <c r="WTO285" s="94"/>
      <c r="WTP285" s="94"/>
      <c r="WTQ285" s="94"/>
      <c r="WTR285" s="94"/>
      <c r="WTS285" s="94"/>
      <c r="WTT285" s="94"/>
      <c r="WTU285" s="94" t="s">
        <v>181</v>
      </c>
      <c r="WTV285" s="94"/>
      <c r="WTW285" s="94"/>
      <c r="WTX285" s="94"/>
      <c r="WTY285" s="94"/>
      <c r="WTZ285" s="94"/>
      <c r="WUA285" s="94"/>
      <c r="WUB285" s="94"/>
      <c r="WUC285" s="94" t="s">
        <v>181</v>
      </c>
      <c r="WUD285" s="94"/>
      <c r="WUE285" s="94"/>
      <c r="WUF285" s="94"/>
      <c r="WUG285" s="94"/>
      <c r="WUH285" s="94"/>
      <c r="WUI285" s="94"/>
      <c r="WUJ285" s="94"/>
      <c r="WUK285" s="94" t="s">
        <v>181</v>
      </c>
      <c r="WUL285" s="94"/>
      <c r="WUM285" s="94"/>
      <c r="WUN285" s="94"/>
      <c r="WUO285" s="94"/>
      <c r="WUP285" s="94"/>
      <c r="WUQ285" s="94"/>
      <c r="WUR285" s="94"/>
      <c r="WUS285" s="94" t="s">
        <v>181</v>
      </c>
      <c r="WUT285" s="94"/>
      <c r="WUU285" s="94"/>
      <c r="WUV285" s="94"/>
      <c r="WUW285" s="94"/>
      <c r="WUX285" s="94"/>
      <c r="WUY285" s="94"/>
      <c r="WUZ285" s="94"/>
      <c r="WVA285" s="94" t="s">
        <v>181</v>
      </c>
      <c r="WVB285" s="94"/>
      <c r="WVC285" s="94"/>
      <c r="WVD285" s="94"/>
      <c r="WVE285" s="94"/>
      <c r="WVF285" s="94"/>
      <c r="WVG285" s="94"/>
      <c r="WVH285" s="94"/>
      <c r="WVI285" s="94" t="s">
        <v>181</v>
      </c>
      <c r="WVJ285" s="94"/>
      <c r="WVK285" s="94"/>
      <c r="WVL285" s="94"/>
      <c r="WVM285" s="94"/>
      <c r="WVN285" s="94"/>
      <c r="WVO285" s="94"/>
      <c r="WVP285" s="94"/>
      <c r="WVQ285" s="94" t="s">
        <v>181</v>
      </c>
      <c r="WVR285" s="94"/>
      <c r="WVS285" s="94"/>
      <c r="WVT285" s="94"/>
      <c r="WVU285" s="94"/>
      <c r="WVV285" s="94"/>
      <c r="WVW285" s="94"/>
      <c r="WVX285" s="94"/>
      <c r="WVY285" s="94" t="s">
        <v>181</v>
      </c>
      <c r="WVZ285" s="94"/>
      <c r="WWA285" s="94"/>
      <c r="WWB285" s="94"/>
      <c r="WWC285" s="94"/>
      <c r="WWD285" s="94"/>
      <c r="WWE285" s="94"/>
      <c r="WWF285" s="94"/>
      <c r="WWG285" s="94" t="s">
        <v>181</v>
      </c>
      <c r="WWH285" s="94"/>
      <c r="WWI285" s="94"/>
      <c r="WWJ285" s="94"/>
      <c r="WWK285" s="94"/>
      <c r="WWL285" s="94"/>
      <c r="WWM285" s="94"/>
      <c r="WWN285" s="94"/>
      <c r="WWO285" s="94" t="s">
        <v>181</v>
      </c>
      <c r="WWP285" s="94"/>
      <c r="WWQ285" s="94"/>
      <c r="WWR285" s="94"/>
      <c r="WWS285" s="94"/>
      <c r="WWT285" s="94"/>
      <c r="WWU285" s="94"/>
      <c r="WWV285" s="94"/>
      <c r="WWW285" s="94" t="s">
        <v>181</v>
      </c>
      <c r="WWX285" s="94"/>
      <c r="WWY285" s="94"/>
      <c r="WWZ285" s="94"/>
      <c r="WXA285" s="94"/>
      <c r="WXB285" s="94"/>
      <c r="WXC285" s="94"/>
      <c r="WXD285" s="94"/>
      <c r="WXE285" s="94" t="s">
        <v>181</v>
      </c>
      <c r="WXF285" s="94"/>
      <c r="WXG285" s="94"/>
      <c r="WXH285" s="94"/>
      <c r="WXI285" s="94"/>
      <c r="WXJ285" s="94"/>
      <c r="WXK285" s="94"/>
      <c r="WXL285" s="94"/>
      <c r="WXM285" s="94" t="s">
        <v>181</v>
      </c>
      <c r="WXN285" s="94"/>
      <c r="WXO285" s="94"/>
      <c r="WXP285" s="94"/>
      <c r="WXQ285" s="94"/>
      <c r="WXR285" s="94"/>
      <c r="WXS285" s="94"/>
      <c r="WXT285" s="94"/>
      <c r="WXU285" s="94" t="s">
        <v>181</v>
      </c>
      <c r="WXV285" s="94"/>
      <c r="WXW285" s="94"/>
      <c r="WXX285" s="94"/>
      <c r="WXY285" s="94"/>
      <c r="WXZ285" s="94"/>
      <c r="WYA285" s="94"/>
      <c r="WYB285" s="94"/>
      <c r="WYC285" s="94" t="s">
        <v>181</v>
      </c>
      <c r="WYD285" s="94"/>
      <c r="WYE285" s="94"/>
      <c r="WYF285" s="94"/>
      <c r="WYG285" s="94"/>
      <c r="WYH285" s="94"/>
      <c r="WYI285" s="94"/>
      <c r="WYJ285" s="94"/>
      <c r="WYK285" s="94" t="s">
        <v>181</v>
      </c>
      <c r="WYL285" s="94"/>
      <c r="WYM285" s="94"/>
      <c r="WYN285" s="94"/>
      <c r="WYO285" s="94"/>
      <c r="WYP285" s="94"/>
      <c r="WYQ285" s="94"/>
      <c r="WYR285" s="94"/>
      <c r="WYS285" s="94" t="s">
        <v>181</v>
      </c>
      <c r="WYT285" s="94"/>
      <c r="WYU285" s="94"/>
      <c r="WYV285" s="94"/>
      <c r="WYW285" s="94"/>
      <c r="WYX285" s="94"/>
      <c r="WYY285" s="94"/>
      <c r="WYZ285" s="94"/>
      <c r="WZA285" s="94" t="s">
        <v>181</v>
      </c>
      <c r="WZB285" s="94"/>
      <c r="WZC285" s="94"/>
      <c r="WZD285" s="94"/>
      <c r="WZE285" s="94"/>
      <c r="WZF285" s="94"/>
      <c r="WZG285" s="94"/>
      <c r="WZH285" s="94"/>
      <c r="WZI285" s="94" t="s">
        <v>181</v>
      </c>
      <c r="WZJ285" s="94"/>
      <c r="WZK285" s="94"/>
      <c r="WZL285" s="94"/>
      <c r="WZM285" s="94"/>
      <c r="WZN285" s="94"/>
      <c r="WZO285" s="94"/>
      <c r="WZP285" s="94"/>
      <c r="WZQ285" s="94" t="s">
        <v>181</v>
      </c>
      <c r="WZR285" s="94"/>
      <c r="WZS285" s="94"/>
      <c r="WZT285" s="94"/>
      <c r="WZU285" s="94"/>
      <c r="WZV285" s="94"/>
      <c r="WZW285" s="94"/>
      <c r="WZX285" s="94"/>
      <c r="WZY285" s="94" t="s">
        <v>181</v>
      </c>
      <c r="WZZ285" s="94"/>
      <c r="XAA285" s="94"/>
      <c r="XAB285" s="94"/>
      <c r="XAC285" s="94"/>
      <c r="XAD285" s="94"/>
      <c r="XAE285" s="94"/>
      <c r="XAF285" s="94"/>
      <c r="XAG285" s="94" t="s">
        <v>181</v>
      </c>
      <c r="XAH285" s="94"/>
      <c r="XAI285" s="94"/>
      <c r="XAJ285" s="94"/>
      <c r="XAK285" s="94"/>
      <c r="XAL285" s="94"/>
      <c r="XAM285" s="94"/>
      <c r="XAN285" s="94"/>
      <c r="XAO285" s="94" t="s">
        <v>181</v>
      </c>
      <c r="XAP285" s="94"/>
      <c r="XAQ285" s="94"/>
      <c r="XAR285" s="94"/>
      <c r="XAS285" s="94"/>
      <c r="XAT285" s="94"/>
      <c r="XAU285" s="94"/>
      <c r="XAV285" s="94"/>
      <c r="XAW285" s="94" t="s">
        <v>181</v>
      </c>
      <c r="XAX285" s="94"/>
      <c r="XAY285" s="94"/>
      <c r="XAZ285" s="94"/>
      <c r="XBA285" s="94"/>
      <c r="XBB285" s="94"/>
      <c r="XBC285" s="94"/>
      <c r="XBD285" s="94"/>
      <c r="XBE285" s="94" t="s">
        <v>181</v>
      </c>
      <c r="XBF285" s="94"/>
      <c r="XBG285" s="94"/>
      <c r="XBH285" s="94"/>
      <c r="XBI285" s="94"/>
      <c r="XBJ285" s="94"/>
      <c r="XBK285" s="94"/>
      <c r="XBL285" s="94"/>
      <c r="XBM285" s="94" t="s">
        <v>181</v>
      </c>
      <c r="XBN285" s="94"/>
      <c r="XBO285" s="94"/>
      <c r="XBP285" s="94"/>
      <c r="XBQ285" s="94"/>
      <c r="XBR285" s="94"/>
      <c r="XBS285" s="94"/>
      <c r="XBT285" s="94"/>
      <c r="XBU285" s="94" t="s">
        <v>181</v>
      </c>
      <c r="XBV285" s="94"/>
      <c r="XBW285" s="94"/>
      <c r="XBX285" s="94"/>
      <c r="XBY285" s="94"/>
      <c r="XBZ285" s="94"/>
      <c r="XCA285" s="94"/>
      <c r="XCB285" s="94"/>
      <c r="XCC285" s="94" t="s">
        <v>181</v>
      </c>
      <c r="XCD285" s="94"/>
      <c r="XCE285" s="94"/>
      <c r="XCF285" s="94"/>
      <c r="XCG285" s="94"/>
      <c r="XCH285" s="94"/>
      <c r="XCI285" s="94"/>
      <c r="XCJ285" s="94"/>
      <c r="XCK285" s="94" t="s">
        <v>181</v>
      </c>
      <c r="XCL285" s="94"/>
      <c r="XCM285" s="94"/>
      <c r="XCN285" s="94"/>
      <c r="XCO285" s="94"/>
      <c r="XCP285" s="94"/>
      <c r="XCQ285" s="94"/>
      <c r="XCR285" s="94"/>
      <c r="XCS285" s="94" t="s">
        <v>181</v>
      </c>
      <c r="XCT285" s="94"/>
      <c r="XCU285" s="94"/>
      <c r="XCV285" s="94"/>
      <c r="XCW285" s="94"/>
      <c r="XCX285" s="94"/>
      <c r="XCY285" s="94"/>
      <c r="XCZ285" s="94"/>
      <c r="XDA285" s="94" t="s">
        <v>181</v>
      </c>
      <c r="XDB285" s="94"/>
      <c r="XDC285" s="94"/>
      <c r="XDD285" s="94"/>
      <c r="XDE285" s="94"/>
      <c r="XDF285" s="94"/>
      <c r="XDG285" s="94"/>
      <c r="XDH285" s="94"/>
      <c r="XDI285" s="94" t="s">
        <v>181</v>
      </c>
      <c r="XDJ285" s="94"/>
      <c r="XDK285" s="94"/>
      <c r="XDL285" s="94"/>
      <c r="XDM285" s="94"/>
      <c r="XDN285" s="94"/>
      <c r="XDO285" s="94"/>
      <c r="XDP285" s="94"/>
      <c r="XDQ285" s="94" t="s">
        <v>181</v>
      </c>
      <c r="XDR285" s="94"/>
      <c r="XDS285" s="94"/>
      <c r="XDT285" s="94"/>
      <c r="XDU285" s="94"/>
      <c r="XDV285" s="94"/>
      <c r="XDW285" s="94"/>
      <c r="XDX285" s="94"/>
      <c r="XDY285" s="94" t="s">
        <v>181</v>
      </c>
      <c r="XDZ285" s="94"/>
      <c r="XEA285" s="94"/>
      <c r="XEB285" s="94"/>
      <c r="XEC285" s="94"/>
      <c r="XED285" s="94"/>
      <c r="XEE285" s="94"/>
      <c r="XEF285" s="94"/>
      <c r="XEG285" s="94" t="s">
        <v>181</v>
      </c>
      <c r="XEH285" s="94"/>
      <c r="XEI285" s="94"/>
      <c r="XEJ285" s="94"/>
      <c r="XEK285" s="94"/>
      <c r="XEL285" s="94"/>
      <c r="XEM285" s="94"/>
      <c r="XEN285" s="94"/>
      <c r="XEO285" s="94" t="s">
        <v>181</v>
      </c>
      <c r="XEP285" s="94"/>
      <c r="XEQ285" s="94"/>
      <c r="XER285" s="94"/>
      <c r="XES285" s="94"/>
      <c r="XET285" s="94"/>
      <c r="XEU285" s="94"/>
      <c r="XEV285" s="94"/>
      <c r="XEW285" s="94" t="s">
        <v>181</v>
      </c>
      <c r="XEX285" s="94"/>
      <c r="XEY285" s="94"/>
      <c r="XEZ285" s="94"/>
      <c r="XFA285" s="94"/>
      <c r="XFB285" s="94"/>
      <c r="XFC285" s="94"/>
      <c r="XFD285" s="94"/>
    </row>
    <row r="286" spans="1:16384" s="50" customFormat="1" ht="15.6" customHeight="1" x14ac:dyDescent="0.3">
      <c r="A286" s="95">
        <v>1</v>
      </c>
      <c r="B286" s="95"/>
      <c r="C286" s="29" t="s">
        <v>185</v>
      </c>
      <c r="D286" s="29">
        <f>70.25*10.764</f>
        <v>756.17099999999994</v>
      </c>
      <c r="E286" s="29">
        <v>0</v>
      </c>
      <c r="F286" s="29">
        <f t="shared" ref="F286:F290" si="28">D286*1.6+E286</f>
        <v>1209.8735999999999</v>
      </c>
      <c r="G286" s="96" t="str">
        <f>A285</f>
        <v>5th to 7th, 9th to 14th, 16th to 21st, 23rd to 28th, 30th to 34th Floor</v>
      </c>
      <c r="H286" s="97"/>
    </row>
    <row r="287" spans="1:16384" s="50" customFormat="1" x14ac:dyDescent="0.3">
      <c r="A287" s="95">
        <v>2</v>
      </c>
      <c r="B287" s="95"/>
      <c r="C287" s="29" t="s">
        <v>185</v>
      </c>
      <c r="D287" s="29">
        <f>70.25*10.764</f>
        <v>756.17099999999994</v>
      </c>
      <c r="E287" s="29">
        <v>0</v>
      </c>
      <c r="F287" s="29">
        <f t="shared" si="28"/>
        <v>1209.8735999999999</v>
      </c>
      <c r="G287" s="98"/>
      <c r="H287" s="99"/>
    </row>
    <row r="288" spans="1:16384" s="50" customFormat="1" x14ac:dyDescent="0.3">
      <c r="A288" s="95">
        <v>3</v>
      </c>
      <c r="B288" s="95"/>
      <c r="C288" s="29" t="s">
        <v>180</v>
      </c>
      <c r="D288" s="29">
        <f>91.97*10.764</f>
        <v>989.96507999999994</v>
      </c>
      <c r="E288" s="29">
        <v>0</v>
      </c>
      <c r="F288" s="29">
        <f t="shared" si="28"/>
        <v>1583.9441280000001</v>
      </c>
      <c r="G288" s="98"/>
      <c r="H288" s="99"/>
    </row>
    <row r="289" spans="1:16384" s="50" customFormat="1" x14ac:dyDescent="0.3">
      <c r="A289" s="95">
        <v>4</v>
      </c>
      <c r="B289" s="95"/>
      <c r="C289" s="29" t="s">
        <v>179</v>
      </c>
      <c r="D289" s="29">
        <f>58.67*10.764</f>
        <v>631.52387999999996</v>
      </c>
      <c r="E289" s="29">
        <v>0</v>
      </c>
      <c r="F289" s="29">
        <f t="shared" si="28"/>
        <v>1010.438208</v>
      </c>
      <c r="G289" s="98"/>
      <c r="H289" s="99"/>
    </row>
    <row r="290" spans="1:16384" s="50" customFormat="1" x14ac:dyDescent="0.3">
      <c r="A290" s="95">
        <v>5</v>
      </c>
      <c r="B290" s="95"/>
      <c r="C290" s="29" t="s">
        <v>179</v>
      </c>
      <c r="D290" s="29">
        <f>58.67*10.764</f>
        <v>631.52387999999996</v>
      </c>
      <c r="E290" s="29">
        <v>0</v>
      </c>
      <c r="F290" s="29">
        <f t="shared" si="28"/>
        <v>1010.438208</v>
      </c>
      <c r="G290" s="100"/>
      <c r="H290" s="101"/>
    </row>
    <row r="291" spans="1:16384" s="50" customFormat="1" x14ac:dyDescent="0.3">
      <c r="A291" s="107" t="s">
        <v>208</v>
      </c>
      <c r="B291" s="107"/>
      <c r="C291" s="107"/>
      <c r="D291" s="107"/>
      <c r="E291" s="107"/>
      <c r="F291" s="107"/>
      <c r="G291" s="107"/>
      <c r="H291" s="107"/>
      <c r="Q291" s="94" t="s">
        <v>181</v>
      </c>
      <c r="R291" s="94"/>
      <c r="S291" s="94"/>
      <c r="T291" s="94"/>
      <c r="U291" s="94"/>
      <c r="V291" s="94"/>
      <c r="W291" s="94"/>
      <c r="X291" s="94"/>
      <c r="Y291" s="94" t="s">
        <v>181</v>
      </c>
      <c r="Z291" s="94"/>
      <c r="AA291" s="94"/>
      <c r="AB291" s="94"/>
      <c r="AC291" s="94"/>
      <c r="AD291" s="94"/>
      <c r="AE291" s="94"/>
      <c r="AF291" s="94"/>
      <c r="AG291" s="94" t="s">
        <v>181</v>
      </c>
      <c r="AH291" s="94"/>
      <c r="AI291" s="94"/>
      <c r="AJ291" s="94"/>
      <c r="AK291" s="94"/>
      <c r="AL291" s="94"/>
      <c r="AM291" s="94"/>
      <c r="AN291" s="94"/>
      <c r="AO291" s="94" t="s">
        <v>181</v>
      </c>
      <c r="AP291" s="94"/>
      <c r="AQ291" s="94"/>
      <c r="AR291" s="94"/>
      <c r="AS291" s="94"/>
      <c r="AT291" s="94"/>
      <c r="AU291" s="94"/>
      <c r="AV291" s="94"/>
      <c r="AW291" s="94" t="s">
        <v>181</v>
      </c>
      <c r="AX291" s="94"/>
      <c r="AY291" s="94"/>
      <c r="AZ291" s="94"/>
      <c r="BA291" s="94"/>
      <c r="BB291" s="94"/>
      <c r="BC291" s="94"/>
      <c r="BD291" s="94"/>
      <c r="BE291" s="94" t="s">
        <v>181</v>
      </c>
      <c r="BF291" s="94"/>
      <c r="BG291" s="94"/>
      <c r="BH291" s="94"/>
      <c r="BI291" s="94"/>
      <c r="BJ291" s="94"/>
      <c r="BK291" s="94"/>
      <c r="BL291" s="94"/>
      <c r="BM291" s="94" t="s">
        <v>181</v>
      </c>
      <c r="BN291" s="94"/>
      <c r="BO291" s="94"/>
      <c r="BP291" s="94"/>
      <c r="BQ291" s="94"/>
      <c r="BR291" s="94"/>
      <c r="BS291" s="94"/>
      <c r="BT291" s="94"/>
      <c r="BU291" s="94" t="s">
        <v>181</v>
      </c>
      <c r="BV291" s="94"/>
      <c r="BW291" s="94"/>
      <c r="BX291" s="94"/>
      <c r="BY291" s="94"/>
      <c r="BZ291" s="94"/>
      <c r="CA291" s="94"/>
      <c r="CB291" s="94"/>
      <c r="CC291" s="94" t="s">
        <v>181</v>
      </c>
      <c r="CD291" s="94"/>
      <c r="CE291" s="94"/>
      <c r="CF291" s="94"/>
      <c r="CG291" s="94"/>
      <c r="CH291" s="94"/>
      <c r="CI291" s="94"/>
      <c r="CJ291" s="94"/>
      <c r="CK291" s="94" t="s">
        <v>181</v>
      </c>
      <c r="CL291" s="94"/>
      <c r="CM291" s="94"/>
      <c r="CN291" s="94"/>
      <c r="CO291" s="94"/>
      <c r="CP291" s="94"/>
      <c r="CQ291" s="94"/>
      <c r="CR291" s="94"/>
      <c r="CS291" s="94" t="s">
        <v>181</v>
      </c>
      <c r="CT291" s="94"/>
      <c r="CU291" s="94"/>
      <c r="CV291" s="94"/>
      <c r="CW291" s="94"/>
      <c r="CX291" s="94"/>
      <c r="CY291" s="94"/>
      <c r="CZ291" s="94"/>
      <c r="DA291" s="94" t="s">
        <v>181</v>
      </c>
      <c r="DB291" s="94"/>
      <c r="DC291" s="94"/>
      <c r="DD291" s="94"/>
      <c r="DE291" s="94"/>
      <c r="DF291" s="94"/>
      <c r="DG291" s="94"/>
      <c r="DH291" s="94"/>
      <c r="DI291" s="94" t="s">
        <v>181</v>
      </c>
      <c r="DJ291" s="94"/>
      <c r="DK291" s="94"/>
      <c r="DL291" s="94"/>
      <c r="DM291" s="94"/>
      <c r="DN291" s="94"/>
      <c r="DO291" s="94"/>
      <c r="DP291" s="94"/>
      <c r="DQ291" s="94" t="s">
        <v>181</v>
      </c>
      <c r="DR291" s="94"/>
      <c r="DS291" s="94"/>
      <c r="DT291" s="94"/>
      <c r="DU291" s="94"/>
      <c r="DV291" s="94"/>
      <c r="DW291" s="94"/>
      <c r="DX291" s="94"/>
      <c r="DY291" s="94" t="s">
        <v>181</v>
      </c>
      <c r="DZ291" s="94"/>
      <c r="EA291" s="94"/>
      <c r="EB291" s="94"/>
      <c r="EC291" s="94"/>
      <c r="ED291" s="94"/>
      <c r="EE291" s="94"/>
      <c r="EF291" s="94"/>
      <c r="EG291" s="94" t="s">
        <v>181</v>
      </c>
      <c r="EH291" s="94"/>
      <c r="EI291" s="94"/>
      <c r="EJ291" s="94"/>
      <c r="EK291" s="94"/>
      <c r="EL291" s="94"/>
      <c r="EM291" s="94"/>
      <c r="EN291" s="94"/>
      <c r="EO291" s="94" t="s">
        <v>181</v>
      </c>
      <c r="EP291" s="94"/>
      <c r="EQ291" s="94"/>
      <c r="ER291" s="94"/>
      <c r="ES291" s="94"/>
      <c r="ET291" s="94"/>
      <c r="EU291" s="94"/>
      <c r="EV291" s="94"/>
      <c r="EW291" s="94" t="s">
        <v>181</v>
      </c>
      <c r="EX291" s="94"/>
      <c r="EY291" s="94"/>
      <c r="EZ291" s="94"/>
      <c r="FA291" s="94"/>
      <c r="FB291" s="94"/>
      <c r="FC291" s="94"/>
      <c r="FD291" s="94"/>
      <c r="FE291" s="94" t="s">
        <v>181</v>
      </c>
      <c r="FF291" s="94"/>
      <c r="FG291" s="94"/>
      <c r="FH291" s="94"/>
      <c r="FI291" s="94"/>
      <c r="FJ291" s="94"/>
      <c r="FK291" s="94"/>
      <c r="FL291" s="94"/>
      <c r="FM291" s="94" t="s">
        <v>181</v>
      </c>
      <c r="FN291" s="94"/>
      <c r="FO291" s="94"/>
      <c r="FP291" s="94"/>
      <c r="FQ291" s="94"/>
      <c r="FR291" s="94"/>
      <c r="FS291" s="94"/>
      <c r="FT291" s="94"/>
      <c r="FU291" s="94" t="s">
        <v>181</v>
      </c>
      <c r="FV291" s="94"/>
      <c r="FW291" s="94"/>
      <c r="FX291" s="94"/>
      <c r="FY291" s="94"/>
      <c r="FZ291" s="94"/>
      <c r="GA291" s="94"/>
      <c r="GB291" s="94"/>
      <c r="GC291" s="94" t="s">
        <v>181</v>
      </c>
      <c r="GD291" s="94"/>
      <c r="GE291" s="94"/>
      <c r="GF291" s="94"/>
      <c r="GG291" s="94"/>
      <c r="GH291" s="94"/>
      <c r="GI291" s="94"/>
      <c r="GJ291" s="94"/>
      <c r="GK291" s="94" t="s">
        <v>181</v>
      </c>
      <c r="GL291" s="94"/>
      <c r="GM291" s="94"/>
      <c r="GN291" s="94"/>
      <c r="GO291" s="94"/>
      <c r="GP291" s="94"/>
      <c r="GQ291" s="94"/>
      <c r="GR291" s="94"/>
      <c r="GS291" s="94" t="s">
        <v>181</v>
      </c>
      <c r="GT291" s="94"/>
      <c r="GU291" s="94"/>
      <c r="GV291" s="94"/>
      <c r="GW291" s="94"/>
      <c r="GX291" s="94"/>
      <c r="GY291" s="94"/>
      <c r="GZ291" s="94"/>
      <c r="HA291" s="94" t="s">
        <v>181</v>
      </c>
      <c r="HB291" s="94"/>
      <c r="HC291" s="94"/>
      <c r="HD291" s="94"/>
      <c r="HE291" s="94"/>
      <c r="HF291" s="94"/>
      <c r="HG291" s="94"/>
      <c r="HH291" s="94"/>
      <c r="HI291" s="94" t="s">
        <v>181</v>
      </c>
      <c r="HJ291" s="94"/>
      <c r="HK291" s="94"/>
      <c r="HL291" s="94"/>
      <c r="HM291" s="94"/>
      <c r="HN291" s="94"/>
      <c r="HO291" s="94"/>
      <c r="HP291" s="94"/>
      <c r="HQ291" s="94" t="s">
        <v>181</v>
      </c>
      <c r="HR291" s="94"/>
      <c r="HS291" s="94"/>
      <c r="HT291" s="94"/>
      <c r="HU291" s="94"/>
      <c r="HV291" s="94"/>
      <c r="HW291" s="94"/>
      <c r="HX291" s="94"/>
      <c r="HY291" s="94" t="s">
        <v>181</v>
      </c>
      <c r="HZ291" s="94"/>
      <c r="IA291" s="94"/>
      <c r="IB291" s="94"/>
      <c r="IC291" s="94"/>
      <c r="ID291" s="94"/>
      <c r="IE291" s="94"/>
      <c r="IF291" s="94"/>
      <c r="IG291" s="94" t="s">
        <v>181</v>
      </c>
      <c r="IH291" s="94"/>
      <c r="II291" s="94"/>
      <c r="IJ291" s="94"/>
      <c r="IK291" s="94"/>
      <c r="IL291" s="94"/>
      <c r="IM291" s="94"/>
      <c r="IN291" s="94"/>
      <c r="IO291" s="94" t="s">
        <v>181</v>
      </c>
      <c r="IP291" s="94"/>
      <c r="IQ291" s="94"/>
      <c r="IR291" s="94"/>
      <c r="IS291" s="94"/>
      <c r="IT291" s="94"/>
      <c r="IU291" s="94"/>
      <c r="IV291" s="94"/>
      <c r="IW291" s="94" t="s">
        <v>181</v>
      </c>
      <c r="IX291" s="94"/>
      <c r="IY291" s="94"/>
      <c r="IZ291" s="94"/>
      <c r="JA291" s="94"/>
      <c r="JB291" s="94"/>
      <c r="JC291" s="94"/>
      <c r="JD291" s="94"/>
      <c r="JE291" s="94" t="s">
        <v>181</v>
      </c>
      <c r="JF291" s="94"/>
      <c r="JG291" s="94"/>
      <c r="JH291" s="94"/>
      <c r="JI291" s="94"/>
      <c r="JJ291" s="94"/>
      <c r="JK291" s="94"/>
      <c r="JL291" s="94"/>
      <c r="JM291" s="94" t="s">
        <v>181</v>
      </c>
      <c r="JN291" s="94"/>
      <c r="JO291" s="94"/>
      <c r="JP291" s="94"/>
      <c r="JQ291" s="94"/>
      <c r="JR291" s="94"/>
      <c r="JS291" s="94"/>
      <c r="JT291" s="94"/>
      <c r="JU291" s="94" t="s">
        <v>181</v>
      </c>
      <c r="JV291" s="94"/>
      <c r="JW291" s="94"/>
      <c r="JX291" s="94"/>
      <c r="JY291" s="94"/>
      <c r="JZ291" s="94"/>
      <c r="KA291" s="94"/>
      <c r="KB291" s="94"/>
      <c r="KC291" s="94" t="s">
        <v>181</v>
      </c>
      <c r="KD291" s="94"/>
      <c r="KE291" s="94"/>
      <c r="KF291" s="94"/>
      <c r="KG291" s="94"/>
      <c r="KH291" s="94"/>
      <c r="KI291" s="94"/>
      <c r="KJ291" s="94"/>
      <c r="KK291" s="94" t="s">
        <v>181</v>
      </c>
      <c r="KL291" s="94"/>
      <c r="KM291" s="94"/>
      <c r="KN291" s="94"/>
      <c r="KO291" s="94"/>
      <c r="KP291" s="94"/>
      <c r="KQ291" s="94"/>
      <c r="KR291" s="94"/>
      <c r="KS291" s="94" t="s">
        <v>181</v>
      </c>
      <c r="KT291" s="94"/>
      <c r="KU291" s="94"/>
      <c r="KV291" s="94"/>
      <c r="KW291" s="94"/>
      <c r="KX291" s="94"/>
      <c r="KY291" s="94"/>
      <c r="KZ291" s="94"/>
      <c r="LA291" s="94" t="s">
        <v>181</v>
      </c>
      <c r="LB291" s="94"/>
      <c r="LC291" s="94"/>
      <c r="LD291" s="94"/>
      <c r="LE291" s="94"/>
      <c r="LF291" s="94"/>
      <c r="LG291" s="94"/>
      <c r="LH291" s="94"/>
      <c r="LI291" s="94" t="s">
        <v>181</v>
      </c>
      <c r="LJ291" s="94"/>
      <c r="LK291" s="94"/>
      <c r="LL291" s="94"/>
      <c r="LM291" s="94"/>
      <c r="LN291" s="94"/>
      <c r="LO291" s="94"/>
      <c r="LP291" s="94"/>
      <c r="LQ291" s="94" t="s">
        <v>181</v>
      </c>
      <c r="LR291" s="94"/>
      <c r="LS291" s="94"/>
      <c r="LT291" s="94"/>
      <c r="LU291" s="94"/>
      <c r="LV291" s="94"/>
      <c r="LW291" s="94"/>
      <c r="LX291" s="94"/>
      <c r="LY291" s="94" t="s">
        <v>181</v>
      </c>
      <c r="LZ291" s="94"/>
      <c r="MA291" s="94"/>
      <c r="MB291" s="94"/>
      <c r="MC291" s="94"/>
      <c r="MD291" s="94"/>
      <c r="ME291" s="94"/>
      <c r="MF291" s="94"/>
      <c r="MG291" s="94" t="s">
        <v>181</v>
      </c>
      <c r="MH291" s="94"/>
      <c r="MI291" s="94"/>
      <c r="MJ291" s="94"/>
      <c r="MK291" s="94"/>
      <c r="ML291" s="94"/>
      <c r="MM291" s="94"/>
      <c r="MN291" s="94"/>
      <c r="MO291" s="94" t="s">
        <v>181</v>
      </c>
      <c r="MP291" s="94"/>
      <c r="MQ291" s="94"/>
      <c r="MR291" s="94"/>
      <c r="MS291" s="94"/>
      <c r="MT291" s="94"/>
      <c r="MU291" s="94"/>
      <c r="MV291" s="94"/>
      <c r="MW291" s="94" t="s">
        <v>181</v>
      </c>
      <c r="MX291" s="94"/>
      <c r="MY291" s="94"/>
      <c r="MZ291" s="94"/>
      <c r="NA291" s="94"/>
      <c r="NB291" s="94"/>
      <c r="NC291" s="94"/>
      <c r="ND291" s="94"/>
      <c r="NE291" s="94" t="s">
        <v>181</v>
      </c>
      <c r="NF291" s="94"/>
      <c r="NG291" s="94"/>
      <c r="NH291" s="94"/>
      <c r="NI291" s="94"/>
      <c r="NJ291" s="94"/>
      <c r="NK291" s="94"/>
      <c r="NL291" s="94"/>
      <c r="NM291" s="94" t="s">
        <v>181</v>
      </c>
      <c r="NN291" s="94"/>
      <c r="NO291" s="94"/>
      <c r="NP291" s="94"/>
      <c r="NQ291" s="94"/>
      <c r="NR291" s="94"/>
      <c r="NS291" s="94"/>
      <c r="NT291" s="94"/>
      <c r="NU291" s="94" t="s">
        <v>181</v>
      </c>
      <c r="NV291" s="94"/>
      <c r="NW291" s="94"/>
      <c r="NX291" s="94"/>
      <c r="NY291" s="94"/>
      <c r="NZ291" s="94"/>
      <c r="OA291" s="94"/>
      <c r="OB291" s="94"/>
      <c r="OC291" s="94" t="s">
        <v>181</v>
      </c>
      <c r="OD291" s="94"/>
      <c r="OE291" s="94"/>
      <c r="OF291" s="94"/>
      <c r="OG291" s="94"/>
      <c r="OH291" s="94"/>
      <c r="OI291" s="94"/>
      <c r="OJ291" s="94"/>
      <c r="OK291" s="94" t="s">
        <v>181</v>
      </c>
      <c r="OL291" s="94"/>
      <c r="OM291" s="94"/>
      <c r="ON291" s="94"/>
      <c r="OO291" s="94"/>
      <c r="OP291" s="94"/>
      <c r="OQ291" s="94"/>
      <c r="OR291" s="94"/>
      <c r="OS291" s="94" t="s">
        <v>181</v>
      </c>
      <c r="OT291" s="94"/>
      <c r="OU291" s="94"/>
      <c r="OV291" s="94"/>
      <c r="OW291" s="94"/>
      <c r="OX291" s="94"/>
      <c r="OY291" s="94"/>
      <c r="OZ291" s="94"/>
      <c r="PA291" s="94" t="s">
        <v>181</v>
      </c>
      <c r="PB291" s="94"/>
      <c r="PC291" s="94"/>
      <c r="PD291" s="94"/>
      <c r="PE291" s="94"/>
      <c r="PF291" s="94"/>
      <c r="PG291" s="94"/>
      <c r="PH291" s="94"/>
      <c r="PI291" s="94" t="s">
        <v>181</v>
      </c>
      <c r="PJ291" s="94"/>
      <c r="PK291" s="94"/>
      <c r="PL291" s="94"/>
      <c r="PM291" s="94"/>
      <c r="PN291" s="94"/>
      <c r="PO291" s="94"/>
      <c r="PP291" s="94"/>
      <c r="PQ291" s="94" t="s">
        <v>181</v>
      </c>
      <c r="PR291" s="94"/>
      <c r="PS291" s="94"/>
      <c r="PT291" s="94"/>
      <c r="PU291" s="94"/>
      <c r="PV291" s="94"/>
      <c r="PW291" s="94"/>
      <c r="PX291" s="94"/>
      <c r="PY291" s="94" t="s">
        <v>181</v>
      </c>
      <c r="PZ291" s="94"/>
      <c r="QA291" s="94"/>
      <c r="QB291" s="94"/>
      <c r="QC291" s="94"/>
      <c r="QD291" s="94"/>
      <c r="QE291" s="94"/>
      <c r="QF291" s="94"/>
      <c r="QG291" s="94" t="s">
        <v>181</v>
      </c>
      <c r="QH291" s="94"/>
      <c r="QI291" s="94"/>
      <c r="QJ291" s="94"/>
      <c r="QK291" s="94"/>
      <c r="QL291" s="94"/>
      <c r="QM291" s="94"/>
      <c r="QN291" s="94"/>
      <c r="QO291" s="94" t="s">
        <v>181</v>
      </c>
      <c r="QP291" s="94"/>
      <c r="QQ291" s="94"/>
      <c r="QR291" s="94"/>
      <c r="QS291" s="94"/>
      <c r="QT291" s="94"/>
      <c r="QU291" s="94"/>
      <c r="QV291" s="94"/>
      <c r="QW291" s="94" t="s">
        <v>181</v>
      </c>
      <c r="QX291" s="94"/>
      <c r="QY291" s="94"/>
      <c r="QZ291" s="94"/>
      <c r="RA291" s="94"/>
      <c r="RB291" s="94"/>
      <c r="RC291" s="94"/>
      <c r="RD291" s="94"/>
      <c r="RE291" s="94" t="s">
        <v>181</v>
      </c>
      <c r="RF291" s="94"/>
      <c r="RG291" s="94"/>
      <c r="RH291" s="94"/>
      <c r="RI291" s="94"/>
      <c r="RJ291" s="94"/>
      <c r="RK291" s="94"/>
      <c r="RL291" s="94"/>
      <c r="RM291" s="94" t="s">
        <v>181</v>
      </c>
      <c r="RN291" s="94"/>
      <c r="RO291" s="94"/>
      <c r="RP291" s="94"/>
      <c r="RQ291" s="94"/>
      <c r="RR291" s="94"/>
      <c r="RS291" s="94"/>
      <c r="RT291" s="94"/>
      <c r="RU291" s="94" t="s">
        <v>181</v>
      </c>
      <c r="RV291" s="94"/>
      <c r="RW291" s="94"/>
      <c r="RX291" s="94"/>
      <c r="RY291" s="94"/>
      <c r="RZ291" s="94"/>
      <c r="SA291" s="94"/>
      <c r="SB291" s="94"/>
      <c r="SC291" s="94" t="s">
        <v>181</v>
      </c>
      <c r="SD291" s="94"/>
      <c r="SE291" s="94"/>
      <c r="SF291" s="94"/>
      <c r="SG291" s="94"/>
      <c r="SH291" s="94"/>
      <c r="SI291" s="94"/>
      <c r="SJ291" s="94"/>
      <c r="SK291" s="94" t="s">
        <v>181</v>
      </c>
      <c r="SL291" s="94"/>
      <c r="SM291" s="94"/>
      <c r="SN291" s="94"/>
      <c r="SO291" s="94"/>
      <c r="SP291" s="94"/>
      <c r="SQ291" s="94"/>
      <c r="SR291" s="94"/>
      <c r="SS291" s="94" t="s">
        <v>181</v>
      </c>
      <c r="ST291" s="94"/>
      <c r="SU291" s="94"/>
      <c r="SV291" s="94"/>
      <c r="SW291" s="94"/>
      <c r="SX291" s="94"/>
      <c r="SY291" s="94"/>
      <c r="SZ291" s="94"/>
      <c r="TA291" s="94" t="s">
        <v>181</v>
      </c>
      <c r="TB291" s="94"/>
      <c r="TC291" s="94"/>
      <c r="TD291" s="94"/>
      <c r="TE291" s="94"/>
      <c r="TF291" s="94"/>
      <c r="TG291" s="94"/>
      <c r="TH291" s="94"/>
      <c r="TI291" s="94" t="s">
        <v>181</v>
      </c>
      <c r="TJ291" s="94"/>
      <c r="TK291" s="94"/>
      <c r="TL291" s="94"/>
      <c r="TM291" s="94"/>
      <c r="TN291" s="94"/>
      <c r="TO291" s="94"/>
      <c r="TP291" s="94"/>
      <c r="TQ291" s="94" t="s">
        <v>181</v>
      </c>
      <c r="TR291" s="94"/>
      <c r="TS291" s="94"/>
      <c r="TT291" s="94"/>
      <c r="TU291" s="94"/>
      <c r="TV291" s="94"/>
      <c r="TW291" s="94"/>
      <c r="TX291" s="94"/>
      <c r="TY291" s="94" t="s">
        <v>181</v>
      </c>
      <c r="TZ291" s="94"/>
      <c r="UA291" s="94"/>
      <c r="UB291" s="94"/>
      <c r="UC291" s="94"/>
      <c r="UD291" s="94"/>
      <c r="UE291" s="94"/>
      <c r="UF291" s="94"/>
      <c r="UG291" s="94" t="s">
        <v>181</v>
      </c>
      <c r="UH291" s="94"/>
      <c r="UI291" s="94"/>
      <c r="UJ291" s="94"/>
      <c r="UK291" s="94"/>
      <c r="UL291" s="94"/>
      <c r="UM291" s="94"/>
      <c r="UN291" s="94"/>
      <c r="UO291" s="94" t="s">
        <v>181</v>
      </c>
      <c r="UP291" s="94"/>
      <c r="UQ291" s="94"/>
      <c r="UR291" s="94"/>
      <c r="US291" s="94"/>
      <c r="UT291" s="94"/>
      <c r="UU291" s="94"/>
      <c r="UV291" s="94"/>
      <c r="UW291" s="94" t="s">
        <v>181</v>
      </c>
      <c r="UX291" s="94"/>
      <c r="UY291" s="94"/>
      <c r="UZ291" s="94"/>
      <c r="VA291" s="94"/>
      <c r="VB291" s="94"/>
      <c r="VC291" s="94"/>
      <c r="VD291" s="94"/>
      <c r="VE291" s="94" t="s">
        <v>181</v>
      </c>
      <c r="VF291" s="94"/>
      <c r="VG291" s="94"/>
      <c r="VH291" s="94"/>
      <c r="VI291" s="94"/>
      <c r="VJ291" s="94"/>
      <c r="VK291" s="94"/>
      <c r="VL291" s="94"/>
      <c r="VM291" s="94" t="s">
        <v>181</v>
      </c>
      <c r="VN291" s="94"/>
      <c r="VO291" s="94"/>
      <c r="VP291" s="94"/>
      <c r="VQ291" s="94"/>
      <c r="VR291" s="94"/>
      <c r="VS291" s="94"/>
      <c r="VT291" s="94"/>
      <c r="VU291" s="94" t="s">
        <v>181</v>
      </c>
      <c r="VV291" s="94"/>
      <c r="VW291" s="94"/>
      <c r="VX291" s="94"/>
      <c r="VY291" s="94"/>
      <c r="VZ291" s="94"/>
      <c r="WA291" s="94"/>
      <c r="WB291" s="94"/>
      <c r="WC291" s="94" t="s">
        <v>181</v>
      </c>
      <c r="WD291" s="94"/>
      <c r="WE291" s="94"/>
      <c r="WF291" s="94"/>
      <c r="WG291" s="94"/>
      <c r="WH291" s="94"/>
      <c r="WI291" s="94"/>
      <c r="WJ291" s="94"/>
      <c r="WK291" s="94" t="s">
        <v>181</v>
      </c>
      <c r="WL291" s="94"/>
      <c r="WM291" s="94"/>
      <c r="WN291" s="94"/>
      <c r="WO291" s="94"/>
      <c r="WP291" s="94"/>
      <c r="WQ291" s="94"/>
      <c r="WR291" s="94"/>
      <c r="WS291" s="94" t="s">
        <v>181</v>
      </c>
      <c r="WT291" s="94"/>
      <c r="WU291" s="94"/>
      <c r="WV291" s="94"/>
      <c r="WW291" s="94"/>
      <c r="WX291" s="94"/>
      <c r="WY291" s="94"/>
      <c r="WZ291" s="94"/>
      <c r="XA291" s="94" t="s">
        <v>181</v>
      </c>
      <c r="XB291" s="94"/>
      <c r="XC291" s="94"/>
      <c r="XD291" s="94"/>
      <c r="XE291" s="94"/>
      <c r="XF291" s="94"/>
      <c r="XG291" s="94"/>
      <c r="XH291" s="94"/>
      <c r="XI291" s="94" t="s">
        <v>181</v>
      </c>
      <c r="XJ291" s="94"/>
      <c r="XK291" s="94"/>
      <c r="XL291" s="94"/>
      <c r="XM291" s="94"/>
      <c r="XN291" s="94"/>
      <c r="XO291" s="94"/>
      <c r="XP291" s="94"/>
      <c r="XQ291" s="94" t="s">
        <v>181</v>
      </c>
      <c r="XR291" s="94"/>
      <c r="XS291" s="94"/>
      <c r="XT291" s="94"/>
      <c r="XU291" s="94"/>
      <c r="XV291" s="94"/>
      <c r="XW291" s="94"/>
      <c r="XX291" s="94"/>
      <c r="XY291" s="94" t="s">
        <v>181</v>
      </c>
      <c r="XZ291" s="94"/>
      <c r="YA291" s="94"/>
      <c r="YB291" s="94"/>
      <c r="YC291" s="94"/>
      <c r="YD291" s="94"/>
      <c r="YE291" s="94"/>
      <c r="YF291" s="94"/>
      <c r="YG291" s="94" t="s">
        <v>181</v>
      </c>
      <c r="YH291" s="94"/>
      <c r="YI291" s="94"/>
      <c r="YJ291" s="94"/>
      <c r="YK291" s="94"/>
      <c r="YL291" s="94"/>
      <c r="YM291" s="94"/>
      <c r="YN291" s="94"/>
      <c r="YO291" s="94" t="s">
        <v>181</v>
      </c>
      <c r="YP291" s="94"/>
      <c r="YQ291" s="94"/>
      <c r="YR291" s="94"/>
      <c r="YS291" s="94"/>
      <c r="YT291" s="94"/>
      <c r="YU291" s="94"/>
      <c r="YV291" s="94"/>
      <c r="YW291" s="94" t="s">
        <v>181</v>
      </c>
      <c r="YX291" s="94"/>
      <c r="YY291" s="94"/>
      <c r="YZ291" s="94"/>
      <c r="ZA291" s="94"/>
      <c r="ZB291" s="94"/>
      <c r="ZC291" s="94"/>
      <c r="ZD291" s="94"/>
      <c r="ZE291" s="94" t="s">
        <v>181</v>
      </c>
      <c r="ZF291" s="94"/>
      <c r="ZG291" s="94"/>
      <c r="ZH291" s="94"/>
      <c r="ZI291" s="94"/>
      <c r="ZJ291" s="94"/>
      <c r="ZK291" s="94"/>
      <c r="ZL291" s="94"/>
      <c r="ZM291" s="94" t="s">
        <v>181</v>
      </c>
      <c r="ZN291" s="94"/>
      <c r="ZO291" s="94"/>
      <c r="ZP291" s="94"/>
      <c r="ZQ291" s="94"/>
      <c r="ZR291" s="94"/>
      <c r="ZS291" s="94"/>
      <c r="ZT291" s="94"/>
      <c r="ZU291" s="94" t="s">
        <v>181</v>
      </c>
      <c r="ZV291" s="94"/>
      <c r="ZW291" s="94"/>
      <c r="ZX291" s="94"/>
      <c r="ZY291" s="94"/>
      <c r="ZZ291" s="94"/>
      <c r="AAA291" s="94"/>
      <c r="AAB291" s="94"/>
      <c r="AAC291" s="94" t="s">
        <v>181</v>
      </c>
      <c r="AAD291" s="94"/>
      <c r="AAE291" s="94"/>
      <c r="AAF291" s="94"/>
      <c r="AAG291" s="94"/>
      <c r="AAH291" s="94"/>
      <c r="AAI291" s="94"/>
      <c r="AAJ291" s="94"/>
      <c r="AAK291" s="94" t="s">
        <v>181</v>
      </c>
      <c r="AAL291" s="94"/>
      <c r="AAM291" s="94"/>
      <c r="AAN291" s="94"/>
      <c r="AAO291" s="94"/>
      <c r="AAP291" s="94"/>
      <c r="AAQ291" s="94"/>
      <c r="AAR291" s="94"/>
      <c r="AAS291" s="94" t="s">
        <v>181</v>
      </c>
      <c r="AAT291" s="94"/>
      <c r="AAU291" s="94"/>
      <c r="AAV291" s="94"/>
      <c r="AAW291" s="94"/>
      <c r="AAX291" s="94"/>
      <c r="AAY291" s="94"/>
      <c r="AAZ291" s="94"/>
      <c r="ABA291" s="94" t="s">
        <v>181</v>
      </c>
      <c r="ABB291" s="94"/>
      <c r="ABC291" s="94"/>
      <c r="ABD291" s="94"/>
      <c r="ABE291" s="94"/>
      <c r="ABF291" s="94"/>
      <c r="ABG291" s="94"/>
      <c r="ABH291" s="94"/>
      <c r="ABI291" s="94" t="s">
        <v>181</v>
      </c>
      <c r="ABJ291" s="94"/>
      <c r="ABK291" s="94"/>
      <c r="ABL291" s="94"/>
      <c r="ABM291" s="94"/>
      <c r="ABN291" s="94"/>
      <c r="ABO291" s="94"/>
      <c r="ABP291" s="94"/>
      <c r="ABQ291" s="94" t="s">
        <v>181</v>
      </c>
      <c r="ABR291" s="94"/>
      <c r="ABS291" s="94"/>
      <c r="ABT291" s="94"/>
      <c r="ABU291" s="94"/>
      <c r="ABV291" s="94"/>
      <c r="ABW291" s="94"/>
      <c r="ABX291" s="94"/>
      <c r="ABY291" s="94" t="s">
        <v>181</v>
      </c>
      <c r="ABZ291" s="94"/>
      <c r="ACA291" s="94"/>
      <c r="ACB291" s="94"/>
      <c r="ACC291" s="94"/>
      <c r="ACD291" s="94"/>
      <c r="ACE291" s="94"/>
      <c r="ACF291" s="94"/>
      <c r="ACG291" s="94" t="s">
        <v>181</v>
      </c>
      <c r="ACH291" s="94"/>
      <c r="ACI291" s="94"/>
      <c r="ACJ291" s="94"/>
      <c r="ACK291" s="94"/>
      <c r="ACL291" s="94"/>
      <c r="ACM291" s="94"/>
      <c r="ACN291" s="94"/>
      <c r="ACO291" s="94" t="s">
        <v>181</v>
      </c>
      <c r="ACP291" s="94"/>
      <c r="ACQ291" s="94"/>
      <c r="ACR291" s="94"/>
      <c r="ACS291" s="94"/>
      <c r="ACT291" s="94"/>
      <c r="ACU291" s="94"/>
      <c r="ACV291" s="94"/>
      <c r="ACW291" s="94" t="s">
        <v>181</v>
      </c>
      <c r="ACX291" s="94"/>
      <c r="ACY291" s="94"/>
      <c r="ACZ291" s="94"/>
      <c r="ADA291" s="94"/>
      <c r="ADB291" s="94"/>
      <c r="ADC291" s="94"/>
      <c r="ADD291" s="94"/>
      <c r="ADE291" s="94" t="s">
        <v>181</v>
      </c>
      <c r="ADF291" s="94"/>
      <c r="ADG291" s="94"/>
      <c r="ADH291" s="94"/>
      <c r="ADI291" s="94"/>
      <c r="ADJ291" s="94"/>
      <c r="ADK291" s="94"/>
      <c r="ADL291" s="94"/>
      <c r="ADM291" s="94" t="s">
        <v>181</v>
      </c>
      <c r="ADN291" s="94"/>
      <c r="ADO291" s="94"/>
      <c r="ADP291" s="94"/>
      <c r="ADQ291" s="94"/>
      <c r="ADR291" s="94"/>
      <c r="ADS291" s="94"/>
      <c r="ADT291" s="94"/>
      <c r="ADU291" s="94" t="s">
        <v>181</v>
      </c>
      <c r="ADV291" s="94"/>
      <c r="ADW291" s="94"/>
      <c r="ADX291" s="94"/>
      <c r="ADY291" s="94"/>
      <c r="ADZ291" s="94"/>
      <c r="AEA291" s="94"/>
      <c r="AEB291" s="94"/>
      <c r="AEC291" s="94" t="s">
        <v>181</v>
      </c>
      <c r="AED291" s="94"/>
      <c r="AEE291" s="94"/>
      <c r="AEF291" s="94"/>
      <c r="AEG291" s="94"/>
      <c r="AEH291" s="94"/>
      <c r="AEI291" s="94"/>
      <c r="AEJ291" s="94"/>
      <c r="AEK291" s="94" t="s">
        <v>181</v>
      </c>
      <c r="AEL291" s="94"/>
      <c r="AEM291" s="94"/>
      <c r="AEN291" s="94"/>
      <c r="AEO291" s="94"/>
      <c r="AEP291" s="94"/>
      <c r="AEQ291" s="94"/>
      <c r="AER291" s="94"/>
      <c r="AES291" s="94" t="s">
        <v>181</v>
      </c>
      <c r="AET291" s="94"/>
      <c r="AEU291" s="94"/>
      <c r="AEV291" s="94"/>
      <c r="AEW291" s="94"/>
      <c r="AEX291" s="94"/>
      <c r="AEY291" s="94"/>
      <c r="AEZ291" s="94"/>
      <c r="AFA291" s="94" t="s">
        <v>181</v>
      </c>
      <c r="AFB291" s="94"/>
      <c r="AFC291" s="94"/>
      <c r="AFD291" s="94"/>
      <c r="AFE291" s="94"/>
      <c r="AFF291" s="94"/>
      <c r="AFG291" s="94"/>
      <c r="AFH291" s="94"/>
      <c r="AFI291" s="94" t="s">
        <v>181</v>
      </c>
      <c r="AFJ291" s="94"/>
      <c r="AFK291" s="94"/>
      <c r="AFL291" s="94"/>
      <c r="AFM291" s="94"/>
      <c r="AFN291" s="94"/>
      <c r="AFO291" s="94"/>
      <c r="AFP291" s="94"/>
      <c r="AFQ291" s="94" t="s">
        <v>181</v>
      </c>
      <c r="AFR291" s="94"/>
      <c r="AFS291" s="94"/>
      <c r="AFT291" s="94"/>
      <c r="AFU291" s="94"/>
      <c r="AFV291" s="94"/>
      <c r="AFW291" s="94"/>
      <c r="AFX291" s="94"/>
      <c r="AFY291" s="94" t="s">
        <v>181</v>
      </c>
      <c r="AFZ291" s="94"/>
      <c r="AGA291" s="94"/>
      <c r="AGB291" s="94"/>
      <c r="AGC291" s="94"/>
      <c r="AGD291" s="94"/>
      <c r="AGE291" s="94"/>
      <c r="AGF291" s="94"/>
      <c r="AGG291" s="94" t="s">
        <v>181</v>
      </c>
      <c r="AGH291" s="94"/>
      <c r="AGI291" s="94"/>
      <c r="AGJ291" s="94"/>
      <c r="AGK291" s="94"/>
      <c r="AGL291" s="94"/>
      <c r="AGM291" s="94"/>
      <c r="AGN291" s="94"/>
      <c r="AGO291" s="94" t="s">
        <v>181</v>
      </c>
      <c r="AGP291" s="94"/>
      <c r="AGQ291" s="94"/>
      <c r="AGR291" s="94"/>
      <c r="AGS291" s="94"/>
      <c r="AGT291" s="94"/>
      <c r="AGU291" s="94"/>
      <c r="AGV291" s="94"/>
      <c r="AGW291" s="94" t="s">
        <v>181</v>
      </c>
      <c r="AGX291" s="94"/>
      <c r="AGY291" s="94"/>
      <c r="AGZ291" s="94"/>
      <c r="AHA291" s="94"/>
      <c r="AHB291" s="94"/>
      <c r="AHC291" s="94"/>
      <c r="AHD291" s="94"/>
      <c r="AHE291" s="94" t="s">
        <v>181</v>
      </c>
      <c r="AHF291" s="94"/>
      <c r="AHG291" s="94"/>
      <c r="AHH291" s="94"/>
      <c r="AHI291" s="94"/>
      <c r="AHJ291" s="94"/>
      <c r="AHK291" s="94"/>
      <c r="AHL291" s="94"/>
      <c r="AHM291" s="94" t="s">
        <v>181</v>
      </c>
      <c r="AHN291" s="94"/>
      <c r="AHO291" s="94"/>
      <c r="AHP291" s="94"/>
      <c r="AHQ291" s="94"/>
      <c r="AHR291" s="94"/>
      <c r="AHS291" s="94"/>
      <c r="AHT291" s="94"/>
      <c r="AHU291" s="94" t="s">
        <v>181</v>
      </c>
      <c r="AHV291" s="94"/>
      <c r="AHW291" s="94"/>
      <c r="AHX291" s="94"/>
      <c r="AHY291" s="94"/>
      <c r="AHZ291" s="94"/>
      <c r="AIA291" s="94"/>
      <c r="AIB291" s="94"/>
      <c r="AIC291" s="94" t="s">
        <v>181</v>
      </c>
      <c r="AID291" s="94"/>
      <c r="AIE291" s="94"/>
      <c r="AIF291" s="94"/>
      <c r="AIG291" s="94"/>
      <c r="AIH291" s="94"/>
      <c r="AII291" s="94"/>
      <c r="AIJ291" s="94"/>
      <c r="AIK291" s="94" t="s">
        <v>181</v>
      </c>
      <c r="AIL291" s="94"/>
      <c r="AIM291" s="94"/>
      <c r="AIN291" s="94"/>
      <c r="AIO291" s="94"/>
      <c r="AIP291" s="94"/>
      <c r="AIQ291" s="94"/>
      <c r="AIR291" s="94"/>
      <c r="AIS291" s="94" t="s">
        <v>181</v>
      </c>
      <c r="AIT291" s="94"/>
      <c r="AIU291" s="94"/>
      <c r="AIV291" s="94"/>
      <c r="AIW291" s="94"/>
      <c r="AIX291" s="94"/>
      <c r="AIY291" s="94"/>
      <c r="AIZ291" s="94"/>
      <c r="AJA291" s="94" t="s">
        <v>181</v>
      </c>
      <c r="AJB291" s="94"/>
      <c r="AJC291" s="94"/>
      <c r="AJD291" s="94"/>
      <c r="AJE291" s="94"/>
      <c r="AJF291" s="94"/>
      <c r="AJG291" s="94"/>
      <c r="AJH291" s="94"/>
      <c r="AJI291" s="94" t="s">
        <v>181</v>
      </c>
      <c r="AJJ291" s="94"/>
      <c r="AJK291" s="94"/>
      <c r="AJL291" s="94"/>
      <c r="AJM291" s="94"/>
      <c r="AJN291" s="94"/>
      <c r="AJO291" s="94"/>
      <c r="AJP291" s="94"/>
      <c r="AJQ291" s="94" t="s">
        <v>181</v>
      </c>
      <c r="AJR291" s="94"/>
      <c r="AJS291" s="94"/>
      <c r="AJT291" s="94"/>
      <c r="AJU291" s="94"/>
      <c r="AJV291" s="94"/>
      <c r="AJW291" s="94"/>
      <c r="AJX291" s="94"/>
      <c r="AJY291" s="94" t="s">
        <v>181</v>
      </c>
      <c r="AJZ291" s="94"/>
      <c r="AKA291" s="94"/>
      <c r="AKB291" s="94"/>
      <c r="AKC291" s="94"/>
      <c r="AKD291" s="94"/>
      <c r="AKE291" s="94"/>
      <c r="AKF291" s="94"/>
      <c r="AKG291" s="94" t="s">
        <v>181</v>
      </c>
      <c r="AKH291" s="94"/>
      <c r="AKI291" s="94"/>
      <c r="AKJ291" s="94"/>
      <c r="AKK291" s="94"/>
      <c r="AKL291" s="94"/>
      <c r="AKM291" s="94"/>
      <c r="AKN291" s="94"/>
      <c r="AKO291" s="94" t="s">
        <v>181</v>
      </c>
      <c r="AKP291" s="94"/>
      <c r="AKQ291" s="94"/>
      <c r="AKR291" s="94"/>
      <c r="AKS291" s="94"/>
      <c r="AKT291" s="94"/>
      <c r="AKU291" s="94"/>
      <c r="AKV291" s="94"/>
      <c r="AKW291" s="94" t="s">
        <v>181</v>
      </c>
      <c r="AKX291" s="94"/>
      <c r="AKY291" s="94"/>
      <c r="AKZ291" s="94"/>
      <c r="ALA291" s="94"/>
      <c r="ALB291" s="94"/>
      <c r="ALC291" s="94"/>
      <c r="ALD291" s="94"/>
      <c r="ALE291" s="94" t="s">
        <v>181</v>
      </c>
      <c r="ALF291" s="94"/>
      <c r="ALG291" s="94"/>
      <c r="ALH291" s="94"/>
      <c r="ALI291" s="94"/>
      <c r="ALJ291" s="94"/>
      <c r="ALK291" s="94"/>
      <c r="ALL291" s="94"/>
      <c r="ALM291" s="94" t="s">
        <v>181</v>
      </c>
      <c r="ALN291" s="94"/>
      <c r="ALO291" s="94"/>
      <c r="ALP291" s="94"/>
      <c r="ALQ291" s="94"/>
      <c r="ALR291" s="94"/>
      <c r="ALS291" s="94"/>
      <c r="ALT291" s="94"/>
      <c r="ALU291" s="94" t="s">
        <v>181</v>
      </c>
      <c r="ALV291" s="94"/>
      <c r="ALW291" s="94"/>
      <c r="ALX291" s="94"/>
      <c r="ALY291" s="94"/>
      <c r="ALZ291" s="94"/>
      <c r="AMA291" s="94"/>
      <c r="AMB291" s="94"/>
      <c r="AMC291" s="94" t="s">
        <v>181</v>
      </c>
      <c r="AMD291" s="94"/>
      <c r="AME291" s="94"/>
      <c r="AMF291" s="94"/>
      <c r="AMG291" s="94"/>
      <c r="AMH291" s="94"/>
      <c r="AMI291" s="94"/>
      <c r="AMJ291" s="94"/>
      <c r="AMK291" s="94" t="s">
        <v>181</v>
      </c>
      <c r="AML291" s="94"/>
      <c r="AMM291" s="94"/>
      <c r="AMN291" s="94"/>
      <c r="AMO291" s="94"/>
      <c r="AMP291" s="94"/>
      <c r="AMQ291" s="94"/>
      <c r="AMR291" s="94"/>
      <c r="AMS291" s="94" t="s">
        <v>181</v>
      </c>
      <c r="AMT291" s="94"/>
      <c r="AMU291" s="94"/>
      <c r="AMV291" s="94"/>
      <c r="AMW291" s="94"/>
      <c r="AMX291" s="94"/>
      <c r="AMY291" s="94"/>
      <c r="AMZ291" s="94"/>
      <c r="ANA291" s="94" t="s">
        <v>181</v>
      </c>
      <c r="ANB291" s="94"/>
      <c r="ANC291" s="94"/>
      <c r="AND291" s="94"/>
      <c r="ANE291" s="94"/>
      <c r="ANF291" s="94"/>
      <c r="ANG291" s="94"/>
      <c r="ANH291" s="94"/>
      <c r="ANI291" s="94" t="s">
        <v>181</v>
      </c>
      <c r="ANJ291" s="94"/>
      <c r="ANK291" s="94"/>
      <c r="ANL291" s="94"/>
      <c r="ANM291" s="94"/>
      <c r="ANN291" s="94"/>
      <c r="ANO291" s="94"/>
      <c r="ANP291" s="94"/>
      <c r="ANQ291" s="94" t="s">
        <v>181</v>
      </c>
      <c r="ANR291" s="94"/>
      <c r="ANS291" s="94"/>
      <c r="ANT291" s="94"/>
      <c r="ANU291" s="94"/>
      <c r="ANV291" s="94"/>
      <c r="ANW291" s="94"/>
      <c r="ANX291" s="94"/>
      <c r="ANY291" s="94" t="s">
        <v>181</v>
      </c>
      <c r="ANZ291" s="94"/>
      <c r="AOA291" s="94"/>
      <c r="AOB291" s="94"/>
      <c r="AOC291" s="94"/>
      <c r="AOD291" s="94"/>
      <c r="AOE291" s="94"/>
      <c r="AOF291" s="94"/>
      <c r="AOG291" s="94" t="s">
        <v>181</v>
      </c>
      <c r="AOH291" s="94"/>
      <c r="AOI291" s="94"/>
      <c r="AOJ291" s="94"/>
      <c r="AOK291" s="94"/>
      <c r="AOL291" s="94"/>
      <c r="AOM291" s="94"/>
      <c r="AON291" s="94"/>
      <c r="AOO291" s="94" t="s">
        <v>181</v>
      </c>
      <c r="AOP291" s="94"/>
      <c r="AOQ291" s="94"/>
      <c r="AOR291" s="94"/>
      <c r="AOS291" s="94"/>
      <c r="AOT291" s="94"/>
      <c r="AOU291" s="94"/>
      <c r="AOV291" s="94"/>
      <c r="AOW291" s="94" t="s">
        <v>181</v>
      </c>
      <c r="AOX291" s="94"/>
      <c r="AOY291" s="94"/>
      <c r="AOZ291" s="94"/>
      <c r="APA291" s="94"/>
      <c r="APB291" s="94"/>
      <c r="APC291" s="94"/>
      <c r="APD291" s="94"/>
      <c r="APE291" s="94" t="s">
        <v>181</v>
      </c>
      <c r="APF291" s="94"/>
      <c r="APG291" s="94"/>
      <c r="APH291" s="94"/>
      <c r="API291" s="94"/>
      <c r="APJ291" s="94"/>
      <c r="APK291" s="94"/>
      <c r="APL291" s="94"/>
      <c r="APM291" s="94" t="s">
        <v>181</v>
      </c>
      <c r="APN291" s="94"/>
      <c r="APO291" s="94"/>
      <c r="APP291" s="94"/>
      <c r="APQ291" s="94"/>
      <c r="APR291" s="94"/>
      <c r="APS291" s="94"/>
      <c r="APT291" s="94"/>
      <c r="APU291" s="94" t="s">
        <v>181</v>
      </c>
      <c r="APV291" s="94"/>
      <c r="APW291" s="94"/>
      <c r="APX291" s="94"/>
      <c r="APY291" s="94"/>
      <c r="APZ291" s="94"/>
      <c r="AQA291" s="94"/>
      <c r="AQB291" s="94"/>
      <c r="AQC291" s="94" t="s">
        <v>181</v>
      </c>
      <c r="AQD291" s="94"/>
      <c r="AQE291" s="94"/>
      <c r="AQF291" s="94"/>
      <c r="AQG291" s="94"/>
      <c r="AQH291" s="94"/>
      <c r="AQI291" s="94"/>
      <c r="AQJ291" s="94"/>
      <c r="AQK291" s="94" t="s">
        <v>181</v>
      </c>
      <c r="AQL291" s="94"/>
      <c r="AQM291" s="94"/>
      <c r="AQN291" s="94"/>
      <c r="AQO291" s="94"/>
      <c r="AQP291" s="94"/>
      <c r="AQQ291" s="94"/>
      <c r="AQR291" s="94"/>
      <c r="AQS291" s="94" t="s">
        <v>181</v>
      </c>
      <c r="AQT291" s="94"/>
      <c r="AQU291" s="94"/>
      <c r="AQV291" s="94"/>
      <c r="AQW291" s="94"/>
      <c r="AQX291" s="94"/>
      <c r="AQY291" s="94"/>
      <c r="AQZ291" s="94"/>
      <c r="ARA291" s="94" t="s">
        <v>181</v>
      </c>
      <c r="ARB291" s="94"/>
      <c r="ARC291" s="94"/>
      <c r="ARD291" s="94"/>
      <c r="ARE291" s="94"/>
      <c r="ARF291" s="94"/>
      <c r="ARG291" s="94"/>
      <c r="ARH291" s="94"/>
      <c r="ARI291" s="94" t="s">
        <v>181</v>
      </c>
      <c r="ARJ291" s="94"/>
      <c r="ARK291" s="94"/>
      <c r="ARL291" s="94"/>
      <c r="ARM291" s="94"/>
      <c r="ARN291" s="94"/>
      <c r="ARO291" s="94"/>
      <c r="ARP291" s="94"/>
      <c r="ARQ291" s="94" t="s">
        <v>181</v>
      </c>
      <c r="ARR291" s="94"/>
      <c r="ARS291" s="94"/>
      <c r="ART291" s="94"/>
      <c r="ARU291" s="94"/>
      <c r="ARV291" s="94"/>
      <c r="ARW291" s="94"/>
      <c r="ARX291" s="94"/>
      <c r="ARY291" s="94" t="s">
        <v>181</v>
      </c>
      <c r="ARZ291" s="94"/>
      <c r="ASA291" s="94"/>
      <c r="ASB291" s="94"/>
      <c r="ASC291" s="94"/>
      <c r="ASD291" s="94"/>
      <c r="ASE291" s="94"/>
      <c r="ASF291" s="94"/>
      <c r="ASG291" s="94" t="s">
        <v>181</v>
      </c>
      <c r="ASH291" s="94"/>
      <c r="ASI291" s="94"/>
      <c r="ASJ291" s="94"/>
      <c r="ASK291" s="94"/>
      <c r="ASL291" s="94"/>
      <c r="ASM291" s="94"/>
      <c r="ASN291" s="94"/>
      <c r="ASO291" s="94" t="s">
        <v>181</v>
      </c>
      <c r="ASP291" s="94"/>
      <c r="ASQ291" s="94"/>
      <c r="ASR291" s="94"/>
      <c r="ASS291" s="94"/>
      <c r="AST291" s="94"/>
      <c r="ASU291" s="94"/>
      <c r="ASV291" s="94"/>
      <c r="ASW291" s="94" t="s">
        <v>181</v>
      </c>
      <c r="ASX291" s="94"/>
      <c r="ASY291" s="94"/>
      <c r="ASZ291" s="94"/>
      <c r="ATA291" s="94"/>
      <c r="ATB291" s="94"/>
      <c r="ATC291" s="94"/>
      <c r="ATD291" s="94"/>
      <c r="ATE291" s="94" t="s">
        <v>181</v>
      </c>
      <c r="ATF291" s="94"/>
      <c r="ATG291" s="94"/>
      <c r="ATH291" s="94"/>
      <c r="ATI291" s="94"/>
      <c r="ATJ291" s="94"/>
      <c r="ATK291" s="94"/>
      <c r="ATL291" s="94"/>
      <c r="ATM291" s="94" t="s">
        <v>181</v>
      </c>
      <c r="ATN291" s="94"/>
      <c r="ATO291" s="94"/>
      <c r="ATP291" s="94"/>
      <c r="ATQ291" s="94"/>
      <c r="ATR291" s="94"/>
      <c r="ATS291" s="94"/>
      <c r="ATT291" s="94"/>
      <c r="ATU291" s="94" t="s">
        <v>181</v>
      </c>
      <c r="ATV291" s="94"/>
      <c r="ATW291" s="94"/>
      <c r="ATX291" s="94"/>
      <c r="ATY291" s="94"/>
      <c r="ATZ291" s="94"/>
      <c r="AUA291" s="94"/>
      <c r="AUB291" s="94"/>
      <c r="AUC291" s="94" t="s">
        <v>181</v>
      </c>
      <c r="AUD291" s="94"/>
      <c r="AUE291" s="94"/>
      <c r="AUF291" s="94"/>
      <c r="AUG291" s="94"/>
      <c r="AUH291" s="94"/>
      <c r="AUI291" s="94"/>
      <c r="AUJ291" s="94"/>
      <c r="AUK291" s="94" t="s">
        <v>181</v>
      </c>
      <c r="AUL291" s="94"/>
      <c r="AUM291" s="94"/>
      <c r="AUN291" s="94"/>
      <c r="AUO291" s="94"/>
      <c r="AUP291" s="94"/>
      <c r="AUQ291" s="94"/>
      <c r="AUR291" s="94"/>
      <c r="AUS291" s="94" t="s">
        <v>181</v>
      </c>
      <c r="AUT291" s="94"/>
      <c r="AUU291" s="94"/>
      <c r="AUV291" s="94"/>
      <c r="AUW291" s="94"/>
      <c r="AUX291" s="94"/>
      <c r="AUY291" s="94"/>
      <c r="AUZ291" s="94"/>
      <c r="AVA291" s="94" t="s">
        <v>181</v>
      </c>
      <c r="AVB291" s="94"/>
      <c r="AVC291" s="94"/>
      <c r="AVD291" s="94"/>
      <c r="AVE291" s="94"/>
      <c r="AVF291" s="94"/>
      <c r="AVG291" s="94"/>
      <c r="AVH291" s="94"/>
      <c r="AVI291" s="94" t="s">
        <v>181</v>
      </c>
      <c r="AVJ291" s="94"/>
      <c r="AVK291" s="94"/>
      <c r="AVL291" s="94"/>
      <c r="AVM291" s="94"/>
      <c r="AVN291" s="94"/>
      <c r="AVO291" s="94"/>
      <c r="AVP291" s="94"/>
      <c r="AVQ291" s="94" t="s">
        <v>181</v>
      </c>
      <c r="AVR291" s="94"/>
      <c r="AVS291" s="94"/>
      <c r="AVT291" s="94"/>
      <c r="AVU291" s="94"/>
      <c r="AVV291" s="94"/>
      <c r="AVW291" s="94"/>
      <c r="AVX291" s="94"/>
      <c r="AVY291" s="94" t="s">
        <v>181</v>
      </c>
      <c r="AVZ291" s="94"/>
      <c r="AWA291" s="94"/>
      <c r="AWB291" s="94"/>
      <c r="AWC291" s="94"/>
      <c r="AWD291" s="94"/>
      <c r="AWE291" s="94"/>
      <c r="AWF291" s="94"/>
      <c r="AWG291" s="94" t="s">
        <v>181</v>
      </c>
      <c r="AWH291" s="94"/>
      <c r="AWI291" s="94"/>
      <c r="AWJ291" s="94"/>
      <c r="AWK291" s="94"/>
      <c r="AWL291" s="94"/>
      <c r="AWM291" s="94"/>
      <c r="AWN291" s="94"/>
      <c r="AWO291" s="94" t="s">
        <v>181</v>
      </c>
      <c r="AWP291" s="94"/>
      <c r="AWQ291" s="94"/>
      <c r="AWR291" s="94"/>
      <c r="AWS291" s="94"/>
      <c r="AWT291" s="94"/>
      <c r="AWU291" s="94"/>
      <c r="AWV291" s="94"/>
      <c r="AWW291" s="94" t="s">
        <v>181</v>
      </c>
      <c r="AWX291" s="94"/>
      <c r="AWY291" s="94"/>
      <c r="AWZ291" s="94"/>
      <c r="AXA291" s="94"/>
      <c r="AXB291" s="94"/>
      <c r="AXC291" s="94"/>
      <c r="AXD291" s="94"/>
      <c r="AXE291" s="94" t="s">
        <v>181</v>
      </c>
      <c r="AXF291" s="94"/>
      <c r="AXG291" s="94"/>
      <c r="AXH291" s="94"/>
      <c r="AXI291" s="94"/>
      <c r="AXJ291" s="94"/>
      <c r="AXK291" s="94"/>
      <c r="AXL291" s="94"/>
      <c r="AXM291" s="94" t="s">
        <v>181</v>
      </c>
      <c r="AXN291" s="94"/>
      <c r="AXO291" s="94"/>
      <c r="AXP291" s="94"/>
      <c r="AXQ291" s="94"/>
      <c r="AXR291" s="94"/>
      <c r="AXS291" s="94"/>
      <c r="AXT291" s="94"/>
      <c r="AXU291" s="94" t="s">
        <v>181</v>
      </c>
      <c r="AXV291" s="94"/>
      <c r="AXW291" s="94"/>
      <c r="AXX291" s="94"/>
      <c r="AXY291" s="94"/>
      <c r="AXZ291" s="94"/>
      <c r="AYA291" s="94"/>
      <c r="AYB291" s="94"/>
      <c r="AYC291" s="94" t="s">
        <v>181</v>
      </c>
      <c r="AYD291" s="94"/>
      <c r="AYE291" s="94"/>
      <c r="AYF291" s="94"/>
      <c r="AYG291" s="94"/>
      <c r="AYH291" s="94"/>
      <c r="AYI291" s="94"/>
      <c r="AYJ291" s="94"/>
      <c r="AYK291" s="94" t="s">
        <v>181</v>
      </c>
      <c r="AYL291" s="94"/>
      <c r="AYM291" s="94"/>
      <c r="AYN291" s="94"/>
      <c r="AYO291" s="94"/>
      <c r="AYP291" s="94"/>
      <c r="AYQ291" s="94"/>
      <c r="AYR291" s="94"/>
      <c r="AYS291" s="94" t="s">
        <v>181</v>
      </c>
      <c r="AYT291" s="94"/>
      <c r="AYU291" s="94"/>
      <c r="AYV291" s="94"/>
      <c r="AYW291" s="94"/>
      <c r="AYX291" s="94"/>
      <c r="AYY291" s="94"/>
      <c r="AYZ291" s="94"/>
      <c r="AZA291" s="94" t="s">
        <v>181</v>
      </c>
      <c r="AZB291" s="94"/>
      <c r="AZC291" s="94"/>
      <c r="AZD291" s="94"/>
      <c r="AZE291" s="94"/>
      <c r="AZF291" s="94"/>
      <c r="AZG291" s="94"/>
      <c r="AZH291" s="94"/>
      <c r="AZI291" s="94" t="s">
        <v>181</v>
      </c>
      <c r="AZJ291" s="94"/>
      <c r="AZK291" s="94"/>
      <c r="AZL291" s="94"/>
      <c r="AZM291" s="94"/>
      <c r="AZN291" s="94"/>
      <c r="AZO291" s="94"/>
      <c r="AZP291" s="94"/>
      <c r="AZQ291" s="94" t="s">
        <v>181</v>
      </c>
      <c r="AZR291" s="94"/>
      <c r="AZS291" s="94"/>
      <c r="AZT291" s="94"/>
      <c r="AZU291" s="94"/>
      <c r="AZV291" s="94"/>
      <c r="AZW291" s="94"/>
      <c r="AZX291" s="94"/>
      <c r="AZY291" s="94" t="s">
        <v>181</v>
      </c>
      <c r="AZZ291" s="94"/>
      <c r="BAA291" s="94"/>
      <c r="BAB291" s="94"/>
      <c r="BAC291" s="94"/>
      <c r="BAD291" s="94"/>
      <c r="BAE291" s="94"/>
      <c r="BAF291" s="94"/>
      <c r="BAG291" s="94" t="s">
        <v>181</v>
      </c>
      <c r="BAH291" s="94"/>
      <c r="BAI291" s="94"/>
      <c r="BAJ291" s="94"/>
      <c r="BAK291" s="94"/>
      <c r="BAL291" s="94"/>
      <c r="BAM291" s="94"/>
      <c r="BAN291" s="94"/>
      <c r="BAO291" s="94" t="s">
        <v>181</v>
      </c>
      <c r="BAP291" s="94"/>
      <c r="BAQ291" s="94"/>
      <c r="BAR291" s="94"/>
      <c r="BAS291" s="94"/>
      <c r="BAT291" s="94"/>
      <c r="BAU291" s="94"/>
      <c r="BAV291" s="94"/>
      <c r="BAW291" s="94" t="s">
        <v>181</v>
      </c>
      <c r="BAX291" s="94"/>
      <c r="BAY291" s="94"/>
      <c r="BAZ291" s="94"/>
      <c r="BBA291" s="94"/>
      <c r="BBB291" s="94"/>
      <c r="BBC291" s="94"/>
      <c r="BBD291" s="94"/>
      <c r="BBE291" s="94" t="s">
        <v>181</v>
      </c>
      <c r="BBF291" s="94"/>
      <c r="BBG291" s="94"/>
      <c r="BBH291" s="94"/>
      <c r="BBI291" s="94"/>
      <c r="BBJ291" s="94"/>
      <c r="BBK291" s="94"/>
      <c r="BBL291" s="94"/>
      <c r="BBM291" s="94" t="s">
        <v>181</v>
      </c>
      <c r="BBN291" s="94"/>
      <c r="BBO291" s="94"/>
      <c r="BBP291" s="94"/>
      <c r="BBQ291" s="94"/>
      <c r="BBR291" s="94"/>
      <c r="BBS291" s="94"/>
      <c r="BBT291" s="94"/>
      <c r="BBU291" s="94" t="s">
        <v>181</v>
      </c>
      <c r="BBV291" s="94"/>
      <c r="BBW291" s="94"/>
      <c r="BBX291" s="94"/>
      <c r="BBY291" s="94"/>
      <c r="BBZ291" s="94"/>
      <c r="BCA291" s="94"/>
      <c r="BCB291" s="94"/>
      <c r="BCC291" s="94" t="s">
        <v>181</v>
      </c>
      <c r="BCD291" s="94"/>
      <c r="BCE291" s="94"/>
      <c r="BCF291" s="94"/>
      <c r="BCG291" s="94"/>
      <c r="BCH291" s="94"/>
      <c r="BCI291" s="94"/>
      <c r="BCJ291" s="94"/>
      <c r="BCK291" s="94" t="s">
        <v>181</v>
      </c>
      <c r="BCL291" s="94"/>
      <c r="BCM291" s="94"/>
      <c r="BCN291" s="94"/>
      <c r="BCO291" s="94"/>
      <c r="BCP291" s="94"/>
      <c r="BCQ291" s="94"/>
      <c r="BCR291" s="94"/>
      <c r="BCS291" s="94" t="s">
        <v>181</v>
      </c>
      <c r="BCT291" s="94"/>
      <c r="BCU291" s="94"/>
      <c r="BCV291" s="94"/>
      <c r="BCW291" s="94"/>
      <c r="BCX291" s="94"/>
      <c r="BCY291" s="94"/>
      <c r="BCZ291" s="94"/>
      <c r="BDA291" s="94" t="s">
        <v>181</v>
      </c>
      <c r="BDB291" s="94"/>
      <c r="BDC291" s="94"/>
      <c r="BDD291" s="94"/>
      <c r="BDE291" s="94"/>
      <c r="BDF291" s="94"/>
      <c r="BDG291" s="94"/>
      <c r="BDH291" s="94"/>
      <c r="BDI291" s="94" t="s">
        <v>181</v>
      </c>
      <c r="BDJ291" s="94"/>
      <c r="BDK291" s="94"/>
      <c r="BDL291" s="94"/>
      <c r="BDM291" s="94"/>
      <c r="BDN291" s="94"/>
      <c r="BDO291" s="94"/>
      <c r="BDP291" s="94"/>
      <c r="BDQ291" s="94" t="s">
        <v>181</v>
      </c>
      <c r="BDR291" s="94"/>
      <c r="BDS291" s="94"/>
      <c r="BDT291" s="94"/>
      <c r="BDU291" s="94"/>
      <c r="BDV291" s="94"/>
      <c r="BDW291" s="94"/>
      <c r="BDX291" s="94"/>
      <c r="BDY291" s="94" t="s">
        <v>181</v>
      </c>
      <c r="BDZ291" s="94"/>
      <c r="BEA291" s="94"/>
      <c r="BEB291" s="94"/>
      <c r="BEC291" s="94"/>
      <c r="BED291" s="94"/>
      <c r="BEE291" s="94"/>
      <c r="BEF291" s="94"/>
      <c r="BEG291" s="94" t="s">
        <v>181</v>
      </c>
      <c r="BEH291" s="94"/>
      <c r="BEI291" s="94"/>
      <c r="BEJ291" s="94"/>
      <c r="BEK291" s="94"/>
      <c r="BEL291" s="94"/>
      <c r="BEM291" s="94"/>
      <c r="BEN291" s="94"/>
      <c r="BEO291" s="94" t="s">
        <v>181</v>
      </c>
      <c r="BEP291" s="94"/>
      <c r="BEQ291" s="94"/>
      <c r="BER291" s="94"/>
      <c r="BES291" s="94"/>
      <c r="BET291" s="94"/>
      <c r="BEU291" s="94"/>
      <c r="BEV291" s="94"/>
      <c r="BEW291" s="94" t="s">
        <v>181</v>
      </c>
      <c r="BEX291" s="94"/>
      <c r="BEY291" s="94"/>
      <c r="BEZ291" s="94"/>
      <c r="BFA291" s="94"/>
      <c r="BFB291" s="94"/>
      <c r="BFC291" s="94"/>
      <c r="BFD291" s="94"/>
      <c r="BFE291" s="94" t="s">
        <v>181</v>
      </c>
      <c r="BFF291" s="94"/>
      <c r="BFG291" s="94"/>
      <c r="BFH291" s="94"/>
      <c r="BFI291" s="94"/>
      <c r="BFJ291" s="94"/>
      <c r="BFK291" s="94"/>
      <c r="BFL291" s="94"/>
      <c r="BFM291" s="94" t="s">
        <v>181</v>
      </c>
      <c r="BFN291" s="94"/>
      <c r="BFO291" s="94"/>
      <c r="BFP291" s="94"/>
      <c r="BFQ291" s="94"/>
      <c r="BFR291" s="94"/>
      <c r="BFS291" s="94"/>
      <c r="BFT291" s="94"/>
      <c r="BFU291" s="94" t="s">
        <v>181</v>
      </c>
      <c r="BFV291" s="94"/>
      <c r="BFW291" s="94"/>
      <c r="BFX291" s="94"/>
      <c r="BFY291" s="94"/>
      <c r="BFZ291" s="94"/>
      <c r="BGA291" s="94"/>
      <c r="BGB291" s="94"/>
      <c r="BGC291" s="94" t="s">
        <v>181</v>
      </c>
      <c r="BGD291" s="94"/>
      <c r="BGE291" s="94"/>
      <c r="BGF291" s="94"/>
      <c r="BGG291" s="94"/>
      <c r="BGH291" s="94"/>
      <c r="BGI291" s="94"/>
      <c r="BGJ291" s="94"/>
      <c r="BGK291" s="94" t="s">
        <v>181</v>
      </c>
      <c r="BGL291" s="94"/>
      <c r="BGM291" s="94"/>
      <c r="BGN291" s="94"/>
      <c r="BGO291" s="94"/>
      <c r="BGP291" s="94"/>
      <c r="BGQ291" s="94"/>
      <c r="BGR291" s="94"/>
      <c r="BGS291" s="94" t="s">
        <v>181</v>
      </c>
      <c r="BGT291" s="94"/>
      <c r="BGU291" s="94"/>
      <c r="BGV291" s="94"/>
      <c r="BGW291" s="94"/>
      <c r="BGX291" s="94"/>
      <c r="BGY291" s="94"/>
      <c r="BGZ291" s="94"/>
      <c r="BHA291" s="94" t="s">
        <v>181</v>
      </c>
      <c r="BHB291" s="94"/>
      <c r="BHC291" s="94"/>
      <c r="BHD291" s="94"/>
      <c r="BHE291" s="94"/>
      <c r="BHF291" s="94"/>
      <c r="BHG291" s="94"/>
      <c r="BHH291" s="94"/>
      <c r="BHI291" s="94" t="s">
        <v>181</v>
      </c>
      <c r="BHJ291" s="94"/>
      <c r="BHK291" s="94"/>
      <c r="BHL291" s="94"/>
      <c r="BHM291" s="94"/>
      <c r="BHN291" s="94"/>
      <c r="BHO291" s="94"/>
      <c r="BHP291" s="94"/>
      <c r="BHQ291" s="94" t="s">
        <v>181</v>
      </c>
      <c r="BHR291" s="94"/>
      <c r="BHS291" s="94"/>
      <c r="BHT291" s="94"/>
      <c r="BHU291" s="94"/>
      <c r="BHV291" s="94"/>
      <c r="BHW291" s="94"/>
      <c r="BHX291" s="94"/>
      <c r="BHY291" s="94" t="s">
        <v>181</v>
      </c>
      <c r="BHZ291" s="94"/>
      <c r="BIA291" s="94"/>
      <c r="BIB291" s="94"/>
      <c r="BIC291" s="94"/>
      <c r="BID291" s="94"/>
      <c r="BIE291" s="94"/>
      <c r="BIF291" s="94"/>
      <c r="BIG291" s="94" t="s">
        <v>181</v>
      </c>
      <c r="BIH291" s="94"/>
      <c r="BII291" s="94"/>
      <c r="BIJ291" s="94"/>
      <c r="BIK291" s="94"/>
      <c r="BIL291" s="94"/>
      <c r="BIM291" s="94"/>
      <c r="BIN291" s="94"/>
      <c r="BIO291" s="94" t="s">
        <v>181</v>
      </c>
      <c r="BIP291" s="94"/>
      <c r="BIQ291" s="94"/>
      <c r="BIR291" s="94"/>
      <c r="BIS291" s="94"/>
      <c r="BIT291" s="94"/>
      <c r="BIU291" s="94"/>
      <c r="BIV291" s="94"/>
      <c r="BIW291" s="94" t="s">
        <v>181</v>
      </c>
      <c r="BIX291" s="94"/>
      <c r="BIY291" s="94"/>
      <c r="BIZ291" s="94"/>
      <c r="BJA291" s="94"/>
      <c r="BJB291" s="94"/>
      <c r="BJC291" s="94"/>
      <c r="BJD291" s="94"/>
      <c r="BJE291" s="94" t="s">
        <v>181</v>
      </c>
      <c r="BJF291" s="94"/>
      <c r="BJG291" s="94"/>
      <c r="BJH291" s="94"/>
      <c r="BJI291" s="94"/>
      <c r="BJJ291" s="94"/>
      <c r="BJK291" s="94"/>
      <c r="BJL291" s="94"/>
      <c r="BJM291" s="94" t="s">
        <v>181</v>
      </c>
      <c r="BJN291" s="94"/>
      <c r="BJO291" s="94"/>
      <c r="BJP291" s="94"/>
      <c r="BJQ291" s="94"/>
      <c r="BJR291" s="94"/>
      <c r="BJS291" s="94"/>
      <c r="BJT291" s="94"/>
      <c r="BJU291" s="94" t="s">
        <v>181</v>
      </c>
      <c r="BJV291" s="94"/>
      <c r="BJW291" s="94"/>
      <c r="BJX291" s="94"/>
      <c r="BJY291" s="94"/>
      <c r="BJZ291" s="94"/>
      <c r="BKA291" s="94"/>
      <c r="BKB291" s="94"/>
      <c r="BKC291" s="94" t="s">
        <v>181</v>
      </c>
      <c r="BKD291" s="94"/>
      <c r="BKE291" s="94"/>
      <c r="BKF291" s="94"/>
      <c r="BKG291" s="94"/>
      <c r="BKH291" s="94"/>
      <c r="BKI291" s="94"/>
      <c r="BKJ291" s="94"/>
      <c r="BKK291" s="94" t="s">
        <v>181</v>
      </c>
      <c r="BKL291" s="94"/>
      <c r="BKM291" s="94"/>
      <c r="BKN291" s="94"/>
      <c r="BKO291" s="94"/>
      <c r="BKP291" s="94"/>
      <c r="BKQ291" s="94"/>
      <c r="BKR291" s="94"/>
      <c r="BKS291" s="94" t="s">
        <v>181</v>
      </c>
      <c r="BKT291" s="94"/>
      <c r="BKU291" s="94"/>
      <c r="BKV291" s="94"/>
      <c r="BKW291" s="94"/>
      <c r="BKX291" s="94"/>
      <c r="BKY291" s="94"/>
      <c r="BKZ291" s="94"/>
      <c r="BLA291" s="94" t="s">
        <v>181</v>
      </c>
      <c r="BLB291" s="94"/>
      <c r="BLC291" s="94"/>
      <c r="BLD291" s="94"/>
      <c r="BLE291" s="94"/>
      <c r="BLF291" s="94"/>
      <c r="BLG291" s="94"/>
      <c r="BLH291" s="94"/>
      <c r="BLI291" s="94" t="s">
        <v>181</v>
      </c>
      <c r="BLJ291" s="94"/>
      <c r="BLK291" s="94"/>
      <c r="BLL291" s="94"/>
      <c r="BLM291" s="94"/>
      <c r="BLN291" s="94"/>
      <c r="BLO291" s="94"/>
      <c r="BLP291" s="94"/>
      <c r="BLQ291" s="94" t="s">
        <v>181</v>
      </c>
      <c r="BLR291" s="94"/>
      <c r="BLS291" s="94"/>
      <c r="BLT291" s="94"/>
      <c r="BLU291" s="94"/>
      <c r="BLV291" s="94"/>
      <c r="BLW291" s="94"/>
      <c r="BLX291" s="94"/>
      <c r="BLY291" s="94" t="s">
        <v>181</v>
      </c>
      <c r="BLZ291" s="94"/>
      <c r="BMA291" s="94"/>
      <c r="BMB291" s="94"/>
      <c r="BMC291" s="94"/>
      <c r="BMD291" s="94"/>
      <c r="BME291" s="94"/>
      <c r="BMF291" s="94"/>
      <c r="BMG291" s="94" t="s">
        <v>181</v>
      </c>
      <c r="BMH291" s="94"/>
      <c r="BMI291" s="94"/>
      <c r="BMJ291" s="94"/>
      <c r="BMK291" s="94"/>
      <c r="BML291" s="94"/>
      <c r="BMM291" s="94"/>
      <c r="BMN291" s="94"/>
      <c r="BMO291" s="94" t="s">
        <v>181</v>
      </c>
      <c r="BMP291" s="94"/>
      <c r="BMQ291" s="94"/>
      <c r="BMR291" s="94"/>
      <c r="BMS291" s="94"/>
      <c r="BMT291" s="94"/>
      <c r="BMU291" s="94"/>
      <c r="BMV291" s="94"/>
      <c r="BMW291" s="94" t="s">
        <v>181</v>
      </c>
      <c r="BMX291" s="94"/>
      <c r="BMY291" s="94"/>
      <c r="BMZ291" s="94"/>
      <c r="BNA291" s="94"/>
      <c r="BNB291" s="94"/>
      <c r="BNC291" s="94"/>
      <c r="BND291" s="94"/>
      <c r="BNE291" s="94" t="s">
        <v>181</v>
      </c>
      <c r="BNF291" s="94"/>
      <c r="BNG291" s="94"/>
      <c r="BNH291" s="94"/>
      <c r="BNI291" s="94"/>
      <c r="BNJ291" s="94"/>
      <c r="BNK291" s="94"/>
      <c r="BNL291" s="94"/>
      <c r="BNM291" s="94" t="s">
        <v>181</v>
      </c>
      <c r="BNN291" s="94"/>
      <c r="BNO291" s="94"/>
      <c r="BNP291" s="94"/>
      <c r="BNQ291" s="94"/>
      <c r="BNR291" s="94"/>
      <c r="BNS291" s="94"/>
      <c r="BNT291" s="94"/>
      <c r="BNU291" s="94" t="s">
        <v>181</v>
      </c>
      <c r="BNV291" s="94"/>
      <c r="BNW291" s="94"/>
      <c r="BNX291" s="94"/>
      <c r="BNY291" s="94"/>
      <c r="BNZ291" s="94"/>
      <c r="BOA291" s="94"/>
      <c r="BOB291" s="94"/>
      <c r="BOC291" s="94" t="s">
        <v>181</v>
      </c>
      <c r="BOD291" s="94"/>
      <c r="BOE291" s="94"/>
      <c r="BOF291" s="94"/>
      <c r="BOG291" s="94"/>
      <c r="BOH291" s="94"/>
      <c r="BOI291" s="94"/>
      <c r="BOJ291" s="94"/>
      <c r="BOK291" s="94" t="s">
        <v>181</v>
      </c>
      <c r="BOL291" s="94"/>
      <c r="BOM291" s="94"/>
      <c r="BON291" s="94"/>
      <c r="BOO291" s="94"/>
      <c r="BOP291" s="94"/>
      <c r="BOQ291" s="94"/>
      <c r="BOR291" s="94"/>
      <c r="BOS291" s="94" t="s">
        <v>181</v>
      </c>
      <c r="BOT291" s="94"/>
      <c r="BOU291" s="94"/>
      <c r="BOV291" s="94"/>
      <c r="BOW291" s="94"/>
      <c r="BOX291" s="94"/>
      <c r="BOY291" s="94"/>
      <c r="BOZ291" s="94"/>
      <c r="BPA291" s="94" t="s">
        <v>181</v>
      </c>
      <c r="BPB291" s="94"/>
      <c r="BPC291" s="94"/>
      <c r="BPD291" s="94"/>
      <c r="BPE291" s="94"/>
      <c r="BPF291" s="94"/>
      <c r="BPG291" s="94"/>
      <c r="BPH291" s="94"/>
      <c r="BPI291" s="94" t="s">
        <v>181</v>
      </c>
      <c r="BPJ291" s="94"/>
      <c r="BPK291" s="94"/>
      <c r="BPL291" s="94"/>
      <c r="BPM291" s="94"/>
      <c r="BPN291" s="94"/>
      <c r="BPO291" s="94"/>
      <c r="BPP291" s="94"/>
      <c r="BPQ291" s="94" t="s">
        <v>181</v>
      </c>
      <c r="BPR291" s="94"/>
      <c r="BPS291" s="94"/>
      <c r="BPT291" s="94"/>
      <c r="BPU291" s="94"/>
      <c r="BPV291" s="94"/>
      <c r="BPW291" s="94"/>
      <c r="BPX291" s="94"/>
      <c r="BPY291" s="94" t="s">
        <v>181</v>
      </c>
      <c r="BPZ291" s="94"/>
      <c r="BQA291" s="94"/>
      <c r="BQB291" s="94"/>
      <c r="BQC291" s="94"/>
      <c r="BQD291" s="94"/>
      <c r="BQE291" s="94"/>
      <c r="BQF291" s="94"/>
      <c r="BQG291" s="94" t="s">
        <v>181</v>
      </c>
      <c r="BQH291" s="94"/>
      <c r="BQI291" s="94"/>
      <c r="BQJ291" s="94"/>
      <c r="BQK291" s="94"/>
      <c r="BQL291" s="94"/>
      <c r="BQM291" s="94"/>
      <c r="BQN291" s="94"/>
      <c r="BQO291" s="94" t="s">
        <v>181</v>
      </c>
      <c r="BQP291" s="94"/>
      <c r="BQQ291" s="94"/>
      <c r="BQR291" s="94"/>
      <c r="BQS291" s="94"/>
      <c r="BQT291" s="94"/>
      <c r="BQU291" s="94"/>
      <c r="BQV291" s="94"/>
      <c r="BQW291" s="94" t="s">
        <v>181</v>
      </c>
      <c r="BQX291" s="94"/>
      <c r="BQY291" s="94"/>
      <c r="BQZ291" s="94"/>
      <c r="BRA291" s="94"/>
      <c r="BRB291" s="94"/>
      <c r="BRC291" s="94"/>
      <c r="BRD291" s="94"/>
      <c r="BRE291" s="94" t="s">
        <v>181</v>
      </c>
      <c r="BRF291" s="94"/>
      <c r="BRG291" s="94"/>
      <c r="BRH291" s="94"/>
      <c r="BRI291" s="94"/>
      <c r="BRJ291" s="94"/>
      <c r="BRK291" s="94"/>
      <c r="BRL291" s="94"/>
      <c r="BRM291" s="94" t="s">
        <v>181</v>
      </c>
      <c r="BRN291" s="94"/>
      <c r="BRO291" s="94"/>
      <c r="BRP291" s="94"/>
      <c r="BRQ291" s="94"/>
      <c r="BRR291" s="94"/>
      <c r="BRS291" s="94"/>
      <c r="BRT291" s="94"/>
      <c r="BRU291" s="94" t="s">
        <v>181</v>
      </c>
      <c r="BRV291" s="94"/>
      <c r="BRW291" s="94"/>
      <c r="BRX291" s="94"/>
      <c r="BRY291" s="94"/>
      <c r="BRZ291" s="94"/>
      <c r="BSA291" s="94"/>
      <c r="BSB291" s="94"/>
      <c r="BSC291" s="94" t="s">
        <v>181</v>
      </c>
      <c r="BSD291" s="94"/>
      <c r="BSE291" s="94"/>
      <c r="BSF291" s="94"/>
      <c r="BSG291" s="94"/>
      <c r="BSH291" s="94"/>
      <c r="BSI291" s="94"/>
      <c r="BSJ291" s="94"/>
      <c r="BSK291" s="94" t="s">
        <v>181</v>
      </c>
      <c r="BSL291" s="94"/>
      <c r="BSM291" s="94"/>
      <c r="BSN291" s="94"/>
      <c r="BSO291" s="94"/>
      <c r="BSP291" s="94"/>
      <c r="BSQ291" s="94"/>
      <c r="BSR291" s="94"/>
      <c r="BSS291" s="94" t="s">
        <v>181</v>
      </c>
      <c r="BST291" s="94"/>
      <c r="BSU291" s="94"/>
      <c r="BSV291" s="94"/>
      <c r="BSW291" s="94"/>
      <c r="BSX291" s="94"/>
      <c r="BSY291" s="94"/>
      <c r="BSZ291" s="94"/>
      <c r="BTA291" s="94" t="s">
        <v>181</v>
      </c>
      <c r="BTB291" s="94"/>
      <c r="BTC291" s="94"/>
      <c r="BTD291" s="94"/>
      <c r="BTE291" s="94"/>
      <c r="BTF291" s="94"/>
      <c r="BTG291" s="94"/>
      <c r="BTH291" s="94"/>
      <c r="BTI291" s="94" t="s">
        <v>181</v>
      </c>
      <c r="BTJ291" s="94"/>
      <c r="BTK291" s="94"/>
      <c r="BTL291" s="94"/>
      <c r="BTM291" s="94"/>
      <c r="BTN291" s="94"/>
      <c r="BTO291" s="94"/>
      <c r="BTP291" s="94"/>
      <c r="BTQ291" s="94" t="s">
        <v>181</v>
      </c>
      <c r="BTR291" s="94"/>
      <c r="BTS291" s="94"/>
      <c r="BTT291" s="94"/>
      <c r="BTU291" s="94"/>
      <c r="BTV291" s="94"/>
      <c r="BTW291" s="94"/>
      <c r="BTX291" s="94"/>
      <c r="BTY291" s="94" t="s">
        <v>181</v>
      </c>
      <c r="BTZ291" s="94"/>
      <c r="BUA291" s="94"/>
      <c r="BUB291" s="94"/>
      <c r="BUC291" s="94"/>
      <c r="BUD291" s="94"/>
      <c r="BUE291" s="94"/>
      <c r="BUF291" s="94"/>
      <c r="BUG291" s="94" t="s">
        <v>181</v>
      </c>
      <c r="BUH291" s="94"/>
      <c r="BUI291" s="94"/>
      <c r="BUJ291" s="94"/>
      <c r="BUK291" s="94"/>
      <c r="BUL291" s="94"/>
      <c r="BUM291" s="94"/>
      <c r="BUN291" s="94"/>
      <c r="BUO291" s="94" t="s">
        <v>181</v>
      </c>
      <c r="BUP291" s="94"/>
      <c r="BUQ291" s="94"/>
      <c r="BUR291" s="94"/>
      <c r="BUS291" s="94"/>
      <c r="BUT291" s="94"/>
      <c r="BUU291" s="94"/>
      <c r="BUV291" s="94"/>
      <c r="BUW291" s="94" t="s">
        <v>181</v>
      </c>
      <c r="BUX291" s="94"/>
      <c r="BUY291" s="94"/>
      <c r="BUZ291" s="94"/>
      <c r="BVA291" s="94"/>
      <c r="BVB291" s="94"/>
      <c r="BVC291" s="94"/>
      <c r="BVD291" s="94"/>
      <c r="BVE291" s="94" t="s">
        <v>181</v>
      </c>
      <c r="BVF291" s="94"/>
      <c r="BVG291" s="94"/>
      <c r="BVH291" s="94"/>
      <c r="BVI291" s="94"/>
      <c r="BVJ291" s="94"/>
      <c r="BVK291" s="94"/>
      <c r="BVL291" s="94"/>
      <c r="BVM291" s="94" t="s">
        <v>181</v>
      </c>
      <c r="BVN291" s="94"/>
      <c r="BVO291" s="94"/>
      <c r="BVP291" s="94"/>
      <c r="BVQ291" s="94"/>
      <c r="BVR291" s="94"/>
      <c r="BVS291" s="94"/>
      <c r="BVT291" s="94"/>
      <c r="BVU291" s="94" t="s">
        <v>181</v>
      </c>
      <c r="BVV291" s="94"/>
      <c r="BVW291" s="94"/>
      <c r="BVX291" s="94"/>
      <c r="BVY291" s="94"/>
      <c r="BVZ291" s="94"/>
      <c r="BWA291" s="94"/>
      <c r="BWB291" s="94"/>
      <c r="BWC291" s="94" t="s">
        <v>181</v>
      </c>
      <c r="BWD291" s="94"/>
      <c r="BWE291" s="94"/>
      <c r="BWF291" s="94"/>
      <c r="BWG291" s="94"/>
      <c r="BWH291" s="94"/>
      <c r="BWI291" s="94"/>
      <c r="BWJ291" s="94"/>
      <c r="BWK291" s="94" t="s">
        <v>181</v>
      </c>
      <c r="BWL291" s="94"/>
      <c r="BWM291" s="94"/>
      <c r="BWN291" s="94"/>
      <c r="BWO291" s="94"/>
      <c r="BWP291" s="94"/>
      <c r="BWQ291" s="94"/>
      <c r="BWR291" s="94"/>
      <c r="BWS291" s="94" t="s">
        <v>181</v>
      </c>
      <c r="BWT291" s="94"/>
      <c r="BWU291" s="94"/>
      <c r="BWV291" s="94"/>
      <c r="BWW291" s="94"/>
      <c r="BWX291" s="94"/>
      <c r="BWY291" s="94"/>
      <c r="BWZ291" s="94"/>
      <c r="BXA291" s="94" t="s">
        <v>181</v>
      </c>
      <c r="BXB291" s="94"/>
      <c r="BXC291" s="94"/>
      <c r="BXD291" s="94"/>
      <c r="BXE291" s="94"/>
      <c r="BXF291" s="94"/>
      <c r="BXG291" s="94"/>
      <c r="BXH291" s="94"/>
      <c r="BXI291" s="94" t="s">
        <v>181</v>
      </c>
      <c r="BXJ291" s="94"/>
      <c r="BXK291" s="94"/>
      <c r="BXL291" s="94"/>
      <c r="BXM291" s="94"/>
      <c r="BXN291" s="94"/>
      <c r="BXO291" s="94"/>
      <c r="BXP291" s="94"/>
      <c r="BXQ291" s="94" t="s">
        <v>181</v>
      </c>
      <c r="BXR291" s="94"/>
      <c r="BXS291" s="94"/>
      <c r="BXT291" s="94"/>
      <c r="BXU291" s="94"/>
      <c r="BXV291" s="94"/>
      <c r="BXW291" s="94"/>
      <c r="BXX291" s="94"/>
      <c r="BXY291" s="94" t="s">
        <v>181</v>
      </c>
      <c r="BXZ291" s="94"/>
      <c r="BYA291" s="94"/>
      <c r="BYB291" s="94"/>
      <c r="BYC291" s="94"/>
      <c r="BYD291" s="94"/>
      <c r="BYE291" s="94"/>
      <c r="BYF291" s="94"/>
      <c r="BYG291" s="94" t="s">
        <v>181</v>
      </c>
      <c r="BYH291" s="94"/>
      <c r="BYI291" s="94"/>
      <c r="BYJ291" s="94"/>
      <c r="BYK291" s="94"/>
      <c r="BYL291" s="94"/>
      <c r="BYM291" s="94"/>
      <c r="BYN291" s="94"/>
      <c r="BYO291" s="94" t="s">
        <v>181</v>
      </c>
      <c r="BYP291" s="94"/>
      <c r="BYQ291" s="94"/>
      <c r="BYR291" s="94"/>
      <c r="BYS291" s="94"/>
      <c r="BYT291" s="94"/>
      <c r="BYU291" s="94"/>
      <c r="BYV291" s="94"/>
      <c r="BYW291" s="94" t="s">
        <v>181</v>
      </c>
      <c r="BYX291" s="94"/>
      <c r="BYY291" s="94"/>
      <c r="BYZ291" s="94"/>
      <c r="BZA291" s="94"/>
      <c r="BZB291" s="94"/>
      <c r="BZC291" s="94"/>
      <c r="BZD291" s="94"/>
      <c r="BZE291" s="94" t="s">
        <v>181</v>
      </c>
      <c r="BZF291" s="94"/>
      <c r="BZG291" s="94"/>
      <c r="BZH291" s="94"/>
      <c r="BZI291" s="94"/>
      <c r="BZJ291" s="94"/>
      <c r="BZK291" s="94"/>
      <c r="BZL291" s="94"/>
      <c r="BZM291" s="94" t="s">
        <v>181</v>
      </c>
      <c r="BZN291" s="94"/>
      <c r="BZO291" s="94"/>
      <c r="BZP291" s="94"/>
      <c r="BZQ291" s="94"/>
      <c r="BZR291" s="94"/>
      <c r="BZS291" s="94"/>
      <c r="BZT291" s="94"/>
      <c r="BZU291" s="94" t="s">
        <v>181</v>
      </c>
      <c r="BZV291" s="94"/>
      <c r="BZW291" s="94"/>
      <c r="BZX291" s="94"/>
      <c r="BZY291" s="94"/>
      <c r="BZZ291" s="94"/>
      <c r="CAA291" s="94"/>
      <c r="CAB291" s="94"/>
      <c r="CAC291" s="94" t="s">
        <v>181</v>
      </c>
      <c r="CAD291" s="94"/>
      <c r="CAE291" s="94"/>
      <c r="CAF291" s="94"/>
      <c r="CAG291" s="94"/>
      <c r="CAH291" s="94"/>
      <c r="CAI291" s="94"/>
      <c r="CAJ291" s="94"/>
      <c r="CAK291" s="94" t="s">
        <v>181</v>
      </c>
      <c r="CAL291" s="94"/>
      <c r="CAM291" s="94"/>
      <c r="CAN291" s="94"/>
      <c r="CAO291" s="94"/>
      <c r="CAP291" s="94"/>
      <c r="CAQ291" s="94"/>
      <c r="CAR291" s="94"/>
      <c r="CAS291" s="94" t="s">
        <v>181</v>
      </c>
      <c r="CAT291" s="94"/>
      <c r="CAU291" s="94"/>
      <c r="CAV291" s="94"/>
      <c r="CAW291" s="94"/>
      <c r="CAX291" s="94"/>
      <c r="CAY291" s="94"/>
      <c r="CAZ291" s="94"/>
      <c r="CBA291" s="94" t="s">
        <v>181</v>
      </c>
      <c r="CBB291" s="94"/>
      <c r="CBC291" s="94"/>
      <c r="CBD291" s="94"/>
      <c r="CBE291" s="94"/>
      <c r="CBF291" s="94"/>
      <c r="CBG291" s="94"/>
      <c r="CBH291" s="94"/>
      <c r="CBI291" s="94" t="s">
        <v>181</v>
      </c>
      <c r="CBJ291" s="94"/>
      <c r="CBK291" s="94"/>
      <c r="CBL291" s="94"/>
      <c r="CBM291" s="94"/>
      <c r="CBN291" s="94"/>
      <c r="CBO291" s="94"/>
      <c r="CBP291" s="94"/>
      <c r="CBQ291" s="94" t="s">
        <v>181</v>
      </c>
      <c r="CBR291" s="94"/>
      <c r="CBS291" s="94"/>
      <c r="CBT291" s="94"/>
      <c r="CBU291" s="94"/>
      <c r="CBV291" s="94"/>
      <c r="CBW291" s="94"/>
      <c r="CBX291" s="94"/>
      <c r="CBY291" s="94" t="s">
        <v>181</v>
      </c>
      <c r="CBZ291" s="94"/>
      <c r="CCA291" s="94"/>
      <c r="CCB291" s="94"/>
      <c r="CCC291" s="94"/>
      <c r="CCD291" s="94"/>
      <c r="CCE291" s="94"/>
      <c r="CCF291" s="94"/>
      <c r="CCG291" s="94" t="s">
        <v>181</v>
      </c>
      <c r="CCH291" s="94"/>
      <c r="CCI291" s="94"/>
      <c r="CCJ291" s="94"/>
      <c r="CCK291" s="94"/>
      <c r="CCL291" s="94"/>
      <c r="CCM291" s="94"/>
      <c r="CCN291" s="94"/>
      <c r="CCO291" s="94" t="s">
        <v>181</v>
      </c>
      <c r="CCP291" s="94"/>
      <c r="CCQ291" s="94"/>
      <c r="CCR291" s="94"/>
      <c r="CCS291" s="94"/>
      <c r="CCT291" s="94"/>
      <c r="CCU291" s="94"/>
      <c r="CCV291" s="94"/>
      <c r="CCW291" s="94" t="s">
        <v>181</v>
      </c>
      <c r="CCX291" s="94"/>
      <c r="CCY291" s="94"/>
      <c r="CCZ291" s="94"/>
      <c r="CDA291" s="94"/>
      <c r="CDB291" s="94"/>
      <c r="CDC291" s="94"/>
      <c r="CDD291" s="94"/>
      <c r="CDE291" s="94" t="s">
        <v>181</v>
      </c>
      <c r="CDF291" s="94"/>
      <c r="CDG291" s="94"/>
      <c r="CDH291" s="94"/>
      <c r="CDI291" s="94"/>
      <c r="CDJ291" s="94"/>
      <c r="CDK291" s="94"/>
      <c r="CDL291" s="94"/>
      <c r="CDM291" s="94" t="s">
        <v>181</v>
      </c>
      <c r="CDN291" s="94"/>
      <c r="CDO291" s="94"/>
      <c r="CDP291" s="94"/>
      <c r="CDQ291" s="94"/>
      <c r="CDR291" s="94"/>
      <c r="CDS291" s="94"/>
      <c r="CDT291" s="94"/>
      <c r="CDU291" s="94" t="s">
        <v>181</v>
      </c>
      <c r="CDV291" s="94"/>
      <c r="CDW291" s="94"/>
      <c r="CDX291" s="94"/>
      <c r="CDY291" s="94"/>
      <c r="CDZ291" s="94"/>
      <c r="CEA291" s="94"/>
      <c r="CEB291" s="94"/>
      <c r="CEC291" s="94" t="s">
        <v>181</v>
      </c>
      <c r="CED291" s="94"/>
      <c r="CEE291" s="94"/>
      <c r="CEF291" s="94"/>
      <c r="CEG291" s="94"/>
      <c r="CEH291" s="94"/>
      <c r="CEI291" s="94"/>
      <c r="CEJ291" s="94"/>
      <c r="CEK291" s="94" t="s">
        <v>181</v>
      </c>
      <c r="CEL291" s="94"/>
      <c r="CEM291" s="94"/>
      <c r="CEN291" s="94"/>
      <c r="CEO291" s="94"/>
      <c r="CEP291" s="94"/>
      <c r="CEQ291" s="94"/>
      <c r="CER291" s="94"/>
      <c r="CES291" s="94" t="s">
        <v>181</v>
      </c>
      <c r="CET291" s="94"/>
      <c r="CEU291" s="94"/>
      <c r="CEV291" s="94"/>
      <c r="CEW291" s="94"/>
      <c r="CEX291" s="94"/>
      <c r="CEY291" s="94"/>
      <c r="CEZ291" s="94"/>
      <c r="CFA291" s="94" t="s">
        <v>181</v>
      </c>
      <c r="CFB291" s="94"/>
      <c r="CFC291" s="94"/>
      <c r="CFD291" s="94"/>
      <c r="CFE291" s="94"/>
      <c r="CFF291" s="94"/>
      <c r="CFG291" s="94"/>
      <c r="CFH291" s="94"/>
      <c r="CFI291" s="94" t="s">
        <v>181</v>
      </c>
      <c r="CFJ291" s="94"/>
      <c r="CFK291" s="94"/>
      <c r="CFL291" s="94"/>
      <c r="CFM291" s="94"/>
      <c r="CFN291" s="94"/>
      <c r="CFO291" s="94"/>
      <c r="CFP291" s="94"/>
      <c r="CFQ291" s="94" t="s">
        <v>181</v>
      </c>
      <c r="CFR291" s="94"/>
      <c r="CFS291" s="94"/>
      <c r="CFT291" s="94"/>
      <c r="CFU291" s="94"/>
      <c r="CFV291" s="94"/>
      <c r="CFW291" s="94"/>
      <c r="CFX291" s="94"/>
      <c r="CFY291" s="94" t="s">
        <v>181</v>
      </c>
      <c r="CFZ291" s="94"/>
      <c r="CGA291" s="94"/>
      <c r="CGB291" s="94"/>
      <c r="CGC291" s="94"/>
      <c r="CGD291" s="94"/>
      <c r="CGE291" s="94"/>
      <c r="CGF291" s="94"/>
      <c r="CGG291" s="94" t="s">
        <v>181</v>
      </c>
      <c r="CGH291" s="94"/>
      <c r="CGI291" s="94"/>
      <c r="CGJ291" s="94"/>
      <c r="CGK291" s="94"/>
      <c r="CGL291" s="94"/>
      <c r="CGM291" s="94"/>
      <c r="CGN291" s="94"/>
      <c r="CGO291" s="94" t="s">
        <v>181</v>
      </c>
      <c r="CGP291" s="94"/>
      <c r="CGQ291" s="94"/>
      <c r="CGR291" s="94"/>
      <c r="CGS291" s="94"/>
      <c r="CGT291" s="94"/>
      <c r="CGU291" s="94"/>
      <c r="CGV291" s="94"/>
      <c r="CGW291" s="94" t="s">
        <v>181</v>
      </c>
      <c r="CGX291" s="94"/>
      <c r="CGY291" s="94"/>
      <c r="CGZ291" s="94"/>
      <c r="CHA291" s="94"/>
      <c r="CHB291" s="94"/>
      <c r="CHC291" s="94"/>
      <c r="CHD291" s="94"/>
      <c r="CHE291" s="94" t="s">
        <v>181</v>
      </c>
      <c r="CHF291" s="94"/>
      <c r="CHG291" s="94"/>
      <c r="CHH291" s="94"/>
      <c r="CHI291" s="94"/>
      <c r="CHJ291" s="94"/>
      <c r="CHK291" s="94"/>
      <c r="CHL291" s="94"/>
      <c r="CHM291" s="94" t="s">
        <v>181</v>
      </c>
      <c r="CHN291" s="94"/>
      <c r="CHO291" s="94"/>
      <c r="CHP291" s="94"/>
      <c r="CHQ291" s="94"/>
      <c r="CHR291" s="94"/>
      <c r="CHS291" s="94"/>
      <c r="CHT291" s="94"/>
      <c r="CHU291" s="94" t="s">
        <v>181</v>
      </c>
      <c r="CHV291" s="94"/>
      <c r="CHW291" s="94"/>
      <c r="CHX291" s="94"/>
      <c r="CHY291" s="94"/>
      <c r="CHZ291" s="94"/>
      <c r="CIA291" s="94"/>
      <c r="CIB291" s="94"/>
      <c r="CIC291" s="94" t="s">
        <v>181</v>
      </c>
      <c r="CID291" s="94"/>
      <c r="CIE291" s="94"/>
      <c r="CIF291" s="94"/>
      <c r="CIG291" s="94"/>
      <c r="CIH291" s="94"/>
      <c r="CII291" s="94"/>
      <c r="CIJ291" s="94"/>
      <c r="CIK291" s="94" t="s">
        <v>181</v>
      </c>
      <c r="CIL291" s="94"/>
      <c r="CIM291" s="94"/>
      <c r="CIN291" s="94"/>
      <c r="CIO291" s="94"/>
      <c r="CIP291" s="94"/>
      <c r="CIQ291" s="94"/>
      <c r="CIR291" s="94"/>
      <c r="CIS291" s="94" t="s">
        <v>181</v>
      </c>
      <c r="CIT291" s="94"/>
      <c r="CIU291" s="94"/>
      <c r="CIV291" s="94"/>
      <c r="CIW291" s="94"/>
      <c r="CIX291" s="94"/>
      <c r="CIY291" s="94"/>
      <c r="CIZ291" s="94"/>
      <c r="CJA291" s="94" t="s">
        <v>181</v>
      </c>
      <c r="CJB291" s="94"/>
      <c r="CJC291" s="94"/>
      <c r="CJD291" s="94"/>
      <c r="CJE291" s="94"/>
      <c r="CJF291" s="94"/>
      <c r="CJG291" s="94"/>
      <c r="CJH291" s="94"/>
      <c r="CJI291" s="94" t="s">
        <v>181</v>
      </c>
      <c r="CJJ291" s="94"/>
      <c r="CJK291" s="94"/>
      <c r="CJL291" s="94"/>
      <c r="CJM291" s="94"/>
      <c r="CJN291" s="94"/>
      <c r="CJO291" s="94"/>
      <c r="CJP291" s="94"/>
      <c r="CJQ291" s="94" t="s">
        <v>181</v>
      </c>
      <c r="CJR291" s="94"/>
      <c r="CJS291" s="94"/>
      <c r="CJT291" s="94"/>
      <c r="CJU291" s="94"/>
      <c r="CJV291" s="94"/>
      <c r="CJW291" s="94"/>
      <c r="CJX291" s="94"/>
      <c r="CJY291" s="94" t="s">
        <v>181</v>
      </c>
      <c r="CJZ291" s="94"/>
      <c r="CKA291" s="94"/>
      <c r="CKB291" s="94"/>
      <c r="CKC291" s="94"/>
      <c r="CKD291" s="94"/>
      <c r="CKE291" s="94"/>
      <c r="CKF291" s="94"/>
      <c r="CKG291" s="94" t="s">
        <v>181</v>
      </c>
      <c r="CKH291" s="94"/>
      <c r="CKI291" s="94"/>
      <c r="CKJ291" s="94"/>
      <c r="CKK291" s="94"/>
      <c r="CKL291" s="94"/>
      <c r="CKM291" s="94"/>
      <c r="CKN291" s="94"/>
      <c r="CKO291" s="94" t="s">
        <v>181</v>
      </c>
      <c r="CKP291" s="94"/>
      <c r="CKQ291" s="94"/>
      <c r="CKR291" s="94"/>
      <c r="CKS291" s="94"/>
      <c r="CKT291" s="94"/>
      <c r="CKU291" s="94"/>
      <c r="CKV291" s="94"/>
      <c r="CKW291" s="94" t="s">
        <v>181</v>
      </c>
      <c r="CKX291" s="94"/>
      <c r="CKY291" s="94"/>
      <c r="CKZ291" s="94"/>
      <c r="CLA291" s="94"/>
      <c r="CLB291" s="94"/>
      <c r="CLC291" s="94"/>
      <c r="CLD291" s="94"/>
      <c r="CLE291" s="94" t="s">
        <v>181</v>
      </c>
      <c r="CLF291" s="94"/>
      <c r="CLG291" s="94"/>
      <c r="CLH291" s="94"/>
      <c r="CLI291" s="94"/>
      <c r="CLJ291" s="94"/>
      <c r="CLK291" s="94"/>
      <c r="CLL291" s="94"/>
      <c r="CLM291" s="94" t="s">
        <v>181</v>
      </c>
      <c r="CLN291" s="94"/>
      <c r="CLO291" s="94"/>
      <c r="CLP291" s="94"/>
      <c r="CLQ291" s="94"/>
      <c r="CLR291" s="94"/>
      <c r="CLS291" s="94"/>
      <c r="CLT291" s="94"/>
      <c r="CLU291" s="94" t="s">
        <v>181</v>
      </c>
      <c r="CLV291" s="94"/>
      <c r="CLW291" s="94"/>
      <c r="CLX291" s="94"/>
      <c r="CLY291" s="94"/>
      <c r="CLZ291" s="94"/>
      <c r="CMA291" s="94"/>
      <c r="CMB291" s="94"/>
      <c r="CMC291" s="94" t="s">
        <v>181</v>
      </c>
      <c r="CMD291" s="94"/>
      <c r="CME291" s="94"/>
      <c r="CMF291" s="94"/>
      <c r="CMG291" s="94"/>
      <c r="CMH291" s="94"/>
      <c r="CMI291" s="94"/>
      <c r="CMJ291" s="94"/>
      <c r="CMK291" s="94" t="s">
        <v>181</v>
      </c>
      <c r="CML291" s="94"/>
      <c r="CMM291" s="94"/>
      <c r="CMN291" s="94"/>
      <c r="CMO291" s="94"/>
      <c r="CMP291" s="94"/>
      <c r="CMQ291" s="94"/>
      <c r="CMR291" s="94"/>
      <c r="CMS291" s="94" t="s">
        <v>181</v>
      </c>
      <c r="CMT291" s="94"/>
      <c r="CMU291" s="94"/>
      <c r="CMV291" s="94"/>
      <c r="CMW291" s="94"/>
      <c r="CMX291" s="94"/>
      <c r="CMY291" s="94"/>
      <c r="CMZ291" s="94"/>
      <c r="CNA291" s="94" t="s">
        <v>181</v>
      </c>
      <c r="CNB291" s="94"/>
      <c r="CNC291" s="94"/>
      <c r="CND291" s="94"/>
      <c r="CNE291" s="94"/>
      <c r="CNF291" s="94"/>
      <c r="CNG291" s="94"/>
      <c r="CNH291" s="94"/>
      <c r="CNI291" s="94" t="s">
        <v>181</v>
      </c>
      <c r="CNJ291" s="94"/>
      <c r="CNK291" s="94"/>
      <c r="CNL291" s="94"/>
      <c r="CNM291" s="94"/>
      <c r="CNN291" s="94"/>
      <c r="CNO291" s="94"/>
      <c r="CNP291" s="94"/>
      <c r="CNQ291" s="94" t="s">
        <v>181</v>
      </c>
      <c r="CNR291" s="94"/>
      <c r="CNS291" s="94"/>
      <c r="CNT291" s="94"/>
      <c r="CNU291" s="94"/>
      <c r="CNV291" s="94"/>
      <c r="CNW291" s="94"/>
      <c r="CNX291" s="94"/>
      <c r="CNY291" s="94" t="s">
        <v>181</v>
      </c>
      <c r="CNZ291" s="94"/>
      <c r="COA291" s="94"/>
      <c r="COB291" s="94"/>
      <c r="COC291" s="94"/>
      <c r="COD291" s="94"/>
      <c r="COE291" s="94"/>
      <c r="COF291" s="94"/>
      <c r="COG291" s="94" t="s">
        <v>181</v>
      </c>
      <c r="COH291" s="94"/>
      <c r="COI291" s="94"/>
      <c r="COJ291" s="94"/>
      <c r="COK291" s="94"/>
      <c r="COL291" s="94"/>
      <c r="COM291" s="94"/>
      <c r="CON291" s="94"/>
      <c r="COO291" s="94" t="s">
        <v>181</v>
      </c>
      <c r="COP291" s="94"/>
      <c r="COQ291" s="94"/>
      <c r="COR291" s="94"/>
      <c r="COS291" s="94"/>
      <c r="COT291" s="94"/>
      <c r="COU291" s="94"/>
      <c r="COV291" s="94"/>
      <c r="COW291" s="94" t="s">
        <v>181</v>
      </c>
      <c r="COX291" s="94"/>
      <c r="COY291" s="94"/>
      <c r="COZ291" s="94"/>
      <c r="CPA291" s="94"/>
      <c r="CPB291" s="94"/>
      <c r="CPC291" s="94"/>
      <c r="CPD291" s="94"/>
      <c r="CPE291" s="94" t="s">
        <v>181</v>
      </c>
      <c r="CPF291" s="94"/>
      <c r="CPG291" s="94"/>
      <c r="CPH291" s="94"/>
      <c r="CPI291" s="94"/>
      <c r="CPJ291" s="94"/>
      <c r="CPK291" s="94"/>
      <c r="CPL291" s="94"/>
      <c r="CPM291" s="94" t="s">
        <v>181</v>
      </c>
      <c r="CPN291" s="94"/>
      <c r="CPO291" s="94"/>
      <c r="CPP291" s="94"/>
      <c r="CPQ291" s="94"/>
      <c r="CPR291" s="94"/>
      <c r="CPS291" s="94"/>
      <c r="CPT291" s="94"/>
      <c r="CPU291" s="94" t="s">
        <v>181</v>
      </c>
      <c r="CPV291" s="94"/>
      <c r="CPW291" s="94"/>
      <c r="CPX291" s="94"/>
      <c r="CPY291" s="94"/>
      <c r="CPZ291" s="94"/>
      <c r="CQA291" s="94"/>
      <c r="CQB291" s="94"/>
      <c r="CQC291" s="94" t="s">
        <v>181</v>
      </c>
      <c r="CQD291" s="94"/>
      <c r="CQE291" s="94"/>
      <c r="CQF291" s="94"/>
      <c r="CQG291" s="94"/>
      <c r="CQH291" s="94"/>
      <c r="CQI291" s="94"/>
      <c r="CQJ291" s="94"/>
      <c r="CQK291" s="94" t="s">
        <v>181</v>
      </c>
      <c r="CQL291" s="94"/>
      <c r="CQM291" s="94"/>
      <c r="CQN291" s="94"/>
      <c r="CQO291" s="94"/>
      <c r="CQP291" s="94"/>
      <c r="CQQ291" s="94"/>
      <c r="CQR291" s="94"/>
      <c r="CQS291" s="94" t="s">
        <v>181</v>
      </c>
      <c r="CQT291" s="94"/>
      <c r="CQU291" s="94"/>
      <c r="CQV291" s="94"/>
      <c r="CQW291" s="94"/>
      <c r="CQX291" s="94"/>
      <c r="CQY291" s="94"/>
      <c r="CQZ291" s="94"/>
      <c r="CRA291" s="94" t="s">
        <v>181</v>
      </c>
      <c r="CRB291" s="94"/>
      <c r="CRC291" s="94"/>
      <c r="CRD291" s="94"/>
      <c r="CRE291" s="94"/>
      <c r="CRF291" s="94"/>
      <c r="CRG291" s="94"/>
      <c r="CRH291" s="94"/>
      <c r="CRI291" s="94" t="s">
        <v>181</v>
      </c>
      <c r="CRJ291" s="94"/>
      <c r="CRK291" s="94"/>
      <c r="CRL291" s="94"/>
      <c r="CRM291" s="94"/>
      <c r="CRN291" s="94"/>
      <c r="CRO291" s="94"/>
      <c r="CRP291" s="94"/>
      <c r="CRQ291" s="94" t="s">
        <v>181</v>
      </c>
      <c r="CRR291" s="94"/>
      <c r="CRS291" s="94"/>
      <c r="CRT291" s="94"/>
      <c r="CRU291" s="94"/>
      <c r="CRV291" s="94"/>
      <c r="CRW291" s="94"/>
      <c r="CRX291" s="94"/>
      <c r="CRY291" s="94" t="s">
        <v>181</v>
      </c>
      <c r="CRZ291" s="94"/>
      <c r="CSA291" s="94"/>
      <c r="CSB291" s="94"/>
      <c r="CSC291" s="94"/>
      <c r="CSD291" s="94"/>
      <c r="CSE291" s="94"/>
      <c r="CSF291" s="94"/>
      <c r="CSG291" s="94" t="s">
        <v>181</v>
      </c>
      <c r="CSH291" s="94"/>
      <c r="CSI291" s="94"/>
      <c r="CSJ291" s="94"/>
      <c r="CSK291" s="94"/>
      <c r="CSL291" s="94"/>
      <c r="CSM291" s="94"/>
      <c r="CSN291" s="94"/>
      <c r="CSO291" s="94" t="s">
        <v>181</v>
      </c>
      <c r="CSP291" s="94"/>
      <c r="CSQ291" s="94"/>
      <c r="CSR291" s="94"/>
      <c r="CSS291" s="94"/>
      <c r="CST291" s="94"/>
      <c r="CSU291" s="94"/>
      <c r="CSV291" s="94"/>
      <c r="CSW291" s="94" t="s">
        <v>181</v>
      </c>
      <c r="CSX291" s="94"/>
      <c r="CSY291" s="94"/>
      <c r="CSZ291" s="94"/>
      <c r="CTA291" s="94"/>
      <c r="CTB291" s="94"/>
      <c r="CTC291" s="94"/>
      <c r="CTD291" s="94"/>
      <c r="CTE291" s="94" t="s">
        <v>181</v>
      </c>
      <c r="CTF291" s="94"/>
      <c r="CTG291" s="94"/>
      <c r="CTH291" s="94"/>
      <c r="CTI291" s="94"/>
      <c r="CTJ291" s="94"/>
      <c r="CTK291" s="94"/>
      <c r="CTL291" s="94"/>
      <c r="CTM291" s="94" t="s">
        <v>181</v>
      </c>
      <c r="CTN291" s="94"/>
      <c r="CTO291" s="94"/>
      <c r="CTP291" s="94"/>
      <c r="CTQ291" s="94"/>
      <c r="CTR291" s="94"/>
      <c r="CTS291" s="94"/>
      <c r="CTT291" s="94"/>
      <c r="CTU291" s="94" t="s">
        <v>181</v>
      </c>
      <c r="CTV291" s="94"/>
      <c r="CTW291" s="94"/>
      <c r="CTX291" s="94"/>
      <c r="CTY291" s="94"/>
      <c r="CTZ291" s="94"/>
      <c r="CUA291" s="94"/>
      <c r="CUB291" s="94"/>
      <c r="CUC291" s="94" t="s">
        <v>181</v>
      </c>
      <c r="CUD291" s="94"/>
      <c r="CUE291" s="94"/>
      <c r="CUF291" s="94"/>
      <c r="CUG291" s="94"/>
      <c r="CUH291" s="94"/>
      <c r="CUI291" s="94"/>
      <c r="CUJ291" s="94"/>
      <c r="CUK291" s="94" t="s">
        <v>181</v>
      </c>
      <c r="CUL291" s="94"/>
      <c r="CUM291" s="94"/>
      <c r="CUN291" s="94"/>
      <c r="CUO291" s="94"/>
      <c r="CUP291" s="94"/>
      <c r="CUQ291" s="94"/>
      <c r="CUR291" s="94"/>
      <c r="CUS291" s="94" t="s">
        <v>181</v>
      </c>
      <c r="CUT291" s="94"/>
      <c r="CUU291" s="94"/>
      <c r="CUV291" s="94"/>
      <c r="CUW291" s="94"/>
      <c r="CUX291" s="94"/>
      <c r="CUY291" s="94"/>
      <c r="CUZ291" s="94"/>
      <c r="CVA291" s="94" t="s">
        <v>181</v>
      </c>
      <c r="CVB291" s="94"/>
      <c r="CVC291" s="94"/>
      <c r="CVD291" s="94"/>
      <c r="CVE291" s="94"/>
      <c r="CVF291" s="94"/>
      <c r="CVG291" s="94"/>
      <c r="CVH291" s="94"/>
      <c r="CVI291" s="94" t="s">
        <v>181</v>
      </c>
      <c r="CVJ291" s="94"/>
      <c r="CVK291" s="94"/>
      <c r="CVL291" s="94"/>
      <c r="CVM291" s="94"/>
      <c r="CVN291" s="94"/>
      <c r="CVO291" s="94"/>
      <c r="CVP291" s="94"/>
      <c r="CVQ291" s="94" t="s">
        <v>181</v>
      </c>
      <c r="CVR291" s="94"/>
      <c r="CVS291" s="94"/>
      <c r="CVT291" s="94"/>
      <c r="CVU291" s="94"/>
      <c r="CVV291" s="94"/>
      <c r="CVW291" s="94"/>
      <c r="CVX291" s="94"/>
      <c r="CVY291" s="94" t="s">
        <v>181</v>
      </c>
      <c r="CVZ291" s="94"/>
      <c r="CWA291" s="94"/>
      <c r="CWB291" s="94"/>
      <c r="CWC291" s="94"/>
      <c r="CWD291" s="94"/>
      <c r="CWE291" s="94"/>
      <c r="CWF291" s="94"/>
      <c r="CWG291" s="94" t="s">
        <v>181</v>
      </c>
      <c r="CWH291" s="94"/>
      <c r="CWI291" s="94"/>
      <c r="CWJ291" s="94"/>
      <c r="CWK291" s="94"/>
      <c r="CWL291" s="94"/>
      <c r="CWM291" s="94"/>
      <c r="CWN291" s="94"/>
      <c r="CWO291" s="94" t="s">
        <v>181</v>
      </c>
      <c r="CWP291" s="94"/>
      <c r="CWQ291" s="94"/>
      <c r="CWR291" s="94"/>
      <c r="CWS291" s="94"/>
      <c r="CWT291" s="94"/>
      <c r="CWU291" s="94"/>
      <c r="CWV291" s="94"/>
      <c r="CWW291" s="94" t="s">
        <v>181</v>
      </c>
      <c r="CWX291" s="94"/>
      <c r="CWY291" s="94"/>
      <c r="CWZ291" s="94"/>
      <c r="CXA291" s="94"/>
      <c r="CXB291" s="94"/>
      <c r="CXC291" s="94"/>
      <c r="CXD291" s="94"/>
      <c r="CXE291" s="94" t="s">
        <v>181</v>
      </c>
      <c r="CXF291" s="94"/>
      <c r="CXG291" s="94"/>
      <c r="CXH291" s="94"/>
      <c r="CXI291" s="94"/>
      <c r="CXJ291" s="94"/>
      <c r="CXK291" s="94"/>
      <c r="CXL291" s="94"/>
      <c r="CXM291" s="94" t="s">
        <v>181</v>
      </c>
      <c r="CXN291" s="94"/>
      <c r="CXO291" s="94"/>
      <c r="CXP291" s="94"/>
      <c r="CXQ291" s="94"/>
      <c r="CXR291" s="94"/>
      <c r="CXS291" s="94"/>
      <c r="CXT291" s="94"/>
      <c r="CXU291" s="94" t="s">
        <v>181</v>
      </c>
      <c r="CXV291" s="94"/>
      <c r="CXW291" s="94"/>
      <c r="CXX291" s="94"/>
      <c r="CXY291" s="94"/>
      <c r="CXZ291" s="94"/>
      <c r="CYA291" s="94"/>
      <c r="CYB291" s="94"/>
      <c r="CYC291" s="94" t="s">
        <v>181</v>
      </c>
      <c r="CYD291" s="94"/>
      <c r="CYE291" s="94"/>
      <c r="CYF291" s="94"/>
      <c r="CYG291" s="94"/>
      <c r="CYH291" s="94"/>
      <c r="CYI291" s="94"/>
      <c r="CYJ291" s="94"/>
      <c r="CYK291" s="94" t="s">
        <v>181</v>
      </c>
      <c r="CYL291" s="94"/>
      <c r="CYM291" s="94"/>
      <c r="CYN291" s="94"/>
      <c r="CYO291" s="94"/>
      <c r="CYP291" s="94"/>
      <c r="CYQ291" s="94"/>
      <c r="CYR291" s="94"/>
      <c r="CYS291" s="94" t="s">
        <v>181</v>
      </c>
      <c r="CYT291" s="94"/>
      <c r="CYU291" s="94"/>
      <c r="CYV291" s="94"/>
      <c r="CYW291" s="94"/>
      <c r="CYX291" s="94"/>
      <c r="CYY291" s="94"/>
      <c r="CYZ291" s="94"/>
      <c r="CZA291" s="94" t="s">
        <v>181</v>
      </c>
      <c r="CZB291" s="94"/>
      <c r="CZC291" s="94"/>
      <c r="CZD291" s="94"/>
      <c r="CZE291" s="94"/>
      <c r="CZF291" s="94"/>
      <c r="CZG291" s="94"/>
      <c r="CZH291" s="94"/>
      <c r="CZI291" s="94" t="s">
        <v>181</v>
      </c>
      <c r="CZJ291" s="94"/>
      <c r="CZK291" s="94"/>
      <c r="CZL291" s="94"/>
      <c r="CZM291" s="94"/>
      <c r="CZN291" s="94"/>
      <c r="CZO291" s="94"/>
      <c r="CZP291" s="94"/>
      <c r="CZQ291" s="94" t="s">
        <v>181</v>
      </c>
      <c r="CZR291" s="94"/>
      <c r="CZS291" s="94"/>
      <c r="CZT291" s="94"/>
      <c r="CZU291" s="94"/>
      <c r="CZV291" s="94"/>
      <c r="CZW291" s="94"/>
      <c r="CZX291" s="94"/>
      <c r="CZY291" s="94" t="s">
        <v>181</v>
      </c>
      <c r="CZZ291" s="94"/>
      <c r="DAA291" s="94"/>
      <c r="DAB291" s="94"/>
      <c r="DAC291" s="94"/>
      <c r="DAD291" s="94"/>
      <c r="DAE291" s="94"/>
      <c r="DAF291" s="94"/>
      <c r="DAG291" s="94" t="s">
        <v>181</v>
      </c>
      <c r="DAH291" s="94"/>
      <c r="DAI291" s="94"/>
      <c r="DAJ291" s="94"/>
      <c r="DAK291" s="94"/>
      <c r="DAL291" s="94"/>
      <c r="DAM291" s="94"/>
      <c r="DAN291" s="94"/>
      <c r="DAO291" s="94" t="s">
        <v>181</v>
      </c>
      <c r="DAP291" s="94"/>
      <c r="DAQ291" s="94"/>
      <c r="DAR291" s="94"/>
      <c r="DAS291" s="94"/>
      <c r="DAT291" s="94"/>
      <c r="DAU291" s="94"/>
      <c r="DAV291" s="94"/>
      <c r="DAW291" s="94" t="s">
        <v>181</v>
      </c>
      <c r="DAX291" s="94"/>
      <c r="DAY291" s="94"/>
      <c r="DAZ291" s="94"/>
      <c r="DBA291" s="94"/>
      <c r="DBB291" s="94"/>
      <c r="DBC291" s="94"/>
      <c r="DBD291" s="94"/>
      <c r="DBE291" s="94" t="s">
        <v>181</v>
      </c>
      <c r="DBF291" s="94"/>
      <c r="DBG291" s="94"/>
      <c r="DBH291" s="94"/>
      <c r="DBI291" s="94"/>
      <c r="DBJ291" s="94"/>
      <c r="DBK291" s="94"/>
      <c r="DBL291" s="94"/>
      <c r="DBM291" s="94" t="s">
        <v>181</v>
      </c>
      <c r="DBN291" s="94"/>
      <c r="DBO291" s="94"/>
      <c r="DBP291" s="94"/>
      <c r="DBQ291" s="94"/>
      <c r="DBR291" s="94"/>
      <c r="DBS291" s="94"/>
      <c r="DBT291" s="94"/>
      <c r="DBU291" s="94" t="s">
        <v>181</v>
      </c>
      <c r="DBV291" s="94"/>
      <c r="DBW291" s="94"/>
      <c r="DBX291" s="94"/>
      <c r="DBY291" s="94"/>
      <c r="DBZ291" s="94"/>
      <c r="DCA291" s="94"/>
      <c r="DCB291" s="94"/>
      <c r="DCC291" s="94" t="s">
        <v>181</v>
      </c>
      <c r="DCD291" s="94"/>
      <c r="DCE291" s="94"/>
      <c r="DCF291" s="94"/>
      <c r="DCG291" s="94"/>
      <c r="DCH291" s="94"/>
      <c r="DCI291" s="94"/>
      <c r="DCJ291" s="94"/>
      <c r="DCK291" s="94" t="s">
        <v>181</v>
      </c>
      <c r="DCL291" s="94"/>
      <c r="DCM291" s="94"/>
      <c r="DCN291" s="94"/>
      <c r="DCO291" s="94"/>
      <c r="DCP291" s="94"/>
      <c r="DCQ291" s="94"/>
      <c r="DCR291" s="94"/>
      <c r="DCS291" s="94" t="s">
        <v>181</v>
      </c>
      <c r="DCT291" s="94"/>
      <c r="DCU291" s="94"/>
      <c r="DCV291" s="94"/>
      <c r="DCW291" s="94"/>
      <c r="DCX291" s="94"/>
      <c r="DCY291" s="94"/>
      <c r="DCZ291" s="94"/>
      <c r="DDA291" s="94" t="s">
        <v>181</v>
      </c>
      <c r="DDB291" s="94"/>
      <c r="DDC291" s="94"/>
      <c r="DDD291" s="94"/>
      <c r="DDE291" s="94"/>
      <c r="DDF291" s="94"/>
      <c r="DDG291" s="94"/>
      <c r="DDH291" s="94"/>
      <c r="DDI291" s="94" t="s">
        <v>181</v>
      </c>
      <c r="DDJ291" s="94"/>
      <c r="DDK291" s="94"/>
      <c r="DDL291" s="94"/>
      <c r="DDM291" s="94"/>
      <c r="DDN291" s="94"/>
      <c r="DDO291" s="94"/>
      <c r="DDP291" s="94"/>
      <c r="DDQ291" s="94" t="s">
        <v>181</v>
      </c>
      <c r="DDR291" s="94"/>
      <c r="DDS291" s="94"/>
      <c r="DDT291" s="94"/>
      <c r="DDU291" s="94"/>
      <c r="DDV291" s="94"/>
      <c r="DDW291" s="94"/>
      <c r="DDX291" s="94"/>
      <c r="DDY291" s="94" t="s">
        <v>181</v>
      </c>
      <c r="DDZ291" s="94"/>
      <c r="DEA291" s="94"/>
      <c r="DEB291" s="94"/>
      <c r="DEC291" s="94"/>
      <c r="DED291" s="94"/>
      <c r="DEE291" s="94"/>
      <c r="DEF291" s="94"/>
      <c r="DEG291" s="94" t="s">
        <v>181</v>
      </c>
      <c r="DEH291" s="94"/>
      <c r="DEI291" s="94"/>
      <c r="DEJ291" s="94"/>
      <c r="DEK291" s="94"/>
      <c r="DEL291" s="94"/>
      <c r="DEM291" s="94"/>
      <c r="DEN291" s="94"/>
      <c r="DEO291" s="94" t="s">
        <v>181</v>
      </c>
      <c r="DEP291" s="94"/>
      <c r="DEQ291" s="94"/>
      <c r="DER291" s="94"/>
      <c r="DES291" s="94"/>
      <c r="DET291" s="94"/>
      <c r="DEU291" s="94"/>
      <c r="DEV291" s="94"/>
      <c r="DEW291" s="94" t="s">
        <v>181</v>
      </c>
      <c r="DEX291" s="94"/>
      <c r="DEY291" s="94"/>
      <c r="DEZ291" s="94"/>
      <c r="DFA291" s="94"/>
      <c r="DFB291" s="94"/>
      <c r="DFC291" s="94"/>
      <c r="DFD291" s="94"/>
      <c r="DFE291" s="94" t="s">
        <v>181</v>
      </c>
      <c r="DFF291" s="94"/>
      <c r="DFG291" s="94"/>
      <c r="DFH291" s="94"/>
      <c r="DFI291" s="94"/>
      <c r="DFJ291" s="94"/>
      <c r="DFK291" s="94"/>
      <c r="DFL291" s="94"/>
      <c r="DFM291" s="94" t="s">
        <v>181</v>
      </c>
      <c r="DFN291" s="94"/>
      <c r="DFO291" s="94"/>
      <c r="DFP291" s="94"/>
      <c r="DFQ291" s="94"/>
      <c r="DFR291" s="94"/>
      <c r="DFS291" s="94"/>
      <c r="DFT291" s="94"/>
      <c r="DFU291" s="94" t="s">
        <v>181</v>
      </c>
      <c r="DFV291" s="94"/>
      <c r="DFW291" s="94"/>
      <c r="DFX291" s="94"/>
      <c r="DFY291" s="94"/>
      <c r="DFZ291" s="94"/>
      <c r="DGA291" s="94"/>
      <c r="DGB291" s="94"/>
      <c r="DGC291" s="94" t="s">
        <v>181</v>
      </c>
      <c r="DGD291" s="94"/>
      <c r="DGE291" s="94"/>
      <c r="DGF291" s="94"/>
      <c r="DGG291" s="94"/>
      <c r="DGH291" s="94"/>
      <c r="DGI291" s="94"/>
      <c r="DGJ291" s="94"/>
      <c r="DGK291" s="94" t="s">
        <v>181</v>
      </c>
      <c r="DGL291" s="94"/>
      <c r="DGM291" s="94"/>
      <c r="DGN291" s="94"/>
      <c r="DGO291" s="94"/>
      <c r="DGP291" s="94"/>
      <c r="DGQ291" s="94"/>
      <c r="DGR291" s="94"/>
      <c r="DGS291" s="94" t="s">
        <v>181</v>
      </c>
      <c r="DGT291" s="94"/>
      <c r="DGU291" s="94"/>
      <c r="DGV291" s="94"/>
      <c r="DGW291" s="94"/>
      <c r="DGX291" s="94"/>
      <c r="DGY291" s="94"/>
      <c r="DGZ291" s="94"/>
      <c r="DHA291" s="94" t="s">
        <v>181</v>
      </c>
      <c r="DHB291" s="94"/>
      <c r="DHC291" s="94"/>
      <c r="DHD291" s="94"/>
      <c r="DHE291" s="94"/>
      <c r="DHF291" s="94"/>
      <c r="DHG291" s="94"/>
      <c r="DHH291" s="94"/>
      <c r="DHI291" s="94" t="s">
        <v>181</v>
      </c>
      <c r="DHJ291" s="94"/>
      <c r="DHK291" s="94"/>
      <c r="DHL291" s="94"/>
      <c r="DHM291" s="94"/>
      <c r="DHN291" s="94"/>
      <c r="DHO291" s="94"/>
      <c r="DHP291" s="94"/>
      <c r="DHQ291" s="94" t="s">
        <v>181</v>
      </c>
      <c r="DHR291" s="94"/>
      <c r="DHS291" s="94"/>
      <c r="DHT291" s="94"/>
      <c r="DHU291" s="94"/>
      <c r="DHV291" s="94"/>
      <c r="DHW291" s="94"/>
      <c r="DHX291" s="94"/>
      <c r="DHY291" s="94" t="s">
        <v>181</v>
      </c>
      <c r="DHZ291" s="94"/>
      <c r="DIA291" s="94"/>
      <c r="DIB291" s="94"/>
      <c r="DIC291" s="94"/>
      <c r="DID291" s="94"/>
      <c r="DIE291" s="94"/>
      <c r="DIF291" s="94"/>
      <c r="DIG291" s="94" t="s">
        <v>181</v>
      </c>
      <c r="DIH291" s="94"/>
      <c r="DII291" s="94"/>
      <c r="DIJ291" s="94"/>
      <c r="DIK291" s="94"/>
      <c r="DIL291" s="94"/>
      <c r="DIM291" s="94"/>
      <c r="DIN291" s="94"/>
      <c r="DIO291" s="94" t="s">
        <v>181</v>
      </c>
      <c r="DIP291" s="94"/>
      <c r="DIQ291" s="94"/>
      <c r="DIR291" s="94"/>
      <c r="DIS291" s="94"/>
      <c r="DIT291" s="94"/>
      <c r="DIU291" s="94"/>
      <c r="DIV291" s="94"/>
      <c r="DIW291" s="94" t="s">
        <v>181</v>
      </c>
      <c r="DIX291" s="94"/>
      <c r="DIY291" s="94"/>
      <c r="DIZ291" s="94"/>
      <c r="DJA291" s="94"/>
      <c r="DJB291" s="94"/>
      <c r="DJC291" s="94"/>
      <c r="DJD291" s="94"/>
      <c r="DJE291" s="94" t="s">
        <v>181</v>
      </c>
      <c r="DJF291" s="94"/>
      <c r="DJG291" s="94"/>
      <c r="DJH291" s="94"/>
      <c r="DJI291" s="94"/>
      <c r="DJJ291" s="94"/>
      <c r="DJK291" s="94"/>
      <c r="DJL291" s="94"/>
      <c r="DJM291" s="94" t="s">
        <v>181</v>
      </c>
      <c r="DJN291" s="94"/>
      <c r="DJO291" s="94"/>
      <c r="DJP291" s="94"/>
      <c r="DJQ291" s="94"/>
      <c r="DJR291" s="94"/>
      <c r="DJS291" s="94"/>
      <c r="DJT291" s="94"/>
      <c r="DJU291" s="94" t="s">
        <v>181</v>
      </c>
      <c r="DJV291" s="94"/>
      <c r="DJW291" s="94"/>
      <c r="DJX291" s="94"/>
      <c r="DJY291" s="94"/>
      <c r="DJZ291" s="94"/>
      <c r="DKA291" s="94"/>
      <c r="DKB291" s="94"/>
      <c r="DKC291" s="94" t="s">
        <v>181</v>
      </c>
      <c r="DKD291" s="94"/>
      <c r="DKE291" s="94"/>
      <c r="DKF291" s="94"/>
      <c r="DKG291" s="94"/>
      <c r="DKH291" s="94"/>
      <c r="DKI291" s="94"/>
      <c r="DKJ291" s="94"/>
      <c r="DKK291" s="94" t="s">
        <v>181</v>
      </c>
      <c r="DKL291" s="94"/>
      <c r="DKM291" s="94"/>
      <c r="DKN291" s="94"/>
      <c r="DKO291" s="94"/>
      <c r="DKP291" s="94"/>
      <c r="DKQ291" s="94"/>
      <c r="DKR291" s="94"/>
      <c r="DKS291" s="94" t="s">
        <v>181</v>
      </c>
      <c r="DKT291" s="94"/>
      <c r="DKU291" s="94"/>
      <c r="DKV291" s="94"/>
      <c r="DKW291" s="94"/>
      <c r="DKX291" s="94"/>
      <c r="DKY291" s="94"/>
      <c r="DKZ291" s="94"/>
      <c r="DLA291" s="94" t="s">
        <v>181</v>
      </c>
      <c r="DLB291" s="94"/>
      <c r="DLC291" s="94"/>
      <c r="DLD291" s="94"/>
      <c r="DLE291" s="94"/>
      <c r="DLF291" s="94"/>
      <c r="DLG291" s="94"/>
      <c r="DLH291" s="94"/>
      <c r="DLI291" s="94" t="s">
        <v>181</v>
      </c>
      <c r="DLJ291" s="94"/>
      <c r="DLK291" s="94"/>
      <c r="DLL291" s="94"/>
      <c r="DLM291" s="94"/>
      <c r="DLN291" s="94"/>
      <c r="DLO291" s="94"/>
      <c r="DLP291" s="94"/>
      <c r="DLQ291" s="94" t="s">
        <v>181</v>
      </c>
      <c r="DLR291" s="94"/>
      <c r="DLS291" s="94"/>
      <c r="DLT291" s="94"/>
      <c r="DLU291" s="94"/>
      <c r="DLV291" s="94"/>
      <c r="DLW291" s="94"/>
      <c r="DLX291" s="94"/>
      <c r="DLY291" s="94" t="s">
        <v>181</v>
      </c>
      <c r="DLZ291" s="94"/>
      <c r="DMA291" s="94"/>
      <c r="DMB291" s="94"/>
      <c r="DMC291" s="94"/>
      <c r="DMD291" s="94"/>
      <c r="DME291" s="94"/>
      <c r="DMF291" s="94"/>
      <c r="DMG291" s="94" t="s">
        <v>181</v>
      </c>
      <c r="DMH291" s="94"/>
      <c r="DMI291" s="94"/>
      <c r="DMJ291" s="94"/>
      <c r="DMK291" s="94"/>
      <c r="DML291" s="94"/>
      <c r="DMM291" s="94"/>
      <c r="DMN291" s="94"/>
      <c r="DMO291" s="94" t="s">
        <v>181</v>
      </c>
      <c r="DMP291" s="94"/>
      <c r="DMQ291" s="94"/>
      <c r="DMR291" s="94"/>
      <c r="DMS291" s="94"/>
      <c r="DMT291" s="94"/>
      <c r="DMU291" s="94"/>
      <c r="DMV291" s="94"/>
      <c r="DMW291" s="94" t="s">
        <v>181</v>
      </c>
      <c r="DMX291" s="94"/>
      <c r="DMY291" s="94"/>
      <c r="DMZ291" s="94"/>
      <c r="DNA291" s="94"/>
      <c r="DNB291" s="94"/>
      <c r="DNC291" s="94"/>
      <c r="DND291" s="94"/>
      <c r="DNE291" s="94" t="s">
        <v>181</v>
      </c>
      <c r="DNF291" s="94"/>
      <c r="DNG291" s="94"/>
      <c r="DNH291" s="94"/>
      <c r="DNI291" s="94"/>
      <c r="DNJ291" s="94"/>
      <c r="DNK291" s="94"/>
      <c r="DNL291" s="94"/>
      <c r="DNM291" s="94" t="s">
        <v>181</v>
      </c>
      <c r="DNN291" s="94"/>
      <c r="DNO291" s="94"/>
      <c r="DNP291" s="94"/>
      <c r="DNQ291" s="94"/>
      <c r="DNR291" s="94"/>
      <c r="DNS291" s="94"/>
      <c r="DNT291" s="94"/>
      <c r="DNU291" s="94" t="s">
        <v>181</v>
      </c>
      <c r="DNV291" s="94"/>
      <c r="DNW291" s="94"/>
      <c r="DNX291" s="94"/>
      <c r="DNY291" s="94"/>
      <c r="DNZ291" s="94"/>
      <c r="DOA291" s="94"/>
      <c r="DOB291" s="94"/>
      <c r="DOC291" s="94" t="s">
        <v>181</v>
      </c>
      <c r="DOD291" s="94"/>
      <c r="DOE291" s="94"/>
      <c r="DOF291" s="94"/>
      <c r="DOG291" s="94"/>
      <c r="DOH291" s="94"/>
      <c r="DOI291" s="94"/>
      <c r="DOJ291" s="94"/>
      <c r="DOK291" s="94" t="s">
        <v>181</v>
      </c>
      <c r="DOL291" s="94"/>
      <c r="DOM291" s="94"/>
      <c r="DON291" s="94"/>
      <c r="DOO291" s="94"/>
      <c r="DOP291" s="94"/>
      <c r="DOQ291" s="94"/>
      <c r="DOR291" s="94"/>
      <c r="DOS291" s="94" t="s">
        <v>181</v>
      </c>
      <c r="DOT291" s="94"/>
      <c r="DOU291" s="94"/>
      <c r="DOV291" s="94"/>
      <c r="DOW291" s="94"/>
      <c r="DOX291" s="94"/>
      <c r="DOY291" s="94"/>
      <c r="DOZ291" s="94"/>
      <c r="DPA291" s="94" t="s">
        <v>181</v>
      </c>
      <c r="DPB291" s="94"/>
      <c r="DPC291" s="94"/>
      <c r="DPD291" s="94"/>
      <c r="DPE291" s="94"/>
      <c r="DPF291" s="94"/>
      <c r="DPG291" s="94"/>
      <c r="DPH291" s="94"/>
      <c r="DPI291" s="94" t="s">
        <v>181</v>
      </c>
      <c r="DPJ291" s="94"/>
      <c r="DPK291" s="94"/>
      <c r="DPL291" s="94"/>
      <c r="DPM291" s="94"/>
      <c r="DPN291" s="94"/>
      <c r="DPO291" s="94"/>
      <c r="DPP291" s="94"/>
      <c r="DPQ291" s="94" t="s">
        <v>181</v>
      </c>
      <c r="DPR291" s="94"/>
      <c r="DPS291" s="94"/>
      <c r="DPT291" s="94"/>
      <c r="DPU291" s="94"/>
      <c r="DPV291" s="94"/>
      <c r="DPW291" s="94"/>
      <c r="DPX291" s="94"/>
      <c r="DPY291" s="94" t="s">
        <v>181</v>
      </c>
      <c r="DPZ291" s="94"/>
      <c r="DQA291" s="94"/>
      <c r="DQB291" s="94"/>
      <c r="DQC291" s="94"/>
      <c r="DQD291" s="94"/>
      <c r="DQE291" s="94"/>
      <c r="DQF291" s="94"/>
      <c r="DQG291" s="94" t="s">
        <v>181</v>
      </c>
      <c r="DQH291" s="94"/>
      <c r="DQI291" s="94"/>
      <c r="DQJ291" s="94"/>
      <c r="DQK291" s="94"/>
      <c r="DQL291" s="94"/>
      <c r="DQM291" s="94"/>
      <c r="DQN291" s="94"/>
      <c r="DQO291" s="94" t="s">
        <v>181</v>
      </c>
      <c r="DQP291" s="94"/>
      <c r="DQQ291" s="94"/>
      <c r="DQR291" s="94"/>
      <c r="DQS291" s="94"/>
      <c r="DQT291" s="94"/>
      <c r="DQU291" s="94"/>
      <c r="DQV291" s="94"/>
      <c r="DQW291" s="94" t="s">
        <v>181</v>
      </c>
      <c r="DQX291" s="94"/>
      <c r="DQY291" s="94"/>
      <c r="DQZ291" s="94"/>
      <c r="DRA291" s="94"/>
      <c r="DRB291" s="94"/>
      <c r="DRC291" s="94"/>
      <c r="DRD291" s="94"/>
      <c r="DRE291" s="94" t="s">
        <v>181</v>
      </c>
      <c r="DRF291" s="94"/>
      <c r="DRG291" s="94"/>
      <c r="DRH291" s="94"/>
      <c r="DRI291" s="94"/>
      <c r="DRJ291" s="94"/>
      <c r="DRK291" s="94"/>
      <c r="DRL291" s="94"/>
      <c r="DRM291" s="94" t="s">
        <v>181</v>
      </c>
      <c r="DRN291" s="94"/>
      <c r="DRO291" s="94"/>
      <c r="DRP291" s="94"/>
      <c r="DRQ291" s="94"/>
      <c r="DRR291" s="94"/>
      <c r="DRS291" s="94"/>
      <c r="DRT291" s="94"/>
      <c r="DRU291" s="94" t="s">
        <v>181</v>
      </c>
      <c r="DRV291" s="94"/>
      <c r="DRW291" s="94"/>
      <c r="DRX291" s="94"/>
      <c r="DRY291" s="94"/>
      <c r="DRZ291" s="94"/>
      <c r="DSA291" s="94"/>
      <c r="DSB291" s="94"/>
      <c r="DSC291" s="94" t="s">
        <v>181</v>
      </c>
      <c r="DSD291" s="94"/>
      <c r="DSE291" s="94"/>
      <c r="DSF291" s="94"/>
      <c r="DSG291" s="94"/>
      <c r="DSH291" s="94"/>
      <c r="DSI291" s="94"/>
      <c r="DSJ291" s="94"/>
      <c r="DSK291" s="94" t="s">
        <v>181</v>
      </c>
      <c r="DSL291" s="94"/>
      <c r="DSM291" s="94"/>
      <c r="DSN291" s="94"/>
      <c r="DSO291" s="94"/>
      <c r="DSP291" s="94"/>
      <c r="DSQ291" s="94"/>
      <c r="DSR291" s="94"/>
      <c r="DSS291" s="94" t="s">
        <v>181</v>
      </c>
      <c r="DST291" s="94"/>
      <c r="DSU291" s="94"/>
      <c r="DSV291" s="94"/>
      <c r="DSW291" s="94"/>
      <c r="DSX291" s="94"/>
      <c r="DSY291" s="94"/>
      <c r="DSZ291" s="94"/>
      <c r="DTA291" s="94" t="s">
        <v>181</v>
      </c>
      <c r="DTB291" s="94"/>
      <c r="DTC291" s="94"/>
      <c r="DTD291" s="94"/>
      <c r="DTE291" s="94"/>
      <c r="DTF291" s="94"/>
      <c r="DTG291" s="94"/>
      <c r="DTH291" s="94"/>
      <c r="DTI291" s="94" t="s">
        <v>181</v>
      </c>
      <c r="DTJ291" s="94"/>
      <c r="DTK291" s="94"/>
      <c r="DTL291" s="94"/>
      <c r="DTM291" s="94"/>
      <c r="DTN291" s="94"/>
      <c r="DTO291" s="94"/>
      <c r="DTP291" s="94"/>
      <c r="DTQ291" s="94" t="s">
        <v>181</v>
      </c>
      <c r="DTR291" s="94"/>
      <c r="DTS291" s="94"/>
      <c r="DTT291" s="94"/>
      <c r="DTU291" s="94"/>
      <c r="DTV291" s="94"/>
      <c r="DTW291" s="94"/>
      <c r="DTX291" s="94"/>
      <c r="DTY291" s="94" t="s">
        <v>181</v>
      </c>
      <c r="DTZ291" s="94"/>
      <c r="DUA291" s="94"/>
      <c r="DUB291" s="94"/>
      <c r="DUC291" s="94"/>
      <c r="DUD291" s="94"/>
      <c r="DUE291" s="94"/>
      <c r="DUF291" s="94"/>
      <c r="DUG291" s="94" t="s">
        <v>181</v>
      </c>
      <c r="DUH291" s="94"/>
      <c r="DUI291" s="94"/>
      <c r="DUJ291" s="94"/>
      <c r="DUK291" s="94"/>
      <c r="DUL291" s="94"/>
      <c r="DUM291" s="94"/>
      <c r="DUN291" s="94"/>
      <c r="DUO291" s="94" t="s">
        <v>181</v>
      </c>
      <c r="DUP291" s="94"/>
      <c r="DUQ291" s="94"/>
      <c r="DUR291" s="94"/>
      <c r="DUS291" s="94"/>
      <c r="DUT291" s="94"/>
      <c r="DUU291" s="94"/>
      <c r="DUV291" s="94"/>
      <c r="DUW291" s="94" t="s">
        <v>181</v>
      </c>
      <c r="DUX291" s="94"/>
      <c r="DUY291" s="94"/>
      <c r="DUZ291" s="94"/>
      <c r="DVA291" s="94"/>
      <c r="DVB291" s="94"/>
      <c r="DVC291" s="94"/>
      <c r="DVD291" s="94"/>
      <c r="DVE291" s="94" t="s">
        <v>181</v>
      </c>
      <c r="DVF291" s="94"/>
      <c r="DVG291" s="94"/>
      <c r="DVH291" s="94"/>
      <c r="DVI291" s="94"/>
      <c r="DVJ291" s="94"/>
      <c r="DVK291" s="94"/>
      <c r="DVL291" s="94"/>
      <c r="DVM291" s="94" t="s">
        <v>181</v>
      </c>
      <c r="DVN291" s="94"/>
      <c r="DVO291" s="94"/>
      <c r="DVP291" s="94"/>
      <c r="DVQ291" s="94"/>
      <c r="DVR291" s="94"/>
      <c r="DVS291" s="94"/>
      <c r="DVT291" s="94"/>
      <c r="DVU291" s="94" t="s">
        <v>181</v>
      </c>
      <c r="DVV291" s="94"/>
      <c r="DVW291" s="94"/>
      <c r="DVX291" s="94"/>
      <c r="DVY291" s="94"/>
      <c r="DVZ291" s="94"/>
      <c r="DWA291" s="94"/>
      <c r="DWB291" s="94"/>
      <c r="DWC291" s="94" t="s">
        <v>181</v>
      </c>
      <c r="DWD291" s="94"/>
      <c r="DWE291" s="94"/>
      <c r="DWF291" s="94"/>
      <c r="DWG291" s="94"/>
      <c r="DWH291" s="94"/>
      <c r="DWI291" s="94"/>
      <c r="DWJ291" s="94"/>
      <c r="DWK291" s="94" t="s">
        <v>181</v>
      </c>
      <c r="DWL291" s="94"/>
      <c r="DWM291" s="94"/>
      <c r="DWN291" s="94"/>
      <c r="DWO291" s="94"/>
      <c r="DWP291" s="94"/>
      <c r="DWQ291" s="94"/>
      <c r="DWR291" s="94"/>
      <c r="DWS291" s="94" t="s">
        <v>181</v>
      </c>
      <c r="DWT291" s="94"/>
      <c r="DWU291" s="94"/>
      <c r="DWV291" s="94"/>
      <c r="DWW291" s="94"/>
      <c r="DWX291" s="94"/>
      <c r="DWY291" s="94"/>
      <c r="DWZ291" s="94"/>
      <c r="DXA291" s="94" t="s">
        <v>181</v>
      </c>
      <c r="DXB291" s="94"/>
      <c r="DXC291" s="94"/>
      <c r="DXD291" s="94"/>
      <c r="DXE291" s="94"/>
      <c r="DXF291" s="94"/>
      <c r="DXG291" s="94"/>
      <c r="DXH291" s="94"/>
      <c r="DXI291" s="94" t="s">
        <v>181</v>
      </c>
      <c r="DXJ291" s="94"/>
      <c r="DXK291" s="94"/>
      <c r="DXL291" s="94"/>
      <c r="DXM291" s="94"/>
      <c r="DXN291" s="94"/>
      <c r="DXO291" s="94"/>
      <c r="DXP291" s="94"/>
      <c r="DXQ291" s="94" t="s">
        <v>181</v>
      </c>
      <c r="DXR291" s="94"/>
      <c r="DXS291" s="94"/>
      <c r="DXT291" s="94"/>
      <c r="DXU291" s="94"/>
      <c r="DXV291" s="94"/>
      <c r="DXW291" s="94"/>
      <c r="DXX291" s="94"/>
      <c r="DXY291" s="94" t="s">
        <v>181</v>
      </c>
      <c r="DXZ291" s="94"/>
      <c r="DYA291" s="94"/>
      <c r="DYB291" s="94"/>
      <c r="DYC291" s="94"/>
      <c r="DYD291" s="94"/>
      <c r="DYE291" s="94"/>
      <c r="DYF291" s="94"/>
      <c r="DYG291" s="94" t="s">
        <v>181</v>
      </c>
      <c r="DYH291" s="94"/>
      <c r="DYI291" s="94"/>
      <c r="DYJ291" s="94"/>
      <c r="DYK291" s="94"/>
      <c r="DYL291" s="94"/>
      <c r="DYM291" s="94"/>
      <c r="DYN291" s="94"/>
      <c r="DYO291" s="94" t="s">
        <v>181</v>
      </c>
      <c r="DYP291" s="94"/>
      <c r="DYQ291" s="94"/>
      <c r="DYR291" s="94"/>
      <c r="DYS291" s="94"/>
      <c r="DYT291" s="94"/>
      <c r="DYU291" s="94"/>
      <c r="DYV291" s="94"/>
      <c r="DYW291" s="94" t="s">
        <v>181</v>
      </c>
      <c r="DYX291" s="94"/>
      <c r="DYY291" s="94"/>
      <c r="DYZ291" s="94"/>
      <c r="DZA291" s="94"/>
      <c r="DZB291" s="94"/>
      <c r="DZC291" s="94"/>
      <c r="DZD291" s="94"/>
      <c r="DZE291" s="94" t="s">
        <v>181</v>
      </c>
      <c r="DZF291" s="94"/>
      <c r="DZG291" s="94"/>
      <c r="DZH291" s="94"/>
      <c r="DZI291" s="94"/>
      <c r="DZJ291" s="94"/>
      <c r="DZK291" s="94"/>
      <c r="DZL291" s="94"/>
      <c r="DZM291" s="94" t="s">
        <v>181</v>
      </c>
      <c r="DZN291" s="94"/>
      <c r="DZO291" s="94"/>
      <c r="DZP291" s="94"/>
      <c r="DZQ291" s="94"/>
      <c r="DZR291" s="94"/>
      <c r="DZS291" s="94"/>
      <c r="DZT291" s="94"/>
      <c r="DZU291" s="94" t="s">
        <v>181</v>
      </c>
      <c r="DZV291" s="94"/>
      <c r="DZW291" s="94"/>
      <c r="DZX291" s="94"/>
      <c r="DZY291" s="94"/>
      <c r="DZZ291" s="94"/>
      <c r="EAA291" s="94"/>
      <c r="EAB291" s="94"/>
      <c r="EAC291" s="94" t="s">
        <v>181</v>
      </c>
      <c r="EAD291" s="94"/>
      <c r="EAE291" s="94"/>
      <c r="EAF291" s="94"/>
      <c r="EAG291" s="94"/>
      <c r="EAH291" s="94"/>
      <c r="EAI291" s="94"/>
      <c r="EAJ291" s="94"/>
      <c r="EAK291" s="94" t="s">
        <v>181</v>
      </c>
      <c r="EAL291" s="94"/>
      <c r="EAM291" s="94"/>
      <c r="EAN291" s="94"/>
      <c r="EAO291" s="94"/>
      <c r="EAP291" s="94"/>
      <c r="EAQ291" s="94"/>
      <c r="EAR291" s="94"/>
      <c r="EAS291" s="94" t="s">
        <v>181</v>
      </c>
      <c r="EAT291" s="94"/>
      <c r="EAU291" s="94"/>
      <c r="EAV291" s="94"/>
      <c r="EAW291" s="94"/>
      <c r="EAX291" s="94"/>
      <c r="EAY291" s="94"/>
      <c r="EAZ291" s="94"/>
      <c r="EBA291" s="94" t="s">
        <v>181</v>
      </c>
      <c r="EBB291" s="94"/>
      <c r="EBC291" s="94"/>
      <c r="EBD291" s="94"/>
      <c r="EBE291" s="94"/>
      <c r="EBF291" s="94"/>
      <c r="EBG291" s="94"/>
      <c r="EBH291" s="94"/>
      <c r="EBI291" s="94" t="s">
        <v>181</v>
      </c>
      <c r="EBJ291" s="94"/>
      <c r="EBK291" s="94"/>
      <c r="EBL291" s="94"/>
      <c r="EBM291" s="94"/>
      <c r="EBN291" s="94"/>
      <c r="EBO291" s="94"/>
      <c r="EBP291" s="94"/>
      <c r="EBQ291" s="94" t="s">
        <v>181</v>
      </c>
      <c r="EBR291" s="94"/>
      <c r="EBS291" s="94"/>
      <c r="EBT291" s="94"/>
      <c r="EBU291" s="94"/>
      <c r="EBV291" s="94"/>
      <c r="EBW291" s="94"/>
      <c r="EBX291" s="94"/>
      <c r="EBY291" s="94" t="s">
        <v>181</v>
      </c>
      <c r="EBZ291" s="94"/>
      <c r="ECA291" s="94"/>
      <c r="ECB291" s="94"/>
      <c r="ECC291" s="94"/>
      <c r="ECD291" s="94"/>
      <c r="ECE291" s="94"/>
      <c r="ECF291" s="94"/>
      <c r="ECG291" s="94" t="s">
        <v>181</v>
      </c>
      <c r="ECH291" s="94"/>
      <c r="ECI291" s="94"/>
      <c r="ECJ291" s="94"/>
      <c r="ECK291" s="94"/>
      <c r="ECL291" s="94"/>
      <c r="ECM291" s="94"/>
      <c r="ECN291" s="94"/>
      <c r="ECO291" s="94" t="s">
        <v>181</v>
      </c>
      <c r="ECP291" s="94"/>
      <c r="ECQ291" s="94"/>
      <c r="ECR291" s="94"/>
      <c r="ECS291" s="94"/>
      <c r="ECT291" s="94"/>
      <c r="ECU291" s="94"/>
      <c r="ECV291" s="94"/>
      <c r="ECW291" s="94" t="s">
        <v>181</v>
      </c>
      <c r="ECX291" s="94"/>
      <c r="ECY291" s="94"/>
      <c r="ECZ291" s="94"/>
      <c r="EDA291" s="94"/>
      <c r="EDB291" s="94"/>
      <c r="EDC291" s="94"/>
      <c r="EDD291" s="94"/>
      <c r="EDE291" s="94" t="s">
        <v>181</v>
      </c>
      <c r="EDF291" s="94"/>
      <c r="EDG291" s="94"/>
      <c r="EDH291" s="94"/>
      <c r="EDI291" s="94"/>
      <c r="EDJ291" s="94"/>
      <c r="EDK291" s="94"/>
      <c r="EDL291" s="94"/>
      <c r="EDM291" s="94" t="s">
        <v>181</v>
      </c>
      <c r="EDN291" s="94"/>
      <c r="EDO291" s="94"/>
      <c r="EDP291" s="94"/>
      <c r="EDQ291" s="94"/>
      <c r="EDR291" s="94"/>
      <c r="EDS291" s="94"/>
      <c r="EDT291" s="94"/>
      <c r="EDU291" s="94" t="s">
        <v>181</v>
      </c>
      <c r="EDV291" s="94"/>
      <c r="EDW291" s="94"/>
      <c r="EDX291" s="94"/>
      <c r="EDY291" s="94"/>
      <c r="EDZ291" s="94"/>
      <c r="EEA291" s="94"/>
      <c r="EEB291" s="94"/>
      <c r="EEC291" s="94" t="s">
        <v>181</v>
      </c>
      <c r="EED291" s="94"/>
      <c r="EEE291" s="94"/>
      <c r="EEF291" s="94"/>
      <c r="EEG291" s="94"/>
      <c r="EEH291" s="94"/>
      <c r="EEI291" s="94"/>
      <c r="EEJ291" s="94"/>
      <c r="EEK291" s="94" t="s">
        <v>181</v>
      </c>
      <c r="EEL291" s="94"/>
      <c r="EEM291" s="94"/>
      <c r="EEN291" s="94"/>
      <c r="EEO291" s="94"/>
      <c r="EEP291" s="94"/>
      <c r="EEQ291" s="94"/>
      <c r="EER291" s="94"/>
      <c r="EES291" s="94" t="s">
        <v>181</v>
      </c>
      <c r="EET291" s="94"/>
      <c r="EEU291" s="94"/>
      <c r="EEV291" s="94"/>
      <c r="EEW291" s="94"/>
      <c r="EEX291" s="94"/>
      <c r="EEY291" s="94"/>
      <c r="EEZ291" s="94"/>
      <c r="EFA291" s="94" t="s">
        <v>181</v>
      </c>
      <c r="EFB291" s="94"/>
      <c r="EFC291" s="94"/>
      <c r="EFD291" s="94"/>
      <c r="EFE291" s="94"/>
      <c r="EFF291" s="94"/>
      <c r="EFG291" s="94"/>
      <c r="EFH291" s="94"/>
      <c r="EFI291" s="94" t="s">
        <v>181</v>
      </c>
      <c r="EFJ291" s="94"/>
      <c r="EFK291" s="94"/>
      <c r="EFL291" s="94"/>
      <c r="EFM291" s="94"/>
      <c r="EFN291" s="94"/>
      <c r="EFO291" s="94"/>
      <c r="EFP291" s="94"/>
      <c r="EFQ291" s="94" t="s">
        <v>181</v>
      </c>
      <c r="EFR291" s="94"/>
      <c r="EFS291" s="94"/>
      <c r="EFT291" s="94"/>
      <c r="EFU291" s="94"/>
      <c r="EFV291" s="94"/>
      <c r="EFW291" s="94"/>
      <c r="EFX291" s="94"/>
      <c r="EFY291" s="94" t="s">
        <v>181</v>
      </c>
      <c r="EFZ291" s="94"/>
      <c r="EGA291" s="94"/>
      <c r="EGB291" s="94"/>
      <c r="EGC291" s="94"/>
      <c r="EGD291" s="94"/>
      <c r="EGE291" s="94"/>
      <c r="EGF291" s="94"/>
      <c r="EGG291" s="94" t="s">
        <v>181</v>
      </c>
      <c r="EGH291" s="94"/>
      <c r="EGI291" s="94"/>
      <c r="EGJ291" s="94"/>
      <c r="EGK291" s="94"/>
      <c r="EGL291" s="94"/>
      <c r="EGM291" s="94"/>
      <c r="EGN291" s="94"/>
      <c r="EGO291" s="94" t="s">
        <v>181</v>
      </c>
      <c r="EGP291" s="94"/>
      <c r="EGQ291" s="94"/>
      <c r="EGR291" s="94"/>
      <c r="EGS291" s="94"/>
      <c r="EGT291" s="94"/>
      <c r="EGU291" s="94"/>
      <c r="EGV291" s="94"/>
      <c r="EGW291" s="94" t="s">
        <v>181</v>
      </c>
      <c r="EGX291" s="94"/>
      <c r="EGY291" s="94"/>
      <c r="EGZ291" s="94"/>
      <c r="EHA291" s="94"/>
      <c r="EHB291" s="94"/>
      <c r="EHC291" s="94"/>
      <c r="EHD291" s="94"/>
      <c r="EHE291" s="94" t="s">
        <v>181</v>
      </c>
      <c r="EHF291" s="94"/>
      <c r="EHG291" s="94"/>
      <c r="EHH291" s="94"/>
      <c r="EHI291" s="94"/>
      <c r="EHJ291" s="94"/>
      <c r="EHK291" s="94"/>
      <c r="EHL291" s="94"/>
      <c r="EHM291" s="94" t="s">
        <v>181</v>
      </c>
      <c r="EHN291" s="94"/>
      <c r="EHO291" s="94"/>
      <c r="EHP291" s="94"/>
      <c r="EHQ291" s="94"/>
      <c r="EHR291" s="94"/>
      <c r="EHS291" s="94"/>
      <c r="EHT291" s="94"/>
      <c r="EHU291" s="94" t="s">
        <v>181</v>
      </c>
      <c r="EHV291" s="94"/>
      <c r="EHW291" s="94"/>
      <c r="EHX291" s="94"/>
      <c r="EHY291" s="94"/>
      <c r="EHZ291" s="94"/>
      <c r="EIA291" s="94"/>
      <c r="EIB291" s="94"/>
      <c r="EIC291" s="94" t="s">
        <v>181</v>
      </c>
      <c r="EID291" s="94"/>
      <c r="EIE291" s="94"/>
      <c r="EIF291" s="94"/>
      <c r="EIG291" s="94"/>
      <c r="EIH291" s="94"/>
      <c r="EII291" s="94"/>
      <c r="EIJ291" s="94"/>
      <c r="EIK291" s="94" t="s">
        <v>181</v>
      </c>
      <c r="EIL291" s="94"/>
      <c r="EIM291" s="94"/>
      <c r="EIN291" s="94"/>
      <c r="EIO291" s="94"/>
      <c r="EIP291" s="94"/>
      <c r="EIQ291" s="94"/>
      <c r="EIR291" s="94"/>
      <c r="EIS291" s="94" t="s">
        <v>181</v>
      </c>
      <c r="EIT291" s="94"/>
      <c r="EIU291" s="94"/>
      <c r="EIV291" s="94"/>
      <c r="EIW291" s="94"/>
      <c r="EIX291" s="94"/>
      <c r="EIY291" s="94"/>
      <c r="EIZ291" s="94"/>
      <c r="EJA291" s="94" t="s">
        <v>181</v>
      </c>
      <c r="EJB291" s="94"/>
      <c r="EJC291" s="94"/>
      <c r="EJD291" s="94"/>
      <c r="EJE291" s="94"/>
      <c r="EJF291" s="94"/>
      <c r="EJG291" s="94"/>
      <c r="EJH291" s="94"/>
      <c r="EJI291" s="94" t="s">
        <v>181</v>
      </c>
      <c r="EJJ291" s="94"/>
      <c r="EJK291" s="94"/>
      <c r="EJL291" s="94"/>
      <c r="EJM291" s="94"/>
      <c r="EJN291" s="94"/>
      <c r="EJO291" s="94"/>
      <c r="EJP291" s="94"/>
      <c r="EJQ291" s="94" t="s">
        <v>181</v>
      </c>
      <c r="EJR291" s="94"/>
      <c r="EJS291" s="94"/>
      <c r="EJT291" s="94"/>
      <c r="EJU291" s="94"/>
      <c r="EJV291" s="94"/>
      <c r="EJW291" s="94"/>
      <c r="EJX291" s="94"/>
      <c r="EJY291" s="94" t="s">
        <v>181</v>
      </c>
      <c r="EJZ291" s="94"/>
      <c r="EKA291" s="94"/>
      <c r="EKB291" s="94"/>
      <c r="EKC291" s="94"/>
      <c r="EKD291" s="94"/>
      <c r="EKE291" s="94"/>
      <c r="EKF291" s="94"/>
      <c r="EKG291" s="94" t="s">
        <v>181</v>
      </c>
      <c r="EKH291" s="94"/>
      <c r="EKI291" s="94"/>
      <c r="EKJ291" s="94"/>
      <c r="EKK291" s="94"/>
      <c r="EKL291" s="94"/>
      <c r="EKM291" s="94"/>
      <c r="EKN291" s="94"/>
      <c r="EKO291" s="94" t="s">
        <v>181</v>
      </c>
      <c r="EKP291" s="94"/>
      <c r="EKQ291" s="94"/>
      <c r="EKR291" s="94"/>
      <c r="EKS291" s="94"/>
      <c r="EKT291" s="94"/>
      <c r="EKU291" s="94"/>
      <c r="EKV291" s="94"/>
      <c r="EKW291" s="94" t="s">
        <v>181</v>
      </c>
      <c r="EKX291" s="94"/>
      <c r="EKY291" s="94"/>
      <c r="EKZ291" s="94"/>
      <c r="ELA291" s="94"/>
      <c r="ELB291" s="94"/>
      <c r="ELC291" s="94"/>
      <c r="ELD291" s="94"/>
      <c r="ELE291" s="94" t="s">
        <v>181</v>
      </c>
      <c r="ELF291" s="94"/>
      <c r="ELG291" s="94"/>
      <c r="ELH291" s="94"/>
      <c r="ELI291" s="94"/>
      <c r="ELJ291" s="94"/>
      <c r="ELK291" s="94"/>
      <c r="ELL291" s="94"/>
      <c r="ELM291" s="94" t="s">
        <v>181</v>
      </c>
      <c r="ELN291" s="94"/>
      <c r="ELO291" s="94"/>
      <c r="ELP291" s="94"/>
      <c r="ELQ291" s="94"/>
      <c r="ELR291" s="94"/>
      <c r="ELS291" s="94"/>
      <c r="ELT291" s="94"/>
      <c r="ELU291" s="94" t="s">
        <v>181</v>
      </c>
      <c r="ELV291" s="94"/>
      <c r="ELW291" s="94"/>
      <c r="ELX291" s="94"/>
      <c r="ELY291" s="94"/>
      <c r="ELZ291" s="94"/>
      <c r="EMA291" s="94"/>
      <c r="EMB291" s="94"/>
      <c r="EMC291" s="94" t="s">
        <v>181</v>
      </c>
      <c r="EMD291" s="94"/>
      <c r="EME291" s="94"/>
      <c r="EMF291" s="94"/>
      <c r="EMG291" s="94"/>
      <c r="EMH291" s="94"/>
      <c r="EMI291" s="94"/>
      <c r="EMJ291" s="94"/>
      <c r="EMK291" s="94" t="s">
        <v>181</v>
      </c>
      <c r="EML291" s="94"/>
      <c r="EMM291" s="94"/>
      <c r="EMN291" s="94"/>
      <c r="EMO291" s="94"/>
      <c r="EMP291" s="94"/>
      <c r="EMQ291" s="94"/>
      <c r="EMR291" s="94"/>
      <c r="EMS291" s="94" t="s">
        <v>181</v>
      </c>
      <c r="EMT291" s="94"/>
      <c r="EMU291" s="94"/>
      <c r="EMV291" s="94"/>
      <c r="EMW291" s="94"/>
      <c r="EMX291" s="94"/>
      <c r="EMY291" s="94"/>
      <c r="EMZ291" s="94"/>
      <c r="ENA291" s="94" t="s">
        <v>181</v>
      </c>
      <c r="ENB291" s="94"/>
      <c r="ENC291" s="94"/>
      <c r="END291" s="94"/>
      <c r="ENE291" s="94"/>
      <c r="ENF291" s="94"/>
      <c r="ENG291" s="94"/>
      <c r="ENH291" s="94"/>
      <c r="ENI291" s="94" t="s">
        <v>181</v>
      </c>
      <c r="ENJ291" s="94"/>
      <c r="ENK291" s="94"/>
      <c r="ENL291" s="94"/>
      <c r="ENM291" s="94"/>
      <c r="ENN291" s="94"/>
      <c r="ENO291" s="94"/>
      <c r="ENP291" s="94"/>
      <c r="ENQ291" s="94" t="s">
        <v>181</v>
      </c>
      <c r="ENR291" s="94"/>
      <c r="ENS291" s="94"/>
      <c r="ENT291" s="94"/>
      <c r="ENU291" s="94"/>
      <c r="ENV291" s="94"/>
      <c r="ENW291" s="94"/>
      <c r="ENX291" s="94"/>
      <c r="ENY291" s="94" t="s">
        <v>181</v>
      </c>
      <c r="ENZ291" s="94"/>
      <c r="EOA291" s="94"/>
      <c r="EOB291" s="94"/>
      <c r="EOC291" s="94"/>
      <c r="EOD291" s="94"/>
      <c r="EOE291" s="94"/>
      <c r="EOF291" s="94"/>
      <c r="EOG291" s="94" t="s">
        <v>181</v>
      </c>
      <c r="EOH291" s="94"/>
      <c r="EOI291" s="94"/>
      <c r="EOJ291" s="94"/>
      <c r="EOK291" s="94"/>
      <c r="EOL291" s="94"/>
      <c r="EOM291" s="94"/>
      <c r="EON291" s="94"/>
      <c r="EOO291" s="94" t="s">
        <v>181</v>
      </c>
      <c r="EOP291" s="94"/>
      <c r="EOQ291" s="94"/>
      <c r="EOR291" s="94"/>
      <c r="EOS291" s="94"/>
      <c r="EOT291" s="94"/>
      <c r="EOU291" s="94"/>
      <c r="EOV291" s="94"/>
      <c r="EOW291" s="94" t="s">
        <v>181</v>
      </c>
      <c r="EOX291" s="94"/>
      <c r="EOY291" s="94"/>
      <c r="EOZ291" s="94"/>
      <c r="EPA291" s="94"/>
      <c r="EPB291" s="94"/>
      <c r="EPC291" s="94"/>
      <c r="EPD291" s="94"/>
      <c r="EPE291" s="94" t="s">
        <v>181</v>
      </c>
      <c r="EPF291" s="94"/>
      <c r="EPG291" s="94"/>
      <c r="EPH291" s="94"/>
      <c r="EPI291" s="94"/>
      <c r="EPJ291" s="94"/>
      <c r="EPK291" s="94"/>
      <c r="EPL291" s="94"/>
      <c r="EPM291" s="94" t="s">
        <v>181</v>
      </c>
      <c r="EPN291" s="94"/>
      <c r="EPO291" s="94"/>
      <c r="EPP291" s="94"/>
      <c r="EPQ291" s="94"/>
      <c r="EPR291" s="94"/>
      <c r="EPS291" s="94"/>
      <c r="EPT291" s="94"/>
      <c r="EPU291" s="94" t="s">
        <v>181</v>
      </c>
      <c r="EPV291" s="94"/>
      <c r="EPW291" s="94"/>
      <c r="EPX291" s="94"/>
      <c r="EPY291" s="94"/>
      <c r="EPZ291" s="94"/>
      <c r="EQA291" s="94"/>
      <c r="EQB291" s="94"/>
      <c r="EQC291" s="94" t="s">
        <v>181</v>
      </c>
      <c r="EQD291" s="94"/>
      <c r="EQE291" s="94"/>
      <c r="EQF291" s="94"/>
      <c r="EQG291" s="94"/>
      <c r="EQH291" s="94"/>
      <c r="EQI291" s="94"/>
      <c r="EQJ291" s="94"/>
      <c r="EQK291" s="94" t="s">
        <v>181</v>
      </c>
      <c r="EQL291" s="94"/>
      <c r="EQM291" s="94"/>
      <c r="EQN291" s="94"/>
      <c r="EQO291" s="94"/>
      <c r="EQP291" s="94"/>
      <c r="EQQ291" s="94"/>
      <c r="EQR291" s="94"/>
      <c r="EQS291" s="94" t="s">
        <v>181</v>
      </c>
      <c r="EQT291" s="94"/>
      <c r="EQU291" s="94"/>
      <c r="EQV291" s="94"/>
      <c r="EQW291" s="94"/>
      <c r="EQX291" s="94"/>
      <c r="EQY291" s="94"/>
      <c r="EQZ291" s="94"/>
      <c r="ERA291" s="94" t="s">
        <v>181</v>
      </c>
      <c r="ERB291" s="94"/>
      <c r="ERC291" s="94"/>
      <c r="ERD291" s="94"/>
      <c r="ERE291" s="94"/>
      <c r="ERF291" s="94"/>
      <c r="ERG291" s="94"/>
      <c r="ERH291" s="94"/>
      <c r="ERI291" s="94" t="s">
        <v>181</v>
      </c>
      <c r="ERJ291" s="94"/>
      <c r="ERK291" s="94"/>
      <c r="ERL291" s="94"/>
      <c r="ERM291" s="94"/>
      <c r="ERN291" s="94"/>
      <c r="ERO291" s="94"/>
      <c r="ERP291" s="94"/>
      <c r="ERQ291" s="94" t="s">
        <v>181</v>
      </c>
      <c r="ERR291" s="94"/>
      <c r="ERS291" s="94"/>
      <c r="ERT291" s="94"/>
      <c r="ERU291" s="94"/>
      <c r="ERV291" s="94"/>
      <c r="ERW291" s="94"/>
      <c r="ERX291" s="94"/>
      <c r="ERY291" s="94" t="s">
        <v>181</v>
      </c>
      <c r="ERZ291" s="94"/>
      <c r="ESA291" s="94"/>
      <c r="ESB291" s="94"/>
      <c r="ESC291" s="94"/>
      <c r="ESD291" s="94"/>
      <c r="ESE291" s="94"/>
      <c r="ESF291" s="94"/>
      <c r="ESG291" s="94" t="s">
        <v>181</v>
      </c>
      <c r="ESH291" s="94"/>
      <c r="ESI291" s="94"/>
      <c r="ESJ291" s="94"/>
      <c r="ESK291" s="94"/>
      <c r="ESL291" s="94"/>
      <c r="ESM291" s="94"/>
      <c r="ESN291" s="94"/>
      <c r="ESO291" s="94" t="s">
        <v>181</v>
      </c>
      <c r="ESP291" s="94"/>
      <c r="ESQ291" s="94"/>
      <c r="ESR291" s="94"/>
      <c r="ESS291" s="94"/>
      <c r="EST291" s="94"/>
      <c r="ESU291" s="94"/>
      <c r="ESV291" s="94"/>
      <c r="ESW291" s="94" t="s">
        <v>181</v>
      </c>
      <c r="ESX291" s="94"/>
      <c r="ESY291" s="94"/>
      <c r="ESZ291" s="94"/>
      <c r="ETA291" s="94"/>
      <c r="ETB291" s="94"/>
      <c r="ETC291" s="94"/>
      <c r="ETD291" s="94"/>
      <c r="ETE291" s="94" t="s">
        <v>181</v>
      </c>
      <c r="ETF291" s="94"/>
      <c r="ETG291" s="94"/>
      <c r="ETH291" s="94"/>
      <c r="ETI291" s="94"/>
      <c r="ETJ291" s="94"/>
      <c r="ETK291" s="94"/>
      <c r="ETL291" s="94"/>
      <c r="ETM291" s="94" t="s">
        <v>181</v>
      </c>
      <c r="ETN291" s="94"/>
      <c r="ETO291" s="94"/>
      <c r="ETP291" s="94"/>
      <c r="ETQ291" s="94"/>
      <c r="ETR291" s="94"/>
      <c r="ETS291" s="94"/>
      <c r="ETT291" s="94"/>
      <c r="ETU291" s="94" t="s">
        <v>181</v>
      </c>
      <c r="ETV291" s="94"/>
      <c r="ETW291" s="94"/>
      <c r="ETX291" s="94"/>
      <c r="ETY291" s="94"/>
      <c r="ETZ291" s="94"/>
      <c r="EUA291" s="94"/>
      <c r="EUB291" s="94"/>
      <c r="EUC291" s="94" t="s">
        <v>181</v>
      </c>
      <c r="EUD291" s="94"/>
      <c r="EUE291" s="94"/>
      <c r="EUF291" s="94"/>
      <c r="EUG291" s="94"/>
      <c r="EUH291" s="94"/>
      <c r="EUI291" s="94"/>
      <c r="EUJ291" s="94"/>
      <c r="EUK291" s="94" t="s">
        <v>181</v>
      </c>
      <c r="EUL291" s="94"/>
      <c r="EUM291" s="94"/>
      <c r="EUN291" s="94"/>
      <c r="EUO291" s="94"/>
      <c r="EUP291" s="94"/>
      <c r="EUQ291" s="94"/>
      <c r="EUR291" s="94"/>
      <c r="EUS291" s="94" t="s">
        <v>181</v>
      </c>
      <c r="EUT291" s="94"/>
      <c r="EUU291" s="94"/>
      <c r="EUV291" s="94"/>
      <c r="EUW291" s="94"/>
      <c r="EUX291" s="94"/>
      <c r="EUY291" s="94"/>
      <c r="EUZ291" s="94"/>
      <c r="EVA291" s="94" t="s">
        <v>181</v>
      </c>
      <c r="EVB291" s="94"/>
      <c r="EVC291" s="94"/>
      <c r="EVD291" s="94"/>
      <c r="EVE291" s="94"/>
      <c r="EVF291" s="94"/>
      <c r="EVG291" s="94"/>
      <c r="EVH291" s="94"/>
      <c r="EVI291" s="94" t="s">
        <v>181</v>
      </c>
      <c r="EVJ291" s="94"/>
      <c r="EVK291" s="94"/>
      <c r="EVL291" s="94"/>
      <c r="EVM291" s="94"/>
      <c r="EVN291" s="94"/>
      <c r="EVO291" s="94"/>
      <c r="EVP291" s="94"/>
      <c r="EVQ291" s="94" t="s">
        <v>181</v>
      </c>
      <c r="EVR291" s="94"/>
      <c r="EVS291" s="94"/>
      <c r="EVT291" s="94"/>
      <c r="EVU291" s="94"/>
      <c r="EVV291" s="94"/>
      <c r="EVW291" s="94"/>
      <c r="EVX291" s="94"/>
      <c r="EVY291" s="94" t="s">
        <v>181</v>
      </c>
      <c r="EVZ291" s="94"/>
      <c r="EWA291" s="94"/>
      <c r="EWB291" s="94"/>
      <c r="EWC291" s="94"/>
      <c r="EWD291" s="94"/>
      <c r="EWE291" s="94"/>
      <c r="EWF291" s="94"/>
      <c r="EWG291" s="94" t="s">
        <v>181</v>
      </c>
      <c r="EWH291" s="94"/>
      <c r="EWI291" s="94"/>
      <c r="EWJ291" s="94"/>
      <c r="EWK291" s="94"/>
      <c r="EWL291" s="94"/>
      <c r="EWM291" s="94"/>
      <c r="EWN291" s="94"/>
      <c r="EWO291" s="94" t="s">
        <v>181</v>
      </c>
      <c r="EWP291" s="94"/>
      <c r="EWQ291" s="94"/>
      <c r="EWR291" s="94"/>
      <c r="EWS291" s="94"/>
      <c r="EWT291" s="94"/>
      <c r="EWU291" s="94"/>
      <c r="EWV291" s="94"/>
      <c r="EWW291" s="94" t="s">
        <v>181</v>
      </c>
      <c r="EWX291" s="94"/>
      <c r="EWY291" s="94"/>
      <c r="EWZ291" s="94"/>
      <c r="EXA291" s="94"/>
      <c r="EXB291" s="94"/>
      <c r="EXC291" s="94"/>
      <c r="EXD291" s="94"/>
      <c r="EXE291" s="94" t="s">
        <v>181</v>
      </c>
      <c r="EXF291" s="94"/>
      <c r="EXG291" s="94"/>
      <c r="EXH291" s="94"/>
      <c r="EXI291" s="94"/>
      <c r="EXJ291" s="94"/>
      <c r="EXK291" s="94"/>
      <c r="EXL291" s="94"/>
      <c r="EXM291" s="94" t="s">
        <v>181</v>
      </c>
      <c r="EXN291" s="94"/>
      <c r="EXO291" s="94"/>
      <c r="EXP291" s="94"/>
      <c r="EXQ291" s="94"/>
      <c r="EXR291" s="94"/>
      <c r="EXS291" s="94"/>
      <c r="EXT291" s="94"/>
      <c r="EXU291" s="94" t="s">
        <v>181</v>
      </c>
      <c r="EXV291" s="94"/>
      <c r="EXW291" s="94"/>
      <c r="EXX291" s="94"/>
      <c r="EXY291" s="94"/>
      <c r="EXZ291" s="94"/>
      <c r="EYA291" s="94"/>
      <c r="EYB291" s="94"/>
      <c r="EYC291" s="94" t="s">
        <v>181</v>
      </c>
      <c r="EYD291" s="94"/>
      <c r="EYE291" s="94"/>
      <c r="EYF291" s="94"/>
      <c r="EYG291" s="94"/>
      <c r="EYH291" s="94"/>
      <c r="EYI291" s="94"/>
      <c r="EYJ291" s="94"/>
      <c r="EYK291" s="94" t="s">
        <v>181</v>
      </c>
      <c r="EYL291" s="94"/>
      <c r="EYM291" s="94"/>
      <c r="EYN291" s="94"/>
      <c r="EYO291" s="94"/>
      <c r="EYP291" s="94"/>
      <c r="EYQ291" s="94"/>
      <c r="EYR291" s="94"/>
      <c r="EYS291" s="94" t="s">
        <v>181</v>
      </c>
      <c r="EYT291" s="94"/>
      <c r="EYU291" s="94"/>
      <c r="EYV291" s="94"/>
      <c r="EYW291" s="94"/>
      <c r="EYX291" s="94"/>
      <c r="EYY291" s="94"/>
      <c r="EYZ291" s="94"/>
      <c r="EZA291" s="94" t="s">
        <v>181</v>
      </c>
      <c r="EZB291" s="94"/>
      <c r="EZC291" s="94"/>
      <c r="EZD291" s="94"/>
      <c r="EZE291" s="94"/>
      <c r="EZF291" s="94"/>
      <c r="EZG291" s="94"/>
      <c r="EZH291" s="94"/>
      <c r="EZI291" s="94" t="s">
        <v>181</v>
      </c>
      <c r="EZJ291" s="94"/>
      <c r="EZK291" s="94"/>
      <c r="EZL291" s="94"/>
      <c r="EZM291" s="94"/>
      <c r="EZN291" s="94"/>
      <c r="EZO291" s="94"/>
      <c r="EZP291" s="94"/>
      <c r="EZQ291" s="94" t="s">
        <v>181</v>
      </c>
      <c r="EZR291" s="94"/>
      <c r="EZS291" s="94"/>
      <c r="EZT291" s="94"/>
      <c r="EZU291" s="94"/>
      <c r="EZV291" s="94"/>
      <c r="EZW291" s="94"/>
      <c r="EZX291" s="94"/>
      <c r="EZY291" s="94" t="s">
        <v>181</v>
      </c>
      <c r="EZZ291" s="94"/>
      <c r="FAA291" s="94"/>
      <c r="FAB291" s="94"/>
      <c r="FAC291" s="94"/>
      <c r="FAD291" s="94"/>
      <c r="FAE291" s="94"/>
      <c r="FAF291" s="94"/>
      <c r="FAG291" s="94" t="s">
        <v>181</v>
      </c>
      <c r="FAH291" s="94"/>
      <c r="FAI291" s="94"/>
      <c r="FAJ291" s="94"/>
      <c r="FAK291" s="94"/>
      <c r="FAL291" s="94"/>
      <c r="FAM291" s="94"/>
      <c r="FAN291" s="94"/>
      <c r="FAO291" s="94" t="s">
        <v>181</v>
      </c>
      <c r="FAP291" s="94"/>
      <c r="FAQ291" s="94"/>
      <c r="FAR291" s="94"/>
      <c r="FAS291" s="94"/>
      <c r="FAT291" s="94"/>
      <c r="FAU291" s="94"/>
      <c r="FAV291" s="94"/>
      <c r="FAW291" s="94" t="s">
        <v>181</v>
      </c>
      <c r="FAX291" s="94"/>
      <c r="FAY291" s="94"/>
      <c r="FAZ291" s="94"/>
      <c r="FBA291" s="94"/>
      <c r="FBB291" s="94"/>
      <c r="FBC291" s="94"/>
      <c r="FBD291" s="94"/>
      <c r="FBE291" s="94" t="s">
        <v>181</v>
      </c>
      <c r="FBF291" s="94"/>
      <c r="FBG291" s="94"/>
      <c r="FBH291" s="94"/>
      <c r="FBI291" s="94"/>
      <c r="FBJ291" s="94"/>
      <c r="FBK291" s="94"/>
      <c r="FBL291" s="94"/>
      <c r="FBM291" s="94" t="s">
        <v>181</v>
      </c>
      <c r="FBN291" s="94"/>
      <c r="FBO291" s="94"/>
      <c r="FBP291" s="94"/>
      <c r="FBQ291" s="94"/>
      <c r="FBR291" s="94"/>
      <c r="FBS291" s="94"/>
      <c r="FBT291" s="94"/>
      <c r="FBU291" s="94" t="s">
        <v>181</v>
      </c>
      <c r="FBV291" s="94"/>
      <c r="FBW291" s="94"/>
      <c r="FBX291" s="94"/>
      <c r="FBY291" s="94"/>
      <c r="FBZ291" s="94"/>
      <c r="FCA291" s="94"/>
      <c r="FCB291" s="94"/>
      <c r="FCC291" s="94" t="s">
        <v>181</v>
      </c>
      <c r="FCD291" s="94"/>
      <c r="FCE291" s="94"/>
      <c r="FCF291" s="94"/>
      <c r="FCG291" s="94"/>
      <c r="FCH291" s="94"/>
      <c r="FCI291" s="94"/>
      <c r="FCJ291" s="94"/>
      <c r="FCK291" s="94" t="s">
        <v>181</v>
      </c>
      <c r="FCL291" s="94"/>
      <c r="FCM291" s="94"/>
      <c r="FCN291" s="94"/>
      <c r="FCO291" s="94"/>
      <c r="FCP291" s="94"/>
      <c r="FCQ291" s="94"/>
      <c r="FCR291" s="94"/>
      <c r="FCS291" s="94" t="s">
        <v>181</v>
      </c>
      <c r="FCT291" s="94"/>
      <c r="FCU291" s="94"/>
      <c r="FCV291" s="94"/>
      <c r="FCW291" s="94"/>
      <c r="FCX291" s="94"/>
      <c r="FCY291" s="94"/>
      <c r="FCZ291" s="94"/>
      <c r="FDA291" s="94" t="s">
        <v>181</v>
      </c>
      <c r="FDB291" s="94"/>
      <c r="FDC291" s="94"/>
      <c r="FDD291" s="94"/>
      <c r="FDE291" s="94"/>
      <c r="FDF291" s="94"/>
      <c r="FDG291" s="94"/>
      <c r="FDH291" s="94"/>
      <c r="FDI291" s="94" t="s">
        <v>181</v>
      </c>
      <c r="FDJ291" s="94"/>
      <c r="FDK291" s="94"/>
      <c r="FDL291" s="94"/>
      <c r="FDM291" s="94"/>
      <c r="FDN291" s="94"/>
      <c r="FDO291" s="94"/>
      <c r="FDP291" s="94"/>
      <c r="FDQ291" s="94" t="s">
        <v>181</v>
      </c>
      <c r="FDR291" s="94"/>
      <c r="FDS291" s="94"/>
      <c r="FDT291" s="94"/>
      <c r="FDU291" s="94"/>
      <c r="FDV291" s="94"/>
      <c r="FDW291" s="94"/>
      <c r="FDX291" s="94"/>
      <c r="FDY291" s="94" t="s">
        <v>181</v>
      </c>
      <c r="FDZ291" s="94"/>
      <c r="FEA291" s="94"/>
      <c r="FEB291" s="94"/>
      <c r="FEC291" s="94"/>
      <c r="FED291" s="94"/>
      <c r="FEE291" s="94"/>
      <c r="FEF291" s="94"/>
      <c r="FEG291" s="94" t="s">
        <v>181</v>
      </c>
      <c r="FEH291" s="94"/>
      <c r="FEI291" s="94"/>
      <c r="FEJ291" s="94"/>
      <c r="FEK291" s="94"/>
      <c r="FEL291" s="94"/>
      <c r="FEM291" s="94"/>
      <c r="FEN291" s="94"/>
      <c r="FEO291" s="94" t="s">
        <v>181</v>
      </c>
      <c r="FEP291" s="94"/>
      <c r="FEQ291" s="94"/>
      <c r="FER291" s="94"/>
      <c r="FES291" s="94"/>
      <c r="FET291" s="94"/>
      <c r="FEU291" s="94"/>
      <c r="FEV291" s="94"/>
      <c r="FEW291" s="94" t="s">
        <v>181</v>
      </c>
      <c r="FEX291" s="94"/>
      <c r="FEY291" s="94"/>
      <c r="FEZ291" s="94"/>
      <c r="FFA291" s="94"/>
      <c r="FFB291" s="94"/>
      <c r="FFC291" s="94"/>
      <c r="FFD291" s="94"/>
      <c r="FFE291" s="94" t="s">
        <v>181</v>
      </c>
      <c r="FFF291" s="94"/>
      <c r="FFG291" s="94"/>
      <c r="FFH291" s="94"/>
      <c r="FFI291" s="94"/>
      <c r="FFJ291" s="94"/>
      <c r="FFK291" s="94"/>
      <c r="FFL291" s="94"/>
      <c r="FFM291" s="94" t="s">
        <v>181</v>
      </c>
      <c r="FFN291" s="94"/>
      <c r="FFO291" s="94"/>
      <c r="FFP291" s="94"/>
      <c r="FFQ291" s="94"/>
      <c r="FFR291" s="94"/>
      <c r="FFS291" s="94"/>
      <c r="FFT291" s="94"/>
      <c r="FFU291" s="94" t="s">
        <v>181</v>
      </c>
      <c r="FFV291" s="94"/>
      <c r="FFW291" s="94"/>
      <c r="FFX291" s="94"/>
      <c r="FFY291" s="94"/>
      <c r="FFZ291" s="94"/>
      <c r="FGA291" s="94"/>
      <c r="FGB291" s="94"/>
      <c r="FGC291" s="94" t="s">
        <v>181</v>
      </c>
      <c r="FGD291" s="94"/>
      <c r="FGE291" s="94"/>
      <c r="FGF291" s="94"/>
      <c r="FGG291" s="94"/>
      <c r="FGH291" s="94"/>
      <c r="FGI291" s="94"/>
      <c r="FGJ291" s="94"/>
      <c r="FGK291" s="94" t="s">
        <v>181</v>
      </c>
      <c r="FGL291" s="94"/>
      <c r="FGM291" s="94"/>
      <c r="FGN291" s="94"/>
      <c r="FGO291" s="94"/>
      <c r="FGP291" s="94"/>
      <c r="FGQ291" s="94"/>
      <c r="FGR291" s="94"/>
      <c r="FGS291" s="94" t="s">
        <v>181</v>
      </c>
      <c r="FGT291" s="94"/>
      <c r="FGU291" s="94"/>
      <c r="FGV291" s="94"/>
      <c r="FGW291" s="94"/>
      <c r="FGX291" s="94"/>
      <c r="FGY291" s="94"/>
      <c r="FGZ291" s="94"/>
      <c r="FHA291" s="94" t="s">
        <v>181</v>
      </c>
      <c r="FHB291" s="94"/>
      <c r="FHC291" s="94"/>
      <c r="FHD291" s="94"/>
      <c r="FHE291" s="94"/>
      <c r="FHF291" s="94"/>
      <c r="FHG291" s="94"/>
      <c r="FHH291" s="94"/>
      <c r="FHI291" s="94" t="s">
        <v>181</v>
      </c>
      <c r="FHJ291" s="94"/>
      <c r="FHK291" s="94"/>
      <c r="FHL291" s="94"/>
      <c r="FHM291" s="94"/>
      <c r="FHN291" s="94"/>
      <c r="FHO291" s="94"/>
      <c r="FHP291" s="94"/>
      <c r="FHQ291" s="94" t="s">
        <v>181</v>
      </c>
      <c r="FHR291" s="94"/>
      <c r="FHS291" s="94"/>
      <c r="FHT291" s="94"/>
      <c r="FHU291" s="94"/>
      <c r="FHV291" s="94"/>
      <c r="FHW291" s="94"/>
      <c r="FHX291" s="94"/>
      <c r="FHY291" s="94" t="s">
        <v>181</v>
      </c>
      <c r="FHZ291" s="94"/>
      <c r="FIA291" s="94"/>
      <c r="FIB291" s="94"/>
      <c r="FIC291" s="94"/>
      <c r="FID291" s="94"/>
      <c r="FIE291" s="94"/>
      <c r="FIF291" s="94"/>
      <c r="FIG291" s="94" t="s">
        <v>181</v>
      </c>
      <c r="FIH291" s="94"/>
      <c r="FII291" s="94"/>
      <c r="FIJ291" s="94"/>
      <c r="FIK291" s="94"/>
      <c r="FIL291" s="94"/>
      <c r="FIM291" s="94"/>
      <c r="FIN291" s="94"/>
      <c r="FIO291" s="94" t="s">
        <v>181</v>
      </c>
      <c r="FIP291" s="94"/>
      <c r="FIQ291" s="94"/>
      <c r="FIR291" s="94"/>
      <c r="FIS291" s="94"/>
      <c r="FIT291" s="94"/>
      <c r="FIU291" s="94"/>
      <c r="FIV291" s="94"/>
      <c r="FIW291" s="94" t="s">
        <v>181</v>
      </c>
      <c r="FIX291" s="94"/>
      <c r="FIY291" s="94"/>
      <c r="FIZ291" s="94"/>
      <c r="FJA291" s="94"/>
      <c r="FJB291" s="94"/>
      <c r="FJC291" s="94"/>
      <c r="FJD291" s="94"/>
      <c r="FJE291" s="94" t="s">
        <v>181</v>
      </c>
      <c r="FJF291" s="94"/>
      <c r="FJG291" s="94"/>
      <c r="FJH291" s="94"/>
      <c r="FJI291" s="94"/>
      <c r="FJJ291" s="94"/>
      <c r="FJK291" s="94"/>
      <c r="FJL291" s="94"/>
      <c r="FJM291" s="94" t="s">
        <v>181</v>
      </c>
      <c r="FJN291" s="94"/>
      <c r="FJO291" s="94"/>
      <c r="FJP291" s="94"/>
      <c r="FJQ291" s="94"/>
      <c r="FJR291" s="94"/>
      <c r="FJS291" s="94"/>
      <c r="FJT291" s="94"/>
      <c r="FJU291" s="94" t="s">
        <v>181</v>
      </c>
      <c r="FJV291" s="94"/>
      <c r="FJW291" s="94"/>
      <c r="FJX291" s="94"/>
      <c r="FJY291" s="94"/>
      <c r="FJZ291" s="94"/>
      <c r="FKA291" s="94"/>
      <c r="FKB291" s="94"/>
      <c r="FKC291" s="94" t="s">
        <v>181</v>
      </c>
      <c r="FKD291" s="94"/>
      <c r="FKE291" s="94"/>
      <c r="FKF291" s="94"/>
      <c r="FKG291" s="94"/>
      <c r="FKH291" s="94"/>
      <c r="FKI291" s="94"/>
      <c r="FKJ291" s="94"/>
      <c r="FKK291" s="94" t="s">
        <v>181</v>
      </c>
      <c r="FKL291" s="94"/>
      <c r="FKM291" s="94"/>
      <c r="FKN291" s="94"/>
      <c r="FKO291" s="94"/>
      <c r="FKP291" s="94"/>
      <c r="FKQ291" s="94"/>
      <c r="FKR291" s="94"/>
      <c r="FKS291" s="94" t="s">
        <v>181</v>
      </c>
      <c r="FKT291" s="94"/>
      <c r="FKU291" s="94"/>
      <c r="FKV291" s="94"/>
      <c r="FKW291" s="94"/>
      <c r="FKX291" s="94"/>
      <c r="FKY291" s="94"/>
      <c r="FKZ291" s="94"/>
      <c r="FLA291" s="94" t="s">
        <v>181</v>
      </c>
      <c r="FLB291" s="94"/>
      <c r="FLC291" s="94"/>
      <c r="FLD291" s="94"/>
      <c r="FLE291" s="94"/>
      <c r="FLF291" s="94"/>
      <c r="FLG291" s="94"/>
      <c r="FLH291" s="94"/>
      <c r="FLI291" s="94" t="s">
        <v>181</v>
      </c>
      <c r="FLJ291" s="94"/>
      <c r="FLK291" s="94"/>
      <c r="FLL291" s="94"/>
      <c r="FLM291" s="94"/>
      <c r="FLN291" s="94"/>
      <c r="FLO291" s="94"/>
      <c r="FLP291" s="94"/>
      <c r="FLQ291" s="94" t="s">
        <v>181</v>
      </c>
      <c r="FLR291" s="94"/>
      <c r="FLS291" s="94"/>
      <c r="FLT291" s="94"/>
      <c r="FLU291" s="94"/>
      <c r="FLV291" s="94"/>
      <c r="FLW291" s="94"/>
      <c r="FLX291" s="94"/>
      <c r="FLY291" s="94" t="s">
        <v>181</v>
      </c>
      <c r="FLZ291" s="94"/>
      <c r="FMA291" s="94"/>
      <c r="FMB291" s="94"/>
      <c r="FMC291" s="94"/>
      <c r="FMD291" s="94"/>
      <c r="FME291" s="94"/>
      <c r="FMF291" s="94"/>
      <c r="FMG291" s="94" t="s">
        <v>181</v>
      </c>
      <c r="FMH291" s="94"/>
      <c r="FMI291" s="94"/>
      <c r="FMJ291" s="94"/>
      <c r="FMK291" s="94"/>
      <c r="FML291" s="94"/>
      <c r="FMM291" s="94"/>
      <c r="FMN291" s="94"/>
      <c r="FMO291" s="94" t="s">
        <v>181</v>
      </c>
      <c r="FMP291" s="94"/>
      <c r="FMQ291" s="94"/>
      <c r="FMR291" s="94"/>
      <c r="FMS291" s="94"/>
      <c r="FMT291" s="94"/>
      <c r="FMU291" s="94"/>
      <c r="FMV291" s="94"/>
      <c r="FMW291" s="94" t="s">
        <v>181</v>
      </c>
      <c r="FMX291" s="94"/>
      <c r="FMY291" s="94"/>
      <c r="FMZ291" s="94"/>
      <c r="FNA291" s="94"/>
      <c r="FNB291" s="94"/>
      <c r="FNC291" s="94"/>
      <c r="FND291" s="94"/>
      <c r="FNE291" s="94" t="s">
        <v>181</v>
      </c>
      <c r="FNF291" s="94"/>
      <c r="FNG291" s="94"/>
      <c r="FNH291" s="94"/>
      <c r="FNI291" s="94"/>
      <c r="FNJ291" s="94"/>
      <c r="FNK291" s="94"/>
      <c r="FNL291" s="94"/>
      <c r="FNM291" s="94" t="s">
        <v>181</v>
      </c>
      <c r="FNN291" s="94"/>
      <c r="FNO291" s="94"/>
      <c r="FNP291" s="94"/>
      <c r="FNQ291" s="94"/>
      <c r="FNR291" s="94"/>
      <c r="FNS291" s="94"/>
      <c r="FNT291" s="94"/>
      <c r="FNU291" s="94" t="s">
        <v>181</v>
      </c>
      <c r="FNV291" s="94"/>
      <c r="FNW291" s="94"/>
      <c r="FNX291" s="94"/>
      <c r="FNY291" s="94"/>
      <c r="FNZ291" s="94"/>
      <c r="FOA291" s="94"/>
      <c r="FOB291" s="94"/>
      <c r="FOC291" s="94" t="s">
        <v>181</v>
      </c>
      <c r="FOD291" s="94"/>
      <c r="FOE291" s="94"/>
      <c r="FOF291" s="94"/>
      <c r="FOG291" s="94"/>
      <c r="FOH291" s="94"/>
      <c r="FOI291" s="94"/>
      <c r="FOJ291" s="94"/>
      <c r="FOK291" s="94" t="s">
        <v>181</v>
      </c>
      <c r="FOL291" s="94"/>
      <c r="FOM291" s="94"/>
      <c r="FON291" s="94"/>
      <c r="FOO291" s="94"/>
      <c r="FOP291" s="94"/>
      <c r="FOQ291" s="94"/>
      <c r="FOR291" s="94"/>
      <c r="FOS291" s="94" t="s">
        <v>181</v>
      </c>
      <c r="FOT291" s="94"/>
      <c r="FOU291" s="94"/>
      <c r="FOV291" s="94"/>
      <c r="FOW291" s="94"/>
      <c r="FOX291" s="94"/>
      <c r="FOY291" s="94"/>
      <c r="FOZ291" s="94"/>
      <c r="FPA291" s="94" t="s">
        <v>181</v>
      </c>
      <c r="FPB291" s="94"/>
      <c r="FPC291" s="94"/>
      <c r="FPD291" s="94"/>
      <c r="FPE291" s="94"/>
      <c r="FPF291" s="94"/>
      <c r="FPG291" s="94"/>
      <c r="FPH291" s="94"/>
      <c r="FPI291" s="94" t="s">
        <v>181</v>
      </c>
      <c r="FPJ291" s="94"/>
      <c r="FPK291" s="94"/>
      <c r="FPL291" s="94"/>
      <c r="FPM291" s="94"/>
      <c r="FPN291" s="94"/>
      <c r="FPO291" s="94"/>
      <c r="FPP291" s="94"/>
      <c r="FPQ291" s="94" t="s">
        <v>181</v>
      </c>
      <c r="FPR291" s="94"/>
      <c r="FPS291" s="94"/>
      <c r="FPT291" s="94"/>
      <c r="FPU291" s="94"/>
      <c r="FPV291" s="94"/>
      <c r="FPW291" s="94"/>
      <c r="FPX291" s="94"/>
      <c r="FPY291" s="94" t="s">
        <v>181</v>
      </c>
      <c r="FPZ291" s="94"/>
      <c r="FQA291" s="94"/>
      <c r="FQB291" s="94"/>
      <c r="FQC291" s="94"/>
      <c r="FQD291" s="94"/>
      <c r="FQE291" s="94"/>
      <c r="FQF291" s="94"/>
      <c r="FQG291" s="94" t="s">
        <v>181</v>
      </c>
      <c r="FQH291" s="94"/>
      <c r="FQI291" s="94"/>
      <c r="FQJ291" s="94"/>
      <c r="FQK291" s="94"/>
      <c r="FQL291" s="94"/>
      <c r="FQM291" s="94"/>
      <c r="FQN291" s="94"/>
      <c r="FQO291" s="94" t="s">
        <v>181</v>
      </c>
      <c r="FQP291" s="94"/>
      <c r="FQQ291" s="94"/>
      <c r="FQR291" s="94"/>
      <c r="FQS291" s="94"/>
      <c r="FQT291" s="94"/>
      <c r="FQU291" s="94"/>
      <c r="FQV291" s="94"/>
      <c r="FQW291" s="94" t="s">
        <v>181</v>
      </c>
      <c r="FQX291" s="94"/>
      <c r="FQY291" s="94"/>
      <c r="FQZ291" s="94"/>
      <c r="FRA291" s="94"/>
      <c r="FRB291" s="94"/>
      <c r="FRC291" s="94"/>
      <c r="FRD291" s="94"/>
      <c r="FRE291" s="94" t="s">
        <v>181</v>
      </c>
      <c r="FRF291" s="94"/>
      <c r="FRG291" s="94"/>
      <c r="FRH291" s="94"/>
      <c r="FRI291" s="94"/>
      <c r="FRJ291" s="94"/>
      <c r="FRK291" s="94"/>
      <c r="FRL291" s="94"/>
      <c r="FRM291" s="94" t="s">
        <v>181</v>
      </c>
      <c r="FRN291" s="94"/>
      <c r="FRO291" s="94"/>
      <c r="FRP291" s="94"/>
      <c r="FRQ291" s="94"/>
      <c r="FRR291" s="94"/>
      <c r="FRS291" s="94"/>
      <c r="FRT291" s="94"/>
      <c r="FRU291" s="94" t="s">
        <v>181</v>
      </c>
      <c r="FRV291" s="94"/>
      <c r="FRW291" s="94"/>
      <c r="FRX291" s="94"/>
      <c r="FRY291" s="94"/>
      <c r="FRZ291" s="94"/>
      <c r="FSA291" s="94"/>
      <c r="FSB291" s="94"/>
      <c r="FSC291" s="94" t="s">
        <v>181</v>
      </c>
      <c r="FSD291" s="94"/>
      <c r="FSE291" s="94"/>
      <c r="FSF291" s="94"/>
      <c r="FSG291" s="94"/>
      <c r="FSH291" s="94"/>
      <c r="FSI291" s="94"/>
      <c r="FSJ291" s="94"/>
      <c r="FSK291" s="94" t="s">
        <v>181</v>
      </c>
      <c r="FSL291" s="94"/>
      <c r="FSM291" s="94"/>
      <c r="FSN291" s="94"/>
      <c r="FSO291" s="94"/>
      <c r="FSP291" s="94"/>
      <c r="FSQ291" s="94"/>
      <c r="FSR291" s="94"/>
      <c r="FSS291" s="94" t="s">
        <v>181</v>
      </c>
      <c r="FST291" s="94"/>
      <c r="FSU291" s="94"/>
      <c r="FSV291" s="94"/>
      <c r="FSW291" s="94"/>
      <c r="FSX291" s="94"/>
      <c r="FSY291" s="94"/>
      <c r="FSZ291" s="94"/>
      <c r="FTA291" s="94" t="s">
        <v>181</v>
      </c>
      <c r="FTB291" s="94"/>
      <c r="FTC291" s="94"/>
      <c r="FTD291" s="94"/>
      <c r="FTE291" s="94"/>
      <c r="FTF291" s="94"/>
      <c r="FTG291" s="94"/>
      <c r="FTH291" s="94"/>
      <c r="FTI291" s="94" t="s">
        <v>181</v>
      </c>
      <c r="FTJ291" s="94"/>
      <c r="FTK291" s="94"/>
      <c r="FTL291" s="94"/>
      <c r="FTM291" s="94"/>
      <c r="FTN291" s="94"/>
      <c r="FTO291" s="94"/>
      <c r="FTP291" s="94"/>
      <c r="FTQ291" s="94" t="s">
        <v>181</v>
      </c>
      <c r="FTR291" s="94"/>
      <c r="FTS291" s="94"/>
      <c r="FTT291" s="94"/>
      <c r="FTU291" s="94"/>
      <c r="FTV291" s="94"/>
      <c r="FTW291" s="94"/>
      <c r="FTX291" s="94"/>
      <c r="FTY291" s="94" t="s">
        <v>181</v>
      </c>
      <c r="FTZ291" s="94"/>
      <c r="FUA291" s="94"/>
      <c r="FUB291" s="94"/>
      <c r="FUC291" s="94"/>
      <c r="FUD291" s="94"/>
      <c r="FUE291" s="94"/>
      <c r="FUF291" s="94"/>
      <c r="FUG291" s="94" t="s">
        <v>181</v>
      </c>
      <c r="FUH291" s="94"/>
      <c r="FUI291" s="94"/>
      <c r="FUJ291" s="94"/>
      <c r="FUK291" s="94"/>
      <c r="FUL291" s="94"/>
      <c r="FUM291" s="94"/>
      <c r="FUN291" s="94"/>
      <c r="FUO291" s="94" t="s">
        <v>181</v>
      </c>
      <c r="FUP291" s="94"/>
      <c r="FUQ291" s="94"/>
      <c r="FUR291" s="94"/>
      <c r="FUS291" s="94"/>
      <c r="FUT291" s="94"/>
      <c r="FUU291" s="94"/>
      <c r="FUV291" s="94"/>
      <c r="FUW291" s="94" t="s">
        <v>181</v>
      </c>
      <c r="FUX291" s="94"/>
      <c r="FUY291" s="94"/>
      <c r="FUZ291" s="94"/>
      <c r="FVA291" s="94"/>
      <c r="FVB291" s="94"/>
      <c r="FVC291" s="94"/>
      <c r="FVD291" s="94"/>
      <c r="FVE291" s="94" t="s">
        <v>181</v>
      </c>
      <c r="FVF291" s="94"/>
      <c r="FVG291" s="94"/>
      <c r="FVH291" s="94"/>
      <c r="FVI291" s="94"/>
      <c r="FVJ291" s="94"/>
      <c r="FVK291" s="94"/>
      <c r="FVL291" s="94"/>
      <c r="FVM291" s="94" t="s">
        <v>181</v>
      </c>
      <c r="FVN291" s="94"/>
      <c r="FVO291" s="94"/>
      <c r="FVP291" s="94"/>
      <c r="FVQ291" s="94"/>
      <c r="FVR291" s="94"/>
      <c r="FVS291" s="94"/>
      <c r="FVT291" s="94"/>
      <c r="FVU291" s="94" t="s">
        <v>181</v>
      </c>
      <c r="FVV291" s="94"/>
      <c r="FVW291" s="94"/>
      <c r="FVX291" s="94"/>
      <c r="FVY291" s="94"/>
      <c r="FVZ291" s="94"/>
      <c r="FWA291" s="94"/>
      <c r="FWB291" s="94"/>
      <c r="FWC291" s="94" t="s">
        <v>181</v>
      </c>
      <c r="FWD291" s="94"/>
      <c r="FWE291" s="94"/>
      <c r="FWF291" s="94"/>
      <c r="FWG291" s="94"/>
      <c r="FWH291" s="94"/>
      <c r="FWI291" s="94"/>
      <c r="FWJ291" s="94"/>
      <c r="FWK291" s="94" t="s">
        <v>181</v>
      </c>
      <c r="FWL291" s="94"/>
      <c r="FWM291" s="94"/>
      <c r="FWN291" s="94"/>
      <c r="FWO291" s="94"/>
      <c r="FWP291" s="94"/>
      <c r="FWQ291" s="94"/>
      <c r="FWR291" s="94"/>
      <c r="FWS291" s="94" t="s">
        <v>181</v>
      </c>
      <c r="FWT291" s="94"/>
      <c r="FWU291" s="94"/>
      <c r="FWV291" s="94"/>
      <c r="FWW291" s="94"/>
      <c r="FWX291" s="94"/>
      <c r="FWY291" s="94"/>
      <c r="FWZ291" s="94"/>
      <c r="FXA291" s="94" t="s">
        <v>181</v>
      </c>
      <c r="FXB291" s="94"/>
      <c r="FXC291" s="94"/>
      <c r="FXD291" s="94"/>
      <c r="FXE291" s="94"/>
      <c r="FXF291" s="94"/>
      <c r="FXG291" s="94"/>
      <c r="FXH291" s="94"/>
      <c r="FXI291" s="94" t="s">
        <v>181</v>
      </c>
      <c r="FXJ291" s="94"/>
      <c r="FXK291" s="94"/>
      <c r="FXL291" s="94"/>
      <c r="FXM291" s="94"/>
      <c r="FXN291" s="94"/>
      <c r="FXO291" s="94"/>
      <c r="FXP291" s="94"/>
      <c r="FXQ291" s="94" t="s">
        <v>181</v>
      </c>
      <c r="FXR291" s="94"/>
      <c r="FXS291" s="94"/>
      <c r="FXT291" s="94"/>
      <c r="FXU291" s="94"/>
      <c r="FXV291" s="94"/>
      <c r="FXW291" s="94"/>
      <c r="FXX291" s="94"/>
      <c r="FXY291" s="94" t="s">
        <v>181</v>
      </c>
      <c r="FXZ291" s="94"/>
      <c r="FYA291" s="94"/>
      <c r="FYB291" s="94"/>
      <c r="FYC291" s="94"/>
      <c r="FYD291" s="94"/>
      <c r="FYE291" s="94"/>
      <c r="FYF291" s="94"/>
      <c r="FYG291" s="94" t="s">
        <v>181</v>
      </c>
      <c r="FYH291" s="94"/>
      <c r="FYI291" s="94"/>
      <c r="FYJ291" s="94"/>
      <c r="FYK291" s="94"/>
      <c r="FYL291" s="94"/>
      <c r="FYM291" s="94"/>
      <c r="FYN291" s="94"/>
      <c r="FYO291" s="94" t="s">
        <v>181</v>
      </c>
      <c r="FYP291" s="94"/>
      <c r="FYQ291" s="94"/>
      <c r="FYR291" s="94"/>
      <c r="FYS291" s="94"/>
      <c r="FYT291" s="94"/>
      <c r="FYU291" s="94"/>
      <c r="FYV291" s="94"/>
      <c r="FYW291" s="94" t="s">
        <v>181</v>
      </c>
      <c r="FYX291" s="94"/>
      <c r="FYY291" s="94"/>
      <c r="FYZ291" s="94"/>
      <c r="FZA291" s="94"/>
      <c r="FZB291" s="94"/>
      <c r="FZC291" s="94"/>
      <c r="FZD291" s="94"/>
      <c r="FZE291" s="94" t="s">
        <v>181</v>
      </c>
      <c r="FZF291" s="94"/>
      <c r="FZG291" s="94"/>
      <c r="FZH291" s="94"/>
      <c r="FZI291" s="94"/>
      <c r="FZJ291" s="94"/>
      <c r="FZK291" s="94"/>
      <c r="FZL291" s="94"/>
      <c r="FZM291" s="94" t="s">
        <v>181</v>
      </c>
      <c r="FZN291" s="94"/>
      <c r="FZO291" s="94"/>
      <c r="FZP291" s="94"/>
      <c r="FZQ291" s="94"/>
      <c r="FZR291" s="94"/>
      <c r="FZS291" s="94"/>
      <c r="FZT291" s="94"/>
      <c r="FZU291" s="94" t="s">
        <v>181</v>
      </c>
      <c r="FZV291" s="94"/>
      <c r="FZW291" s="94"/>
      <c r="FZX291" s="94"/>
      <c r="FZY291" s="94"/>
      <c r="FZZ291" s="94"/>
      <c r="GAA291" s="94"/>
      <c r="GAB291" s="94"/>
      <c r="GAC291" s="94" t="s">
        <v>181</v>
      </c>
      <c r="GAD291" s="94"/>
      <c r="GAE291" s="94"/>
      <c r="GAF291" s="94"/>
      <c r="GAG291" s="94"/>
      <c r="GAH291" s="94"/>
      <c r="GAI291" s="94"/>
      <c r="GAJ291" s="94"/>
      <c r="GAK291" s="94" t="s">
        <v>181</v>
      </c>
      <c r="GAL291" s="94"/>
      <c r="GAM291" s="94"/>
      <c r="GAN291" s="94"/>
      <c r="GAO291" s="94"/>
      <c r="GAP291" s="94"/>
      <c r="GAQ291" s="94"/>
      <c r="GAR291" s="94"/>
      <c r="GAS291" s="94" t="s">
        <v>181</v>
      </c>
      <c r="GAT291" s="94"/>
      <c r="GAU291" s="94"/>
      <c r="GAV291" s="94"/>
      <c r="GAW291" s="94"/>
      <c r="GAX291" s="94"/>
      <c r="GAY291" s="94"/>
      <c r="GAZ291" s="94"/>
      <c r="GBA291" s="94" t="s">
        <v>181</v>
      </c>
      <c r="GBB291" s="94"/>
      <c r="GBC291" s="94"/>
      <c r="GBD291" s="94"/>
      <c r="GBE291" s="94"/>
      <c r="GBF291" s="94"/>
      <c r="GBG291" s="94"/>
      <c r="GBH291" s="94"/>
      <c r="GBI291" s="94" t="s">
        <v>181</v>
      </c>
      <c r="GBJ291" s="94"/>
      <c r="GBK291" s="94"/>
      <c r="GBL291" s="94"/>
      <c r="GBM291" s="94"/>
      <c r="GBN291" s="94"/>
      <c r="GBO291" s="94"/>
      <c r="GBP291" s="94"/>
      <c r="GBQ291" s="94" t="s">
        <v>181</v>
      </c>
      <c r="GBR291" s="94"/>
      <c r="GBS291" s="94"/>
      <c r="GBT291" s="94"/>
      <c r="GBU291" s="94"/>
      <c r="GBV291" s="94"/>
      <c r="GBW291" s="94"/>
      <c r="GBX291" s="94"/>
      <c r="GBY291" s="94" t="s">
        <v>181</v>
      </c>
      <c r="GBZ291" s="94"/>
      <c r="GCA291" s="94"/>
      <c r="GCB291" s="94"/>
      <c r="GCC291" s="94"/>
      <c r="GCD291" s="94"/>
      <c r="GCE291" s="94"/>
      <c r="GCF291" s="94"/>
      <c r="GCG291" s="94" t="s">
        <v>181</v>
      </c>
      <c r="GCH291" s="94"/>
      <c r="GCI291" s="94"/>
      <c r="GCJ291" s="94"/>
      <c r="GCK291" s="94"/>
      <c r="GCL291" s="94"/>
      <c r="GCM291" s="94"/>
      <c r="GCN291" s="94"/>
      <c r="GCO291" s="94" t="s">
        <v>181</v>
      </c>
      <c r="GCP291" s="94"/>
      <c r="GCQ291" s="94"/>
      <c r="GCR291" s="94"/>
      <c r="GCS291" s="94"/>
      <c r="GCT291" s="94"/>
      <c r="GCU291" s="94"/>
      <c r="GCV291" s="94"/>
      <c r="GCW291" s="94" t="s">
        <v>181</v>
      </c>
      <c r="GCX291" s="94"/>
      <c r="GCY291" s="94"/>
      <c r="GCZ291" s="94"/>
      <c r="GDA291" s="94"/>
      <c r="GDB291" s="94"/>
      <c r="GDC291" s="94"/>
      <c r="GDD291" s="94"/>
      <c r="GDE291" s="94" t="s">
        <v>181</v>
      </c>
      <c r="GDF291" s="94"/>
      <c r="GDG291" s="94"/>
      <c r="GDH291" s="94"/>
      <c r="GDI291" s="94"/>
      <c r="GDJ291" s="94"/>
      <c r="GDK291" s="94"/>
      <c r="GDL291" s="94"/>
      <c r="GDM291" s="94" t="s">
        <v>181</v>
      </c>
      <c r="GDN291" s="94"/>
      <c r="GDO291" s="94"/>
      <c r="GDP291" s="94"/>
      <c r="GDQ291" s="94"/>
      <c r="GDR291" s="94"/>
      <c r="GDS291" s="94"/>
      <c r="GDT291" s="94"/>
      <c r="GDU291" s="94" t="s">
        <v>181</v>
      </c>
      <c r="GDV291" s="94"/>
      <c r="GDW291" s="94"/>
      <c r="GDX291" s="94"/>
      <c r="GDY291" s="94"/>
      <c r="GDZ291" s="94"/>
      <c r="GEA291" s="94"/>
      <c r="GEB291" s="94"/>
      <c r="GEC291" s="94" t="s">
        <v>181</v>
      </c>
      <c r="GED291" s="94"/>
      <c r="GEE291" s="94"/>
      <c r="GEF291" s="94"/>
      <c r="GEG291" s="94"/>
      <c r="GEH291" s="94"/>
      <c r="GEI291" s="94"/>
      <c r="GEJ291" s="94"/>
      <c r="GEK291" s="94" t="s">
        <v>181</v>
      </c>
      <c r="GEL291" s="94"/>
      <c r="GEM291" s="94"/>
      <c r="GEN291" s="94"/>
      <c r="GEO291" s="94"/>
      <c r="GEP291" s="94"/>
      <c r="GEQ291" s="94"/>
      <c r="GER291" s="94"/>
      <c r="GES291" s="94" t="s">
        <v>181</v>
      </c>
      <c r="GET291" s="94"/>
      <c r="GEU291" s="94"/>
      <c r="GEV291" s="94"/>
      <c r="GEW291" s="94"/>
      <c r="GEX291" s="94"/>
      <c r="GEY291" s="94"/>
      <c r="GEZ291" s="94"/>
      <c r="GFA291" s="94" t="s">
        <v>181</v>
      </c>
      <c r="GFB291" s="94"/>
      <c r="GFC291" s="94"/>
      <c r="GFD291" s="94"/>
      <c r="GFE291" s="94"/>
      <c r="GFF291" s="94"/>
      <c r="GFG291" s="94"/>
      <c r="GFH291" s="94"/>
      <c r="GFI291" s="94" t="s">
        <v>181</v>
      </c>
      <c r="GFJ291" s="94"/>
      <c r="GFK291" s="94"/>
      <c r="GFL291" s="94"/>
      <c r="GFM291" s="94"/>
      <c r="GFN291" s="94"/>
      <c r="GFO291" s="94"/>
      <c r="GFP291" s="94"/>
      <c r="GFQ291" s="94" t="s">
        <v>181</v>
      </c>
      <c r="GFR291" s="94"/>
      <c r="GFS291" s="94"/>
      <c r="GFT291" s="94"/>
      <c r="GFU291" s="94"/>
      <c r="GFV291" s="94"/>
      <c r="GFW291" s="94"/>
      <c r="GFX291" s="94"/>
      <c r="GFY291" s="94" t="s">
        <v>181</v>
      </c>
      <c r="GFZ291" s="94"/>
      <c r="GGA291" s="94"/>
      <c r="GGB291" s="94"/>
      <c r="GGC291" s="94"/>
      <c r="GGD291" s="94"/>
      <c r="GGE291" s="94"/>
      <c r="GGF291" s="94"/>
      <c r="GGG291" s="94" t="s">
        <v>181</v>
      </c>
      <c r="GGH291" s="94"/>
      <c r="GGI291" s="94"/>
      <c r="GGJ291" s="94"/>
      <c r="GGK291" s="94"/>
      <c r="GGL291" s="94"/>
      <c r="GGM291" s="94"/>
      <c r="GGN291" s="94"/>
      <c r="GGO291" s="94" t="s">
        <v>181</v>
      </c>
      <c r="GGP291" s="94"/>
      <c r="GGQ291" s="94"/>
      <c r="GGR291" s="94"/>
      <c r="GGS291" s="94"/>
      <c r="GGT291" s="94"/>
      <c r="GGU291" s="94"/>
      <c r="GGV291" s="94"/>
      <c r="GGW291" s="94" t="s">
        <v>181</v>
      </c>
      <c r="GGX291" s="94"/>
      <c r="GGY291" s="94"/>
      <c r="GGZ291" s="94"/>
      <c r="GHA291" s="94"/>
      <c r="GHB291" s="94"/>
      <c r="GHC291" s="94"/>
      <c r="GHD291" s="94"/>
      <c r="GHE291" s="94" t="s">
        <v>181</v>
      </c>
      <c r="GHF291" s="94"/>
      <c r="GHG291" s="94"/>
      <c r="GHH291" s="94"/>
      <c r="GHI291" s="94"/>
      <c r="GHJ291" s="94"/>
      <c r="GHK291" s="94"/>
      <c r="GHL291" s="94"/>
      <c r="GHM291" s="94" t="s">
        <v>181</v>
      </c>
      <c r="GHN291" s="94"/>
      <c r="GHO291" s="94"/>
      <c r="GHP291" s="94"/>
      <c r="GHQ291" s="94"/>
      <c r="GHR291" s="94"/>
      <c r="GHS291" s="94"/>
      <c r="GHT291" s="94"/>
      <c r="GHU291" s="94" t="s">
        <v>181</v>
      </c>
      <c r="GHV291" s="94"/>
      <c r="GHW291" s="94"/>
      <c r="GHX291" s="94"/>
      <c r="GHY291" s="94"/>
      <c r="GHZ291" s="94"/>
      <c r="GIA291" s="94"/>
      <c r="GIB291" s="94"/>
      <c r="GIC291" s="94" t="s">
        <v>181</v>
      </c>
      <c r="GID291" s="94"/>
      <c r="GIE291" s="94"/>
      <c r="GIF291" s="94"/>
      <c r="GIG291" s="94"/>
      <c r="GIH291" s="94"/>
      <c r="GII291" s="94"/>
      <c r="GIJ291" s="94"/>
      <c r="GIK291" s="94" t="s">
        <v>181</v>
      </c>
      <c r="GIL291" s="94"/>
      <c r="GIM291" s="94"/>
      <c r="GIN291" s="94"/>
      <c r="GIO291" s="94"/>
      <c r="GIP291" s="94"/>
      <c r="GIQ291" s="94"/>
      <c r="GIR291" s="94"/>
      <c r="GIS291" s="94" t="s">
        <v>181</v>
      </c>
      <c r="GIT291" s="94"/>
      <c r="GIU291" s="94"/>
      <c r="GIV291" s="94"/>
      <c r="GIW291" s="94"/>
      <c r="GIX291" s="94"/>
      <c r="GIY291" s="94"/>
      <c r="GIZ291" s="94"/>
      <c r="GJA291" s="94" t="s">
        <v>181</v>
      </c>
      <c r="GJB291" s="94"/>
      <c r="GJC291" s="94"/>
      <c r="GJD291" s="94"/>
      <c r="GJE291" s="94"/>
      <c r="GJF291" s="94"/>
      <c r="GJG291" s="94"/>
      <c r="GJH291" s="94"/>
      <c r="GJI291" s="94" t="s">
        <v>181</v>
      </c>
      <c r="GJJ291" s="94"/>
      <c r="GJK291" s="94"/>
      <c r="GJL291" s="94"/>
      <c r="GJM291" s="94"/>
      <c r="GJN291" s="94"/>
      <c r="GJO291" s="94"/>
      <c r="GJP291" s="94"/>
      <c r="GJQ291" s="94" t="s">
        <v>181</v>
      </c>
      <c r="GJR291" s="94"/>
      <c r="GJS291" s="94"/>
      <c r="GJT291" s="94"/>
      <c r="GJU291" s="94"/>
      <c r="GJV291" s="94"/>
      <c r="GJW291" s="94"/>
      <c r="GJX291" s="94"/>
      <c r="GJY291" s="94" t="s">
        <v>181</v>
      </c>
      <c r="GJZ291" s="94"/>
      <c r="GKA291" s="94"/>
      <c r="GKB291" s="94"/>
      <c r="GKC291" s="94"/>
      <c r="GKD291" s="94"/>
      <c r="GKE291" s="94"/>
      <c r="GKF291" s="94"/>
      <c r="GKG291" s="94" t="s">
        <v>181</v>
      </c>
      <c r="GKH291" s="94"/>
      <c r="GKI291" s="94"/>
      <c r="GKJ291" s="94"/>
      <c r="GKK291" s="94"/>
      <c r="GKL291" s="94"/>
      <c r="GKM291" s="94"/>
      <c r="GKN291" s="94"/>
      <c r="GKO291" s="94" t="s">
        <v>181</v>
      </c>
      <c r="GKP291" s="94"/>
      <c r="GKQ291" s="94"/>
      <c r="GKR291" s="94"/>
      <c r="GKS291" s="94"/>
      <c r="GKT291" s="94"/>
      <c r="GKU291" s="94"/>
      <c r="GKV291" s="94"/>
      <c r="GKW291" s="94" t="s">
        <v>181</v>
      </c>
      <c r="GKX291" s="94"/>
      <c r="GKY291" s="94"/>
      <c r="GKZ291" s="94"/>
      <c r="GLA291" s="94"/>
      <c r="GLB291" s="94"/>
      <c r="GLC291" s="94"/>
      <c r="GLD291" s="94"/>
      <c r="GLE291" s="94" t="s">
        <v>181</v>
      </c>
      <c r="GLF291" s="94"/>
      <c r="GLG291" s="94"/>
      <c r="GLH291" s="94"/>
      <c r="GLI291" s="94"/>
      <c r="GLJ291" s="94"/>
      <c r="GLK291" s="94"/>
      <c r="GLL291" s="94"/>
      <c r="GLM291" s="94" t="s">
        <v>181</v>
      </c>
      <c r="GLN291" s="94"/>
      <c r="GLO291" s="94"/>
      <c r="GLP291" s="94"/>
      <c r="GLQ291" s="94"/>
      <c r="GLR291" s="94"/>
      <c r="GLS291" s="94"/>
      <c r="GLT291" s="94"/>
      <c r="GLU291" s="94" t="s">
        <v>181</v>
      </c>
      <c r="GLV291" s="94"/>
      <c r="GLW291" s="94"/>
      <c r="GLX291" s="94"/>
      <c r="GLY291" s="94"/>
      <c r="GLZ291" s="94"/>
      <c r="GMA291" s="94"/>
      <c r="GMB291" s="94"/>
      <c r="GMC291" s="94" t="s">
        <v>181</v>
      </c>
      <c r="GMD291" s="94"/>
      <c r="GME291" s="94"/>
      <c r="GMF291" s="94"/>
      <c r="GMG291" s="94"/>
      <c r="GMH291" s="94"/>
      <c r="GMI291" s="94"/>
      <c r="GMJ291" s="94"/>
      <c r="GMK291" s="94" t="s">
        <v>181</v>
      </c>
      <c r="GML291" s="94"/>
      <c r="GMM291" s="94"/>
      <c r="GMN291" s="94"/>
      <c r="GMO291" s="94"/>
      <c r="GMP291" s="94"/>
      <c r="GMQ291" s="94"/>
      <c r="GMR291" s="94"/>
      <c r="GMS291" s="94" t="s">
        <v>181</v>
      </c>
      <c r="GMT291" s="94"/>
      <c r="GMU291" s="94"/>
      <c r="GMV291" s="94"/>
      <c r="GMW291" s="94"/>
      <c r="GMX291" s="94"/>
      <c r="GMY291" s="94"/>
      <c r="GMZ291" s="94"/>
      <c r="GNA291" s="94" t="s">
        <v>181</v>
      </c>
      <c r="GNB291" s="94"/>
      <c r="GNC291" s="94"/>
      <c r="GND291" s="94"/>
      <c r="GNE291" s="94"/>
      <c r="GNF291" s="94"/>
      <c r="GNG291" s="94"/>
      <c r="GNH291" s="94"/>
      <c r="GNI291" s="94" t="s">
        <v>181</v>
      </c>
      <c r="GNJ291" s="94"/>
      <c r="GNK291" s="94"/>
      <c r="GNL291" s="94"/>
      <c r="GNM291" s="94"/>
      <c r="GNN291" s="94"/>
      <c r="GNO291" s="94"/>
      <c r="GNP291" s="94"/>
      <c r="GNQ291" s="94" t="s">
        <v>181</v>
      </c>
      <c r="GNR291" s="94"/>
      <c r="GNS291" s="94"/>
      <c r="GNT291" s="94"/>
      <c r="GNU291" s="94"/>
      <c r="GNV291" s="94"/>
      <c r="GNW291" s="94"/>
      <c r="GNX291" s="94"/>
      <c r="GNY291" s="94" t="s">
        <v>181</v>
      </c>
      <c r="GNZ291" s="94"/>
      <c r="GOA291" s="94"/>
      <c r="GOB291" s="94"/>
      <c r="GOC291" s="94"/>
      <c r="GOD291" s="94"/>
      <c r="GOE291" s="94"/>
      <c r="GOF291" s="94"/>
      <c r="GOG291" s="94" t="s">
        <v>181</v>
      </c>
      <c r="GOH291" s="94"/>
      <c r="GOI291" s="94"/>
      <c r="GOJ291" s="94"/>
      <c r="GOK291" s="94"/>
      <c r="GOL291" s="94"/>
      <c r="GOM291" s="94"/>
      <c r="GON291" s="94"/>
      <c r="GOO291" s="94" t="s">
        <v>181</v>
      </c>
      <c r="GOP291" s="94"/>
      <c r="GOQ291" s="94"/>
      <c r="GOR291" s="94"/>
      <c r="GOS291" s="94"/>
      <c r="GOT291" s="94"/>
      <c r="GOU291" s="94"/>
      <c r="GOV291" s="94"/>
      <c r="GOW291" s="94" t="s">
        <v>181</v>
      </c>
      <c r="GOX291" s="94"/>
      <c r="GOY291" s="94"/>
      <c r="GOZ291" s="94"/>
      <c r="GPA291" s="94"/>
      <c r="GPB291" s="94"/>
      <c r="GPC291" s="94"/>
      <c r="GPD291" s="94"/>
      <c r="GPE291" s="94" t="s">
        <v>181</v>
      </c>
      <c r="GPF291" s="94"/>
      <c r="GPG291" s="94"/>
      <c r="GPH291" s="94"/>
      <c r="GPI291" s="94"/>
      <c r="GPJ291" s="94"/>
      <c r="GPK291" s="94"/>
      <c r="GPL291" s="94"/>
      <c r="GPM291" s="94" t="s">
        <v>181</v>
      </c>
      <c r="GPN291" s="94"/>
      <c r="GPO291" s="94"/>
      <c r="GPP291" s="94"/>
      <c r="GPQ291" s="94"/>
      <c r="GPR291" s="94"/>
      <c r="GPS291" s="94"/>
      <c r="GPT291" s="94"/>
      <c r="GPU291" s="94" t="s">
        <v>181</v>
      </c>
      <c r="GPV291" s="94"/>
      <c r="GPW291" s="94"/>
      <c r="GPX291" s="94"/>
      <c r="GPY291" s="94"/>
      <c r="GPZ291" s="94"/>
      <c r="GQA291" s="94"/>
      <c r="GQB291" s="94"/>
      <c r="GQC291" s="94" t="s">
        <v>181</v>
      </c>
      <c r="GQD291" s="94"/>
      <c r="GQE291" s="94"/>
      <c r="GQF291" s="94"/>
      <c r="GQG291" s="94"/>
      <c r="GQH291" s="94"/>
      <c r="GQI291" s="94"/>
      <c r="GQJ291" s="94"/>
      <c r="GQK291" s="94" t="s">
        <v>181</v>
      </c>
      <c r="GQL291" s="94"/>
      <c r="GQM291" s="94"/>
      <c r="GQN291" s="94"/>
      <c r="GQO291" s="94"/>
      <c r="GQP291" s="94"/>
      <c r="GQQ291" s="94"/>
      <c r="GQR291" s="94"/>
      <c r="GQS291" s="94" t="s">
        <v>181</v>
      </c>
      <c r="GQT291" s="94"/>
      <c r="GQU291" s="94"/>
      <c r="GQV291" s="94"/>
      <c r="GQW291" s="94"/>
      <c r="GQX291" s="94"/>
      <c r="GQY291" s="94"/>
      <c r="GQZ291" s="94"/>
      <c r="GRA291" s="94" t="s">
        <v>181</v>
      </c>
      <c r="GRB291" s="94"/>
      <c r="GRC291" s="94"/>
      <c r="GRD291" s="94"/>
      <c r="GRE291" s="94"/>
      <c r="GRF291" s="94"/>
      <c r="GRG291" s="94"/>
      <c r="GRH291" s="94"/>
      <c r="GRI291" s="94" t="s">
        <v>181</v>
      </c>
      <c r="GRJ291" s="94"/>
      <c r="GRK291" s="94"/>
      <c r="GRL291" s="94"/>
      <c r="GRM291" s="94"/>
      <c r="GRN291" s="94"/>
      <c r="GRO291" s="94"/>
      <c r="GRP291" s="94"/>
      <c r="GRQ291" s="94" t="s">
        <v>181</v>
      </c>
      <c r="GRR291" s="94"/>
      <c r="GRS291" s="94"/>
      <c r="GRT291" s="94"/>
      <c r="GRU291" s="94"/>
      <c r="GRV291" s="94"/>
      <c r="GRW291" s="94"/>
      <c r="GRX291" s="94"/>
      <c r="GRY291" s="94" t="s">
        <v>181</v>
      </c>
      <c r="GRZ291" s="94"/>
      <c r="GSA291" s="94"/>
      <c r="GSB291" s="94"/>
      <c r="GSC291" s="94"/>
      <c r="GSD291" s="94"/>
      <c r="GSE291" s="94"/>
      <c r="GSF291" s="94"/>
      <c r="GSG291" s="94" t="s">
        <v>181</v>
      </c>
      <c r="GSH291" s="94"/>
      <c r="GSI291" s="94"/>
      <c r="GSJ291" s="94"/>
      <c r="GSK291" s="94"/>
      <c r="GSL291" s="94"/>
      <c r="GSM291" s="94"/>
      <c r="GSN291" s="94"/>
      <c r="GSO291" s="94" t="s">
        <v>181</v>
      </c>
      <c r="GSP291" s="94"/>
      <c r="GSQ291" s="94"/>
      <c r="GSR291" s="94"/>
      <c r="GSS291" s="94"/>
      <c r="GST291" s="94"/>
      <c r="GSU291" s="94"/>
      <c r="GSV291" s="94"/>
      <c r="GSW291" s="94" t="s">
        <v>181</v>
      </c>
      <c r="GSX291" s="94"/>
      <c r="GSY291" s="94"/>
      <c r="GSZ291" s="94"/>
      <c r="GTA291" s="94"/>
      <c r="GTB291" s="94"/>
      <c r="GTC291" s="94"/>
      <c r="GTD291" s="94"/>
      <c r="GTE291" s="94" t="s">
        <v>181</v>
      </c>
      <c r="GTF291" s="94"/>
      <c r="GTG291" s="94"/>
      <c r="GTH291" s="94"/>
      <c r="GTI291" s="94"/>
      <c r="GTJ291" s="94"/>
      <c r="GTK291" s="94"/>
      <c r="GTL291" s="94"/>
      <c r="GTM291" s="94" t="s">
        <v>181</v>
      </c>
      <c r="GTN291" s="94"/>
      <c r="GTO291" s="94"/>
      <c r="GTP291" s="94"/>
      <c r="GTQ291" s="94"/>
      <c r="GTR291" s="94"/>
      <c r="GTS291" s="94"/>
      <c r="GTT291" s="94"/>
      <c r="GTU291" s="94" t="s">
        <v>181</v>
      </c>
      <c r="GTV291" s="94"/>
      <c r="GTW291" s="94"/>
      <c r="GTX291" s="94"/>
      <c r="GTY291" s="94"/>
      <c r="GTZ291" s="94"/>
      <c r="GUA291" s="94"/>
      <c r="GUB291" s="94"/>
      <c r="GUC291" s="94" t="s">
        <v>181</v>
      </c>
      <c r="GUD291" s="94"/>
      <c r="GUE291" s="94"/>
      <c r="GUF291" s="94"/>
      <c r="GUG291" s="94"/>
      <c r="GUH291" s="94"/>
      <c r="GUI291" s="94"/>
      <c r="GUJ291" s="94"/>
      <c r="GUK291" s="94" t="s">
        <v>181</v>
      </c>
      <c r="GUL291" s="94"/>
      <c r="GUM291" s="94"/>
      <c r="GUN291" s="94"/>
      <c r="GUO291" s="94"/>
      <c r="GUP291" s="94"/>
      <c r="GUQ291" s="94"/>
      <c r="GUR291" s="94"/>
      <c r="GUS291" s="94" t="s">
        <v>181</v>
      </c>
      <c r="GUT291" s="94"/>
      <c r="GUU291" s="94"/>
      <c r="GUV291" s="94"/>
      <c r="GUW291" s="94"/>
      <c r="GUX291" s="94"/>
      <c r="GUY291" s="94"/>
      <c r="GUZ291" s="94"/>
      <c r="GVA291" s="94" t="s">
        <v>181</v>
      </c>
      <c r="GVB291" s="94"/>
      <c r="GVC291" s="94"/>
      <c r="GVD291" s="94"/>
      <c r="GVE291" s="94"/>
      <c r="GVF291" s="94"/>
      <c r="GVG291" s="94"/>
      <c r="GVH291" s="94"/>
      <c r="GVI291" s="94" t="s">
        <v>181</v>
      </c>
      <c r="GVJ291" s="94"/>
      <c r="GVK291" s="94"/>
      <c r="GVL291" s="94"/>
      <c r="GVM291" s="94"/>
      <c r="GVN291" s="94"/>
      <c r="GVO291" s="94"/>
      <c r="GVP291" s="94"/>
      <c r="GVQ291" s="94" t="s">
        <v>181</v>
      </c>
      <c r="GVR291" s="94"/>
      <c r="GVS291" s="94"/>
      <c r="GVT291" s="94"/>
      <c r="GVU291" s="94"/>
      <c r="GVV291" s="94"/>
      <c r="GVW291" s="94"/>
      <c r="GVX291" s="94"/>
      <c r="GVY291" s="94" t="s">
        <v>181</v>
      </c>
      <c r="GVZ291" s="94"/>
      <c r="GWA291" s="94"/>
      <c r="GWB291" s="94"/>
      <c r="GWC291" s="94"/>
      <c r="GWD291" s="94"/>
      <c r="GWE291" s="94"/>
      <c r="GWF291" s="94"/>
      <c r="GWG291" s="94" t="s">
        <v>181</v>
      </c>
      <c r="GWH291" s="94"/>
      <c r="GWI291" s="94"/>
      <c r="GWJ291" s="94"/>
      <c r="GWK291" s="94"/>
      <c r="GWL291" s="94"/>
      <c r="GWM291" s="94"/>
      <c r="GWN291" s="94"/>
      <c r="GWO291" s="94" t="s">
        <v>181</v>
      </c>
      <c r="GWP291" s="94"/>
      <c r="GWQ291" s="94"/>
      <c r="GWR291" s="94"/>
      <c r="GWS291" s="94"/>
      <c r="GWT291" s="94"/>
      <c r="GWU291" s="94"/>
      <c r="GWV291" s="94"/>
      <c r="GWW291" s="94" t="s">
        <v>181</v>
      </c>
      <c r="GWX291" s="94"/>
      <c r="GWY291" s="94"/>
      <c r="GWZ291" s="94"/>
      <c r="GXA291" s="94"/>
      <c r="GXB291" s="94"/>
      <c r="GXC291" s="94"/>
      <c r="GXD291" s="94"/>
      <c r="GXE291" s="94" t="s">
        <v>181</v>
      </c>
      <c r="GXF291" s="94"/>
      <c r="GXG291" s="94"/>
      <c r="GXH291" s="94"/>
      <c r="GXI291" s="94"/>
      <c r="GXJ291" s="94"/>
      <c r="GXK291" s="94"/>
      <c r="GXL291" s="94"/>
      <c r="GXM291" s="94" t="s">
        <v>181</v>
      </c>
      <c r="GXN291" s="94"/>
      <c r="GXO291" s="94"/>
      <c r="GXP291" s="94"/>
      <c r="GXQ291" s="94"/>
      <c r="GXR291" s="94"/>
      <c r="GXS291" s="94"/>
      <c r="GXT291" s="94"/>
      <c r="GXU291" s="94" t="s">
        <v>181</v>
      </c>
      <c r="GXV291" s="94"/>
      <c r="GXW291" s="94"/>
      <c r="GXX291" s="94"/>
      <c r="GXY291" s="94"/>
      <c r="GXZ291" s="94"/>
      <c r="GYA291" s="94"/>
      <c r="GYB291" s="94"/>
      <c r="GYC291" s="94" t="s">
        <v>181</v>
      </c>
      <c r="GYD291" s="94"/>
      <c r="GYE291" s="94"/>
      <c r="GYF291" s="94"/>
      <c r="GYG291" s="94"/>
      <c r="GYH291" s="94"/>
      <c r="GYI291" s="94"/>
      <c r="GYJ291" s="94"/>
      <c r="GYK291" s="94" t="s">
        <v>181</v>
      </c>
      <c r="GYL291" s="94"/>
      <c r="GYM291" s="94"/>
      <c r="GYN291" s="94"/>
      <c r="GYO291" s="94"/>
      <c r="GYP291" s="94"/>
      <c r="GYQ291" s="94"/>
      <c r="GYR291" s="94"/>
      <c r="GYS291" s="94" t="s">
        <v>181</v>
      </c>
      <c r="GYT291" s="94"/>
      <c r="GYU291" s="94"/>
      <c r="GYV291" s="94"/>
      <c r="GYW291" s="94"/>
      <c r="GYX291" s="94"/>
      <c r="GYY291" s="94"/>
      <c r="GYZ291" s="94"/>
      <c r="GZA291" s="94" t="s">
        <v>181</v>
      </c>
      <c r="GZB291" s="94"/>
      <c r="GZC291" s="94"/>
      <c r="GZD291" s="94"/>
      <c r="GZE291" s="94"/>
      <c r="GZF291" s="94"/>
      <c r="GZG291" s="94"/>
      <c r="GZH291" s="94"/>
      <c r="GZI291" s="94" t="s">
        <v>181</v>
      </c>
      <c r="GZJ291" s="94"/>
      <c r="GZK291" s="94"/>
      <c r="GZL291" s="94"/>
      <c r="GZM291" s="94"/>
      <c r="GZN291" s="94"/>
      <c r="GZO291" s="94"/>
      <c r="GZP291" s="94"/>
      <c r="GZQ291" s="94" t="s">
        <v>181</v>
      </c>
      <c r="GZR291" s="94"/>
      <c r="GZS291" s="94"/>
      <c r="GZT291" s="94"/>
      <c r="GZU291" s="94"/>
      <c r="GZV291" s="94"/>
      <c r="GZW291" s="94"/>
      <c r="GZX291" s="94"/>
      <c r="GZY291" s="94" t="s">
        <v>181</v>
      </c>
      <c r="GZZ291" s="94"/>
      <c r="HAA291" s="94"/>
      <c r="HAB291" s="94"/>
      <c r="HAC291" s="94"/>
      <c r="HAD291" s="94"/>
      <c r="HAE291" s="94"/>
      <c r="HAF291" s="94"/>
      <c r="HAG291" s="94" t="s">
        <v>181</v>
      </c>
      <c r="HAH291" s="94"/>
      <c r="HAI291" s="94"/>
      <c r="HAJ291" s="94"/>
      <c r="HAK291" s="94"/>
      <c r="HAL291" s="94"/>
      <c r="HAM291" s="94"/>
      <c r="HAN291" s="94"/>
      <c r="HAO291" s="94" t="s">
        <v>181</v>
      </c>
      <c r="HAP291" s="94"/>
      <c r="HAQ291" s="94"/>
      <c r="HAR291" s="94"/>
      <c r="HAS291" s="94"/>
      <c r="HAT291" s="94"/>
      <c r="HAU291" s="94"/>
      <c r="HAV291" s="94"/>
      <c r="HAW291" s="94" t="s">
        <v>181</v>
      </c>
      <c r="HAX291" s="94"/>
      <c r="HAY291" s="94"/>
      <c r="HAZ291" s="94"/>
      <c r="HBA291" s="94"/>
      <c r="HBB291" s="94"/>
      <c r="HBC291" s="94"/>
      <c r="HBD291" s="94"/>
      <c r="HBE291" s="94" t="s">
        <v>181</v>
      </c>
      <c r="HBF291" s="94"/>
      <c r="HBG291" s="94"/>
      <c r="HBH291" s="94"/>
      <c r="HBI291" s="94"/>
      <c r="HBJ291" s="94"/>
      <c r="HBK291" s="94"/>
      <c r="HBL291" s="94"/>
      <c r="HBM291" s="94" t="s">
        <v>181</v>
      </c>
      <c r="HBN291" s="94"/>
      <c r="HBO291" s="94"/>
      <c r="HBP291" s="94"/>
      <c r="HBQ291" s="94"/>
      <c r="HBR291" s="94"/>
      <c r="HBS291" s="94"/>
      <c r="HBT291" s="94"/>
      <c r="HBU291" s="94" t="s">
        <v>181</v>
      </c>
      <c r="HBV291" s="94"/>
      <c r="HBW291" s="94"/>
      <c r="HBX291" s="94"/>
      <c r="HBY291" s="94"/>
      <c r="HBZ291" s="94"/>
      <c r="HCA291" s="94"/>
      <c r="HCB291" s="94"/>
      <c r="HCC291" s="94" t="s">
        <v>181</v>
      </c>
      <c r="HCD291" s="94"/>
      <c r="HCE291" s="94"/>
      <c r="HCF291" s="94"/>
      <c r="HCG291" s="94"/>
      <c r="HCH291" s="94"/>
      <c r="HCI291" s="94"/>
      <c r="HCJ291" s="94"/>
      <c r="HCK291" s="94" t="s">
        <v>181</v>
      </c>
      <c r="HCL291" s="94"/>
      <c r="HCM291" s="94"/>
      <c r="HCN291" s="94"/>
      <c r="HCO291" s="94"/>
      <c r="HCP291" s="94"/>
      <c r="HCQ291" s="94"/>
      <c r="HCR291" s="94"/>
      <c r="HCS291" s="94" t="s">
        <v>181</v>
      </c>
      <c r="HCT291" s="94"/>
      <c r="HCU291" s="94"/>
      <c r="HCV291" s="94"/>
      <c r="HCW291" s="94"/>
      <c r="HCX291" s="94"/>
      <c r="HCY291" s="94"/>
      <c r="HCZ291" s="94"/>
      <c r="HDA291" s="94" t="s">
        <v>181</v>
      </c>
      <c r="HDB291" s="94"/>
      <c r="HDC291" s="94"/>
      <c r="HDD291" s="94"/>
      <c r="HDE291" s="94"/>
      <c r="HDF291" s="94"/>
      <c r="HDG291" s="94"/>
      <c r="HDH291" s="94"/>
      <c r="HDI291" s="94" t="s">
        <v>181</v>
      </c>
      <c r="HDJ291" s="94"/>
      <c r="HDK291" s="94"/>
      <c r="HDL291" s="94"/>
      <c r="HDM291" s="94"/>
      <c r="HDN291" s="94"/>
      <c r="HDO291" s="94"/>
      <c r="HDP291" s="94"/>
      <c r="HDQ291" s="94" t="s">
        <v>181</v>
      </c>
      <c r="HDR291" s="94"/>
      <c r="HDS291" s="94"/>
      <c r="HDT291" s="94"/>
      <c r="HDU291" s="94"/>
      <c r="HDV291" s="94"/>
      <c r="HDW291" s="94"/>
      <c r="HDX291" s="94"/>
      <c r="HDY291" s="94" t="s">
        <v>181</v>
      </c>
      <c r="HDZ291" s="94"/>
      <c r="HEA291" s="94"/>
      <c r="HEB291" s="94"/>
      <c r="HEC291" s="94"/>
      <c r="HED291" s="94"/>
      <c r="HEE291" s="94"/>
      <c r="HEF291" s="94"/>
      <c r="HEG291" s="94" t="s">
        <v>181</v>
      </c>
      <c r="HEH291" s="94"/>
      <c r="HEI291" s="94"/>
      <c r="HEJ291" s="94"/>
      <c r="HEK291" s="94"/>
      <c r="HEL291" s="94"/>
      <c r="HEM291" s="94"/>
      <c r="HEN291" s="94"/>
      <c r="HEO291" s="94" t="s">
        <v>181</v>
      </c>
      <c r="HEP291" s="94"/>
      <c r="HEQ291" s="94"/>
      <c r="HER291" s="94"/>
      <c r="HES291" s="94"/>
      <c r="HET291" s="94"/>
      <c r="HEU291" s="94"/>
      <c r="HEV291" s="94"/>
      <c r="HEW291" s="94" t="s">
        <v>181</v>
      </c>
      <c r="HEX291" s="94"/>
      <c r="HEY291" s="94"/>
      <c r="HEZ291" s="94"/>
      <c r="HFA291" s="94"/>
      <c r="HFB291" s="94"/>
      <c r="HFC291" s="94"/>
      <c r="HFD291" s="94"/>
      <c r="HFE291" s="94" t="s">
        <v>181</v>
      </c>
      <c r="HFF291" s="94"/>
      <c r="HFG291" s="94"/>
      <c r="HFH291" s="94"/>
      <c r="HFI291" s="94"/>
      <c r="HFJ291" s="94"/>
      <c r="HFK291" s="94"/>
      <c r="HFL291" s="94"/>
      <c r="HFM291" s="94" t="s">
        <v>181</v>
      </c>
      <c r="HFN291" s="94"/>
      <c r="HFO291" s="94"/>
      <c r="HFP291" s="94"/>
      <c r="HFQ291" s="94"/>
      <c r="HFR291" s="94"/>
      <c r="HFS291" s="94"/>
      <c r="HFT291" s="94"/>
      <c r="HFU291" s="94" t="s">
        <v>181</v>
      </c>
      <c r="HFV291" s="94"/>
      <c r="HFW291" s="94"/>
      <c r="HFX291" s="94"/>
      <c r="HFY291" s="94"/>
      <c r="HFZ291" s="94"/>
      <c r="HGA291" s="94"/>
      <c r="HGB291" s="94"/>
      <c r="HGC291" s="94" t="s">
        <v>181</v>
      </c>
      <c r="HGD291" s="94"/>
      <c r="HGE291" s="94"/>
      <c r="HGF291" s="94"/>
      <c r="HGG291" s="94"/>
      <c r="HGH291" s="94"/>
      <c r="HGI291" s="94"/>
      <c r="HGJ291" s="94"/>
      <c r="HGK291" s="94" t="s">
        <v>181</v>
      </c>
      <c r="HGL291" s="94"/>
      <c r="HGM291" s="94"/>
      <c r="HGN291" s="94"/>
      <c r="HGO291" s="94"/>
      <c r="HGP291" s="94"/>
      <c r="HGQ291" s="94"/>
      <c r="HGR291" s="94"/>
      <c r="HGS291" s="94" t="s">
        <v>181</v>
      </c>
      <c r="HGT291" s="94"/>
      <c r="HGU291" s="94"/>
      <c r="HGV291" s="94"/>
      <c r="HGW291" s="94"/>
      <c r="HGX291" s="94"/>
      <c r="HGY291" s="94"/>
      <c r="HGZ291" s="94"/>
      <c r="HHA291" s="94" t="s">
        <v>181</v>
      </c>
      <c r="HHB291" s="94"/>
      <c r="HHC291" s="94"/>
      <c r="HHD291" s="94"/>
      <c r="HHE291" s="94"/>
      <c r="HHF291" s="94"/>
      <c r="HHG291" s="94"/>
      <c r="HHH291" s="94"/>
      <c r="HHI291" s="94" t="s">
        <v>181</v>
      </c>
      <c r="HHJ291" s="94"/>
      <c r="HHK291" s="94"/>
      <c r="HHL291" s="94"/>
      <c r="HHM291" s="94"/>
      <c r="HHN291" s="94"/>
      <c r="HHO291" s="94"/>
      <c r="HHP291" s="94"/>
      <c r="HHQ291" s="94" t="s">
        <v>181</v>
      </c>
      <c r="HHR291" s="94"/>
      <c r="HHS291" s="94"/>
      <c r="HHT291" s="94"/>
      <c r="HHU291" s="94"/>
      <c r="HHV291" s="94"/>
      <c r="HHW291" s="94"/>
      <c r="HHX291" s="94"/>
      <c r="HHY291" s="94" t="s">
        <v>181</v>
      </c>
      <c r="HHZ291" s="94"/>
      <c r="HIA291" s="94"/>
      <c r="HIB291" s="94"/>
      <c r="HIC291" s="94"/>
      <c r="HID291" s="94"/>
      <c r="HIE291" s="94"/>
      <c r="HIF291" s="94"/>
      <c r="HIG291" s="94" t="s">
        <v>181</v>
      </c>
      <c r="HIH291" s="94"/>
      <c r="HII291" s="94"/>
      <c r="HIJ291" s="94"/>
      <c r="HIK291" s="94"/>
      <c r="HIL291" s="94"/>
      <c r="HIM291" s="94"/>
      <c r="HIN291" s="94"/>
      <c r="HIO291" s="94" t="s">
        <v>181</v>
      </c>
      <c r="HIP291" s="94"/>
      <c r="HIQ291" s="94"/>
      <c r="HIR291" s="94"/>
      <c r="HIS291" s="94"/>
      <c r="HIT291" s="94"/>
      <c r="HIU291" s="94"/>
      <c r="HIV291" s="94"/>
      <c r="HIW291" s="94" t="s">
        <v>181</v>
      </c>
      <c r="HIX291" s="94"/>
      <c r="HIY291" s="94"/>
      <c r="HIZ291" s="94"/>
      <c r="HJA291" s="94"/>
      <c r="HJB291" s="94"/>
      <c r="HJC291" s="94"/>
      <c r="HJD291" s="94"/>
      <c r="HJE291" s="94" t="s">
        <v>181</v>
      </c>
      <c r="HJF291" s="94"/>
      <c r="HJG291" s="94"/>
      <c r="HJH291" s="94"/>
      <c r="HJI291" s="94"/>
      <c r="HJJ291" s="94"/>
      <c r="HJK291" s="94"/>
      <c r="HJL291" s="94"/>
      <c r="HJM291" s="94" t="s">
        <v>181</v>
      </c>
      <c r="HJN291" s="94"/>
      <c r="HJO291" s="94"/>
      <c r="HJP291" s="94"/>
      <c r="HJQ291" s="94"/>
      <c r="HJR291" s="94"/>
      <c r="HJS291" s="94"/>
      <c r="HJT291" s="94"/>
      <c r="HJU291" s="94" t="s">
        <v>181</v>
      </c>
      <c r="HJV291" s="94"/>
      <c r="HJW291" s="94"/>
      <c r="HJX291" s="94"/>
      <c r="HJY291" s="94"/>
      <c r="HJZ291" s="94"/>
      <c r="HKA291" s="94"/>
      <c r="HKB291" s="94"/>
      <c r="HKC291" s="94" t="s">
        <v>181</v>
      </c>
      <c r="HKD291" s="94"/>
      <c r="HKE291" s="94"/>
      <c r="HKF291" s="94"/>
      <c r="HKG291" s="94"/>
      <c r="HKH291" s="94"/>
      <c r="HKI291" s="94"/>
      <c r="HKJ291" s="94"/>
      <c r="HKK291" s="94" t="s">
        <v>181</v>
      </c>
      <c r="HKL291" s="94"/>
      <c r="HKM291" s="94"/>
      <c r="HKN291" s="94"/>
      <c r="HKO291" s="94"/>
      <c r="HKP291" s="94"/>
      <c r="HKQ291" s="94"/>
      <c r="HKR291" s="94"/>
      <c r="HKS291" s="94" t="s">
        <v>181</v>
      </c>
      <c r="HKT291" s="94"/>
      <c r="HKU291" s="94"/>
      <c r="HKV291" s="94"/>
      <c r="HKW291" s="94"/>
      <c r="HKX291" s="94"/>
      <c r="HKY291" s="94"/>
      <c r="HKZ291" s="94"/>
      <c r="HLA291" s="94" t="s">
        <v>181</v>
      </c>
      <c r="HLB291" s="94"/>
      <c r="HLC291" s="94"/>
      <c r="HLD291" s="94"/>
      <c r="HLE291" s="94"/>
      <c r="HLF291" s="94"/>
      <c r="HLG291" s="94"/>
      <c r="HLH291" s="94"/>
      <c r="HLI291" s="94" t="s">
        <v>181</v>
      </c>
      <c r="HLJ291" s="94"/>
      <c r="HLK291" s="94"/>
      <c r="HLL291" s="94"/>
      <c r="HLM291" s="94"/>
      <c r="HLN291" s="94"/>
      <c r="HLO291" s="94"/>
      <c r="HLP291" s="94"/>
      <c r="HLQ291" s="94" t="s">
        <v>181</v>
      </c>
      <c r="HLR291" s="94"/>
      <c r="HLS291" s="94"/>
      <c r="HLT291" s="94"/>
      <c r="HLU291" s="94"/>
      <c r="HLV291" s="94"/>
      <c r="HLW291" s="94"/>
      <c r="HLX291" s="94"/>
      <c r="HLY291" s="94" t="s">
        <v>181</v>
      </c>
      <c r="HLZ291" s="94"/>
      <c r="HMA291" s="94"/>
      <c r="HMB291" s="94"/>
      <c r="HMC291" s="94"/>
      <c r="HMD291" s="94"/>
      <c r="HME291" s="94"/>
      <c r="HMF291" s="94"/>
      <c r="HMG291" s="94" t="s">
        <v>181</v>
      </c>
      <c r="HMH291" s="94"/>
      <c r="HMI291" s="94"/>
      <c r="HMJ291" s="94"/>
      <c r="HMK291" s="94"/>
      <c r="HML291" s="94"/>
      <c r="HMM291" s="94"/>
      <c r="HMN291" s="94"/>
      <c r="HMO291" s="94" t="s">
        <v>181</v>
      </c>
      <c r="HMP291" s="94"/>
      <c r="HMQ291" s="94"/>
      <c r="HMR291" s="94"/>
      <c r="HMS291" s="94"/>
      <c r="HMT291" s="94"/>
      <c r="HMU291" s="94"/>
      <c r="HMV291" s="94"/>
      <c r="HMW291" s="94" t="s">
        <v>181</v>
      </c>
      <c r="HMX291" s="94"/>
      <c r="HMY291" s="94"/>
      <c r="HMZ291" s="94"/>
      <c r="HNA291" s="94"/>
      <c r="HNB291" s="94"/>
      <c r="HNC291" s="94"/>
      <c r="HND291" s="94"/>
      <c r="HNE291" s="94" t="s">
        <v>181</v>
      </c>
      <c r="HNF291" s="94"/>
      <c r="HNG291" s="94"/>
      <c r="HNH291" s="94"/>
      <c r="HNI291" s="94"/>
      <c r="HNJ291" s="94"/>
      <c r="HNK291" s="94"/>
      <c r="HNL291" s="94"/>
      <c r="HNM291" s="94" t="s">
        <v>181</v>
      </c>
      <c r="HNN291" s="94"/>
      <c r="HNO291" s="94"/>
      <c r="HNP291" s="94"/>
      <c r="HNQ291" s="94"/>
      <c r="HNR291" s="94"/>
      <c r="HNS291" s="94"/>
      <c r="HNT291" s="94"/>
      <c r="HNU291" s="94" t="s">
        <v>181</v>
      </c>
      <c r="HNV291" s="94"/>
      <c r="HNW291" s="94"/>
      <c r="HNX291" s="94"/>
      <c r="HNY291" s="94"/>
      <c r="HNZ291" s="94"/>
      <c r="HOA291" s="94"/>
      <c r="HOB291" s="94"/>
      <c r="HOC291" s="94" t="s">
        <v>181</v>
      </c>
      <c r="HOD291" s="94"/>
      <c r="HOE291" s="94"/>
      <c r="HOF291" s="94"/>
      <c r="HOG291" s="94"/>
      <c r="HOH291" s="94"/>
      <c r="HOI291" s="94"/>
      <c r="HOJ291" s="94"/>
      <c r="HOK291" s="94" t="s">
        <v>181</v>
      </c>
      <c r="HOL291" s="94"/>
      <c r="HOM291" s="94"/>
      <c r="HON291" s="94"/>
      <c r="HOO291" s="94"/>
      <c r="HOP291" s="94"/>
      <c r="HOQ291" s="94"/>
      <c r="HOR291" s="94"/>
      <c r="HOS291" s="94" t="s">
        <v>181</v>
      </c>
      <c r="HOT291" s="94"/>
      <c r="HOU291" s="94"/>
      <c r="HOV291" s="94"/>
      <c r="HOW291" s="94"/>
      <c r="HOX291" s="94"/>
      <c r="HOY291" s="94"/>
      <c r="HOZ291" s="94"/>
      <c r="HPA291" s="94" t="s">
        <v>181</v>
      </c>
      <c r="HPB291" s="94"/>
      <c r="HPC291" s="94"/>
      <c r="HPD291" s="94"/>
      <c r="HPE291" s="94"/>
      <c r="HPF291" s="94"/>
      <c r="HPG291" s="94"/>
      <c r="HPH291" s="94"/>
      <c r="HPI291" s="94" t="s">
        <v>181</v>
      </c>
      <c r="HPJ291" s="94"/>
      <c r="HPK291" s="94"/>
      <c r="HPL291" s="94"/>
      <c r="HPM291" s="94"/>
      <c r="HPN291" s="94"/>
      <c r="HPO291" s="94"/>
      <c r="HPP291" s="94"/>
      <c r="HPQ291" s="94" t="s">
        <v>181</v>
      </c>
      <c r="HPR291" s="94"/>
      <c r="HPS291" s="94"/>
      <c r="HPT291" s="94"/>
      <c r="HPU291" s="94"/>
      <c r="HPV291" s="94"/>
      <c r="HPW291" s="94"/>
      <c r="HPX291" s="94"/>
      <c r="HPY291" s="94" t="s">
        <v>181</v>
      </c>
      <c r="HPZ291" s="94"/>
      <c r="HQA291" s="94"/>
      <c r="HQB291" s="94"/>
      <c r="HQC291" s="94"/>
      <c r="HQD291" s="94"/>
      <c r="HQE291" s="94"/>
      <c r="HQF291" s="94"/>
      <c r="HQG291" s="94" t="s">
        <v>181</v>
      </c>
      <c r="HQH291" s="94"/>
      <c r="HQI291" s="94"/>
      <c r="HQJ291" s="94"/>
      <c r="HQK291" s="94"/>
      <c r="HQL291" s="94"/>
      <c r="HQM291" s="94"/>
      <c r="HQN291" s="94"/>
      <c r="HQO291" s="94" t="s">
        <v>181</v>
      </c>
      <c r="HQP291" s="94"/>
      <c r="HQQ291" s="94"/>
      <c r="HQR291" s="94"/>
      <c r="HQS291" s="94"/>
      <c r="HQT291" s="94"/>
      <c r="HQU291" s="94"/>
      <c r="HQV291" s="94"/>
      <c r="HQW291" s="94" t="s">
        <v>181</v>
      </c>
      <c r="HQX291" s="94"/>
      <c r="HQY291" s="94"/>
      <c r="HQZ291" s="94"/>
      <c r="HRA291" s="94"/>
      <c r="HRB291" s="94"/>
      <c r="HRC291" s="94"/>
      <c r="HRD291" s="94"/>
      <c r="HRE291" s="94" t="s">
        <v>181</v>
      </c>
      <c r="HRF291" s="94"/>
      <c r="HRG291" s="94"/>
      <c r="HRH291" s="94"/>
      <c r="HRI291" s="94"/>
      <c r="HRJ291" s="94"/>
      <c r="HRK291" s="94"/>
      <c r="HRL291" s="94"/>
      <c r="HRM291" s="94" t="s">
        <v>181</v>
      </c>
      <c r="HRN291" s="94"/>
      <c r="HRO291" s="94"/>
      <c r="HRP291" s="94"/>
      <c r="HRQ291" s="94"/>
      <c r="HRR291" s="94"/>
      <c r="HRS291" s="94"/>
      <c r="HRT291" s="94"/>
      <c r="HRU291" s="94" t="s">
        <v>181</v>
      </c>
      <c r="HRV291" s="94"/>
      <c r="HRW291" s="94"/>
      <c r="HRX291" s="94"/>
      <c r="HRY291" s="94"/>
      <c r="HRZ291" s="94"/>
      <c r="HSA291" s="94"/>
      <c r="HSB291" s="94"/>
      <c r="HSC291" s="94" t="s">
        <v>181</v>
      </c>
      <c r="HSD291" s="94"/>
      <c r="HSE291" s="94"/>
      <c r="HSF291" s="94"/>
      <c r="HSG291" s="94"/>
      <c r="HSH291" s="94"/>
      <c r="HSI291" s="94"/>
      <c r="HSJ291" s="94"/>
      <c r="HSK291" s="94" t="s">
        <v>181</v>
      </c>
      <c r="HSL291" s="94"/>
      <c r="HSM291" s="94"/>
      <c r="HSN291" s="94"/>
      <c r="HSO291" s="94"/>
      <c r="HSP291" s="94"/>
      <c r="HSQ291" s="94"/>
      <c r="HSR291" s="94"/>
      <c r="HSS291" s="94" t="s">
        <v>181</v>
      </c>
      <c r="HST291" s="94"/>
      <c r="HSU291" s="94"/>
      <c r="HSV291" s="94"/>
      <c r="HSW291" s="94"/>
      <c r="HSX291" s="94"/>
      <c r="HSY291" s="94"/>
      <c r="HSZ291" s="94"/>
      <c r="HTA291" s="94" t="s">
        <v>181</v>
      </c>
      <c r="HTB291" s="94"/>
      <c r="HTC291" s="94"/>
      <c r="HTD291" s="94"/>
      <c r="HTE291" s="94"/>
      <c r="HTF291" s="94"/>
      <c r="HTG291" s="94"/>
      <c r="HTH291" s="94"/>
      <c r="HTI291" s="94" t="s">
        <v>181</v>
      </c>
      <c r="HTJ291" s="94"/>
      <c r="HTK291" s="94"/>
      <c r="HTL291" s="94"/>
      <c r="HTM291" s="94"/>
      <c r="HTN291" s="94"/>
      <c r="HTO291" s="94"/>
      <c r="HTP291" s="94"/>
      <c r="HTQ291" s="94" t="s">
        <v>181</v>
      </c>
      <c r="HTR291" s="94"/>
      <c r="HTS291" s="94"/>
      <c r="HTT291" s="94"/>
      <c r="HTU291" s="94"/>
      <c r="HTV291" s="94"/>
      <c r="HTW291" s="94"/>
      <c r="HTX291" s="94"/>
      <c r="HTY291" s="94" t="s">
        <v>181</v>
      </c>
      <c r="HTZ291" s="94"/>
      <c r="HUA291" s="94"/>
      <c r="HUB291" s="94"/>
      <c r="HUC291" s="94"/>
      <c r="HUD291" s="94"/>
      <c r="HUE291" s="94"/>
      <c r="HUF291" s="94"/>
      <c r="HUG291" s="94" t="s">
        <v>181</v>
      </c>
      <c r="HUH291" s="94"/>
      <c r="HUI291" s="94"/>
      <c r="HUJ291" s="94"/>
      <c r="HUK291" s="94"/>
      <c r="HUL291" s="94"/>
      <c r="HUM291" s="94"/>
      <c r="HUN291" s="94"/>
      <c r="HUO291" s="94" t="s">
        <v>181</v>
      </c>
      <c r="HUP291" s="94"/>
      <c r="HUQ291" s="94"/>
      <c r="HUR291" s="94"/>
      <c r="HUS291" s="94"/>
      <c r="HUT291" s="94"/>
      <c r="HUU291" s="94"/>
      <c r="HUV291" s="94"/>
      <c r="HUW291" s="94" t="s">
        <v>181</v>
      </c>
      <c r="HUX291" s="94"/>
      <c r="HUY291" s="94"/>
      <c r="HUZ291" s="94"/>
      <c r="HVA291" s="94"/>
      <c r="HVB291" s="94"/>
      <c r="HVC291" s="94"/>
      <c r="HVD291" s="94"/>
      <c r="HVE291" s="94" t="s">
        <v>181</v>
      </c>
      <c r="HVF291" s="94"/>
      <c r="HVG291" s="94"/>
      <c r="HVH291" s="94"/>
      <c r="HVI291" s="94"/>
      <c r="HVJ291" s="94"/>
      <c r="HVK291" s="94"/>
      <c r="HVL291" s="94"/>
      <c r="HVM291" s="94" t="s">
        <v>181</v>
      </c>
      <c r="HVN291" s="94"/>
      <c r="HVO291" s="94"/>
      <c r="HVP291" s="94"/>
      <c r="HVQ291" s="94"/>
      <c r="HVR291" s="94"/>
      <c r="HVS291" s="94"/>
      <c r="HVT291" s="94"/>
      <c r="HVU291" s="94" t="s">
        <v>181</v>
      </c>
      <c r="HVV291" s="94"/>
      <c r="HVW291" s="94"/>
      <c r="HVX291" s="94"/>
      <c r="HVY291" s="94"/>
      <c r="HVZ291" s="94"/>
      <c r="HWA291" s="94"/>
      <c r="HWB291" s="94"/>
      <c r="HWC291" s="94" t="s">
        <v>181</v>
      </c>
      <c r="HWD291" s="94"/>
      <c r="HWE291" s="94"/>
      <c r="HWF291" s="94"/>
      <c r="HWG291" s="94"/>
      <c r="HWH291" s="94"/>
      <c r="HWI291" s="94"/>
      <c r="HWJ291" s="94"/>
      <c r="HWK291" s="94" t="s">
        <v>181</v>
      </c>
      <c r="HWL291" s="94"/>
      <c r="HWM291" s="94"/>
      <c r="HWN291" s="94"/>
      <c r="HWO291" s="94"/>
      <c r="HWP291" s="94"/>
      <c r="HWQ291" s="94"/>
      <c r="HWR291" s="94"/>
      <c r="HWS291" s="94" t="s">
        <v>181</v>
      </c>
      <c r="HWT291" s="94"/>
      <c r="HWU291" s="94"/>
      <c r="HWV291" s="94"/>
      <c r="HWW291" s="94"/>
      <c r="HWX291" s="94"/>
      <c r="HWY291" s="94"/>
      <c r="HWZ291" s="94"/>
      <c r="HXA291" s="94" t="s">
        <v>181</v>
      </c>
      <c r="HXB291" s="94"/>
      <c r="HXC291" s="94"/>
      <c r="HXD291" s="94"/>
      <c r="HXE291" s="94"/>
      <c r="HXF291" s="94"/>
      <c r="HXG291" s="94"/>
      <c r="HXH291" s="94"/>
      <c r="HXI291" s="94" t="s">
        <v>181</v>
      </c>
      <c r="HXJ291" s="94"/>
      <c r="HXK291" s="94"/>
      <c r="HXL291" s="94"/>
      <c r="HXM291" s="94"/>
      <c r="HXN291" s="94"/>
      <c r="HXO291" s="94"/>
      <c r="HXP291" s="94"/>
      <c r="HXQ291" s="94" t="s">
        <v>181</v>
      </c>
      <c r="HXR291" s="94"/>
      <c r="HXS291" s="94"/>
      <c r="HXT291" s="94"/>
      <c r="HXU291" s="94"/>
      <c r="HXV291" s="94"/>
      <c r="HXW291" s="94"/>
      <c r="HXX291" s="94"/>
      <c r="HXY291" s="94" t="s">
        <v>181</v>
      </c>
      <c r="HXZ291" s="94"/>
      <c r="HYA291" s="94"/>
      <c r="HYB291" s="94"/>
      <c r="HYC291" s="94"/>
      <c r="HYD291" s="94"/>
      <c r="HYE291" s="94"/>
      <c r="HYF291" s="94"/>
      <c r="HYG291" s="94" t="s">
        <v>181</v>
      </c>
      <c r="HYH291" s="94"/>
      <c r="HYI291" s="94"/>
      <c r="HYJ291" s="94"/>
      <c r="HYK291" s="94"/>
      <c r="HYL291" s="94"/>
      <c r="HYM291" s="94"/>
      <c r="HYN291" s="94"/>
      <c r="HYO291" s="94" t="s">
        <v>181</v>
      </c>
      <c r="HYP291" s="94"/>
      <c r="HYQ291" s="94"/>
      <c r="HYR291" s="94"/>
      <c r="HYS291" s="94"/>
      <c r="HYT291" s="94"/>
      <c r="HYU291" s="94"/>
      <c r="HYV291" s="94"/>
      <c r="HYW291" s="94" t="s">
        <v>181</v>
      </c>
      <c r="HYX291" s="94"/>
      <c r="HYY291" s="94"/>
      <c r="HYZ291" s="94"/>
      <c r="HZA291" s="94"/>
      <c r="HZB291" s="94"/>
      <c r="HZC291" s="94"/>
      <c r="HZD291" s="94"/>
      <c r="HZE291" s="94" t="s">
        <v>181</v>
      </c>
      <c r="HZF291" s="94"/>
      <c r="HZG291" s="94"/>
      <c r="HZH291" s="94"/>
      <c r="HZI291" s="94"/>
      <c r="HZJ291" s="94"/>
      <c r="HZK291" s="94"/>
      <c r="HZL291" s="94"/>
      <c r="HZM291" s="94" t="s">
        <v>181</v>
      </c>
      <c r="HZN291" s="94"/>
      <c r="HZO291" s="94"/>
      <c r="HZP291" s="94"/>
      <c r="HZQ291" s="94"/>
      <c r="HZR291" s="94"/>
      <c r="HZS291" s="94"/>
      <c r="HZT291" s="94"/>
      <c r="HZU291" s="94" t="s">
        <v>181</v>
      </c>
      <c r="HZV291" s="94"/>
      <c r="HZW291" s="94"/>
      <c r="HZX291" s="94"/>
      <c r="HZY291" s="94"/>
      <c r="HZZ291" s="94"/>
      <c r="IAA291" s="94"/>
      <c r="IAB291" s="94"/>
      <c r="IAC291" s="94" t="s">
        <v>181</v>
      </c>
      <c r="IAD291" s="94"/>
      <c r="IAE291" s="94"/>
      <c r="IAF291" s="94"/>
      <c r="IAG291" s="94"/>
      <c r="IAH291" s="94"/>
      <c r="IAI291" s="94"/>
      <c r="IAJ291" s="94"/>
      <c r="IAK291" s="94" t="s">
        <v>181</v>
      </c>
      <c r="IAL291" s="94"/>
      <c r="IAM291" s="94"/>
      <c r="IAN291" s="94"/>
      <c r="IAO291" s="94"/>
      <c r="IAP291" s="94"/>
      <c r="IAQ291" s="94"/>
      <c r="IAR291" s="94"/>
      <c r="IAS291" s="94" t="s">
        <v>181</v>
      </c>
      <c r="IAT291" s="94"/>
      <c r="IAU291" s="94"/>
      <c r="IAV291" s="94"/>
      <c r="IAW291" s="94"/>
      <c r="IAX291" s="94"/>
      <c r="IAY291" s="94"/>
      <c r="IAZ291" s="94"/>
      <c r="IBA291" s="94" t="s">
        <v>181</v>
      </c>
      <c r="IBB291" s="94"/>
      <c r="IBC291" s="94"/>
      <c r="IBD291" s="94"/>
      <c r="IBE291" s="94"/>
      <c r="IBF291" s="94"/>
      <c r="IBG291" s="94"/>
      <c r="IBH291" s="94"/>
      <c r="IBI291" s="94" t="s">
        <v>181</v>
      </c>
      <c r="IBJ291" s="94"/>
      <c r="IBK291" s="94"/>
      <c r="IBL291" s="94"/>
      <c r="IBM291" s="94"/>
      <c r="IBN291" s="94"/>
      <c r="IBO291" s="94"/>
      <c r="IBP291" s="94"/>
      <c r="IBQ291" s="94" t="s">
        <v>181</v>
      </c>
      <c r="IBR291" s="94"/>
      <c r="IBS291" s="94"/>
      <c r="IBT291" s="94"/>
      <c r="IBU291" s="94"/>
      <c r="IBV291" s="94"/>
      <c r="IBW291" s="94"/>
      <c r="IBX291" s="94"/>
      <c r="IBY291" s="94" t="s">
        <v>181</v>
      </c>
      <c r="IBZ291" s="94"/>
      <c r="ICA291" s="94"/>
      <c r="ICB291" s="94"/>
      <c r="ICC291" s="94"/>
      <c r="ICD291" s="94"/>
      <c r="ICE291" s="94"/>
      <c r="ICF291" s="94"/>
      <c r="ICG291" s="94" t="s">
        <v>181</v>
      </c>
      <c r="ICH291" s="94"/>
      <c r="ICI291" s="94"/>
      <c r="ICJ291" s="94"/>
      <c r="ICK291" s="94"/>
      <c r="ICL291" s="94"/>
      <c r="ICM291" s="94"/>
      <c r="ICN291" s="94"/>
      <c r="ICO291" s="94" t="s">
        <v>181</v>
      </c>
      <c r="ICP291" s="94"/>
      <c r="ICQ291" s="94"/>
      <c r="ICR291" s="94"/>
      <c r="ICS291" s="94"/>
      <c r="ICT291" s="94"/>
      <c r="ICU291" s="94"/>
      <c r="ICV291" s="94"/>
      <c r="ICW291" s="94" t="s">
        <v>181</v>
      </c>
      <c r="ICX291" s="94"/>
      <c r="ICY291" s="94"/>
      <c r="ICZ291" s="94"/>
      <c r="IDA291" s="94"/>
      <c r="IDB291" s="94"/>
      <c r="IDC291" s="94"/>
      <c r="IDD291" s="94"/>
      <c r="IDE291" s="94" t="s">
        <v>181</v>
      </c>
      <c r="IDF291" s="94"/>
      <c r="IDG291" s="94"/>
      <c r="IDH291" s="94"/>
      <c r="IDI291" s="94"/>
      <c r="IDJ291" s="94"/>
      <c r="IDK291" s="94"/>
      <c r="IDL291" s="94"/>
      <c r="IDM291" s="94" t="s">
        <v>181</v>
      </c>
      <c r="IDN291" s="94"/>
      <c r="IDO291" s="94"/>
      <c r="IDP291" s="94"/>
      <c r="IDQ291" s="94"/>
      <c r="IDR291" s="94"/>
      <c r="IDS291" s="94"/>
      <c r="IDT291" s="94"/>
      <c r="IDU291" s="94" t="s">
        <v>181</v>
      </c>
      <c r="IDV291" s="94"/>
      <c r="IDW291" s="94"/>
      <c r="IDX291" s="94"/>
      <c r="IDY291" s="94"/>
      <c r="IDZ291" s="94"/>
      <c r="IEA291" s="94"/>
      <c r="IEB291" s="94"/>
      <c r="IEC291" s="94" t="s">
        <v>181</v>
      </c>
      <c r="IED291" s="94"/>
      <c r="IEE291" s="94"/>
      <c r="IEF291" s="94"/>
      <c r="IEG291" s="94"/>
      <c r="IEH291" s="94"/>
      <c r="IEI291" s="94"/>
      <c r="IEJ291" s="94"/>
      <c r="IEK291" s="94" t="s">
        <v>181</v>
      </c>
      <c r="IEL291" s="94"/>
      <c r="IEM291" s="94"/>
      <c r="IEN291" s="94"/>
      <c r="IEO291" s="94"/>
      <c r="IEP291" s="94"/>
      <c r="IEQ291" s="94"/>
      <c r="IER291" s="94"/>
      <c r="IES291" s="94" t="s">
        <v>181</v>
      </c>
      <c r="IET291" s="94"/>
      <c r="IEU291" s="94"/>
      <c r="IEV291" s="94"/>
      <c r="IEW291" s="94"/>
      <c r="IEX291" s="94"/>
      <c r="IEY291" s="94"/>
      <c r="IEZ291" s="94"/>
      <c r="IFA291" s="94" t="s">
        <v>181</v>
      </c>
      <c r="IFB291" s="94"/>
      <c r="IFC291" s="94"/>
      <c r="IFD291" s="94"/>
      <c r="IFE291" s="94"/>
      <c r="IFF291" s="94"/>
      <c r="IFG291" s="94"/>
      <c r="IFH291" s="94"/>
      <c r="IFI291" s="94" t="s">
        <v>181</v>
      </c>
      <c r="IFJ291" s="94"/>
      <c r="IFK291" s="94"/>
      <c r="IFL291" s="94"/>
      <c r="IFM291" s="94"/>
      <c r="IFN291" s="94"/>
      <c r="IFO291" s="94"/>
      <c r="IFP291" s="94"/>
      <c r="IFQ291" s="94" t="s">
        <v>181</v>
      </c>
      <c r="IFR291" s="94"/>
      <c r="IFS291" s="94"/>
      <c r="IFT291" s="94"/>
      <c r="IFU291" s="94"/>
      <c r="IFV291" s="94"/>
      <c r="IFW291" s="94"/>
      <c r="IFX291" s="94"/>
      <c r="IFY291" s="94" t="s">
        <v>181</v>
      </c>
      <c r="IFZ291" s="94"/>
      <c r="IGA291" s="94"/>
      <c r="IGB291" s="94"/>
      <c r="IGC291" s="94"/>
      <c r="IGD291" s="94"/>
      <c r="IGE291" s="94"/>
      <c r="IGF291" s="94"/>
      <c r="IGG291" s="94" t="s">
        <v>181</v>
      </c>
      <c r="IGH291" s="94"/>
      <c r="IGI291" s="94"/>
      <c r="IGJ291" s="94"/>
      <c r="IGK291" s="94"/>
      <c r="IGL291" s="94"/>
      <c r="IGM291" s="94"/>
      <c r="IGN291" s="94"/>
      <c r="IGO291" s="94" t="s">
        <v>181</v>
      </c>
      <c r="IGP291" s="94"/>
      <c r="IGQ291" s="94"/>
      <c r="IGR291" s="94"/>
      <c r="IGS291" s="94"/>
      <c r="IGT291" s="94"/>
      <c r="IGU291" s="94"/>
      <c r="IGV291" s="94"/>
      <c r="IGW291" s="94" t="s">
        <v>181</v>
      </c>
      <c r="IGX291" s="94"/>
      <c r="IGY291" s="94"/>
      <c r="IGZ291" s="94"/>
      <c r="IHA291" s="94"/>
      <c r="IHB291" s="94"/>
      <c r="IHC291" s="94"/>
      <c r="IHD291" s="94"/>
      <c r="IHE291" s="94" t="s">
        <v>181</v>
      </c>
      <c r="IHF291" s="94"/>
      <c r="IHG291" s="94"/>
      <c r="IHH291" s="94"/>
      <c r="IHI291" s="94"/>
      <c r="IHJ291" s="94"/>
      <c r="IHK291" s="94"/>
      <c r="IHL291" s="94"/>
      <c r="IHM291" s="94" t="s">
        <v>181</v>
      </c>
      <c r="IHN291" s="94"/>
      <c r="IHO291" s="94"/>
      <c r="IHP291" s="94"/>
      <c r="IHQ291" s="94"/>
      <c r="IHR291" s="94"/>
      <c r="IHS291" s="94"/>
      <c r="IHT291" s="94"/>
      <c r="IHU291" s="94" t="s">
        <v>181</v>
      </c>
      <c r="IHV291" s="94"/>
      <c r="IHW291" s="94"/>
      <c r="IHX291" s="94"/>
      <c r="IHY291" s="94"/>
      <c r="IHZ291" s="94"/>
      <c r="IIA291" s="94"/>
      <c r="IIB291" s="94"/>
      <c r="IIC291" s="94" t="s">
        <v>181</v>
      </c>
      <c r="IID291" s="94"/>
      <c r="IIE291" s="94"/>
      <c r="IIF291" s="94"/>
      <c r="IIG291" s="94"/>
      <c r="IIH291" s="94"/>
      <c r="III291" s="94"/>
      <c r="IIJ291" s="94"/>
      <c r="IIK291" s="94" t="s">
        <v>181</v>
      </c>
      <c r="IIL291" s="94"/>
      <c r="IIM291" s="94"/>
      <c r="IIN291" s="94"/>
      <c r="IIO291" s="94"/>
      <c r="IIP291" s="94"/>
      <c r="IIQ291" s="94"/>
      <c r="IIR291" s="94"/>
      <c r="IIS291" s="94" t="s">
        <v>181</v>
      </c>
      <c r="IIT291" s="94"/>
      <c r="IIU291" s="94"/>
      <c r="IIV291" s="94"/>
      <c r="IIW291" s="94"/>
      <c r="IIX291" s="94"/>
      <c r="IIY291" s="94"/>
      <c r="IIZ291" s="94"/>
      <c r="IJA291" s="94" t="s">
        <v>181</v>
      </c>
      <c r="IJB291" s="94"/>
      <c r="IJC291" s="94"/>
      <c r="IJD291" s="94"/>
      <c r="IJE291" s="94"/>
      <c r="IJF291" s="94"/>
      <c r="IJG291" s="94"/>
      <c r="IJH291" s="94"/>
      <c r="IJI291" s="94" t="s">
        <v>181</v>
      </c>
      <c r="IJJ291" s="94"/>
      <c r="IJK291" s="94"/>
      <c r="IJL291" s="94"/>
      <c r="IJM291" s="94"/>
      <c r="IJN291" s="94"/>
      <c r="IJO291" s="94"/>
      <c r="IJP291" s="94"/>
      <c r="IJQ291" s="94" t="s">
        <v>181</v>
      </c>
      <c r="IJR291" s="94"/>
      <c r="IJS291" s="94"/>
      <c r="IJT291" s="94"/>
      <c r="IJU291" s="94"/>
      <c r="IJV291" s="94"/>
      <c r="IJW291" s="94"/>
      <c r="IJX291" s="94"/>
      <c r="IJY291" s="94" t="s">
        <v>181</v>
      </c>
      <c r="IJZ291" s="94"/>
      <c r="IKA291" s="94"/>
      <c r="IKB291" s="94"/>
      <c r="IKC291" s="94"/>
      <c r="IKD291" s="94"/>
      <c r="IKE291" s="94"/>
      <c r="IKF291" s="94"/>
      <c r="IKG291" s="94" t="s">
        <v>181</v>
      </c>
      <c r="IKH291" s="94"/>
      <c r="IKI291" s="94"/>
      <c r="IKJ291" s="94"/>
      <c r="IKK291" s="94"/>
      <c r="IKL291" s="94"/>
      <c r="IKM291" s="94"/>
      <c r="IKN291" s="94"/>
      <c r="IKO291" s="94" t="s">
        <v>181</v>
      </c>
      <c r="IKP291" s="94"/>
      <c r="IKQ291" s="94"/>
      <c r="IKR291" s="94"/>
      <c r="IKS291" s="94"/>
      <c r="IKT291" s="94"/>
      <c r="IKU291" s="94"/>
      <c r="IKV291" s="94"/>
      <c r="IKW291" s="94" t="s">
        <v>181</v>
      </c>
      <c r="IKX291" s="94"/>
      <c r="IKY291" s="94"/>
      <c r="IKZ291" s="94"/>
      <c r="ILA291" s="94"/>
      <c r="ILB291" s="94"/>
      <c r="ILC291" s="94"/>
      <c r="ILD291" s="94"/>
      <c r="ILE291" s="94" t="s">
        <v>181</v>
      </c>
      <c r="ILF291" s="94"/>
      <c r="ILG291" s="94"/>
      <c r="ILH291" s="94"/>
      <c r="ILI291" s="94"/>
      <c r="ILJ291" s="94"/>
      <c r="ILK291" s="94"/>
      <c r="ILL291" s="94"/>
      <c r="ILM291" s="94" t="s">
        <v>181</v>
      </c>
      <c r="ILN291" s="94"/>
      <c r="ILO291" s="94"/>
      <c r="ILP291" s="94"/>
      <c r="ILQ291" s="94"/>
      <c r="ILR291" s="94"/>
      <c r="ILS291" s="94"/>
      <c r="ILT291" s="94"/>
      <c r="ILU291" s="94" t="s">
        <v>181</v>
      </c>
      <c r="ILV291" s="94"/>
      <c r="ILW291" s="94"/>
      <c r="ILX291" s="94"/>
      <c r="ILY291" s="94"/>
      <c r="ILZ291" s="94"/>
      <c r="IMA291" s="94"/>
      <c r="IMB291" s="94"/>
      <c r="IMC291" s="94" t="s">
        <v>181</v>
      </c>
      <c r="IMD291" s="94"/>
      <c r="IME291" s="94"/>
      <c r="IMF291" s="94"/>
      <c r="IMG291" s="94"/>
      <c r="IMH291" s="94"/>
      <c r="IMI291" s="94"/>
      <c r="IMJ291" s="94"/>
      <c r="IMK291" s="94" t="s">
        <v>181</v>
      </c>
      <c r="IML291" s="94"/>
      <c r="IMM291" s="94"/>
      <c r="IMN291" s="94"/>
      <c r="IMO291" s="94"/>
      <c r="IMP291" s="94"/>
      <c r="IMQ291" s="94"/>
      <c r="IMR291" s="94"/>
      <c r="IMS291" s="94" t="s">
        <v>181</v>
      </c>
      <c r="IMT291" s="94"/>
      <c r="IMU291" s="94"/>
      <c r="IMV291" s="94"/>
      <c r="IMW291" s="94"/>
      <c r="IMX291" s="94"/>
      <c r="IMY291" s="94"/>
      <c r="IMZ291" s="94"/>
      <c r="INA291" s="94" t="s">
        <v>181</v>
      </c>
      <c r="INB291" s="94"/>
      <c r="INC291" s="94"/>
      <c r="IND291" s="94"/>
      <c r="INE291" s="94"/>
      <c r="INF291" s="94"/>
      <c r="ING291" s="94"/>
      <c r="INH291" s="94"/>
      <c r="INI291" s="94" t="s">
        <v>181</v>
      </c>
      <c r="INJ291" s="94"/>
      <c r="INK291" s="94"/>
      <c r="INL291" s="94"/>
      <c r="INM291" s="94"/>
      <c r="INN291" s="94"/>
      <c r="INO291" s="94"/>
      <c r="INP291" s="94"/>
      <c r="INQ291" s="94" t="s">
        <v>181</v>
      </c>
      <c r="INR291" s="94"/>
      <c r="INS291" s="94"/>
      <c r="INT291" s="94"/>
      <c r="INU291" s="94"/>
      <c r="INV291" s="94"/>
      <c r="INW291" s="94"/>
      <c r="INX291" s="94"/>
      <c r="INY291" s="94" t="s">
        <v>181</v>
      </c>
      <c r="INZ291" s="94"/>
      <c r="IOA291" s="94"/>
      <c r="IOB291" s="94"/>
      <c r="IOC291" s="94"/>
      <c r="IOD291" s="94"/>
      <c r="IOE291" s="94"/>
      <c r="IOF291" s="94"/>
      <c r="IOG291" s="94" t="s">
        <v>181</v>
      </c>
      <c r="IOH291" s="94"/>
      <c r="IOI291" s="94"/>
      <c r="IOJ291" s="94"/>
      <c r="IOK291" s="94"/>
      <c r="IOL291" s="94"/>
      <c r="IOM291" s="94"/>
      <c r="ION291" s="94"/>
      <c r="IOO291" s="94" t="s">
        <v>181</v>
      </c>
      <c r="IOP291" s="94"/>
      <c r="IOQ291" s="94"/>
      <c r="IOR291" s="94"/>
      <c r="IOS291" s="94"/>
      <c r="IOT291" s="94"/>
      <c r="IOU291" s="94"/>
      <c r="IOV291" s="94"/>
      <c r="IOW291" s="94" t="s">
        <v>181</v>
      </c>
      <c r="IOX291" s="94"/>
      <c r="IOY291" s="94"/>
      <c r="IOZ291" s="94"/>
      <c r="IPA291" s="94"/>
      <c r="IPB291" s="94"/>
      <c r="IPC291" s="94"/>
      <c r="IPD291" s="94"/>
      <c r="IPE291" s="94" t="s">
        <v>181</v>
      </c>
      <c r="IPF291" s="94"/>
      <c r="IPG291" s="94"/>
      <c r="IPH291" s="94"/>
      <c r="IPI291" s="94"/>
      <c r="IPJ291" s="94"/>
      <c r="IPK291" s="94"/>
      <c r="IPL291" s="94"/>
      <c r="IPM291" s="94" t="s">
        <v>181</v>
      </c>
      <c r="IPN291" s="94"/>
      <c r="IPO291" s="94"/>
      <c r="IPP291" s="94"/>
      <c r="IPQ291" s="94"/>
      <c r="IPR291" s="94"/>
      <c r="IPS291" s="94"/>
      <c r="IPT291" s="94"/>
      <c r="IPU291" s="94" t="s">
        <v>181</v>
      </c>
      <c r="IPV291" s="94"/>
      <c r="IPW291" s="94"/>
      <c r="IPX291" s="94"/>
      <c r="IPY291" s="94"/>
      <c r="IPZ291" s="94"/>
      <c r="IQA291" s="94"/>
      <c r="IQB291" s="94"/>
      <c r="IQC291" s="94" t="s">
        <v>181</v>
      </c>
      <c r="IQD291" s="94"/>
      <c r="IQE291" s="94"/>
      <c r="IQF291" s="94"/>
      <c r="IQG291" s="94"/>
      <c r="IQH291" s="94"/>
      <c r="IQI291" s="94"/>
      <c r="IQJ291" s="94"/>
      <c r="IQK291" s="94" t="s">
        <v>181</v>
      </c>
      <c r="IQL291" s="94"/>
      <c r="IQM291" s="94"/>
      <c r="IQN291" s="94"/>
      <c r="IQO291" s="94"/>
      <c r="IQP291" s="94"/>
      <c r="IQQ291" s="94"/>
      <c r="IQR291" s="94"/>
      <c r="IQS291" s="94" t="s">
        <v>181</v>
      </c>
      <c r="IQT291" s="94"/>
      <c r="IQU291" s="94"/>
      <c r="IQV291" s="94"/>
      <c r="IQW291" s="94"/>
      <c r="IQX291" s="94"/>
      <c r="IQY291" s="94"/>
      <c r="IQZ291" s="94"/>
      <c r="IRA291" s="94" t="s">
        <v>181</v>
      </c>
      <c r="IRB291" s="94"/>
      <c r="IRC291" s="94"/>
      <c r="IRD291" s="94"/>
      <c r="IRE291" s="94"/>
      <c r="IRF291" s="94"/>
      <c r="IRG291" s="94"/>
      <c r="IRH291" s="94"/>
      <c r="IRI291" s="94" t="s">
        <v>181</v>
      </c>
      <c r="IRJ291" s="94"/>
      <c r="IRK291" s="94"/>
      <c r="IRL291" s="94"/>
      <c r="IRM291" s="94"/>
      <c r="IRN291" s="94"/>
      <c r="IRO291" s="94"/>
      <c r="IRP291" s="94"/>
      <c r="IRQ291" s="94" t="s">
        <v>181</v>
      </c>
      <c r="IRR291" s="94"/>
      <c r="IRS291" s="94"/>
      <c r="IRT291" s="94"/>
      <c r="IRU291" s="94"/>
      <c r="IRV291" s="94"/>
      <c r="IRW291" s="94"/>
      <c r="IRX291" s="94"/>
      <c r="IRY291" s="94" t="s">
        <v>181</v>
      </c>
      <c r="IRZ291" s="94"/>
      <c r="ISA291" s="94"/>
      <c r="ISB291" s="94"/>
      <c r="ISC291" s="94"/>
      <c r="ISD291" s="94"/>
      <c r="ISE291" s="94"/>
      <c r="ISF291" s="94"/>
      <c r="ISG291" s="94" t="s">
        <v>181</v>
      </c>
      <c r="ISH291" s="94"/>
      <c r="ISI291" s="94"/>
      <c r="ISJ291" s="94"/>
      <c r="ISK291" s="94"/>
      <c r="ISL291" s="94"/>
      <c r="ISM291" s="94"/>
      <c r="ISN291" s="94"/>
      <c r="ISO291" s="94" t="s">
        <v>181</v>
      </c>
      <c r="ISP291" s="94"/>
      <c r="ISQ291" s="94"/>
      <c r="ISR291" s="94"/>
      <c r="ISS291" s="94"/>
      <c r="IST291" s="94"/>
      <c r="ISU291" s="94"/>
      <c r="ISV291" s="94"/>
      <c r="ISW291" s="94" t="s">
        <v>181</v>
      </c>
      <c r="ISX291" s="94"/>
      <c r="ISY291" s="94"/>
      <c r="ISZ291" s="94"/>
      <c r="ITA291" s="94"/>
      <c r="ITB291" s="94"/>
      <c r="ITC291" s="94"/>
      <c r="ITD291" s="94"/>
      <c r="ITE291" s="94" t="s">
        <v>181</v>
      </c>
      <c r="ITF291" s="94"/>
      <c r="ITG291" s="94"/>
      <c r="ITH291" s="94"/>
      <c r="ITI291" s="94"/>
      <c r="ITJ291" s="94"/>
      <c r="ITK291" s="94"/>
      <c r="ITL291" s="94"/>
      <c r="ITM291" s="94" t="s">
        <v>181</v>
      </c>
      <c r="ITN291" s="94"/>
      <c r="ITO291" s="94"/>
      <c r="ITP291" s="94"/>
      <c r="ITQ291" s="94"/>
      <c r="ITR291" s="94"/>
      <c r="ITS291" s="94"/>
      <c r="ITT291" s="94"/>
      <c r="ITU291" s="94" t="s">
        <v>181</v>
      </c>
      <c r="ITV291" s="94"/>
      <c r="ITW291" s="94"/>
      <c r="ITX291" s="94"/>
      <c r="ITY291" s="94"/>
      <c r="ITZ291" s="94"/>
      <c r="IUA291" s="94"/>
      <c r="IUB291" s="94"/>
      <c r="IUC291" s="94" t="s">
        <v>181</v>
      </c>
      <c r="IUD291" s="94"/>
      <c r="IUE291" s="94"/>
      <c r="IUF291" s="94"/>
      <c r="IUG291" s="94"/>
      <c r="IUH291" s="94"/>
      <c r="IUI291" s="94"/>
      <c r="IUJ291" s="94"/>
      <c r="IUK291" s="94" t="s">
        <v>181</v>
      </c>
      <c r="IUL291" s="94"/>
      <c r="IUM291" s="94"/>
      <c r="IUN291" s="94"/>
      <c r="IUO291" s="94"/>
      <c r="IUP291" s="94"/>
      <c r="IUQ291" s="94"/>
      <c r="IUR291" s="94"/>
      <c r="IUS291" s="94" t="s">
        <v>181</v>
      </c>
      <c r="IUT291" s="94"/>
      <c r="IUU291" s="94"/>
      <c r="IUV291" s="94"/>
      <c r="IUW291" s="94"/>
      <c r="IUX291" s="94"/>
      <c r="IUY291" s="94"/>
      <c r="IUZ291" s="94"/>
      <c r="IVA291" s="94" t="s">
        <v>181</v>
      </c>
      <c r="IVB291" s="94"/>
      <c r="IVC291" s="94"/>
      <c r="IVD291" s="94"/>
      <c r="IVE291" s="94"/>
      <c r="IVF291" s="94"/>
      <c r="IVG291" s="94"/>
      <c r="IVH291" s="94"/>
      <c r="IVI291" s="94" t="s">
        <v>181</v>
      </c>
      <c r="IVJ291" s="94"/>
      <c r="IVK291" s="94"/>
      <c r="IVL291" s="94"/>
      <c r="IVM291" s="94"/>
      <c r="IVN291" s="94"/>
      <c r="IVO291" s="94"/>
      <c r="IVP291" s="94"/>
      <c r="IVQ291" s="94" t="s">
        <v>181</v>
      </c>
      <c r="IVR291" s="94"/>
      <c r="IVS291" s="94"/>
      <c r="IVT291" s="94"/>
      <c r="IVU291" s="94"/>
      <c r="IVV291" s="94"/>
      <c r="IVW291" s="94"/>
      <c r="IVX291" s="94"/>
      <c r="IVY291" s="94" t="s">
        <v>181</v>
      </c>
      <c r="IVZ291" s="94"/>
      <c r="IWA291" s="94"/>
      <c r="IWB291" s="94"/>
      <c r="IWC291" s="94"/>
      <c r="IWD291" s="94"/>
      <c r="IWE291" s="94"/>
      <c r="IWF291" s="94"/>
      <c r="IWG291" s="94" t="s">
        <v>181</v>
      </c>
      <c r="IWH291" s="94"/>
      <c r="IWI291" s="94"/>
      <c r="IWJ291" s="94"/>
      <c r="IWK291" s="94"/>
      <c r="IWL291" s="94"/>
      <c r="IWM291" s="94"/>
      <c r="IWN291" s="94"/>
      <c r="IWO291" s="94" t="s">
        <v>181</v>
      </c>
      <c r="IWP291" s="94"/>
      <c r="IWQ291" s="94"/>
      <c r="IWR291" s="94"/>
      <c r="IWS291" s="94"/>
      <c r="IWT291" s="94"/>
      <c r="IWU291" s="94"/>
      <c r="IWV291" s="94"/>
      <c r="IWW291" s="94" t="s">
        <v>181</v>
      </c>
      <c r="IWX291" s="94"/>
      <c r="IWY291" s="94"/>
      <c r="IWZ291" s="94"/>
      <c r="IXA291" s="94"/>
      <c r="IXB291" s="94"/>
      <c r="IXC291" s="94"/>
      <c r="IXD291" s="94"/>
      <c r="IXE291" s="94" t="s">
        <v>181</v>
      </c>
      <c r="IXF291" s="94"/>
      <c r="IXG291" s="94"/>
      <c r="IXH291" s="94"/>
      <c r="IXI291" s="94"/>
      <c r="IXJ291" s="94"/>
      <c r="IXK291" s="94"/>
      <c r="IXL291" s="94"/>
      <c r="IXM291" s="94" t="s">
        <v>181</v>
      </c>
      <c r="IXN291" s="94"/>
      <c r="IXO291" s="94"/>
      <c r="IXP291" s="94"/>
      <c r="IXQ291" s="94"/>
      <c r="IXR291" s="94"/>
      <c r="IXS291" s="94"/>
      <c r="IXT291" s="94"/>
      <c r="IXU291" s="94" t="s">
        <v>181</v>
      </c>
      <c r="IXV291" s="94"/>
      <c r="IXW291" s="94"/>
      <c r="IXX291" s="94"/>
      <c r="IXY291" s="94"/>
      <c r="IXZ291" s="94"/>
      <c r="IYA291" s="94"/>
      <c r="IYB291" s="94"/>
      <c r="IYC291" s="94" t="s">
        <v>181</v>
      </c>
      <c r="IYD291" s="94"/>
      <c r="IYE291" s="94"/>
      <c r="IYF291" s="94"/>
      <c r="IYG291" s="94"/>
      <c r="IYH291" s="94"/>
      <c r="IYI291" s="94"/>
      <c r="IYJ291" s="94"/>
      <c r="IYK291" s="94" t="s">
        <v>181</v>
      </c>
      <c r="IYL291" s="94"/>
      <c r="IYM291" s="94"/>
      <c r="IYN291" s="94"/>
      <c r="IYO291" s="94"/>
      <c r="IYP291" s="94"/>
      <c r="IYQ291" s="94"/>
      <c r="IYR291" s="94"/>
      <c r="IYS291" s="94" t="s">
        <v>181</v>
      </c>
      <c r="IYT291" s="94"/>
      <c r="IYU291" s="94"/>
      <c r="IYV291" s="94"/>
      <c r="IYW291" s="94"/>
      <c r="IYX291" s="94"/>
      <c r="IYY291" s="94"/>
      <c r="IYZ291" s="94"/>
      <c r="IZA291" s="94" t="s">
        <v>181</v>
      </c>
      <c r="IZB291" s="94"/>
      <c r="IZC291" s="94"/>
      <c r="IZD291" s="94"/>
      <c r="IZE291" s="94"/>
      <c r="IZF291" s="94"/>
      <c r="IZG291" s="94"/>
      <c r="IZH291" s="94"/>
      <c r="IZI291" s="94" t="s">
        <v>181</v>
      </c>
      <c r="IZJ291" s="94"/>
      <c r="IZK291" s="94"/>
      <c r="IZL291" s="94"/>
      <c r="IZM291" s="94"/>
      <c r="IZN291" s="94"/>
      <c r="IZO291" s="94"/>
      <c r="IZP291" s="94"/>
      <c r="IZQ291" s="94" t="s">
        <v>181</v>
      </c>
      <c r="IZR291" s="94"/>
      <c r="IZS291" s="94"/>
      <c r="IZT291" s="94"/>
      <c r="IZU291" s="94"/>
      <c r="IZV291" s="94"/>
      <c r="IZW291" s="94"/>
      <c r="IZX291" s="94"/>
      <c r="IZY291" s="94" t="s">
        <v>181</v>
      </c>
      <c r="IZZ291" s="94"/>
      <c r="JAA291" s="94"/>
      <c r="JAB291" s="94"/>
      <c r="JAC291" s="94"/>
      <c r="JAD291" s="94"/>
      <c r="JAE291" s="94"/>
      <c r="JAF291" s="94"/>
      <c r="JAG291" s="94" t="s">
        <v>181</v>
      </c>
      <c r="JAH291" s="94"/>
      <c r="JAI291" s="94"/>
      <c r="JAJ291" s="94"/>
      <c r="JAK291" s="94"/>
      <c r="JAL291" s="94"/>
      <c r="JAM291" s="94"/>
      <c r="JAN291" s="94"/>
      <c r="JAO291" s="94" t="s">
        <v>181</v>
      </c>
      <c r="JAP291" s="94"/>
      <c r="JAQ291" s="94"/>
      <c r="JAR291" s="94"/>
      <c r="JAS291" s="94"/>
      <c r="JAT291" s="94"/>
      <c r="JAU291" s="94"/>
      <c r="JAV291" s="94"/>
      <c r="JAW291" s="94" t="s">
        <v>181</v>
      </c>
      <c r="JAX291" s="94"/>
      <c r="JAY291" s="94"/>
      <c r="JAZ291" s="94"/>
      <c r="JBA291" s="94"/>
      <c r="JBB291" s="94"/>
      <c r="JBC291" s="94"/>
      <c r="JBD291" s="94"/>
      <c r="JBE291" s="94" t="s">
        <v>181</v>
      </c>
      <c r="JBF291" s="94"/>
      <c r="JBG291" s="94"/>
      <c r="JBH291" s="94"/>
      <c r="JBI291" s="94"/>
      <c r="JBJ291" s="94"/>
      <c r="JBK291" s="94"/>
      <c r="JBL291" s="94"/>
      <c r="JBM291" s="94" t="s">
        <v>181</v>
      </c>
      <c r="JBN291" s="94"/>
      <c r="JBO291" s="94"/>
      <c r="JBP291" s="94"/>
      <c r="JBQ291" s="94"/>
      <c r="JBR291" s="94"/>
      <c r="JBS291" s="94"/>
      <c r="JBT291" s="94"/>
      <c r="JBU291" s="94" t="s">
        <v>181</v>
      </c>
      <c r="JBV291" s="94"/>
      <c r="JBW291" s="94"/>
      <c r="JBX291" s="94"/>
      <c r="JBY291" s="94"/>
      <c r="JBZ291" s="94"/>
      <c r="JCA291" s="94"/>
      <c r="JCB291" s="94"/>
      <c r="JCC291" s="94" t="s">
        <v>181</v>
      </c>
      <c r="JCD291" s="94"/>
      <c r="JCE291" s="94"/>
      <c r="JCF291" s="94"/>
      <c r="JCG291" s="94"/>
      <c r="JCH291" s="94"/>
      <c r="JCI291" s="94"/>
      <c r="JCJ291" s="94"/>
      <c r="JCK291" s="94" t="s">
        <v>181</v>
      </c>
      <c r="JCL291" s="94"/>
      <c r="JCM291" s="94"/>
      <c r="JCN291" s="94"/>
      <c r="JCO291" s="94"/>
      <c r="JCP291" s="94"/>
      <c r="JCQ291" s="94"/>
      <c r="JCR291" s="94"/>
      <c r="JCS291" s="94" t="s">
        <v>181</v>
      </c>
      <c r="JCT291" s="94"/>
      <c r="JCU291" s="94"/>
      <c r="JCV291" s="94"/>
      <c r="JCW291" s="94"/>
      <c r="JCX291" s="94"/>
      <c r="JCY291" s="94"/>
      <c r="JCZ291" s="94"/>
      <c r="JDA291" s="94" t="s">
        <v>181</v>
      </c>
      <c r="JDB291" s="94"/>
      <c r="JDC291" s="94"/>
      <c r="JDD291" s="94"/>
      <c r="JDE291" s="94"/>
      <c r="JDF291" s="94"/>
      <c r="JDG291" s="94"/>
      <c r="JDH291" s="94"/>
      <c r="JDI291" s="94" t="s">
        <v>181</v>
      </c>
      <c r="JDJ291" s="94"/>
      <c r="JDK291" s="94"/>
      <c r="JDL291" s="94"/>
      <c r="JDM291" s="94"/>
      <c r="JDN291" s="94"/>
      <c r="JDO291" s="94"/>
      <c r="JDP291" s="94"/>
      <c r="JDQ291" s="94" t="s">
        <v>181</v>
      </c>
      <c r="JDR291" s="94"/>
      <c r="JDS291" s="94"/>
      <c r="JDT291" s="94"/>
      <c r="JDU291" s="94"/>
      <c r="JDV291" s="94"/>
      <c r="JDW291" s="94"/>
      <c r="JDX291" s="94"/>
      <c r="JDY291" s="94" t="s">
        <v>181</v>
      </c>
      <c r="JDZ291" s="94"/>
      <c r="JEA291" s="94"/>
      <c r="JEB291" s="94"/>
      <c r="JEC291" s="94"/>
      <c r="JED291" s="94"/>
      <c r="JEE291" s="94"/>
      <c r="JEF291" s="94"/>
      <c r="JEG291" s="94" t="s">
        <v>181</v>
      </c>
      <c r="JEH291" s="94"/>
      <c r="JEI291" s="94"/>
      <c r="JEJ291" s="94"/>
      <c r="JEK291" s="94"/>
      <c r="JEL291" s="94"/>
      <c r="JEM291" s="94"/>
      <c r="JEN291" s="94"/>
      <c r="JEO291" s="94" t="s">
        <v>181</v>
      </c>
      <c r="JEP291" s="94"/>
      <c r="JEQ291" s="94"/>
      <c r="JER291" s="94"/>
      <c r="JES291" s="94"/>
      <c r="JET291" s="94"/>
      <c r="JEU291" s="94"/>
      <c r="JEV291" s="94"/>
      <c r="JEW291" s="94" t="s">
        <v>181</v>
      </c>
      <c r="JEX291" s="94"/>
      <c r="JEY291" s="94"/>
      <c r="JEZ291" s="94"/>
      <c r="JFA291" s="94"/>
      <c r="JFB291" s="94"/>
      <c r="JFC291" s="94"/>
      <c r="JFD291" s="94"/>
      <c r="JFE291" s="94" t="s">
        <v>181</v>
      </c>
      <c r="JFF291" s="94"/>
      <c r="JFG291" s="94"/>
      <c r="JFH291" s="94"/>
      <c r="JFI291" s="94"/>
      <c r="JFJ291" s="94"/>
      <c r="JFK291" s="94"/>
      <c r="JFL291" s="94"/>
      <c r="JFM291" s="94" t="s">
        <v>181</v>
      </c>
      <c r="JFN291" s="94"/>
      <c r="JFO291" s="94"/>
      <c r="JFP291" s="94"/>
      <c r="JFQ291" s="94"/>
      <c r="JFR291" s="94"/>
      <c r="JFS291" s="94"/>
      <c r="JFT291" s="94"/>
      <c r="JFU291" s="94" t="s">
        <v>181</v>
      </c>
      <c r="JFV291" s="94"/>
      <c r="JFW291" s="94"/>
      <c r="JFX291" s="94"/>
      <c r="JFY291" s="94"/>
      <c r="JFZ291" s="94"/>
      <c r="JGA291" s="94"/>
      <c r="JGB291" s="94"/>
      <c r="JGC291" s="94" t="s">
        <v>181</v>
      </c>
      <c r="JGD291" s="94"/>
      <c r="JGE291" s="94"/>
      <c r="JGF291" s="94"/>
      <c r="JGG291" s="94"/>
      <c r="JGH291" s="94"/>
      <c r="JGI291" s="94"/>
      <c r="JGJ291" s="94"/>
      <c r="JGK291" s="94" t="s">
        <v>181</v>
      </c>
      <c r="JGL291" s="94"/>
      <c r="JGM291" s="94"/>
      <c r="JGN291" s="94"/>
      <c r="JGO291" s="94"/>
      <c r="JGP291" s="94"/>
      <c r="JGQ291" s="94"/>
      <c r="JGR291" s="94"/>
      <c r="JGS291" s="94" t="s">
        <v>181</v>
      </c>
      <c r="JGT291" s="94"/>
      <c r="JGU291" s="94"/>
      <c r="JGV291" s="94"/>
      <c r="JGW291" s="94"/>
      <c r="JGX291" s="94"/>
      <c r="JGY291" s="94"/>
      <c r="JGZ291" s="94"/>
      <c r="JHA291" s="94" t="s">
        <v>181</v>
      </c>
      <c r="JHB291" s="94"/>
      <c r="JHC291" s="94"/>
      <c r="JHD291" s="94"/>
      <c r="JHE291" s="94"/>
      <c r="JHF291" s="94"/>
      <c r="JHG291" s="94"/>
      <c r="JHH291" s="94"/>
      <c r="JHI291" s="94" t="s">
        <v>181</v>
      </c>
      <c r="JHJ291" s="94"/>
      <c r="JHK291" s="94"/>
      <c r="JHL291" s="94"/>
      <c r="JHM291" s="94"/>
      <c r="JHN291" s="94"/>
      <c r="JHO291" s="94"/>
      <c r="JHP291" s="94"/>
      <c r="JHQ291" s="94" t="s">
        <v>181</v>
      </c>
      <c r="JHR291" s="94"/>
      <c r="JHS291" s="94"/>
      <c r="JHT291" s="94"/>
      <c r="JHU291" s="94"/>
      <c r="JHV291" s="94"/>
      <c r="JHW291" s="94"/>
      <c r="JHX291" s="94"/>
      <c r="JHY291" s="94" t="s">
        <v>181</v>
      </c>
      <c r="JHZ291" s="94"/>
      <c r="JIA291" s="94"/>
      <c r="JIB291" s="94"/>
      <c r="JIC291" s="94"/>
      <c r="JID291" s="94"/>
      <c r="JIE291" s="94"/>
      <c r="JIF291" s="94"/>
      <c r="JIG291" s="94" t="s">
        <v>181</v>
      </c>
      <c r="JIH291" s="94"/>
      <c r="JII291" s="94"/>
      <c r="JIJ291" s="94"/>
      <c r="JIK291" s="94"/>
      <c r="JIL291" s="94"/>
      <c r="JIM291" s="94"/>
      <c r="JIN291" s="94"/>
      <c r="JIO291" s="94" t="s">
        <v>181</v>
      </c>
      <c r="JIP291" s="94"/>
      <c r="JIQ291" s="94"/>
      <c r="JIR291" s="94"/>
      <c r="JIS291" s="94"/>
      <c r="JIT291" s="94"/>
      <c r="JIU291" s="94"/>
      <c r="JIV291" s="94"/>
      <c r="JIW291" s="94" t="s">
        <v>181</v>
      </c>
      <c r="JIX291" s="94"/>
      <c r="JIY291" s="94"/>
      <c r="JIZ291" s="94"/>
      <c r="JJA291" s="94"/>
      <c r="JJB291" s="94"/>
      <c r="JJC291" s="94"/>
      <c r="JJD291" s="94"/>
      <c r="JJE291" s="94" t="s">
        <v>181</v>
      </c>
      <c r="JJF291" s="94"/>
      <c r="JJG291" s="94"/>
      <c r="JJH291" s="94"/>
      <c r="JJI291" s="94"/>
      <c r="JJJ291" s="94"/>
      <c r="JJK291" s="94"/>
      <c r="JJL291" s="94"/>
      <c r="JJM291" s="94" t="s">
        <v>181</v>
      </c>
      <c r="JJN291" s="94"/>
      <c r="JJO291" s="94"/>
      <c r="JJP291" s="94"/>
      <c r="JJQ291" s="94"/>
      <c r="JJR291" s="94"/>
      <c r="JJS291" s="94"/>
      <c r="JJT291" s="94"/>
      <c r="JJU291" s="94" t="s">
        <v>181</v>
      </c>
      <c r="JJV291" s="94"/>
      <c r="JJW291" s="94"/>
      <c r="JJX291" s="94"/>
      <c r="JJY291" s="94"/>
      <c r="JJZ291" s="94"/>
      <c r="JKA291" s="94"/>
      <c r="JKB291" s="94"/>
      <c r="JKC291" s="94" t="s">
        <v>181</v>
      </c>
      <c r="JKD291" s="94"/>
      <c r="JKE291" s="94"/>
      <c r="JKF291" s="94"/>
      <c r="JKG291" s="94"/>
      <c r="JKH291" s="94"/>
      <c r="JKI291" s="94"/>
      <c r="JKJ291" s="94"/>
      <c r="JKK291" s="94" t="s">
        <v>181</v>
      </c>
      <c r="JKL291" s="94"/>
      <c r="JKM291" s="94"/>
      <c r="JKN291" s="94"/>
      <c r="JKO291" s="94"/>
      <c r="JKP291" s="94"/>
      <c r="JKQ291" s="94"/>
      <c r="JKR291" s="94"/>
      <c r="JKS291" s="94" t="s">
        <v>181</v>
      </c>
      <c r="JKT291" s="94"/>
      <c r="JKU291" s="94"/>
      <c r="JKV291" s="94"/>
      <c r="JKW291" s="94"/>
      <c r="JKX291" s="94"/>
      <c r="JKY291" s="94"/>
      <c r="JKZ291" s="94"/>
      <c r="JLA291" s="94" t="s">
        <v>181</v>
      </c>
      <c r="JLB291" s="94"/>
      <c r="JLC291" s="94"/>
      <c r="JLD291" s="94"/>
      <c r="JLE291" s="94"/>
      <c r="JLF291" s="94"/>
      <c r="JLG291" s="94"/>
      <c r="JLH291" s="94"/>
      <c r="JLI291" s="94" t="s">
        <v>181</v>
      </c>
      <c r="JLJ291" s="94"/>
      <c r="JLK291" s="94"/>
      <c r="JLL291" s="94"/>
      <c r="JLM291" s="94"/>
      <c r="JLN291" s="94"/>
      <c r="JLO291" s="94"/>
      <c r="JLP291" s="94"/>
      <c r="JLQ291" s="94" t="s">
        <v>181</v>
      </c>
      <c r="JLR291" s="94"/>
      <c r="JLS291" s="94"/>
      <c r="JLT291" s="94"/>
      <c r="JLU291" s="94"/>
      <c r="JLV291" s="94"/>
      <c r="JLW291" s="94"/>
      <c r="JLX291" s="94"/>
      <c r="JLY291" s="94" t="s">
        <v>181</v>
      </c>
      <c r="JLZ291" s="94"/>
      <c r="JMA291" s="94"/>
      <c r="JMB291" s="94"/>
      <c r="JMC291" s="94"/>
      <c r="JMD291" s="94"/>
      <c r="JME291" s="94"/>
      <c r="JMF291" s="94"/>
      <c r="JMG291" s="94" t="s">
        <v>181</v>
      </c>
      <c r="JMH291" s="94"/>
      <c r="JMI291" s="94"/>
      <c r="JMJ291" s="94"/>
      <c r="JMK291" s="94"/>
      <c r="JML291" s="94"/>
      <c r="JMM291" s="94"/>
      <c r="JMN291" s="94"/>
      <c r="JMO291" s="94" t="s">
        <v>181</v>
      </c>
      <c r="JMP291" s="94"/>
      <c r="JMQ291" s="94"/>
      <c r="JMR291" s="94"/>
      <c r="JMS291" s="94"/>
      <c r="JMT291" s="94"/>
      <c r="JMU291" s="94"/>
      <c r="JMV291" s="94"/>
      <c r="JMW291" s="94" t="s">
        <v>181</v>
      </c>
      <c r="JMX291" s="94"/>
      <c r="JMY291" s="94"/>
      <c r="JMZ291" s="94"/>
      <c r="JNA291" s="94"/>
      <c r="JNB291" s="94"/>
      <c r="JNC291" s="94"/>
      <c r="JND291" s="94"/>
      <c r="JNE291" s="94" t="s">
        <v>181</v>
      </c>
      <c r="JNF291" s="94"/>
      <c r="JNG291" s="94"/>
      <c r="JNH291" s="94"/>
      <c r="JNI291" s="94"/>
      <c r="JNJ291" s="94"/>
      <c r="JNK291" s="94"/>
      <c r="JNL291" s="94"/>
      <c r="JNM291" s="94" t="s">
        <v>181</v>
      </c>
      <c r="JNN291" s="94"/>
      <c r="JNO291" s="94"/>
      <c r="JNP291" s="94"/>
      <c r="JNQ291" s="94"/>
      <c r="JNR291" s="94"/>
      <c r="JNS291" s="94"/>
      <c r="JNT291" s="94"/>
      <c r="JNU291" s="94" t="s">
        <v>181</v>
      </c>
      <c r="JNV291" s="94"/>
      <c r="JNW291" s="94"/>
      <c r="JNX291" s="94"/>
      <c r="JNY291" s="94"/>
      <c r="JNZ291" s="94"/>
      <c r="JOA291" s="94"/>
      <c r="JOB291" s="94"/>
      <c r="JOC291" s="94" t="s">
        <v>181</v>
      </c>
      <c r="JOD291" s="94"/>
      <c r="JOE291" s="94"/>
      <c r="JOF291" s="94"/>
      <c r="JOG291" s="94"/>
      <c r="JOH291" s="94"/>
      <c r="JOI291" s="94"/>
      <c r="JOJ291" s="94"/>
      <c r="JOK291" s="94" t="s">
        <v>181</v>
      </c>
      <c r="JOL291" s="94"/>
      <c r="JOM291" s="94"/>
      <c r="JON291" s="94"/>
      <c r="JOO291" s="94"/>
      <c r="JOP291" s="94"/>
      <c r="JOQ291" s="94"/>
      <c r="JOR291" s="94"/>
      <c r="JOS291" s="94" t="s">
        <v>181</v>
      </c>
      <c r="JOT291" s="94"/>
      <c r="JOU291" s="94"/>
      <c r="JOV291" s="94"/>
      <c r="JOW291" s="94"/>
      <c r="JOX291" s="94"/>
      <c r="JOY291" s="94"/>
      <c r="JOZ291" s="94"/>
      <c r="JPA291" s="94" t="s">
        <v>181</v>
      </c>
      <c r="JPB291" s="94"/>
      <c r="JPC291" s="94"/>
      <c r="JPD291" s="94"/>
      <c r="JPE291" s="94"/>
      <c r="JPF291" s="94"/>
      <c r="JPG291" s="94"/>
      <c r="JPH291" s="94"/>
      <c r="JPI291" s="94" t="s">
        <v>181</v>
      </c>
      <c r="JPJ291" s="94"/>
      <c r="JPK291" s="94"/>
      <c r="JPL291" s="94"/>
      <c r="JPM291" s="94"/>
      <c r="JPN291" s="94"/>
      <c r="JPO291" s="94"/>
      <c r="JPP291" s="94"/>
      <c r="JPQ291" s="94" t="s">
        <v>181</v>
      </c>
      <c r="JPR291" s="94"/>
      <c r="JPS291" s="94"/>
      <c r="JPT291" s="94"/>
      <c r="JPU291" s="94"/>
      <c r="JPV291" s="94"/>
      <c r="JPW291" s="94"/>
      <c r="JPX291" s="94"/>
      <c r="JPY291" s="94" t="s">
        <v>181</v>
      </c>
      <c r="JPZ291" s="94"/>
      <c r="JQA291" s="94"/>
      <c r="JQB291" s="94"/>
      <c r="JQC291" s="94"/>
      <c r="JQD291" s="94"/>
      <c r="JQE291" s="94"/>
      <c r="JQF291" s="94"/>
      <c r="JQG291" s="94" t="s">
        <v>181</v>
      </c>
      <c r="JQH291" s="94"/>
      <c r="JQI291" s="94"/>
      <c r="JQJ291" s="94"/>
      <c r="JQK291" s="94"/>
      <c r="JQL291" s="94"/>
      <c r="JQM291" s="94"/>
      <c r="JQN291" s="94"/>
      <c r="JQO291" s="94" t="s">
        <v>181</v>
      </c>
      <c r="JQP291" s="94"/>
      <c r="JQQ291" s="94"/>
      <c r="JQR291" s="94"/>
      <c r="JQS291" s="94"/>
      <c r="JQT291" s="94"/>
      <c r="JQU291" s="94"/>
      <c r="JQV291" s="94"/>
      <c r="JQW291" s="94" t="s">
        <v>181</v>
      </c>
      <c r="JQX291" s="94"/>
      <c r="JQY291" s="94"/>
      <c r="JQZ291" s="94"/>
      <c r="JRA291" s="94"/>
      <c r="JRB291" s="94"/>
      <c r="JRC291" s="94"/>
      <c r="JRD291" s="94"/>
      <c r="JRE291" s="94" t="s">
        <v>181</v>
      </c>
      <c r="JRF291" s="94"/>
      <c r="JRG291" s="94"/>
      <c r="JRH291" s="94"/>
      <c r="JRI291" s="94"/>
      <c r="JRJ291" s="94"/>
      <c r="JRK291" s="94"/>
      <c r="JRL291" s="94"/>
      <c r="JRM291" s="94" t="s">
        <v>181</v>
      </c>
      <c r="JRN291" s="94"/>
      <c r="JRO291" s="94"/>
      <c r="JRP291" s="94"/>
      <c r="JRQ291" s="94"/>
      <c r="JRR291" s="94"/>
      <c r="JRS291" s="94"/>
      <c r="JRT291" s="94"/>
      <c r="JRU291" s="94" t="s">
        <v>181</v>
      </c>
      <c r="JRV291" s="94"/>
      <c r="JRW291" s="94"/>
      <c r="JRX291" s="94"/>
      <c r="JRY291" s="94"/>
      <c r="JRZ291" s="94"/>
      <c r="JSA291" s="94"/>
      <c r="JSB291" s="94"/>
      <c r="JSC291" s="94" t="s">
        <v>181</v>
      </c>
      <c r="JSD291" s="94"/>
      <c r="JSE291" s="94"/>
      <c r="JSF291" s="94"/>
      <c r="JSG291" s="94"/>
      <c r="JSH291" s="94"/>
      <c r="JSI291" s="94"/>
      <c r="JSJ291" s="94"/>
      <c r="JSK291" s="94" t="s">
        <v>181</v>
      </c>
      <c r="JSL291" s="94"/>
      <c r="JSM291" s="94"/>
      <c r="JSN291" s="94"/>
      <c r="JSO291" s="94"/>
      <c r="JSP291" s="94"/>
      <c r="JSQ291" s="94"/>
      <c r="JSR291" s="94"/>
      <c r="JSS291" s="94" t="s">
        <v>181</v>
      </c>
      <c r="JST291" s="94"/>
      <c r="JSU291" s="94"/>
      <c r="JSV291" s="94"/>
      <c r="JSW291" s="94"/>
      <c r="JSX291" s="94"/>
      <c r="JSY291" s="94"/>
      <c r="JSZ291" s="94"/>
      <c r="JTA291" s="94" t="s">
        <v>181</v>
      </c>
      <c r="JTB291" s="94"/>
      <c r="JTC291" s="94"/>
      <c r="JTD291" s="94"/>
      <c r="JTE291" s="94"/>
      <c r="JTF291" s="94"/>
      <c r="JTG291" s="94"/>
      <c r="JTH291" s="94"/>
      <c r="JTI291" s="94" t="s">
        <v>181</v>
      </c>
      <c r="JTJ291" s="94"/>
      <c r="JTK291" s="94"/>
      <c r="JTL291" s="94"/>
      <c r="JTM291" s="94"/>
      <c r="JTN291" s="94"/>
      <c r="JTO291" s="94"/>
      <c r="JTP291" s="94"/>
      <c r="JTQ291" s="94" t="s">
        <v>181</v>
      </c>
      <c r="JTR291" s="94"/>
      <c r="JTS291" s="94"/>
      <c r="JTT291" s="94"/>
      <c r="JTU291" s="94"/>
      <c r="JTV291" s="94"/>
      <c r="JTW291" s="94"/>
      <c r="JTX291" s="94"/>
      <c r="JTY291" s="94" t="s">
        <v>181</v>
      </c>
      <c r="JTZ291" s="94"/>
      <c r="JUA291" s="94"/>
      <c r="JUB291" s="94"/>
      <c r="JUC291" s="94"/>
      <c r="JUD291" s="94"/>
      <c r="JUE291" s="94"/>
      <c r="JUF291" s="94"/>
      <c r="JUG291" s="94" t="s">
        <v>181</v>
      </c>
      <c r="JUH291" s="94"/>
      <c r="JUI291" s="94"/>
      <c r="JUJ291" s="94"/>
      <c r="JUK291" s="94"/>
      <c r="JUL291" s="94"/>
      <c r="JUM291" s="94"/>
      <c r="JUN291" s="94"/>
      <c r="JUO291" s="94" t="s">
        <v>181</v>
      </c>
      <c r="JUP291" s="94"/>
      <c r="JUQ291" s="94"/>
      <c r="JUR291" s="94"/>
      <c r="JUS291" s="94"/>
      <c r="JUT291" s="94"/>
      <c r="JUU291" s="94"/>
      <c r="JUV291" s="94"/>
      <c r="JUW291" s="94" t="s">
        <v>181</v>
      </c>
      <c r="JUX291" s="94"/>
      <c r="JUY291" s="94"/>
      <c r="JUZ291" s="94"/>
      <c r="JVA291" s="94"/>
      <c r="JVB291" s="94"/>
      <c r="JVC291" s="94"/>
      <c r="JVD291" s="94"/>
      <c r="JVE291" s="94" t="s">
        <v>181</v>
      </c>
      <c r="JVF291" s="94"/>
      <c r="JVG291" s="94"/>
      <c r="JVH291" s="94"/>
      <c r="JVI291" s="94"/>
      <c r="JVJ291" s="94"/>
      <c r="JVK291" s="94"/>
      <c r="JVL291" s="94"/>
      <c r="JVM291" s="94" t="s">
        <v>181</v>
      </c>
      <c r="JVN291" s="94"/>
      <c r="JVO291" s="94"/>
      <c r="JVP291" s="94"/>
      <c r="JVQ291" s="94"/>
      <c r="JVR291" s="94"/>
      <c r="JVS291" s="94"/>
      <c r="JVT291" s="94"/>
      <c r="JVU291" s="94" t="s">
        <v>181</v>
      </c>
      <c r="JVV291" s="94"/>
      <c r="JVW291" s="94"/>
      <c r="JVX291" s="94"/>
      <c r="JVY291" s="94"/>
      <c r="JVZ291" s="94"/>
      <c r="JWA291" s="94"/>
      <c r="JWB291" s="94"/>
      <c r="JWC291" s="94" t="s">
        <v>181</v>
      </c>
      <c r="JWD291" s="94"/>
      <c r="JWE291" s="94"/>
      <c r="JWF291" s="94"/>
      <c r="JWG291" s="94"/>
      <c r="JWH291" s="94"/>
      <c r="JWI291" s="94"/>
      <c r="JWJ291" s="94"/>
      <c r="JWK291" s="94" t="s">
        <v>181</v>
      </c>
      <c r="JWL291" s="94"/>
      <c r="JWM291" s="94"/>
      <c r="JWN291" s="94"/>
      <c r="JWO291" s="94"/>
      <c r="JWP291" s="94"/>
      <c r="JWQ291" s="94"/>
      <c r="JWR291" s="94"/>
      <c r="JWS291" s="94" t="s">
        <v>181</v>
      </c>
      <c r="JWT291" s="94"/>
      <c r="JWU291" s="94"/>
      <c r="JWV291" s="94"/>
      <c r="JWW291" s="94"/>
      <c r="JWX291" s="94"/>
      <c r="JWY291" s="94"/>
      <c r="JWZ291" s="94"/>
      <c r="JXA291" s="94" t="s">
        <v>181</v>
      </c>
      <c r="JXB291" s="94"/>
      <c r="JXC291" s="94"/>
      <c r="JXD291" s="94"/>
      <c r="JXE291" s="94"/>
      <c r="JXF291" s="94"/>
      <c r="JXG291" s="94"/>
      <c r="JXH291" s="94"/>
      <c r="JXI291" s="94" t="s">
        <v>181</v>
      </c>
      <c r="JXJ291" s="94"/>
      <c r="JXK291" s="94"/>
      <c r="JXL291" s="94"/>
      <c r="JXM291" s="94"/>
      <c r="JXN291" s="94"/>
      <c r="JXO291" s="94"/>
      <c r="JXP291" s="94"/>
      <c r="JXQ291" s="94" t="s">
        <v>181</v>
      </c>
      <c r="JXR291" s="94"/>
      <c r="JXS291" s="94"/>
      <c r="JXT291" s="94"/>
      <c r="JXU291" s="94"/>
      <c r="JXV291" s="94"/>
      <c r="JXW291" s="94"/>
      <c r="JXX291" s="94"/>
      <c r="JXY291" s="94" t="s">
        <v>181</v>
      </c>
      <c r="JXZ291" s="94"/>
      <c r="JYA291" s="94"/>
      <c r="JYB291" s="94"/>
      <c r="JYC291" s="94"/>
      <c r="JYD291" s="94"/>
      <c r="JYE291" s="94"/>
      <c r="JYF291" s="94"/>
      <c r="JYG291" s="94" t="s">
        <v>181</v>
      </c>
      <c r="JYH291" s="94"/>
      <c r="JYI291" s="94"/>
      <c r="JYJ291" s="94"/>
      <c r="JYK291" s="94"/>
      <c r="JYL291" s="94"/>
      <c r="JYM291" s="94"/>
      <c r="JYN291" s="94"/>
      <c r="JYO291" s="94" t="s">
        <v>181</v>
      </c>
      <c r="JYP291" s="94"/>
      <c r="JYQ291" s="94"/>
      <c r="JYR291" s="94"/>
      <c r="JYS291" s="94"/>
      <c r="JYT291" s="94"/>
      <c r="JYU291" s="94"/>
      <c r="JYV291" s="94"/>
      <c r="JYW291" s="94" t="s">
        <v>181</v>
      </c>
      <c r="JYX291" s="94"/>
      <c r="JYY291" s="94"/>
      <c r="JYZ291" s="94"/>
      <c r="JZA291" s="94"/>
      <c r="JZB291" s="94"/>
      <c r="JZC291" s="94"/>
      <c r="JZD291" s="94"/>
      <c r="JZE291" s="94" t="s">
        <v>181</v>
      </c>
      <c r="JZF291" s="94"/>
      <c r="JZG291" s="94"/>
      <c r="JZH291" s="94"/>
      <c r="JZI291" s="94"/>
      <c r="JZJ291" s="94"/>
      <c r="JZK291" s="94"/>
      <c r="JZL291" s="94"/>
      <c r="JZM291" s="94" t="s">
        <v>181</v>
      </c>
      <c r="JZN291" s="94"/>
      <c r="JZO291" s="94"/>
      <c r="JZP291" s="94"/>
      <c r="JZQ291" s="94"/>
      <c r="JZR291" s="94"/>
      <c r="JZS291" s="94"/>
      <c r="JZT291" s="94"/>
      <c r="JZU291" s="94" t="s">
        <v>181</v>
      </c>
      <c r="JZV291" s="94"/>
      <c r="JZW291" s="94"/>
      <c r="JZX291" s="94"/>
      <c r="JZY291" s="94"/>
      <c r="JZZ291" s="94"/>
      <c r="KAA291" s="94"/>
      <c r="KAB291" s="94"/>
      <c r="KAC291" s="94" t="s">
        <v>181</v>
      </c>
      <c r="KAD291" s="94"/>
      <c r="KAE291" s="94"/>
      <c r="KAF291" s="94"/>
      <c r="KAG291" s="94"/>
      <c r="KAH291" s="94"/>
      <c r="KAI291" s="94"/>
      <c r="KAJ291" s="94"/>
      <c r="KAK291" s="94" t="s">
        <v>181</v>
      </c>
      <c r="KAL291" s="94"/>
      <c r="KAM291" s="94"/>
      <c r="KAN291" s="94"/>
      <c r="KAO291" s="94"/>
      <c r="KAP291" s="94"/>
      <c r="KAQ291" s="94"/>
      <c r="KAR291" s="94"/>
      <c r="KAS291" s="94" t="s">
        <v>181</v>
      </c>
      <c r="KAT291" s="94"/>
      <c r="KAU291" s="94"/>
      <c r="KAV291" s="94"/>
      <c r="KAW291" s="94"/>
      <c r="KAX291" s="94"/>
      <c r="KAY291" s="94"/>
      <c r="KAZ291" s="94"/>
      <c r="KBA291" s="94" t="s">
        <v>181</v>
      </c>
      <c r="KBB291" s="94"/>
      <c r="KBC291" s="94"/>
      <c r="KBD291" s="94"/>
      <c r="KBE291" s="94"/>
      <c r="KBF291" s="94"/>
      <c r="KBG291" s="94"/>
      <c r="KBH291" s="94"/>
      <c r="KBI291" s="94" t="s">
        <v>181</v>
      </c>
      <c r="KBJ291" s="94"/>
      <c r="KBK291" s="94"/>
      <c r="KBL291" s="94"/>
      <c r="KBM291" s="94"/>
      <c r="KBN291" s="94"/>
      <c r="KBO291" s="94"/>
      <c r="KBP291" s="94"/>
      <c r="KBQ291" s="94" t="s">
        <v>181</v>
      </c>
      <c r="KBR291" s="94"/>
      <c r="KBS291" s="94"/>
      <c r="KBT291" s="94"/>
      <c r="KBU291" s="94"/>
      <c r="KBV291" s="94"/>
      <c r="KBW291" s="94"/>
      <c r="KBX291" s="94"/>
      <c r="KBY291" s="94" t="s">
        <v>181</v>
      </c>
      <c r="KBZ291" s="94"/>
      <c r="KCA291" s="94"/>
      <c r="KCB291" s="94"/>
      <c r="KCC291" s="94"/>
      <c r="KCD291" s="94"/>
      <c r="KCE291" s="94"/>
      <c r="KCF291" s="94"/>
      <c r="KCG291" s="94" t="s">
        <v>181</v>
      </c>
      <c r="KCH291" s="94"/>
      <c r="KCI291" s="94"/>
      <c r="KCJ291" s="94"/>
      <c r="KCK291" s="94"/>
      <c r="KCL291" s="94"/>
      <c r="KCM291" s="94"/>
      <c r="KCN291" s="94"/>
      <c r="KCO291" s="94" t="s">
        <v>181</v>
      </c>
      <c r="KCP291" s="94"/>
      <c r="KCQ291" s="94"/>
      <c r="KCR291" s="94"/>
      <c r="KCS291" s="94"/>
      <c r="KCT291" s="94"/>
      <c r="KCU291" s="94"/>
      <c r="KCV291" s="94"/>
      <c r="KCW291" s="94" t="s">
        <v>181</v>
      </c>
      <c r="KCX291" s="94"/>
      <c r="KCY291" s="94"/>
      <c r="KCZ291" s="94"/>
      <c r="KDA291" s="94"/>
      <c r="KDB291" s="94"/>
      <c r="KDC291" s="94"/>
      <c r="KDD291" s="94"/>
      <c r="KDE291" s="94" t="s">
        <v>181</v>
      </c>
      <c r="KDF291" s="94"/>
      <c r="KDG291" s="94"/>
      <c r="KDH291" s="94"/>
      <c r="KDI291" s="94"/>
      <c r="KDJ291" s="94"/>
      <c r="KDK291" s="94"/>
      <c r="KDL291" s="94"/>
      <c r="KDM291" s="94" t="s">
        <v>181</v>
      </c>
      <c r="KDN291" s="94"/>
      <c r="KDO291" s="94"/>
      <c r="KDP291" s="94"/>
      <c r="KDQ291" s="94"/>
      <c r="KDR291" s="94"/>
      <c r="KDS291" s="94"/>
      <c r="KDT291" s="94"/>
      <c r="KDU291" s="94" t="s">
        <v>181</v>
      </c>
      <c r="KDV291" s="94"/>
      <c r="KDW291" s="94"/>
      <c r="KDX291" s="94"/>
      <c r="KDY291" s="94"/>
      <c r="KDZ291" s="94"/>
      <c r="KEA291" s="94"/>
      <c r="KEB291" s="94"/>
      <c r="KEC291" s="94" t="s">
        <v>181</v>
      </c>
      <c r="KED291" s="94"/>
      <c r="KEE291" s="94"/>
      <c r="KEF291" s="94"/>
      <c r="KEG291" s="94"/>
      <c r="KEH291" s="94"/>
      <c r="KEI291" s="94"/>
      <c r="KEJ291" s="94"/>
      <c r="KEK291" s="94" t="s">
        <v>181</v>
      </c>
      <c r="KEL291" s="94"/>
      <c r="KEM291" s="94"/>
      <c r="KEN291" s="94"/>
      <c r="KEO291" s="94"/>
      <c r="KEP291" s="94"/>
      <c r="KEQ291" s="94"/>
      <c r="KER291" s="94"/>
      <c r="KES291" s="94" t="s">
        <v>181</v>
      </c>
      <c r="KET291" s="94"/>
      <c r="KEU291" s="94"/>
      <c r="KEV291" s="94"/>
      <c r="KEW291" s="94"/>
      <c r="KEX291" s="94"/>
      <c r="KEY291" s="94"/>
      <c r="KEZ291" s="94"/>
      <c r="KFA291" s="94" t="s">
        <v>181</v>
      </c>
      <c r="KFB291" s="94"/>
      <c r="KFC291" s="94"/>
      <c r="KFD291" s="94"/>
      <c r="KFE291" s="94"/>
      <c r="KFF291" s="94"/>
      <c r="KFG291" s="94"/>
      <c r="KFH291" s="94"/>
      <c r="KFI291" s="94" t="s">
        <v>181</v>
      </c>
      <c r="KFJ291" s="94"/>
      <c r="KFK291" s="94"/>
      <c r="KFL291" s="94"/>
      <c r="KFM291" s="94"/>
      <c r="KFN291" s="94"/>
      <c r="KFO291" s="94"/>
      <c r="KFP291" s="94"/>
      <c r="KFQ291" s="94" t="s">
        <v>181</v>
      </c>
      <c r="KFR291" s="94"/>
      <c r="KFS291" s="94"/>
      <c r="KFT291" s="94"/>
      <c r="KFU291" s="94"/>
      <c r="KFV291" s="94"/>
      <c r="KFW291" s="94"/>
      <c r="KFX291" s="94"/>
      <c r="KFY291" s="94" t="s">
        <v>181</v>
      </c>
      <c r="KFZ291" s="94"/>
      <c r="KGA291" s="94"/>
      <c r="KGB291" s="94"/>
      <c r="KGC291" s="94"/>
      <c r="KGD291" s="94"/>
      <c r="KGE291" s="94"/>
      <c r="KGF291" s="94"/>
      <c r="KGG291" s="94" t="s">
        <v>181</v>
      </c>
      <c r="KGH291" s="94"/>
      <c r="KGI291" s="94"/>
      <c r="KGJ291" s="94"/>
      <c r="KGK291" s="94"/>
      <c r="KGL291" s="94"/>
      <c r="KGM291" s="94"/>
      <c r="KGN291" s="94"/>
      <c r="KGO291" s="94" t="s">
        <v>181</v>
      </c>
      <c r="KGP291" s="94"/>
      <c r="KGQ291" s="94"/>
      <c r="KGR291" s="94"/>
      <c r="KGS291" s="94"/>
      <c r="KGT291" s="94"/>
      <c r="KGU291" s="94"/>
      <c r="KGV291" s="94"/>
      <c r="KGW291" s="94" t="s">
        <v>181</v>
      </c>
      <c r="KGX291" s="94"/>
      <c r="KGY291" s="94"/>
      <c r="KGZ291" s="94"/>
      <c r="KHA291" s="94"/>
      <c r="KHB291" s="94"/>
      <c r="KHC291" s="94"/>
      <c r="KHD291" s="94"/>
      <c r="KHE291" s="94" t="s">
        <v>181</v>
      </c>
      <c r="KHF291" s="94"/>
      <c r="KHG291" s="94"/>
      <c r="KHH291" s="94"/>
      <c r="KHI291" s="94"/>
      <c r="KHJ291" s="94"/>
      <c r="KHK291" s="94"/>
      <c r="KHL291" s="94"/>
      <c r="KHM291" s="94" t="s">
        <v>181</v>
      </c>
      <c r="KHN291" s="94"/>
      <c r="KHO291" s="94"/>
      <c r="KHP291" s="94"/>
      <c r="KHQ291" s="94"/>
      <c r="KHR291" s="94"/>
      <c r="KHS291" s="94"/>
      <c r="KHT291" s="94"/>
      <c r="KHU291" s="94" t="s">
        <v>181</v>
      </c>
      <c r="KHV291" s="94"/>
      <c r="KHW291" s="94"/>
      <c r="KHX291" s="94"/>
      <c r="KHY291" s="94"/>
      <c r="KHZ291" s="94"/>
      <c r="KIA291" s="94"/>
      <c r="KIB291" s="94"/>
      <c r="KIC291" s="94" t="s">
        <v>181</v>
      </c>
      <c r="KID291" s="94"/>
      <c r="KIE291" s="94"/>
      <c r="KIF291" s="94"/>
      <c r="KIG291" s="94"/>
      <c r="KIH291" s="94"/>
      <c r="KII291" s="94"/>
      <c r="KIJ291" s="94"/>
      <c r="KIK291" s="94" t="s">
        <v>181</v>
      </c>
      <c r="KIL291" s="94"/>
      <c r="KIM291" s="94"/>
      <c r="KIN291" s="94"/>
      <c r="KIO291" s="94"/>
      <c r="KIP291" s="94"/>
      <c r="KIQ291" s="94"/>
      <c r="KIR291" s="94"/>
      <c r="KIS291" s="94" t="s">
        <v>181</v>
      </c>
      <c r="KIT291" s="94"/>
      <c r="KIU291" s="94"/>
      <c r="KIV291" s="94"/>
      <c r="KIW291" s="94"/>
      <c r="KIX291" s="94"/>
      <c r="KIY291" s="94"/>
      <c r="KIZ291" s="94"/>
      <c r="KJA291" s="94" t="s">
        <v>181</v>
      </c>
      <c r="KJB291" s="94"/>
      <c r="KJC291" s="94"/>
      <c r="KJD291" s="94"/>
      <c r="KJE291" s="94"/>
      <c r="KJF291" s="94"/>
      <c r="KJG291" s="94"/>
      <c r="KJH291" s="94"/>
      <c r="KJI291" s="94" t="s">
        <v>181</v>
      </c>
      <c r="KJJ291" s="94"/>
      <c r="KJK291" s="94"/>
      <c r="KJL291" s="94"/>
      <c r="KJM291" s="94"/>
      <c r="KJN291" s="94"/>
      <c r="KJO291" s="94"/>
      <c r="KJP291" s="94"/>
      <c r="KJQ291" s="94" t="s">
        <v>181</v>
      </c>
      <c r="KJR291" s="94"/>
      <c r="KJS291" s="94"/>
      <c r="KJT291" s="94"/>
      <c r="KJU291" s="94"/>
      <c r="KJV291" s="94"/>
      <c r="KJW291" s="94"/>
      <c r="KJX291" s="94"/>
      <c r="KJY291" s="94" t="s">
        <v>181</v>
      </c>
      <c r="KJZ291" s="94"/>
      <c r="KKA291" s="94"/>
      <c r="KKB291" s="94"/>
      <c r="KKC291" s="94"/>
      <c r="KKD291" s="94"/>
      <c r="KKE291" s="94"/>
      <c r="KKF291" s="94"/>
      <c r="KKG291" s="94" t="s">
        <v>181</v>
      </c>
      <c r="KKH291" s="94"/>
      <c r="KKI291" s="94"/>
      <c r="KKJ291" s="94"/>
      <c r="KKK291" s="94"/>
      <c r="KKL291" s="94"/>
      <c r="KKM291" s="94"/>
      <c r="KKN291" s="94"/>
      <c r="KKO291" s="94" t="s">
        <v>181</v>
      </c>
      <c r="KKP291" s="94"/>
      <c r="KKQ291" s="94"/>
      <c r="KKR291" s="94"/>
      <c r="KKS291" s="94"/>
      <c r="KKT291" s="94"/>
      <c r="KKU291" s="94"/>
      <c r="KKV291" s="94"/>
      <c r="KKW291" s="94" t="s">
        <v>181</v>
      </c>
      <c r="KKX291" s="94"/>
      <c r="KKY291" s="94"/>
      <c r="KKZ291" s="94"/>
      <c r="KLA291" s="94"/>
      <c r="KLB291" s="94"/>
      <c r="KLC291" s="94"/>
      <c r="KLD291" s="94"/>
      <c r="KLE291" s="94" t="s">
        <v>181</v>
      </c>
      <c r="KLF291" s="94"/>
      <c r="KLG291" s="94"/>
      <c r="KLH291" s="94"/>
      <c r="KLI291" s="94"/>
      <c r="KLJ291" s="94"/>
      <c r="KLK291" s="94"/>
      <c r="KLL291" s="94"/>
      <c r="KLM291" s="94" t="s">
        <v>181</v>
      </c>
      <c r="KLN291" s="94"/>
      <c r="KLO291" s="94"/>
      <c r="KLP291" s="94"/>
      <c r="KLQ291" s="94"/>
      <c r="KLR291" s="94"/>
      <c r="KLS291" s="94"/>
      <c r="KLT291" s="94"/>
      <c r="KLU291" s="94" t="s">
        <v>181</v>
      </c>
      <c r="KLV291" s="94"/>
      <c r="KLW291" s="94"/>
      <c r="KLX291" s="94"/>
      <c r="KLY291" s="94"/>
      <c r="KLZ291" s="94"/>
      <c r="KMA291" s="94"/>
      <c r="KMB291" s="94"/>
      <c r="KMC291" s="94" t="s">
        <v>181</v>
      </c>
      <c r="KMD291" s="94"/>
      <c r="KME291" s="94"/>
      <c r="KMF291" s="94"/>
      <c r="KMG291" s="94"/>
      <c r="KMH291" s="94"/>
      <c r="KMI291" s="94"/>
      <c r="KMJ291" s="94"/>
      <c r="KMK291" s="94" t="s">
        <v>181</v>
      </c>
      <c r="KML291" s="94"/>
      <c r="KMM291" s="94"/>
      <c r="KMN291" s="94"/>
      <c r="KMO291" s="94"/>
      <c r="KMP291" s="94"/>
      <c r="KMQ291" s="94"/>
      <c r="KMR291" s="94"/>
      <c r="KMS291" s="94" t="s">
        <v>181</v>
      </c>
      <c r="KMT291" s="94"/>
      <c r="KMU291" s="94"/>
      <c r="KMV291" s="94"/>
      <c r="KMW291" s="94"/>
      <c r="KMX291" s="94"/>
      <c r="KMY291" s="94"/>
      <c r="KMZ291" s="94"/>
      <c r="KNA291" s="94" t="s">
        <v>181</v>
      </c>
      <c r="KNB291" s="94"/>
      <c r="KNC291" s="94"/>
      <c r="KND291" s="94"/>
      <c r="KNE291" s="94"/>
      <c r="KNF291" s="94"/>
      <c r="KNG291" s="94"/>
      <c r="KNH291" s="94"/>
      <c r="KNI291" s="94" t="s">
        <v>181</v>
      </c>
      <c r="KNJ291" s="94"/>
      <c r="KNK291" s="94"/>
      <c r="KNL291" s="94"/>
      <c r="KNM291" s="94"/>
      <c r="KNN291" s="94"/>
      <c r="KNO291" s="94"/>
      <c r="KNP291" s="94"/>
      <c r="KNQ291" s="94" t="s">
        <v>181</v>
      </c>
      <c r="KNR291" s="94"/>
      <c r="KNS291" s="94"/>
      <c r="KNT291" s="94"/>
      <c r="KNU291" s="94"/>
      <c r="KNV291" s="94"/>
      <c r="KNW291" s="94"/>
      <c r="KNX291" s="94"/>
      <c r="KNY291" s="94" t="s">
        <v>181</v>
      </c>
      <c r="KNZ291" s="94"/>
      <c r="KOA291" s="94"/>
      <c r="KOB291" s="94"/>
      <c r="KOC291" s="94"/>
      <c r="KOD291" s="94"/>
      <c r="KOE291" s="94"/>
      <c r="KOF291" s="94"/>
      <c r="KOG291" s="94" t="s">
        <v>181</v>
      </c>
      <c r="KOH291" s="94"/>
      <c r="KOI291" s="94"/>
      <c r="KOJ291" s="94"/>
      <c r="KOK291" s="94"/>
      <c r="KOL291" s="94"/>
      <c r="KOM291" s="94"/>
      <c r="KON291" s="94"/>
      <c r="KOO291" s="94" t="s">
        <v>181</v>
      </c>
      <c r="KOP291" s="94"/>
      <c r="KOQ291" s="94"/>
      <c r="KOR291" s="94"/>
      <c r="KOS291" s="94"/>
      <c r="KOT291" s="94"/>
      <c r="KOU291" s="94"/>
      <c r="KOV291" s="94"/>
      <c r="KOW291" s="94" t="s">
        <v>181</v>
      </c>
      <c r="KOX291" s="94"/>
      <c r="KOY291" s="94"/>
      <c r="KOZ291" s="94"/>
      <c r="KPA291" s="94"/>
      <c r="KPB291" s="94"/>
      <c r="KPC291" s="94"/>
      <c r="KPD291" s="94"/>
      <c r="KPE291" s="94" t="s">
        <v>181</v>
      </c>
      <c r="KPF291" s="94"/>
      <c r="KPG291" s="94"/>
      <c r="KPH291" s="94"/>
      <c r="KPI291" s="94"/>
      <c r="KPJ291" s="94"/>
      <c r="KPK291" s="94"/>
      <c r="KPL291" s="94"/>
      <c r="KPM291" s="94" t="s">
        <v>181</v>
      </c>
      <c r="KPN291" s="94"/>
      <c r="KPO291" s="94"/>
      <c r="KPP291" s="94"/>
      <c r="KPQ291" s="94"/>
      <c r="KPR291" s="94"/>
      <c r="KPS291" s="94"/>
      <c r="KPT291" s="94"/>
      <c r="KPU291" s="94" t="s">
        <v>181</v>
      </c>
      <c r="KPV291" s="94"/>
      <c r="KPW291" s="94"/>
      <c r="KPX291" s="94"/>
      <c r="KPY291" s="94"/>
      <c r="KPZ291" s="94"/>
      <c r="KQA291" s="94"/>
      <c r="KQB291" s="94"/>
      <c r="KQC291" s="94" t="s">
        <v>181</v>
      </c>
      <c r="KQD291" s="94"/>
      <c r="KQE291" s="94"/>
      <c r="KQF291" s="94"/>
      <c r="KQG291" s="94"/>
      <c r="KQH291" s="94"/>
      <c r="KQI291" s="94"/>
      <c r="KQJ291" s="94"/>
      <c r="KQK291" s="94" t="s">
        <v>181</v>
      </c>
      <c r="KQL291" s="94"/>
      <c r="KQM291" s="94"/>
      <c r="KQN291" s="94"/>
      <c r="KQO291" s="94"/>
      <c r="KQP291" s="94"/>
      <c r="KQQ291" s="94"/>
      <c r="KQR291" s="94"/>
      <c r="KQS291" s="94" t="s">
        <v>181</v>
      </c>
      <c r="KQT291" s="94"/>
      <c r="KQU291" s="94"/>
      <c r="KQV291" s="94"/>
      <c r="KQW291" s="94"/>
      <c r="KQX291" s="94"/>
      <c r="KQY291" s="94"/>
      <c r="KQZ291" s="94"/>
      <c r="KRA291" s="94" t="s">
        <v>181</v>
      </c>
      <c r="KRB291" s="94"/>
      <c r="KRC291" s="94"/>
      <c r="KRD291" s="94"/>
      <c r="KRE291" s="94"/>
      <c r="KRF291" s="94"/>
      <c r="KRG291" s="94"/>
      <c r="KRH291" s="94"/>
      <c r="KRI291" s="94" t="s">
        <v>181</v>
      </c>
      <c r="KRJ291" s="94"/>
      <c r="KRK291" s="94"/>
      <c r="KRL291" s="94"/>
      <c r="KRM291" s="94"/>
      <c r="KRN291" s="94"/>
      <c r="KRO291" s="94"/>
      <c r="KRP291" s="94"/>
      <c r="KRQ291" s="94" t="s">
        <v>181</v>
      </c>
      <c r="KRR291" s="94"/>
      <c r="KRS291" s="94"/>
      <c r="KRT291" s="94"/>
      <c r="KRU291" s="94"/>
      <c r="KRV291" s="94"/>
      <c r="KRW291" s="94"/>
      <c r="KRX291" s="94"/>
      <c r="KRY291" s="94" t="s">
        <v>181</v>
      </c>
      <c r="KRZ291" s="94"/>
      <c r="KSA291" s="94"/>
      <c r="KSB291" s="94"/>
      <c r="KSC291" s="94"/>
      <c r="KSD291" s="94"/>
      <c r="KSE291" s="94"/>
      <c r="KSF291" s="94"/>
      <c r="KSG291" s="94" t="s">
        <v>181</v>
      </c>
      <c r="KSH291" s="94"/>
      <c r="KSI291" s="94"/>
      <c r="KSJ291" s="94"/>
      <c r="KSK291" s="94"/>
      <c r="KSL291" s="94"/>
      <c r="KSM291" s="94"/>
      <c r="KSN291" s="94"/>
      <c r="KSO291" s="94" t="s">
        <v>181</v>
      </c>
      <c r="KSP291" s="94"/>
      <c r="KSQ291" s="94"/>
      <c r="KSR291" s="94"/>
      <c r="KSS291" s="94"/>
      <c r="KST291" s="94"/>
      <c r="KSU291" s="94"/>
      <c r="KSV291" s="94"/>
      <c r="KSW291" s="94" t="s">
        <v>181</v>
      </c>
      <c r="KSX291" s="94"/>
      <c r="KSY291" s="94"/>
      <c r="KSZ291" s="94"/>
      <c r="KTA291" s="94"/>
      <c r="KTB291" s="94"/>
      <c r="KTC291" s="94"/>
      <c r="KTD291" s="94"/>
      <c r="KTE291" s="94" t="s">
        <v>181</v>
      </c>
      <c r="KTF291" s="94"/>
      <c r="KTG291" s="94"/>
      <c r="KTH291" s="94"/>
      <c r="KTI291" s="94"/>
      <c r="KTJ291" s="94"/>
      <c r="KTK291" s="94"/>
      <c r="KTL291" s="94"/>
      <c r="KTM291" s="94" t="s">
        <v>181</v>
      </c>
      <c r="KTN291" s="94"/>
      <c r="KTO291" s="94"/>
      <c r="KTP291" s="94"/>
      <c r="KTQ291" s="94"/>
      <c r="KTR291" s="94"/>
      <c r="KTS291" s="94"/>
      <c r="KTT291" s="94"/>
      <c r="KTU291" s="94" t="s">
        <v>181</v>
      </c>
      <c r="KTV291" s="94"/>
      <c r="KTW291" s="94"/>
      <c r="KTX291" s="94"/>
      <c r="KTY291" s="94"/>
      <c r="KTZ291" s="94"/>
      <c r="KUA291" s="94"/>
      <c r="KUB291" s="94"/>
      <c r="KUC291" s="94" t="s">
        <v>181</v>
      </c>
      <c r="KUD291" s="94"/>
      <c r="KUE291" s="94"/>
      <c r="KUF291" s="94"/>
      <c r="KUG291" s="94"/>
      <c r="KUH291" s="94"/>
      <c r="KUI291" s="94"/>
      <c r="KUJ291" s="94"/>
      <c r="KUK291" s="94" t="s">
        <v>181</v>
      </c>
      <c r="KUL291" s="94"/>
      <c r="KUM291" s="94"/>
      <c r="KUN291" s="94"/>
      <c r="KUO291" s="94"/>
      <c r="KUP291" s="94"/>
      <c r="KUQ291" s="94"/>
      <c r="KUR291" s="94"/>
      <c r="KUS291" s="94" t="s">
        <v>181</v>
      </c>
      <c r="KUT291" s="94"/>
      <c r="KUU291" s="94"/>
      <c r="KUV291" s="94"/>
      <c r="KUW291" s="94"/>
      <c r="KUX291" s="94"/>
      <c r="KUY291" s="94"/>
      <c r="KUZ291" s="94"/>
      <c r="KVA291" s="94" t="s">
        <v>181</v>
      </c>
      <c r="KVB291" s="94"/>
      <c r="KVC291" s="94"/>
      <c r="KVD291" s="94"/>
      <c r="KVE291" s="94"/>
      <c r="KVF291" s="94"/>
      <c r="KVG291" s="94"/>
      <c r="KVH291" s="94"/>
      <c r="KVI291" s="94" t="s">
        <v>181</v>
      </c>
      <c r="KVJ291" s="94"/>
      <c r="KVK291" s="94"/>
      <c r="KVL291" s="94"/>
      <c r="KVM291" s="94"/>
      <c r="KVN291" s="94"/>
      <c r="KVO291" s="94"/>
      <c r="KVP291" s="94"/>
      <c r="KVQ291" s="94" t="s">
        <v>181</v>
      </c>
      <c r="KVR291" s="94"/>
      <c r="KVS291" s="94"/>
      <c r="KVT291" s="94"/>
      <c r="KVU291" s="94"/>
      <c r="KVV291" s="94"/>
      <c r="KVW291" s="94"/>
      <c r="KVX291" s="94"/>
      <c r="KVY291" s="94" t="s">
        <v>181</v>
      </c>
      <c r="KVZ291" s="94"/>
      <c r="KWA291" s="94"/>
      <c r="KWB291" s="94"/>
      <c r="KWC291" s="94"/>
      <c r="KWD291" s="94"/>
      <c r="KWE291" s="94"/>
      <c r="KWF291" s="94"/>
      <c r="KWG291" s="94" t="s">
        <v>181</v>
      </c>
      <c r="KWH291" s="94"/>
      <c r="KWI291" s="94"/>
      <c r="KWJ291" s="94"/>
      <c r="KWK291" s="94"/>
      <c r="KWL291" s="94"/>
      <c r="KWM291" s="94"/>
      <c r="KWN291" s="94"/>
      <c r="KWO291" s="94" t="s">
        <v>181</v>
      </c>
      <c r="KWP291" s="94"/>
      <c r="KWQ291" s="94"/>
      <c r="KWR291" s="94"/>
      <c r="KWS291" s="94"/>
      <c r="KWT291" s="94"/>
      <c r="KWU291" s="94"/>
      <c r="KWV291" s="94"/>
      <c r="KWW291" s="94" t="s">
        <v>181</v>
      </c>
      <c r="KWX291" s="94"/>
      <c r="KWY291" s="94"/>
      <c r="KWZ291" s="94"/>
      <c r="KXA291" s="94"/>
      <c r="KXB291" s="94"/>
      <c r="KXC291" s="94"/>
      <c r="KXD291" s="94"/>
      <c r="KXE291" s="94" t="s">
        <v>181</v>
      </c>
      <c r="KXF291" s="94"/>
      <c r="KXG291" s="94"/>
      <c r="KXH291" s="94"/>
      <c r="KXI291" s="94"/>
      <c r="KXJ291" s="94"/>
      <c r="KXK291" s="94"/>
      <c r="KXL291" s="94"/>
      <c r="KXM291" s="94" t="s">
        <v>181</v>
      </c>
      <c r="KXN291" s="94"/>
      <c r="KXO291" s="94"/>
      <c r="KXP291" s="94"/>
      <c r="KXQ291" s="94"/>
      <c r="KXR291" s="94"/>
      <c r="KXS291" s="94"/>
      <c r="KXT291" s="94"/>
      <c r="KXU291" s="94" t="s">
        <v>181</v>
      </c>
      <c r="KXV291" s="94"/>
      <c r="KXW291" s="94"/>
      <c r="KXX291" s="94"/>
      <c r="KXY291" s="94"/>
      <c r="KXZ291" s="94"/>
      <c r="KYA291" s="94"/>
      <c r="KYB291" s="94"/>
      <c r="KYC291" s="94" t="s">
        <v>181</v>
      </c>
      <c r="KYD291" s="94"/>
      <c r="KYE291" s="94"/>
      <c r="KYF291" s="94"/>
      <c r="KYG291" s="94"/>
      <c r="KYH291" s="94"/>
      <c r="KYI291" s="94"/>
      <c r="KYJ291" s="94"/>
      <c r="KYK291" s="94" t="s">
        <v>181</v>
      </c>
      <c r="KYL291" s="94"/>
      <c r="KYM291" s="94"/>
      <c r="KYN291" s="94"/>
      <c r="KYO291" s="94"/>
      <c r="KYP291" s="94"/>
      <c r="KYQ291" s="94"/>
      <c r="KYR291" s="94"/>
      <c r="KYS291" s="94" t="s">
        <v>181</v>
      </c>
      <c r="KYT291" s="94"/>
      <c r="KYU291" s="94"/>
      <c r="KYV291" s="94"/>
      <c r="KYW291" s="94"/>
      <c r="KYX291" s="94"/>
      <c r="KYY291" s="94"/>
      <c r="KYZ291" s="94"/>
      <c r="KZA291" s="94" t="s">
        <v>181</v>
      </c>
      <c r="KZB291" s="94"/>
      <c r="KZC291" s="94"/>
      <c r="KZD291" s="94"/>
      <c r="KZE291" s="94"/>
      <c r="KZF291" s="94"/>
      <c r="KZG291" s="94"/>
      <c r="KZH291" s="94"/>
      <c r="KZI291" s="94" t="s">
        <v>181</v>
      </c>
      <c r="KZJ291" s="94"/>
      <c r="KZK291" s="94"/>
      <c r="KZL291" s="94"/>
      <c r="KZM291" s="94"/>
      <c r="KZN291" s="94"/>
      <c r="KZO291" s="94"/>
      <c r="KZP291" s="94"/>
      <c r="KZQ291" s="94" t="s">
        <v>181</v>
      </c>
      <c r="KZR291" s="94"/>
      <c r="KZS291" s="94"/>
      <c r="KZT291" s="94"/>
      <c r="KZU291" s="94"/>
      <c r="KZV291" s="94"/>
      <c r="KZW291" s="94"/>
      <c r="KZX291" s="94"/>
      <c r="KZY291" s="94" t="s">
        <v>181</v>
      </c>
      <c r="KZZ291" s="94"/>
      <c r="LAA291" s="94"/>
      <c r="LAB291" s="94"/>
      <c r="LAC291" s="94"/>
      <c r="LAD291" s="94"/>
      <c r="LAE291" s="94"/>
      <c r="LAF291" s="94"/>
      <c r="LAG291" s="94" t="s">
        <v>181</v>
      </c>
      <c r="LAH291" s="94"/>
      <c r="LAI291" s="94"/>
      <c r="LAJ291" s="94"/>
      <c r="LAK291" s="94"/>
      <c r="LAL291" s="94"/>
      <c r="LAM291" s="94"/>
      <c r="LAN291" s="94"/>
      <c r="LAO291" s="94" t="s">
        <v>181</v>
      </c>
      <c r="LAP291" s="94"/>
      <c r="LAQ291" s="94"/>
      <c r="LAR291" s="94"/>
      <c r="LAS291" s="94"/>
      <c r="LAT291" s="94"/>
      <c r="LAU291" s="94"/>
      <c r="LAV291" s="94"/>
      <c r="LAW291" s="94" t="s">
        <v>181</v>
      </c>
      <c r="LAX291" s="94"/>
      <c r="LAY291" s="94"/>
      <c r="LAZ291" s="94"/>
      <c r="LBA291" s="94"/>
      <c r="LBB291" s="94"/>
      <c r="LBC291" s="94"/>
      <c r="LBD291" s="94"/>
      <c r="LBE291" s="94" t="s">
        <v>181</v>
      </c>
      <c r="LBF291" s="94"/>
      <c r="LBG291" s="94"/>
      <c r="LBH291" s="94"/>
      <c r="LBI291" s="94"/>
      <c r="LBJ291" s="94"/>
      <c r="LBK291" s="94"/>
      <c r="LBL291" s="94"/>
      <c r="LBM291" s="94" t="s">
        <v>181</v>
      </c>
      <c r="LBN291" s="94"/>
      <c r="LBO291" s="94"/>
      <c r="LBP291" s="94"/>
      <c r="LBQ291" s="94"/>
      <c r="LBR291" s="94"/>
      <c r="LBS291" s="94"/>
      <c r="LBT291" s="94"/>
      <c r="LBU291" s="94" t="s">
        <v>181</v>
      </c>
      <c r="LBV291" s="94"/>
      <c r="LBW291" s="94"/>
      <c r="LBX291" s="94"/>
      <c r="LBY291" s="94"/>
      <c r="LBZ291" s="94"/>
      <c r="LCA291" s="94"/>
      <c r="LCB291" s="94"/>
      <c r="LCC291" s="94" t="s">
        <v>181</v>
      </c>
      <c r="LCD291" s="94"/>
      <c r="LCE291" s="94"/>
      <c r="LCF291" s="94"/>
      <c r="LCG291" s="94"/>
      <c r="LCH291" s="94"/>
      <c r="LCI291" s="94"/>
      <c r="LCJ291" s="94"/>
      <c r="LCK291" s="94" t="s">
        <v>181</v>
      </c>
      <c r="LCL291" s="94"/>
      <c r="LCM291" s="94"/>
      <c r="LCN291" s="94"/>
      <c r="LCO291" s="94"/>
      <c r="LCP291" s="94"/>
      <c r="LCQ291" s="94"/>
      <c r="LCR291" s="94"/>
      <c r="LCS291" s="94" t="s">
        <v>181</v>
      </c>
      <c r="LCT291" s="94"/>
      <c r="LCU291" s="94"/>
      <c r="LCV291" s="94"/>
      <c r="LCW291" s="94"/>
      <c r="LCX291" s="94"/>
      <c r="LCY291" s="94"/>
      <c r="LCZ291" s="94"/>
      <c r="LDA291" s="94" t="s">
        <v>181</v>
      </c>
      <c r="LDB291" s="94"/>
      <c r="LDC291" s="94"/>
      <c r="LDD291" s="94"/>
      <c r="LDE291" s="94"/>
      <c r="LDF291" s="94"/>
      <c r="LDG291" s="94"/>
      <c r="LDH291" s="94"/>
      <c r="LDI291" s="94" t="s">
        <v>181</v>
      </c>
      <c r="LDJ291" s="94"/>
      <c r="LDK291" s="94"/>
      <c r="LDL291" s="94"/>
      <c r="LDM291" s="94"/>
      <c r="LDN291" s="94"/>
      <c r="LDO291" s="94"/>
      <c r="LDP291" s="94"/>
      <c r="LDQ291" s="94" t="s">
        <v>181</v>
      </c>
      <c r="LDR291" s="94"/>
      <c r="LDS291" s="94"/>
      <c r="LDT291" s="94"/>
      <c r="LDU291" s="94"/>
      <c r="LDV291" s="94"/>
      <c r="LDW291" s="94"/>
      <c r="LDX291" s="94"/>
      <c r="LDY291" s="94" t="s">
        <v>181</v>
      </c>
      <c r="LDZ291" s="94"/>
      <c r="LEA291" s="94"/>
      <c r="LEB291" s="94"/>
      <c r="LEC291" s="94"/>
      <c r="LED291" s="94"/>
      <c r="LEE291" s="94"/>
      <c r="LEF291" s="94"/>
      <c r="LEG291" s="94" t="s">
        <v>181</v>
      </c>
      <c r="LEH291" s="94"/>
      <c r="LEI291" s="94"/>
      <c r="LEJ291" s="94"/>
      <c r="LEK291" s="94"/>
      <c r="LEL291" s="94"/>
      <c r="LEM291" s="94"/>
      <c r="LEN291" s="94"/>
      <c r="LEO291" s="94" t="s">
        <v>181</v>
      </c>
      <c r="LEP291" s="94"/>
      <c r="LEQ291" s="94"/>
      <c r="LER291" s="94"/>
      <c r="LES291" s="94"/>
      <c r="LET291" s="94"/>
      <c r="LEU291" s="94"/>
      <c r="LEV291" s="94"/>
      <c r="LEW291" s="94" t="s">
        <v>181</v>
      </c>
      <c r="LEX291" s="94"/>
      <c r="LEY291" s="94"/>
      <c r="LEZ291" s="94"/>
      <c r="LFA291" s="94"/>
      <c r="LFB291" s="94"/>
      <c r="LFC291" s="94"/>
      <c r="LFD291" s="94"/>
      <c r="LFE291" s="94" t="s">
        <v>181</v>
      </c>
      <c r="LFF291" s="94"/>
      <c r="LFG291" s="94"/>
      <c r="LFH291" s="94"/>
      <c r="LFI291" s="94"/>
      <c r="LFJ291" s="94"/>
      <c r="LFK291" s="94"/>
      <c r="LFL291" s="94"/>
      <c r="LFM291" s="94" t="s">
        <v>181</v>
      </c>
      <c r="LFN291" s="94"/>
      <c r="LFO291" s="94"/>
      <c r="LFP291" s="94"/>
      <c r="LFQ291" s="94"/>
      <c r="LFR291" s="94"/>
      <c r="LFS291" s="94"/>
      <c r="LFT291" s="94"/>
      <c r="LFU291" s="94" t="s">
        <v>181</v>
      </c>
      <c r="LFV291" s="94"/>
      <c r="LFW291" s="94"/>
      <c r="LFX291" s="94"/>
      <c r="LFY291" s="94"/>
      <c r="LFZ291" s="94"/>
      <c r="LGA291" s="94"/>
      <c r="LGB291" s="94"/>
      <c r="LGC291" s="94" t="s">
        <v>181</v>
      </c>
      <c r="LGD291" s="94"/>
      <c r="LGE291" s="94"/>
      <c r="LGF291" s="94"/>
      <c r="LGG291" s="94"/>
      <c r="LGH291" s="94"/>
      <c r="LGI291" s="94"/>
      <c r="LGJ291" s="94"/>
      <c r="LGK291" s="94" t="s">
        <v>181</v>
      </c>
      <c r="LGL291" s="94"/>
      <c r="LGM291" s="94"/>
      <c r="LGN291" s="94"/>
      <c r="LGO291" s="94"/>
      <c r="LGP291" s="94"/>
      <c r="LGQ291" s="94"/>
      <c r="LGR291" s="94"/>
      <c r="LGS291" s="94" t="s">
        <v>181</v>
      </c>
      <c r="LGT291" s="94"/>
      <c r="LGU291" s="94"/>
      <c r="LGV291" s="94"/>
      <c r="LGW291" s="94"/>
      <c r="LGX291" s="94"/>
      <c r="LGY291" s="94"/>
      <c r="LGZ291" s="94"/>
      <c r="LHA291" s="94" t="s">
        <v>181</v>
      </c>
      <c r="LHB291" s="94"/>
      <c r="LHC291" s="94"/>
      <c r="LHD291" s="94"/>
      <c r="LHE291" s="94"/>
      <c r="LHF291" s="94"/>
      <c r="LHG291" s="94"/>
      <c r="LHH291" s="94"/>
      <c r="LHI291" s="94" t="s">
        <v>181</v>
      </c>
      <c r="LHJ291" s="94"/>
      <c r="LHK291" s="94"/>
      <c r="LHL291" s="94"/>
      <c r="LHM291" s="94"/>
      <c r="LHN291" s="94"/>
      <c r="LHO291" s="94"/>
      <c r="LHP291" s="94"/>
      <c r="LHQ291" s="94" t="s">
        <v>181</v>
      </c>
      <c r="LHR291" s="94"/>
      <c r="LHS291" s="94"/>
      <c r="LHT291" s="94"/>
      <c r="LHU291" s="94"/>
      <c r="LHV291" s="94"/>
      <c r="LHW291" s="94"/>
      <c r="LHX291" s="94"/>
      <c r="LHY291" s="94" t="s">
        <v>181</v>
      </c>
      <c r="LHZ291" s="94"/>
      <c r="LIA291" s="94"/>
      <c r="LIB291" s="94"/>
      <c r="LIC291" s="94"/>
      <c r="LID291" s="94"/>
      <c r="LIE291" s="94"/>
      <c r="LIF291" s="94"/>
      <c r="LIG291" s="94" t="s">
        <v>181</v>
      </c>
      <c r="LIH291" s="94"/>
      <c r="LII291" s="94"/>
      <c r="LIJ291" s="94"/>
      <c r="LIK291" s="94"/>
      <c r="LIL291" s="94"/>
      <c r="LIM291" s="94"/>
      <c r="LIN291" s="94"/>
      <c r="LIO291" s="94" t="s">
        <v>181</v>
      </c>
      <c r="LIP291" s="94"/>
      <c r="LIQ291" s="94"/>
      <c r="LIR291" s="94"/>
      <c r="LIS291" s="94"/>
      <c r="LIT291" s="94"/>
      <c r="LIU291" s="94"/>
      <c r="LIV291" s="94"/>
      <c r="LIW291" s="94" t="s">
        <v>181</v>
      </c>
      <c r="LIX291" s="94"/>
      <c r="LIY291" s="94"/>
      <c r="LIZ291" s="94"/>
      <c r="LJA291" s="94"/>
      <c r="LJB291" s="94"/>
      <c r="LJC291" s="94"/>
      <c r="LJD291" s="94"/>
      <c r="LJE291" s="94" t="s">
        <v>181</v>
      </c>
      <c r="LJF291" s="94"/>
      <c r="LJG291" s="94"/>
      <c r="LJH291" s="94"/>
      <c r="LJI291" s="94"/>
      <c r="LJJ291" s="94"/>
      <c r="LJK291" s="94"/>
      <c r="LJL291" s="94"/>
      <c r="LJM291" s="94" t="s">
        <v>181</v>
      </c>
      <c r="LJN291" s="94"/>
      <c r="LJO291" s="94"/>
      <c r="LJP291" s="94"/>
      <c r="LJQ291" s="94"/>
      <c r="LJR291" s="94"/>
      <c r="LJS291" s="94"/>
      <c r="LJT291" s="94"/>
      <c r="LJU291" s="94" t="s">
        <v>181</v>
      </c>
      <c r="LJV291" s="94"/>
      <c r="LJW291" s="94"/>
      <c r="LJX291" s="94"/>
      <c r="LJY291" s="94"/>
      <c r="LJZ291" s="94"/>
      <c r="LKA291" s="94"/>
      <c r="LKB291" s="94"/>
      <c r="LKC291" s="94" t="s">
        <v>181</v>
      </c>
      <c r="LKD291" s="94"/>
      <c r="LKE291" s="94"/>
      <c r="LKF291" s="94"/>
      <c r="LKG291" s="94"/>
      <c r="LKH291" s="94"/>
      <c r="LKI291" s="94"/>
      <c r="LKJ291" s="94"/>
      <c r="LKK291" s="94" t="s">
        <v>181</v>
      </c>
      <c r="LKL291" s="94"/>
      <c r="LKM291" s="94"/>
      <c r="LKN291" s="94"/>
      <c r="LKO291" s="94"/>
      <c r="LKP291" s="94"/>
      <c r="LKQ291" s="94"/>
      <c r="LKR291" s="94"/>
      <c r="LKS291" s="94" t="s">
        <v>181</v>
      </c>
      <c r="LKT291" s="94"/>
      <c r="LKU291" s="94"/>
      <c r="LKV291" s="94"/>
      <c r="LKW291" s="94"/>
      <c r="LKX291" s="94"/>
      <c r="LKY291" s="94"/>
      <c r="LKZ291" s="94"/>
      <c r="LLA291" s="94" t="s">
        <v>181</v>
      </c>
      <c r="LLB291" s="94"/>
      <c r="LLC291" s="94"/>
      <c r="LLD291" s="94"/>
      <c r="LLE291" s="94"/>
      <c r="LLF291" s="94"/>
      <c r="LLG291" s="94"/>
      <c r="LLH291" s="94"/>
      <c r="LLI291" s="94" t="s">
        <v>181</v>
      </c>
      <c r="LLJ291" s="94"/>
      <c r="LLK291" s="94"/>
      <c r="LLL291" s="94"/>
      <c r="LLM291" s="94"/>
      <c r="LLN291" s="94"/>
      <c r="LLO291" s="94"/>
      <c r="LLP291" s="94"/>
      <c r="LLQ291" s="94" t="s">
        <v>181</v>
      </c>
      <c r="LLR291" s="94"/>
      <c r="LLS291" s="94"/>
      <c r="LLT291" s="94"/>
      <c r="LLU291" s="94"/>
      <c r="LLV291" s="94"/>
      <c r="LLW291" s="94"/>
      <c r="LLX291" s="94"/>
      <c r="LLY291" s="94" t="s">
        <v>181</v>
      </c>
      <c r="LLZ291" s="94"/>
      <c r="LMA291" s="94"/>
      <c r="LMB291" s="94"/>
      <c r="LMC291" s="94"/>
      <c r="LMD291" s="94"/>
      <c r="LME291" s="94"/>
      <c r="LMF291" s="94"/>
      <c r="LMG291" s="94" t="s">
        <v>181</v>
      </c>
      <c r="LMH291" s="94"/>
      <c r="LMI291" s="94"/>
      <c r="LMJ291" s="94"/>
      <c r="LMK291" s="94"/>
      <c r="LML291" s="94"/>
      <c r="LMM291" s="94"/>
      <c r="LMN291" s="94"/>
      <c r="LMO291" s="94" t="s">
        <v>181</v>
      </c>
      <c r="LMP291" s="94"/>
      <c r="LMQ291" s="94"/>
      <c r="LMR291" s="94"/>
      <c r="LMS291" s="94"/>
      <c r="LMT291" s="94"/>
      <c r="LMU291" s="94"/>
      <c r="LMV291" s="94"/>
      <c r="LMW291" s="94" t="s">
        <v>181</v>
      </c>
      <c r="LMX291" s="94"/>
      <c r="LMY291" s="94"/>
      <c r="LMZ291" s="94"/>
      <c r="LNA291" s="94"/>
      <c r="LNB291" s="94"/>
      <c r="LNC291" s="94"/>
      <c r="LND291" s="94"/>
      <c r="LNE291" s="94" t="s">
        <v>181</v>
      </c>
      <c r="LNF291" s="94"/>
      <c r="LNG291" s="94"/>
      <c r="LNH291" s="94"/>
      <c r="LNI291" s="94"/>
      <c r="LNJ291" s="94"/>
      <c r="LNK291" s="94"/>
      <c r="LNL291" s="94"/>
      <c r="LNM291" s="94" t="s">
        <v>181</v>
      </c>
      <c r="LNN291" s="94"/>
      <c r="LNO291" s="94"/>
      <c r="LNP291" s="94"/>
      <c r="LNQ291" s="94"/>
      <c r="LNR291" s="94"/>
      <c r="LNS291" s="94"/>
      <c r="LNT291" s="94"/>
      <c r="LNU291" s="94" t="s">
        <v>181</v>
      </c>
      <c r="LNV291" s="94"/>
      <c r="LNW291" s="94"/>
      <c r="LNX291" s="94"/>
      <c r="LNY291" s="94"/>
      <c r="LNZ291" s="94"/>
      <c r="LOA291" s="94"/>
      <c r="LOB291" s="94"/>
      <c r="LOC291" s="94" t="s">
        <v>181</v>
      </c>
      <c r="LOD291" s="94"/>
      <c r="LOE291" s="94"/>
      <c r="LOF291" s="94"/>
      <c r="LOG291" s="94"/>
      <c r="LOH291" s="94"/>
      <c r="LOI291" s="94"/>
      <c r="LOJ291" s="94"/>
      <c r="LOK291" s="94" t="s">
        <v>181</v>
      </c>
      <c r="LOL291" s="94"/>
      <c r="LOM291" s="94"/>
      <c r="LON291" s="94"/>
      <c r="LOO291" s="94"/>
      <c r="LOP291" s="94"/>
      <c r="LOQ291" s="94"/>
      <c r="LOR291" s="94"/>
      <c r="LOS291" s="94" t="s">
        <v>181</v>
      </c>
      <c r="LOT291" s="94"/>
      <c r="LOU291" s="94"/>
      <c r="LOV291" s="94"/>
      <c r="LOW291" s="94"/>
      <c r="LOX291" s="94"/>
      <c r="LOY291" s="94"/>
      <c r="LOZ291" s="94"/>
      <c r="LPA291" s="94" t="s">
        <v>181</v>
      </c>
      <c r="LPB291" s="94"/>
      <c r="LPC291" s="94"/>
      <c r="LPD291" s="94"/>
      <c r="LPE291" s="94"/>
      <c r="LPF291" s="94"/>
      <c r="LPG291" s="94"/>
      <c r="LPH291" s="94"/>
      <c r="LPI291" s="94" t="s">
        <v>181</v>
      </c>
      <c r="LPJ291" s="94"/>
      <c r="LPK291" s="94"/>
      <c r="LPL291" s="94"/>
      <c r="LPM291" s="94"/>
      <c r="LPN291" s="94"/>
      <c r="LPO291" s="94"/>
      <c r="LPP291" s="94"/>
      <c r="LPQ291" s="94" t="s">
        <v>181</v>
      </c>
      <c r="LPR291" s="94"/>
      <c r="LPS291" s="94"/>
      <c r="LPT291" s="94"/>
      <c r="LPU291" s="94"/>
      <c r="LPV291" s="94"/>
      <c r="LPW291" s="94"/>
      <c r="LPX291" s="94"/>
      <c r="LPY291" s="94" t="s">
        <v>181</v>
      </c>
      <c r="LPZ291" s="94"/>
      <c r="LQA291" s="94"/>
      <c r="LQB291" s="94"/>
      <c r="LQC291" s="94"/>
      <c r="LQD291" s="94"/>
      <c r="LQE291" s="94"/>
      <c r="LQF291" s="94"/>
      <c r="LQG291" s="94" t="s">
        <v>181</v>
      </c>
      <c r="LQH291" s="94"/>
      <c r="LQI291" s="94"/>
      <c r="LQJ291" s="94"/>
      <c r="LQK291" s="94"/>
      <c r="LQL291" s="94"/>
      <c r="LQM291" s="94"/>
      <c r="LQN291" s="94"/>
      <c r="LQO291" s="94" t="s">
        <v>181</v>
      </c>
      <c r="LQP291" s="94"/>
      <c r="LQQ291" s="94"/>
      <c r="LQR291" s="94"/>
      <c r="LQS291" s="94"/>
      <c r="LQT291" s="94"/>
      <c r="LQU291" s="94"/>
      <c r="LQV291" s="94"/>
      <c r="LQW291" s="94" t="s">
        <v>181</v>
      </c>
      <c r="LQX291" s="94"/>
      <c r="LQY291" s="94"/>
      <c r="LQZ291" s="94"/>
      <c r="LRA291" s="94"/>
      <c r="LRB291" s="94"/>
      <c r="LRC291" s="94"/>
      <c r="LRD291" s="94"/>
      <c r="LRE291" s="94" t="s">
        <v>181</v>
      </c>
      <c r="LRF291" s="94"/>
      <c r="LRG291" s="94"/>
      <c r="LRH291" s="94"/>
      <c r="LRI291" s="94"/>
      <c r="LRJ291" s="94"/>
      <c r="LRK291" s="94"/>
      <c r="LRL291" s="94"/>
      <c r="LRM291" s="94" t="s">
        <v>181</v>
      </c>
      <c r="LRN291" s="94"/>
      <c r="LRO291" s="94"/>
      <c r="LRP291" s="94"/>
      <c r="LRQ291" s="94"/>
      <c r="LRR291" s="94"/>
      <c r="LRS291" s="94"/>
      <c r="LRT291" s="94"/>
      <c r="LRU291" s="94" t="s">
        <v>181</v>
      </c>
      <c r="LRV291" s="94"/>
      <c r="LRW291" s="94"/>
      <c r="LRX291" s="94"/>
      <c r="LRY291" s="94"/>
      <c r="LRZ291" s="94"/>
      <c r="LSA291" s="94"/>
      <c r="LSB291" s="94"/>
      <c r="LSC291" s="94" t="s">
        <v>181</v>
      </c>
      <c r="LSD291" s="94"/>
      <c r="LSE291" s="94"/>
      <c r="LSF291" s="94"/>
      <c r="LSG291" s="94"/>
      <c r="LSH291" s="94"/>
      <c r="LSI291" s="94"/>
      <c r="LSJ291" s="94"/>
      <c r="LSK291" s="94" t="s">
        <v>181</v>
      </c>
      <c r="LSL291" s="94"/>
      <c r="LSM291" s="94"/>
      <c r="LSN291" s="94"/>
      <c r="LSO291" s="94"/>
      <c r="LSP291" s="94"/>
      <c r="LSQ291" s="94"/>
      <c r="LSR291" s="94"/>
      <c r="LSS291" s="94" t="s">
        <v>181</v>
      </c>
      <c r="LST291" s="94"/>
      <c r="LSU291" s="94"/>
      <c r="LSV291" s="94"/>
      <c r="LSW291" s="94"/>
      <c r="LSX291" s="94"/>
      <c r="LSY291" s="94"/>
      <c r="LSZ291" s="94"/>
      <c r="LTA291" s="94" t="s">
        <v>181</v>
      </c>
      <c r="LTB291" s="94"/>
      <c r="LTC291" s="94"/>
      <c r="LTD291" s="94"/>
      <c r="LTE291" s="94"/>
      <c r="LTF291" s="94"/>
      <c r="LTG291" s="94"/>
      <c r="LTH291" s="94"/>
      <c r="LTI291" s="94" t="s">
        <v>181</v>
      </c>
      <c r="LTJ291" s="94"/>
      <c r="LTK291" s="94"/>
      <c r="LTL291" s="94"/>
      <c r="LTM291" s="94"/>
      <c r="LTN291" s="94"/>
      <c r="LTO291" s="94"/>
      <c r="LTP291" s="94"/>
      <c r="LTQ291" s="94" t="s">
        <v>181</v>
      </c>
      <c r="LTR291" s="94"/>
      <c r="LTS291" s="94"/>
      <c r="LTT291" s="94"/>
      <c r="LTU291" s="94"/>
      <c r="LTV291" s="94"/>
      <c r="LTW291" s="94"/>
      <c r="LTX291" s="94"/>
      <c r="LTY291" s="94" t="s">
        <v>181</v>
      </c>
      <c r="LTZ291" s="94"/>
      <c r="LUA291" s="94"/>
      <c r="LUB291" s="94"/>
      <c r="LUC291" s="94"/>
      <c r="LUD291" s="94"/>
      <c r="LUE291" s="94"/>
      <c r="LUF291" s="94"/>
      <c r="LUG291" s="94" t="s">
        <v>181</v>
      </c>
      <c r="LUH291" s="94"/>
      <c r="LUI291" s="94"/>
      <c r="LUJ291" s="94"/>
      <c r="LUK291" s="94"/>
      <c r="LUL291" s="94"/>
      <c r="LUM291" s="94"/>
      <c r="LUN291" s="94"/>
      <c r="LUO291" s="94" t="s">
        <v>181</v>
      </c>
      <c r="LUP291" s="94"/>
      <c r="LUQ291" s="94"/>
      <c r="LUR291" s="94"/>
      <c r="LUS291" s="94"/>
      <c r="LUT291" s="94"/>
      <c r="LUU291" s="94"/>
      <c r="LUV291" s="94"/>
      <c r="LUW291" s="94" t="s">
        <v>181</v>
      </c>
      <c r="LUX291" s="94"/>
      <c r="LUY291" s="94"/>
      <c r="LUZ291" s="94"/>
      <c r="LVA291" s="94"/>
      <c r="LVB291" s="94"/>
      <c r="LVC291" s="94"/>
      <c r="LVD291" s="94"/>
      <c r="LVE291" s="94" t="s">
        <v>181</v>
      </c>
      <c r="LVF291" s="94"/>
      <c r="LVG291" s="94"/>
      <c r="LVH291" s="94"/>
      <c r="LVI291" s="94"/>
      <c r="LVJ291" s="94"/>
      <c r="LVK291" s="94"/>
      <c r="LVL291" s="94"/>
      <c r="LVM291" s="94" t="s">
        <v>181</v>
      </c>
      <c r="LVN291" s="94"/>
      <c r="LVO291" s="94"/>
      <c r="LVP291" s="94"/>
      <c r="LVQ291" s="94"/>
      <c r="LVR291" s="94"/>
      <c r="LVS291" s="94"/>
      <c r="LVT291" s="94"/>
      <c r="LVU291" s="94" t="s">
        <v>181</v>
      </c>
      <c r="LVV291" s="94"/>
      <c r="LVW291" s="94"/>
      <c r="LVX291" s="94"/>
      <c r="LVY291" s="94"/>
      <c r="LVZ291" s="94"/>
      <c r="LWA291" s="94"/>
      <c r="LWB291" s="94"/>
      <c r="LWC291" s="94" t="s">
        <v>181</v>
      </c>
      <c r="LWD291" s="94"/>
      <c r="LWE291" s="94"/>
      <c r="LWF291" s="94"/>
      <c r="LWG291" s="94"/>
      <c r="LWH291" s="94"/>
      <c r="LWI291" s="94"/>
      <c r="LWJ291" s="94"/>
      <c r="LWK291" s="94" t="s">
        <v>181</v>
      </c>
      <c r="LWL291" s="94"/>
      <c r="LWM291" s="94"/>
      <c r="LWN291" s="94"/>
      <c r="LWO291" s="94"/>
      <c r="LWP291" s="94"/>
      <c r="LWQ291" s="94"/>
      <c r="LWR291" s="94"/>
      <c r="LWS291" s="94" t="s">
        <v>181</v>
      </c>
      <c r="LWT291" s="94"/>
      <c r="LWU291" s="94"/>
      <c r="LWV291" s="94"/>
      <c r="LWW291" s="94"/>
      <c r="LWX291" s="94"/>
      <c r="LWY291" s="94"/>
      <c r="LWZ291" s="94"/>
      <c r="LXA291" s="94" t="s">
        <v>181</v>
      </c>
      <c r="LXB291" s="94"/>
      <c r="LXC291" s="94"/>
      <c r="LXD291" s="94"/>
      <c r="LXE291" s="94"/>
      <c r="LXF291" s="94"/>
      <c r="LXG291" s="94"/>
      <c r="LXH291" s="94"/>
      <c r="LXI291" s="94" t="s">
        <v>181</v>
      </c>
      <c r="LXJ291" s="94"/>
      <c r="LXK291" s="94"/>
      <c r="LXL291" s="94"/>
      <c r="LXM291" s="94"/>
      <c r="LXN291" s="94"/>
      <c r="LXO291" s="94"/>
      <c r="LXP291" s="94"/>
      <c r="LXQ291" s="94" t="s">
        <v>181</v>
      </c>
      <c r="LXR291" s="94"/>
      <c r="LXS291" s="94"/>
      <c r="LXT291" s="94"/>
      <c r="LXU291" s="94"/>
      <c r="LXV291" s="94"/>
      <c r="LXW291" s="94"/>
      <c r="LXX291" s="94"/>
      <c r="LXY291" s="94" t="s">
        <v>181</v>
      </c>
      <c r="LXZ291" s="94"/>
      <c r="LYA291" s="94"/>
      <c r="LYB291" s="94"/>
      <c r="LYC291" s="94"/>
      <c r="LYD291" s="94"/>
      <c r="LYE291" s="94"/>
      <c r="LYF291" s="94"/>
      <c r="LYG291" s="94" t="s">
        <v>181</v>
      </c>
      <c r="LYH291" s="94"/>
      <c r="LYI291" s="94"/>
      <c r="LYJ291" s="94"/>
      <c r="LYK291" s="94"/>
      <c r="LYL291" s="94"/>
      <c r="LYM291" s="94"/>
      <c r="LYN291" s="94"/>
      <c r="LYO291" s="94" t="s">
        <v>181</v>
      </c>
      <c r="LYP291" s="94"/>
      <c r="LYQ291" s="94"/>
      <c r="LYR291" s="94"/>
      <c r="LYS291" s="94"/>
      <c r="LYT291" s="94"/>
      <c r="LYU291" s="94"/>
      <c r="LYV291" s="94"/>
      <c r="LYW291" s="94" t="s">
        <v>181</v>
      </c>
      <c r="LYX291" s="94"/>
      <c r="LYY291" s="94"/>
      <c r="LYZ291" s="94"/>
      <c r="LZA291" s="94"/>
      <c r="LZB291" s="94"/>
      <c r="LZC291" s="94"/>
      <c r="LZD291" s="94"/>
      <c r="LZE291" s="94" t="s">
        <v>181</v>
      </c>
      <c r="LZF291" s="94"/>
      <c r="LZG291" s="94"/>
      <c r="LZH291" s="94"/>
      <c r="LZI291" s="94"/>
      <c r="LZJ291" s="94"/>
      <c r="LZK291" s="94"/>
      <c r="LZL291" s="94"/>
      <c r="LZM291" s="94" t="s">
        <v>181</v>
      </c>
      <c r="LZN291" s="94"/>
      <c r="LZO291" s="94"/>
      <c r="LZP291" s="94"/>
      <c r="LZQ291" s="94"/>
      <c r="LZR291" s="94"/>
      <c r="LZS291" s="94"/>
      <c r="LZT291" s="94"/>
      <c r="LZU291" s="94" t="s">
        <v>181</v>
      </c>
      <c r="LZV291" s="94"/>
      <c r="LZW291" s="94"/>
      <c r="LZX291" s="94"/>
      <c r="LZY291" s="94"/>
      <c r="LZZ291" s="94"/>
      <c r="MAA291" s="94"/>
      <c r="MAB291" s="94"/>
      <c r="MAC291" s="94" t="s">
        <v>181</v>
      </c>
      <c r="MAD291" s="94"/>
      <c r="MAE291" s="94"/>
      <c r="MAF291" s="94"/>
      <c r="MAG291" s="94"/>
      <c r="MAH291" s="94"/>
      <c r="MAI291" s="94"/>
      <c r="MAJ291" s="94"/>
      <c r="MAK291" s="94" t="s">
        <v>181</v>
      </c>
      <c r="MAL291" s="94"/>
      <c r="MAM291" s="94"/>
      <c r="MAN291" s="94"/>
      <c r="MAO291" s="94"/>
      <c r="MAP291" s="94"/>
      <c r="MAQ291" s="94"/>
      <c r="MAR291" s="94"/>
      <c r="MAS291" s="94" t="s">
        <v>181</v>
      </c>
      <c r="MAT291" s="94"/>
      <c r="MAU291" s="94"/>
      <c r="MAV291" s="94"/>
      <c r="MAW291" s="94"/>
      <c r="MAX291" s="94"/>
      <c r="MAY291" s="94"/>
      <c r="MAZ291" s="94"/>
      <c r="MBA291" s="94" t="s">
        <v>181</v>
      </c>
      <c r="MBB291" s="94"/>
      <c r="MBC291" s="94"/>
      <c r="MBD291" s="94"/>
      <c r="MBE291" s="94"/>
      <c r="MBF291" s="94"/>
      <c r="MBG291" s="94"/>
      <c r="MBH291" s="94"/>
      <c r="MBI291" s="94" t="s">
        <v>181</v>
      </c>
      <c r="MBJ291" s="94"/>
      <c r="MBK291" s="94"/>
      <c r="MBL291" s="94"/>
      <c r="MBM291" s="94"/>
      <c r="MBN291" s="94"/>
      <c r="MBO291" s="94"/>
      <c r="MBP291" s="94"/>
      <c r="MBQ291" s="94" t="s">
        <v>181</v>
      </c>
      <c r="MBR291" s="94"/>
      <c r="MBS291" s="94"/>
      <c r="MBT291" s="94"/>
      <c r="MBU291" s="94"/>
      <c r="MBV291" s="94"/>
      <c r="MBW291" s="94"/>
      <c r="MBX291" s="94"/>
      <c r="MBY291" s="94" t="s">
        <v>181</v>
      </c>
      <c r="MBZ291" s="94"/>
      <c r="MCA291" s="94"/>
      <c r="MCB291" s="94"/>
      <c r="MCC291" s="94"/>
      <c r="MCD291" s="94"/>
      <c r="MCE291" s="94"/>
      <c r="MCF291" s="94"/>
      <c r="MCG291" s="94" t="s">
        <v>181</v>
      </c>
      <c r="MCH291" s="94"/>
      <c r="MCI291" s="94"/>
      <c r="MCJ291" s="94"/>
      <c r="MCK291" s="94"/>
      <c r="MCL291" s="94"/>
      <c r="MCM291" s="94"/>
      <c r="MCN291" s="94"/>
      <c r="MCO291" s="94" t="s">
        <v>181</v>
      </c>
      <c r="MCP291" s="94"/>
      <c r="MCQ291" s="94"/>
      <c r="MCR291" s="94"/>
      <c r="MCS291" s="94"/>
      <c r="MCT291" s="94"/>
      <c r="MCU291" s="94"/>
      <c r="MCV291" s="94"/>
      <c r="MCW291" s="94" t="s">
        <v>181</v>
      </c>
      <c r="MCX291" s="94"/>
      <c r="MCY291" s="94"/>
      <c r="MCZ291" s="94"/>
      <c r="MDA291" s="94"/>
      <c r="MDB291" s="94"/>
      <c r="MDC291" s="94"/>
      <c r="MDD291" s="94"/>
      <c r="MDE291" s="94" t="s">
        <v>181</v>
      </c>
      <c r="MDF291" s="94"/>
      <c r="MDG291" s="94"/>
      <c r="MDH291" s="94"/>
      <c r="MDI291" s="94"/>
      <c r="MDJ291" s="94"/>
      <c r="MDK291" s="94"/>
      <c r="MDL291" s="94"/>
      <c r="MDM291" s="94" t="s">
        <v>181</v>
      </c>
      <c r="MDN291" s="94"/>
      <c r="MDO291" s="94"/>
      <c r="MDP291" s="94"/>
      <c r="MDQ291" s="94"/>
      <c r="MDR291" s="94"/>
      <c r="MDS291" s="94"/>
      <c r="MDT291" s="94"/>
      <c r="MDU291" s="94" t="s">
        <v>181</v>
      </c>
      <c r="MDV291" s="94"/>
      <c r="MDW291" s="94"/>
      <c r="MDX291" s="94"/>
      <c r="MDY291" s="94"/>
      <c r="MDZ291" s="94"/>
      <c r="MEA291" s="94"/>
      <c r="MEB291" s="94"/>
      <c r="MEC291" s="94" t="s">
        <v>181</v>
      </c>
      <c r="MED291" s="94"/>
      <c r="MEE291" s="94"/>
      <c r="MEF291" s="94"/>
      <c r="MEG291" s="94"/>
      <c r="MEH291" s="94"/>
      <c r="MEI291" s="94"/>
      <c r="MEJ291" s="94"/>
      <c r="MEK291" s="94" t="s">
        <v>181</v>
      </c>
      <c r="MEL291" s="94"/>
      <c r="MEM291" s="94"/>
      <c r="MEN291" s="94"/>
      <c r="MEO291" s="94"/>
      <c r="MEP291" s="94"/>
      <c r="MEQ291" s="94"/>
      <c r="MER291" s="94"/>
      <c r="MES291" s="94" t="s">
        <v>181</v>
      </c>
      <c r="MET291" s="94"/>
      <c r="MEU291" s="94"/>
      <c r="MEV291" s="94"/>
      <c r="MEW291" s="94"/>
      <c r="MEX291" s="94"/>
      <c r="MEY291" s="94"/>
      <c r="MEZ291" s="94"/>
      <c r="MFA291" s="94" t="s">
        <v>181</v>
      </c>
      <c r="MFB291" s="94"/>
      <c r="MFC291" s="94"/>
      <c r="MFD291" s="94"/>
      <c r="MFE291" s="94"/>
      <c r="MFF291" s="94"/>
      <c r="MFG291" s="94"/>
      <c r="MFH291" s="94"/>
      <c r="MFI291" s="94" t="s">
        <v>181</v>
      </c>
      <c r="MFJ291" s="94"/>
      <c r="MFK291" s="94"/>
      <c r="MFL291" s="94"/>
      <c r="MFM291" s="94"/>
      <c r="MFN291" s="94"/>
      <c r="MFO291" s="94"/>
      <c r="MFP291" s="94"/>
      <c r="MFQ291" s="94" t="s">
        <v>181</v>
      </c>
      <c r="MFR291" s="94"/>
      <c r="MFS291" s="94"/>
      <c r="MFT291" s="94"/>
      <c r="MFU291" s="94"/>
      <c r="MFV291" s="94"/>
      <c r="MFW291" s="94"/>
      <c r="MFX291" s="94"/>
      <c r="MFY291" s="94" t="s">
        <v>181</v>
      </c>
      <c r="MFZ291" s="94"/>
      <c r="MGA291" s="94"/>
      <c r="MGB291" s="94"/>
      <c r="MGC291" s="94"/>
      <c r="MGD291" s="94"/>
      <c r="MGE291" s="94"/>
      <c r="MGF291" s="94"/>
      <c r="MGG291" s="94" t="s">
        <v>181</v>
      </c>
      <c r="MGH291" s="94"/>
      <c r="MGI291" s="94"/>
      <c r="MGJ291" s="94"/>
      <c r="MGK291" s="94"/>
      <c r="MGL291" s="94"/>
      <c r="MGM291" s="94"/>
      <c r="MGN291" s="94"/>
      <c r="MGO291" s="94" t="s">
        <v>181</v>
      </c>
      <c r="MGP291" s="94"/>
      <c r="MGQ291" s="94"/>
      <c r="MGR291" s="94"/>
      <c r="MGS291" s="94"/>
      <c r="MGT291" s="94"/>
      <c r="MGU291" s="94"/>
      <c r="MGV291" s="94"/>
      <c r="MGW291" s="94" t="s">
        <v>181</v>
      </c>
      <c r="MGX291" s="94"/>
      <c r="MGY291" s="94"/>
      <c r="MGZ291" s="94"/>
      <c r="MHA291" s="94"/>
      <c r="MHB291" s="94"/>
      <c r="MHC291" s="94"/>
      <c r="MHD291" s="94"/>
      <c r="MHE291" s="94" t="s">
        <v>181</v>
      </c>
      <c r="MHF291" s="94"/>
      <c r="MHG291" s="94"/>
      <c r="MHH291" s="94"/>
      <c r="MHI291" s="94"/>
      <c r="MHJ291" s="94"/>
      <c r="MHK291" s="94"/>
      <c r="MHL291" s="94"/>
      <c r="MHM291" s="94" t="s">
        <v>181</v>
      </c>
      <c r="MHN291" s="94"/>
      <c r="MHO291" s="94"/>
      <c r="MHP291" s="94"/>
      <c r="MHQ291" s="94"/>
      <c r="MHR291" s="94"/>
      <c r="MHS291" s="94"/>
      <c r="MHT291" s="94"/>
      <c r="MHU291" s="94" t="s">
        <v>181</v>
      </c>
      <c r="MHV291" s="94"/>
      <c r="MHW291" s="94"/>
      <c r="MHX291" s="94"/>
      <c r="MHY291" s="94"/>
      <c r="MHZ291" s="94"/>
      <c r="MIA291" s="94"/>
      <c r="MIB291" s="94"/>
      <c r="MIC291" s="94" t="s">
        <v>181</v>
      </c>
      <c r="MID291" s="94"/>
      <c r="MIE291" s="94"/>
      <c r="MIF291" s="94"/>
      <c r="MIG291" s="94"/>
      <c r="MIH291" s="94"/>
      <c r="MII291" s="94"/>
      <c r="MIJ291" s="94"/>
      <c r="MIK291" s="94" t="s">
        <v>181</v>
      </c>
      <c r="MIL291" s="94"/>
      <c r="MIM291" s="94"/>
      <c r="MIN291" s="94"/>
      <c r="MIO291" s="94"/>
      <c r="MIP291" s="94"/>
      <c r="MIQ291" s="94"/>
      <c r="MIR291" s="94"/>
      <c r="MIS291" s="94" t="s">
        <v>181</v>
      </c>
      <c r="MIT291" s="94"/>
      <c r="MIU291" s="94"/>
      <c r="MIV291" s="94"/>
      <c r="MIW291" s="94"/>
      <c r="MIX291" s="94"/>
      <c r="MIY291" s="94"/>
      <c r="MIZ291" s="94"/>
      <c r="MJA291" s="94" t="s">
        <v>181</v>
      </c>
      <c r="MJB291" s="94"/>
      <c r="MJC291" s="94"/>
      <c r="MJD291" s="94"/>
      <c r="MJE291" s="94"/>
      <c r="MJF291" s="94"/>
      <c r="MJG291" s="94"/>
      <c r="MJH291" s="94"/>
      <c r="MJI291" s="94" t="s">
        <v>181</v>
      </c>
      <c r="MJJ291" s="94"/>
      <c r="MJK291" s="94"/>
      <c r="MJL291" s="94"/>
      <c r="MJM291" s="94"/>
      <c r="MJN291" s="94"/>
      <c r="MJO291" s="94"/>
      <c r="MJP291" s="94"/>
      <c r="MJQ291" s="94" t="s">
        <v>181</v>
      </c>
      <c r="MJR291" s="94"/>
      <c r="MJS291" s="94"/>
      <c r="MJT291" s="94"/>
      <c r="MJU291" s="94"/>
      <c r="MJV291" s="94"/>
      <c r="MJW291" s="94"/>
      <c r="MJX291" s="94"/>
      <c r="MJY291" s="94" t="s">
        <v>181</v>
      </c>
      <c r="MJZ291" s="94"/>
      <c r="MKA291" s="94"/>
      <c r="MKB291" s="94"/>
      <c r="MKC291" s="94"/>
      <c r="MKD291" s="94"/>
      <c r="MKE291" s="94"/>
      <c r="MKF291" s="94"/>
      <c r="MKG291" s="94" t="s">
        <v>181</v>
      </c>
      <c r="MKH291" s="94"/>
      <c r="MKI291" s="94"/>
      <c r="MKJ291" s="94"/>
      <c r="MKK291" s="94"/>
      <c r="MKL291" s="94"/>
      <c r="MKM291" s="94"/>
      <c r="MKN291" s="94"/>
      <c r="MKO291" s="94" t="s">
        <v>181</v>
      </c>
      <c r="MKP291" s="94"/>
      <c r="MKQ291" s="94"/>
      <c r="MKR291" s="94"/>
      <c r="MKS291" s="94"/>
      <c r="MKT291" s="94"/>
      <c r="MKU291" s="94"/>
      <c r="MKV291" s="94"/>
      <c r="MKW291" s="94" t="s">
        <v>181</v>
      </c>
      <c r="MKX291" s="94"/>
      <c r="MKY291" s="94"/>
      <c r="MKZ291" s="94"/>
      <c r="MLA291" s="94"/>
      <c r="MLB291" s="94"/>
      <c r="MLC291" s="94"/>
      <c r="MLD291" s="94"/>
      <c r="MLE291" s="94" t="s">
        <v>181</v>
      </c>
      <c r="MLF291" s="94"/>
      <c r="MLG291" s="94"/>
      <c r="MLH291" s="94"/>
      <c r="MLI291" s="94"/>
      <c r="MLJ291" s="94"/>
      <c r="MLK291" s="94"/>
      <c r="MLL291" s="94"/>
      <c r="MLM291" s="94" t="s">
        <v>181</v>
      </c>
      <c r="MLN291" s="94"/>
      <c r="MLO291" s="94"/>
      <c r="MLP291" s="94"/>
      <c r="MLQ291" s="94"/>
      <c r="MLR291" s="94"/>
      <c r="MLS291" s="94"/>
      <c r="MLT291" s="94"/>
      <c r="MLU291" s="94" t="s">
        <v>181</v>
      </c>
      <c r="MLV291" s="94"/>
      <c r="MLW291" s="94"/>
      <c r="MLX291" s="94"/>
      <c r="MLY291" s="94"/>
      <c r="MLZ291" s="94"/>
      <c r="MMA291" s="94"/>
      <c r="MMB291" s="94"/>
      <c r="MMC291" s="94" t="s">
        <v>181</v>
      </c>
      <c r="MMD291" s="94"/>
      <c r="MME291" s="94"/>
      <c r="MMF291" s="94"/>
      <c r="MMG291" s="94"/>
      <c r="MMH291" s="94"/>
      <c r="MMI291" s="94"/>
      <c r="MMJ291" s="94"/>
      <c r="MMK291" s="94" t="s">
        <v>181</v>
      </c>
      <c r="MML291" s="94"/>
      <c r="MMM291" s="94"/>
      <c r="MMN291" s="94"/>
      <c r="MMO291" s="94"/>
      <c r="MMP291" s="94"/>
      <c r="MMQ291" s="94"/>
      <c r="MMR291" s="94"/>
      <c r="MMS291" s="94" t="s">
        <v>181</v>
      </c>
      <c r="MMT291" s="94"/>
      <c r="MMU291" s="94"/>
      <c r="MMV291" s="94"/>
      <c r="MMW291" s="94"/>
      <c r="MMX291" s="94"/>
      <c r="MMY291" s="94"/>
      <c r="MMZ291" s="94"/>
      <c r="MNA291" s="94" t="s">
        <v>181</v>
      </c>
      <c r="MNB291" s="94"/>
      <c r="MNC291" s="94"/>
      <c r="MND291" s="94"/>
      <c r="MNE291" s="94"/>
      <c r="MNF291" s="94"/>
      <c r="MNG291" s="94"/>
      <c r="MNH291" s="94"/>
      <c r="MNI291" s="94" t="s">
        <v>181</v>
      </c>
      <c r="MNJ291" s="94"/>
      <c r="MNK291" s="94"/>
      <c r="MNL291" s="94"/>
      <c r="MNM291" s="94"/>
      <c r="MNN291" s="94"/>
      <c r="MNO291" s="94"/>
      <c r="MNP291" s="94"/>
      <c r="MNQ291" s="94" t="s">
        <v>181</v>
      </c>
      <c r="MNR291" s="94"/>
      <c r="MNS291" s="94"/>
      <c r="MNT291" s="94"/>
      <c r="MNU291" s="94"/>
      <c r="MNV291" s="94"/>
      <c r="MNW291" s="94"/>
      <c r="MNX291" s="94"/>
      <c r="MNY291" s="94" t="s">
        <v>181</v>
      </c>
      <c r="MNZ291" s="94"/>
      <c r="MOA291" s="94"/>
      <c r="MOB291" s="94"/>
      <c r="MOC291" s="94"/>
      <c r="MOD291" s="94"/>
      <c r="MOE291" s="94"/>
      <c r="MOF291" s="94"/>
      <c r="MOG291" s="94" t="s">
        <v>181</v>
      </c>
      <c r="MOH291" s="94"/>
      <c r="MOI291" s="94"/>
      <c r="MOJ291" s="94"/>
      <c r="MOK291" s="94"/>
      <c r="MOL291" s="94"/>
      <c r="MOM291" s="94"/>
      <c r="MON291" s="94"/>
      <c r="MOO291" s="94" t="s">
        <v>181</v>
      </c>
      <c r="MOP291" s="94"/>
      <c r="MOQ291" s="94"/>
      <c r="MOR291" s="94"/>
      <c r="MOS291" s="94"/>
      <c r="MOT291" s="94"/>
      <c r="MOU291" s="94"/>
      <c r="MOV291" s="94"/>
      <c r="MOW291" s="94" t="s">
        <v>181</v>
      </c>
      <c r="MOX291" s="94"/>
      <c r="MOY291" s="94"/>
      <c r="MOZ291" s="94"/>
      <c r="MPA291" s="94"/>
      <c r="MPB291" s="94"/>
      <c r="MPC291" s="94"/>
      <c r="MPD291" s="94"/>
      <c r="MPE291" s="94" t="s">
        <v>181</v>
      </c>
      <c r="MPF291" s="94"/>
      <c r="MPG291" s="94"/>
      <c r="MPH291" s="94"/>
      <c r="MPI291" s="94"/>
      <c r="MPJ291" s="94"/>
      <c r="MPK291" s="94"/>
      <c r="MPL291" s="94"/>
      <c r="MPM291" s="94" t="s">
        <v>181</v>
      </c>
      <c r="MPN291" s="94"/>
      <c r="MPO291" s="94"/>
      <c r="MPP291" s="94"/>
      <c r="MPQ291" s="94"/>
      <c r="MPR291" s="94"/>
      <c r="MPS291" s="94"/>
      <c r="MPT291" s="94"/>
      <c r="MPU291" s="94" t="s">
        <v>181</v>
      </c>
      <c r="MPV291" s="94"/>
      <c r="MPW291" s="94"/>
      <c r="MPX291" s="94"/>
      <c r="MPY291" s="94"/>
      <c r="MPZ291" s="94"/>
      <c r="MQA291" s="94"/>
      <c r="MQB291" s="94"/>
      <c r="MQC291" s="94" t="s">
        <v>181</v>
      </c>
      <c r="MQD291" s="94"/>
      <c r="MQE291" s="94"/>
      <c r="MQF291" s="94"/>
      <c r="MQG291" s="94"/>
      <c r="MQH291" s="94"/>
      <c r="MQI291" s="94"/>
      <c r="MQJ291" s="94"/>
      <c r="MQK291" s="94" t="s">
        <v>181</v>
      </c>
      <c r="MQL291" s="94"/>
      <c r="MQM291" s="94"/>
      <c r="MQN291" s="94"/>
      <c r="MQO291" s="94"/>
      <c r="MQP291" s="94"/>
      <c r="MQQ291" s="94"/>
      <c r="MQR291" s="94"/>
      <c r="MQS291" s="94" t="s">
        <v>181</v>
      </c>
      <c r="MQT291" s="94"/>
      <c r="MQU291" s="94"/>
      <c r="MQV291" s="94"/>
      <c r="MQW291" s="94"/>
      <c r="MQX291" s="94"/>
      <c r="MQY291" s="94"/>
      <c r="MQZ291" s="94"/>
      <c r="MRA291" s="94" t="s">
        <v>181</v>
      </c>
      <c r="MRB291" s="94"/>
      <c r="MRC291" s="94"/>
      <c r="MRD291" s="94"/>
      <c r="MRE291" s="94"/>
      <c r="MRF291" s="94"/>
      <c r="MRG291" s="94"/>
      <c r="MRH291" s="94"/>
      <c r="MRI291" s="94" t="s">
        <v>181</v>
      </c>
      <c r="MRJ291" s="94"/>
      <c r="MRK291" s="94"/>
      <c r="MRL291" s="94"/>
      <c r="MRM291" s="94"/>
      <c r="MRN291" s="94"/>
      <c r="MRO291" s="94"/>
      <c r="MRP291" s="94"/>
      <c r="MRQ291" s="94" t="s">
        <v>181</v>
      </c>
      <c r="MRR291" s="94"/>
      <c r="MRS291" s="94"/>
      <c r="MRT291" s="94"/>
      <c r="MRU291" s="94"/>
      <c r="MRV291" s="94"/>
      <c r="MRW291" s="94"/>
      <c r="MRX291" s="94"/>
      <c r="MRY291" s="94" t="s">
        <v>181</v>
      </c>
      <c r="MRZ291" s="94"/>
      <c r="MSA291" s="94"/>
      <c r="MSB291" s="94"/>
      <c r="MSC291" s="94"/>
      <c r="MSD291" s="94"/>
      <c r="MSE291" s="94"/>
      <c r="MSF291" s="94"/>
      <c r="MSG291" s="94" t="s">
        <v>181</v>
      </c>
      <c r="MSH291" s="94"/>
      <c r="MSI291" s="94"/>
      <c r="MSJ291" s="94"/>
      <c r="MSK291" s="94"/>
      <c r="MSL291" s="94"/>
      <c r="MSM291" s="94"/>
      <c r="MSN291" s="94"/>
      <c r="MSO291" s="94" t="s">
        <v>181</v>
      </c>
      <c r="MSP291" s="94"/>
      <c r="MSQ291" s="94"/>
      <c r="MSR291" s="94"/>
      <c r="MSS291" s="94"/>
      <c r="MST291" s="94"/>
      <c r="MSU291" s="94"/>
      <c r="MSV291" s="94"/>
      <c r="MSW291" s="94" t="s">
        <v>181</v>
      </c>
      <c r="MSX291" s="94"/>
      <c r="MSY291" s="94"/>
      <c r="MSZ291" s="94"/>
      <c r="MTA291" s="94"/>
      <c r="MTB291" s="94"/>
      <c r="MTC291" s="94"/>
      <c r="MTD291" s="94"/>
      <c r="MTE291" s="94" t="s">
        <v>181</v>
      </c>
      <c r="MTF291" s="94"/>
      <c r="MTG291" s="94"/>
      <c r="MTH291" s="94"/>
      <c r="MTI291" s="94"/>
      <c r="MTJ291" s="94"/>
      <c r="MTK291" s="94"/>
      <c r="MTL291" s="94"/>
      <c r="MTM291" s="94" t="s">
        <v>181</v>
      </c>
      <c r="MTN291" s="94"/>
      <c r="MTO291" s="94"/>
      <c r="MTP291" s="94"/>
      <c r="MTQ291" s="94"/>
      <c r="MTR291" s="94"/>
      <c r="MTS291" s="94"/>
      <c r="MTT291" s="94"/>
      <c r="MTU291" s="94" t="s">
        <v>181</v>
      </c>
      <c r="MTV291" s="94"/>
      <c r="MTW291" s="94"/>
      <c r="MTX291" s="94"/>
      <c r="MTY291" s="94"/>
      <c r="MTZ291" s="94"/>
      <c r="MUA291" s="94"/>
      <c r="MUB291" s="94"/>
      <c r="MUC291" s="94" t="s">
        <v>181</v>
      </c>
      <c r="MUD291" s="94"/>
      <c r="MUE291" s="94"/>
      <c r="MUF291" s="94"/>
      <c r="MUG291" s="94"/>
      <c r="MUH291" s="94"/>
      <c r="MUI291" s="94"/>
      <c r="MUJ291" s="94"/>
      <c r="MUK291" s="94" t="s">
        <v>181</v>
      </c>
      <c r="MUL291" s="94"/>
      <c r="MUM291" s="94"/>
      <c r="MUN291" s="94"/>
      <c r="MUO291" s="94"/>
      <c r="MUP291" s="94"/>
      <c r="MUQ291" s="94"/>
      <c r="MUR291" s="94"/>
      <c r="MUS291" s="94" t="s">
        <v>181</v>
      </c>
      <c r="MUT291" s="94"/>
      <c r="MUU291" s="94"/>
      <c r="MUV291" s="94"/>
      <c r="MUW291" s="94"/>
      <c r="MUX291" s="94"/>
      <c r="MUY291" s="94"/>
      <c r="MUZ291" s="94"/>
      <c r="MVA291" s="94" t="s">
        <v>181</v>
      </c>
      <c r="MVB291" s="94"/>
      <c r="MVC291" s="94"/>
      <c r="MVD291" s="94"/>
      <c r="MVE291" s="94"/>
      <c r="MVF291" s="94"/>
      <c r="MVG291" s="94"/>
      <c r="MVH291" s="94"/>
      <c r="MVI291" s="94" t="s">
        <v>181</v>
      </c>
      <c r="MVJ291" s="94"/>
      <c r="MVK291" s="94"/>
      <c r="MVL291" s="94"/>
      <c r="MVM291" s="94"/>
      <c r="MVN291" s="94"/>
      <c r="MVO291" s="94"/>
      <c r="MVP291" s="94"/>
      <c r="MVQ291" s="94" t="s">
        <v>181</v>
      </c>
      <c r="MVR291" s="94"/>
      <c r="MVS291" s="94"/>
      <c r="MVT291" s="94"/>
      <c r="MVU291" s="94"/>
      <c r="MVV291" s="94"/>
      <c r="MVW291" s="94"/>
      <c r="MVX291" s="94"/>
      <c r="MVY291" s="94" t="s">
        <v>181</v>
      </c>
      <c r="MVZ291" s="94"/>
      <c r="MWA291" s="94"/>
      <c r="MWB291" s="94"/>
      <c r="MWC291" s="94"/>
      <c r="MWD291" s="94"/>
      <c r="MWE291" s="94"/>
      <c r="MWF291" s="94"/>
      <c r="MWG291" s="94" t="s">
        <v>181</v>
      </c>
      <c r="MWH291" s="94"/>
      <c r="MWI291" s="94"/>
      <c r="MWJ291" s="94"/>
      <c r="MWK291" s="94"/>
      <c r="MWL291" s="94"/>
      <c r="MWM291" s="94"/>
      <c r="MWN291" s="94"/>
      <c r="MWO291" s="94" t="s">
        <v>181</v>
      </c>
      <c r="MWP291" s="94"/>
      <c r="MWQ291" s="94"/>
      <c r="MWR291" s="94"/>
      <c r="MWS291" s="94"/>
      <c r="MWT291" s="94"/>
      <c r="MWU291" s="94"/>
      <c r="MWV291" s="94"/>
      <c r="MWW291" s="94" t="s">
        <v>181</v>
      </c>
      <c r="MWX291" s="94"/>
      <c r="MWY291" s="94"/>
      <c r="MWZ291" s="94"/>
      <c r="MXA291" s="94"/>
      <c r="MXB291" s="94"/>
      <c r="MXC291" s="94"/>
      <c r="MXD291" s="94"/>
      <c r="MXE291" s="94" t="s">
        <v>181</v>
      </c>
      <c r="MXF291" s="94"/>
      <c r="MXG291" s="94"/>
      <c r="MXH291" s="94"/>
      <c r="MXI291" s="94"/>
      <c r="MXJ291" s="94"/>
      <c r="MXK291" s="94"/>
      <c r="MXL291" s="94"/>
      <c r="MXM291" s="94" t="s">
        <v>181</v>
      </c>
      <c r="MXN291" s="94"/>
      <c r="MXO291" s="94"/>
      <c r="MXP291" s="94"/>
      <c r="MXQ291" s="94"/>
      <c r="MXR291" s="94"/>
      <c r="MXS291" s="94"/>
      <c r="MXT291" s="94"/>
      <c r="MXU291" s="94" t="s">
        <v>181</v>
      </c>
      <c r="MXV291" s="94"/>
      <c r="MXW291" s="94"/>
      <c r="MXX291" s="94"/>
      <c r="MXY291" s="94"/>
      <c r="MXZ291" s="94"/>
      <c r="MYA291" s="94"/>
      <c r="MYB291" s="94"/>
      <c r="MYC291" s="94" t="s">
        <v>181</v>
      </c>
      <c r="MYD291" s="94"/>
      <c r="MYE291" s="94"/>
      <c r="MYF291" s="94"/>
      <c r="MYG291" s="94"/>
      <c r="MYH291" s="94"/>
      <c r="MYI291" s="94"/>
      <c r="MYJ291" s="94"/>
      <c r="MYK291" s="94" t="s">
        <v>181</v>
      </c>
      <c r="MYL291" s="94"/>
      <c r="MYM291" s="94"/>
      <c r="MYN291" s="94"/>
      <c r="MYO291" s="94"/>
      <c r="MYP291" s="94"/>
      <c r="MYQ291" s="94"/>
      <c r="MYR291" s="94"/>
      <c r="MYS291" s="94" t="s">
        <v>181</v>
      </c>
      <c r="MYT291" s="94"/>
      <c r="MYU291" s="94"/>
      <c r="MYV291" s="94"/>
      <c r="MYW291" s="94"/>
      <c r="MYX291" s="94"/>
      <c r="MYY291" s="94"/>
      <c r="MYZ291" s="94"/>
      <c r="MZA291" s="94" t="s">
        <v>181</v>
      </c>
      <c r="MZB291" s="94"/>
      <c r="MZC291" s="94"/>
      <c r="MZD291" s="94"/>
      <c r="MZE291" s="94"/>
      <c r="MZF291" s="94"/>
      <c r="MZG291" s="94"/>
      <c r="MZH291" s="94"/>
      <c r="MZI291" s="94" t="s">
        <v>181</v>
      </c>
      <c r="MZJ291" s="94"/>
      <c r="MZK291" s="94"/>
      <c r="MZL291" s="94"/>
      <c r="MZM291" s="94"/>
      <c r="MZN291" s="94"/>
      <c r="MZO291" s="94"/>
      <c r="MZP291" s="94"/>
      <c r="MZQ291" s="94" t="s">
        <v>181</v>
      </c>
      <c r="MZR291" s="94"/>
      <c r="MZS291" s="94"/>
      <c r="MZT291" s="94"/>
      <c r="MZU291" s="94"/>
      <c r="MZV291" s="94"/>
      <c r="MZW291" s="94"/>
      <c r="MZX291" s="94"/>
      <c r="MZY291" s="94" t="s">
        <v>181</v>
      </c>
      <c r="MZZ291" s="94"/>
      <c r="NAA291" s="94"/>
      <c r="NAB291" s="94"/>
      <c r="NAC291" s="94"/>
      <c r="NAD291" s="94"/>
      <c r="NAE291" s="94"/>
      <c r="NAF291" s="94"/>
      <c r="NAG291" s="94" t="s">
        <v>181</v>
      </c>
      <c r="NAH291" s="94"/>
      <c r="NAI291" s="94"/>
      <c r="NAJ291" s="94"/>
      <c r="NAK291" s="94"/>
      <c r="NAL291" s="94"/>
      <c r="NAM291" s="94"/>
      <c r="NAN291" s="94"/>
      <c r="NAO291" s="94" t="s">
        <v>181</v>
      </c>
      <c r="NAP291" s="94"/>
      <c r="NAQ291" s="94"/>
      <c r="NAR291" s="94"/>
      <c r="NAS291" s="94"/>
      <c r="NAT291" s="94"/>
      <c r="NAU291" s="94"/>
      <c r="NAV291" s="94"/>
      <c r="NAW291" s="94" t="s">
        <v>181</v>
      </c>
      <c r="NAX291" s="94"/>
      <c r="NAY291" s="94"/>
      <c r="NAZ291" s="94"/>
      <c r="NBA291" s="94"/>
      <c r="NBB291" s="94"/>
      <c r="NBC291" s="94"/>
      <c r="NBD291" s="94"/>
      <c r="NBE291" s="94" t="s">
        <v>181</v>
      </c>
      <c r="NBF291" s="94"/>
      <c r="NBG291" s="94"/>
      <c r="NBH291" s="94"/>
      <c r="NBI291" s="94"/>
      <c r="NBJ291" s="94"/>
      <c r="NBK291" s="94"/>
      <c r="NBL291" s="94"/>
      <c r="NBM291" s="94" t="s">
        <v>181</v>
      </c>
      <c r="NBN291" s="94"/>
      <c r="NBO291" s="94"/>
      <c r="NBP291" s="94"/>
      <c r="NBQ291" s="94"/>
      <c r="NBR291" s="94"/>
      <c r="NBS291" s="94"/>
      <c r="NBT291" s="94"/>
      <c r="NBU291" s="94" t="s">
        <v>181</v>
      </c>
      <c r="NBV291" s="94"/>
      <c r="NBW291" s="94"/>
      <c r="NBX291" s="94"/>
      <c r="NBY291" s="94"/>
      <c r="NBZ291" s="94"/>
      <c r="NCA291" s="94"/>
      <c r="NCB291" s="94"/>
      <c r="NCC291" s="94" t="s">
        <v>181</v>
      </c>
      <c r="NCD291" s="94"/>
      <c r="NCE291" s="94"/>
      <c r="NCF291" s="94"/>
      <c r="NCG291" s="94"/>
      <c r="NCH291" s="94"/>
      <c r="NCI291" s="94"/>
      <c r="NCJ291" s="94"/>
      <c r="NCK291" s="94" t="s">
        <v>181</v>
      </c>
      <c r="NCL291" s="94"/>
      <c r="NCM291" s="94"/>
      <c r="NCN291" s="94"/>
      <c r="NCO291" s="94"/>
      <c r="NCP291" s="94"/>
      <c r="NCQ291" s="94"/>
      <c r="NCR291" s="94"/>
      <c r="NCS291" s="94" t="s">
        <v>181</v>
      </c>
      <c r="NCT291" s="94"/>
      <c r="NCU291" s="94"/>
      <c r="NCV291" s="94"/>
      <c r="NCW291" s="94"/>
      <c r="NCX291" s="94"/>
      <c r="NCY291" s="94"/>
      <c r="NCZ291" s="94"/>
      <c r="NDA291" s="94" t="s">
        <v>181</v>
      </c>
      <c r="NDB291" s="94"/>
      <c r="NDC291" s="94"/>
      <c r="NDD291" s="94"/>
      <c r="NDE291" s="94"/>
      <c r="NDF291" s="94"/>
      <c r="NDG291" s="94"/>
      <c r="NDH291" s="94"/>
      <c r="NDI291" s="94" t="s">
        <v>181</v>
      </c>
      <c r="NDJ291" s="94"/>
      <c r="NDK291" s="94"/>
      <c r="NDL291" s="94"/>
      <c r="NDM291" s="94"/>
      <c r="NDN291" s="94"/>
      <c r="NDO291" s="94"/>
      <c r="NDP291" s="94"/>
      <c r="NDQ291" s="94" t="s">
        <v>181</v>
      </c>
      <c r="NDR291" s="94"/>
      <c r="NDS291" s="94"/>
      <c r="NDT291" s="94"/>
      <c r="NDU291" s="94"/>
      <c r="NDV291" s="94"/>
      <c r="NDW291" s="94"/>
      <c r="NDX291" s="94"/>
      <c r="NDY291" s="94" t="s">
        <v>181</v>
      </c>
      <c r="NDZ291" s="94"/>
      <c r="NEA291" s="94"/>
      <c r="NEB291" s="94"/>
      <c r="NEC291" s="94"/>
      <c r="NED291" s="94"/>
      <c r="NEE291" s="94"/>
      <c r="NEF291" s="94"/>
      <c r="NEG291" s="94" t="s">
        <v>181</v>
      </c>
      <c r="NEH291" s="94"/>
      <c r="NEI291" s="94"/>
      <c r="NEJ291" s="94"/>
      <c r="NEK291" s="94"/>
      <c r="NEL291" s="94"/>
      <c r="NEM291" s="94"/>
      <c r="NEN291" s="94"/>
      <c r="NEO291" s="94" t="s">
        <v>181</v>
      </c>
      <c r="NEP291" s="94"/>
      <c r="NEQ291" s="94"/>
      <c r="NER291" s="94"/>
      <c r="NES291" s="94"/>
      <c r="NET291" s="94"/>
      <c r="NEU291" s="94"/>
      <c r="NEV291" s="94"/>
      <c r="NEW291" s="94" t="s">
        <v>181</v>
      </c>
      <c r="NEX291" s="94"/>
      <c r="NEY291" s="94"/>
      <c r="NEZ291" s="94"/>
      <c r="NFA291" s="94"/>
      <c r="NFB291" s="94"/>
      <c r="NFC291" s="94"/>
      <c r="NFD291" s="94"/>
      <c r="NFE291" s="94" t="s">
        <v>181</v>
      </c>
      <c r="NFF291" s="94"/>
      <c r="NFG291" s="94"/>
      <c r="NFH291" s="94"/>
      <c r="NFI291" s="94"/>
      <c r="NFJ291" s="94"/>
      <c r="NFK291" s="94"/>
      <c r="NFL291" s="94"/>
      <c r="NFM291" s="94" t="s">
        <v>181</v>
      </c>
      <c r="NFN291" s="94"/>
      <c r="NFO291" s="94"/>
      <c r="NFP291" s="94"/>
      <c r="NFQ291" s="94"/>
      <c r="NFR291" s="94"/>
      <c r="NFS291" s="94"/>
      <c r="NFT291" s="94"/>
      <c r="NFU291" s="94" t="s">
        <v>181</v>
      </c>
      <c r="NFV291" s="94"/>
      <c r="NFW291" s="94"/>
      <c r="NFX291" s="94"/>
      <c r="NFY291" s="94"/>
      <c r="NFZ291" s="94"/>
      <c r="NGA291" s="94"/>
      <c r="NGB291" s="94"/>
      <c r="NGC291" s="94" t="s">
        <v>181</v>
      </c>
      <c r="NGD291" s="94"/>
      <c r="NGE291" s="94"/>
      <c r="NGF291" s="94"/>
      <c r="NGG291" s="94"/>
      <c r="NGH291" s="94"/>
      <c r="NGI291" s="94"/>
      <c r="NGJ291" s="94"/>
      <c r="NGK291" s="94" t="s">
        <v>181</v>
      </c>
      <c r="NGL291" s="94"/>
      <c r="NGM291" s="94"/>
      <c r="NGN291" s="94"/>
      <c r="NGO291" s="94"/>
      <c r="NGP291" s="94"/>
      <c r="NGQ291" s="94"/>
      <c r="NGR291" s="94"/>
      <c r="NGS291" s="94" t="s">
        <v>181</v>
      </c>
      <c r="NGT291" s="94"/>
      <c r="NGU291" s="94"/>
      <c r="NGV291" s="94"/>
      <c r="NGW291" s="94"/>
      <c r="NGX291" s="94"/>
      <c r="NGY291" s="94"/>
      <c r="NGZ291" s="94"/>
      <c r="NHA291" s="94" t="s">
        <v>181</v>
      </c>
      <c r="NHB291" s="94"/>
      <c r="NHC291" s="94"/>
      <c r="NHD291" s="94"/>
      <c r="NHE291" s="94"/>
      <c r="NHF291" s="94"/>
      <c r="NHG291" s="94"/>
      <c r="NHH291" s="94"/>
      <c r="NHI291" s="94" t="s">
        <v>181</v>
      </c>
      <c r="NHJ291" s="94"/>
      <c r="NHK291" s="94"/>
      <c r="NHL291" s="94"/>
      <c r="NHM291" s="94"/>
      <c r="NHN291" s="94"/>
      <c r="NHO291" s="94"/>
      <c r="NHP291" s="94"/>
      <c r="NHQ291" s="94" t="s">
        <v>181</v>
      </c>
      <c r="NHR291" s="94"/>
      <c r="NHS291" s="94"/>
      <c r="NHT291" s="94"/>
      <c r="NHU291" s="94"/>
      <c r="NHV291" s="94"/>
      <c r="NHW291" s="94"/>
      <c r="NHX291" s="94"/>
      <c r="NHY291" s="94" t="s">
        <v>181</v>
      </c>
      <c r="NHZ291" s="94"/>
      <c r="NIA291" s="94"/>
      <c r="NIB291" s="94"/>
      <c r="NIC291" s="94"/>
      <c r="NID291" s="94"/>
      <c r="NIE291" s="94"/>
      <c r="NIF291" s="94"/>
      <c r="NIG291" s="94" t="s">
        <v>181</v>
      </c>
      <c r="NIH291" s="94"/>
      <c r="NII291" s="94"/>
      <c r="NIJ291" s="94"/>
      <c r="NIK291" s="94"/>
      <c r="NIL291" s="94"/>
      <c r="NIM291" s="94"/>
      <c r="NIN291" s="94"/>
      <c r="NIO291" s="94" t="s">
        <v>181</v>
      </c>
      <c r="NIP291" s="94"/>
      <c r="NIQ291" s="94"/>
      <c r="NIR291" s="94"/>
      <c r="NIS291" s="94"/>
      <c r="NIT291" s="94"/>
      <c r="NIU291" s="94"/>
      <c r="NIV291" s="94"/>
      <c r="NIW291" s="94" t="s">
        <v>181</v>
      </c>
      <c r="NIX291" s="94"/>
      <c r="NIY291" s="94"/>
      <c r="NIZ291" s="94"/>
      <c r="NJA291" s="94"/>
      <c r="NJB291" s="94"/>
      <c r="NJC291" s="94"/>
      <c r="NJD291" s="94"/>
      <c r="NJE291" s="94" t="s">
        <v>181</v>
      </c>
      <c r="NJF291" s="94"/>
      <c r="NJG291" s="94"/>
      <c r="NJH291" s="94"/>
      <c r="NJI291" s="94"/>
      <c r="NJJ291" s="94"/>
      <c r="NJK291" s="94"/>
      <c r="NJL291" s="94"/>
      <c r="NJM291" s="94" t="s">
        <v>181</v>
      </c>
      <c r="NJN291" s="94"/>
      <c r="NJO291" s="94"/>
      <c r="NJP291" s="94"/>
      <c r="NJQ291" s="94"/>
      <c r="NJR291" s="94"/>
      <c r="NJS291" s="94"/>
      <c r="NJT291" s="94"/>
      <c r="NJU291" s="94" t="s">
        <v>181</v>
      </c>
      <c r="NJV291" s="94"/>
      <c r="NJW291" s="94"/>
      <c r="NJX291" s="94"/>
      <c r="NJY291" s="94"/>
      <c r="NJZ291" s="94"/>
      <c r="NKA291" s="94"/>
      <c r="NKB291" s="94"/>
      <c r="NKC291" s="94" t="s">
        <v>181</v>
      </c>
      <c r="NKD291" s="94"/>
      <c r="NKE291" s="94"/>
      <c r="NKF291" s="94"/>
      <c r="NKG291" s="94"/>
      <c r="NKH291" s="94"/>
      <c r="NKI291" s="94"/>
      <c r="NKJ291" s="94"/>
      <c r="NKK291" s="94" t="s">
        <v>181</v>
      </c>
      <c r="NKL291" s="94"/>
      <c r="NKM291" s="94"/>
      <c r="NKN291" s="94"/>
      <c r="NKO291" s="94"/>
      <c r="NKP291" s="94"/>
      <c r="NKQ291" s="94"/>
      <c r="NKR291" s="94"/>
      <c r="NKS291" s="94" t="s">
        <v>181</v>
      </c>
      <c r="NKT291" s="94"/>
      <c r="NKU291" s="94"/>
      <c r="NKV291" s="94"/>
      <c r="NKW291" s="94"/>
      <c r="NKX291" s="94"/>
      <c r="NKY291" s="94"/>
      <c r="NKZ291" s="94"/>
      <c r="NLA291" s="94" t="s">
        <v>181</v>
      </c>
      <c r="NLB291" s="94"/>
      <c r="NLC291" s="94"/>
      <c r="NLD291" s="94"/>
      <c r="NLE291" s="94"/>
      <c r="NLF291" s="94"/>
      <c r="NLG291" s="94"/>
      <c r="NLH291" s="94"/>
      <c r="NLI291" s="94" t="s">
        <v>181</v>
      </c>
      <c r="NLJ291" s="94"/>
      <c r="NLK291" s="94"/>
      <c r="NLL291" s="94"/>
      <c r="NLM291" s="94"/>
      <c r="NLN291" s="94"/>
      <c r="NLO291" s="94"/>
      <c r="NLP291" s="94"/>
      <c r="NLQ291" s="94" t="s">
        <v>181</v>
      </c>
      <c r="NLR291" s="94"/>
      <c r="NLS291" s="94"/>
      <c r="NLT291" s="94"/>
      <c r="NLU291" s="94"/>
      <c r="NLV291" s="94"/>
      <c r="NLW291" s="94"/>
      <c r="NLX291" s="94"/>
      <c r="NLY291" s="94" t="s">
        <v>181</v>
      </c>
      <c r="NLZ291" s="94"/>
      <c r="NMA291" s="94"/>
      <c r="NMB291" s="94"/>
      <c r="NMC291" s="94"/>
      <c r="NMD291" s="94"/>
      <c r="NME291" s="94"/>
      <c r="NMF291" s="94"/>
      <c r="NMG291" s="94" t="s">
        <v>181</v>
      </c>
      <c r="NMH291" s="94"/>
      <c r="NMI291" s="94"/>
      <c r="NMJ291" s="94"/>
      <c r="NMK291" s="94"/>
      <c r="NML291" s="94"/>
      <c r="NMM291" s="94"/>
      <c r="NMN291" s="94"/>
      <c r="NMO291" s="94" t="s">
        <v>181</v>
      </c>
      <c r="NMP291" s="94"/>
      <c r="NMQ291" s="94"/>
      <c r="NMR291" s="94"/>
      <c r="NMS291" s="94"/>
      <c r="NMT291" s="94"/>
      <c r="NMU291" s="94"/>
      <c r="NMV291" s="94"/>
      <c r="NMW291" s="94" t="s">
        <v>181</v>
      </c>
      <c r="NMX291" s="94"/>
      <c r="NMY291" s="94"/>
      <c r="NMZ291" s="94"/>
      <c r="NNA291" s="94"/>
      <c r="NNB291" s="94"/>
      <c r="NNC291" s="94"/>
      <c r="NND291" s="94"/>
      <c r="NNE291" s="94" t="s">
        <v>181</v>
      </c>
      <c r="NNF291" s="94"/>
      <c r="NNG291" s="94"/>
      <c r="NNH291" s="94"/>
      <c r="NNI291" s="94"/>
      <c r="NNJ291" s="94"/>
      <c r="NNK291" s="94"/>
      <c r="NNL291" s="94"/>
      <c r="NNM291" s="94" t="s">
        <v>181</v>
      </c>
      <c r="NNN291" s="94"/>
      <c r="NNO291" s="94"/>
      <c r="NNP291" s="94"/>
      <c r="NNQ291" s="94"/>
      <c r="NNR291" s="94"/>
      <c r="NNS291" s="94"/>
      <c r="NNT291" s="94"/>
      <c r="NNU291" s="94" t="s">
        <v>181</v>
      </c>
      <c r="NNV291" s="94"/>
      <c r="NNW291" s="94"/>
      <c r="NNX291" s="94"/>
      <c r="NNY291" s="94"/>
      <c r="NNZ291" s="94"/>
      <c r="NOA291" s="94"/>
      <c r="NOB291" s="94"/>
      <c r="NOC291" s="94" t="s">
        <v>181</v>
      </c>
      <c r="NOD291" s="94"/>
      <c r="NOE291" s="94"/>
      <c r="NOF291" s="94"/>
      <c r="NOG291" s="94"/>
      <c r="NOH291" s="94"/>
      <c r="NOI291" s="94"/>
      <c r="NOJ291" s="94"/>
      <c r="NOK291" s="94" t="s">
        <v>181</v>
      </c>
      <c r="NOL291" s="94"/>
      <c r="NOM291" s="94"/>
      <c r="NON291" s="94"/>
      <c r="NOO291" s="94"/>
      <c r="NOP291" s="94"/>
      <c r="NOQ291" s="94"/>
      <c r="NOR291" s="94"/>
      <c r="NOS291" s="94" t="s">
        <v>181</v>
      </c>
      <c r="NOT291" s="94"/>
      <c r="NOU291" s="94"/>
      <c r="NOV291" s="94"/>
      <c r="NOW291" s="94"/>
      <c r="NOX291" s="94"/>
      <c r="NOY291" s="94"/>
      <c r="NOZ291" s="94"/>
      <c r="NPA291" s="94" t="s">
        <v>181</v>
      </c>
      <c r="NPB291" s="94"/>
      <c r="NPC291" s="94"/>
      <c r="NPD291" s="94"/>
      <c r="NPE291" s="94"/>
      <c r="NPF291" s="94"/>
      <c r="NPG291" s="94"/>
      <c r="NPH291" s="94"/>
      <c r="NPI291" s="94" t="s">
        <v>181</v>
      </c>
      <c r="NPJ291" s="94"/>
      <c r="NPK291" s="94"/>
      <c r="NPL291" s="94"/>
      <c r="NPM291" s="94"/>
      <c r="NPN291" s="94"/>
      <c r="NPO291" s="94"/>
      <c r="NPP291" s="94"/>
      <c r="NPQ291" s="94" t="s">
        <v>181</v>
      </c>
      <c r="NPR291" s="94"/>
      <c r="NPS291" s="94"/>
      <c r="NPT291" s="94"/>
      <c r="NPU291" s="94"/>
      <c r="NPV291" s="94"/>
      <c r="NPW291" s="94"/>
      <c r="NPX291" s="94"/>
      <c r="NPY291" s="94" t="s">
        <v>181</v>
      </c>
      <c r="NPZ291" s="94"/>
      <c r="NQA291" s="94"/>
      <c r="NQB291" s="94"/>
      <c r="NQC291" s="94"/>
      <c r="NQD291" s="94"/>
      <c r="NQE291" s="94"/>
      <c r="NQF291" s="94"/>
      <c r="NQG291" s="94" t="s">
        <v>181</v>
      </c>
      <c r="NQH291" s="94"/>
      <c r="NQI291" s="94"/>
      <c r="NQJ291" s="94"/>
      <c r="NQK291" s="94"/>
      <c r="NQL291" s="94"/>
      <c r="NQM291" s="94"/>
      <c r="NQN291" s="94"/>
      <c r="NQO291" s="94" t="s">
        <v>181</v>
      </c>
      <c r="NQP291" s="94"/>
      <c r="NQQ291" s="94"/>
      <c r="NQR291" s="94"/>
      <c r="NQS291" s="94"/>
      <c r="NQT291" s="94"/>
      <c r="NQU291" s="94"/>
      <c r="NQV291" s="94"/>
      <c r="NQW291" s="94" t="s">
        <v>181</v>
      </c>
      <c r="NQX291" s="94"/>
      <c r="NQY291" s="94"/>
      <c r="NQZ291" s="94"/>
      <c r="NRA291" s="94"/>
      <c r="NRB291" s="94"/>
      <c r="NRC291" s="94"/>
      <c r="NRD291" s="94"/>
      <c r="NRE291" s="94" t="s">
        <v>181</v>
      </c>
      <c r="NRF291" s="94"/>
      <c r="NRG291" s="94"/>
      <c r="NRH291" s="94"/>
      <c r="NRI291" s="94"/>
      <c r="NRJ291" s="94"/>
      <c r="NRK291" s="94"/>
      <c r="NRL291" s="94"/>
      <c r="NRM291" s="94" t="s">
        <v>181</v>
      </c>
      <c r="NRN291" s="94"/>
      <c r="NRO291" s="94"/>
      <c r="NRP291" s="94"/>
      <c r="NRQ291" s="94"/>
      <c r="NRR291" s="94"/>
      <c r="NRS291" s="94"/>
      <c r="NRT291" s="94"/>
      <c r="NRU291" s="94" t="s">
        <v>181</v>
      </c>
      <c r="NRV291" s="94"/>
      <c r="NRW291" s="94"/>
      <c r="NRX291" s="94"/>
      <c r="NRY291" s="94"/>
      <c r="NRZ291" s="94"/>
      <c r="NSA291" s="94"/>
      <c r="NSB291" s="94"/>
      <c r="NSC291" s="94" t="s">
        <v>181</v>
      </c>
      <c r="NSD291" s="94"/>
      <c r="NSE291" s="94"/>
      <c r="NSF291" s="94"/>
      <c r="NSG291" s="94"/>
      <c r="NSH291" s="94"/>
      <c r="NSI291" s="94"/>
      <c r="NSJ291" s="94"/>
      <c r="NSK291" s="94" t="s">
        <v>181</v>
      </c>
      <c r="NSL291" s="94"/>
      <c r="NSM291" s="94"/>
      <c r="NSN291" s="94"/>
      <c r="NSO291" s="94"/>
      <c r="NSP291" s="94"/>
      <c r="NSQ291" s="94"/>
      <c r="NSR291" s="94"/>
      <c r="NSS291" s="94" t="s">
        <v>181</v>
      </c>
      <c r="NST291" s="94"/>
      <c r="NSU291" s="94"/>
      <c r="NSV291" s="94"/>
      <c r="NSW291" s="94"/>
      <c r="NSX291" s="94"/>
      <c r="NSY291" s="94"/>
      <c r="NSZ291" s="94"/>
      <c r="NTA291" s="94" t="s">
        <v>181</v>
      </c>
      <c r="NTB291" s="94"/>
      <c r="NTC291" s="94"/>
      <c r="NTD291" s="94"/>
      <c r="NTE291" s="94"/>
      <c r="NTF291" s="94"/>
      <c r="NTG291" s="94"/>
      <c r="NTH291" s="94"/>
      <c r="NTI291" s="94" t="s">
        <v>181</v>
      </c>
      <c r="NTJ291" s="94"/>
      <c r="NTK291" s="94"/>
      <c r="NTL291" s="94"/>
      <c r="NTM291" s="94"/>
      <c r="NTN291" s="94"/>
      <c r="NTO291" s="94"/>
      <c r="NTP291" s="94"/>
      <c r="NTQ291" s="94" t="s">
        <v>181</v>
      </c>
      <c r="NTR291" s="94"/>
      <c r="NTS291" s="94"/>
      <c r="NTT291" s="94"/>
      <c r="NTU291" s="94"/>
      <c r="NTV291" s="94"/>
      <c r="NTW291" s="94"/>
      <c r="NTX291" s="94"/>
      <c r="NTY291" s="94" t="s">
        <v>181</v>
      </c>
      <c r="NTZ291" s="94"/>
      <c r="NUA291" s="94"/>
      <c r="NUB291" s="94"/>
      <c r="NUC291" s="94"/>
      <c r="NUD291" s="94"/>
      <c r="NUE291" s="94"/>
      <c r="NUF291" s="94"/>
      <c r="NUG291" s="94" t="s">
        <v>181</v>
      </c>
      <c r="NUH291" s="94"/>
      <c r="NUI291" s="94"/>
      <c r="NUJ291" s="94"/>
      <c r="NUK291" s="94"/>
      <c r="NUL291" s="94"/>
      <c r="NUM291" s="94"/>
      <c r="NUN291" s="94"/>
      <c r="NUO291" s="94" t="s">
        <v>181</v>
      </c>
      <c r="NUP291" s="94"/>
      <c r="NUQ291" s="94"/>
      <c r="NUR291" s="94"/>
      <c r="NUS291" s="94"/>
      <c r="NUT291" s="94"/>
      <c r="NUU291" s="94"/>
      <c r="NUV291" s="94"/>
      <c r="NUW291" s="94" t="s">
        <v>181</v>
      </c>
      <c r="NUX291" s="94"/>
      <c r="NUY291" s="94"/>
      <c r="NUZ291" s="94"/>
      <c r="NVA291" s="94"/>
      <c r="NVB291" s="94"/>
      <c r="NVC291" s="94"/>
      <c r="NVD291" s="94"/>
      <c r="NVE291" s="94" t="s">
        <v>181</v>
      </c>
      <c r="NVF291" s="94"/>
      <c r="NVG291" s="94"/>
      <c r="NVH291" s="94"/>
      <c r="NVI291" s="94"/>
      <c r="NVJ291" s="94"/>
      <c r="NVK291" s="94"/>
      <c r="NVL291" s="94"/>
      <c r="NVM291" s="94" t="s">
        <v>181</v>
      </c>
      <c r="NVN291" s="94"/>
      <c r="NVO291" s="94"/>
      <c r="NVP291" s="94"/>
      <c r="NVQ291" s="94"/>
      <c r="NVR291" s="94"/>
      <c r="NVS291" s="94"/>
      <c r="NVT291" s="94"/>
      <c r="NVU291" s="94" t="s">
        <v>181</v>
      </c>
      <c r="NVV291" s="94"/>
      <c r="NVW291" s="94"/>
      <c r="NVX291" s="94"/>
      <c r="NVY291" s="94"/>
      <c r="NVZ291" s="94"/>
      <c r="NWA291" s="94"/>
      <c r="NWB291" s="94"/>
      <c r="NWC291" s="94" t="s">
        <v>181</v>
      </c>
      <c r="NWD291" s="94"/>
      <c r="NWE291" s="94"/>
      <c r="NWF291" s="94"/>
      <c r="NWG291" s="94"/>
      <c r="NWH291" s="94"/>
      <c r="NWI291" s="94"/>
      <c r="NWJ291" s="94"/>
      <c r="NWK291" s="94" t="s">
        <v>181</v>
      </c>
      <c r="NWL291" s="94"/>
      <c r="NWM291" s="94"/>
      <c r="NWN291" s="94"/>
      <c r="NWO291" s="94"/>
      <c r="NWP291" s="94"/>
      <c r="NWQ291" s="94"/>
      <c r="NWR291" s="94"/>
      <c r="NWS291" s="94" t="s">
        <v>181</v>
      </c>
      <c r="NWT291" s="94"/>
      <c r="NWU291" s="94"/>
      <c r="NWV291" s="94"/>
      <c r="NWW291" s="94"/>
      <c r="NWX291" s="94"/>
      <c r="NWY291" s="94"/>
      <c r="NWZ291" s="94"/>
      <c r="NXA291" s="94" t="s">
        <v>181</v>
      </c>
      <c r="NXB291" s="94"/>
      <c r="NXC291" s="94"/>
      <c r="NXD291" s="94"/>
      <c r="NXE291" s="94"/>
      <c r="NXF291" s="94"/>
      <c r="NXG291" s="94"/>
      <c r="NXH291" s="94"/>
      <c r="NXI291" s="94" t="s">
        <v>181</v>
      </c>
      <c r="NXJ291" s="94"/>
      <c r="NXK291" s="94"/>
      <c r="NXL291" s="94"/>
      <c r="NXM291" s="94"/>
      <c r="NXN291" s="94"/>
      <c r="NXO291" s="94"/>
      <c r="NXP291" s="94"/>
      <c r="NXQ291" s="94" t="s">
        <v>181</v>
      </c>
      <c r="NXR291" s="94"/>
      <c r="NXS291" s="94"/>
      <c r="NXT291" s="94"/>
      <c r="NXU291" s="94"/>
      <c r="NXV291" s="94"/>
      <c r="NXW291" s="94"/>
      <c r="NXX291" s="94"/>
      <c r="NXY291" s="94" t="s">
        <v>181</v>
      </c>
      <c r="NXZ291" s="94"/>
      <c r="NYA291" s="94"/>
      <c r="NYB291" s="94"/>
      <c r="NYC291" s="94"/>
      <c r="NYD291" s="94"/>
      <c r="NYE291" s="94"/>
      <c r="NYF291" s="94"/>
      <c r="NYG291" s="94" t="s">
        <v>181</v>
      </c>
      <c r="NYH291" s="94"/>
      <c r="NYI291" s="94"/>
      <c r="NYJ291" s="94"/>
      <c r="NYK291" s="94"/>
      <c r="NYL291" s="94"/>
      <c r="NYM291" s="94"/>
      <c r="NYN291" s="94"/>
      <c r="NYO291" s="94" t="s">
        <v>181</v>
      </c>
      <c r="NYP291" s="94"/>
      <c r="NYQ291" s="94"/>
      <c r="NYR291" s="94"/>
      <c r="NYS291" s="94"/>
      <c r="NYT291" s="94"/>
      <c r="NYU291" s="94"/>
      <c r="NYV291" s="94"/>
      <c r="NYW291" s="94" t="s">
        <v>181</v>
      </c>
      <c r="NYX291" s="94"/>
      <c r="NYY291" s="94"/>
      <c r="NYZ291" s="94"/>
      <c r="NZA291" s="94"/>
      <c r="NZB291" s="94"/>
      <c r="NZC291" s="94"/>
      <c r="NZD291" s="94"/>
      <c r="NZE291" s="94" t="s">
        <v>181</v>
      </c>
      <c r="NZF291" s="94"/>
      <c r="NZG291" s="94"/>
      <c r="NZH291" s="94"/>
      <c r="NZI291" s="94"/>
      <c r="NZJ291" s="94"/>
      <c r="NZK291" s="94"/>
      <c r="NZL291" s="94"/>
      <c r="NZM291" s="94" t="s">
        <v>181</v>
      </c>
      <c r="NZN291" s="94"/>
      <c r="NZO291" s="94"/>
      <c r="NZP291" s="94"/>
      <c r="NZQ291" s="94"/>
      <c r="NZR291" s="94"/>
      <c r="NZS291" s="94"/>
      <c r="NZT291" s="94"/>
      <c r="NZU291" s="94" t="s">
        <v>181</v>
      </c>
      <c r="NZV291" s="94"/>
      <c r="NZW291" s="94"/>
      <c r="NZX291" s="94"/>
      <c r="NZY291" s="94"/>
      <c r="NZZ291" s="94"/>
      <c r="OAA291" s="94"/>
      <c r="OAB291" s="94"/>
      <c r="OAC291" s="94" t="s">
        <v>181</v>
      </c>
      <c r="OAD291" s="94"/>
      <c r="OAE291" s="94"/>
      <c r="OAF291" s="94"/>
      <c r="OAG291" s="94"/>
      <c r="OAH291" s="94"/>
      <c r="OAI291" s="94"/>
      <c r="OAJ291" s="94"/>
      <c r="OAK291" s="94" t="s">
        <v>181</v>
      </c>
      <c r="OAL291" s="94"/>
      <c r="OAM291" s="94"/>
      <c r="OAN291" s="94"/>
      <c r="OAO291" s="94"/>
      <c r="OAP291" s="94"/>
      <c r="OAQ291" s="94"/>
      <c r="OAR291" s="94"/>
      <c r="OAS291" s="94" t="s">
        <v>181</v>
      </c>
      <c r="OAT291" s="94"/>
      <c r="OAU291" s="94"/>
      <c r="OAV291" s="94"/>
      <c r="OAW291" s="94"/>
      <c r="OAX291" s="94"/>
      <c r="OAY291" s="94"/>
      <c r="OAZ291" s="94"/>
      <c r="OBA291" s="94" t="s">
        <v>181</v>
      </c>
      <c r="OBB291" s="94"/>
      <c r="OBC291" s="94"/>
      <c r="OBD291" s="94"/>
      <c r="OBE291" s="94"/>
      <c r="OBF291" s="94"/>
      <c r="OBG291" s="94"/>
      <c r="OBH291" s="94"/>
      <c r="OBI291" s="94" t="s">
        <v>181</v>
      </c>
      <c r="OBJ291" s="94"/>
      <c r="OBK291" s="94"/>
      <c r="OBL291" s="94"/>
      <c r="OBM291" s="94"/>
      <c r="OBN291" s="94"/>
      <c r="OBO291" s="94"/>
      <c r="OBP291" s="94"/>
      <c r="OBQ291" s="94" t="s">
        <v>181</v>
      </c>
      <c r="OBR291" s="94"/>
      <c r="OBS291" s="94"/>
      <c r="OBT291" s="94"/>
      <c r="OBU291" s="94"/>
      <c r="OBV291" s="94"/>
      <c r="OBW291" s="94"/>
      <c r="OBX291" s="94"/>
      <c r="OBY291" s="94" t="s">
        <v>181</v>
      </c>
      <c r="OBZ291" s="94"/>
      <c r="OCA291" s="94"/>
      <c r="OCB291" s="94"/>
      <c r="OCC291" s="94"/>
      <c r="OCD291" s="94"/>
      <c r="OCE291" s="94"/>
      <c r="OCF291" s="94"/>
      <c r="OCG291" s="94" t="s">
        <v>181</v>
      </c>
      <c r="OCH291" s="94"/>
      <c r="OCI291" s="94"/>
      <c r="OCJ291" s="94"/>
      <c r="OCK291" s="94"/>
      <c r="OCL291" s="94"/>
      <c r="OCM291" s="94"/>
      <c r="OCN291" s="94"/>
      <c r="OCO291" s="94" t="s">
        <v>181</v>
      </c>
      <c r="OCP291" s="94"/>
      <c r="OCQ291" s="94"/>
      <c r="OCR291" s="94"/>
      <c r="OCS291" s="94"/>
      <c r="OCT291" s="94"/>
      <c r="OCU291" s="94"/>
      <c r="OCV291" s="94"/>
      <c r="OCW291" s="94" t="s">
        <v>181</v>
      </c>
      <c r="OCX291" s="94"/>
      <c r="OCY291" s="94"/>
      <c r="OCZ291" s="94"/>
      <c r="ODA291" s="94"/>
      <c r="ODB291" s="94"/>
      <c r="ODC291" s="94"/>
      <c r="ODD291" s="94"/>
      <c r="ODE291" s="94" t="s">
        <v>181</v>
      </c>
      <c r="ODF291" s="94"/>
      <c r="ODG291" s="94"/>
      <c r="ODH291" s="94"/>
      <c r="ODI291" s="94"/>
      <c r="ODJ291" s="94"/>
      <c r="ODK291" s="94"/>
      <c r="ODL291" s="94"/>
      <c r="ODM291" s="94" t="s">
        <v>181</v>
      </c>
      <c r="ODN291" s="94"/>
      <c r="ODO291" s="94"/>
      <c r="ODP291" s="94"/>
      <c r="ODQ291" s="94"/>
      <c r="ODR291" s="94"/>
      <c r="ODS291" s="94"/>
      <c r="ODT291" s="94"/>
      <c r="ODU291" s="94" t="s">
        <v>181</v>
      </c>
      <c r="ODV291" s="94"/>
      <c r="ODW291" s="94"/>
      <c r="ODX291" s="94"/>
      <c r="ODY291" s="94"/>
      <c r="ODZ291" s="94"/>
      <c r="OEA291" s="94"/>
      <c r="OEB291" s="94"/>
      <c r="OEC291" s="94" t="s">
        <v>181</v>
      </c>
      <c r="OED291" s="94"/>
      <c r="OEE291" s="94"/>
      <c r="OEF291" s="94"/>
      <c r="OEG291" s="94"/>
      <c r="OEH291" s="94"/>
      <c r="OEI291" s="94"/>
      <c r="OEJ291" s="94"/>
      <c r="OEK291" s="94" t="s">
        <v>181</v>
      </c>
      <c r="OEL291" s="94"/>
      <c r="OEM291" s="94"/>
      <c r="OEN291" s="94"/>
      <c r="OEO291" s="94"/>
      <c r="OEP291" s="94"/>
      <c r="OEQ291" s="94"/>
      <c r="OER291" s="94"/>
      <c r="OES291" s="94" t="s">
        <v>181</v>
      </c>
      <c r="OET291" s="94"/>
      <c r="OEU291" s="94"/>
      <c r="OEV291" s="94"/>
      <c r="OEW291" s="94"/>
      <c r="OEX291" s="94"/>
      <c r="OEY291" s="94"/>
      <c r="OEZ291" s="94"/>
      <c r="OFA291" s="94" t="s">
        <v>181</v>
      </c>
      <c r="OFB291" s="94"/>
      <c r="OFC291" s="94"/>
      <c r="OFD291" s="94"/>
      <c r="OFE291" s="94"/>
      <c r="OFF291" s="94"/>
      <c r="OFG291" s="94"/>
      <c r="OFH291" s="94"/>
      <c r="OFI291" s="94" t="s">
        <v>181</v>
      </c>
      <c r="OFJ291" s="94"/>
      <c r="OFK291" s="94"/>
      <c r="OFL291" s="94"/>
      <c r="OFM291" s="94"/>
      <c r="OFN291" s="94"/>
      <c r="OFO291" s="94"/>
      <c r="OFP291" s="94"/>
      <c r="OFQ291" s="94" t="s">
        <v>181</v>
      </c>
      <c r="OFR291" s="94"/>
      <c r="OFS291" s="94"/>
      <c r="OFT291" s="94"/>
      <c r="OFU291" s="94"/>
      <c r="OFV291" s="94"/>
      <c r="OFW291" s="94"/>
      <c r="OFX291" s="94"/>
      <c r="OFY291" s="94" t="s">
        <v>181</v>
      </c>
      <c r="OFZ291" s="94"/>
      <c r="OGA291" s="94"/>
      <c r="OGB291" s="94"/>
      <c r="OGC291" s="94"/>
      <c r="OGD291" s="94"/>
      <c r="OGE291" s="94"/>
      <c r="OGF291" s="94"/>
      <c r="OGG291" s="94" t="s">
        <v>181</v>
      </c>
      <c r="OGH291" s="94"/>
      <c r="OGI291" s="94"/>
      <c r="OGJ291" s="94"/>
      <c r="OGK291" s="94"/>
      <c r="OGL291" s="94"/>
      <c r="OGM291" s="94"/>
      <c r="OGN291" s="94"/>
      <c r="OGO291" s="94" t="s">
        <v>181</v>
      </c>
      <c r="OGP291" s="94"/>
      <c r="OGQ291" s="94"/>
      <c r="OGR291" s="94"/>
      <c r="OGS291" s="94"/>
      <c r="OGT291" s="94"/>
      <c r="OGU291" s="94"/>
      <c r="OGV291" s="94"/>
      <c r="OGW291" s="94" t="s">
        <v>181</v>
      </c>
      <c r="OGX291" s="94"/>
      <c r="OGY291" s="94"/>
      <c r="OGZ291" s="94"/>
      <c r="OHA291" s="94"/>
      <c r="OHB291" s="94"/>
      <c r="OHC291" s="94"/>
      <c r="OHD291" s="94"/>
      <c r="OHE291" s="94" t="s">
        <v>181</v>
      </c>
      <c r="OHF291" s="94"/>
      <c r="OHG291" s="94"/>
      <c r="OHH291" s="94"/>
      <c r="OHI291" s="94"/>
      <c r="OHJ291" s="94"/>
      <c r="OHK291" s="94"/>
      <c r="OHL291" s="94"/>
      <c r="OHM291" s="94" t="s">
        <v>181</v>
      </c>
      <c r="OHN291" s="94"/>
      <c r="OHO291" s="94"/>
      <c r="OHP291" s="94"/>
      <c r="OHQ291" s="94"/>
      <c r="OHR291" s="94"/>
      <c r="OHS291" s="94"/>
      <c r="OHT291" s="94"/>
      <c r="OHU291" s="94" t="s">
        <v>181</v>
      </c>
      <c r="OHV291" s="94"/>
      <c r="OHW291" s="94"/>
      <c r="OHX291" s="94"/>
      <c r="OHY291" s="94"/>
      <c r="OHZ291" s="94"/>
      <c r="OIA291" s="94"/>
      <c r="OIB291" s="94"/>
      <c r="OIC291" s="94" t="s">
        <v>181</v>
      </c>
      <c r="OID291" s="94"/>
      <c r="OIE291" s="94"/>
      <c r="OIF291" s="94"/>
      <c r="OIG291" s="94"/>
      <c r="OIH291" s="94"/>
      <c r="OII291" s="94"/>
      <c r="OIJ291" s="94"/>
      <c r="OIK291" s="94" t="s">
        <v>181</v>
      </c>
      <c r="OIL291" s="94"/>
      <c r="OIM291" s="94"/>
      <c r="OIN291" s="94"/>
      <c r="OIO291" s="94"/>
      <c r="OIP291" s="94"/>
      <c r="OIQ291" s="94"/>
      <c r="OIR291" s="94"/>
      <c r="OIS291" s="94" t="s">
        <v>181</v>
      </c>
      <c r="OIT291" s="94"/>
      <c r="OIU291" s="94"/>
      <c r="OIV291" s="94"/>
      <c r="OIW291" s="94"/>
      <c r="OIX291" s="94"/>
      <c r="OIY291" s="94"/>
      <c r="OIZ291" s="94"/>
      <c r="OJA291" s="94" t="s">
        <v>181</v>
      </c>
      <c r="OJB291" s="94"/>
      <c r="OJC291" s="94"/>
      <c r="OJD291" s="94"/>
      <c r="OJE291" s="94"/>
      <c r="OJF291" s="94"/>
      <c r="OJG291" s="94"/>
      <c r="OJH291" s="94"/>
      <c r="OJI291" s="94" t="s">
        <v>181</v>
      </c>
      <c r="OJJ291" s="94"/>
      <c r="OJK291" s="94"/>
      <c r="OJL291" s="94"/>
      <c r="OJM291" s="94"/>
      <c r="OJN291" s="94"/>
      <c r="OJO291" s="94"/>
      <c r="OJP291" s="94"/>
      <c r="OJQ291" s="94" t="s">
        <v>181</v>
      </c>
      <c r="OJR291" s="94"/>
      <c r="OJS291" s="94"/>
      <c r="OJT291" s="94"/>
      <c r="OJU291" s="94"/>
      <c r="OJV291" s="94"/>
      <c r="OJW291" s="94"/>
      <c r="OJX291" s="94"/>
      <c r="OJY291" s="94" t="s">
        <v>181</v>
      </c>
      <c r="OJZ291" s="94"/>
      <c r="OKA291" s="94"/>
      <c r="OKB291" s="94"/>
      <c r="OKC291" s="94"/>
      <c r="OKD291" s="94"/>
      <c r="OKE291" s="94"/>
      <c r="OKF291" s="94"/>
      <c r="OKG291" s="94" t="s">
        <v>181</v>
      </c>
      <c r="OKH291" s="94"/>
      <c r="OKI291" s="94"/>
      <c r="OKJ291" s="94"/>
      <c r="OKK291" s="94"/>
      <c r="OKL291" s="94"/>
      <c r="OKM291" s="94"/>
      <c r="OKN291" s="94"/>
      <c r="OKO291" s="94" t="s">
        <v>181</v>
      </c>
      <c r="OKP291" s="94"/>
      <c r="OKQ291" s="94"/>
      <c r="OKR291" s="94"/>
      <c r="OKS291" s="94"/>
      <c r="OKT291" s="94"/>
      <c r="OKU291" s="94"/>
      <c r="OKV291" s="94"/>
      <c r="OKW291" s="94" t="s">
        <v>181</v>
      </c>
      <c r="OKX291" s="94"/>
      <c r="OKY291" s="94"/>
      <c r="OKZ291" s="94"/>
      <c r="OLA291" s="94"/>
      <c r="OLB291" s="94"/>
      <c r="OLC291" s="94"/>
      <c r="OLD291" s="94"/>
      <c r="OLE291" s="94" t="s">
        <v>181</v>
      </c>
      <c r="OLF291" s="94"/>
      <c r="OLG291" s="94"/>
      <c r="OLH291" s="94"/>
      <c r="OLI291" s="94"/>
      <c r="OLJ291" s="94"/>
      <c r="OLK291" s="94"/>
      <c r="OLL291" s="94"/>
      <c r="OLM291" s="94" t="s">
        <v>181</v>
      </c>
      <c r="OLN291" s="94"/>
      <c r="OLO291" s="94"/>
      <c r="OLP291" s="94"/>
      <c r="OLQ291" s="94"/>
      <c r="OLR291" s="94"/>
      <c r="OLS291" s="94"/>
      <c r="OLT291" s="94"/>
      <c r="OLU291" s="94" t="s">
        <v>181</v>
      </c>
      <c r="OLV291" s="94"/>
      <c r="OLW291" s="94"/>
      <c r="OLX291" s="94"/>
      <c r="OLY291" s="94"/>
      <c r="OLZ291" s="94"/>
      <c r="OMA291" s="94"/>
      <c r="OMB291" s="94"/>
      <c r="OMC291" s="94" t="s">
        <v>181</v>
      </c>
      <c r="OMD291" s="94"/>
      <c r="OME291" s="94"/>
      <c r="OMF291" s="94"/>
      <c r="OMG291" s="94"/>
      <c r="OMH291" s="94"/>
      <c r="OMI291" s="94"/>
      <c r="OMJ291" s="94"/>
      <c r="OMK291" s="94" t="s">
        <v>181</v>
      </c>
      <c r="OML291" s="94"/>
      <c r="OMM291" s="94"/>
      <c r="OMN291" s="94"/>
      <c r="OMO291" s="94"/>
      <c r="OMP291" s="94"/>
      <c r="OMQ291" s="94"/>
      <c r="OMR291" s="94"/>
      <c r="OMS291" s="94" t="s">
        <v>181</v>
      </c>
      <c r="OMT291" s="94"/>
      <c r="OMU291" s="94"/>
      <c r="OMV291" s="94"/>
      <c r="OMW291" s="94"/>
      <c r="OMX291" s="94"/>
      <c r="OMY291" s="94"/>
      <c r="OMZ291" s="94"/>
      <c r="ONA291" s="94" t="s">
        <v>181</v>
      </c>
      <c r="ONB291" s="94"/>
      <c r="ONC291" s="94"/>
      <c r="OND291" s="94"/>
      <c r="ONE291" s="94"/>
      <c r="ONF291" s="94"/>
      <c r="ONG291" s="94"/>
      <c r="ONH291" s="94"/>
      <c r="ONI291" s="94" t="s">
        <v>181</v>
      </c>
      <c r="ONJ291" s="94"/>
      <c r="ONK291" s="94"/>
      <c r="ONL291" s="94"/>
      <c r="ONM291" s="94"/>
      <c r="ONN291" s="94"/>
      <c r="ONO291" s="94"/>
      <c r="ONP291" s="94"/>
      <c r="ONQ291" s="94" t="s">
        <v>181</v>
      </c>
      <c r="ONR291" s="94"/>
      <c r="ONS291" s="94"/>
      <c r="ONT291" s="94"/>
      <c r="ONU291" s="94"/>
      <c r="ONV291" s="94"/>
      <c r="ONW291" s="94"/>
      <c r="ONX291" s="94"/>
      <c r="ONY291" s="94" t="s">
        <v>181</v>
      </c>
      <c r="ONZ291" s="94"/>
      <c r="OOA291" s="94"/>
      <c r="OOB291" s="94"/>
      <c r="OOC291" s="94"/>
      <c r="OOD291" s="94"/>
      <c r="OOE291" s="94"/>
      <c r="OOF291" s="94"/>
      <c r="OOG291" s="94" t="s">
        <v>181</v>
      </c>
      <c r="OOH291" s="94"/>
      <c r="OOI291" s="94"/>
      <c r="OOJ291" s="94"/>
      <c r="OOK291" s="94"/>
      <c r="OOL291" s="94"/>
      <c r="OOM291" s="94"/>
      <c r="OON291" s="94"/>
      <c r="OOO291" s="94" t="s">
        <v>181</v>
      </c>
      <c r="OOP291" s="94"/>
      <c r="OOQ291" s="94"/>
      <c r="OOR291" s="94"/>
      <c r="OOS291" s="94"/>
      <c r="OOT291" s="94"/>
      <c r="OOU291" s="94"/>
      <c r="OOV291" s="94"/>
      <c r="OOW291" s="94" t="s">
        <v>181</v>
      </c>
      <c r="OOX291" s="94"/>
      <c r="OOY291" s="94"/>
      <c r="OOZ291" s="94"/>
      <c r="OPA291" s="94"/>
      <c r="OPB291" s="94"/>
      <c r="OPC291" s="94"/>
      <c r="OPD291" s="94"/>
      <c r="OPE291" s="94" t="s">
        <v>181</v>
      </c>
      <c r="OPF291" s="94"/>
      <c r="OPG291" s="94"/>
      <c r="OPH291" s="94"/>
      <c r="OPI291" s="94"/>
      <c r="OPJ291" s="94"/>
      <c r="OPK291" s="94"/>
      <c r="OPL291" s="94"/>
      <c r="OPM291" s="94" t="s">
        <v>181</v>
      </c>
      <c r="OPN291" s="94"/>
      <c r="OPO291" s="94"/>
      <c r="OPP291" s="94"/>
      <c r="OPQ291" s="94"/>
      <c r="OPR291" s="94"/>
      <c r="OPS291" s="94"/>
      <c r="OPT291" s="94"/>
      <c r="OPU291" s="94" t="s">
        <v>181</v>
      </c>
      <c r="OPV291" s="94"/>
      <c r="OPW291" s="94"/>
      <c r="OPX291" s="94"/>
      <c r="OPY291" s="94"/>
      <c r="OPZ291" s="94"/>
      <c r="OQA291" s="94"/>
      <c r="OQB291" s="94"/>
      <c r="OQC291" s="94" t="s">
        <v>181</v>
      </c>
      <c r="OQD291" s="94"/>
      <c r="OQE291" s="94"/>
      <c r="OQF291" s="94"/>
      <c r="OQG291" s="94"/>
      <c r="OQH291" s="94"/>
      <c r="OQI291" s="94"/>
      <c r="OQJ291" s="94"/>
      <c r="OQK291" s="94" t="s">
        <v>181</v>
      </c>
      <c r="OQL291" s="94"/>
      <c r="OQM291" s="94"/>
      <c r="OQN291" s="94"/>
      <c r="OQO291" s="94"/>
      <c r="OQP291" s="94"/>
      <c r="OQQ291" s="94"/>
      <c r="OQR291" s="94"/>
      <c r="OQS291" s="94" t="s">
        <v>181</v>
      </c>
      <c r="OQT291" s="94"/>
      <c r="OQU291" s="94"/>
      <c r="OQV291" s="94"/>
      <c r="OQW291" s="94"/>
      <c r="OQX291" s="94"/>
      <c r="OQY291" s="94"/>
      <c r="OQZ291" s="94"/>
      <c r="ORA291" s="94" t="s">
        <v>181</v>
      </c>
      <c r="ORB291" s="94"/>
      <c r="ORC291" s="94"/>
      <c r="ORD291" s="94"/>
      <c r="ORE291" s="94"/>
      <c r="ORF291" s="94"/>
      <c r="ORG291" s="94"/>
      <c r="ORH291" s="94"/>
      <c r="ORI291" s="94" t="s">
        <v>181</v>
      </c>
      <c r="ORJ291" s="94"/>
      <c r="ORK291" s="94"/>
      <c r="ORL291" s="94"/>
      <c r="ORM291" s="94"/>
      <c r="ORN291" s="94"/>
      <c r="ORO291" s="94"/>
      <c r="ORP291" s="94"/>
      <c r="ORQ291" s="94" t="s">
        <v>181</v>
      </c>
      <c r="ORR291" s="94"/>
      <c r="ORS291" s="94"/>
      <c r="ORT291" s="94"/>
      <c r="ORU291" s="94"/>
      <c r="ORV291" s="94"/>
      <c r="ORW291" s="94"/>
      <c r="ORX291" s="94"/>
      <c r="ORY291" s="94" t="s">
        <v>181</v>
      </c>
      <c r="ORZ291" s="94"/>
      <c r="OSA291" s="94"/>
      <c r="OSB291" s="94"/>
      <c r="OSC291" s="94"/>
      <c r="OSD291" s="94"/>
      <c r="OSE291" s="94"/>
      <c r="OSF291" s="94"/>
      <c r="OSG291" s="94" t="s">
        <v>181</v>
      </c>
      <c r="OSH291" s="94"/>
      <c r="OSI291" s="94"/>
      <c r="OSJ291" s="94"/>
      <c r="OSK291" s="94"/>
      <c r="OSL291" s="94"/>
      <c r="OSM291" s="94"/>
      <c r="OSN291" s="94"/>
      <c r="OSO291" s="94" t="s">
        <v>181</v>
      </c>
      <c r="OSP291" s="94"/>
      <c r="OSQ291" s="94"/>
      <c r="OSR291" s="94"/>
      <c r="OSS291" s="94"/>
      <c r="OST291" s="94"/>
      <c r="OSU291" s="94"/>
      <c r="OSV291" s="94"/>
      <c r="OSW291" s="94" t="s">
        <v>181</v>
      </c>
      <c r="OSX291" s="94"/>
      <c r="OSY291" s="94"/>
      <c r="OSZ291" s="94"/>
      <c r="OTA291" s="94"/>
      <c r="OTB291" s="94"/>
      <c r="OTC291" s="94"/>
      <c r="OTD291" s="94"/>
      <c r="OTE291" s="94" t="s">
        <v>181</v>
      </c>
      <c r="OTF291" s="94"/>
      <c r="OTG291" s="94"/>
      <c r="OTH291" s="94"/>
      <c r="OTI291" s="94"/>
      <c r="OTJ291" s="94"/>
      <c r="OTK291" s="94"/>
      <c r="OTL291" s="94"/>
      <c r="OTM291" s="94" t="s">
        <v>181</v>
      </c>
      <c r="OTN291" s="94"/>
      <c r="OTO291" s="94"/>
      <c r="OTP291" s="94"/>
      <c r="OTQ291" s="94"/>
      <c r="OTR291" s="94"/>
      <c r="OTS291" s="94"/>
      <c r="OTT291" s="94"/>
      <c r="OTU291" s="94" t="s">
        <v>181</v>
      </c>
      <c r="OTV291" s="94"/>
      <c r="OTW291" s="94"/>
      <c r="OTX291" s="94"/>
      <c r="OTY291" s="94"/>
      <c r="OTZ291" s="94"/>
      <c r="OUA291" s="94"/>
      <c r="OUB291" s="94"/>
      <c r="OUC291" s="94" t="s">
        <v>181</v>
      </c>
      <c r="OUD291" s="94"/>
      <c r="OUE291" s="94"/>
      <c r="OUF291" s="94"/>
      <c r="OUG291" s="94"/>
      <c r="OUH291" s="94"/>
      <c r="OUI291" s="94"/>
      <c r="OUJ291" s="94"/>
      <c r="OUK291" s="94" t="s">
        <v>181</v>
      </c>
      <c r="OUL291" s="94"/>
      <c r="OUM291" s="94"/>
      <c r="OUN291" s="94"/>
      <c r="OUO291" s="94"/>
      <c r="OUP291" s="94"/>
      <c r="OUQ291" s="94"/>
      <c r="OUR291" s="94"/>
      <c r="OUS291" s="94" t="s">
        <v>181</v>
      </c>
      <c r="OUT291" s="94"/>
      <c r="OUU291" s="94"/>
      <c r="OUV291" s="94"/>
      <c r="OUW291" s="94"/>
      <c r="OUX291" s="94"/>
      <c r="OUY291" s="94"/>
      <c r="OUZ291" s="94"/>
      <c r="OVA291" s="94" t="s">
        <v>181</v>
      </c>
      <c r="OVB291" s="94"/>
      <c r="OVC291" s="94"/>
      <c r="OVD291" s="94"/>
      <c r="OVE291" s="94"/>
      <c r="OVF291" s="94"/>
      <c r="OVG291" s="94"/>
      <c r="OVH291" s="94"/>
      <c r="OVI291" s="94" t="s">
        <v>181</v>
      </c>
      <c r="OVJ291" s="94"/>
      <c r="OVK291" s="94"/>
      <c r="OVL291" s="94"/>
      <c r="OVM291" s="94"/>
      <c r="OVN291" s="94"/>
      <c r="OVO291" s="94"/>
      <c r="OVP291" s="94"/>
      <c r="OVQ291" s="94" t="s">
        <v>181</v>
      </c>
      <c r="OVR291" s="94"/>
      <c r="OVS291" s="94"/>
      <c r="OVT291" s="94"/>
      <c r="OVU291" s="94"/>
      <c r="OVV291" s="94"/>
      <c r="OVW291" s="94"/>
      <c r="OVX291" s="94"/>
      <c r="OVY291" s="94" t="s">
        <v>181</v>
      </c>
      <c r="OVZ291" s="94"/>
      <c r="OWA291" s="94"/>
      <c r="OWB291" s="94"/>
      <c r="OWC291" s="94"/>
      <c r="OWD291" s="94"/>
      <c r="OWE291" s="94"/>
      <c r="OWF291" s="94"/>
      <c r="OWG291" s="94" t="s">
        <v>181</v>
      </c>
      <c r="OWH291" s="94"/>
      <c r="OWI291" s="94"/>
      <c r="OWJ291" s="94"/>
      <c r="OWK291" s="94"/>
      <c r="OWL291" s="94"/>
      <c r="OWM291" s="94"/>
      <c r="OWN291" s="94"/>
      <c r="OWO291" s="94" t="s">
        <v>181</v>
      </c>
      <c r="OWP291" s="94"/>
      <c r="OWQ291" s="94"/>
      <c r="OWR291" s="94"/>
      <c r="OWS291" s="94"/>
      <c r="OWT291" s="94"/>
      <c r="OWU291" s="94"/>
      <c r="OWV291" s="94"/>
      <c r="OWW291" s="94" t="s">
        <v>181</v>
      </c>
      <c r="OWX291" s="94"/>
      <c r="OWY291" s="94"/>
      <c r="OWZ291" s="94"/>
      <c r="OXA291" s="94"/>
      <c r="OXB291" s="94"/>
      <c r="OXC291" s="94"/>
      <c r="OXD291" s="94"/>
      <c r="OXE291" s="94" t="s">
        <v>181</v>
      </c>
      <c r="OXF291" s="94"/>
      <c r="OXG291" s="94"/>
      <c r="OXH291" s="94"/>
      <c r="OXI291" s="94"/>
      <c r="OXJ291" s="94"/>
      <c r="OXK291" s="94"/>
      <c r="OXL291" s="94"/>
      <c r="OXM291" s="94" t="s">
        <v>181</v>
      </c>
      <c r="OXN291" s="94"/>
      <c r="OXO291" s="94"/>
      <c r="OXP291" s="94"/>
      <c r="OXQ291" s="94"/>
      <c r="OXR291" s="94"/>
      <c r="OXS291" s="94"/>
      <c r="OXT291" s="94"/>
      <c r="OXU291" s="94" t="s">
        <v>181</v>
      </c>
      <c r="OXV291" s="94"/>
      <c r="OXW291" s="94"/>
      <c r="OXX291" s="94"/>
      <c r="OXY291" s="94"/>
      <c r="OXZ291" s="94"/>
      <c r="OYA291" s="94"/>
      <c r="OYB291" s="94"/>
      <c r="OYC291" s="94" t="s">
        <v>181</v>
      </c>
      <c r="OYD291" s="94"/>
      <c r="OYE291" s="94"/>
      <c r="OYF291" s="94"/>
      <c r="OYG291" s="94"/>
      <c r="OYH291" s="94"/>
      <c r="OYI291" s="94"/>
      <c r="OYJ291" s="94"/>
      <c r="OYK291" s="94" t="s">
        <v>181</v>
      </c>
      <c r="OYL291" s="94"/>
      <c r="OYM291" s="94"/>
      <c r="OYN291" s="94"/>
      <c r="OYO291" s="94"/>
      <c r="OYP291" s="94"/>
      <c r="OYQ291" s="94"/>
      <c r="OYR291" s="94"/>
      <c r="OYS291" s="94" t="s">
        <v>181</v>
      </c>
      <c r="OYT291" s="94"/>
      <c r="OYU291" s="94"/>
      <c r="OYV291" s="94"/>
      <c r="OYW291" s="94"/>
      <c r="OYX291" s="94"/>
      <c r="OYY291" s="94"/>
      <c r="OYZ291" s="94"/>
      <c r="OZA291" s="94" t="s">
        <v>181</v>
      </c>
      <c r="OZB291" s="94"/>
      <c r="OZC291" s="94"/>
      <c r="OZD291" s="94"/>
      <c r="OZE291" s="94"/>
      <c r="OZF291" s="94"/>
      <c r="OZG291" s="94"/>
      <c r="OZH291" s="94"/>
      <c r="OZI291" s="94" t="s">
        <v>181</v>
      </c>
      <c r="OZJ291" s="94"/>
      <c r="OZK291" s="94"/>
      <c r="OZL291" s="94"/>
      <c r="OZM291" s="94"/>
      <c r="OZN291" s="94"/>
      <c r="OZO291" s="94"/>
      <c r="OZP291" s="94"/>
      <c r="OZQ291" s="94" t="s">
        <v>181</v>
      </c>
      <c r="OZR291" s="94"/>
      <c r="OZS291" s="94"/>
      <c r="OZT291" s="94"/>
      <c r="OZU291" s="94"/>
      <c r="OZV291" s="94"/>
      <c r="OZW291" s="94"/>
      <c r="OZX291" s="94"/>
      <c r="OZY291" s="94" t="s">
        <v>181</v>
      </c>
      <c r="OZZ291" s="94"/>
      <c r="PAA291" s="94"/>
      <c r="PAB291" s="94"/>
      <c r="PAC291" s="94"/>
      <c r="PAD291" s="94"/>
      <c r="PAE291" s="94"/>
      <c r="PAF291" s="94"/>
      <c r="PAG291" s="94" t="s">
        <v>181</v>
      </c>
      <c r="PAH291" s="94"/>
      <c r="PAI291" s="94"/>
      <c r="PAJ291" s="94"/>
      <c r="PAK291" s="94"/>
      <c r="PAL291" s="94"/>
      <c r="PAM291" s="94"/>
      <c r="PAN291" s="94"/>
      <c r="PAO291" s="94" t="s">
        <v>181</v>
      </c>
      <c r="PAP291" s="94"/>
      <c r="PAQ291" s="94"/>
      <c r="PAR291" s="94"/>
      <c r="PAS291" s="94"/>
      <c r="PAT291" s="94"/>
      <c r="PAU291" s="94"/>
      <c r="PAV291" s="94"/>
      <c r="PAW291" s="94" t="s">
        <v>181</v>
      </c>
      <c r="PAX291" s="94"/>
      <c r="PAY291" s="94"/>
      <c r="PAZ291" s="94"/>
      <c r="PBA291" s="94"/>
      <c r="PBB291" s="94"/>
      <c r="PBC291" s="94"/>
      <c r="PBD291" s="94"/>
      <c r="PBE291" s="94" t="s">
        <v>181</v>
      </c>
      <c r="PBF291" s="94"/>
      <c r="PBG291" s="94"/>
      <c r="PBH291" s="94"/>
      <c r="PBI291" s="94"/>
      <c r="PBJ291" s="94"/>
      <c r="PBK291" s="94"/>
      <c r="PBL291" s="94"/>
      <c r="PBM291" s="94" t="s">
        <v>181</v>
      </c>
      <c r="PBN291" s="94"/>
      <c r="PBO291" s="94"/>
      <c r="PBP291" s="94"/>
      <c r="PBQ291" s="94"/>
      <c r="PBR291" s="94"/>
      <c r="PBS291" s="94"/>
      <c r="PBT291" s="94"/>
      <c r="PBU291" s="94" t="s">
        <v>181</v>
      </c>
      <c r="PBV291" s="94"/>
      <c r="PBW291" s="94"/>
      <c r="PBX291" s="94"/>
      <c r="PBY291" s="94"/>
      <c r="PBZ291" s="94"/>
      <c r="PCA291" s="94"/>
      <c r="PCB291" s="94"/>
      <c r="PCC291" s="94" t="s">
        <v>181</v>
      </c>
      <c r="PCD291" s="94"/>
      <c r="PCE291" s="94"/>
      <c r="PCF291" s="94"/>
      <c r="PCG291" s="94"/>
      <c r="PCH291" s="94"/>
      <c r="PCI291" s="94"/>
      <c r="PCJ291" s="94"/>
      <c r="PCK291" s="94" t="s">
        <v>181</v>
      </c>
      <c r="PCL291" s="94"/>
      <c r="PCM291" s="94"/>
      <c r="PCN291" s="94"/>
      <c r="PCO291" s="94"/>
      <c r="PCP291" s="94"/>
      <c r="PCQ291" s="94"/>
      <c r="PCR291" s="94"/>
      <c r="PCS291" s="94" t="s">
        <v>181</v>
      </c>
      <c r="PCT291" s="94"/>
      <c r="PCU291" s="94"/>
      <c r="PCV291" s="94"/>
      <c r="PCW291" s="94"/>
      <c r="PCX291" s="94"/>
      <c r="PCY291" s="94"/>
      <c r="PCZ291" s="94"/>
      <c r="PDA291" s="94" t="s">
        <v>181</v>
      </c>
      <c r="PDB291" s="94"/>
      <c r="PDC291" s="94"/>
      <c r="PDD291" s="94"/>
      <c r="PDE291" s="94"/>
      <c r="PDF291" s="94"/>
      <c r="PDG291" s="94"/>
      <c r="PDH291" s="94"/>
      <c r="PDI291" s="94" t="s">
        <v>181</v>
      </c>
      <c r="PDJ291" s="94"/>
      <c r="PDK291" s="94"/>
      <c r="PDL291" s="94"/>
      <c r="PDM291" s="94"/>
      <c r="PDN291" s="94"/>
      <c r="PDO291" s="94"/>
      <c r="PDP291" s="94"/>
      <c r="PDQ291" s="94" t="s">
        <v>181</v>
      </c>
      <c r="PDR291" s="94"/>
      <c r="PDS291" s="94"/>
      <c r="PDT291" s="94"/>
      <c r="PDU291" s="94"/>
      <c r="PDV291" s="94"/>
      <c r="PDW291" s="94"/>
      <c r="PDX291" s="94"/>
      <c r="PDY291" s="94" t="s">
        <v>181</v>
      </c>
      <c r="PDZ291" s="94"/>
      <c r="PEA291" s="94"/>
      <c r="PEB291" s="94"/>
      <c r="PEC291" s="94"/>
      <c r="PED291" s="94"/>
      <c r="PEE291" s="94"/>
      <c r="PEF291" s="94"/>
      <c r="PEG291" s="94" t="s">
        <v>181</v>
      </c>
      <c r="PEH291" s="94"/>
      <c r="PEI291" s="94"/>
      <c r="PEJ291" s="94"/>
      <c r="PEK291" s="94"/>
      <c r="PEL291" s="94"/>
      <c r="PEM291" s="94"/>
      <c r="PEN291" s="94"/>
      <c r="PEO291" s="94" t="s">
        <v>181</v>
      </c>
      <c r="PEP291" s="94"/>
      <c r="PEQ291" s="94"/>
      <c r="PER291" s="94"/>
      <c r="PES291" s="94"/>
      <c r="PET291" s="94"/>
      <c r="PEU291" s="94"/>
      <c r="PEV291" s="94"/>
      <c r="PEW291" s="94" t="s">
        <v>181</v>
      </c>
      <c r="PEX291" s="94"/>
      <c r="PEY291" s="94"/>
      <c r="PEZ291" s="94"/>
      <c r="PFA291" s="94"/>
      <c r="PFB291" s="94"/>
      <c r="PFC291" s="94"/>
      <c r="PFD291" s="94"/>
      <c r="PFE291" s="94" t="s">
        <v>181</v>
      </c>
      <c r="PFF291" s="94"/>
      <c r="PFG291" s="94"/>
      <c r="PFH291" s="94"/>
      <c r="PFI291" s="94"/>
      <c r="PFJ291" s="94"/>
      <c r="PFK291" s="94"/>
      <c r="PFL291" s="94"/>
      <c r="PFM291" s="94" t="s">
        <v>181</v>
      </c>
      <c r="PFN291" s="94"/>
      <c r="PFO291" s="94"/>
      <c r="PFP291" s="94"/>
      <c r="PFQ291" s="94"/>
      <c r="PFR291" s="94"/>
      <c r="PFS291" s="94"/>
      <c r="PFT291" s="94"/>
      <c r="PFU291" s="94" t="s">
        <v>181</v>
      </c>
      <c r="PFV291" s="94"/>
      <c r="PFW291" s="94"/>
      <c r="PFX291" s="94"/>
      <c r="PFY291" s="94"/>
      <c r="PFZ291" s="94"/>
      <c r="PGA291" s="94"/>
      <c r="PGB291" s="94"/>
      <c r="PGC291" s="94" t="s">
        <v>181</v>
      </c>
      <c r="PGD291" s="94"/>
      <c r="PGE291" s="94"/>
      <c r="PGF291" s="94"/>
      <c r="PGG291" s="94"/>
      <c r="PGH291" s="94"/>
      <c r="PGI291" s="94"/>
      <c r="PGJ291" s="94"/>
      <c r="PGK291" s="94" t="s">
        <v>181</v>
      </c>
      <c r="PGL291" s="94"/>
      <c r="PGM291" s="94"/>
      <c r="PGN291" s="94"/>
      <c r="PGO291" s="94"/>
      <c r="PGP291" s="94"/>
      <c r="PGQ291" s="94"/>
      <c r="PGR291" s="94"/>
      <c r="PGS291" s="94" t="s">
        <v>181</v>
      </c>
      <c r="PGT291" s="94"/>
      <c r="PGU291" s="94"/>
      <c r="PGV291" s="94"/>
      <c r="PGW291" s="94"/>
      <c r="PGX291" s="94"/>
      <c r="PGY291" s="94"/>
      <c r="PGZ291" s="94"/>
      <c r="PHA291" s="94" t="s">
        <v>181</v>
      </c>
      <c r="PHB291" s="94"/>
      <c r="PHC291" s="94"/>
      <c r="PHD291" s="94"/>
      <c r="PHE291" s="94"/>
      <c r="PHF291" s="94"/>
      <c r="PHG291" s="94"/>
      <c r="PHH291" s="94"/>
      <c r="PHI291" s="94" t="s">
        <v>181</v>
      </c>
      <c r="PHJ291" s="94"/>
      <c r="PHK291" s="94"/>
      <c r="PHL291" s="94"/>
      <c r="PHM291" s="94"/>
      <c r="PHN291" s="94"/>
      <c r="PHO291" s="94"/>
      <c r="PHP291" s="94"/>
      <c r="PHQ291" s="94" t="s">
        <v>181</v>
      </c>
      <c r="PHR291" s="94"/>
      <c r="PHS291" s="94"/>
      <c r="PHT291" s="94"/>
      <c r="PHU291" s="94"/>
      <c r="PHV291" s="94"/>
      <c r="PHW291" s="94"/>
      <c r="PHX291" s="94"/>
      <c r="PHY291" s="94" t="s">
        <v>181</v>
      </c>
      <c r="PHZ291" s="94"/>
      <c r="PIA291" s="94"/>
      <c r="PIB291" s="94"/>
      <c r="PIC291" s="94"/>
      <c r="PID291" s="94"/>
      <c r="PIE291" s="94"/>
      <c r="PIF291" s="94"/>
      <c r="PIG291" s="94" t="s">
        <v>181</v>
      </c>
      <c r="PIH291" s="94"/>
      <c r="PII291" s="94"/>
      <c r="PIJ291" s="94"/>
      <c r="PIK291" s="94"/>
      <c r="PIL291" s="94"/>
      <c r="PIM291" s="94"/>
      <c r="PIN291" s="94"/>
      <c r="PIO291" s="94" t="s">
        <v>181</v>
      </c>
      <c r="PIP291" s="94"/>
      <c r="PIQ291" s="94"/>
      <c r="PIR291" s="94"/>
      <c r="PIS291" s="94"/>
      <c r="PIT291" s="94"/>
      <c r="PIU291" s="94"/>
      <c r="PIV291" s="94"/>
      <c r="PIW291" s="94" t="s">
        <v>181</v>
      </c>
      <c r="PIX291" s="94"/>
      <c r="PIY291" s="94"/>
      <c r="PIZ291" s="94"/>
      <c r="PJA291" s="94"/>
      <c r="PJB291" s="94"/>
      <c r="PJC291" s="94"/>
      <c r="PJD291" s="94"/>
      <c r="PJE291" s="94" t="s">
        <v>181</v>
      </c>
      <c r="PJF291" s="94"/>
      <c r="PJG291" s="94"/>
      <c r="PJH291" s="94"/>
      <c r="PJI291" s="94"/>
      <c r="PJJ291" s="94"/>
      <c r="PJK291" s="94"/>
      <c r="PJL291" s="94"/>
      <c r="PJM291" s="94" t="s">
        <v>181</v>
      </c>
      <c r="PJN291" s="94"/>
      <c r="PJO291" s="94"/>
      <c r="PJP291" s="94"/>
      <c r="PJQ291" s="94"/>
      <c r="PJR291" s="94"/>
      <c r="PJS291" s="94"/>
      <c r="PJT291" s="94"/>
      <c r="PJU291" s="94" t="s">
        <v>181</v>
      </c>
      <c r="PJV291" s="94"/>
      <c r="PJW291" s="94"/>
      <c r="PJX291" s="94"/>
      <c r="PJY291" s="94"/>
      <c r="PJZ291" s="94"/>
      <c r="PKA291" s="94"/>
      <c r="PKB291" s="94"/>
      <c r="PKC291" s="94" t="s">
        <v>181</v>
      </c>
      <c r="PKD291" s="94"/>
      <c r="PKE291" s="94"/>
      <c r="PKF291" s="94"/>
      <c r="PKG291" s="94"/>
      <c r="PKH291" s="94"/>
      <c r="PKI291" s="94"/>
      <c r="PKJ291" s="94"/>
      <c r="PKK291" s="94" t="s">
        <v>181</v>
      </c>
      <c r="PKL291" s="94"/>
      <c r="PKM291" s="94"/>
      <c r="PKN291" s="94"/>
      <c r="PKO291" s="94"/>
      <c r="PKP291" s="94"/>
      <c r="PKQ291" s="94"/>
      <c r="PKR291" s="94"/>
      <c r="PKS291" s="94" t="s">
        <v>181</v>
      </c>
      <c r="PKT291" s="94"/>
      <c r="PKU291" s="94"/>
      <c r="PKV291" s="94"/>
      <c r="PKW291" s="94"/>
      <c r="PKX291" s="94"/>
      <c r="PKY291" s="94"/>
      <c r="PKZ291" s="94"/>
      <c r="PLA291" s="94" t="s">
        <v>181</v>
      </c>
      <c r="PLB291" s="94"/>
      <c r="PLC291" s="94"/>
      <c r="PLD291" s="94"/>
      <c r="PLE291" s="94"/>
      <c r="PLF291" s="94"/>
      <c r="PLG291" s="94"/>
      <c r="PLH291" s="94"/>
      <c r="PLI291" s="94" t="s">
        <v>181</v>
      </c>
      <c r="PLJ291" s="94"/>
      <c r="PLK291" s="94"/>
      <c r="PLL291" s="94"/>
      <c r="PLM291" s="94"/>
      <c r="PLN291" s="94"/>
      <c r="PLO291" s="94"/>
      <c r="PLP291" s="94"/>
      <c r="PLQ291" s="94" t="s">
        <v>181</v>
      </c>
      <c r="PLR291" s="94"/>
      <c r="PLS291" s="94"/>
      <c r="PLT291" s="94"/>
      <c r="PLU291" s="94"/>
      <c r="PLV291" s="94"/>
      <c r="PLW291" s="94"/>
      <c r="PLX291" s="94"/>
      <c r="PLY291" s="94" t="s">
        <v>181</v>
      </c>
      <c r="PLZ291" s="94"/>
      <c r="PMA291" s="94"/>
      <c r="PMB291" s="94"/>
      <c r="PMC291" s="94"/>
      <c r="PMD291" s="94"/>
      <c r="PME291" s="94"/>
      <c r="PMF291" s="94"/>
      <c r="PMG291" s="94" t="s">
        <v>181</v>
      </c>
      <c r="PMH291" s="94"/>
      <c r="PMI291" s="94"/>
      <c r="PMJ291" s="94"/>
      <c r="PMK291" s="94"/>
      <c r="PML291" s="94"/>
      <c r="PMM291" s="94"/>
      <c r="PMN291" s="94"/>
      <c r="PMO291" s="94" t="s">
        <v>181</v>
      </c>
      <c r="PMP291" s="94"/>
      <c r="PMQ291" s="94"/>
      <c r="PMR291" s="94"/>
      <c r="PMS291" s="94"/>
      <c r="PMT291" s="94"/>
      <c r="PMU291" s="94"/>
      <c r="PMV291" s="94"/>
      <c r="PMW291" s="94" t="s">
        <v>181</v>
      </c>
      <c r="PMX291" s="94"/>
      <c r="PMY291" s="94"/>
      <c r="PMZ291" s="94"/>
      <c r="PNA291" s="94"/>
      <c r="PNB291" s="94"/>
      <c r="PNC291" s="94"/>
      <c r="PND291" s="94"/>
      <c r="PNE291" s="94" t="s">
        <v>181</v>
      </c>
      <c r="PNF291" s="94"/>
      <c r="PNG291" s="94"/>
      <c r="PNH291" s="94"/>
      <c r="PNI291" s="94"/>
      <c r="PNJ291" s="94"/>
      <c r="PNK291" s="94"/>
      <c r="PNL291" s="94"/>
      <c r="PNM291" s="94" t="s">
        <v>181</v>
      </c>
      <c r="PNN291" s="94"/>
      <c r="PNO291" s="94"/>
      <c r="PNP291" s="94"/>
      <c r="PNQ291" s="94"/>
      <c r="PNR291" s="94"/>
      <c r="PNS291" s="94"/>
      <c r="PNT291" s="94"/>
      <c r="PNU291" s="94" t="s">
        <v>181</v>
      </c>
      <c r="PNV291" s="94"/>
      <c r="PNW291" s="94"/>
      <c r="PNX291" s="94"/>
      <c r="PNY291" s="94"/>
      <c r="PNZ291" s="94"/>
      <c r="POA291" s="94"/>
      <c r="POB291" s="94"/>
      <c r="POC291" s="94" t="s">
        <v>181</v>
      </c>
      <c r="POD291" s="94"/>
      <c r="POE291" s="94"/>
      <c r="POF291" s="94"/>
      <c r="POG291" s="94"/>
      <c r="POH291" s="94"/>
      <c r="POI291" s="94"/>
      <c r="POJ291" s="94"/>
      <c r="POK291" s="94" t="s">
        <v>181</v>
      </c>
      <c r="POL291" s="94"/>
      <c r="POM291" s="94"/>
      <c r="PON291" s="94"/>
      <c r="POO291" s="94"/>
      <c r="POP291" s="94"/>
      <c r="POQ291" s="94"/>
      <c r="POR291" s="94"/>
      <c r="POS291" s="94" t="s">
        <v>181</v>
      </c>
      <c r="POT291" s="94"/>
      <c r="POU291" s="94"/>
      <c r="POV291" s="94"/>
      <c r="POW291" s="94"/>
      <c r="POX291" s="94"/>
      <c r="POY291" s="94"/>
      <c r="POZ291" s="94"/>
      <c r="PPA291" s="94" t="s">
        <v>181</v>
      </c>
      <c r="PPB291" s="94"/>
      <c r="PPC291" s="94"/>
      <c r="PPD291" s="94"/>
      <c r="PPE291" s="94"/>
      <c r="PPF291" s="94"/>
      <c r="PPG291" s="94"/>
      <c r="PPH291" s="94"/>
      <c r="PPI291" s="94" t="s">
        <v>181</v>
      </c>
      <c r="PPJ291" s="94"/>
      <c r="PPK291" s="94"/>
      <c r="PPL291" s="94"/>
      <c r="PPM291" s="94"/>
      <c r="PPN291" s="94"/>
      <c r="PPO291" s="94"/>
      <c r="PPP291" s="94"/>
      <c r="PPQ291" s="94" t="s">
        <v>181</v>
      </c>
      <c r="PPR291" s="94"/>
      <c r="PPS291" s="94"/>
      <c r="PPT291" s="94"/>
      <c r="PPU291" s="94"/>
      <c r="PPV291" s="94"/>
      <c r="PPW291" s="94"/>
      <c r="PPX291" s="94"/>
      <c r="PPY291" s="94" t="s">
        <v>181</v>
      </c>
      <c r="PPZ291" s="94"/>
      <c r="PQA291" s="94"/>
      <c r="PQB291" s="94"/>
      <c r="PQC291" s="94"/>
      <c r="PQD291" s="94"/>
      <c r="PQE291" s="94"/>
      <c r="PQF291" s="94"/>
      <c r="PQG291" s="94" t="s">
        <v>181</v>
      </c>
      <c r="PQH291" s="94"/>
      <c r="PQI291" s="94"/>
      <c r="PQJ291" s="94"/>
      <c r="PQK291" s="94"/>
      <c r="PQL291" s="94"/>
      <c r="PQM291" s="94"/>
      <c r="PQN291" s="94"/>
      <c r="PQO291" s="94" t="s">
        <v>181</v>
      </c>
      <c r="PQP291" s="94"/>
      <c r="PQQ291" s="94"/>
      <c r="PQR291" s="94"/>
      <c r="PQS291" s="94"/>
      <c r="PQT291" s="94"/>
      <c r="PQU291" s="94"/>
      <c r="PQV291" s="94"/>
      <c r="PQW291" s="94" t="s">
        <v>181</v>
      </c>
      <c r="PQX291" s="94"/>
      <c r="PQY291" s="94"/>
      <c r="PQZ291" s="94"/>
      <c r="PRA291" s="94"/>
      <c r="PRB291" s="94"/>
      <c r="PRC291" s="94"/>
      <c r="PRD291" s="94"/>
      <c r="PRE291" s="94" t="s">
        <v>181</v>
      </c>
      <c r="PRF291" s="94"/>
      <c r="PRG291" s="94"/>
      <c r="PRH291" s="94"/>
      <c r="PRI291" s="94"/>
      <c r="PRJ291" s="94"/>
      <c r="PRK291" s="94"/>
      <c r="PRL291" s="94"/>
      <c r="PRM291" s="94" t="s">
        <v>181</v>
      </c>
      <c r="PRN291" s="94"/>
      <c r="PRO291" s="94"/>
      <c r="PRP291" s="94"/>
      <c r="PRQ291" s="94"/>
      <c r="PRR291" s="94"/>
      <c r="PRS291" s="94"/>
      <c r="PRT291" s="94"/>
      <c r="PRU291" s="94" t="s">
        <v>181</v>
      </c>
      <c r="PRV291" s="94"/>
      <c r="PRW291" s="94"/>
      <c r="PRX291" s="94"/>
      <c r="PRY291" s="94"/>
      <c r="PRZ291" s="94"/>
      <c r="PSA291" s="94"/>
      <c r="PSB291" s="94"/>
      <c r="PSC291" s="94" t="s">
        <v>181</v>
      </c>
      <c r="PSD291" s="94"/>
      <c r="PSE291" s="94"/>
      <c r="PSF291" s="94"/>
      <c r="PSG291" s="94"/>
      <c r="PSH291" s="94"/>
      <c r="PSI291" s="94"/>
      <c r="PSJ291" s="94"/>
      <c r="PSK291" s="94" t="s">
        <v>181</v>
      </c>
      <c r="PSL291" s="94"/>
      <c r="PSM291" s="94"/>
      <c r="PSN291" s="94"/>
      <c r="PSO291" s="94"/>
      <c r="PSP291" s="94"/>
      <c r="PSQ291" s="94"/>
      <c r="PSR291" s="94"/>
      <c r="PSS291" s="94" t="s">
        <v>181</v>
      </c>
      <c r="PST291" s="94"/>
      <c r="PSU291" s="94"/>
      <c r="PSV291" s="94"/>
      <c r="PSW291" s="94"/>
      <c r="PSX291" s="94"/>
      <c r="PSY291" s="94"/>
      <c r="PSZ291" s="94"/>
      <c r="PTA291" s="94" t="s">
        <v>181</v>
      </c>
      <c r="PTB291" s="94"/>
      <c r="PTC291" s="94"/>
      <c r="PTD291" s="94"/>
      <c r="PTE291" s="94"/>
      <c r="PTF291" s="94"/>
      <c r="PTG291" s="94"/>
      <c r="PTH291" s="94"/>
      <c r="PTI291" s="94" t="s">
        <v>181</v>
      </c>
      <c r="PTJ291" s="94"/>
      <c r="PTK291" s="94"/>
      <c r="PTL291" s="94"/>
      <c r="PTM291" s="94"/>
      <c r="PTN291" s="94"/>
      <c r="PTO291" s="94"/>
      <c r="PTP291" s="94"/>
      <c r="PTQ291" s="94" t="s">
        <v>181</v>
      </c>
      <c r="PTR291" s="94"/>
      <c r="PTS291" s="94"/>
      <c r="PTT291" s="94"/>
      <c r="PTU291" s="94"/>
      <c r="PTV291" s="94"/>
      <c r="PTW291" s="94"/>
      <c r="PTX291" s="94"/>
      <c r="PTY291" s="94" t="s">
        <v>181</v>
      </c>
      <c r="PTZ291" s="94"/>
      <c r="PUA291" s="94"/>
      <c r="PUB291" s="94"/>
      <c r="PUC291" s="94"/>
      <c r="PUD291" s="94"/>
      <c r="PUE291" s="94"/>
      <c r="PUF291" s="94"/>
      <c r="PUG291" s="94" t="s">
        <v>181</v>
      </c>
      <c r="PUH291" s="94"/>
      <c r="PUI291" s="94"/>
      <c r="PUJ291" s="94"/>
      <c r="PUK291" s="94"/>
      <c r="PUL291" s="94"/>
      <c r="PUM291" s="94"/>
      <c r="PUN291" s="94"/>
      <c r="PUO291" s="94" t="s">
        <v>181</v>
      </c>
      <c r="PUP291" s="94"/>
      <c r="PUQ291" s="94"/>
      <c r="PUR291" s="94"/>
      <c r="PUS291" s="94"/>
      <c r="PUT291" s="94"/>
      <c r="PUU291" s="94"/>
      <c r="PUV291" s="94"/>
      <c r="PUW291" s="94" t="s">
        <v>181</v>
      </c>
      <c r="PUX291" s="94"/>
      <c r="PUY291" s="94"/>
      <c r="PUZ291" s="94"/>
      <c r="PVA291" s="94"/>
      <c r="PVB291" s="94"/>
      <c r="PVC291" s="94"/>
      <c r="PVD291" s="94"/>
      <c r="PVE291" s="94" t="s">
        <v>181</v>
      </c>
      <c r="PVF291" s="94"/>
      <c r="PVG291" s="94"/>
      <c r="PVH291" s="94"/>
      <c r="PVI291" s="94"/>
      <c r="PVJ291" s="94"/>
      <c r="PVK291" s="94"/>
      <c r="PVL291" s="94"/>
      <c r="PVM291" s="94" t="s">
        <v>181</v>
      </c>
      <c r="PVN291" s="94"/>
      <c r="PVO291" s="94"/>
      <c r="PVP291" s="94"/>
      <c r="PVQ291" s="94"/>
      <c r="PVR291" s="94"/>
      <c r="PVS291" s="94"/>
      <c r="PVT291" s="94"/>
      <c r="PVU291" s="94" t="s">
        <v>181</v>
      </c>
      <c r="PVV291" s="94"/>
      <c r="PVW291" s="94"/>
      <c r="PVX291" s="94"/>
      <c r="PVY291" s="94"/>
      <c r="PVZ291" s="94"/>
      <c r="PWA291" s="94"/>
      <c r="PWB291" s="94"/>
      <c r="PWC291" s="94" t="s">
        <v>181</v>
      </c>
      <c r="PWD291" s="94"/>
      <c r="PWE291" s="94"/>
      <c r="PWF291" s="94"/>
      <c r="PWG291" s="94"/>
      <c r="PWH291" s="94"/>
      <c r="PWI291" s="94"/>
      <c r="PWJ291" s="94"/>
      <c r="PWK291" s="94" t="s">
        <v>181</v>
      </c>
      <c r="PWL291" s="94"/>
      <c r="PWM291" s="94"/>
      <c r="PWN291" s="94"/>
      <c r="PWO291" s="94"/>
      <c r="PWP291" s="94"/>
      <c r="PWQ291" s="94"/>
      <c r="PWR291" s="94"/>
      <c r="PWS291" s="94" t="s">
        <v>181</v>
      </c>
      <c r="PWT291" s="94"/>
      <c r="PWU291" s="94"/>
      <c r="PWV291" s="94"/>
      <c r="PWW291" s="94"/>
      <c r="PWX291" s="94"/>
      <c r="PWY291" s="94"/>
      <c r="PWZ291" s="94"/>
      <c r="PXA291" s="94" t="s">
        <v>181</v>
      </c>
      <c r="PXB291" s="94"/>
      <c r="PXC291" s="94"/>
      <c r="PXD291" s="94"/>
      <c r="PXE291" s="94"/>
      <c r="PXF291" s="94"/>
      <c r="PXG291" s="94"/>
      <c r="PXH291" s="94"/>
      <c r="PXI291" s="94" t="s">
        <v>181</v>
      </c>
      <c r="PXJ291" s="94"/>
      <c r="PXK291" s="94"/>
      <c r="PXL291" s="94"/>
      <c r="PXM291" s="94"/>
      <c r="PXN291" s="94"/>
      <c r="PXO291" s="94"/>
      <c r="PXP291" s="94"/>
      <c r="PXQ291" s="94" t="s">
        <v>181</v>
      </c>
      <c r="PXR291" s="94"/>
      <c r="PXS291" s="94"/>
      <c r="PXT291" s="94"/>
      <c r="PXU291" s="94"/>
      <c r="PXV291" s="94"/>
      <c r="PXW291" s="94"/>
      <c r="PXX291" s="94"/>
      <c r="PXY291" s="94" t="s">
        <v>181</v>
      </c>
      <c r="PXZ291" s="94"/>
      <c r="PYA291" s="94"/>
      <c r="PYB291" s="94"/>
      <c r="PYC291" s="94"/>
      <c r="PYD291" s="94"/>
      <c r="PYE291" s="94"/>
      <c r="PYF291" s="94"/>
      <c r="PYG291" s="94" t="s">
        <v>181</v>
      </c>
      <c r="PYH291" s="94"/>
      <c r="PYI291" s="94"/>
      <c r="PYJ291" s="94"/>
      <c r="PYK291" s="94"/>
      <c r="PYL291" s="94"/>
      <c r="PYM291" s="94"/>
      <c r="PYN291" s="94"/>
      <c r="PYO291" s="94" t="s">
        <v>181</v>
      </c>
      <c r="PYP291" s="94"/>
      <c r="PYQ291" s="94"/>
      <c r="PYR291" s="94"/>
      <c r="PYS291" s="94"/>
      <c r="PYT291" s="94"/>
      <c r="PYU291" s="94"/>
      <c r="PYV291" s="94"/>
      <c r="PYW291" s="94" t="s">
        <v>181</v>
      </c>
      <c r="PYX291" s="94"/>
      <c r="PYY291" s="94"/>
      <c r="PYZ291" s="94"/>
      <c r="PZA291" s="94"/>
      <c r="PZB291" s="94"/>
      <c r="PZC291" s="94"/>
      <c r="PZD291" s="94"/>
      <c r="PZE291" s="94" t="s">
        <v>181</v>
      </c>
      <c r="PZF291" s="94"/>
      <c r="PZG291" s="94"/>
      <c r="PZH291" s="94"/>
      <c r="PZI291" s="94"/>
      <c r="PZJ291" s="94"/>
      <c r="PZK291" s="94"/>
      <c r="PZL291" s="94"/>
      <c r="PZM291" s="94" t="s">
        <v>181</v>
      </c>
      <c r="PZN291" s="94"/>
      <c r="PZO291" s="94"/>
      <c r="PZP291" s="94"/>
      <c r="PZQ291" s="94"/>
      <c r="PZR291" s="94"/>
      <c r="PZS291" s="94"/>
      <c r="PZT291" s="94"/>
      <c r="PZU291" s="94" t="s">
        <v>181</v>
      </c>
      <c r="PZV291" s="94"/>
      <c r="PZW291" s="94"/>
      <c r="PZX291" s="94"/>
      <c r="PZY291" s="94"/>
      <c r="PZZ291" s="94"/>
      <c r="QAA291" s="94"/>
      <c r="QAB291" s="94"/>
      <c r="QAC291" s="94" t="s">
        <v>181</v>
      </c>
      <c r="QAD291" s="94"/>
      <c r="QAE291" s="94"/>
      <c r="QAF291" s="94"/>
      <c r="QAG291" s="94"/>
      <c r="QAH291" s="94"/>
      <c r="QAI291" s="94"/>
      <c r="QAJ291" s="94"/>
      <c r="QAK291" s="94" t="s">
        <v>181</v>
      </c>
      <c r="QAL291" s="94"/>
      <c r="QAM291" s="94"/>
      <c r="QAN291" s="94"/>
      <c r="QAO291" s="94"/>
      <c r="QAP291" s="94"/>
      <c r="QAQ291" s="94"/>
      <c r="QAR291" s="94"/>
      <c r="QAS291" s="94" t="s">
        <v>181</v>
      </c>
      <c r="QAT291" s="94"/>
      <c r="QAU291" s="94"/>
      <c r="QAV291" s="94"/>
      <c r="QAW291" s="94"/>
      <c r="QAX291" s="94"/>
      <c r="QAY291" s="94"/>
      <c r="QAZ291" s="94"/>
      <c r="QBA291" s="94" t="s">
        <v>181</v>
      </c>
      <c r="QBB291" s="94"/>
      <c r="QBC291" s="94"/>
      <c r="QBD291" s="94"/>
      <c r="QBE291" s="94"/>
      <c r="QBF291" s="94"/>
      <c r="QBG291" s="94"/>
      <c r="QBH291" s="94"/>
      <c r="QBI291" s="94" t="s">
        <v>181</v>
      </c>
      <c r="QBJ291" s="94"/>
      <c r="QBK291" s="94"/>
      <c r="QBL291" s="94"/>
      <c r="QBM291" s="94"/>
      <c r="QBN291" s="94"/>
      <c r="QBO291" s="94"/>
      <c r="QBP291" s="94"/>
      <c r="QBQ291" s="94" t="s">
        <v>181</v>
      </c>
      <c r="QBR291" s="94"/>
      <c r="QBS291" s="94"/>
      <c r="QBT291" s="94"/>
      <c r="QBU291" s="94"/>
      <c r="QBV291" s="94"/>
      <c r="QBW291" s="94"/>
      <c r="QBX291" s="94"/>
      <c r="QBY291" s="94" t="s">
        <v>181</v>
      </c>
      <c r="QBZ291" s="94"/>
      <c r="QCA291" s="94"/>
      <c r="QCB291" s="94"/>
      <c r="QCC291" s="94"/>
      <c r="QCD291" s="94"/>
      <c r="QCE291" s="94"/>
      <c r="QCF291" s="94"/>
      <c r="QCG291" s="94" t="s">
        <v>181</v>
      </c>
      <c r="QCH291" s="94"/>
      <c r="QCI291" s="94"/>
      <c r="QCJ291" s="94"/>
      <c r="QCK291" s="94"/>
      <c r="QCL291" s="94"/>
      <c r="QCM291" s="94"/>
      <c r="QCN291" s="94"/>
      <c r="QCO291" s="94" t="s">
        <v>181</v>
      </c>
      <c r="QCP291" s="94"/>
      <c r="QCQ291" s="94"/>
      <c r="QCR291" s="94"/>
      <c r="QCS291" s="94"/>
      <c r="QCT291" s="94"/>
      <c r="QCU291" s="94"/>
      <c r="QCV291" s="94"/>
      <c r="QCW291" s="94" t="s">
        <v>181</v>
      </c>
      <c r="QCX291" s="94"/>
      <c r="QCY291" s="94"/>
      <c r="QCZ291" s="94"/>
      <c r="QDA291" s="94"/>
      <c r="QDB291" s="94"/>
      <c r="QDC291" s="94"/>
      <c r="QDD291" s="94"/>
      <c r="QDE291" s="94" t="s">
        <v>181</v>
      </c>
      <c r="QDF291" s="94"/>
      <c r="QDG291" s="94"/>
      <c r="QDH291" s="94"/>
      <c r="QDI291" s="94"/>
      <c r="QDJ291" s="94"/>
      <c r="QDK291" s="94"/>
      <c r="QDL291" s="94"/>
      <c r="QDM291" s="94" t="s">
        <v>181</v>
      </c>
      <c r="QDN291" s="94"/>
      <c r="QDO291" s="94"/>
      <c r="QDP291" s="94"/>
      <c r="QDQ291" s="94"/>
      <c r="QDR291" s="94"/>
      <c r="QDS291" s="94"/>
      <c r="QDT291" s="94"/>
      <c r="QDU291" s="94" t="s">
        <v>181</v>
      </c>
      <c r="QDV291" s="94"/>
      <c r="QDW291" s="94"/>
      <c r="QDX291" s="94"/>
      <c r="QDY291" s="94"/>
      <c r="QDZ291" s="94"/>
      <c r="QEA291" s="94"/>
      <c r="QEB291" s="94"/>
      <c r="QEC291" s="94" t="s">
        <v>181</v>
      </c>
      <c r="QED291" s="94"/>
      <c r="QEE291" s="94"/>
      <c r="QEF291" s="94"/>
      <c r="QEG291" s="94"/>
      <c r="QEH291" s="94"/>
      <c r="QEI291" s="94"/>
      <c r="QEJ291" s="94"/>
      <c r="QEK291" s="94" t="s">
        <v>181</v>
      </c>
      <c r="QEL291" s="94"/>
      <c r="QEM291" s="94"/>
      <c r="QEN291" s="94"/>
      <c r="QEO291" s="94"/>
      <c r="QEP291" s="94"/>
      <c r="QEQ291" s="94"/>
      <c r="QER291" s="94"/>
      <c r="QES291" s="94" t="s">
        <v>181</v>
      </c>
      <c r="QET291" s="94"/>
      <c r="QEU291" s="94"/>
      <c r="QEV291" s="94"/>
      <c r="QEW291" s="94"/>
      <c r="QEX291" s="94"/>
      <c r="QEY291" s="94"/>
      <c r="QEZ291" s="94"/>
      <c r="QFA291" s="94" t="s">
        <v>181</v>
      </c>
      <c r="QFB291" s="94"/>
      <c r="QFC291" s="94"/>
      <c r="QFD291" s="94"/>
      <c r="QFE291" s="94"/>
      <c r="QFF291" s="94"/>
      <c r="QFG291" s="94"/>
      <c r="QFH291" s="94"/>
      <c r="QFI291" s="94" t="s">
        <v>181</v>
      </c>
      <c r="QFJ291" s="94"/>
      <c r="QFK291" s="94"/>
      <c r="QFL291" s="94"/>
      <c r="QFM291" s="94"/>
      <c r="QFN291" s="94"/>
      <c r="QFO291" s="94"/>
      <c r="QFP291" s="94"/>
      <c r="QFQ291" s="94" t="s">
        <v>181</v>
      </c>
      <c r="QFR291" s="94"/>
      <c r="QFS291" s="94"/>
      <c r="QFT291" s="94"/>
      <c r="QFU291" s="94"/>
      <c r="QFV291" s="94"/>
      <c r="QFW291" s="94"/>
      <c r="QFX291" s="94"/>
      <c r="QFY291" s="94" t="s">
        <v>181</v>
      </c>
      <c r="QFZ291" s="94"/>
      <c r="QGA291" s="94"/>
      <c r="QGB291" s="94"/>
      <c r="QGC291" s="94"/>
      <c r="QGD291" s="94"/>
      <c r="QGE291" s="94"/>
      <c r="QGF291" s="94"/>
      <c r="QGG291" s="94" t="s">
        <v>181</v>
      </c>
      <c r="QGH291" s="94"/>
      <c r="QGI291" s="94"/>
      <c r="QGJ291" s="94"/>
      <c r="QGK291" s="94"/>
      <c r="QGL291" s="94"/>
      <c r="QGM291" s="94"/>
      <c r="QGN291" s="94"/>
      <c r="QGO291" s="94" t="s">
        <v>181</v>
      </c>
      <c r="QGP291" s="94"/>
      <c r="QGQ291" s="94"/>
      <c r="QGR291" s="94"/>
      <c r="QGS291" s="94"/>
      <c r="QGT291" s="94"/>
      <c r="QGU291" s="94"/>
      <c r="QGV291" s="94"/>
      <c r="QGW291" s="94" t="s">
        <v>181</v>
      </c>
      <c r="QGX291" s="94"/>
      <c r="QGY291" s="94"/>
      <c r="QGZ291" s="94"/>
      <c r="QHA291" s="94"/>
      <c r="QHB291" s="94"/>
      <c r="QHC291" s="94"/>
      <c r="QHD291" s="94"/>
      <c r="QHE291" s="94" t="s">
        <v>181</v>
      </c>
      <c r="QHF291" s="94"/>
      <c r="QHG291" s="94"/>
      <c r="QHH291" s="94"/>
      <c r="QHI291" s="94"/>
      <c r="QHJ291" s="94"/>
      <c r="QHK291" s="94"/>
      <c r="QHL291" s="94"/>
      <c r="QHM291" s="94" t="s">
        <v>181</v>
      </c>
      <c r="QHN291" s="94"/>
      <c r="QHO291" s="94"/>
      <c r="QHP291" s="94"/>
      <c r="QHQ291" s="94"/>
      <c r="QHR291" s="94"/>
      <c r="QHS291" s="94"/>
      <c r="QHT291" s="94"/>
      <c r="QHU291" s="94" t="s">
        <v>181</v>
      </c>
      <c r="QHV291" s="94"/>
      <c r="QHW291" s="94"/>
      <c r="QHX291" s="94"/>
      <c r="QHY291" s="94"/>
      <c r="QHZ291" s="94"/>
      <c r="QIA291" s="94"/>
      <c r="QIB291" s="94"/>
      <c r="QIC291" s="94" t="s">
        <v>181</v>
      </c>
      <c r="QID291" s="94"/>
      <c r="QIE291" s="94"/>
      <c r="QIF291" s="94"/>
      <c r="QIG291" s="94"/>
      <c r="QIH291" s="94"/>
      <c r="QII291" s="94"/>
      <c r="QIJ291" s="94"/>
      <c r="QIK291" s="94" t="s">
        <v>181</v>
      </c>
      <c r="QIL291" s="94"/>
      <c r="QIM291" s="94"/>
      <c r="QIN291" s="94"/>
      <c r="QIO291" s="94"/>
      <c r="QIP291" s="94"/>
      <c r="QIQ291" s="94"/>
      <c r="QIR291" s="94"/>
      <c r="QIS291" s="94" t="s">
        <v>181</v>
      </c>
      <c r="QIT291" s="94"/>
      <c r="QIU291" s="94"/>
      <c r="QIV291" s="94"/>
      <c r="QIW291" s="94"/>
      <c r="QIX291" s="94"/>
      <c r="QIY291" s="94"/>
      <c r="QIZ291" s="94"/>
      <c r="QJA291" s="94" t="s">
        <v>181</v>
      </c>
      <c r="QJB291" s="94"/>
      <c r="QJC291" s="94"/>
      <c r="QJD291" s="94"/>
      <c r="QJE291" s="94"/>
      <c r="QJF291" s="94"/>
      <c r="QJG291" s="94"/>
      <c r="QJH291" s="94"/>
      <c r="QJI291" s="94" t="s">
        <v>181</v>
      </c>
      <c r="QJJ291" s="94"/>
      <c r="QJK291" s="94"/>
      <c r="QJL291" s="94"/>
      <c r="QJM291" s="94"/>
      <c r="QJN291" s="94"/>
      <c r="QJO291" s="94"/>
      <c r="QJP291" s="94"/>
      <c r="QJQ291" s="94" t="s">
        <v>181</v>
      </c>
      <c r="QJR291" s="94"/>
      <c r="QJS291" s="94"/>
      <c r="QJT291" s="94"/>
      <c r="QJU291" s="94"/>
      <c r="QJV291" s="94"/>
      <c r="QJW291" s="94"/>
      <c r="QJX291" s="94"/>
      <c r="QJY291" s="94" t="s">
        <v>181</v>
      </c>
      <c r="QJZ291" s="94"/>
      <c r="QKA291" s="94"/>
      <c r="QKB291" s="94"/>
      <c r="QKC291" s="94"/>
      <c r="QKD291" s="94"/>
      <c r="QKE291" s="94"/>
      <c r="QKF291" s="94"/>
      <c r="QKG291" s="94" t="s">
        <v>181</v>
      </c>
      <c r="QKH291" s="94"/>
      <c r="QKI291" s="94"/>
      <c r="QKJ291" s="94"/>
      <c r="QKK291" s="94"/>
      <c r="QKL291" s="94"/>
      <c r="QKM291" s="94"/>
      <c r="QKN291" s="94"/>
      <c r="QKO291" s="94" t="s">
        <v>181</v>
      </c>
      <c r="QKP291" s="94"/>
      <c r="QKQ291" s="94"/>
      <c r="QKR291" s="94"/>
      <c r="QKS291" s="94"/>
      <c r="QKT291" s="94"/>
      <c r="QKU291" s="94"/>
      <c r="QKV291" s="94"/>
      <c r="QKW291" s="94" t="s">
        <v>181</v>
      </c>
      <c r="QKX291" s="94"/>
      <c r="QKY291" s="94"/>
      <c r="QKZ291" s="94"/>
      <c r="QLA291" s="94"/>
      <c r="QLB291" s="94"/>
      <c r="QLC291" s="94"/>
      <c r="QLD291" s="94"/>
      <c r="QLE291" s="94" t="s">
        <v>181</v>
      </c>
      <c r="QLF291" s="94"/>
      <c r="QLG291" s="94"/>
      <c r="QLH291" s="94"/>
      <c r="QLI291" s="94"/>
      <c r="QLJ291" s="94"/>
      <c r="QLK291" s="94"/>
      <c r="QLL291" s="94"/>
      <c r="QLM291" s="94" t="s">
        <v>181</v>
      </c>
      <c r="QLN291" s="94"/>
      <c r="QLO291" s="94"/>
      <c r="QLP291" s="94"/>
      <c r="QLQ291" s="94"/>
      <c r="QLR291" s="94"/>
      <c r="QLS291" s="94"/>
      <c r="QLT291" s="94"/>
      <c r="QLU291" s="94" t="s">
        <v>181</v>
      </c>
      <c r="QLV291" s="94"/>
      <c r="QLW291" s="94"/>
      <c r="QLX291" s="94"/>
      <c r="QLY291" s="94"/>
      <c r="QLZ291" s="94"/>
      <c r="QMA291" s="94"/>
      <c r="QMB291" s="94"/>
      <c r="QMC291" s="94" t="s">
        <v>181</v>
      </c>
      <c r="QMD291" s="94"/>
      <c r="QME291" s="94"/>
      <c r="QMF291" s="94"/>
      <c r="QMG291" s="94"/>
      <c r="QMH291" s="94"/>
      <c r="QMI291" s="94"/>
      <c r="QMJ291" s="94"/>
      <c r="QMK291" s="94" t="s">
        <v>181</v>
      </c>
      <c r="QML291" s="94"/>
      <c r="QMM291" s="94"/>
      <c r="QMN291" s="94"/>
      <c r="QMO291" s="94"/>
      <c r="QMP291" s="94"/>
      <c r="QMQ291" s="94"/>
      <c r="QMR291" s="94"/>
      <c r="QMS291" s="94" t="s">
        <v>181</v>
      </c>
      <c r="QMT291" s="94"/>
      <c r="QMU291" s="94"/>
      <c r="QMV291" s="94"/>
      <c r="QMW291" s="94"/>
      <c r="QMX291" s="94"/>
      <c r="QMY291" s="94"/>
      <c r="QMZ291" s="94"/>
      <c r="QNA291" s="94" t="s">
        <v>181</v>
      </c>
      <c r="QNB291" s="94"/>
      <c r="QNC291" s="94"/>
      <c r="QND291" s="94"/>
      <c r="QNE291" s="94"/>
      <c r="QNF291" s="94"/>
      <c r="QNG291" s="94"/>
      <c r="QNH291" s="94"/>
      <c r="QNI291" s="94" t="s">
        <v>181</v>
      </c>
      <c r="QNJ291" s="94"/>
      <c r="QNK291" s="94"/>
      <c r="QNL291" s="94"/>
      <c r="QNM291" s="94"/>
      <c r="QNN291" s="94"/>
      <c r="QNO291" s="94"/>
      <c r="QNP291" s="94"/>
      <c r="QNQ291" s="94" t="s">
        <v>181</v>
      </c>
      <c r="QNR291" s="94"/>
      <c r="QNS291" s="94"/>
      <c r="QNT291" s="94"/>
      <c r="QNU291" s="94"/>
      <c r="QNV291" s="94"/>
      <c r="QNW291" s="94"/>
      <c r="QNX291" s="94"/>
      <c r="QNY291" s="94" t="s">
        <v>181</v>
      </c>
      <c r="QNZ291" s="94"/>
      <c r="QOA291" s="94"/>
      <c r="QOB291" s="94"/>
      <c r="QOC291" s="94"/>
      <c r="QOD291" s="94"/>
      <c r="QOE291" s="94"/>
      <c r="QOF291" s="94"/>
      <c r="QOG291" s="94" t="s">
        <v>181</v>
      </c>
      <c r="QOH291" s="94"/>
      <c r="QOI291" s="94"/>
      <c r="QOJ291" s="94"/>
      <c r="QOK291" s="94"/>
      <c r="QOL291" s="94"/>
      <c r="QOM291" s="94"/>
      <c r="QON291" s="94"/>
      <c r="QOO291" s="94" t="s">
        <v>181</v>
      </c>
      <c r="QOP291" s="94"/>
      <c r="QOQ291" s="94"/>
      <c r="QOR291" s="94"/>
      <c r="QOS291" s="94"/>
      <c r="QOT291" s="94"/>
      <c r="QOU291" s="94"/>
      <c r="QOV291" s="94"/>
      <c r="QOW291" s="94" t="s">
        <v>181</v>
      </c>
      <c r="QOX291" s="94"/>
      <c r="QOY291" s="94"/>
      <c r="QOZ291" s="94"/>
      <c r="QPA291" s="94"/>
      <c r="QPB291" s="94"/>
      <c r="QPC291" s="94"/>
      <c r="QPD291" s="94"/>
      <c r="QPE291" s="94" t="s">
        <v>181</v>
      </c>
      <c r="QPF291" s="94"/>
      <c r="QPG291" s="94"/>
      <c r="QPH291" s="94"/>
      <c r="QPI291" s="94"/>
      <c r="QPJ291" s="94"/>
      <c r="QPK291" s="94"/>
      <c r="QPL291" s="94"/>
      <c r="QPM291" s="94" t="s">
        <v>181</v>
      </c>
      <c r="QPN291" s="94"/>
      <c r="QPO291" s="94"/>
      <c r="QPP291" s="94"/>
      <c r="QPQ291" s="94"/>
      <c r="QPR291" s="94"/>
      <c r="QPS291" s="94"/>
      <c r="QPT291" s="94"/>
      <c r="QPU291" s="94" t="s">
        <v>181</v>
      </c>
      <c r="QPV291" s="94"/>
      <c r="QPW291" s="94"/>
      <c r="QPX291" s="94"/>
      <c r="QPY291" s="94"/>
      <c r="QPZ291" s="94"/>
      <c r="QQA291" s="94"/>
      <c r="QQB291" s="94"/>
      <c r="QQC291" s="94" t="s">
        <v>181</v>
      </c>
      <c r="QQD291" s="94"/>
      <c r="QQE291" s="94"/>
      <c r="QQF291" s="94"/>
      <c r="QQG291" s="94"/>
      <c r="QQH291" s="94"/>
      <c r="QQI291" s="94"/>
      <c r="QQJ291" s="94"/>
      <c r="QQK291" s="94" t="s">
        <v>181</v>
      </c>
      <c r="QQL291" s="94"/>
      <c r="QQM291" s="94"/>
      <c r="QQN291" s="94"/>
      <c r="QQO291" s="94"/>
      <c r="QQP291" s="94"/>
      <c r="QQQ291" s="94"/>
      <c r="QQR291" s="94"/>
      <c r="QQS291" s="94" t="s">
        <v>181</v>
      </c>
      <c r="QQT291" s="94"/>
      <c r="QQU291" s="94"/>
      <c r="QQV291" s="94"/>
      <c r="QQW291" s="94"/>
      <c r="QQX291" s="94"/>
      <c r="QQY291" s="94"/>
      <c r="QQZ291" s="94"/>
      <c r="QRA291" s="94" t="s">
        <v>181</v>
      </c>
      <c r="QRB291" s="94"/>
      <c r="QRC291" s="94"/>
      <c r="QRD291" s="94"/>
      <c r="QRE291" s="94"/>
      <c r="QRF291" s="94"/>
      <c r="QRG291" s="94"/>
      <c r="QRH291" s="94"/>
      <c r="QRI291" s="94" t="s">
        <v>181</v>
      </c>
      <c r="QRJ291" s="94"/>
      <c r="QRK291" s="94"/>
      <c r="QRL291" s="94"/>
      <c r="QRM291" s="94"/>
      <c r="QRN291" s="94"/>
      <c r="QRO291" s="94"/>
      <c r="QRP291" s="94"/>
      <c r="QRQ291" s="94" t="s">
        <v>181</v>
      </c>
      <c r="QRR291" s="94"/>
      <c r="QRS291" s="94"/>
      <c r="QRT291" s="94"/>
      <c r="QRU291" s="94"/>
      <c r="QRV291" s="94"/>
      <c r="QRW291" s="94"/>
      <c r="QRX291" s="94"/>
      <c r="QRY291" s="94" t="s">
        <v>181</v>
      </c>
      <c r="QRZ291" s="94"/>
      <c r="QSA291" s="94"/>
      <c r="QSB291" s="94"/>
      <c r="QSC291" s="94"/>
      <c r="QSD291" s="94"/>
      <c r="QSE291" s="94"/>
      <c r="QSF291" s="94"/>
      <c r="QSG291" s="94" t="s">
        <v>181</v>
      </c>
      <c r="QSH291" s="94"/>
      <c r="QSI291" s="94"/>
      <c r="QSJ291" s="94"/>
      <c r="QSK291" s="94"/>
      <c r="QSL291" s="94"/>
      <c r="QSM291" s="94"/>
      <c r="QSN291" s="94"/>
      <c r="QSO291" s="94" t="s">
        <v>181</v>
      </c>
      <c r="QSP291" s="94"/>
      <c r="QSQ291" s="94"/>
      <c r="QSR291" s="94"/>
      <c r="QSS291" s="94"/>
      <c r="QST291" s="94"/>
      <c r="QSU291" s="94"/>
      <c r="QSV291" s="94"/>
      <c r="QSW291" s="94" t="s">
        <v>181</v>
      </c>
      <c r="QSX291" s="94"/>
      <c r="QSY291" s="94"/>
      <c r="QSZ291" s="94"/>
      <c r="QTA291" s="94"/>
      <c r="QTB291" s="94"/>
      <c r="QTC291" s="94"/>
      <c r="QTD291" s="94"/>
      <c r="QTE291" s="94" t="s">
        <v>181</v>
      </c>
      <c r="QTF291" s="94"/>
      <c r="QTG291" s="94"/>
      <c r="QTH291" s="94"/>
      <c r="QTI291" s="94"/>
      <c r="QTJ291" s="94"/>
      <c r="QTK291" s="94"/>
      <c r="QTL291" s="94"/>
      <c r="QTM291" s="94" t="s">
        <v>181</v>
      </c>
      <c r="QTN291" s="94"/>
      <c r="QTO291" s="94"/>
      <c r="QTP291" s="94"/>
      <c r="QTQ291" s="94"/>
      <c r="QTR291" s="94"/>
      <c r="QTS291" s="94"/>
      <c r="QTT291" s="94"/>
      <c r="QTU291" s="94" t="s">
        <v>181</v>
      </c>
      <c r="QTV291" s="94"/>
      <c r="QTW291" s="94"/>
      <c r="QTX291" s="94"/>
      <c r="QTY291" s="94"/>
      <c r="QTZ291" s="94"/>
      <c r="QUA291" s="94"/>
      <c r="QUB291" s="94"/>
      <c r="QUC291" s="94" t="s">
        <v>181</v>
      </c>
      <c r="QUD291" s="94"/>
      <c r="QUE291" s="94"/>
      <c r="QUF291" s="94"/>
      <c r="QUG291" s="94"/>
      <c r="QUH291" s="94"/>
      <c r="QUI291" s="94"/>
      <c r="QUJ291" s="94"/>
      <c r="QUK291" s="94" t="s">
        <v>181</v>
      </c>
      <c r="QUL291" s="94"/>
      <c r="QUM291" s="94"/>
      <c r="QUN291" s="94"/>
      <c r="QUO291" s="94"/>
      <c r="QUP291" s="94"/>
      <c r="QUQ291" s="94"/>
      <c r="QUR291" s="94"/>
      <c r="QUS291" s="94" t="s">
        <v>181</v>
      </c>
      <c r="QUT291" s="94"/>
      <c r="QUU291" s="94"/>
      <c r="QUV291" s="94"/>
      <c r="QUW291" s="94"/>
      <c r="QUX291" s="94"/>
      <c r="QUY291" s="94"/>
      <c r="QUZ291" s="94"/>
      <c r="QVA291" s="94" t="s">
        <v>181</v>
      </c>
      <c r="QVB291" s="94"/>
      <c r="QVC291" s="94"/>
      <c r="QVD291" s="94"/>
      <c r="QVE291" s="94"/>
      <c r="QVF291" s="94"/>
      <c r="QVG291" s="94"/>
      <c r="QVH291" s="94"/>
      <c r="QVI291" s="94" t="s">
        <v>181</v>
      </c>
      <c r="QVJ291" s="94"/>
      <c r="QVK291" s="94"/>
      <c r="QVL291" s="94"/>
      <c r="QVM291" s="94"/>
      <c r="QVN291" s="94"/>
      <c r="QVO291" s="94"/>
      <c r="QVP291" s="94"/>
      <c r="QVQ291" s="94" t="s">
        <v>181</v>
      </c>
      <c r="QVR291" s="94"/>
      <c r="QVS291" s="94"/>
      <c r="QVT291" s="94"/>
      <c r="QVU291" s="94"/>
      <c r="QVV291" s="94"/>
      <c r="QVW291" s="94"/>
      <c r="QVX291" s="94"/>
      <c r="QVY291" s="94" t="s">
        <v>181</v>
      </c>
      <c r="QVZ291" s="94"/>
      <c r="QWA291" s="94"/>
      <c r="QWB291" s="94"/>
      <c r="QWC291" s="94"/>
      <c r="QWD291" s="94"/>
      <c r="QWE291" s="94"/>
      <c r="QWF291" s="94"/>
      <c r="QWG291" s="94" t="s">
        <v>181</v>
      </c>
      <c r="QWH291" s="94"/>
      <c r="QWI291" s="94"/>
      <c r="QWJ291" s="94"/>
      <c r="QWK291" s="94"/>
      <c r="QWL291" s="94"/>
      <c r="QWM291" s="94"/>
      <c r="QWN291" s="94"/>
      <c r="QWO291" s="94" t="s">
        <v>181</v>
      </c>
      <c r="QWP291" s="94"/>
      <c r="QWQ291" s="94"/>
      <c r="QWR291" s="94"/>
      <c r="QWS291" s="94"/>
      <c r="QWT291" s="94"/>
      <c r="QWU291" s="94"/>
      <c r="QWV291" s="94"/>
      <c r="QWW291" s="94" t="s">
        <v>181</v>
      </c>
      <c r="QWX291" s="94"/>
      <c r="QWY291" s="94"/>
      <c r="QWZ291" s="94"/>
      <c r="QXA291" s="94"/>
      <c r="QXB291" s="94"/>
      <c r="QXC291" s="94"/>
      <c r="QXD291" s="94"/>
      <c r="QXE291" s="94" t="s">
        <v>181</v>
      </c>
      <c r="QXF291" s="94"/>
      <c r="QXG291" s="94"/>
      <c r="QXH291" s="94"/>
      <c r="QXI291" s="94"/>
      <c r="QXJ291" s="94"/>
      <c r="QXK291" s="94"/>
      <c r="QXL291" s="94"/>
      <c r="QXM291" s="94" t="s">
        <v>181</v>
      </c>
      <c r="QXN291" s="94"/>
      <c r="QXO291" s="94"/>
      <c r="QXP291" s="94"/>
      <c r="QXQ291" s="94"/>
      <c r="QXR291" s="94"/>
      <c r="QXS291" s="94"/>
      <c r="QXT291" s="94"/>
      <c r="QXU291" s="94" t="s">
        <v>181</v>
      </c>
      <c r="QXV291" s="94"/>
      <c r="QXW291" s="94"/>
      <c r="QXX291" s="94"/>
      <c r="QXY291" s="94"/>
      <c r="QXZ291" s="94"/>
      <c r="QYA291" s="94"/>
      <c r="QYB291" s="94"/>
      <c r="QYC291" s="94" t="s">
        <v>181</v>
      </c>
      <c r="QYD291" s="94"/>
      <c r="QYE291" s="94"/>
      <c r="QYF291" s="94"/>
      <c r="QYG291" s="94"/>
      <c r="QYH291" s="94"/>
      <c r="QYI291" s="94"/>
      <c r="QYJ291" s="94"/>
      <c r="QYK291" s="94" t="s">
        <v>181</v>
      </c>
      <c r="QYL291" s="94"/>
      <c r="QYM291" s="94"/>
      <c r="QYN291" s="94"/>
      <c r="QYO291" s="94"/>
      <c r="QYP291" s="94"/>
      <c r="QYQ291" s="94"/>
      <c r="QYR291" s="94"/>
      <c r="QYS291" s="94" t="s">
        <v>181</v>
      </c>
      <c r="QYT291" s="94"/>
      <c r="QYU291" s="94"/>
      <c r="QYV291" s="94"/>
      <c r="QYW291" s="94"/>
      <c r="QYX291" s="94"/>
      <c r="QYY291" s="94"/>
      <c r="QYZ291" s="94"/>
      <c r="QZA291" s="94" t="s">
        <v>181</v>
      </c>
      <c r="QZB291" s="94"/>
      <c r="QZC291" s="94"/>
      <c r="QZD291" s="94"/>
      <c r="QZE291" s="94"/>
      <c r="QZF291" s="94"/>
      <c r="QZG291" s="94"/>
      <c r="QZH291" s="94"/>
      <c r="QZI291" s="94" t="s">
        <v>181</v>
      </c>
      <c r="QZJ291" s="94"/>
      <c r="QZK291" s="94"/>
      <c r="QZL291" s="94"/>
      <c r="QZM291" s="94"/>
      <c r="QZN291" s="94"/>
      <c r="QZO291" s="94"/>
      <c r="QZP291" s="94"/>
      <c r="QZQ291" s="94" t="s">
        <v>181</v>
      </c>
      <c r="QZR291" s="94"/>
      <c r="QZS291" s="94"/>
      <c r="QZT291" s="94"/>
      <c r="QZU291" s="94"/>
      <c r="QZV291" s="94"/>
      <c r="QZW291" s="94"/>
      <c r="QZX291" s="94"/>
      <c r="QZY291" s="94" t="s">
        <v>181</v>
      </c>
      <c r="QZZ291" s="94"/>
      <c r="RAA291" s="94"/>
      <c r="RAB291" s="94"/>
      <c r="RAC291" s="94"/>
      <c r="RAD291" s="94"/>
      <c r="RAE291" s="94"/>
      <c r="RAF291" s="94"/>
      <c r="RAG291" s="94" t="s">
        <v>181</v>
      </c>
      <c r="RAH291" s="94"/>
      <c r="RAI291" s="94"/>
      <c r="RAJ291" s="94"/>
      <c r="RAK291" s="94"/>
      <c r="RAL291" s="94"/>
      <c r="RAM291" s="94"/>
      <c r="RAN291" s="94"/>
      <c r="RAO291" s="94" t="s">
        <v>181</v>
      </c>
      <c r="RAP291" s="94"/>
      <c r="RAQ291" s="94"/>
      <c r="RAR291" s="94"/>
      <c r="RAS291" s="94"/>
      <c r="RAT291" s="94"/>
      <c r="RAU291" s="94"/>
      <c r="RAV291" s="94"/>
      <c r="RAW291" s="94" t="s">
        <v>181</v>
      </c>
      <c r="RAX291" s="94"/>
      <c r="RAY291" s="94"/>
      <c r="RAZ291" s="94"/>
      <c r="RBA291" s="94"/>
      <c r="RBB291" s="94"/>
      <c r="RBC291" s="94"/>
      <c r="RBD291" s="94"/>
      <c r="RBE291" s="94" t="s">
        <v>181</v>
      </c>
      <c r="RBF291" s="94"/>
      <c r="RBG291" s="94"/>
      <c r="RBH291" s="94"/>
      <c r="RBI291" s="94"/>
      <c r="RBJ291" s="94"/>
      <c r="RBK291" s="94"/>
      <c r="RBL291" s="94"/>
      <c r="RBM291" s="94" t="s">
        <v>181</v>
      </c>
      <c r="RBN291" s="94"/>
      <c r="RBO291" s="94"/>
      <c r="RBP291" s="94"/>
      <c r="RBQ291" s="94"/>
      <c r="RBR291" s="94"/>
      <c r="RBS291" s="94"/>
      <c r="RBT291" s="94"/>
      <c r="RBU291" s="94" t="s">
        <v>181</v>
      </c>
      <c r="RBV291" s="94"/>
      <c r="RBW291" s="94"/>
      <c r="RBX291" s="94"/>
      <c r="RBY291" s="94"/>
      <c r="RBZ291" s="94"/>
      <c r="RCA291" s="94"/>
      <c r="RCB291" s="94"/>
      <c r="RCC291" s="94" t="s">
        <v>181</v>
      </c>
      <c r="RCD291" s="94"/>
      <c r="RCE291" s="94"/>
      <c r="RCF291" s="94"/>
      <c r="RCG291" s="94"/>
      <c r="RCH291" s="94"/>
      <c r="RCI291" s="94"/>
      <c r="RCJ291" s="94"/>
      <c r="RCK291" s="94" t="s">
        <v>181</v>
      </c>
      <c r="RCL291" s="94"/>
      <c r="RCM291" s="94"/>
      <c r="RCN291" s="94"/>
      <c r="RCO291" s="94"/>
      <c r="RCP291" s="94"/>
      <c r="RCQ291" s="94"/>
      <c r="RCR291" s="94"/>
      <c r="RCS291" s="94" t="s">
        <v>181</v>
      </c>
      <c r="RCT291" s="94"/>
      <c r="RCU291" s="94"/>
      <c r="RCV291" s="94"/>
      <c r="RCW291" s="94"/>
      <c r="RCX291" s="94"/>
      <c r="RCY291" s="94"/>
      <c r="RCZ291" s="94"/>
      <c r="RDA291" s="94" t="s">
        <v>181</v>
      </c>
      <c r="RDB291" s="94"/>
      <c r="RDC291" s="94"/>
      <c r="RDD291" s="94"/>
      <c r="RDE291" s="94"/>
      <c r="RDF291" s="94"/>
      <c r="RDG291" s="94"/>
      <c r="RDH291" s="94"/>
      <c r="RDI291" s="94" t="s">
        <v>181</v>
      </c>
      <c r="RDJ291" s="94"/>
      <c r="RDK291" s="94"/>
      <c r="RDL291" s="94"/>
      <c r="RDM291" s="94"/>
      <c r="RDN291" s="94"/>
      <c r="RDO291" s="94"/>
      <c r="RDP291" s="94"/>
      <c r="RDQ291" s="94" t="s">
        <v>181</v>
      </c>
      <c r="RDR291" s="94"/>
      <c r="RDS291" s="94"/>
      <c r="RDT291" s="94"/>
      <c r="RDU291" s="94"/>
      <c r="RDV291" s="94"/>
      <c r="RDW291" s="94"/>
      <c r="RDX291" s="94"/>
      <c r="RDY291" s="94" t="s">
        <v>181</v>
      </c>
      <c r="RDZ291" s="94"/>
      <c r="REA291" s="94"/>
      <c r="REB291" s="94"/>
      <c r="REC291" s="94"/>
      <c r="RED291" s="94"/>
      <c r="REE291" s="94"/>
      <c r="REF291" s="94"/>
      <c r="REG291" s="94" t="s">
        <v>181</v>
      </c>
      <c r="REH291" s="94"/>
      <c r="REI291" s="94"/>
      <c r="REJ291" s="94"/>
      <c r="REK291" s="94"/>
      <c r="REL291" s="94"/>
      <c r="REM291" s="94"/>
      <c r="REN291" s="94"/>
      <c r="REO291" s="94" t="s">
        <v>181</v>
      </c>
      <c r="REP291" s="94"/>
      <c r="REQ291" s="94"/>
      <c r="RER291" s="94"/>
      <c r="RES291" s="94"/>
      <c r="RET291" s="94"/>
      <c r="REU291" s="94"/>
      <c r="REV291" s="94"/>
      <c r="REW291" s="94" t="s">
        <v>181</v>
      </c>
      <c r="REX291" s="94"/>
      <c r="REY291" s="94"/>
      <c r="REZ291" s="94"/>
      <c r="RFA291" s="94"/>
      <c r="RFB291" s="94"/>
      <c r="RFC291" s="94"/>
      <c r="RFD291" s="94"/>
      <c r="RFE291" s="94" t="s">
        <v>181</v>
      </c>
      <c r="RFF291" s="94"/>
      <c r="RFG291" s="94"/>
      <c r="RFH291" s="94"/>
      <c r="RFI291" s="94"/>
      <c r="RFJ291" s="94"/>
      <c r="RFK291" s="94"/>
      <c r="RFL291" s="94"/>
      <c r="RFM291" s="94" t="s">
        <v>181</v>
      </c>
      <c r="RFN291" s="94"/>
      <c r="RFO291" s="94"/>
      <c r="RFP291" s="94"/>
      <c r="RFQ291" s="94"/>
      <c r="RFR291" s="94"/>
      <c r="RFS291" s="94"/>
      <c r="RFT291" s="94"/>
      <c r="RFU291" s="94" t="s">
        <v>181</v>
      </c>
      <c r="RFV291" s="94"/>
      <c r="RFW291" s="94"/>
      <c r="RFX291" s="94"/>
      <c r="RFY291" s="94"/>
      <c r="RFZ291" s="94"/>
      <c r="RGA291" s="94"/>
      <c r="RGB291" s="94"/>
      <c r="RGC291" s="94" t="s">
        <v>181</v>
      </c>
      <c r="RGD291" s="94"/>
      <c r="RGE291" s="94"/>
      <c r="RGF291" s="94"/>
      <c r="RGG291" s="94"/>
      <c r="RGH291" s="94"/>
      <c r="RGI291" s="94"/>
      <c r="RGJ291" s="94"/>
      <c r="RGK291" s="94" t="s">
        <v>181</v>
      </c>
      <c r="RGL291" s="94"/>
      <c r="RGM291" s="94"/>
      <c r="RGN291" s="94"/>
      <c r="RGO291" s="94"/>
      <c r="RGP291" s="94"/>
      <c r="RGQ291" s="94"/>
      <c r="RGR291" s="94"/>
      <c r="RGS291" s="94" t="s">
        <v>181</v>
      </c>
      <c r="RGT291" s="94"/>
      <c r="RGU291" s="94"/>
      <c r="RGV291" s="94"/>
      <c r="RGW291" s="94"/>
      <c r="RGX291" s="94"/>
      <c r="RGY291" s="94"/>
      <c r="RGZ291" s="94"/>
      <c r="RHA291" s="94" t="s">
        <v>181</v>
      </c>
      <c r="RHB291" s="94"/>
      <c r="RHC291" s="94"/>
      <c r="RHD291" s="94"/>
      <c r="RHE291" s="94"/>
      <c r="RHF291" s="94"/>
      <c r="RHG291" s="94"/>
      <c r="RHH291" s="94"/>
      <c r="RHI291" s="94" t="s">
        <v>181</v>
      </c>
      <c r="RHJ291" s="94"/>
      <c r="RHK291" s="94"/>
      <c r="RHL291" s="94"/>
      <c r="RHM291" s="94"/>
      <c r="RHN291" s="94"/>
      <c r="RHO291" s="94"/>
      <c r="RHP291" s="94"/>
      <c r="RHQ291" s="94" t="s">
        <v>181</v>
      </c>
      <c r="RHR291" s="94"/>
      <c r="RHS291" s="94"/>
      <c r="RHT291" s="94"/>
      <c r="RHU291" s="94"/>
      <c r="RHV291" s="94"/>
      <c r="RHW291" s="94"/>
      <c r="RHX291" s="94"/>
      <c r="RHY291" s="94" t="s">
        <v>181</v>
      </c>
      <c r="RHZ291" s="94"/>
      <c r="RIA291" s="94"/>
      <c r="RIB291" s="94"/>
      <c r="RIC291" s="94"/>
      <c r="RID291" s="94"/>
      <c r="RIE291" s="94"/>
      <c r="RIF291" s="94"/>
      <c r="RIG291" s="94" t="s">
        <v>181</v>
      </c>
      <c r="RIH291" s="94"/>
      <c r="RII291" s="94"/>
      <c r="RIJ291" s="94"/>
      <c r="RIK291" s="94"/>
      <c r="RIL291" s="94"/>
      <c r="RIM291" s="94"/>
      <c r="RIN291" s="94"/>
      <c r="RIO291" s="94" t="s">
        <v>181</v>
      </c>
      <c r="RIP291" s="94"/>
      <c r="RIQ291" s="94"/>
      <c r="RIR291" s="94"/>
      <c r="RIS291" s="94"/>
      <c r="RIT291" s="94"/>
      <c r="RIU291" s="94"/>
      <c r="RIV291" s="94"/>
      <c r="RIW291" s="94" t="s">
        <v>181</v>
      </c>
      <c r="RIX291" s="94"/>
      <c r="RIY291" s="94"/>
      <c r="RIZ291" s="94"/>
      <c r="RJA291" s="94"/>
      <c r="RJB291" s="94"/>
      <c r="RJC291" s="94"/>
      <c r="RJD291" s="94"/>
      <c r="RJE291" s="94" t="s">
        <v>181</v>
      </c>
      <c r="RJF291" s="94"/>
      <c r="RJG291" s="94"/>
      <c r="RJH291" s="94"/>
      <c r="RJI291" s="94"/>
      <c r="RJJ291" s="94"/>
      <c r="RJK291" s="94"/>
      <c r="RJL291" s="94"/>
      <c r="RJM291" s="94" t="s">
        <v>181</v>
      </c>
      <c r="RJN291" s="94"/>
      <c r="RJO291" s="94"/>
      <c r="RJP291" s="94"/>
      <c r="RJQ291" s="94"/>
      <c r="RJR291" s="94"/>
      <c r="RJS291" s="94"/>
      <c r="RJT291" s="94"/>
      <c r="RJU291" s="94" t="s">
        <v>181</v>
      </c>
      <c r="RJV291" s="94"/>
      <c r="RJW291" s="94"/>
      <c r="RJX291" s="94"/>
      <c r="RJY291" s="94"/>
      <c r="RJZ291" s="94"/>
      <c r="RKA291" s="94"/>
      <c r="RKB291" s="94"/>
      <c r="RKC291" s="94" t="s">
        <v>181</v>
      </c>
      <c r="RKD291" s="94"/>
      <c r="RKE291" s="94"/>
      <c r="RKF291" s="94"/>
      <c r="RKG291" s="94"/>
      <c r="RKH291" s="94"/>
      <c r="RKI291" s="94"/>
      <c r="RKJ291" s="94"/>
      <c r="RKK291" s="94" t="s">
        <v>181</v>
      </c>
      <c r="RKL291" s="94"/>
      <c r="RKM291" s="94"/>
      <c r="RKN291" s="94"/>
      <c r="RKO291" s="94"/>
      <c r="RKP291" s="94"/>
      <c r="RKQ291" s="94"/>
      <c r="RKR291" s="94"/>
      <c r="RKS291" s="94" t="s">
        <v>181</v>
      </c>
      <c r="RKT291" s="94"/>
      <c r="RKU291" s="94"/>
      <c r="RKV291" s="94"/>
      <c r="RKW291" s="94"/>
      <c r="RKX291" s="94"/>
      <c r="RKY291" s="94"/>
      <c r="RKZ291" s="94"/>
      <c r="RLA291" s="94" t="s">
        <v>181</v>
      </c>
      <c r="RLB291" s="94"/>
      <c r="RLC291" s="94"/>
      <c r="RLD291" s="94"/>
      <c r="RLE291" s="94"/>
      <c r="RLF291" s="94"/>
      <c r="RLG291" s="94"/>
      <c r="RLH291" s="94"/>
      <c r="RLI291" s="94" t="s">
        <v>181</v>
      </c>
      <c r="RLJ291" s="94"/>
      <c r="RLK291" s="94"/>
      <c r="RLL291" s="94"/>
      <c r="RLM291" s="94"/>
      <c r="RLN291" s="94"/>
      <c r="RLO291" s="94"/>
      <c r="RLP291" s="94"/>
      <c r="RLQ291" s="94" t="s">
        <v>181</v>
      </c>
      <c r="RLR291" s="94"/>
      <c r="RLS291" s="94"/>
      <c r="RLT291" s="94"/>
      <c r="RLU291" s="94"/>
      <c r="RLV291" s="94"/>
      <c r="RLW291" s="94"/>
      <c r="RLX291" s="94"/>
      <c r="RLY291" s="94" t="s">
        <v>181</v>
      </c>
      <c r="RLZ291" s="94"/>
      <c r="RMA291" s="94"/>
      <c r="RMB291" s="94"/>
      <c r="RMC291" s="94"/>
      <c r="RMD291" s="94"/>
      <c r="RME291" s="94"/>
      <c r="RMF291" s="94"/>
      <c r="RMG291" s="94" t="s">
        <v>181</v>
      </c>
      <c r="RMH291" s="94"/>
      <c r="RMI291" s="94"/>
      <c r="RMJ291" s="94"/>
      <c r="RMK291" s="94"/>
      <c r="RML291" s="94"/>
      <c r="RMM291" s="94"/>
      <c r="RMN291" s="94"/>
      <c r="RMO291" s="94" t="s">
        <v>181</v>
      </c>
      <c r="RMP291" s="94"/>
      <c r="RMQ291" s="94"/>
      <c r="RMR291" s="94"/>
      <c r="RMS291" s="94"/>
      <c r="RMT291" s="94"/>
      <c r="RMU291" s="94"/>
      <c r="RMV291" s="94"/>
      <c r="RMW291" s="94" t="s">
        <v>181</v>
      </c>
      <c r="RMX291" s="94"/>
      <c r="RMY291" s="94"/>
      <c r="RMZ291" s="94"/>
      <c r="RNA291" s="94"/>
      <c r="RNB291" s="94"/>
      <c r="RNC291" s="94"/>
      <c r="RND291" s="94"/>
      <c r="RNE291" s="94" t="s">
        <v>181</v>
      </c>
      <c r="RNF291" s="94"/>
      <c r="RNG291" s="94"/>
      <c r="RNH291" s="94"/>
      <c r="RNI291" s="94"/>
      <c r="RNJ291" s="94"/>
      <c r="RNK291" s="94"/>
      <c r="RNL291" s="94"/>
      <c r="RNM291" s="94" t="s">
        <v>181</v>
      </c>
      <c r="RNN291" s="94"/>
      <c r="RNO291" s="94"/>
      <c r="RNP291" s="94"/>
      <c r="RNQ291" s="94"/>
      <c r="RNR291" s="94"/>
      <c r="RNS291" s="94"/>
      <c r="RNT291" s="94"/>
      <c r="RNU291" s="94" t="s">
        <v>181</v>
      </c>
      <c r="RNV291" s="94"/>
      <c r="RNW291" s="94"/>
      <c r="RNX291" s="94"/>
      <c r="RNY291" s="94"/>
      <c r="RNZ291" s="94"/>
      <c r="ROA291" s="94"/>
      <c r="ROB291" s="94"/>
      <c r="ROC291" s="94" t="s">
        <v>181</v>
      </c>
      <c r="ROD291" s="94"/>
      <c r="ROE291" s="94"/>
      <c r="ROF291" s="94"/>
      <c r="ROG291" s="94"/>
      <c r="ROH291" s="94"/>
      <c r="ROI291" s="94"/>
      <c r="ROJ291" s="94"/>
      <c r="ROK291" s="94" t="s">
        <v>181</v>
      </c>
      <c r="ROL291" s="94"/>
      <c r="ROM291" s="94"/>
      <c r="RON291" s="94"/>
      <c r="ROO291" s="94"/>
      <c r="ROP291" s="94"/>
      <c r="ROQ291" s="94"/>
      <c r="ROR291" s="94"/>
      <c r="ROS291" s="94" t="s">
        <v>181</v>
      </c>
      <c r="ROT291" s="94"/>
      <c r="ROU291" s="94"/>
      <c r="ROV291" s="94"/>
      <c r="ROW291" s="94"/>
      <c r="ROX291" s="94"/>
      <c r="ROY291" s="94"/>
      <c r="ROZ291" s="94"/>
      <c r="RPA291" s="94" t="s">
        <v>181</v>
      </c>
      <c r="RPB291" s="94"/>
      <c r="RPC291" s="94"/>
      <c r="RPD291" s="94"/>
      <c r="RPE291" s="94"/>
      <c r="RPF291" s="94"/>
      <c r="RPG291" s="94"/>
      <c r="RPH291" s="94"/>
      <c r="RPI291" s="94" t="s">
        <v>181</v>
      </c>
      <c r="RPJ291" s="94"/>
      <c r="RPK291" s="94"/>
      <c r="RPL291" s="94"/>
      <c r="RPM291" s="94"/>
      <c r="RPN291" s="94"/>
      <c r="RPO291" s="94"/>
      <c r="RPP291" s="94"/>
      <c r="RPQ291" s="94" t="s">
        <v>181</v>
      </c>
      <c r="RPR291" s="94"/>
      <c r="RPS291" s="94"/>
      <c r="RPT291" s="94"/>
      <c r="RPU291" s="94"/>
      <c r="RPV291" s="94"/>
      <c r="RPW291" s="94"/>
      <c r="RPX291" s="94"/>
      <c r="RPY291" s="94" t="s">
        <v>181</v>
      </c>
      <c r="RPZ291" s="94"/>
      <c r="RQA291" s="94"/>
      <c r="RQB291" s="94"/>
      <c r="RQC291" s="94"/>
      <c r="RQD291" s="94"/>
      <c r="RQE291" s="94"/>
      <c r="RQF291" s="94"/>
      <c r="RQG291" s="94" t="s">
        <v>181</v>
      </c>
      <c r="RQH291" s="94"/>
      <c r="RQI291" s="94"/>
      <c r="RQJ291" s="94"/>
      <c r="RQK291" s="94"/>
      <c r="RQL291" s="94"/>
      <c r="RQM291" s="94"/>
      <c r="RQN291" s="94"/>
      <c r="RQO291" s="94" t="s">
        <v>181</v>
      </c>
      <c r="RQP291" s="94"/>
      <c r="RQQ291" s="94"/>
      <c r="RQR291" s="94"/>
      <c r="RQS291" s="94"/>
      <c r="RQT291" s="94"/>
      <c r="RQU291" s="94"/>
      <c r="RQV291" s="94"/>
      <c r="RQW291" s="94" t="s">
        <v>181</v>
      </c>
      <c r="RQX291" s="94"/>
      <c r="RQY291" s="94"/>
      <c r="RQZ291" s="94"/>
      <c r="RRA291" s="94"/>
      <c r="RRB291" s="94"/>
      <c r="RRC291" s="94"/>
      <c r="RRD291" s="94"/>
      <c r="RRE291" s="94" t="s">
        <v>181</v>
      </c>
      <c r="RRF291" s="94"/>
      <c r="RRG291" s="94"/>
      <c r="RRH291" s="94"/>
      <c r="RRI291" s="94"/>
      <c r="RRJ291" s="94"/>
      <c r="RRK291" s="94"/>
      <c r="RRL291" s="94"/>
      <c r="RRM291" s="94" t="s">
        <v>181</v>
      </c>
      <c r="RRN291" s="94"/>
      <c r="RRO291" s="94"/>
      <c r="RRP291" s="94"/>
      <c r="RRQ291" s="94"/>
      <c r="RRR291" s="94"/>
      <c r="RRS291" s="94"/>
      <c r="RRT291" s="94"/>
      <c r="RRU291" s="94" t="s">
        <v>181</v>
      </c>
      <c r="RRV291" s="94"/>
      <c r="RRW291" s="94"/>
      <c r="RRX291" s="94"/>
      <c r="RRY291" s="94"/>
      <c r="RRZ291" s="94"/>
      <c r="RSA291" s="94"/>
      <c r="RSB291" s="94"/>
      <c r="RSC291" s="94" t="s">
        <v>181</v>
      </c>
      <c r="RSD291" s="94"/>
      <c r="RSE291" s="94"/>
      <c r="RSF291" s="94"/>
      <c r="RSG291" s="94"/>
      <c r="RSH291" s="94"/>
      <c r="RSI291" s="94"/>
      <c r="RSJ291" s="94"/>
      <c r="RSK291" s="94" t="s">
        <v>181</v>
      </c>
      <c r="RSL291" s="94"/>
      <c r="RSM291" s="94"/>
      <c r="RSN291" s="94"/>
      <c r="RSO291" s="94"/>
      <c r="RSP291" s="94"/>
      <c r="RSQ291" s="94"/>
      <c r="RSR291" s="94"/>
      <c r="RSS291" s="94" t="s">
        <v>181</v>
      </c>
      <c r="RST291" s="94"/>
      <c r="RSU291" s="94"/>
      <c r="RSV291" s="94"/>
      <c r="RSW291" s="94"/>
      <c r="RSX291" s="94"/>
      <c r="RSY291" s="94"/>
      <c r="RSZ291" s="94"/>
      <c r="RTA291" s="94" t="s">
        <v>181</v>
      </c>
      <c r="RTB291" s="94"/>
      <c r="RTC291" s="94"/>
      <c r="RTD291" s="94"/>
      <c r="RTE291" s="94"/>
      <c r="RTF291" s="94"/>
      <c r="RTG291" s="94"/>
      <c r="RTH291" s="94"/>
      <c r="RTI291" s="94" t="s">
        <v>181</v>
      </c>
      <c r="RTJ291" s="94"/>
      <c r="RTK291" s="94"/>
      <c r="RTL291" s="94"/>
      <c r="RTM291" s="94"/>
      <c r="RTN291" s="94"/>
      <c r="RTO291" s="94"/>
      <c r="RTP291" s="94"/>
      <c r="RTQ291" s="94" t="s">
        <v>181</v>
      </c>
      <c r="RTR291" s="94"/>
      <c r="RTS291" s="94"/>
      <c r="RTT291" s="94"/>
      <c r="RTU291" s="94"/>
      <c r="RTV291" s="94"/>
      <c r="RTW291" s="94"/>
      <c r="RTX291" s="94"/>
      <c r="RTY291" s="94" t="s">
        <v>181</v>
      </c>
      <c r="RTZ291" s="94"/>
      <c r="RUA291" s="94"/>
      <c r="RUB291" s="94"/>
      <c r="RUC291" s="94"/>
      <c r="RUD291" s="94"/>
      <c r="RUE291" s="94"/>
      <c r="RUF291" s="94"/>
      <c r="RUG291" s="94" t="s">
        <v>181</v>
      </c>
      <c r="RUH291" s="94"/>
      <c r="RUI291" s="94"/>
      <c r="RUJ291" s="94"/>
      <c r="RUK291" s="94"/>
      <c r="RUL291" s="94"/>
      <c r="RUM291" s="94"/>
      <c r="RUN291" s="94"/>
      <c r="RUO291" s="94" t="s">
        <v>181</v>
      </c>
      <c r="RUP291" s="94"/>
      <c r="RUQ291" s="94"/>
      <c r="RUR291" s="94"/>
      <c r="RUS291" s="94"/>
      <c r="RUT291" s="94"/>
      <c r="RUU291" s="94"/>
      <c r="RUV291" s="94"/>
      <c r="RUW291" s="94" t="s">
        <v>181</v>
      </c>
      <c r="RUX291" s="94"/>
      <c r="RUY291" s="94"/>
      <c r="RUZ291" s="94"/>
      <c r="RVA291" s="94"/>
      <c r="RVB291" s="94"/>
      <c r="RVC291" s="94"/>
      <c r="RVD291" s="94"/>
      <c r="RVE291" s="94" t="s">
        <v>181</v>
      </c>
      <c r="RVF291" s="94"/>
      <c r="RVG291" s="94"/>
      <c r="RVH291" s="94"/>
      <c r="RVI291" s="94"/>
      <c r="RVJ291" s="94"/>
      <c r="RVK291" s="94"/>
      <c r="RVL291" s="94"/>
      <c r="RVM291" s="94" t="s">
        <v>181</v>
      </c>
      <c r="RVN291" s="94"/>
      <c r="RVO291" s="94"/>
      <c r="RVP291" s="94"/>
      <c r="RVQ291" s="94"/>
      <c r="RVR291" s="94"/>
      <c r="RVS291" s="94"/>
      <c r="RVT291" s="94"/>
      <c r="RVU291" s="94" t="s">
        <v>181</v>
      </c>
      <c r="RVV291" s="94"/>
      <c r="RVW291" s="94"/>
      <c r="RVX291" s="94"/>
      <c r="RVY291" s="94"/>
      <c r="RVZ291" s="94"/>
      <c r="RWA291" s="94"/>
      <c r="RWB291" s="94"/>
      <c r="RWC291" s="94" t="s">
        <v>181</v>
      </c>
      <c r="RWD291" s="94"/>
      <c r="RWE291" s="94"/>
      <c r="RWF291" s="94"/>
      <c r="RWG291" s="94"/>
      <c r="RWH291" s="94"/>
      <c r="RWI291" s="94"/>
      <c r="RWJ291" s="94"/>
      <c r="RWK291" s="94" t="s">
        <v>181</v>
      </c>
      <c r="RWL291" s="94"/>
      <c r="RWM291" s="94"/>
      <c r="RWN291" s="94"/>
      <c r="RWO291" s="94"/>
      <c r="RWP291" s="94"/>
      <c r="RWQ291" s="94"/>
      <c r="RWR291" s="94"/>
      <c r="RWS291" s="94" t="s">
        <v>181</v>
      </c>
      <c r="RWT291" s="94"/>
      <c r="RWU291" s="94"/>
      <c r="RWV291" s="94"/>
      <c r="RWW291" s="94"/>
      <c r="RWX291" s="94"/>
      <c r="RWY291" s="94"/>
      <c r="RWZ291" s="94"/>
      <c r="RXA291" s="94" t="s">
        <v>181</v>
      </c>
      <c r="RXB291" s="94"/>
      <c r="RXC291" s="94"/>
      <c r="RXD291" s="94"/>
      <c r="RXE291" s="94"/>
      <c r="RXF291" s="94"/>
      <c r="RXG291" s="94"/>
      <c r="RXH291" s="94"/>
      <c r="RXI291" s="94" t="s">
        <v>181</v>
      </c>
      <c r="RXJ291" s="94"/>
      <c r="RXK291" s="94"/>
      <c r="RXL291" s="94"/>
      <c r="RXM291" s="94"/>
      <c r="RXN291" s="94"/>
      <c r="RXO291" s="94"/>
      <c r="RXP291" s="94"/>
      <c r="RXQ291" s="94" t="s">
        <v>181</v>
      </c>
      <c r="RXR291" s="94"/>
      <c r="RXS291" s="94"/>
      <c r="RXT291" s="94"/>
      <c r="RXU291" s="94"/>
      <c r="RXV291" s="94"/>
      <c r="RXW291" s="94"/>
      <c r="RXX291" s="94"/>
      <c r="RXY291" s="94" t="s">
        <v>181</v>
      </c>
      <c r="RXZ291" s="94"/>
      <c r="RYA291" s="94"/>
      <c r="RYB291" s="94"/>
      <c r="RYC291" s="94"/>
      <c r="RYD291" s="94"/>
      <c r="RYE291" s="94"/>
      <c r="RYF291" s="94"/>
      <c r="RYG291" s="94" t="s">
        <v>181</v>
      </c>
      <c r="RYH291" s="94"/>
      <c r="RYI291" s="94"/>
      <c r="RYJ291" s="94"/>
      <c r="RYK291" s="94"/>
      <c r="RYL291" s="94"/>
      <c r="RYM291" s="94"/>
      <c r="RYN291" s="94"/>
      <c r="RYO291" s="94" t="s">
        <v>181</v>
      </c>
      <c r="RYP291" s="94"/>
      <c r="RYQ291" s="94"/>
      <c r="RYR291" s="94"/>
      <c r="RYS291" s="94"/>
      <c r="RYT291" s="94"/>
      <c r="RYU291" s="94"/>
      <c r="RYV291" s="94"/>
      <c r="RYW291" s="94" t="s">
        <v>181</v>
      </c>
      <c r="RYX291" s="94"/>
      <c r="RYY291" s="94"/>
      <c r="RYZ291" s="94"/>
      <c r="RZA291" s="94"/>
      <c r="RZB291" s="94"/>
      <c r="RZC291" s="94"/>
      <c r="RZD291" s="94"/>
      <c r="RZE291" s="94" t="s">
        <v>181</v>
      </c>
      <c r="RZF291" s="94"/>
      <c r="RZG291" s="94"/>
      <c r="RZH291" s="94"/>
      <c r="RZI291" s="94"/>
      <c r="RZJ291" s="94"/>
      <c r="RZK291" s="94"/>
      <c r="RZL291" s="94"/>
      <c r="RZM291" s="94" t="s">
        <v>181</v>
      </c>
      <c r="RZN291" s="94"/>
      <c r="RZO291" s="94"/>
      <c r="RZP291" s="94"/>
      <c r="RZQ291" s="94"/>
      <c r="RZR291" s="94"/>
      <c r="RZS291" s="94"/>
      <c r="RZT291" s="94"/>
      <c r="RZU291" s="94" t="s">
        <v>181</v>
      </c>
      <c r="RZV291" s="94"/>
      <c r="RZW291" s="94"/>
      <c r="RZX291" s="94"/>
      <c r="RZY291" s="94"/>
      <c r="RZZ291" s="94"/>
      <c r="SAA291" s="94"/>
      <c r="SAB291" s="94"/>
      <c r="SAC291" s="94" t="s">
        <v>181</v>
      </c>
      <c r="SAD291" s="94"/>
      <c r="SAE291" s="94"/>
      <c r="SAF291" s="94"/>
      <c r="SAG291" s="94"/>
      <c r="SAH291" s="94"/>
      <c r="SAI291" s="94"/>
      <c r="SAJ291" s="94"/>
      <c r="SAK291" s="94" t="s">
        <v>181</v>
      </c>
      <c r="SAL291" s="94"/>
      <c r="SAM291" s="94"/>
      <c r="SAN291" s="94"/>
      <c r="SAO291" s="94"/>
      <c r="SAP291" s="94"/>
      <c r="SAQ291" s="94"/>
      <c r="SAR291" s="94"/>
      <c r="SAS291" s="94" t="s">
        <v>181</v>
      </c>
      <c r="SAT291" s="94"/>
      <c r="SAU291" s="94"/>
      <c r="SAV291" s="94"/>
      <c r="SAW291" s="94"/>
      <c r="SAX291" s="94"/>
      <c r="SAY291" s="94"/>
      <c r="SAZ291" s="94"/>
      <c r="SBA291" s="94" t="s">
        <v>181</v>
      </c>
      <c r="SBB291" s="94"/>
      <c r="SBC291" s="94"/>
      <c r="SBD291" s="94"/>
      <c r="SBE291" s="94"/>
      <c r="SBF291" s="94"/>
      <c r="SBG291" s="94"/>
      <c r="SBH291" s="94"/>
      <c r="SBI291" s="94" t="s">
        <v>181</v>
      </c>
      <c r="SBJ291" s="94"/>
      <c r="SBK291" s="94"/>
      <c r="SBL291" s="94"/>
      <c r="SBM291" s="94"/>
      <c r="SBN291" s="94"/>
      <c r="SBO291" s="94"/>
      <c r="SBP291" s="94"/>
      <c r="SBQ291" s="94" t="s">
        <v>181</v>
      </c>
      <c r="SBR291" s="94"/>
      <c r="SBS291" s="94"/>
      <c r="SBT291" s="94"/>
      <c r="SBU291" s="94"/>
      <c r="SBV291" s="94"/>
      <c r="SBW291" s="94"/>
      <c r="SBX291" s="94"/>
      <c r="SBY291" s="94" t="s">
        <v>181</v>
      </c>
      <c r="SBZ291" s="94"/>
      <c r="SCA291" s="94"/>
      <c r="SCB291" s="94"/>
      <c r="SCC291" s="94"/>
      <c r="SCD291" s="94"/>
      <c r="SCE291" s="94"/>
      <c r="SCF291" s="94"/>
      <c r="SCG291" s="94" t="s">
        <v>181</v>
      </c>
      <c r="SCH291" s="94"/>
      <c r="SCI291" s="94"/>
      <c r="SCJ291" s="94"/>
      <c r="SCK291" s="94"/>
      <c r="SCL291" s="94"/>
      <c r="SCM291" s="94"/>
      <c r="SCN291" s="94"/>
      <c r="SCO291" s="94" t="s">
        <v>181</v>
      </c>
      <c r="SCP291" s="94"/>
      <c r="SCQ291" s="94"/>
      <c r="SCR291" s="94"/>
      <c r="SCS291" s="94"/>
      <c r="SCT291" s="94"/>
      <c r="SCU291" s="94"/>
      <c r="SCV291" s="94"/>
      <c r="SCW291" s="94" t="s">
        <v>181</v>
      </c>
      <c r="SCX291" s="94"/>
      <c r="SCY291" s="94"/>
      <c r="SCZ291" s="94"/>
      <c r="SDA291" s="94"/>
      <c r="SDB291" s="94"/>
      <c r="SDC291" s="94"/>
      <c r="SDD291" s="94"/>
      <c r="SDE291" s="94" t="s">
        <v>181</v>
      </c>
      <c r="SDF291" s="94"/>
      <c r="SDG291" s="94"/>
      <c r="SDH291" s="94"/>
      <c r="SDI291" s="94"/>
      <c r="SDJ291" s="94"/>
      <c r="SDK291" s="94"/>
      <c r="SDL291" s="94"/>
      <c r="SDM291" s="94" t="s">
        <v>181</v>
      </c>
      <c r="SDN291" s="94"/>
      <c r="SDO291" s="94"/>
      <c r="SDP291" s="94"/>
      <c r="SDQ291" s="94"/>
      <c r="SDR291" s="94"/>
      <c r="SDS291" s="94"/>
      <c r="SDT291" s="94"/>
      <c r="SDU291" s="94" t="s">
        <v>181</v>
      </c>
      <c r="SDV291" s="94"/>
      <c r="SDW291" s="94"/>
      <c r="SDX291" s="94"/>
      <c r="SDY291" s="94"/>
      <c r="SDZ291" s="94"/>
      <c r="SEA291" s="94"/>
      <c r="SEB291" s="94"/>
      <c r="SEC291" s="94" t="s">
        <v>181</v>
      </c>
      <c r="SED291" s="94"/>
      <c r="SEE291" s="94"/>
      <c r="SEF291" s="94"/>
      <c r="SEG291" s="94"/>
      <c r="SEH291" s="94"/>
      <c r="SEI291" s="94"/>
      <c r="SEJ291" s="94"/>
      <c r="SEK291" s="94" t="s">
        <v>181</v>
      </c>
      <c r="SEL291" s="94"/>
      <c r="SEM291" s="94"/>
      <c r="SEN291" s="94"/>
      <c r="SEO291" s="94"/>
      <c r="SEP291" s="94"/>
      <c r="SEQ291" s="94"/>
      <c r="SER291" s="94"/>
      <c r="SES291" s="94" t="s">
        <v>181</v>
      </c>
      <c r="SET291" s="94"/>
      <c r="SEU291" s="94"/>
      <c r="SEV291" s="94"/>
      <c r="SEW291" s="94"/>
      <c r="SEX291" s="94"/>
      <c r="SEY291" s="94"/>
      <c r="SEZ291" s="94"/>
      <c r="SFA291" s="94" t="s">
        <v>181</v>
      </c>
      <c r="SFB291" s="94"/>
      <c r="SFC291" s="94"/>
      <c r="SFD291" s="94"/>
      <c r="SFE291" s="94"/>
      <c r="SFF291" s="94"/>
      <c r="SFG291" s="94"/>
      <c r="SFH291" s="94"/>
      <c r="SFI291" s="94" t="s">
        <v>181</v>
      </c>
      <c r="SFJ291" s="94"/>
      <c r="SFK291" s="94"/>
      <c r="SFL291" s="94"/>
      <c r="SFM291" s="94"/>
      <c r="SFN291" s="94"/>
      <c r="SFO291" s="94"/>
      <c r="SFP291" s="94"/>
      <c r="SFQ291" s="94" t="s">
        <v>181</v>
      </c>
      <c r="SFR291" s="94"/>
      <c r="SFS291" s="94"/>
      <c r="SFT291" s="94"/>
      <c r="SFU291" s="94"/>
      <c r="SFV291" s="94"/>
      <c r="SFW291" s="94"/>
      <c r="SFX291" s="94"/>
      <c r="SFY291" s="94" t="s">
        <v>181</v>
      </c>
      <c r="SFZ291" s="94"/>
      <c r="SGA291" s="94"/>
      <c r="SGB291" s="94"/>
      <c r="SGC291" s="94"/>
      <c r="SGD291" s="94"/>
      <c r="SGE291" s="94"/>
      <c r="SGF291" s="94"/>
      <c r="SGG291" s="94" t="s">
        <v>181</v>
      </c>
      <c r="SGH291" s="94"/>
      <c r="SGI291" s="94"/>
      <c r="SGJ291" s="94"/>
      <c r="SGK291" s="94"/>
      <c r="SGL291" s="94"/>
      <c r="SGM291" s="94"/>
      <c r="SGN291" s="94"/>
      <c r="SGO291" s="94" t="s">
        <v>181</v>
      </c>
      <c r="SGP291" s="94"/>
      <c r="SGQ291" s="94"/>
      <c r="SGR291" s="94"/>
      <c r="SGS291" s="94"/>
      <c r="SGT291" s="94"/>
      <c r="SGU291" s="94"/>
      <c r="SGV291" s="94"/>
      <c r="SGW291" s="94" t="s">
        <v>181</v>
      </c>
      <c r="SGX291" s="94"/>
      <c r="SGY291" s="94"/>
      <c r="SGZ291" s="94"/>
      <c r="SHA291" s="94"/>
      <c r="SHB291" s="94"/>
      <c r="SHC291" s="94"/>
      <c r="SHD291" s="94"/>
      <c r="SHE291" s="94" t="s">
        <v>181</v>
      </c>
      <c r="SHF291" s="94"/>
      <c r="SHG291" s="94"/>
      <c r="SHH291" s="94"/>
      <c r="SHI291" s="94"/>
      <c r="SHJ291" s="94"/>
      <c r="SHK291" s="94"/>
      <c r="SHL291" s="94"/>
      <c r="SHM291" s="94" t="s">
        <v>181</v>
      </c>
      <c r="SHN291" s="94"/>
      <c r="SHO291" s="94"/>
      <c r="SHP291" s="94"/>
      <c r="SHQ291" s="94"/>
      <c r="SHR291" s="94"/>
      <c r="SHS291" s="94"/>
      <c r="SHT291" s="94"/>
      <c r="SHU291" s="94" t="s">
        <v>181</v>
      </c>
      <c r="SHV291" s="94"/>
      <c r="SHW291" s="94"/>
      <c r="SHX291" s="94"/>
      <c r="SHY291" s="94"/>
      <c r="SHZ291" s="94"/>
      <c r="SIA291" s="94"/>
      <c r="SIB291" s="94"/>
      <c r="SIC291" s="94" t="s">
        <v>181</v>
      </c>
      <c r="SID291" s="94"/>
      <c r="SIE291" s="94"/>
      <c r="SIF291" s="94"/>
      <c r="SIG291" s="94"/>
      <c r="SIH291" s="94"/>
      <c r="SII291" s="94"/>
      <c r="SIJ291" s="94"/>
      <c r="SIK291" s="94" t="s">
        <v>181</v>
      </c>
      <c r="SIL291" s="94"/>
      <c r="SIM291" s="94"/>
      <c r="SIN291" s="94"/>
      <c r="SIO291" s="94"/>
      <c r="SIP291" s="94"/>
      <c r="SIQ291" s="94"/>
      <c r="SIR291" s="94"/>
      <c r="SIS291" s="94" t="s">
        <v>181</v>
      </c>
      <c r="SIT291" s="94"/>
      <c r="SIU291" s="94"/>
      <c r="SIV291" s="94"/>
      <c r="SIW291" s="94"/>
      <c r="SIX291" s="94"/>
      <c r="SIY291" s="94"/>
      <c r="SIZ291" s="94"/>
      <c r="SJA291" s="94" t="s">
        <v>181</v>
      </c>
      <c r="SJB291" s="94"/>
      <c r="SJC291" s="94"/>
      <c r="SJD291" s="94"/>
      <c r="SJE291" s="94"/>
      <c r="SJF291" s="94"/>
      <c r="SJG291" s="94"/>
      <c r="SJH291" s="94"/>
      <c r="SJI291" s="94" t="s">
        <v>181</v>
      </c>
      <c r="SJJ291" s="94"/>
      <c r="SJK291" s="94"/>
      <c r="SJL291" s="94"/>
      <c r="SJM291" s="94"/>
      <c r="SJN291" s="94"/>
      <c r="SJO291" s="94"/>
      <c r="SJP291" s="94"/>
      <c r="SJQ291" s="94" t="s">
        <v>181</v>
      </c>
      <c r="SJR291" s="94"/>
      <c r="SJS291" s="94"/>
      <c r="SJT291" s="94"/>
      <c r="SJU291" s="94"/>
      <c r="SJV291" s="94"/>
      <c r="SJW291" s="94"/>
      <c r="SJX291" s="94"/>
      <c r="SJY291" s="94" t="s">
        <v>181</v>
      </c>
      <c r="SJZ291" s="94"/>
      <c r="SKA291" s="94"/>
      <c r="SKB291" s="94"/>
      <c r="SKC291" s="94"/>
      <c r="SKD291" s="94"/>
      <c r="SKE291" s="94"/>
      <c r="SKF291" s="94"/>
      <c r="SKG291" s="94" t="s">
        <v>181</v>
      </c>
      <c r="SKH291" s="94"/>
      <c r="SKI291" s="94"/>
      <c r="SKJ291" s="94"/>
      <c r="SKK291" s="94"/>
      <c r="SKL291" s="94"/>
      <c r="SKM291" s="94"/>
      <c r="SKN291" s="94"/>
      <c r="SKO291" s="94" t="s">
        <v>181</v>
      </c>
      <c r="SKP291" s="94"/>
      <c r="SKQ291" s="94"/>
      <c r="SKR291" s="94"/>
      <c r="SKS291" s="94"/>
      <c r="SKT291" s="94"/>
      <c r="SKU291" s="94"/>
      <c r="SKV291" s="94"/>
      <c r="SKW291" s="94" t="s">
        <v>181</v>
      </c>
      <c r="SKX291" s="94"/>
      <c r="SKY291" s="94"/>
      <c r="SKZ291" s="94"/>
      <c r="SLA291" s="94"/>
      <c r="SLB291" s="94"/>
      <c r="SLC291" s="94"/>
      <c r="SLD291" s="94"/>
      <c r="SLE291" s="94" t="s">
        <v>181</v>
      </c>
      <c r="SLF291" s="94"/>
      <c r="SLG291" s="94"/>
      <c r="SLH291" s="94"/>
      <c r="SLI291" s="94"/>
      <c r="SLJ291" s="94"/>
      <c r="SLK291" s="94"/>
      <c r="SLL291" s="94"/>
      <c r="SLM291" s="94" t="s">
        <v>181</v>
      </c>
      <c r="SLN291" s="94"/>
      <c r="SLO291" s="94"/>
      <c r="SLP291" s="94"/>
      <c r="SLQ291" s="94"/>
      <c r="SLR291" s="94"/>
      <c r="SLS291" s="94"/>
      <c r="SLT291" s="94"/>
      <c r="SLU291" s="94" t="s">
        <v>181</v>
      </c>
      <c r="SLV291" s="94"/>
      <c r="SLW291" s="94"/>
      <c r="SLX291" s="94"/>
      <c r="SLY291" s="94"/>
      <c r="SLZ291" s="94"/>
      <c r="SMA291" s="94"/>
      <c r="SMB291" s="94"/>
      <c r="SMC291" s="94" t="s">
        <v>181</v>
      </c>
      <c r="SMD291" s="94"/>
      <c r="SME291" s="94"/>
      <c r="SMF291" s="94"/>
      <c r="SMG291" s="94"/>
      <c r="SMH291" s="94"/>
      <c r="SMI291" s="94"/>
      <c r="SMJ291" s="94"/>
      <c r="SMK291" s="94" t="s">
        <v>181</v>
      </c>
      <c r="SML291" s="94"/>
      <c r="SMM291" s="94"/>
      <c r="SMN291" s="94"/>
      <c r="SMO291" s="94"/>
      <c r="SMP291" s="94"/>
      <c r="SMQ291" s="94"/>
      <c r="SMR291" s="94"/>
      <c r="SMS291" s="94" t="s">
        <v>181</v>
      </c>
      <c r="SMT291" s="94"/>
      <c r="SMU291" s="94"/>
      <c r="SMV291" s="94"/>
      <c r="SMW291" s="94"/>
      <c r="SMX291" s="94"/>
      <c r="SMY291" s="94"/>
      <c r="SMZ291" s="94"/>
      <c r="SNA291" s="94" t="s">
        <v>181</v>
      </c>
      <c r="SNB291" s="94"/>
      <c r="SNC291" s="94"/>
      <c r="SND291" s="94"/>
      <c r="SNE291" s="94"/>
      <c r="SNF291" s="94"/>
      <c r="SNG291" s="94"/>
      <c r="SNH291" s="94"/>
      <c r="SNI291" s="94" t="s">
        <v>181</v>
      </c>
      <c r="SNJ291" s="94"/>
      <c r="SNK291" s="94"/>
      <c r="SNL291" s="94"/>
      <c r="SNM291" s="94"/>
      <c r="SNN291" s="94"/>
      <c r="SNO291" s="94"/>
      <c r="SNP291" s="94"/>
      <c r="SNQ291" s="94" t="s">
        <v>181</v>
      </c>
      <c r="SNR291" s="94"/>
      <c r="SNS291" s="94"/>
      <c r="SNT291" s="94"/>
      <c r="SNU291" s="94"/>
      <c r="SNV291" s="94"/>
      <c r="SNW291" s="94"/>
      <c r="SNX291" s="94"/>
      <c r="SNY291" s="94" t="s">
        <v>181</v>
      </c>
      <c r="SNZ291" s="94"/>
      <c r="SOA291" s="94"/>
      <c r="SOB291" s="94"/>
      <c r="SOC291" s="94"/>
      <c r="SOD291" s="94"/>
      <c r="SOE291" s="94"/>
      <c r="SOF291" s="94"/>
      <c r="SOG291" s="94" t="s">
        <v>181</v>
      </c>
      <c r="SOH291" s="94"/>
      <c r="SOI291" s="94"/>
      <c r="SOJ291" s="94"/>
      <c r="SOK291" s="94"/>
      <c r="SOL291" s="94"/>
      <c r="SOM291" s="94"/>
      <c r="SON291" s="94"/>
      <c r="SOO291" s="94" t="s">
        <v>181</v>
      </c>
      <c r="SOP291" s="94"/>
      <c r="SOQ291" s="94"/>
      <c r="SOR291" s="94"/>
      <c r="SOS291" s="94"/>
      <c r="SOT291" s="94"/>
      <c r="SOU291" s="94"/>
      <c r="SOV291" s="94"/>
      <c r="SOW291" s="94" t="s">
        <v>181</v>
      </c>
      <c r="SOX291" s="94"/>
      <c r="SOY291" s="94"/>
      <c r="SOZ291" s="94"/>
      <c r="SPA291" s="94"/>
      <c r="SPB291" s="94"/>
      <c r="SPC291" s="94"/>
      <c r="SPD291" s="94"/>
      <c r="SPE291" s="94" t="s">
        <v>181</v>
      </c>
      <c r="SPF291" s="94"/>
      <c r="SPG291" s="94"/>
      <c r="SPH291" s="94"/>
      <c r="SPI291" s="94"/>
      <c r="SPJ291" s="94"/>
      <c r="SPK291" s="94"/>
      <c r="SPL291" s="94"/>
      <c r="SPM291" s="94" t="s">
        <v>181</v>
      </c>
      <c r="SPN291" s="94"/>
      <c r="SPO291" s="94"/>
      <c r="SPP291" s="94"/>
      <c r="SPQ291" s="94"/>
      <c r="SPR291" s="94"/>
      <c r="SPS291" s="94"/>
      <c r="SPT291" s="94"/>
      <c r="SPU291" s="94" t="s">
        <v>181</v>
      </c>
      <c r="SPV291" s="94"/>
      <c r="SPW291" s="94"/>
      <c r="SPX291" s="94"/>
      <c r="SPY291" s="94"/>
      <c r="SPZ291" s="94"/>
      <c r="SQA291" s="94"/>
      <c r="SQB291" s="94"/>
      <c r="SQC291" s="94" t="s">
        <v>181</v>
      </c>
      <c r="SQD291" s="94"/>
      <c r="SQE291" s="94"/>
      <c r="SQF291" s="94"/>
      <c r="SQG291" s="94"/>
      <c r="SQH291" s="94"/>
      <c r="SQI291" s="94"/>
      <c r="SQJ291" s="94"/>
      <c r="SQK291" s="94" t="s">
        <v>181</v>
      </c>
      <c r="SQL291" s="94"/>
      <c r="SQM291" s="94"/>
      <c r="SQN291" s="94"/>
      <c r="SQO291" s="94"/>
      <c r="SQP291" s="94"/>
      <c r="SQQ291" s="94"/>
      <c r="SQR291" s="94"/>
      <c r="SQS291" s="94" t="s">
        <v>181</v>
      </c>
      <c r="SQT291" s="94"/>
      <c r="SQU291" s="94"/>
      <c r="SQV291" s="94"/>
      <c r="SQW291" s="94"/>
      <c r="SQX291" s="94"/>
      <c r="SQY291" s="94"/>
      <c r="SQZ291" s="94"/>
      <c r="SRA291" s="94" t="s">
        <v>181</v>
      </c>
      <c r="SRB291" s="94"/>
      <c r="SRC291" s="94"/>
      <c r="SRD291" s="94"/>
      <c r="SRE291" s="94"/>
      <c r="SRF291" s="94"/>
      <c r="SRG291" s="94"/>
      <c r="SRH291" s="94"/>
      <c r="SRI291" s="94" t="s">
        <v>181</v>
      </c>
      <c r="SRJ291" s="94"/>
      <c r="SRK291" s="94"/>
      <c r="SRL291" s="94"/>
      <c r="SRM291" s="94"/>
      <c r="SRN291" s="94"/>
      <c r="SRO291" s="94"/>
      <c r="SRP291" s="94"/>
      <c r="SRQ291" s="94" t="s">
        <v>181</v>
      </c>
      <c r="SRR291" s="94"/>
      <c r="SRS291" s="94"/>
      <c r="SRT291" s="94"/>
      <c r="SRU291" s="94"/>
      <c r="SRV291" s="94"/>
      <c r="SRW291" s="94"/>
      <c r="SRX291" s="94"/>
      <c r="SRY291" s="94" t="s">
        <v>181</v>
      </c>
      <c r="SRZ291" s="94"/>
      <c r="SSA291" s="94"/>
      <c r="SSB291" s="94"/>
      <c r="SSC291" s="94"/>
      <c r="SSD291" s="94"/>
      <c r="SSE291" s="94"/>
      <c r="SSF291" s="94"/>
      <c r="SSG291" s="94" t="s">
        <v>181</v>
      </c>
      <c r="SSH291" s="94"/>
      <c r="SSI291" s="94"/>
      <c r="SSJ291" s="94"/>
      <c r="SSK291" s="94"/>
      <c r="SSL291" s="94"/>
      <c r="SSM291" s="94"/>
      <c r="SSN291" s="94"/>
      <c r="SSO291" s="94" t="s">
        <v>181</v>
      </c>
      <c r="SSP291" s="94"/>
      <c r="SSQ291" s="94"/>
      <c r="SSR291" s="94"/>
      <c r="SSS291" s="94"/>
      <c r="SST291" s="94"/>
      <c r="SSU291" s="94"/>
      <c r="SSV291" s="94"/>
      <c r="SSW291" s="94" t="s">
        <v>181</v>
      </c>
      <c r="SSX291" s="94"/>
      <c r="SSY291" s="94"/>
      <c r="SSZ291" s="94"/>
      <c r="STA291" s="94"/>
      <c r="STB291" s="94"/>
      <c r="STC291" s="94"/>
      <c r="STD291" s="94"/>
      <c r="STE291" s="94" t="s">
        <v>181</v>
      </c>
      <c r="STF291" s="94"/>
      <c r="STG291" s="94"/>
      <c r="STH291" s="94"/>
      <c r="STI291" s="94"/>
      <c r="STJ291" s="94"/>
      <c r="STK291" s="94"/>
      <c r="STL291" s="94"/>
      <c r="STM291" s="94" t="s">
        <v>181</v>
      </c>
      <c r="STN291" s="94"/>
      <c r="STO291" s="94"/>
      <c r="STP291" s="94"/>
      <c r="STQ291" s="94"/>
      <c r="STR291" s="94"/>
      <c r="STS291" s="94"/>
      <c r="STT291" s="94"/>
      <c r="STU291" s="94" t="s">
        <v>181</v>
      </c>
      <c r="STV291" s="94"/>
      <c r="STW291" s="94"/>
      <c r="STX291" s="94"/>
      <c r="STY291" s="94"/>
      <c r="STZ291" s="94"/>
      <c r="SUA291" s="94"/>
      <c r="SUB291" s="94"/>
      <c r="SUC291" s="94" t="s">
        <v>181</v>
      </c>
      <c r="SUD291" s="94"/>
      <c r="SUE291" s="94"/>
      <c r="SUF291" s="94"/>
      <c r="SUG291" s="94"/>
      <c r="SUH291" s="94"/>
      <c r="SUI291" s="94"/>
      <c r="SUJ291" s="94"/>
      <c r="SUK291" s="94" t="s">
        <v>181</v>
      </c>
      <c r="SUL291" s="94"/>
      <c r="SUM291" s="94"/>
      <c r="SUN291" s="94"/>
      <c r="SUO291" s="94"/>
      <c r="SUP291" s="94"/>
      <c r="SUQ291" s="94"/>
      <c r="SUR291" s="94"/>
      <c r="SUS291" s="94" t="s">
        <v>181</v>
      </c>
      <c r="SUT291" s="94"/>
      <c r="SUU291" s="94"/>
      <c r="SUV291" s="94"/>
      <c r="SUW291" s="94"/>
      <c r="SUX291" s="94"/>
      <c r="SUY291" s="94"/>
      <c r="SUZ291" s="94"/>
      <c r="SVA291" s="94" t="s">
        <v>181</v>
      </c>
      <c r="SVB291" s="94"/>
      <c r="SVC291" s="94"/>
      <c r="SVD291" s="94"/>
      <c r="SVE291" s="94"/>
      <c r="SVF291" s="94"/>
      <c r="SVG291" s="94"/>
      <c r="SVH291" s="94"/>
      <c r="SVI291" s="94" t="s">
        <v>181</v>
      </c>
      <c r="SVJ291" s="94"/>
      <c r="SVK291" s="94"/>
      <c r="SVL291" s="94"/>
      <c r="SVM291" s="94"/>
      <c r="SVN291" s="94"/>
      <c r="SVO291" s="94"/>
      <c r="SVP291" s="94"/>
      <c r="SVQ291" s="94" t="s">
        <v>181</v>
      </c>
      <c r="SVR291" s="94"/>
      <c r="SVS291" s="94"/>
      <c r="SVT291" s="94"/>
      <c r="SVU291" s="94"/>
      <c r="SVV291" s="94"/>
      <c r="SVW291" s="94"/>
      <c r="SVX291" s="94"/>
      <c r="SVY291" s="94" t="s">
        <v>181</v>
      </c>
      <c r="SVZ291" s="94"/>
      <c r="SWA291" s="94"/>
      <c r="SWB291" s="94"/>
      <c r="SWC291" s="94"/>
      <c r="SWD291" s="94"/>
      <c r="SWE291" s="94"/>
      <c r="SWF291" s="94"/>
      <c r="SWG291" s="94" t="s">
        <v>181</v>
      </c>
      <c r="SWH291" s="94"/>
      <c r="SWI291" s="94"/>
      <c r="SWJ291" s="94"/>
      <c r="SWK291" s="94"/>
      <c r="SWL291" s="94"/>
      <c r="SWM291" s="94"/>
      <c r="SWN291" s="94"/>
      <c r="SWO291" s="94" t="s">
        <v>181</v>
      </c>
      <c r="SWP291" s="94"/>
      <c r="SWQ291" s="94"/>
      <c r="SWR291" s="94"/>
      <c r="SWS291" s="94"/>
      <c r="SWT291" s="94"/>
      <c r="SWU291" s="94"/>
      <c r="SWV291" s="94"/>
      <c r="SWW291" s="94" t="s">
        <v>181</v>
      </c>
      <c r="SWX291" s="94"/>
      <c r="SWY291" s="94"/>
      <c r="SWZ291" s="94"/>
      <c r="SXA291" s="94"/>
      <c r="SXB291" s="94"/>
      <c r="SXC291" s="94"/>
      <c r="SXD291" s="94"/>
      <c r="SXE291" s="94" t="s">
        <v>181</v>
      </c>
      <c r="SXF291" s="94"/>
      <c r="SXG291" s="94"/>
      <c r="SXH291" s="94"/>
      <c r="SXI291" s="94"/>
      <c r="SXJ291" s="94"/>
      <c r="SXK291" s="94"/>
      <c r="SXL291" s="94"/>
      <c r="SXM291" s="94" t="s">
        <v>181</v>
      </c>
      <c r="SXN291" s="94"/>
      <c r="SXO291" s="94"/>
      <c r="SXP291" s="94"/>
      <c r="SXQ291" s="94"/>
      <c r="SXR291" s="94"/>
      <c r="SXS291" s="94"/>
      <c r="SXT291" s="94"/>
      <c r="SXU291" s="94" t="s">
        <v>181</v>
      </c>
      <c r="SXV291" s="94"/>
      <c r="SXW291" s="94"/>
      <c r="SXX291" s="94"/>
      <c r="SXY291" s="94"/>
      <c r="SXZ291" s="94"/>
      <c r="SYA291" s="94"/>
      <c r="SYB291" s="94"/>
      <c r="SYC291" s="94" t="s">
        <v>181</v>
      </c>
      <c r="SYD291" s="94"/>
      <c r="SYE291" s="94"/>
      <c r="SYF291" s="94"/>
      <c r="SYG291" s="94"/>
      <c r="SYH291" s="94"/>
      <c r="SYI291" s="94"/>
      <c r="SYJ291" s="94"/>
      <c r="SYK291" s="94" t="s">
        <v>181</v>
      </c>
      <c r="SYL291" s="94"/>
      <c r="SYM291" s="94"/>
      <c r="SYN291" s="94"/>
      <c r="SYO291" s="94"/>
      <c r="SYP291" s="94"/>
      <c r="SYQ291" s="94"/>
      <c r="SYR291" s="94"/>
      <c r="SYS291" s="94" t="s">
        <v>181</v>
      </c>
      <c r="SYT291" s="94"/>
      <c r="SYU291" s="94"/>
      <c r="SYV291" s="94"/>
      <c r="SYW291" s="94"/>
      <c r="SYX291" s="94"/>
      <c r="SYY291" s="94"/>
      <c r="SYZ291" s="94"/>
      <c r="SZA291" s="94" t="s">
        <v>181</v>
      </c>
      <c r="SZB291" s="94"/>
      <c r="SZC291" s="94"/>
      <c r="SZD291" s="94"/>
      <c r="SZE291" s="94"/>
      <c r="SZF291" s="94"/>
      <c r="SZG291" s="94"/>
      <c r="SZH291" s="94"/>
      <c r="SZI291" s="94" t="s">
        <v>181</v>
      </c>
      <c r="SZJ291" s="94"/>
      <c r="SZK291" s="94"/>
      <c r="SZL291" s="94"/>
      <c r="SZM291" s="94"/>
      <c r="SZN291" s="94"/>
      <c r="SZO291" s="94"/>
      <c r="SZP291" s="94"/>
      <c r="SZQ291" s="94" t="s">
        <v>181</v>
      </c>
      <c r="SZR291" s="94"/>
      <c r="SZS291" s="94"/>
      <c r="SZT291" s="94"/>
      <c r="SZU291" s="94"/>
      <c r="SZV291" s="94"/>
      <c r="SZW291" s="94"/>
      <c r="SZX291" s="94"/>
      <c r="SZY291" s="94" t="s">
        <v>181</v>
      </c>
      <c r="SZZ291" s="94"/>
      <c r="TAA291" s="94"/>
      <c r="TAB291" s="94"/>
      <c r="TAC291" s="94"/>
      <c r="TAD291" s="94"/>
      <c r="TAE291" s="94"/>
      <c r="TAF291" s="94"/>
      <c r="TAG291" s="94" t="s">
        <v>181</v>
      </c>
      <c r="TAH291" s="94"/>
      <c r="TAI291" s="94"/>
      <c r="TAJ291" s="94"/>
      <c r="TAK291" s="94"/>
      <c r="TAL291" s="94"/>
      <c r="TAM291" s="94"/>
      <c r="TAN291" s="94"/>
      <c r="TAO291" s="94" t="s">
        <v>181</v>
      </c>
      <c r="TAP291" s="94"/>
      <c r="TAQ291" s="94"/>
      <c r="TAR291" s="94"/>
      <c r="TAS291" s="94"/>
      <c r="TAT291" s="94"/>
      <c r="TAU291" s="94"/>
      <c r="TAV291" s="94"/>
      <c r="TAW291" s="94" t="s">
        <v>181</v>
      </c>
      <c r="TAX291" s="94"/>
      <c r="TAY291" s="94"/>
      <c r="TAZ291" s="94"/>
      <c r="TBA291" s="94"/>
      <c r="TBB291" s="94"/>
      <c r="TBC291" s="94"/>
      <c r="TBD291" s="94"/>
      <c r="TBE291" s="94" t="s">
        <v>181</v>
      </c>
      <c r="TBF291" s="94"/>
      <c r="TBG291" s="94"/>
      <c r="TBH291" s="94"/>
      <c r="TBI291" s="94"/>
      <c r="TBJ291" s="94"/>
      <c r="TBK291" s="94"/>
      <c r="TBL291" s="94"/>
      <c r="TBM291" s="94" t="s">
        <v>181</v>
      </c>
      <c r="TBN291" s="94"/>
      <c r="TBO291" s="94"/>
      <c r="TBP291" s="94"/>
      <c r="TBQ291" s="94"/>
      <c r="TBR291" s="94"/>
      <c r="TBS291" s="94"/>
      <c r="TBT291" s="94"/>
      <c r="TBU291" s="94" t="s">
        <v>181</v>
      </c>
      <c r="TBV291" s="94"/>
      <c r="TBW291" s="94"/>
      <c r="TBX291" s="94"/>
      <c r="TBY291" s="94"/>
      <c r="TBZ291" s="94"/>
      <c r="TCA291" s="94"/>
      <c r="TCB291" s="94"/>
      <c r="TCC291" s="94" t="s">
        <v>181</v>
      </c>
      <c r="TCD291" s="94"/>
      <c r="TCE291" s="94"/>
      <c r="TCF291" s="94"/>
      <c r="TCG291" s="94"/>
      <c r="TCH291" s="94"/>
      <c r="TCI291" s="94"/>
      <c r="TCJ291" s="94"/>
      <c r="TCK291" s="94" t="s">
        <v>181</v>
      </c>
      <c r="TCL291" s="94"/>
      <c r="TCM291" s="94"/>
      <c r="TCN291" s="94"/>
      <c r="TCO291" s="94"/>
      <c r="TCP291" s="94"/>
      <c r="TCQ291" s="94"/>
      <c r="TCR291" s="94"/>
      <c r="TCS291" s="94" t="s">
        <v>181</v>
      </c>
      <c r="TCT291" s="94"/>
      <c r="TCU291" s="94"/>
      <c r="TCV291" s="94"/>
      <c r="TCW291" s="94"/>
      <c r="TCX291" s="94"/>
      <c r="TCY291" s="94"/>
      <c r="TCZ291" s="94"/>
      <c r="TDA291" s="94" t="s">
        <v>181</v>
      </c>
      <c r="TDB291" s="94"/>
      <c r="TDC291" s="94"/>
      <c r="TDD291" s="94"/>
      <c r="TDE291" s="94"/>
      <c r="TDF291" s="94"/>
      <c r="TDG291" s="94"/>
      <c r="TDH291" s="94"/>
      <c r="TDI291" s="94" t="s">
        <v>181</v>
      </c>
      <c r="TDJ291" s="94"/>
      <c r="TDK291" s="94"/>
      <c r="TDL291" s="94"/>
      <c r="TDM291" s="94"/>
      <c r="TDN291" s="94"/>
      <c r="TDO291" s="94"/>
      <c r="TDP291" s="94"/>
      <c r="TDQ291" s="94" t="s">
        <v>181</v>
      </c>
      <c r="TDR291" s="94"/>
      <c r="TDS291" s="94"/>
      <c r="TDT291" s="94"/>
      <c r="TDU291" s="94"/>
      <c r="TDV291" s="94"/>
      <c r="TDW291" s="94"/>
      <c r="TDX291" s="94"/>
      <c r="TDY291" s="94" t="s">
        <v>181</v>
      </c>
      <c r="TDZ291" s="94"/>
      <c r="TEA291" s="94"/>
      <c r="TEB291" s="94"/>
      <c r="TEC291" s="94"/>
      <c r="TED291" s="94"/>
      <c r="TEE291" s="94"/>
      <c r="TEF291" s="94"/>
      <c r="TEG291" s="94" t="s">
        <v>181</v>
      </c>
      <c r="TEH291" s="94"/>
      <c r="TEI291" s="94"/>
      <c r="TEJ291" s="94"/>
      <c r="TEK291" s="94"/>
      <c r="TEL291" s="94"/>
      <c r="TEM291" s="94"/>
      <c r="TEN291" s="94"/>
      <c r="TEO291" s="94" t="s">
        <v>181</v>
      </c>
      <c r="TEP291" s="94"/>
      <c r="TEQ291" s="94"/>
      <c r="TER291" s="94"/>
      <c r="TES291" s="94"/>
      <c r="TET291" s="94"/>
      <c r="TEU291" s="94"/>
      <c r="TEV291" s="94"/>
      <c r="TEW291" s="94" t="s">
        <v>181</v>
      </c>
      <c r="TEX291" s="94"/>
      <c r="TEY291" s="94"/>
      <c r="TEZ291" s="94"/>
      <c r="TFA291" s="94"/>
      <c r="TFB291" s="94"/>
      <c r="TFC291" s="94"/>
      <c r="TFD291" s="94"/>
      <c r="TFE291" s="94" t="s">
        <v>181</v>
      </c>
      <c r="TFF291" s="94"/>
      <c r="TFG291" s="94"/>
      <c r="TFH291" s="94"/>
      <c r="TFI291" s="94"/>
      <c r="TFJ291" s="94"/>
      <c r="TFK291" s="94"/>
      <c r="TFL291" s="94"/>
      <c r="TFM291" s="94" t="s">
        <v>181</v>
      </c>
      <c r="TFN291" s="94"/>
      <c r="TFO291" s="94"/>
      <c r="TFP291" s="94"/>
      <c r="TFQ291" s="94"/>
      <c r="TFR291" s="94"/>
      <c r="TFS291" s="94"/>
      <c r="TFT291" s="94"/>
      <c r="TFU291" s="94" t="s">
        <v>181</v>
      </c>
      <c r="TFV291" s="94"/>
      <c r="TFW291" s="94"/>
      <c r="TFX291" s="94"/>
      <c r="TFY291" s="94"/>
      <c r="TFZ291" s="94"/>
      <c r="TGA291" s="94"/>
      <c r="TGB291" s="94"/>
      <c r="TGC291" s="94" t="s">
        <v>181</v>
      </c>
      <c r="TGD291" s="94"/>
      <c r="TGE291" s="94"/>
      <c r="TGF291" s="94"/>
      <c r="TGG291" s="94"/>
      <c r="TGH291" s="94"/>
      <c r="TGI291" s="94"/>
      <c r="TGJ291" s="94"/>
      <c r="TGK291" s="94" t="s">
        <v>181</v>
      </c>
      <c r="TGL291" s="94"/>
      <c r="TGM291" s="94"/>
      <c r="TGN291" s="94"/>
      <c r="TGO291" s="94"/>
      <c r="TGP291" s="94"/>
      <c r="TGQ291" s="94"/>
      <c r="TGR291" s="94"/>
      <c r="TGS291" s="94" t="s">
        <v>181</v>
      </c>
      <c r="TGT291" s="94"/>
      <c r="TGU291" s="94"/>
      <c r="TGV291" s="94"/>
      <c r="TGW291" s="94"/>
      <c r="TGX291" s="94"/>
      <c r="TGY291" s="94"/>
      <c r="TGZ291" s="94"/>
      <c r="THA291" s="94" t="s">
        <v>181</v>
      </c>
      <c r="THB291" s="94"/>
      <c r="THC291" s="94"/>
      <c r="THD291" s="94"/>
      <c r="THE291" s="94"/>
      <c r="THF291" s="94"/>
      <c r="THG291" s="94"/>
      <c r="THH291" s="94"/>
      <c r="THI291" s="94" t="s">
        <v>181</v>
      </c>
      <c r="THJ291" s="94"/>
      <c r="THK291" s="94"/>
      <c r="THL291" s="94"/>
      <c r="THM291" s="94"/>
      <c r="THN291" s="94"/>
      <c r="THO291" s="94"/>
      <c r="THP291" s="94"/>
      <c r="THQ291" s="94" t="s">
        <v>181</v>
      </c>
      <c r="THR291" s="94"/>
      <c r="THS291" s="94"/>
      <c r="THT291" s="94"/>
      <c r="THU291" s="94"/>
      <c r="THV291" s="94"/>
      <c r="THW291" s="94"/>
      <c r="THX291" s="94"/>
      <c r="THY291" s="94" t="s">
        <v>181</v>
      </c>
      <c r="THZ291" s="94"/>
      <c r="TIA291" s="94"/>
      <c r="TIB291" s="94"/>
      <c r="TIC291" s="94"/>
      <c r="TID291" s="94"/>
      <c r="TIE291" s="94"/>
      <c r="TIF291" s="94"/>
      <c r="TIG291" s="94" t="s">
        <v>181</v>
      </c>
      <c r="TIH291" s="94"/>
      <c r="TII291" s="94"/>
      <c r="TIJ291" s="94"/>
      <c r="TIK291" s="94"/>
      <c r="TIL291" s="94"/>
      <c r="TIM291" s="94"/>
      <c r="TIN291" s="94"/>
      <c r="TIO291" s="94" t="s">
        <v>181</v>
      </c>
      <c r="TIP291" s="94"/>
      <c r="TIQ291" s="94"/>
      <c r="TIR291" s="94"/>
      <c r="TIS291" s="94"/>
      <c r="TIT291" s="94"/>
      <c r="TIU291" s="94"/>
      <c r="TIV291" s="94"/>
      <c r="TIW291" s="94" t="s">
        <v>181</v>
      </c>
      <c r="TIX291" s="94"/>
      <c r="TIY291" s="94"/>
      <c r="TIZ291" s="94"/>
      <c r="TJA291" s="94"/>
      <c r="TJB291" s="94"/>
      <c r="TJC291" s="94"/>
      <c r="TJD291" s="94"/>
      <c r="TJE291" s="94" t="s">
        <v>181</v>
      </c>
      <c r="TJF291" s="94"/>
      <c r="TJG291" s="94"/>
      <c r="TJH291" s="94"/>
      <c r="TJI291" s="94"/>
      <c r="TJJ291" s="94"/>
      <c r="TJK291" s="94"/>
      <c r="TJL291" s="94"/>
      <c r="TJM291" s="94" t="s">
        <v>181</v>
      </c>
      <c r="TJN291" s="94"/>
      <c r="TJO291" s="94"/>
      <c r="TJP291" s="94"/>
      <c r="TJQ291" s="94"/>
      <c r="TJR291" s="94"/>
      <c r="TJS291" s="94"/>
      <c r="TJT291" s="94"/>
      <c r="TJU291" s="94" t="s">
        <v>181</v>
      </c>
      <c r="TJV291" s="94"/>
      <c r="TJW291" s="94"/>
      <c r="TJX291" s="94"/>
      <c r="TJY291" s="94"/>
      <c r="TJZ291" s="94"/>
      <c r="TKA291" s="94"/>
      <c r="TKB291" s="94"/>
      <c r="TKC291" s="94" t="s">
        <v>181</v>
      </c>
      <c r="TKD291" s="94"/>
      <c r="TKE291" s="94"/>
      <c r="TKF291" s="94"/>
      <c r="TKG291" s="94"/>
      <c r="TKH291" s="94"/>
      <c r="TKI291" s="94"/>
      <c r="TKJ291" s="94"/>
      <c r="TKK291" s="94" t="s">
        <v>181</v>
      </c>
      <c r="TKL291" s="94"/>
      <c r="TKM291" s="94"/>
      <c r="TKN291" s="94"/>
      <c r="TKO291" s="94"/>
      <c r="TKP291" s="94"/>
      <c r="TKQ291" s="94"/>
      <c r="TKR291" s="94"/>
      <c r="TKS291" s="94" t="s">
        <v>181</v>
      </c>
      <c r="TKT291" s="94"/>
      <c r="TKU291" s="94"/>
      <c r="TKV291" s="94"/>
      <c r="TKW291" s="94"/>
      <c r="TKX291" s="94"/>
      <c r="TKY291" s="94"/>
      <c r="TKZ291" s="94"/>
      <c r="TLA291" s="94" t="s">
        <v>181</v>
      </c>
      <c r="TLB291" s="94"/>
      <c r="TLC291" s="94"/>
      <c r="TLD291" s="94"/>
      <c r="TLE291" s="94"/>
      <c r="TLF291" s="94"/>
      <c r="TLG291" s="94"/>
      <c r="TLH291" s="94"/>
      <c r="TLI291" s="94" t="s">
        <v>181</v>
      </c>
      <c r="TLJ291" s="94"/>
      <c r="TLK291" s="94"/>
      <c r="TLL291" s="94"/>
      <c r="TLM291" s="94"/>
      <c r="TLN291" s="94"/>
      <c r="TLO291" s="94"/>
      <c r="TLP291" s="94"/>
      <c r="TLQ291" s="94" t="s">
        <v>181</v>
      </c>
      <c r="TLR291" s="94"/>
      <c r="TLS291" s="94"/>
      <c r="TLT291" s="94"/>
      <c r="TLU291" s="94"/>
      <c r="TLV291" s="94"/>
      <c r="TLW291" s="94"/>
      <c r="TLX291" s="94"/>
      <c r="TLY291" s="94" t="s">
        <v>181</v>
      </c>
      <c r="TLZ291" s="94"/>
      <c r="TMA291" s="94"/>
      <c r="TMB291" s="94"/>
      <c r="TMC291" s="94"/>
      <c r="TMD291" s="94"/>
      <c r="TME291" s="94"/>
      <c r="TMF291" s="94"/>
      <c r="TMG291" s="94" t="s">
        <v>181</v>
      </c>
      <c r="TMH291" s="94"/>
      <c r="TMI291" s="94"/>
      <c r="TMJ291" s="94"/>
      <c r="TMK291" s="94"/>
      <c r="TML291" s="94"/>
      <c r="TMM291" s="94"/>
      <c r="TMN291" s="94"/>
      <c r="TMO291" s="94" t="s">
        <v>181</v>
      </c>
      <c r="TMP291" s="94"/>
      <c r="TMQ291" s="94"/>
      <c r="TMR291" s="94"/>
      <c r="TMS291" s="94"/>
      <c r="TMT291" s="94"/>
      <c r="TMU291" s="94"/>
      <c r="TMV291" s="94"/>
      <c r="TMW291" s="94" t="s">
        <v>181</v>
      </c>
      <c r="TMX291" s="94"/>
      <c r="TMY291" s="94"/>
      <c r="TMZ291" s="94"/>
      <c r="TNA291" s="94"/>
      <c r="TNB291" s="94"/>
      <c r="TNC291" s="94"/>
      <c r="TND291" s="94"/>
      <c r="TNE291" s="94" t="s">
        <v>181</v>
      </c>
      <c r="TNF291" s="94"/>
      <c r="TNG291" s="94"/>
      <c r="TNH291" s="94"/>
      <c r="TNI291" s="94"/>
      <c r="TNJ291" s="94"/>
      <c r="TNK291" s="94"/>
      <c r="TNL291" s="94"/>
      <c r="TNM291" s="94" t="s">
        <v>181</v>
      </c>
      <c r="TNN291" s="94"/>
      <c r="TNO291" s="94"/>
      <c r="TNP291" s="94"/>
      <c r="TNQ291" s="94"/>
      <c r="TNR291" s="94"/>
      <c r="TNS291" s="94"/>
      <c r="TNT291" s="94"/>
      <c r="TNU291" s="94" t="s">
        <v>181</v>
      </c>
      <c r="TNV291" s="94"/>
      <c r="TNW291" s="94"/>
      <c r="TNX291" s="94"/>
      <c r="TNY291" s="94"/>
      <c r="TNZ291" s="94"/>
      <c r="TOA291" s="94"/>
      <c r="TOB291" s="94"/>
      <c r="TOC291" s="94" t="s">
        <v>181</v>
      </c>
      <c r="TOD291" s="94"/>
      <c r="TOE291" s="94"/>
      <c r="TOF291" s="94"/>
      <c r="TOG291" s="94"/>
      <c r="TOH291" s="94"/>
      <c r="TOI291" s="94"/>
      <c r="TOJ291" s="94"/>
      <c r="TOK291" s="94" t="s">
        <v>181</v>
      </c>
      <c r="TOL291" s="94"/>
      <c r="TOM291" s="94"/>
      <c r="TON291" s="94"/>
      <c r="TOO291" s="94"/>
      <c r="TOP291" s="94"/>
      <c r="TOQ291" s="94"/>
      <c r="TOR291" s="94"/>
      <c r="TOS291" s="94" t="s">
        <v>181</v>
      </c>
      <c r="TOT291" s="94"/>
      <c r="TOU291" s="94"/>
      <c r="TOV291" s="94"/>
      <c r="TOW291" s="94"/>
      <c r="TOX291" s="94"/>
      <c r="TOY291" s="94"/>
      <c r="TOZ291" s="94"/>
      <c r="TPA291" s="94" t="s">
        <v>181</v>
      </c>
      <c r="TPB291" s="94"/>
      <c r="TPC291" s="94"/>
      <c r="TPD291" s="94"/>
      <c r="TPE291" s="94"/>
      <c r="TPF291" s="94"/>
      <c r="TPG291" s="94"/>
      <c r="TPH291" s="94"/>
      <c r="TPI291" s="94" t="s">
        <v>181</v>
      </c>
      <c r="TPJ291" s="94"/>
      <c r="TPK291" s="94"/>
      <c r="TPL291" s="94"/>
      <c r="TPM291" s="94"/>
      <c r="TPN291" s="94"/>
      <c r="TPO291" s="94"/>
      <c r="TPP291" s="94"/>
      <c r="TPQ291" s="94" t="s">
        <v>181</v>
      </c>
      <c r="TPR291" s="94"/>
      <c r="TPS291" s="94"/>
      <c r="TPT291" s="94"/>
      <c r="TPU291" s="94"/>
      <c r="TPV291" s="94"/>
      <c r="TPW291" s="94"/>
      <c r="TPX291" s="94"/>
      <c r="TPY291" s="94" t="s">
        <v>181</v>
      </c>
      <c r="TPZ291" s="94"/>
      <c r="TQA291" s="94"/>
      <c r="TQB291" s="94"/>
      <c r="TQC291" s="94"/>
      <c r="TQD291" s="94"/>
      <c r="TQE291" s="94"/>
      <c r="TQF291" s="94"/>
      <c r="TQG291" s="94" t="s">
        <v>181</v>
      </c>
      <c r="TQH291" s="94"/>
      <c r="TQI291" s="94"/>
      <c r="TQJ291" s="94"/>
      <c r="TQK291" s="94"/>
      <c r="TQL291" s="94"/>
      <c r="TQM291" s="94"/>
      <c r="TQN291" s="94"/>
      <c r="TQO291" s="94" t="s">
        <v>181</v>
      </c>
      <c r="TQP291" s="94"/>
      <c r="TQQ291" s="94"/>
      <c r="TQR291" s="94"/>
      <c r="TQS291" s="94"/>
      <c r="TQT291" s="94"/>
      <c r="TQU291" s="94"/>
      <c r="TQV291" s="94"/>
      <c r="TQW291" s="94" t="s">
        <v>181</v>
      </c>
      <c r="TQX291" s="94"/>
      <c r="TQY291" s="94"/>
      <c r="TQZ291" s="94"/>
      <c r="TRA291" s="94"/>
      <c r="TRB291" s="94"/>
      <c r="TRC291" s="94"/>
      <c r="TRD291" s="94"/>
      <c r="TRE291" s="94" t="s">
        <v>181</v>
      </c>
      <c r="TRF291" s="94"/>
      <c r="TRG291" s="94"/>
      <c r="TRH291" s="94"/>
      <c r="TRI291" s="94"/>
      <c r="TRJ291" s="94"/>
      <c r="TRK291" s="94"/>
      <c r="TRL291" s="94"/>
      <c r="TRM291" s="94" t="s">
        <v>181</v>
      </c>
      <c r="TRN291" s="94"/>
      <c r="TRO291" s="94"/>
      <c r="TRP291" s="94"/>
      <c r="TRQ291" s="94"/>
      <c r="TRR291" s="94"/>
      <c r="TRS291" s="94"/>
      <c r="TRT291" s="94"/>
      <c r="TRU291" s="94" t="s">
        <v>181</v>
      </c>
      <c r="TRV291" s="94"/>
      <c r="TRW291" s="94"/>
      <c r="TRX291" s="94"/>
      <c r="TRY291" s="94"/>
      <c r="TRZ291" s="94"/>
      <c r="TSA291" s="94"/>
      <c r="TSB291" s="94"/>
      <c r="TSC291" s="94" t="s">
        <v>181</v>
      </c>
      <c r="TSD291" s="94"/>
      <c r="TSE291" s="94"/>
      <c r="TSF291" s="94"/>
      <c r="TSG291" s="94"/>
      <c r="TSH291" s="94"/>
      <c r="TSI291" s="94"/>
      <c r="TSJ291" s="94"/>
      <c r="TSK291" s="94" t="s">
        <v>181</v>
      </c>
      <c r="TSL291" s="94"/>
      <c r="TSM291" s="94"/>
      <c r="TSN291" s="94"/>
      <c r="TSO291" s="94"/>
      <c r="TSP291" s="94"/>
      <c r="TSQ291" s="94"/>
      <c r="TSR291" s="94"/>
      <c r="TSS291" s="94" t="s">
        <v>181</v>
      </c>
      <c r="TST291" s="94"/>
      <c r="TSU291" s="94"/>
      <c r="TSV291" s="94"/>
      <c r="TSW291" s="94"/>
      <c r="TSX291" s="94"/>
      <c r="TSY291" s="94"/>
      <c r="TSZ291" s="94"/>
      <c r="TTA291" s="94" t="s">
        <v>181</v>
      </c>
      <c r="TTB291" s="94"/>
      <c r="TTC291" s="94"/>
      <c r="TTD291" s="94"/>
      <c r="TTE291" s="94"/>
      <c r="TTF291" s="94"/>
      <c r="TTG291" s="94"/>
      <c r="TTH291" s="94"/>
      <c r="TTI291" s="94" t="s">
        <v>181</v>
      </c>
      <c r="TTJ291" s="94"/>
      <c r="TTK291" s="94"/>
      <c r="TTL291" s="94"/>
      <c r="TTM291" s="94"/>
      <c r="TTN291" s="94"/>
      <c r="TTO291" s="94"/>
      <c r="TTP291" s="94"/>
      <c r="TTQ291" s="94" t="s">
        <v>181</v>
      </c>
      <c r="TTR291" s="94"/>
      <c r="TTS291" s="94"/>
      <c r="TTT291" s="94"/>
      <c r="TTU291" s="94"/>
      <c r="TTV291" s="94"/>
      <c r="TTW291" s="94"/>
      <c r="TTX291" s="94"/>
      <c r="TTY291" s="94" t="s">
        <v>181</v>
      </c>
      <c r="TTZ291" s="94"/>
      <c r="TUA291" s="94"/>
      <c r="TUB291" s="94"/>
      <c r="TUC291" s="94"/>
      <c r="TUD291" s="94"/>
      <c r="TUE291" s="94"/>
      <c r="TUF291" s="94"/>
      <c r="TUG291" s="94" t="s">
        <v>181</v>
      </c>
      <c r="TUH291" s="94"/>
      <c r="TUI291" s="94"/>
      <c r="TUJ291" s="94"/>
      <c r="TUK291" s="94"/>
      <c r="TUL291" s="94"/>
      <c r="TUM291" s="94"/>
      <c r="TUN291" s="94"/>
      <c r="TUO291" s="94" t="s">
        <v>181</v>
      </c>
      <c r="TUP291" s="94"/>
      <c r="TUQ291" s="94"/>
      <c r="TUR291" s="94"/>
      <c r="TUS291" s="94"/>
      <c r="TUT291" s="94"/>
      <c r="TUU291" s="94"/>
      <c r="TUV291" s="94"/>
      <c r="TUW291" s="94" t="s">
        <v>181</v>
      </c>
      <c r="TUX291" s="94"/>
      <c r="TUY291" s="94"/>
      <c r="TUZ291" s="94"/>
      <c r="TVA291" s="94"/>
      <c r="TVB291" s="94"/>
      <c r="TVC291" s="94"/>
      <c r="TVD291" s="94"/>
      <c r="TVE291" s="94" t="s">
        <v>181</v>
      </c>
      <c r="TVF291" s="94"/>
      <c r="TVG291" s="94"/>
      <c r="TVH291" s="94"/>
      <c r="TVI291" s="94"/>
      <c r="TVJ291" s="94"/>
      <c r="TVK291" s="94"/>
      <c r="TVL291" s="94"/>
      <c r="TVM291" s="94" t="s">
        <v>181</v>
      </c>
      <c r="TVN291" s="94"/>
      <c r="TVO291" s="94"/>
      <c r="TVP291" s="94"/>
      <c r="TVQ291" s="94"/>
      <c r="TVR291" s="94"/>
      <c r="TVS291" s="94"/>
      <c r="TVT291" s="94"/>
      <c r="TVU291" s="94" t="s">
        <v>181</v>
      </c>
      <c r="TVV291" s="94"/>
      <c r="TVW291" s="94"/>
      <c r="TVX291" s="94"/>
      <c r="TVY291" s="94"/>
      <c r="TVZ291" s="94"/>
      <c r="TWA291" s="94"/>
      <c r="TWB291" s="94"/>
      <c r="TWC291" s="94" t="s">
        <v>181</v>
      </c>
      <c r="TWD291" s="94"/>
      <c r="TWE291" s="94"/>
      <c r="TWF291" s="94"/>
      <c r="TWG291" s="94"/>
      <c r="TWH291" s="94"/>
      <c r="TWI291" s="94"/>
      <c r="TWJ291" s="94"/>
      <c r="TWK291" s="94" t="s">
        <v>181</v>
      </c>
      <c r="TWL291" s="94"/>
      <c r="TWM291" s="94"/>
      <c r="TWN291" s="94"/>
      <c r="TWO291" s="94"/>
      <c r="TWP291" s="94"/>
      <c r="TWQ291" s="94"/>
      <c r="TWR291" s="94"/>
      <c r="TWS291" s="94" t="s">
        <v>181</v>
      </c>
      <c r="TWT291" s="94"/>
      <c r="TWU291" s="94"/>
      <c r="TWV291" s="94"/>
      <c r="TWW291" s="94"/>
      <c r="TWX291" s="94"/>
      <c r="TWY291" s="94"/>
      <c r="TWZ291" s="94"/>
      <c r="TXA291" s="94" t="s">
        <v>181</v>
      </c>
      <c r="TXB291" s="94"/>
      <c r="TXC291" s="94"/>
      <c r="TXD291" s="94"/>
      <c r="TXE291" s="94"/>
      <c r="TXF291" s="94"/>
      <c r="TXG291" s="94"/>
      <c r="TXH291" s="94"/>
      <c r="TXI291" s="94" t="s">
        <v>181</v>
      </c>
      <c r="TXJ291" s="94"/>
      <c r="TXK291" s="94"/>
      <c r="TXL291" s="94"/>
      <c r="TXM291" s="94"/>
      <c r="TXN291" s="94"/>
      <c r="TXO291" s="94"/>
      <c r="TXP291" s="94"/>
      <c r="TXQ291" s="94" t="s">
        <v>181</v>
      </c>
      <c r="TXR291" s="94"/>
      <c r="TXS291" s="94"/>
      <c r="TXT291" s="94"/>
      <c r="TXU291" s="94"/>
      <c r="TXV291" s="94"/>
      <c r="TXW291" s="94"/>
      <c r="TXX291" s="94"/>
      <c r="TXY291" s="94" t="s">
        <v>181</v>
      </c>
      <c r="TXZ291" s="94"/>
      <c r="TYA291" s="94"/>
      <c r="TYB291" s="94"/>
      <c r="TYC291" s="94"/>
      <c r="TYD291" s="94"/>
      <c r="TYE291" s="94"/>
      <c r="TYF291" s="94"/>
      <c r="TYG291" s="94" t="s">
        <v>181</v>
      </c>
      <c r="TYH291" s="94"/>
      <c r="TYI291" s="94"/>
      <c r="TYJ291" s="94"/>
      <c r="TYK291" s="94"/>
      <c r="TYL291" s="94"/>
      <c r="TYM291" s="94"/>
      <c r="TYN291" s="94"/>
      <c r="TYO291" s="94" t="s">
        <v>181</v>
      </c>
      <c r="TYP291" s="94"/>
      <c r="TYQ291" s="94"/>
      <c r="TYR291" s="94"/>
      <c r="TYS291" s="94"/>
      <c r="TYT291" s="94"/>
      <c r="TYU291" s="94"/>
      <c r="TYV291" s="94"/>
      <c r="TYW291" s="94" t="s">
        <v>181</v>
      </c>
      <c r="TYX291" s="94"/>
      <c r="TYY291" s="94"/>
      <c r="TYZ291" s="94"/>
      <c r="TZA291" s="94"/>
      <c r="TZB291" s="94"/>
      <c r="TZC291" s="94"/>
      <c r="TZD291" s="94"/>
      <c r="TZE291" s="94" t="s">
        <v>181</v>
      </c>
      <c r="TZF291" s="94"/>
      <c r="TZG291" s="94"/>
      <c r="TZH291" s="94"/>
      <c r="TZI291" s="94"/>
      <c r="TZJ291" s="94"/>
      <c r="TZK291" s="94"/>
      <c r="TZL291" s="94"/>
      <c r="TZM291" s="94" t="s">
        <v>181</v>
      </c>
      <c r="TZN291" s="94"/>
      <c r="TZO291" s="94"/>
      <c r="TZP291" s="94"/>
      <c r="TZQ291" s="94"/>
      <c r="TZR291" s="94"/>
      <c r="TZS291" s="94"/>
      <c r="TZT291" s="94"/>
      <c r="TZU291" s="94" t="s">
        <v>181</v>
      </c>
      <c r="TZV291" s="94"/>
      <c r="TZW291" s="94"/>
      <c r="TZX291" s="94"/>
      <c r="TZY291" s="94"/>
      <c r="TZZ291" s="94"/>
      <c r="UAA291" s="94"/>
      <c r="UAB291" s="94"/>
      <c r="UAC291" s="94" t="s">
        <v>181</v>
      </c>
      <c r="UAD291" s="94"/>
      <c r="UAE291" s="94"/>
      <c r="UAF291" s="94"/>
      <c r="UAG291" s="94"/>
      <c r="UAH291" s="94"/>
      <c r="UAI291" s="94"/>
      <c r="UAJ291" s="94"/>
      <c r="UAK291" s="94" t="s">
        <v>181</v>
      </c>
      <c r="UAL291" s="94"/>
      <c r="UAM291" s="94"/>
      <c r="UAN291" s="94"/>
      <c r="UAO291" s="94"/>
      <c r="UAP291" s="94"/>
      <c r="UAQ291" s="94"/>
      <c r="UAR291" s="94"/>
      <c r="UAS291" s="94" t="s">
        <v>181</v>
      </c>
      <c r="UAT291" s="94"/>
      <c r="UAU291" s="94"/>
      <c r="UAV291" s="94"/>
      <c r="UAW291" s="94"/>
      <c r="UAX291" s="94"/>
      <c r="UAY291" s="94"/>
      <c r="UAZ291" s="94"/>
      <c r="UBA291" s="94" t="s">
        <v>181</v>
      </c>
      <c r="UBB291" s="94"/>
      <c r="UBC291" s="94"/>
      <c r="UBD291" s="94"/>
      <c r="UBE291" s="94"/>
      <c r="UBF291" s="94"/>
      <c r="UBG291" s="94"/>
      <c r="UBH291" s="94"/>
      <c r="UBI291" s="94" t="s">
        <v>181</v>
      </c>
      <c r="UBJ291" s="94"/>
      <c r="UBK291" s="94"/>
      <c r="UBL291" s="94"/>
      <c r="UBM291" s="94"/>
      <c r="UBN291" s="94"/>
      <c r="UBO291" s="94"/>
      <c r="UBP291" s="94"/>
      <c r="UBQ291" s="94" t="s">
        <v>181</v>
      </c>
      <c r="UBR291" s="94"/>
      <c r="UBS291" s="94"/>
      <c r="UBT291" s="94"/>
      <c r="UBU291" s="94"/>
      <c r="UBV291" s="94"/>
      <c r="UBW291" s="94"/>
      <c r="UBX291" s="94"/>
      <c r="UBY291" s="94" t="s">
        <v>181</v>
      </c>
      <c r="UBZ291" s="94"/>
      <c r="UCA291" s="94"/>
      <c r="UCB291" s="94"/>
      <c r="UCC291" s="94"/>
      <c r="UCD291" s="94"/>
      <c r="UCE291" s="94"/>
      <c r="UCF291" s="94"/>
      <c r="UCG291" s="94" t="s">
        <v>181</v>
      </c>
      <c r="UCH291" s="94"/>
      <c r="UCI291" s="94"/>
      <c r="UCJ291" s="94"/>
      <c r="UCK291" s="94"/>
      <c r="UCL291" s="94"/>
      <c r="UCM291" s="94"/>
      <c r="UCN291" s="94"/>
      <c r="UCO291" s="94" t="s">
        <v>181</v>
      </c>
      <c r="UCP291" s="94"/>
      <c r="UCQ291" s="94"/>
      <c r="UCR291" s="94"/>
      <c r="UCS291" s="94"/>
      <c r="UCT291" s="94"/>
      <c r="UCU291" s="94"/>
      <c r="UCV291" s="94"/>
      <c r="UCW291" s="94" t="s">
        <v>181</v>
      </c>
      <c r="UCX291" s="94"/>
      <c r="UCY291" s="94"/>
      <c r="UCZ291" s="94"/>
      <c r="UDA291" s="94"/>
      <c r="UDB291" s="94"/>
      <c r="UDC291" s="94"/>
      <c r="UDD291" s="94"/>
      <c r="UDE291" s="94" t="s">
        <v>181</v>
      </c>
      <c r="UDF291" s="94"/>
      <c r="UDG291" s="94"/>
      <c r="UDH291" s="94"/>
      <c r="UDI291" s="94"/>
      <c r="UDJ291" s="94"/>
      <c r="UDK291" s="94"/>
      <c r="UDL291" s="94"/>
      <c r="UDM291" s="94" t="s">
        <v>181</v>
      </c>
      <c r="UDN291" s="94"/>
      <c r="UDO291" s="94"/>
      <c r="UDP291" s="94"/>
      <c r="UDQ291" s="94"/>
      <c r="UDR291" s="94"/>
      <c r="UDS291" s="94"/>
      <c r="UDT291" s="94"/>
      <c r="UDU291" s="94" t="s">
        <v>181</v>
      </c>
      <c r="UDV291" s="94"/>
      <c r="UDW291" s="94"/>
      <c r="UDX291" s="94"/>
      <c r="UDY291" s="94"/>
      <c r="UDZ291" s="94"/>
      <c r="UEA291" s="94"/>
      <c r="UEB291" s="94"/>
      <c r="UEC291" s="94" t="s">
        <v>181</v>
      </c>
      <c r="UED291" s="94"/>
      <c r="UEE291" s="94"/>
      <c r="UEF291" s="94"/>
      <c r="UEG291" s="94"/>
      <c r="UEH291" s="94"/>
      <c r="UEI291" s="94"/>
      <c r="UEJ291" s="94"/>
      <c r="UEK291" s="94" t="s">
        <v>181</v>
      </c>
      <c r="UEL291" s="94"/>
      <c r="UEM291" s="94"/>
      <c r="UEN291" s="94"/>
      <c r="UEO291" s="94"/>
      <c r="UEP291" s="94"/>
      <c r="UEQ291" s="94"/>
      <c r="UER291" s="94"/>
      <c r="UES291" s="94" t="s">
        <v>181</v>
      </c>
      <c r="UET291" s="94"/>
      <c r="UEU291" s="94"/>
      <c r="UEV291" s="94"/>
      <c r="UEW291" s="94"/>
      <c r="UEX291" s="94"/>
      <c r="UEY291" s="94"/>
      <c r="UEZ291" s="94"/>
      <c r="UFA291" s="94" t="s">
        <v>181</v>
      </c>
      <c r="UFB291" s="94"/>
      <c r="UFC291" s="94"/>
      <c r="UFD291" s="94"/>
      <c r="UFE291" s="94"/>
      <c r="UFF291" s="94"/>
      <c r="UFG291" s="94"/>
      <c r="UFH291" s="94"/>
      <c r="UFI291" s="94" t="s">
        <v>181</v>
      </c>
      <c r="UFJ291" s="94"/>
      <c r="UFK291" s="94"/>
      <c r="UFL291" s="94"/>
      <c r="UFM291" s="94"/>
      <c r="UFN291" s="94"/>
      <c r="UFO291" s="94"/>
      <c r="UFP291" s="94"/>
      <c r="UFQ291" s="94" t="s">
        <v>181</v>
      </c>
      <c r="UFR291" s="94"/>
      <c r="UFS291" s="94"/>
      <c r="UFT291" s="94"/>
      <c r="UFU291" s="94"/>
      <c r="UFV291" s="94"/>
      <c r="UFW291" s="94"/>
      <c r="UFX291" s="94"/>
      <c r="UFY291" s="94" t="s">
        <v>181</v>
      </c>
      <c r="UFZ291" s="94"/>
      <c r="UGA291" s="94"/>
      <c r="UGB291" s="94"/>
      <c r="UGC291" s="94"/>
      <c r="UGD291" s="94"/>
      <c r="UGE291" s="94"/>
      <c r="UGF291" s="94"/>
      <c r="UGG291" s="94" t="s">
        <v>181</v>
      </c>
      <c r="UGH291" s="94"/>
      <c r="UGI291" s="94"/>
      <c r="UGJ291" s="94"/>
      <c r="UGK291" s="94"/>
      <c r="UGL291" s="94"/>
      <c r="UGM291" s="94"/>
      <c r="UGN291" s="94"/>
      <c r="UGO291" s="94" t="s">
        <v>181</v>
      </c>
      <c r="UGP291" s="94"/>
      <c r="UGQ291" s="94"/>
      <c r="UGR291" s="94"/>
      <c r="UGS291" s="94"/>
      <c r="UGT291" s="94"/>
      <c r="UGU291" s="94"/>
      <c r="UGV291" s="94"/>
      <c r="UGW291" s="94" t="s">
        <v>181</v>
      </c>
      <c r="UGX291" s="94"/>
      <c r="UGY291" s="94"/>
      <c r="UGZ291" s="94"/>
      <c r="UHA291" s="94"/>
      <c r="UHB291" s="94"/>
      <c r="UHC291" s="94"/>
      <c r="UHD291" s="94"/>
      <c r="UHE291" s="94" t="s">
        <v>181</v>
      </c>
      <c r="UHF291" s="94"/>
      <c r="UHG291" s="94"/>
      <c r="UHH291" s="94"/>
      <c r="UHI291" s="94"/>
      <c r="UHJ291" s="94"/>
      <c r="UHK291" s="94"/>
      <c r="UHL291" s="94"/>
      <c r="UHM291" s="94" t="s">
        <v>181</v>
      </c>
      <c r="UHN291" s="94"/>
      <c r="UHO291" s="94"/>
      <c r="UHP291" s="94"/>
      <c r="UHQ291" s="94"/>
      <c r="UHR291" s="94"/>
      <c r="UHS291" s="94"/>
      <c r="UHT291" s="94"/>
      <c r="UHU291" s="94" t="s">
        <v>181</v>
      </c>
      <c r="UHV291" s="94"/>
      <c r="UHW291" s="94"/>
      <c r="UHX291" s="94"/>
      <c r="UHY291" s="94"/>
      <c r="UHZ291" s="94"/>
      <c r="UIA291" s="94"/>
      <c r="UIB291" s="94"/>
      <c r="UIC291" s="94" t="s">
        <v>181</v>
      </c>
      <c r="UID291" s="94"/>
      <c r="UIE291" s="94"/>
      <c r="UIF291" s="94"/>
      <c r="UIG291" s="94"/>
      <c r="UIH291" s="94"/>
      <c r="UII291" s="94"/>
      <c r="UIJ291" s="94"/>
      <c r="UIK291" s="94" t="s">
        <v>181</v>
      </c>
      <c r="UIL291" s="94"/>
      <c r="UIM291" s="94"/>
      <c r="UIN291" s="94"/>
      <c r="UIO291" s="94"/>
      <c r="UIP291" s="94"/>
      <c r="UIQ291" s="94"/>
      <c r="UIR291" s="94"/>
      <c r="UIS291" s="94" t="s">
        <v>181</v>
      </c>
      <c r="UIT291" s="94"/>
      <c r="UIU291" s="94"/>
      <c r="UIV291" s="94"/>
      <c r="UIW291" s="94"/>
      <c r="UIX291" s="94"/>
      <c r="UIY291" s="94"/>
      <c r="UIZ291" s="94"/>
      <c r="UJA291" s="94" t="s">
        <v>181</v>
      </c>
      <c r="UJB291" s="94"/>
      <c r="UJC291" s="94"/>
      <c r="UJD291" s="94"/>
      <c r="UJE291" s="94"/>
      <c r="UJF291" s="94"/>
      <c r="UJG291" s="94"/>
      <c r="UJH291" s="94"/>
      <c r="UJI291" s="94" t="s">
        <v>181</v>
      </c>
      <c r="UJJ291" s="94"/>
      <c r="UJK291" s="94"/>
      <c r="UJL291" s="94"/>
      <c r="UJM291" s="94"/>
      <c r="UJN291" s="94"/>
      <c r="UJO291" s="94"/>
      <c r="UJP291" s="94"/>
      <c r="UJQ291" s="94" t="s">
        <v>181</v>
      </c>
      <c r="UJR291" s="94"/>
      <c r="UJS291" s="94"/>
      <c r="UJT291" s="94"/>
      <c r="UJU291" s="94"/>
      <c r="UJV291" s="94"/>
      <c r="UJW291" s="94"/>
      <c r="UJX291" s="94"/>
      <c r="UJY291" s="94" t="s">
        <v>181</v>
      </c>
      <c r="UJZ291" s="94"/>
      <c r="UKA291" s="94"/>
      <c r="UKB291" s="94"/>
      <c r="UKC291" s="94"/>
      <c r="UKD291" s="94"/>
      <c r="UKE291" s="94"/>
      <c r="UKF291" s="94"/>
      <c r="UKG291" s="94" t="s">
        <v>181</v>
      </c>
      <c r="UKH291" s="94"/>
      <c r="UKI291" s="94"/>
      <c r="UKJ291" s="94"/>
      <c r="UKK291" s="94"/>
      <c r="UKL291" s="94"/>
      <c r="UKM291" s="94"/>
      <c r="UKN291" s="94"/>
      <c r="UKO291" s="94" t="s">
        <v>181</v>
      </c>
      <c r="UKP291" s="94"/>
      <c r="UKQ291" s="94"/>
      <c r="UKR291" s="94"/>
      <c r="UKS291" s="94"/>
      <c r="UKT291" s="94"/>
      <c r="UKU291" s="94"/>
      <c r="UKV291" s="94"/>
      <c r="UKW291" s="94" t="s">
        <v>181</v>
      </c>
      <c r="UKX291" s="94"/>
      <c r="UKY291" s="94"/>
      <c r="UKZ291" s="94"/>
      <c r="ULA291" s="94"/>
      <c r="ULB291" s="94"/>
      <c r="ULC291" s="94"/>
      <c r="ULD291" s="94"/>
      <c r="ULE291" s="94" t="s">
        <v>181</v>
      </c>
      <c r="ULF291" s="94"/>
      <c r="ULG291" s="94"/>
      <c r="ULH291" s="94"/>
      <c r="ULI291" s="94"/>
      <c r="ULJ291" s="94"/>
      <c r="ULK291" s="94"/>
      <c r="ULL291" s="94"/>
      <c r="ULM291" s="94" t="s">
        <v>181</v>
      </c>
      <c r="ULN291" s="94"/>
      <c r="ULO291" s="94"/>
      <c r="ULP291" s="94"/>
      <c r="ULQ291" s="94"/>
      <c r="ULR291" s="94"/>
      <c r="ULS291" s="94"/>
      <c r="ULT291" s="94"/>
      <c r="ULU291" s="94" t="s">
        <v>181</v>
      </c>
      <c r="ULV291" s="94"/>
      <c r="ULW291" s="94"/>
      <c r="ULX291" s="94"/>
      <c r="ULY291" s="94"/>
      <c r="ULZ291" s="94"/>
      <c r="UMA291" s="94"/>
      <c r="UMB291" s="94"/>
      <c r="UMC291" s="94" t="s">
        <v>181</v>
      </c>
      <c r="UMD291" s="94"/>
      <c r="UME291" s="94"/>
      <c r="UMF291" s="94"/>
      <c r="UMG291" s="94"/>
      <c r="UMH291" s="94"/>
      <c r="UMI291" s="94"/>
      <c r="UMJ291" s="94"/>
      <c r="UMK291" s="94" t="s">
        <v>181</v>
      </c>
      <c r="UML291" s="94"/>
      <c r="UMM291" s="94"/>
      <c r="UMN291" s="94"/>
      <c r="UMO291" s="94"/>
      <c r="UMP291" s="94"/>
      <c r="UMQ291" s="94"/>
      <c r="UMR291" s="94"/>
      <c r="UMS291" s="94" t="s">
        <v>181</v>
      </c>
      <c r="UMT291" s="94"/>
      <c r="UMU291" s="94"/>
      <c r="UMV291" s="94"/>
      <c r="UMW291" s="94"/>
      <c r="UMX291" s="94"/>
      <c r="UMY291" s="94"/>
      <c r="UMZ291" s="94"/>
      <c r="UNA291" s="94" t="s">
        <v>181</v>
      </c>
      <c r="UNB291" s="94"/>
      <c r="UNC291" s="94"/>
      <c r="UND291" s="94"/>
      <c r="UNE291" s="94"/>
      <c r="UNF291" s="94"/>
      <c r="UNG291" s="94"/>
      <c r="UNH291" s="94"/>
      <c r="UNI291" s="94" t="s">
        <v>181</v>
      </c>
      <c r="UNJ291" s="94"/>
      <c r="UNK291" s="94"/>
      <c r="UNL291" s="94"/>
      <c r="UNM291" s="94"/>
      <c r="UNN291" s="94"/>
      <c r="UNO291" s="94"/>
      <c r="UNP291" s="94"/>
      <c r="UNQ291" s="94" t="s">
        <v>181</v>
      </c>
      <c r="UNR291" s="94"/>
      <c r="UNS291" s="94"/>
      <c r="UNT291" s="94"/>
      <c r="UNU291" s="94"/>
      <c r="UNV291" s="94"/>
      <c r="UNW291" s="94"/>
      <c r="UNX291" s="94"/>
      <c r="UNY291" s="94" t="s">
        <v>181</v>
      </c>
      <c r="UNZ291" s="94"/>
      <c r="UOA291" s="94"/>
      <c r="UOB291" s="94"/>
      <c r="UOC291" s="94"/>
      <c r="UOD291" s="94"/>
      <c r="UOE291" s="94"/>
      <c r="UOF291" s="94"/>
      <c r="UOG291" s="94" t="s">
        <v>181</v>
      </c>
      <c r="UOH291" s="94"/>
      <c r="UOI291" s="94"/>
      <c r="UOJ291" s="94"/>
      <c r="UOK291" s="94"/>
      <c r="UOL291" s="94"/>
      <c r="UOM291" s="94"/>
      <c r="UON291" s="94"/>
      <c r="UOO291" s="94" t="s">
        <v>181</v>
      </c>
      <c r="UOP291" s="94"/>
      <c r="UOQ291" s="94"/>
      <c r="UOR291" s="94"/>
      <c r="UOS291" s="94"/>
      <c r="UOT291" s="94"/>
      <c r="UOU291" s="94"/>
      <c r="UOV291" s="94"/>
      <c r="UOW291" s="94" t="s">
        <v>181</v>
      </c>
      <c r="UOX291" s="94"/>
      <c r="UOY291" s="94"/>
      <c r="UOZ291" s="94"/>
      <c r="UPA291" s="94"/>
      <c r="UPB291" s="94"/>
      <c r="UPC291" s="94"/>
      <c r="UPD291" s="94"/>
      <c r="UPE291" s="94" t="s">
        <v>181</v>
      </c>
      <c r="UPF291" s="94"/>
      <c r="UPG291" s="94"/>
      <c r="UPH291" s="94"/>
      <c r="UPI291" s="94"/>
      <c r="UPJ291" s="94"/>
      <c r="UPK291" s="94"/>
      <c r="UPL291" s="94"/>
      <c r="UPM291" s="94" t="s">
        <v>181</v>
      </c>
      <c r="UPN291" s="94"/>
      <c r="UPO291" s="94"/>
      <c r="UPP291" s="94"/>
      <c r="UPQ291" s="94"/>
      <c r="UPR291" s="94"/>
      <c r="UPS291" s="94"/>
      <c r="UPT291" s="94"/>
      <c r="UPU291" s="94" t="s">
        <v>181</v>
      </c>
      <c r="UPV291" s="94"/>
      <c r="UPW291" s="94"/>
      <c r="UPX291" s="94"/>
      <c r="UPY291" s="94"/>
      <c r="UPZ291" s="94"/>
      <c r="UQA291" s="94"/>
      <c r="UQB291" s="94"/>
      <c r="UQC291" s="94" t="s">
        <v>181</v>
      </c>
      <c r="UQD291" s="94"/>
      <c r="UQE291" s="94"/>
      <c r="UQF291" s="94"/>
      <c r="UQG291" s="94"/>
      <c r="UQH291" s="94"/>
      <c r="UQI291" s="94"/>
      <c r="UQJ291" s="94"/>
      <c r="UQK291" s="94" t="s">
        <v>181</v>
      </c>
      <c r="UQL291" s="94"/>
      <c r="UQM291" s="94"/>
      <c r="UQN291" s="94"/>
      <c r="UQO291" s="94"/>
      <c r="UQP291" s="94"/>
      <c r="UQQ291" s="94"/>
      <c r="UQR291" s="94"/>
      <c r="UQS291" s="94" t="s">
        <v>181</v>
      </c>
      <c r="UQT291" s="94"/>
      <c r="UQU291" s="94"/>
      <c r="UQV291" s="94"/>
      <c r="UQW291" s="94"/>
      <c r="UQX291" s="94"/>
      <c r="UQY291" s="94"/>
      <c r="UQZ291" s="94"/>
      <c r="URA291" s="94" t="s">
        <v>181</v>
      </c>
      <c r="URB291" s="94"/>
      <c r="URC291" s="94"/>
      <c r="URD291" s="94"/>
      <c r="URE291" s="94"/>
      <c r="URF291" s="94"/>
      <c r="URG291" s="94"/>
      <c r="URH291" s="94"/>
      <c r="URI291" s="94" t="s">
        <v>181</v>
      </c>
      <c r="URJ291" s="94"/>
      <c r="URK291" s="94"/>
      <c r="URL291" s="94"/>
      <c r="URM291" s="94"/>
      <c r="URN291" s="94"/>
      <c r="URO291" s="94"/>
      <c r="URP291" s="94"/>
      <c r="URQ291" s="94" t="s">
        <v>181</v>
      </c>
      <c r="URR291" s="94"/>
      <c r="URS291" s="94"/>
      <c r="URT291" s="94"/>
      <c r="URU291" s="94"/>
      <c r="URV291" s="94"/>
      <c r="URW291" s="94"/>
      <c r="URX291" s="94"/>
      <c r="URY291" s="94" t="s">
        <v>181</v>
      </c>
      <c r="URZ291" s="94"/>
      <c r="USA291" s="94"/>
      <c r="USB291" s="94"/>
      <c r="USC291" s="94"/>
      <c r="USD291" s="94"/>
      <c r="USE291" s="94"/>
      <c r="USF291" s="94"/>
      <c r="USG291" s="94" t="s">
        <v>181</v>
      </c>
      <c r="USH291" s="94"/>
      <c r="USI291" s="94"/>
      <c r="USJ291" s="94"/>
      <c r="USK291" s="94"/>
      <c r="USL291" s="94"/>
      <c r="USM291" s="94"/>
      <c r="USN291" s="94"/>
      <c r="USO291" s="94" t="s">
        <v>181</v>
      </c>
      <c r="USP291" s="94"/>
      <c r="USQ291" s="94"/>
      <c r="USR291" s="94"/>
      <c r="USS291" s="94"/>
      <c r="UST291" s="94"/>
      <c r="USU291" s="94"/>
      <c r="USV291" s="94"/>
      <c r="USW291" s="94" t="s">
        <v>181</v>
      </c>
      <c r="USX291" s="94"/>
      <c r="USY291" s="94"/>
      <c r="USZ291" s="94"/>
      <c r="UTA291" s="94"/>
      <c r="UTB291" s="94"/>
      <c r="UTC291" s="94"/>
      <c r="UTD291" s="94"/>
      <c r="UTE291" s="94" t="s">
        <v>181</v>
      </c>
      <c r="UTF291" s="94"/>
      <c r="UTG291" s="94"/>
      <c r="UTH291" s="94"/>
      <c r="UTI291" s="94"/>
      <c r="UTJ291" s="94"/>
      <c r="UTK291" s="94"/>
      <c r="UTL291" s="94"/>
      <c r="UTM291" s="94" t="s">
        <v>181</v>
      </c>
      <c r="UTN291" s="94"/>
      <c r="UTO291" s="94"/>
      <c r="UTP291" s="94"/>
      <c r="UTQ291" s="94"/>
      <c r="UTR291" s="94"/>
      <c r="UTS291" s="94"/>
      <c r="UTT291" s="94"/>
      <c r="UTU291" s="94" t="s">
        <v>181</v>
      </c>
      <c r="UTV291" s="94"/>
      <c r="UTW291" s="94"/>
      <c r="UTX291" s="94"/>
      <c r="UTY291" s="94"/>
      <c r="UTZ291" s="94"/>
      <c r="UUA291" s="94"/>
      <c r="UUB291" s="94"/>
      <c r="UUC291" s="94" t="s">
        <v>181</v>
      </c>
      <c r="UUD291" s="94"/>
      <c r="UUE291" s="94"/>
      <c r="UUF291" s="94"/>
      <c r="UUG291" s="94"/>
      <c r="UUH291" s="94"/>
      <c r="UUI291" s="94"/>
      <c r="UUJ291" s="94"/>
      <c r="UUK291" s="94" t="s">
        <v>181</v>
      </c>
      <c r="UUL291" s="94"/>
      <c r="UUM291" s="94"/>
      <c r="UUN291" s="94"/>
      <c r="UUO291" s="94"/>
      <c r="UUP291" s="94"/>
      <c r="UUQ291" s="94"/>
      <c r="UUR291" s="94"/>
      <c r="UUS291" s="94" t="s">
        <v>181</v>
      </c>
      <c r="UUT291" s="94"/>
      <c r="UUU291" s="94"/>
      <c r="UUV291" s="94"/>
      <c r="UUW291" s="94"/>
      <c r="UUX291" s="94"/>
      <c r="UUY291" s="94"/>
      <c r="UUZ291" s="94"/>
      <c r="UVA291" s="94" t="s">
        <v>181</v>
      </c>
      <c r="UVB291" s="94"/>
      <c r="UVC291" s="94"/>
      <c r="UVD291" s="94"/>
      <c r="UVE291" s="94"/>
      <c r="UVF291" s="94"/>
      <c r="UVG291" s="94"/>
      <c r="UVH291" s="94"/>
      <c r="UVI291" s="94" t="s">
        <v>181</v>
      </c>
      <c r="UVJ291" s="94"/>
      <c r="UVK291" s="94"/>
      <c r="UVL291" s="94"/>
      <c r="UVM291" s="94"/>
      <c r="UVN291" s="94"/>
      <c r="UVO291" s="94"/>
      <c r="UVP291" s="94"/>
      <c r="UVQ291" s="94" t="s">
        <v>181</v>
      </c>
      <c r="UVR291" s="94"/>
      <c r="UVS291" s="94"/>
      <c r="UVT291" s="94"/>
      <c r="UVU291" s="94"/>
      <c r="UVV291" s="94"/>
      <c r="UVW291" s="94"/>
      <c r="UVX291" s="94"/>
      <c r="UVY291" s="94" t="s">
        <v>181</v>
      </c>
      <c r="UVZ291" s="94"/>
      <c r="UWA291" s="94"/>
      <c r="UWB291" s="94"/>
      <c r="UWC291" s="94"/>
      <c r="UWD291" s="94"/>
      <c r="UWE291" s="94"/>
      <c r="UWF291" s="94"/>
      <c r="UWG291" s="94" t="s">
        <v>181</v>
      </c>
      <c r="UWH291" s="94"/>
      <c r="UWI291" s="94"/>
      <c r="UWJ291" s="94"/>
      <c r="UWK291" s="94"/>
      <c r="UWL291" s="94"/>
      <c r="UWM291" s="94"/>
      <c r="UWN291" s="94"/>
      <c r="UWO291" s="94" t="s">
        <v>181</v>
      </c>
      <c r="UWP291" s="94"/>
      <c r="UWQ291" s="94"/>
      <c r="UWR291" s="94"/>
      <c r="UWS291" s="94"/>
      <c r="UWT291" s="94"/>
      <c r="UWU291" s="94"/>
      <c r="UWV291" s="94"/>
      <c r="UWW291" s="94" t="s">
        <v>181</v>
      </c>
      <c r="UWX291" s="94"/>
      <c r="UWY291" s="94"/>
      <c r="UWZ291" s="94"/>
      <c r="UXA291" s="94"/>
      <c r="UXB291" s="94"/>
      <c r="UXC291" s="94"/>
      <c r="UXD291" s="94"/>
      <c r="UXE291" s="94" t="s">
        <v>181</v>
      </c>
      <c r="UXF291" s="94"/>
      <c r="UXG291" s="94"/>
      <c r="UXH291" s="94"/>
      <c r="UXI291" s="94"/>
      <c r="UXJ291" s="94"/>
      <c r="UXK291" s="94"/>
      <c r="UXL291" s="94"/>
      <c r="UXM291" s="94" t="s">
        <v>181</v>
      </c>
      <c r="UXN291" s="94"/>
      <c r="UXO291" s="94"/>
      <c r="UXP291" s="94"/>
      <c r="UXQ291" s="94"/>
      <c r="UXR291" s="94"/>
      <c r="UXS291" s="94"/>
      <c r="UXT291" s="94"/>
      <c r="UXU291" s="94" t="s">
        <v>181</v>
      </c>
      <c r="UXV291" s="94"/>
      <c r="UXW291" s="94"/>
      <c r="UXX291" s="94"/>
      <c r="UXY291" s="94"/>
      <c r="UXZ291" s="94"/>
      <c r="UYA291" s="94"/>
      <c r="UYB291" s="94"/>
      <c r="UYC291" s="94" t="s">
        <v>181</v>
      </c>
      <c r="UYD291" s="94"/>
      <c r="UYE291" s="94"/>
      <c r="UYF291" s="94"/>
      <c r="UYG291" s="94"/>
      <c r="UYH291" s="94"/>
      <c r="UYI291" s="94"/>
      <c r="UYJ291" s="94"/>
      <c r="UYK291" s="94" t="s">
        <v>181</v>
      </c>
      <c r="UYL291" s="94"/>
      <c r="UYM291" s="94"/>
      <c r="UYN291" s="94"/>
      <c r="UYO291" s="94"/>
      <c r="UYP291" s="94"/>
      <c r="UYQ291" s="94"/>
      <c r="UYR291" s="94"/>
      <c r="UYS291" s="94" t="s">
        <v>181</v>
      </c>
      <c r="UYT291" s="94"/>
      <c r="UYU291" s="94"/>
      <c r="UYV291" s="94"/>
      <c r="UYW291" s="94"/>
      <c r="UYX291" s="94"/>
      <c r="UYY291" s="94"/>
      <c r="UYZ291" s="94"/>
      <c r="UZA291" s="94" t="s">
        <v>181</v>
      </c>
      <c r="UZB291" s="94"/>
      <c r="UZC291" s="94"/>
      <c r="UZD291" s="94"/>
      <c r="UZE291" s="94"/>
      <c r="UZF291" s="94"/>
      <c r="UZG291" s="94"/>
      <c r="UZH291" s="94"/>
      <c r="UZI291" s="94" t="s">
        <v>181</v>
      </c>
      <c r="UZJ291" s="94"/>
      <c r="UZK291" s="94"/>
      <c r="UZL291" s="94"/>
      <c r="UZM291" s="94"/>
      <c r="UZN291" s="94"/>
      <c r="UZO291" s="94"/>
      <c r="UZP291" s="94"/>
      <c r="UZQ291" s="94" t="s">
        <v>181</v>
      </c>
      <c r="UZR291" s="94"/>
      <c r="UZS291" s="94"/>
      <c r="UZT291" s="94"/>
      <c r="UZU291" s="94"/>
      <c r="UZV291" s="94"/>
      <c r="UZW291" s="94"/>
      <c r="UZX291" s="94"/>
      <c r="UZY291" s="94" t="s">
        <v>181</v>
      </c>
      <c r="UZZ291" s="94"/>
      <c r="VAA291" s="94"/>
      <c r="VAB291" s="94"/>
      <c r="VAC291" s="94"/>
      <c r="VAD291" s="94"/>
      <c r="VAE291" s="94"/>
      <c r="VAF291" s="94"/>
      <c r="VAG291" s="94" t="s">
        <v>181</v>
      </c>
      <c r="VAH291" s="94"/>
      <c r="VAI291" s="94"/>
      <c r="VAJ291" s="94"/>
      <c r="VAK291" s="94"/>
      <c r="VAL291" s="94"/>
      <c r="VAM291" s="94"/>
      <c r="VAN291" s="94"/>
      <c r="VAO291" s="94" t="s">
        <v>181</v>
      </c>
      <c r="VAP291" s="94"/>
      <c r="VAQ291" s="94"/>
      <c r="VAR291" s="94"/>
      <c r="VAS291" s="94"/>
      <c r="VAT291" s="94"/>
      <c r="VAU291" s="94"/>
      <c r="VAV291" s="94"/>
      <c r="VAW291" s="94" t="s">
        <v>181</v>
      </c>
      <c r="VAX291" s="94"/>
      <c r="VAY291" s="94"/>
      <c r="VAZ291" s="94"/>
      <c r="VBA291" s="94"/>
      <c r="VBB291" s="94"/>
      <c r="VBC291" s="94"/>
      <c r="VBD291" s="94"/>
      <c r="VBE291" s="94" t="s">
        <v>181</v>
      </c>
      <c r="VBF291" s="94"/>
      <c r="VBG291" s="94"/>
      <c r="VBH291" s="94"/>
      <c r="VBI291" s="94"/>
      <c r="VBJ291" s="94"/>
      <c r="VBK291" s="94"/>
      <c r="VBL291" s="94"/>
      <c r="VBM291" s="94" t="s">
        <v>181</v>
      </c>
      <c r="VBN291" s="94"/>
      <c r="VBO291" s="94"/>
      <c r="VBP291" s="94"/>
      <c r="VBQ291" s="94"/>
      <c r="VBR291" s="94"/>
      <c r="VBS291" s="94"/>
      <c r="VBT291" s="94"/>
      <c r="VBU291" s="94" t="s">
        <v>181</v>
      </c>
      <c r="VBV291" s="94"/>
      <c r="VBW291" s="94"/>
      <c r="VBX291" s="94"/>
      <c r="VBY291" s="94"/>
      <c r="VBZ291" s="94"/>
      <c r="VCA291" s="94"/>
      <c r="VCB291" s="94"/>
      <c r="VCC291" s="94" t="s">
        <v>181</v>
      </c>
      <c r="VCD291" s="94"/>
      <c r="VCE291" s="94"/>
      <c r="VCF291" s="94"/>
      <c r="VCG291" s="94"/>
      <c r="VCH291" s="94"/>
      <c r="VCI291" s="94"/>
      <c r="VCJ291" s="94"/>
      <c r="VCK291" s="94" t="s">
        <v>181</v>
      </c>
      <c r="VCL291" s="94"/>
      <c r="VCM291" s="94"/>
      <c r="VCN291" s="94"/>
      <c r="VCO291" s="94"/>
      <c r="VCP291" s="94"/>
      <c r="VCQ291" s="94"/>
      <c r="VCR291" s="94"/>
      <c r="VCS291" s="94" t="s">
        <v>181</v>
      </c>
      <c r="VCT291" s="94"/>
      <c r="VCU291" s="94"/>
      <c r="VCV291" s="94"/>
      <c r="VCW291" s="94"/>
      <c r="VCX291" s="94"/>
      <c r="VCY291" s="94"/>
      <c r="VCZ291" s="94"/>
      <c r="VDA291" s="94" t="s">
        <v>181</v>
      </c>
      <c r="VDB291" s="94"/>
      <c r="VDC291" s="94"/>
      <c r="VDD291" s="94"/>
      <c r="VDE291" s="94"/>
      <c r="VDF291" s="94"/>
      <c r="VDG291" s="94"/>
      <c r="VDH291" s="94"/>
      <c r="VDI291" s="94" t="s">
        <v>181</v>
      </c>
      <c r="VDJ291" s="94"/>
      <c r="VDK291" s="94"/>
      <c r="VDL291" s="94"/>
      <c r="VDM291" s="94"/>
      <c r="VDN291" s="94"/>
      <c r="VDO291" s="94"/>
      <c r="VDP291" s="94"/>
      <c r="VDQ291" s="94" t="s">
        <v>181</v>
      </c>
      <c r="VDR291" s="94"/>
      <c r="VDS291" s="94"/>
      <c r="VDT291" s="94"/>
      <c r="VDU291" s="94"/>
      <c r="VDV291" s="94"/>
      <c r="VDW291" s="94"/>
      <c r="VDX291" s="94"/>
      <c r="VDY291" s="94" t="s">
        <v>181</v>
      </c>
      <c r="VDZ291" s="94"/>
      <c r="VEA291" s="94"/>
      <c r="VEB291" s="94"/>
      <c r="VEC291" s="94"/>
      <c r="VED291" s="94"/>
      <c r="VEE291" s="94"/>
      <c r="VEF291" s="94"/>
      <c r="VEG291" s="94" t="s">
        <v>181</v>
      </c>
      <c r="VEH291" s="94"/>
      <c r="VEI291" s="94"/>
      <c r="VEJ291" s="94"/>
      <c r="VEK291" s="94"/>
      <c r="VEL291" s="94"/>
      <c r="VEM291" s="94"/>
      <c r="VEN291" s="94"/>
      <c r="VEO291" s="94" t="s">
        <v>181</v>
      </c>
      <c r="VEP291" s="94"/>
      <c r="VEQ291" s="94"/>
      <c r="VER291" s="94"/>
      <c r="VES291" s="94"/>
      <c r="VET291" s="94"/>
      <c r="VEU291" s="94"/>
      <c r="VEV291" s="94"/>
      <c r="VEW291" s="94" t="s">
        <v>181</v>
      </c>
      <c r="VEX291" s="94"/>
      <c r="VEY291" s="94"/>
      <c r="VEZ291" s="94"/>
      <c r="VFA291" s="94"/>
      <c r="VFB291" s="94"/>
      <c r="VFC291" s="94"/>
      <c r="VFD291" s="94"/>
      <c r="VFE291" s="94" t="s">
        <v>181</v>
      </c>
      <c r="VFF291" s="94"/>
      <c r="VFG291" s="94"/>
      <c r="VFH291" s="94"/>
      <c r="VFI291" s="94"/>
      <c r="VFJ291" s="94"/>
      <c r="VFK291" s="94"/>
      <c r="VFL291" s="94"/>
      <c r="VFM291" s="94" t="s">
        <v>181</v>
      </c>
      <c r="VFN291" s="94"/>
      <c r="VFO291" s="94"/>
      <c r="VFP291" s="94"/>
      <c r="VFQ291" s="94"/>
      <c r="VFR291" s="94"/>
      <c r="VFS291" s="94"/>
      <c r="VFT291" s="94"/>
      <c r="VFU291" s="94" t="s">
        <v>181</v>
      </c>
      <c r="VFV291" s="94"/>
      <c r="VFW291" s="94"/>
      <c r="VFX291" s="94"/>
      <c r="VFY291" s="94"/>
      <c r="VFZ291" s="94"/>
      <c r="VGA291" s="94"/>
      <c r="VGB291" s="94"/>
      <c r="VGC291" s="94" t="s">
        <v>181</v>
      </c>
      <c r="VGD291" s="94"/>
      <c r="VGE291" s="94"/>
      <c r="VGF291" s="94"/>
      <c r="VGG291" s="94"/>
      <c r="VGH291" s="94"/>
      <c r="VGI291" s="94"/>
      <c r="VGJ291" s="94"/>
      <c r="VGK291" s="94" t="s">
        <v>181</v>
      </c>
      <c r="VGL291" s="94"/>
      <c r="VGM291" s="94"/>
      <c r="VGN291" s="94"/>
      <c r="VGO291" s="94"/>
      <c r="VGP291" s="94"/>
      <c r="VGQ291" s="94"/>
      <c r="VGR291" s="94"/>
      <c r="VGS291" s="94" t="s">
        <v>181</v>
      </c>
      <c r="VGT291" s="94"/>
      <c r="VGU291" s="94"/>
      <c r="VGV291" s="94"/>
      <c r="VGW291" s="94"/>
      <c r="VGX291" s="94"/>
      <c r="VGY291" s="94"/>
      <c r="VGZ291" s="94"/>
      <c r="VHA291" s="94" t="s">
        <v>181</v>
      </c>
      <c r="VHB291" s="94"/>
      <c r="VHC291" s="94"/>
      <c r="VHD291" s="94"/>
      <c r="VHE291" s="94"/>
      <c r="VHF291" s="94"/>
      <c r="VHG291" s="94"/>
      <c r="VHH291" s="94"/>
      <c r="VHI291" s="94" t="s">
        <v>181</v>
      </c>
      <c r="VHJ291" s="94"/>
      <c r="VHK291" s="94"/>
      <c r="VHL291" s="94"/>
      <c r="VHM291" s="94"/>
      <c r="VHN291" s="94"/>
      <c r="VHO291" s="94"/>
      <c r="VHP291" s="94"/>
      <c r="VHQ291" s="94" t="s">
        <v>181</v>
      </c>
      <c r="VHR291" s="94"/>
      <c r="VHS291" s="94"/>
      <c r="VHT291" s="94"/>
      <c r="VHU291" s="94"/>
      <c r="VHV291" s="94"/>
      <c r="VHW291" s="94"/>
      <c r="VHX291" s="94"/>
      <c r="VHY291" s="94" t="s">
        <v>181</v>
      </c>
      <c r="VHZ291" s="94"/>
      <c r="VIA291" s="94"/>
      <c r="VIB291" s="94"/>
      <c r="VIC291" s="94"/>
      <c r="VID291" s="94"/>
      <c r="VIE291" s="94"/>
      <c r="VIF291" s="94"/>
      <c r="VIG291" s="94" t="s">
        <v>181</v>
      </c>
      <c r="VIH291" s="94"/>
      <c r="VII291" s="94"/>
      <c r="VIJ291" s="94"/>
      <c r="VIK291" s="94"/>
      <c r="VIL291" s="94"/>
      <c r="VIM291" s="94"/>
      <c r="VIN291" s="94"/>
      <c r="VIO291" s="94" t="s">
        <v>181</v>
      </c>
      <c r="VIP291" s="94"/>
      <c r="VIQ291" s="94"/>
      <c r="VIR291" s="94"/>
      <c r="VIS291" s="94"/>
      <c r="VIT291" s="94"/>
      <c r="VIU291" s="94"/>
      <c r="VIV291" s="94"/>
      <c r="VIW291" s="94" t="s">
        <v>181</v>
      </c>
      <c r="VIX291" s="94"/>
      <c r="VIY291" s="94"/>
      <c r="VIZ291" s="94"/>
      <c r="VJA291" s="94"/>
      <c r="VJB291" s="94"/>
      <c r="VJC291" s="94"/>
      <c r="VJD291" s="94"/>
      <c r="VJE291" s="94" t="s">
        <v>181</v>
      </c>
      <c r="VJF291" s="94"/>
      <c r="VJG291" s="94"/>
      <c r="VJH291" s="94"/>
      <c r="VJI291" s="94"/>
      <c r="VJJ291" s="94"/>
      <c r="VJK291" s="94"/>
      <c r="VJL291" s="94"/>
      <c r="VJM291" s="94" t="s">
        <v>181</v>
      </c>
      <c r="VJN291" s="94"/>
      <c r="VJO291" s="94"/>
      <c r="VJP291" s="94"/>
      <c r="VJQ291" s="94"/>
      <c r="VJR291" s="94"/>
      <c r="VJS291" s="94"/>
      <c r="VJT291" s="94"/>
      <c r="VJU291" s="94" t="s">
        <v>181</v>
      </c>
      <c r="VJV291" s="94"/>
      <c r="VJW291" s="94"/>
      <c r="VJX291" s="94"/>
      <c r="VJY291" s="94"/>
      <c r="VJZ291" s="94"/>
      <c r="VKA291" s="94"/>
      <c r="VKB291" s="94"/>
      <c r="VKC291" s="94" t="s">
        <v>181</v>
      </c>
      <c r="VKD291" s="94"/>
      <c r="VKE291" s="94"/>
      <c r="VKF291" s="94"/>
      <c r="VKG291" s="94"/>
      <c r="VKH291" s="94"/>
      <c r="VKI291" s="94"/>
      <c r="VKJ291" s="94"/>
      <c r="VKK291" s="94" t="s">
        <v>181</v>
      </c>
      <c r="VKL291" s="94"/>
      <c r="VKM291" s="94"/>
      <c r="VKN291" s="94"/>
      <c r="VKO291" s="94"/>
      <c r="VKP291" s="94"/>
      <c r="VKQ291" s="94"/>
      <c r="VKR291" s="94"/>
      <c r="VKS291" s="94" t="s">
        <v>181</v>
      </c>
      <c r="VKT291" s="94"/>
      <c r="VKU291" s="94"/>
      <c r="VKV291" s="94"/>
      <c r="VKW291" s="94"/>
      <c r="VKX291" s="94"/>
      <c r="VKY291" s="94"/>
      <c r="VKZ291" s="94"/>
      <c r="VLA291" s="94" t="s">
        <v>181</v>
      </c>
      <c r="VLB291" s="94"/>
      <c r="VLC291" s="94"/>
      <c r="VLD291" s="94"/>
      <c r="VLE291" s="94"/>
      <c r="VLF291" s="94"/>
      <c r="VLG291" s="94"/>
      <c r="VLH291" s="94"/>
      <c r="VLI291" s="94" t="s">
        <v>181</v>
      </c>
      <c r="VLJ291" s="94"/>
      <c r="VLK291" s="94"/>
      <c r="VLL291" s="94"/>
      <c r="VLM291" s="94"/>
      <c r="VLN291" s="94"/>
      <c r="VLO291" s="94"/>
      <c r="VLP291" s="94"/>
      <c r="VLQ291" s="94" t="s">
        <v>181</v>
      </c>
      <c r="VLR291" s="94"/>
      <c r="VLS291" s="94"/>
      <c r="VLT291" s="94"/>
      <c r="VLU291" s="94"/>
      <c r="VLV291" s="94"/>
      <c r="VLW291" s="94"/>
      <c r="VLX291" s="94"/>
      <c r="VLY291" s="94" t="s">
        <v>181</v>
      </c>
      <c r="VLZ291" s="94"/>
      <c r="VMA291" s="94"/>
      <c r="VMB291" s="94"/>
      <c r="VMC291" s="94"/>
      <c r="VMD291" s="94"/>
      <c r="VME291" s="94"/>
      <c r="VMF291" s="94"/>
      <c r="VMG291" s="94" t="s">
        <v>181</v>
      </c>
      <c r="VMH291" s="94"/>
      <c r="VMI291" s="94"/>
      <c r="VMJ291" s="94"/>
      <c r="VMK291" s="94"/>
      <c r="VML291" s="94"/>
      <c r="VMM291" s="94"/>
      <c r="VMN291" s="94"/>
      <c r="VMO291" s="94" t="s">
        <v>181</v>
      </c>
      <c r="VMP291" s="94"/>
      <c r="VMQ291" s="94"/>
      <c r="VMR291" s="94"/>
      <c r="VMS291" s="94"/>
      <c r="VMT291" s="94"/>
      <c r="VMU291" s="94"/>
      <c r="VMV291" s="94"/>
      <c r="VMW291" s="94" t="s">
        <v>181</v>
      </c>
      <c r="VMX291" s="94"/>
      <c r="VMY291" s="94"/>
      <c r="VMZ291" s="94"/>
      <c r="VNA291" s="94"/>
      <c r="VNB291" s="94"/>
      <c r="VNC291" s="94"/>
      <c r="VND291" s="94"/>
      <c r="VNE291" s="94" t="s">
        <v>181</v>
      </c>
      <c r="VNF291" s="94"/>
      <c r="VNG291" s="94"/>
      <c r="VNH291" s="94"/>
      <c r="VNI291" s="94"/>
      <c r="VNJ291" s="94"/>
      <c r="VNK291" s="94"/>
      <c r="VNL291" s="94"/>
      <c r="VNM291" s="94" t="s">
        <v>181</v>
      </c>
      <c r="VNN291" s="94"/>
      <c r="VNO291" s="94"/>
      <c r="VNP291" s="94"/>
      <c r="VNQ291" s="94"/>
      <c r="VNR291" s="94"/>
      <c r="VNS291" s="94"/>
      <c r="VNT291" s="94"/>
      <c r="VNU291" s="94" t="s">
        <v>181</v>
      </c>
      <c r="VNV291" s="94"/>
      <c r="VNW291" s="94"/>
      <c r="VNX291" s="94"/>
      <c r="VNY291" s="94"/>
      <c r="VNZ291" s="94"/>
      <c r="VOA291" s="94"/>
      <c r="VOB291" s="94"/>
      <c r="VOC291" s="94" t="s">
        <v>181</v>
      </c>
      <c r="VOD291" s="94"/>
      <c r="VOE291" s="94"/>
      <c r="VOF291" s="94"/>
      <c r="VOG291" s="94"/>
      <c r="VOH291" s="94"/>
      <c r="VOI291" s="94"/>
      <c r="VOJ291" s="94"/>
      <c r="VOK291" s="94" t="s">
        <v>181</v>
      </c>
      <c r="VOL291" s="94"/>
      <c r="VOM291" s="94"/>
      <c r="VON291" s="94"/>
      <c r="VOO291" s="94"/>
      <c r="VOP291" s="94"/>
      <c r="VOQ291" s="94"/>
      <c r="VOR291" s="94"/>
      <c r="VOS291" s="94" t="s">
        <v>181</v>
      </c>
      <c r="VOT291" s="94"/>
      <c r="VOU291" s="94"/>
      <c r="VOV291" s="94"/>
      <c r="VOW291" s="94"/>
      <c r="VOX291" s="94"/>
      <c r="VOY291" s="94"/>
      <c r="VOZ291" s="94"/>
      <c r="VPA291" s="94" t="s">
        <v>181</v>
      </c>
      <c r="VPB291" s="94"/>
      <c r="VPC291" s="94"/>
      <c r="VPD291" s="94"/>
      <c r="VPE291" s="94"/>
      <c r="VPF291" s="94"/>
      <c r="VPG291" s="94"/>
      <c r="VPH291" s="94"/>
      <c r="VPI291" s="94" t="s">
        <v>181</v>
      </c>
      <c r="VPJ291" s="94"/>
      <c r="VPK291" s="94"/>
      <c r="VPL291" s="94"/>
      <c r="VPM291" s="94"/>
      <c r="VPN291" s="94"/>
      <c r="VPO291" s="94"/>
      <c r="VPP291" s="94"/>
      <c r="VPQ291" s="94" t="s">
        <v>181</v>
      </c>
      <c r="VPR291" s="94"/>
      <c r="VPS291" s="94"/>
      <c r="VPT291" s="94"/>
      <c r="VPU291" s="94"/>
      <c r="VPV291" s="94"/>
      <c r="VPW291" s="94"/>
      <c r="VPX291" s="94"/>
      <c r="VPY291" s="94" t="s">
        <v>181</v>
      </c>
      <c r="VPZ291" s="94"/>
      <c r="VQA291" s="94"/>
      <c r="VQB291" s="94"/>
      <c r="VQC291" s="94"/>
      <c r="VQD291" s="94"/>
      <c r="VQE291" s="94"/>
      <c r="VQF291" s="94"/>
      <c r="VQG291" s="94" t="s">
        <v>181</v>
      </c>
      <c r="VQH291" s="94"/>
      <c r="VQI291" s="94"/>
      <c r="VQJ291" s="94"/>
      <c r="VQK291" s="94"/>
      <c r="VQL291" s="94"/>
      <c r="VQM291" s="94"/>
      <c r="VQN291" s="94"/>
      <c r="VQO291" s="94" t="s">
        <v>181</v>
      </c>
      <c r="VQP291" s="94"/>
      <c r="VQQ291" s="94"/>
      <c r="VQR291" s="94"/>
      <c r="VQS291" s="94"/>
      <c r="VQT291" s="94"/>
      <c r="VQU291" s="94"/>
      <c r="VQV291" s="94"/>
      <c r="VQW291" s="94" t="s">
        <v>181</v>
      </c>
      <c r="VQX291" s="94"/>
      <c r="VQY291" s="94"/>
      <c r="VQZ291" s="94"/>
      <c r="VRA291" s="94"/>
      <c r="VRB291" s="94"/>
      <c r="VRC291" s="94"/>
      <c r="VRD291" s="94"/>
      <c r="VRE291" s="94" t="s">
        <v>181</v>
      </c>
      <c r="VRF291" s="94"/>
      <c r="VRG291" s="94"/>
      <c r="VRH291" s="94"/>
      <c r="VRI291" s="94"/>
      <c r="VRJ291" s="94"/>
      <c r="VRK291" s="94"/>
      <c r="VRL291" s="94"/>
      <c r="VRM291" s="94" t="s">
        <v>181</v>
      </c>
      <c r="VRN291" s="94"/>
      <c r="VRO291" s="94"/>
      <c r="VRP291" s="94"/>
      <c r="VRQ291" s="94"/>
      <c r="VRR291" s="94"/>
      <c r="VRS291" s="94"/>
      <c r="VRT291" s="94"/>
      <c r="VRU291" s="94" t="s">
        <v>181</v>
      </c>
      <c r="VRV291" s="94"/>
      <c r="VRW291" s="94"/>
      <c r="VRX291" s="94"/>
      <c r="VRY291" s="94"/>
      <c r="VRZ291" s="94"/>
      <c r="VSA291" s="94"/>
      <c r="VSB291" s="94"/>
      <c r="VSC291" s="94" t="s">
        <v>181</v>
      </c>
      <c r="VSD291" s="94"/>
      <c r="VSE291" s="94"/>
      <c r="VSF291" s="94"/>
      <c r="VSG291" s="94"/>
      <c r="VSH291" s="94"/>
      <c r="VSI291" s="94"/>
      <c r="VSJ291" s="94"/>
      <c r="VSK291" s="94" t="s">
        <v>181</v>
      </c>
      <c r="VSL291" s="94"/>
      <c r="VSM291" s="94"/>
      <c r="VSN291" s="94"/>
      <c r="VSO291" s="94"/>
      <c r="VSP291" s="94"/>
      <c r="VSQ291" s="94"/>
      <c r="VSR291" s="94"/>
      <c r="VSS291" s="94" t="s">
        <v>181</v>
      </c>
      <c r="VST291" s="94"/>
      <c r="VSU291" s="94"/>
      <c r="VSV291" s="94"/>
      <c r="VSW291" s="94"/>
      <c r="VSX291" s="94"/>
      <c r="VSY291" s="94"/>
      <c r="VSZ291" s="94"/>
      <c r="VTA291" s="94" t="s">
        <v>181</v>
      </c>
      <c r="VTB291" s="94"/>
      <c r="VTC291" s="94"/>
      <c r="VTD291" s="94"/>
      <c r="VTE291" s="94"/>
      <c r="VTF291" s="94"/>
      <c r="VTG291" s="94"/>
      <c r="VTH291" s="94"/>
      <c r="VTI291" s="94" t="s">
        <v>181</v>
      </c>
      <c r="VTJ291" s="94"/>
      <c r="VTK291" s="94"/>
      <c r="VTL291" s="94"/>
      <c r="VTM291" s="94"/>
      <c r="VTN291" s="94"/>
      <c r="VTO291" s="94"/>
      <c r="VTP291" s="94"/>
      <c r="VTQ291" s="94" t="s">
        <v>181</v>
      </c>
      <c r="VTR291" s="94"/>
      <c r="VTS291" s="94"/>
      <c r="VTT291" s="94"/>
      <c r="VTU291" s="94"/>
      <c r="VTV291" s="94"/>
      <c r="VTW291" s="94"/>
      <c r="VTX291" s="94"/>
      <c r="VTY291" s="94" t="s">
        <v>181</v>
      </c>
      <c r="VTZ291" s="94"/>
      <c r="VUA291" s="94"/>
      <c r="VUB291" s="94"/>
      <c r="VUC291" s="94"/>
      <c r="VUD291" s="94"/>
      <c r="VUE291" s="94"/>
      <c r="VUF291" s="94"/>
      <c r="VUG291" s="94" t="s">
        <v>181</v>
      </c>
      <c r="VUH291" s="94"/>
      <c r="VUI291" s="94"/>
      <c r="VUJ291" s="94"/>
      <c r="VUK291" s="94"/>
      <c r="VUL291" s="94"/>
      <c r="VUM291" s="94"/>
      <c r="VUN291" s="94"/>
      <c r="VUO291" s="94" t="s">
        <v>181</v>
      </c>
      <c r="VUP291" s="94"/>
      <c r="VUQ291" s="94"/>
      <c r="VUR291" s="94"/>
      <c r="VUS291" s="94"/>
      <c r="VUT291" s="94"/>
      <c r="VUU291" s="94"/>
      <c r="VUV291" s="94"/>
      <c r="VUW291" s="94" t="s">
        <v>181</v>
      </c>
      <c r="VUX291" s="94"/>
      <c r="VUY291" s="94"/>
      <c r="VUZ291" s="94"/>
      <c r="VVA291" s="94"/>
      <c r="VVB291" s="94"/>
      <c r="VVC291" s="94"/>
      <c r="VVD291" s="94"/>
      <c r="VVE291" s="94" t="s">
        <v>181</v>
      </c>
      <c r="VVF291" s="94"/>
      <c r="VVG291" s="94"/>
      <c r="VVH291" s="94"/>
      <c r="VVI291" s="94"/>
      <c r="VVJ291" s="94"/>
      <c r="VVK291" s="94"/>
      <c r="VVL291" s="94"/>
      <c r="VVM291" s="94" t="s">
        <v>181</v>
      </c>
      <c r="VVN291" s="94"/>
      <c r="VVO291" s="94"/>
      <c r="VVP291" s="94"/>
      <c r="VVQ291" s="94"/>
      <c r="VVR291" s="94"/>
      <c r="VVS291" s="94"/>
      <c r="VVT291" s="94"/>
      <c r="VVU291" s="94" t="s">
        <v>181</v>
      </c>
      <c r="VVV291" s="94"/>
      <c r="VVW291" s="94"/>
      <c r="VVX291" s="94"/>
      <c r="VVY291" s="94"/>
      <c r="VVZ291" s="94"/>
      <c r="VWA291" s="94"/>
      <c r="VWB291" s="94"/>
      <c r="VWC291" s="94" t="s">
        <v>181</v>
      </c>
      <c r="VWD291" s="94"/>
      <c r="VWE291" s="94"/>
      <c r="VWF291" s="94"/>
      <c r="VWG291" s="94"/>
      <c r="VWH291" s="94"/>
      <c r="VWI291" s="94"/>
      <c r="VWJ291" s="94"/>
      <c r="VWK291" s="94" t="s">
        <v>181</v>
      </c>
      <c r="VWL291" s="94"/>
      <c r="VWM291" s="94"/>
      <c r="VWN291" s="94"/>
      <c r="VWO291" s="94"/>
      <c r="VWP291" s="94"/>
      <c r="VWQ291" s="94"/>
      <c r="VWR291" s="94"/>
      <c r="VWS291" s="94" t="s">
        <v>181</v>
      </c>
      <c r="VWT291" s="94"/>
      <c r="VWU291" s="94"/>
      <c r="VWV291" s="94"/>
      <c r="VWW291" s="94"/>
      <c r="VWX291" s="94"/>
      <c r="VWY291" s="94"/>
      <c r="VWZ291" s="94"/>
      <c r="VXA291" s="94" t="s">
        <v>181</v>
      </c>
      <c r="VXB291" s="94"/>
      <c r="VXC291" s="94"/>
      <c r="VXD291" s="94"/>
      <c r="VXE291" s="94"/>
      <c r="VXF291" s="94"/>
      <c r="VXG291" s="94"/>
      <c r="VXH291" s="94"/>
      <c r="VXI291" s="94" t="s">
        <v>181</v>
      </c>
      <c r="VXJ291" s="94"/>
      <c r="VXK291" s="94"/>
      <c r="VXL291" s="94"/>
      <c r="VXM291" s="94"/>
      <c r="VXN291" s="94"/>
      <c r="VXO291" s="94"/>
      <c r="VXP291" s="94"/>
      <c r="VXQ291" s="94" t="s">
        <v>181</v>
      </c>
      <c r="VXR291" s="94"/>
      <c r="VXS291" s="94"/>
      <c r="VXT291" s="94"/>
      <c r="VXU291" s="94"/>
      <c r="VXV291" s="94"/>
      <c r="VXW291" s="94"/>
      <c r="VXX291" s="94"/>
      <c r="VXY291" s="94" t="s">
        <v>181</v>
      </c>
      <c r="VXZ291" s="94"/>
      <c r="VYA291" s="94"/>
      <c r="VYB291" s="94"/>
      <c r="VYC291" s="94"/>
      <c r="VYD291" s="94"/>
      <c r="VYE291" s="94"/>
      <c r="VYF291" s="94"/>
      <c r="VYG291" s="94" t="s">
        <v>181</v>
      </c>
      <c r="VYH291" s="94"/>
      <c r="VYI291" s="94"/>
      <c r="VYJ291" s="94"/>
      <c r="VYK291" s="94"/>
      <c r="VYL291" s="94"/>
      <c r="VYM291" s="94"/>
      <c r="VYN291" s="94"/>
      <c r="VYO291" s="94" t="s">
        <v>181</v>
      </c>
      <c r="VYP291" s="94"/>
      <c r="VYQ291" s="94"/>
      <c r="VYR291" s="94"/>
      <c r="VYS291" s="94"/>
      <c r="VYT291" s="94"/>
      <c r="VYU291" s="94"/>
      <c r="VYV291" s="94"/>
      <c r="VYW291" s="94" t="s">
        <v>181</v>
      </c>
      <c r="VYX291" s="94"/>
      <c r="VYY291" s="94"/>
      <c r="VYZ291" s="94"/>
      <c r="VZA291" s="94"/>
      <c r="VZB291" s="94"/>
      <c r="VZC291" s="94"/>
      <c r="VZD291" s="94"/>
      <c r="VZE291" s="94" t="s">
        <v>181</v>
      </c>
      <c r="VZF291" s="94"/>
      <c r="VZG291" s="94"/>
      <c r="VZH291" s="94"/>
      <c r="VZI291" s="94"/>
      <c r="VZJ291" s="94"/>
      <c r="VZK291" s="94"/>
      <c r="VZL291" s="94"/>
      <c r="VZM291" s="94" t="s">
        <v>181</v>
      </c>
      <c r="VZN291" s="94"/>
      <c r="VZO291" s="94"/>
      <c r="VZP291" s="94"/>
      <c r="VZQ291" s="94"/>
      <c r="VZR291" s="94"/>
      <c r="VZS291" s="94"/>
      <c r="VZT291" s="94"/>
      <c r="VZU291" s="94" t="s">
        <v>181</v>
      </c>
      <c r="VZV291" s="94"/>
      <c r="VZW291" s="94"/>
      <c r="VZX291" s="94"/>
      <c r="VZY291" s="94"/>
      <c r="VZZ291" s="94"/>
      <c r="WAA291" s="94"/>
      <c r="WAB291" s="94"/>
      <c r="WAC291" s="94" t="s">
        <v>181</v>
      </c>
      <c r="WAD291" s="94"/>
      <c r="WAE291" s="94"/>
      <c r="WAF291" s="94"/>
      <c r="WAG291" s="94"/>
      <c r="WAH291" s="94"/>
      <c r="WAI291" s="94"/>
      <c r="WAJ291" s="94"/>
      <c r="WAK291" s="94" t="s">
        <v>181</v>
      </c>
      <c r="WAL291" s="94"/>
      <c r="WAM291" s="94"/>
      <c r="WAN291" s="94"/>
      <c r="WAO291" s="94"/>
      <c r="WAP291" s="94"/>
      <c r="WAQ291" s="94"/>
      <c r="WAR291" s="94"/>
      <c r="WAS291" s="94" t="s">
        <v>181</v>
      </c>
      <c r="WAT291" s="94"/>
      <c r="WAU291" s="94"/>
      <c r="WAV291" s="94"/>
      <c r="WAW291" s="94"/>
      <c r="WAX291" s="94"/>
      <c r="WAY291" s="94"/>
      <c r="WAZ291" s="94"/>
      <c r="WBA291" s="94" t="s">
        <v>181</v>
      </c>
      <c r="WBB291" s="94"/>
      <c r="WBC291" s="94"/>
      <c r="WBD291" s="94"/>
      <c r="WBE291" s="94"/>
      <c r="WBF291" s="94"/>
      <c r="WBG291" s="94"/>
      <c r="WBH291" s="94"/>
      <c r="WBI291" s="94" t="s">
        <v>181</v>
      </c>
      <c r="WBJ291" s="94"/>
      <c r="WBK291" s="94"/>
      <c r="WBL291" s="94"/>
      <c r="WBM291" s="94"/>
      <c r="WBN291" s="94"/>
      <c r="WBO291" s="94"/>
      <c r="WBP291" s="94"/>
      <c r="WBQ291" s="94" t="s">
        <v>181</v>
      </c>
      <c r="WBR291" s="94"/>
      <c r="WBS291" s="94"/>
      <c r="WBT291" s="94"/>
      <c r="WBU291" s="94"/>
      <c r="WBV291" s="94"/>
      <c r="WBW291" s="94"/>
      <c r="WBX291" s="94"/>
      <c r="WBY291" s="94" t="s">
        <v>181</v>
      </c>
      <c r="WBZ291" s="94"/>
      <c r="WCA291" s="94"/>
      <c r="WCB291" s="94"/>
      <c r="WCC291" s="94"/>
      <c r="WCD291" s="94"/>
      <c r="WCE291" s="94"/>
      <c r="WCF291" s="94"/>
      <c r="WCG291" s="94" t="s">
        <v>181</v>
      </c>
      <c r="WCH291" s="94"/>
      <c r="WCI291" s="94"/>
      <c r="WCJ291" s="94"/>
      <c r="WCK291" s="94"/>
      <c r="WCL291" s="94"/>
      <c r="WCM291" s="94"/>
      <c r="WCN291" s="94"/>
      <c r="WCO291" s="94" t="s">
        <v>181</v>
      </c>
      <c r="WCP291" s="94"/>
      <c r="WCQ291" s="94"/>
      <c r="WCR291" s="94"/>
      <c r="WCS291" s="94"/>
      <c r="WCT291" s="94"/>
      <c r="WCU291" s="94"/>
      <c r="WCV291" s="94"/>
      <c r="WCW291" s="94" t="s">
        <v>181</v>
      </c>
      <c r="WCX291" s="94"/>
      <c r="WCY291" s="94"/>
      <c r="WCZ291" s="94"/>
      <c r="WDA291" s="94"/>
      <c r="WDB291" s="94"/>
      <c r="WDC291" s="94"/>
      <c r="WDD291" s="94"/>
      <c r="WDE291" s="94" t="s">
        <v>181</v>
      </c>
      <c r="WDF291" s="94"/>
      <c r="WDG291" s="94"/>
      <c r="WDH291" s="94"/>
      <c r="WDI291" s="94"/>
      <c r="WDJ291" s="94"/>
      <c r="WDK291" s="94"/>
      <c r="WDL291" s="94"/>
      <c r="WDM291" s="94" t="s">
        <v>181</v>
      </c>
      <c r="WDN291" s="94"/>
      <c r="WDO291" s="94"/>
      <c r="WDP291" s="94"/>
      <c r="WDQ291" s="94"/>
      <c r="WDR291" s="94"/>
      <c r="WDS291" s="94"/>
      <c r="WDT291" s="94"/>
      <c r="WDU291" s="94" t="s">
        <v>181</v>
      </c>
      <c r="WDV291" s="94"/>
      <c r="WDW291" s="94"/>
      <c r="WDX291" s="94"/>
      <c r="WDY291" s="94"/>
      <c r="WDZ291" s="94"/>
      <c r="WEA291" s="94"/>
      <c r="WEB291" s="94"/>
      <c r="WEC291" s="94" t="s">
        <v>181</v>
      </c>
      <c r="WED291" s="94"/>
      <c r="WEE291" s="94"/>
      <c r="WEF291" s="94"/>
      <c r="WEG291" s="94"/>
      <c r="WEH291" s="94"/>
      <c r="WEI291" s="94"/>
      <c r="WEJ291" s="94"/>
      <c r="WEK291" s="94" t="s">
        <v>181</v>
      </c>
      <c r="WEL291" s="94"/>
      <c r="WEM291" s="94"/>
      <c r="WEN291" s="94"/>
      <c r="WEO291" s="94"/>
      <c r="WEP291" s="94"/>
      <c r="WEQ291" s="94"/>
      <c r="WER291" s="94"/>
      <c r="WES291" s="94" t="s">
        <v>181</v>
      </c>
      <c r="WET291" s="94"/>
      <c r="WEU291" s="94"/>
      <c r="WEV291" s="94"/>
      <c r="WEW291" s="94"/>
      <c r="WEX291" s="94"/>
      <c r="WEY291" s="94"/>
      <c r="WEZ291" s="94"/>
      <c r="WFA291" s="94" t="s">
        <v>181</v>
      </c>
      <c r="WFB291" s="94"/>
      <c r="WFC291" s="94"/>
      <c r="WFD291" s="94"/>
      <c r="WFE291" s="94"/>
      <c r="WFF291" s="94"/>
      <c r="WFG291" s="94"/>
      <c r="WFH291" s="94"/>
      <c r="WFI291" s="94" t="s">
        <v>181</v>
      </c>
      <c r="WFJ291" s="94"/>
      <c r="WFK291" s="94"/>
      <c r="WFL291" s="94"/>
      <c r="WFM291" s="94"/>
      <c r="WFN291" s="94"/>
      <c r="WFO291" s="94"/>
      <c r="WFP291" s="94"/>
      <c r="WFQ291" s="94" t="s">
        <v>181</v>
      </c>
      <c r="WFR291" s="94"/>
      <c r="WFS291" s="94"/>
      <c r="WFT291" s="94"/>
      <c r="WFU291" s="94"/>
      <c r="WFV291" s="94"/>
      <c r="WFW291" s="94"/>
      <c r="WFX291" s="94"/>
      <c r="WFY291" s="94" t="s">
        <v>181</v>
      </c>
      <c r="WFZ291" s="94"/>
      <c r="WGA291" s="94"/>
      <c r="WGB291" s="94"/>
      <c r="WGC291" s="94"/>
      <c r="WGD291" s="94"/>
      <c r="WGE291" s="94"/>
      <c r="WGF291" s="94"/>
      <c r="WGG291" s="94" t="s">
        <v>181</v>
      </c>
      <c r="WGH291" s="94"/>
      <c r="WGI291" s="94"/>
      <c r="WGJ291" s="94"/>
      <c r="WGK291" s="94"/>
      <c r="WGL291" s="94"/>
      <c r="WGM291" s="94"/>
      <c r="WGN291" s="94"/>
      <c r="WGO291" s="94" t="s">
        <v>181</v>
      </c>
      <c r="WGP291" s="94"/>
      <c r="WGQ291" s="94"/>
      <c r="WGR291" s="94"/>
      <c r="WGS291" s="94"/>
      <c r="WGT291" s="94"/>
      <c r="WGU291" s="94"/>
      <c r="WGV291" s="94"/>
      <c r="WGW291" s="94" t="s">
        <v>181</v>
      </c>
      <c r="WGX291" s="94"/>
      <c r="WGY291" s="94"/>
      <c r="WGZ291" s="94"/>
      <c r="WHA291" s="94"/>
      <c r="WHB291" s="94"/>
      <c r="WHC291" s="94"/>
      <c r="WHD291" s="94"/>
      <c r="WHE291" s="94" t="s">
        <v>181</v>
      </c>
      <c r="WHF291" s="94"/>
      <c r="WHG291" s="94"/>
      <c r="WHH291" s="94"/>
      <c r="WHI291" s="94"/>
      <c r="WHJ291" s="94"/>
      <c r="WHK291" s="94"/>
      <c r="WHL291" s="94"/>
      <c r="WHM291" s="94" t="s">
        <v>181</v>
      </c>
      <c r="WHN291" s="94"/>
      <c r="WHO291" s="94"/>
      <c r="WHP291" s="94"/>
      <c r="WHQ291" s="94"/>
      <c r="WHR291" s="94"/>
      <c r="WHS291" s="94"/>
      <c r="WHT291" s="94"/>
      <c r="WHU291" s="94" t="s">
        <v>181</v>
      </c>
      <c r="WHV291" s="94"/>
      <c r="WHW291" s="94"/>
      <c r="WHX291" s="94"/>
      <c r="WHY291" s="94"/>
      <c r="WHZ291" s="94"/>
      <c r="WIA291" s="94"/>
      <c r="WIB291" s="94"/>
      <c r="WIC291" s="94" t="s">
        <v>181</v>
      </c>
      <c r="WID291" s="94"/>
      <c r="WIE291" s="94"/>
      <c r="WIF291" s="94"/>
      <c r="WIG291" s="94"/>
      <c r="WIH291" s="94"/>
      <c r="WII291" s="94"/>
      <c r="WIJ291" s="94"/>
      <c r="WIK291" s="94" t="s">
        <v>181</v>
      </c>
      <c r="WIL291" s="94"/>
      <c r="WIM291" s="94"/>
      <c r="WIN291" s="94"/>
      <c r="WIO291" s="94"/>
      <c r="WIP291" s="94"/>
      <c r="WIQ291" s="94"/>
      <c r="WIR291" s="94"/>
      <c r="WIS291" s="94" t="s">
        <v>181</v>
      </c>
      <c r="WIT291" s="94"/>
      <c r="WIU291" s="94"/>
      <c r="WIV291" s="94"/>
      <c r="WIW291" s="94"/>
      <c r="WIX291" s="94"/>
      <c r="WIY291" s="94"/>
      <c r="WIZ291" s="94"/>
      <c r="WJA291" s="94" t="s">
        <v>181</v>
      </c>
      <c r="WJB291" s="94"/>
      <c r="WJC291" s="94"/>
      <c r="WJD291" s="94"/>
      <c r="WJE291" s="94"/>
      <c r="WJF291" s="94"/>
      <c r="WJG291" s="94"/>
      <c r="WJH291" s="94"/>
      <c r="WJI291" s="94" t="s">
        <v>181</v>
      </c>
      <c r="WJJ291" s="94"/>
      <c r="WJK291" s="94"/>
      <c r="WJL291" s="94"/>
      <c r="WJM291" s="94"/>
      <c r="WJN291" s="94"/>
      <c r="WJO291" s="94"/>
      <c r="WJP291" s="94"/>
      <c r="WJQ291" s="94" t="s">
        <v>181</v>
      </c>
      <c r="WJR291" s="94"/>
      <c r="WJS291" s="94"/>
      <c r="WJT291" s="94"/>
      <c r="WJU291" s="94"/>
      <c r="WJV291" s="94"/>
      <c r="WJW291" s="94"/>
      <c r="WJX291" s="94"/>
      <c r="WJY291" s="94" t="s">
        <v>181</v>
      </c>
      <c r="WJZ291" s="94"/>
      <c r="WKA291" s="94"/>
      <c r="WKB291" s="94"/>
      <c r="WKC291" s="94"/>
      <c r="WKD291" s="94"/>
      <c r="WKE291" s="94"/>
      <c r="WKF291" s="94"/>
      <c r="WKG291" s="94" t="s">
        <v>181</v>
      </c>
      <c r="WKH291" s="94"/>
      <c r="WKI291" s="94"/>
      <c r="WKJ291" s="94"/>
      <c r="WKK291" s="94"/>
      <c r="WKL291" s="94"/>
      <c r="WKM291" s="94"/>
      <c r="WKN291" s="94"/>
      <c r="WKO291" s="94" t="s">
        <v>181</v>
      </c>
      <c r="WKP291" s="94"/>
      <c r="WKQ291" s="94"/>
      <c r="WKR291" s="94"/>
      <c r="WKS291" s="94"/>
      <c r="WKT291" s="94"/>
      <c r="WKU291" s="94"/>
      <c r="WKV291" s="94"/>
      <c r="WKW291" s="94" t="s">
        <v>181</v>
      </c>
      <c r="WKX291" s="94"/>
      <c r="WKY291" s="94"/>
      <c r="WKZ291" s="94"/>
      <c r="WLA291" s="94"/>
      <c r="WLB291" s="94"/>
      <c r="WLC291" s="94"/>
      <c r="WLD291" s="94"/>
      <c r="WLE291" s="94" t="s">
        <v>181</v>
      </c>
      <c r="WLF291" s="94"/>
      <c r="WLG291" s="94"/>
      <c r="WLH291" s="94"/>
      <c r="WLI291" s="94"/>
      <c r="WLJ291" s="94"/>
      <c r="WLK291" s="94"/>
      <c r="WLL291" s="94"/>
      <c r="WLM291" s="94" t="s">
        <v>181</v>
      </c>
      <c r="WLN291" s="94"/>
      <c r="WLO291" s="94"/>
      <c r="WLP291" s="94"/>
      <c r="WLQ291" s="94"/>
      <c r="WLR291" s="94"/>
      <c r="WLS291" s="94"/>
      <c r="WLT291" s="94"/>
      <c r="WLU291" s="94" t="s">
        <v>181</v>
      </c>
      <c r="WLV291" s="94"/>
      <c r="WLW291" s="94"/>
      <c r="WLX291" s="94"/>
      <c r="WLY291" s="94"/>
      <c r="WLZ291" s="94"/>
      <c r="WMA291" s="94"/>
      <c r="WMB291" s="94"/>
      <c r="WMC291" s="94" t="s">
        <v>181</v>
      </c>
      <c r="WMD291" s="94"/>
      <c r="WME291" s="94"/>
      <c r="WMF291" s="94"/>
      <c r="WMG291" s="94"/>
      <c r="WMH291" s="94"/>
      <c r="WMI291" s="94"/>
      <c r="WMJ291" s="94"/>
      <c r="WMK291" s="94" t="s">
        <v>181</v>
      </c>
      <c r="WML291" s="94"/>
      <c r="WMM291" s="94"/>
      <c r="WMN291" s="94"/>
      <c r="WMO291" s="94"/>
      <c r="WMP291" s="94"/>
      <c r="WMQ291" s="94"/>
      <c r="WMR291" s="94"/>
      <c r="WMS291" s="94" t="s">
        <v>181</v>
      </c>
      <c r="WMT291" s="94"/>
      <c r="WMU291" s="94"/>
      <c r="WMV291" s="94"/>
      <c r="WMW291" s="94"/>
      <c r="WMX291" s="94"/>
      <c r="WMY291" s="94"/>
      <c r="WMZ291" s="94"/>
      <c r="WNA291" s="94" t="s">
        <v>181</v>
      </c>
      <c r="WNB291" s="94"/>
      <c r="WNC291" s="94"/>
      <c r="WND291" s="94"/>
      <c r="WNE291" s="94"/>
      <c r="WNF291" s="94"/>
      <c r="WNG291" s="94"/>
      <c r="WNH291" s="94"/>
      <c r="WNI291" s="94" t="s">
        <v>181</v>
      </c>
      <c r="WNJ291" s="94"/>
      <c r="WNK291" s="94"/>
      <c r="WNL291" s="94"/>
      <c r="WNM291" s="94"/>
      <c r="WNN291" s="94"/>
      <c r="WNO291" s="94"/>
      <c r="WNP291" s="94"/>
      <c r="WNQ291" s="94" t="s">
        <v>181</v>
      </c>
      <c r="WNR291" s="94"/>
      <c r="WNS291" s="94"/>
      <c r="WNT291" s="94"/>
      <c r="WNU291" s="94"/>
      <c r="WNV291" s="94"/>
      <c r="WNW291" s="94"/>
      <c r="WNX291" s="94"/>
      <c r="WNY291" s="94" t="s">
        <v>181</v>
      </c>
      <c r="WNZ291" s="94"/>
      <c r="WOA291" s="94"/>
      <c r="WOB291" s="94"/>
      <c r="WOC291" s="94"/>
      <c r="WOD291" s="94"/>
      <c r="WOE291" s="94"/>
      <c r="WOF291" s="94"/>
      <c r="WOG291" s="94" t="s">
        <v>181</v>
      </c>
      <c r="WOH291" s="94"/>
      <c r="WOI291" s="94"/>
      <c r="WOJ291" s="94"/>
      <c r="WOK291" s="94"/>
      <c r="WOL291" s="94"/>
      <c r="WOM291" s="94"/>
      <c r="WON291" s="94"/>
      <c r="WOO291" s="94" t="s">
        <v>181</v>
      </c>
      <c r="WOP291" s="94"/>
      <c r="WOQ291" s="94"/>
      <c r="WOR291" s="94"/>
      <c r="WOS291" s="94"/>
      <c r="WOT291" s="94"/>
      <c r="WOU291" s="94"/>
      <c r="WOV291" s="94"/>
      <c r="WOW291" s="94" t="s">
        <v>181</v>
      </c>
      <c r="WOX291" s="94"/>
      <c r="WOY291" s="94"/>
      <c r="WOZ291" s="94"/>
      <c r="WPA291" s="94"/>
      <c r="WPB291" s="94"/>
      <c r="WPC291" s="94"/>
      <c r="WPD291" s="94"/>
      <c r="WPE291" s="94" t="s">
        <v>181</v>
      </c>
      <c r="WPF291" s="94"/>
      <c r="WPG291" s="94"/>
      <c r="WPH291" s="94"/>
      <c r="WPI291" s="94"/>
      <c r="WPJ291" s="94"/>
      <c r="WPK291" s="94"/>
      <c r="WPL291" s="94"/>
      <c r="WPM291" s="94" t="s">
        <v>181</v>
      </c>
      <c r="WPN291" s="94"/>
      <c r="WPO291" s="94"/>
      <c r="WPP291" s="94"/>
      <c r="WPQ291" s="94"/>
      <c r="WPR291" s="94"/>
      <c r="WPS291" s="94"/>
      <c r="WPT291" s="94"/>
      <c r="WPU291" s="94" t="s">
        <v>181</v>
      </c>
      <c r="WPV291" s="94"/>
      <c r="WPW291" s="94"/>
      <c r="WPX291" s="94"/>
      <c r="WPY291" s="94"/>
      <c r="WPZ291" s="94"/>
      <c r="WQA291" s="94"/>
      <c r="WQB291" s="94"/>
      <c r="WQC291" s="94" t="s">
        <v>181</v>
      </c>
      <c r="WQD291" s="94"/>
      <c r="WQE291" s="94"/>
      <c r="WQF291" s="94"/>
      <c r="WQG291" s="94"/>
      <c r="WQH291" s="94"/>
      <c r="WQI291" s="94"/>
      <c r="WQJ291" s="94"/>
      <c r="WQK291" s="94" t="s">
        <v>181</v>
      </c>
      <c r="WQL291" s="94"/>
      <c r="WQM291" s="94"/>
      <c r="WQN291" s="94"/>
      <c r="WQO291" s="94"/>
      <c r="WQP291" s="94"/>
      <c r="WQQ291" s="94"/>
      <c r="WQR291" s="94"/>
      <c r="WQS291" s="94" t="s">
        <v>181</v>
      </c>
      <c r="WQT291" s="94"/>
      <c r="WQU291" s="94"/>
      <c r="WQV291" s="94"/>
      <c r="WQW291" s="94"/>
      <c r="WQX291" s="94"/>
      <c r="WQY291" s="94"/>
      <c r="WQZ291" s="94"/>
      <c r="WRA291" s="94" t="s">
        <v>181</v>
      </c>
      <c r="WRB291" s="94"/>
      <c r="WRC291" s="94"/>
      <c r="WRD291" s="94"/>
      <c r="WRE291" s="94"/>
      <c r="WRF291" s="94"/>
      <c r="WRG291" s="94"/>
      <c r="WRH291" s="94"/>
      <c r="WRI291" s="94" t="s">
        <v>181</v>
      </c>
      <c r="WRJ291" s="94"/>
      <c r="WRK291" s="94"/>
      <c r="WRL291" s="94"/>
      <c r="WRM291" s="94"/>
      <c r="WRN291" s="94"/>
      <c r="WRO291" s="94"/>
      <c r="WRP291" s="94"/>
      <c r="WRQ291" s="94" t="s">
        <v>181</v>
      </c>
      <c r="WRR291" s="94"/>
      <c r="WRS291" s="94"/>
      <c r="WRT291" s="94"/>
      <c r="WRU291" s="94"/>
      <c r="WRV291" s="94"/>
      <c r="WRW291" s="94"/>
      <c r="WRX291" s="94"/>
      <c r="WRY291" s="94" t="s">
        <v>181</v>
      </c>
      <c r="WRZ291" s="94"/>
      <c r="WSA291" s="94"/>
      <c r="WSB291" s="94"/>
      <c r="WSC291" s="94"/>
      <c r="WSD291" s="94"/>
      <c r="WSE291" s="94"/>
      <c r="WSF291" s="94"/>
      <c r="WSG291" s="94" t="s">
        <v>181</v>
      </c>
      <c r="WSH291" s="94"/>
      <c r="WSI291" s="94"/>
      <c r="WSJ291" s="94"/>
      <c r="WSK291" s="94"/>
      <c r="WSL291" s="94"/>
      <c r="WSM291" s="94"/>
      <c r="WSN291" s="94"/>
      <c r="WSO291" s="94" t="s">
        <v>181</v>
      </c>
      <c r="WSP291" s="94"/>
      <c r="WSQ291" s="94"/>
      <c r="WSR291" s="94"/>
      <c r="WSS291" s="94"/>
      <c r="WST291" s="94"/>
      <c r="WSU291" s="94"/>
      <c r="WSV291" s="94"/>
      <c r="WSW291" s="94" t="s">
        <v>181</v>
      </c>
      <c r="WSX291" s="94"/>
      <c r="WSY291" s="94"/>
      <c r="WSZ291" s="94"/>
      <c r="WTA291" s="94"/>
      <c r="WTB291" s="94"/>
      <c r="WTC291" s="94"/>
      <c r="WTD291" s="94"/>
      <c r="WTE291" s="94" t="s">
        <v>181</v>
      </c>
      <c r="WTF291" s="94"/>
      <c r="WTG291" s="94"/>
      <c r="WTH291" s="94"/>
      <c r="WTI291" s="94"/>
      <c r="WTJ291" s="94"/>
      <c r="WTK291" s="94"/>
      <c r="WTL291" s="94"/>
      <c r="WTM291" s="94" t="s">
        <v>181</v>
      </c>
      <c r="WTN291" s="94"/>
      <c r="WTO291" s="94"/>
      <c r="WTP291" s="94"/>
      <c r="WTQ291" s="94"/>
      <c r="WTR291" s="94"/>
      <c r="WTS291" s="94"/>
      <c r="WTT291" s="94"/>
      <c r="WTU291" s="94" t="s">
        <v>181</v>
      </c>
      <c r="WTV291" s="94"/>
      <c r="WTW291" s="94"/>
      <c r="WTX291" s="94"/>
      <c r="WTY291" s="94"/>
      <c r="WTZ291" s="94"/>
      <c r="WUA291" s="94"/>
      <c r="WUB291" s="94"/>
      <c r="WUC291" s="94" t="s">
        <v>181</v>
      </c>
      <c r="WUD291" s="94"/>
      <c r="WUE291" s="94"/>
      <c r="WUF291" s="94"/>
      <c r="WUG291" s="94"/>
      <c r="WUH291" s="94"/>
      <c r="WUI291" s="94"/>
      <c r="WUJ291" s="94"/>
      <c r="WUK291" s="94" t="s">
        <v>181</v>
      </c>
      <c r="WUL291" s="94"/>
      <c r="WUM291" s="94"/>
      <c r="WUN291" s="94"/>
      <c r="WUO291" s="94"/>
      <c r="WUP291" s="94"/>
      <c r="WUQ291" s="94"/>
      <c r="WUR291" s="94"/>
      <c r="WUS291" s="94" t="s">
        <v>181</v>
      </c>
      <c r="WUT291" s="94"/>
      <c r="WUU291" s="94"/>
      <c r="WUV291" s="94"/>
      <c r="WUW291" s="94"/>
      <c r="WUX291" s="94"/>
      <c r="WUY291" s="94"/>
      <c r="WUZ291" s="94"/>
      <c r="WVA291" s="94" t="s">
        <v>181</v>
      </c>
      <c r="WVB291" s="94"/>
      <c r="WVC291" s="94"/>
      <c r="WVD291" s="94"/>
      <c r="WVE291" s="94"/>
      <c r="WVF291" s="94"/>
      <c r="WVG291" s="94"/>
      <c r="WVH291" s="94"/>
      <c r="WVI291" s="94" t="s">
        <v>181</v>
      </c>
      <c r="WVJ291" s="94"/>
      <c r="WVK291" s="94"/>
      <c r="WVL291" s="94"/>
      <c r="WVM291" s="94"/>
      <c r="WVN291" s="94"/>
      <c r="WVO291" s="94"/>
      <c r="WVP291" s="94"/>
      <c r="WVQ291" s="94" t="s">
        <v>181</v>
      </c>
      <c r="WVR291" s="94"/>
      <c r="WVS291" s="94"/>
      <c r="WVT291" s="94"/>
      <c r="WVU291" s="94"/>
      <c r="WVV291" s="94"/>
      <c r="WVW291" s="94"/>
      <c r="WVX291" s="94"/>
      <c r="WVY291" s="94" t="s">
        <v>181</v>
      </c>
      <c r="WVZ291" s="94"/>
      <c r="WWA291" s="94"/>
      <c r="WWB291" s="94"/>
      <c r="WWC291" s="94"/>
      <c r="WWD291" s="94"/>
      <c r="WWE291" s="94"/>
      <c r="WWF291" s="94"/>
      <c r="WWG291" s="94" t="s">
        <v>181</v>
      </c>
      <c r="WWH291" s="94"/>
      <c r="WWI291" s="94"/>
      <c r="WWJ291" s="94"/>
      <c r="WWK291" s="94"/>
      <c r="WWL291" s="94"/>
      <c r="WWM291" s="94"/>
      <c r="WWN291" s="94"/>
      <c r="WWO291" s="94" t="s">
        <v>181</v>
      </c>
      <c r="WWP291" s="94"/>
      <c r="WWQ291" s="94"/>
      <c r="WWR291" s="94"/>
      <c r="WWS291" s="94"/>
      <c r="WWT291" s="94"/>
      <c r="WWU291" s="94"/>
      <c r="WWV291" s="94"/>
      <c r="WWW291" s="94" t="s">
        <v>181</v>
      </c>
      <c r="WWX291" s="94"/>
      <c r="WWY291" s="94"/>
      <c r="WWZ291" s="94"/>
      <c r="WXA291" s="94"/>
      <c r="WXB291" s="94"/>
      <c r="WXC291" s="94"/>
      <c r="WXD291" s="94"/>
      <c r="WXE291" s="94" t="s">
        <v>181</v>
      </c>
      <c r="WXF291" s="94"/>
      <c r="WXG291" s="94"/>
      <c r="WXH291" s="94"/>
      <c r="WXI291" s="94"/>
      <c r="WXJ291" s="94"/>
      <c r="WXK291" s="94"/>
      <c r="WXL291" s="94"/>
      <c r="WXM291" s="94" t="s">
        <v>181</v>
      </c>
      <c r="WXN291" s="94"/>
      <c r="WXO291" s="94"/>
      <c r="WXP291" s="94"/>
      <c r="WXQ291" s="94"/>
      <c r="WXR291" s="94"/>
      <c r="WXS291" s="94"/>
      <c r="WXT291" s="94"/>
      <c r="WXU291" s="94" t="s">
        <v>181</v>
      </c>
      <c r="WXV291" s="94"/>
      <c r="WXW291" s="94"/>
      <c r="WXX291" s="94"/>
      <c r="WXY291" s="94"/>
      <c r="WXZ291" s="94"/>
      <c r="WYA291" s="94"/>
      <c r="WYB291" s="94"/>
      <c r="WYC291" s="94" t="s">
        <v>181</v>
      </c>
      <c r="WYD291" s="94"/>
      <c r="WYE291" s="94"/>
      <c r="WYF291" s="94"/>
      <c r="WYG291" s="94"/>
      <c r="WYH291" s="94"/>
      <c r="WYI291" s="94"/>
      <c r="WYJ291" s="94"/>
      <c r="WYK291" s="94" t="s">
        <v>181</v>
      </c>
      <c r="WYL291" s="94"/>
      <c r="WYM291" s="94"/>
      <c r="WYN291" s="94"/>
      <c r="WYO291" s="94"/>
      <c r="WYP291" s="94"/>
      <c r="WYQ291" s="94"/>
      <c r="WYR291" s="94"/>
      <c r="WYS291" s="94" t="s">
        <v>181</v>
      </c>
      <c r="WYT291" s="94"/>
      <c r="WYU291" s="94"/>
      <c r="WYV291" s="94"/>
      <c r="WYW291" s="94"/>
      <c r="WYX291" s="94"/>
      <c r="WYY291" s="94"/>
      <c r="WYZ291" s="94"/>
      <c r="WZA291" s="94" t="s">
        <v>181</v>
      </c>
      <c r="WZB291" s="94"/>
      <c r="WZC291" s="94"/>
      <c r="WZD291" s="94"/>
      <c r="WZE291" s="94"/>
      <c r="WZF291" s="94"/>
      <c r="WZG291" s="94"/>
      <c r="WZH291" s="94"/>
      <c r="WZI291" s="94" t="s">
        <v>181</v>
      </c>
      <c r="WZJ291" s="94"/>
      <c r="WZK291" s="94"/>
      <c r="WZL291" s="94"/>
      <c r="WZM291" s="94"/>
      <c r="WZN291" s="94"/>
      <c r="WZO291" s="94"/>
      <c r="WZP291" s="94"/>
      <c r="WZQ291" s="94" t="s">
        <v>181</v>
      </c>
      <c r="WZR291" s="94"/>
      <c r="WZS291" s="94"/>
      <c r="WZT291" s="94"/>
      <c r="WZU291" s="94"/>
      <c r="WZV291" s="94"/>
      <c r="WZW291" s="94"/>
      <c r="WZX291" s="94"/>
      <c r="WZY291" s="94" t="s">
        <v>181</v>
      </c>
      <c r="WZZ291" s="94"/>
      <c r="XAA291" s="94"/>
      <c r="XAB291" s="94"/>
      <c r="XAC291" s="94"/>
      <c r="XAD291" s="94"/>
      <c r="XAE291" s="94"/>
      <c r="XAF291" s="94"/>
      <c r="XAG291" s="94" t="s">
        <v>181</v>
      </c>
      <c r="XAH291" s="94"/>
      <c r="XAI291" s="94"/>
      <c r="XAJ291" s="94"/>
      <c r="XAK291" s="94"/>
      <c r="XAL291" s="94"/>
      <c r="XAM291" s="94"/>
      <c r="XAN291" s="94"/>
      <c r="XAO291" s="94" t="s">
        <v>181</v>
      </c>
      <c r="XAP291" s="94"/>
      <c r="XAQ291" s="94"/>
      <c r="XAR291" s="94"/>
      <c r="XAS291" s="94"/>
      <c r="XAT291" s="94"/>
      <c r="XAU291" s="94"/>
      <c r="XAV291" s="94"/>
      <c r="XAW291" s="94" t="s">
        <v>181</v>
      </c>
      <c r="XAX291" s="94"/>
      <c r="XAY291" s="94"/>
      <c r="XAZ291" s="94"/>
      <c r="XBA291" s="94"/>
      <c r="XBB291" s="94"/>
      <c r="XBC291" s="94"/>
      <c r="XBD291" s="94"/>
      <c r="XBE291" s="94" t="s">
        <v>181</v>
      </c>
      <c r="XBF291" s="94"/>
      <c r="XBG291" s="94"/>
      <c r="XBH291" s="94"/>
      <c r="XBI291" s="94"/>
      <c r="XBJ291" s="94"/>
      <c r="XBK291" s="94"/>
      <c r="XBL291" s="94"/>
      <c r="XBM291" s="94" t="s">
        <v>181</v>
      </c>
      <c r="XBN291" s="94"/>
      <c r="XBO291" s="94"/>
      <c r="XBP291" s="94"/>
      <c r="XBQ291" s="94"/>
      <c r="XBR291" s="94"/>
      <c r="XBS291" s="94"/>
      <c r="XBT291" s="94"/>
      <c r="XBU291" s="94" t="s">
        <v>181</v>
      </c>
      <c r="XBV291" s="94"/>
      <c r="XBW291" s="94"/>
      <c r="XBX291" s="94"/>
      <c r="XBY291" s="94"/>
      <c r="XBZ291" s="94"/>
      <c r="XCA291" s="94"/>
      <c r="XCB291" s="94"/>
      <c r="XCC291" s="94" t="s">
        <v>181</v>
      </c>
      <c r="XCD291" s="94"/>
      <c r="XCE291" s="94"/>
      <c r="XCF291" s="94"/>
      <c r="XCG291" s="94"/>
      <c r="XCH291" s="94"/>
      <c r="XCI291" s="94"/>
      <c r="XCJ291" s="94"/>
      <c r="XCK291" s="94" t="s">
        <v>181</v>
      </c>
      <c r="XCL291" s="94"/>
      <c r="XCM291" s="94"/>
      <c r="XCN291" s="94"/>
      <c r="XCO291" s="94"/>
      <c r="XCP291" s="94"/>
      <c r="XCQ291" s="94"/>
      <c r="XCR291" s="94"/>
      <c r="XCS291" s="94" t="s">
        <v>181</v>
      </c>
      <c r="XCT291" s="94"/>
      <c r="XCU291" s="94"/>
      <c r="XCV291" s="94"/>
      <c r="XCW291" s="94"/>
      <c r="XCX291" s="94"/>
      <c r="XCY291" s="94"/>
      <c r="XCZ291" s="94"/>
      <c r="XDA291" s="94" t="s">
        <v>181</v>
      </c>
      <c r="XDB291" s="94"/>
      <c r="XDC291" s="94"/>
      <c r="XDD291" s="94"/>
      <c r="XDE291" s="94"/>
      <c r="XDF291" s="94"/>
      <c r="XDG291" s="94"/>
      <c r="XDH291" s="94"/>
      <c r="XDI291" s="94" t="s">
        <v>181</v>
      </c>
      <c r="XDJ291" s="94"/>
      <c r="XDK291" s="94"/>
      <c r="XDL291" s="94"/>
      <c r="XDM291" s="94"/>
      <c r="XDN291" s="94"/>
      <c r="XDO291" s="94"/>
      <c r="XDP291" s="94"/>
      <c r="XDQ291" s="94" t="s">
        <v>181</v>
      </c>
      <c r="XDR291" s="94"/>
      <c r="XDS291" s="94"/>
      <c r="XDT291" s="94"/>
      <c r="XDU291" s="94"/>
      <c r="XDV291" s="94"/>
      <c r="XDW291" s="94"/>
      <c r="XDX291" s="94"/>
      <c r="XDY291" s="94" t="s">
        <v>181</v>
      </c>
      <c r="XDZ291" s="94"/>
      <c r="XEA291" s="94"/>
      <c r="XEB291" s="94"/>
      <c r="XEC291" s="94"/>
      <c r="XED291" s="94"/>
      <c r="XEE291" s="94"/>
      <c r="XEF291" s="94"/>
      <c r="XEG291" s="94" t="s">
        <v>181</v>
      </c>
      <c r="XEH291" s="94"/>
      <c r="XEI291" s="94"/>
      <c r="XEJ291" s="94"/>
      <c r="XEK291" s="94"/>
      <c r="XEL291" s="94"/>
      <c r="XEM291" s="94"/>
      <c r="XEN291" s="94"/>
      <c r="XEO291" s="94" t="s">
        <v>181</v>
      </c>
      <c r="XEP291" s="94"/>
      <c r="XEQ291" s="94"/>
      <c r="XER291" s="94"/>
      <c r="XES291" s="94"/>
      <c r="XET291" s="94"/>
      <c r="XEU291" s="94"/>
      <c r="XEV291" s="94"/>
      <c r="XEW291" s="94" t="s">
        <v>181</v>
      </c>
      <c r="XEX291" s="94"/>
      <c r="XEY291" s="94"/>
      <c r="XEZ291" s="94"/>
      <c r="XFA291" s="94"/>
      <c r="XFB291" s="94"/>
      <c r="XFC291" s="94"/>
      <c r="XFD291" s="94"/>
    </row>
    <row r="292" spans="1:16384" s="50" customFormat="1" ht="15.6" customHeight="1" x14ac:dyDescent="0.3">
      <c r="A292" s="95">
        <v>1</v>
      </c>
      <c r="B292" s="95"/>
      <c r="C292" s="29" t="s">
        <v>185</v>
      </c>
      <c r="D292" s="29">
        <f>70.25*10.764</f>
        <v>756.17099999999994</v>
      </c>
      <c r="E292" s="29">
        <v>0</v>
      </c>
      <c r="F292" s="29">
        <f t="shared" ref="F292:F294" si="29">D292*1.6+E292</f>
        <v>1209.8735999999999</v>
      </c>
      <c r="G292" s="96" t="str">
        <f>A291</f>
        <v>8th, 15th, 22nd &amp; 29th Floor (Part Refuge Area)</v>
      </c>
      <c r="H292" s="97"/>
      <c r="I292" s="50">
        <f>15500000/F292</f>
        <v>12811.255655136207</v>
      </c>
    </row>
    <row r="293" spans="1:16384" s="50" customFormat="1" x14ac:dyDescent="0.3">
      <c r="A293" s="95">
        <v>2</v>
      </c>
      <c r="B293" s="95"/>
      <c r="C293" s="29" t="s">
        <v>185</v>
      </c>
      <c r="D293" s="29">
        <f>70.25*10.764</f>
        <v>756.17099999999994</v>
      </c>
      <c r="E293" s="29">
        <v>0</v>
      </c>
      <c r="F293" s="29">
        <f t="shared" si="29"/>
        <v>1209.8735999999999</v>
      </c>
      <c r="G293" s="98"/>
      <c r="H293" s="99"/>
    </row>
    <row r="294" spans="1:16384" s="50" customFormat="1" x14ac:dyDescent="0.3">
      <c r="A294" s="95">
        <v>3</v>
      </c>
      <c r="B294" s="95"/>
      <c r="C294" s="29" t="s">
        <v>180</v>
      </c>
      <c r="D294" s="29">
        <f>91.97*10.764</f>
        <v>989.96507999999994</v>
      </c>
      <c r="E294" s="29">
        <v>0</v>
      </c>
      <c r="F294" s="29">
        <f t="shared" si="29"/>
        <v>1583.9441280000001</v>
      </c>
      <c r="G294" s="98"/>
      <c r="H294" s="99"/>
    </row>
    <row r="295" spans="1:16384" s="50" customFormat="1" x14ac:dyDescent="0.3">
      <c r="A295" s="95">
        <v>4</v>
      </c>
      <c r="B295" s="95"/>
      <c r="C295" s="96" t="s">
        <v>182</v>
      </c>
      <c r="D295" s="102"/>
      <c r="E295" s="102"/>
      <c r="F295" s="97"/>
      <c r="G295" s="98"/>
      <c r="H295" s="99"/>
    </row>
    <row r="296" spans="1:16384" s="50" customFormat="1" x14ac:dyDescent="0.3">
      <c r="A296" s="95">
        <v>5</v>
      </c>
      <c r="B296" s="95"/>
      <c r="C296" s="100"/>
      <c r="D296" s="103"/>
      <c r="E296" s="103"/>
      <c r="F296" s="101"/>
      <c r="G296" s="100"/>
      <c r="H296" s="101"/>
    </row>
    <row r="297" spans="1:16384" s="50" customFormat="1" ht="15.75" customHeight="1" x14ac:dyDescent="0.3">
      <c r="A297" s="107" t="s">
        <v>209</v>
      </c>
      <c r="B297" s="107"/>
      <c r="C297" s="107"/>
      <c r="D297" s="107"/>
      <c r="E297" s="107"/>
      <c r="F297" s="107"/>
      <c r="G297" s="107"/>
      <c r="H297" s="107"/>
      <c r="Q297" s="50" t="s">
        <v>181</v>
      </c>
      <c r="Y297" s="50" t="s">
        <v>181</v>
      </c>
      <c r="AG297" s="94" t="s">
        <v>181</v>
      </c>
      <c r="AH297" s="94"/>
      <c r="AI297" s="94"/>
      <c r="AJ297" s="94"/>
      <c r="AK297" s="94"/>
      <c r="AL297" s="94"/>
      <c r="AM297" s="94"/>
      <c r="AN297" s="94"/>
      <c r="AO297" s="94" t="s">
        <v>181</v>
      </c>
      <c r="AP297" s="94"/>
      <c r="AQ297" s="94"/>
      <c r="AR297" s="94"/>
      <c r="AS297" s="94"/>
      <c r="AT297" s="94"/>
      <c r="AU297" s="94"/>
      <c r="AV297" s="94"/>
      <c r="AW297" s="94" t="s">
        <v>181</v>
      </c>
      <c r="AX297" s="94"/>
      <c r="AY297" s="94"/>
      <c r="AZ297" s="94"/>
      <c r="BA297" s="94"/>
      <c r="BB297" s="94"/>
      <c r="BC297" s="94"/>
      <c r="BD297" s="94"/>
      <c r="BE297" s="94" t="s">
        <v>181</v>
      </c>
      <c r="BF297" s="94"/>
      <c r="BG297" s="94"/>
      <c r="BH297" s="94"/>
      <c r="BI297" s="94"/>
      <c r="BJ297" s="94"/>
      <c r="BK297" s="94"/>
      <c r="BL297" s="94"/>
      <c r="BM297" s="94" t="s">
        <v>181</v>
      </c>
      <c r="BN297" s="94"/>
      <c r="BO297" s="94"/>
      <c r="BP297" s="94"/>
      <c r="BQ297" s="94"/>
      <c r="BR297" s="94"/>
      <c r="BS297" s="94"/>
      <c r="BT297" s="94"/>
      <c r="BU297" s="94" t="s">
        <v>181</v>
      </c>
      <c r="BV297" s="94"/>
      <c r="BW297" s="94"/>
      <c r="BX297" s="94"/>
      <c r="BY297" s="94"/>
      <c r="BZ297" s="94"/>
      <c r="CA297" s="94"/>
      <c r="CB297" s="94"/>
      <c r="CC297" s="94" t="s">
        <v>181</v>
      </c>
      <c r="CD297" s="94"/>
      <c r="CE297" s="94"/>
      <c r="CF297" s="94"/>
      <c r="CG297" s="94"/>
      <c r="CH297" s="94"/>
      <c r="CI297" s="94"/>
      <c r="CJ297" s="94"/>
      <c r="CK297" s="94" t="s">
        <v>181</v>
      </c>
      <c r="CL297" s="94"/>
      <c r="CM297" s="94"/>
      <c r="CN297" s="94"/>
      <c r="CO297" s="94"/>
      <c r="CP297" s="94"/>
      <c r="CQ297" s="94"/>
      <c r="CR297" s="94"/>
      <c r="CS297" s="94" t="s">
        <v>181</v>
      </c>
      <c r="CT297" s="94"/>
      <c r="CU297" s="94"/>
      <c r="CV297" s="94"/>
      <c r="CW297" s="94"/>
      <c r="CX297" s="94"/>
      <c r="CY297" s="94"/>
      <c r="CZ297" s="94"/>
      <c r="DA297" s="94" t="s">
        <v>181</v>
      </c>
      <c r="DB297" s="94"/>
      <c r="DC297" s="94"/>
      <c r="DD297" s="94"/>
      <c r="DE297" s="94"/>
      <c r="DF297" s="94"/>
      <c r="DG297" s="94"/>
      <c r="DH297" s="94"/>
      <c r="DI297" s="94" t="s">
        <v>181</v>
      </c>
      <c r="DJ297" s="94"/>
      <c r="DK297" s="94"/>
      <c r="DL297" s="94"/>
      <c r="DM297" s="94"/>
      <c r="DN297" s="94"/>
      <c r="DO297" s="94"/>
      <c r="DP297" s="94"/>
      <c r="DQ297" s="94" t="s">
        <v>181</v>
      </c>
      <c r="DR297" s="94"/>
      <c r="DS297" s="94"/>
      <c r="DT297" s="94"/>
      <c r="DU297" s="94"/>
      <c r="DV297" s="94"/>
      <c r="DW297" s="94"/>
      <c r="DX297" s="94"/>
      <c r="DY297" s="94" t="s">
        <v>181</v>
      </c>
      <c r="DZ297" s="94"/>
      <c r="EA297" s="94"/>
      <c r="EB297" s="94"/>
      <c r="EC297" s="94"/>
      <c r="ED297" s="94"/>
      <c r="EE297" s="94"/>
      <c r="EF297" s="94"/>
      <c r="EG297" s="94" t="s">
        <v>181</v>
      </c>
      <c r="EH297" s="94"/>
      <c r="EI297" s="94"/>
      <c r="EJ297" s="94"/>
      <c r="EK297" s="94"/>
      <c r="EL297" s="94"/>
      <c r="EM297" s="94"/>
      <c r="EN297" s="94"/>
      <c r="EO297" s="94" t="s">
        <v>181</v>
      </c>
      <c r="EP297" s="94"/>
      <c r="EQ297" s="94"/>
      <c r="ER297" s="94"/>
      <c r="ES297" s="94"/>
      <c r="ET297" s="94"/>
      <c r="EU297" s="94"/>
      <c r="EV297" s="94"/>
      <c r="EW297" s="94" t="s">
        <v>181</v>
      </c>
      <c r="EX297" s="94"/>
      <c r="EY297" s="94"/>
      <c r="EZ297" s="94"/>
      <c r="FA297" s="94"/>
      <c r="FB297" s="94"/>
      <c r="FC297" s="94"/>
      <c r="FD297" s="94"/>
      <c r="FE297" s="94" t="s">
        <v>181</v>
      </c>
      <c r="FF297" s="94"/>
      <c r="FG297" s="94"/>
      <c r="FH297" s="94"/>
      <c r="FI297" s="94"/>
      <c r="FJ297" s="94"/>
      <c r="FK297" s="94"/>
      <c r="FL297" s="94"/>
      <c r="FM297" s="94" t="s">
        <v>181</v>
      </c>
      <c r="FN297" s="94"/>
      <c r="FO297" s="94"/>
      <c r="FP297" s="94"/>
      <c r="FQ297" s="94"/>
      <c r="FR297" s="94"/>
      <c r="FS297" s="94"/>
      <c r="FT297" s="94"/>
      <c r="FU297" s="94" t="s">
        <v>181</v>
      </c>
      <c r="FV297" s="94"/>
      <c r="FW297" s="94"/>
      <c r="FX297" s="94"/>
      <c r="FY297" s="94"/>
      <c r="FZ297" s="94"/>
      <c r="GA297" s="94"/>
      <c r="GB297" s="94"/>
      <c r="GC297" s="94" t="s">
        <v>181</v>
      </c>
      <c r="GD297" s="94"/>
      <c r="GE297" s="94"/>
      <c r="GF297" s="94"/>
      <c r="GG297" s="94"/>
      <c r="GH297" s="94"/>
      <c r="GI297" s="94"/>
      <c r="GJ297" s="94"/>
      <c r="GK297" s="94" t="s">
        <v>181</v>
      </c>
      <c r="GL297" s="94"/>
      <c r="GM297" s="94"/>
      <c r="GN297" s="94"/>
      <c r="GO297" s="94"/>
      <c r="GP297" s="94"/>
      <c r="GQ297" s="94"/>
      <c r="GR297" s="94"/>
      <c r="GS297" s="94" t="s">
        <v>181</v>
      </c>
      <c r="GT297" s="94"/>
      <c r="GU297" s="94"/>
      <c r="GV297" s="94"/>
      <c r="GW297" s="94"/>
      <c r="GX297" s="94"/>
      <c r="GY297" s="94"/>
      <c r="GZ297" s="94"/>
      <c r="HA297" s="94" t="s">
        <v>181</v>
      </c>
      <c r="HB297" s="94"/>
      <c r="HC297" s="94"/>
      <c r="HD297" s="94"/>
      <c r="HE297" s="94"/>
      <c r="HF297" s="94"/>
      <c r="HG297" s="94"/>
      <c r="HH297" s="94"/>
      <c r="HI297" s="94" t="s">
        <v>181</v>
      </c>
      <c r="HJ297" s="94"/>
      <c r="HK297" s="94"/>
      <c r="HL297" s="94"/>
      <c r="HM297" s="94"/>
      <c r="HN297" s="94"/>
      <c r="HO297" s="94"/>
      <c r="HP297" s="94"/>
      <c r="HQ297" s="94" t="s">
        <v>181</v>
      </c>
      <c r="HR297" s="94"/>
      <c r="HS297" s="94"/>
      <c r="HT297" s="94"/>
      <c r="HU297" s="94"/>
      <c r="HV297" s="94"/>
      <c r="HW297" s="94"/>
      <c r="HX297" s="94"/>
      <c r="HY297" s="94" t="s">
        <v>181</v>
      </c>
      <c r="HZ297" s="94"/>
      <c r="IA297" s="94"/>
      <c r="IB297" s="94"/>
      <c r="IC297" s="94"/>
      <c r="ID297" s="94"/>
      <c r="IE297" s="94"/>
      <c r="IF297" s="94"/>
      <c r="IG297" s="94" t="s">
        <v>181</v>
      </c>
      <c r="IH297" s="94"/>
      <c r="II297" s="94"/>
      <c r="IJ297" s="94"/>
      <c r="IK297" s="94"/>
      <c r="IL297" s="94"/>
      <c r="IM297" s="94"/>
      <c r="IN297" s="94"/>
      <c r="IO297" s="94" t="s">
        <v>181</v>
      </c>
      <c r="IP297" s="94"/>
      <c r="IQ297" s="94"/>
      <c r="IR297" s="94"/>
      <c r="IS297" s="94"/>
      <c r="IT297" s="94"/>
      <c r="IU297" s="94"/>
      <c r="IV297" s="94"/>
      <c r="IW297" s="94" t="s">
        <v>181</v>
      </c>
      <c r="IX297" s="94"/>
      <c r="IY297" s="94"/>
      <c r="IZ297" s="94"/>
      <c r="JA297" s="94"/>
      <c r="JB297" s="94"/>
      <c r="JC297" s="94"/>
      <c r="JD297" s="94"/>
      <c r="JE297" s="94" t="s">
        <v>181</v>
      </c>
      <c r="JF297" s="94"/>
      <c r="JG297" s="94"/>
      <c r="JH297" s="94"/>
      <c r="JI297" s="94"/>
      <c r="JJ297" s="94"/>
      <c r="JK297" s="94"/>
      <c r="JL297" s="94"/>
      <c r="JM297" s="94" t="s">
        <v>181</v>
      </c>
      <c r="JN297" s="94"/>
      <c r="JO297" s="94"/>
      <c r="JP297" s="94"/>
      <c r="JQ297" s="94"/>
      <c r="JR297" s="94"/>
      <c r="JS297" s="94"/>
      <c r="JT297" s="94"/>
      <c r="JU297" s="94" t="s">
        <v>181</v>
      </c>
      <c r="JV297" s="94"/>
      <c r="JW297" s="94"/>
      <c r="JX297" s="94"/>
      <c r="JY297" s="94"/>
      <c r="JZ297" s="94"/>
      <c r="KA297" s="94"/>
      <c r="KB297" s="94"/>
      <c r="KC297" s="94" t="s">
        <v>181</v>
      </c>
      <c r="KD297" s="94"/>
      <c r="KE297" s="94"/>
      <c r="KF297" s="94"/>
      <c r="KG297" s="94"/>
      <c r="KH297" s="94"/>
      <c r="KI297" s="94"/>
      <c r="KJ297" s="94"/>
      <c r="KK297" s="94" t="s">
        <v>181</v>
      </c>
      <c r="KL297" s="94"/>
      <c r="KM297" s="94"/>
      <c r="KN297" s="94"/>
      <c r="KO297" s="94"/>
      <c r="KP297" s="94"/>
      <c r="KQ297" s="94"/>
      <c r="KR297" s="94"/>
      <c r="KS297" s="94" t="s">
        <v>181</v>
      </c>
      <c r="KT297" s="94"/>
      <c r="KU297" s="94"/>
      <c r="KV297" s="94"/>
      <c r="KW297" s="94"/>
      <c r="KX297" s="94"/>
      <c r="KY297" s="94"/>
      <c r="KZ297" s="94"/>
      <c r="LA297" s="94" t="s">
        <v>181</v>
      </c>
      <c r="LB297" s="94"/>
      <c r="LC297" s="94"/>
      <c r="LD297" s="94"/>
      <c r="LE297" s="94"/>
      <c r="LF297" s="94"/>
      <c r="LG297" s="94"/>
      <c r="LH297" s="94"/>
      <c r="LI297" s="94" t="s">
        <v>181</v>
      </c>
      <c r="LJ297" s="94"/>
      <c r="LK297" s="94"/>
      <c r="LL297" s="94"/>
      <c r="LM297" s="94"/>
      <c r="LN297" s="94"/>
      <c r="LO297" s="94"/>
      <c r="LP297" s="94"/>
      <c r="LQ297" s="94" t="s">
        <v>181</v>
      </c>
      <c r="LR297" s="94"/>
      <c r="LS297" s="94"/>
      <c r="LT297" s="94"/>
      <c r="LU297" s="94"/>
      <c r="LV297" s="94"/>
      <c r="LW297" s="94"/>
      <c r="LX297" s="94"/>
      <c r="LY297" s="94" t="s">
        <v>181</v>
      </c>
      <c r="LZ297" s="94"/>
      <c r="MA297" s="94"/>
      <c r="MB297" s="94"/>
      <c r="MC297" s="94"/>
      <c r="MD297" s="94"/>
      <c r="ME297" s="94"/>
      <c r="MF297" s="94"/>
      <c r="MG297" s="94" t="s">
        <v>181</v>
      </c>
      <c r="MH297" s="94"/>
      <c r="MI297" s="94"/>
      <c r="MJ297" s="94"/>
      <c r="MK297" s="94"/>
      <c r="ML297" s="94"/>
      <c r="MM297" s="94"/>
      <c r="MN297" s="94"/>
      <c r="MO297" s="94" t="s">
        <v>181</v>
      </c>
      <c r="MP297" s="94"/>
      <c r="MQ297" s="94"/>
      <c r="MR297" s="94"/>
      <c r="MS297" s="94"/>
      <c r="MT297" s="94"/>
      <c r="MU297" s="94"/>
      <c r="MV297" s="94"/>
      <c r="MW297" s="94" t="s">
        <v>181</v>
      </c>
      <c r="MX297" s="94"/>
      <c r="MY297" s="94"/>
      <c r="MZ297" s="94"/>
      <c r="NA297" s="94"/>
      <c r="NB297" s="94"/>
      <c r="NC297" s="94"/>
      <c r="ND297" s="94"/>
      <c r="NE297" s="94" t="s">
        <v>181</v>
      </c>
      <c r="NF297" s="94"/>
      <c r="NG297" s="94"/>
      <c r="NH297" s="94"/>
      <c r="NI297" s="94"/>
      <c r="NJ297" s="94"/>
      <c r="NK297" s="94"/>
      <c r="NL297" s="94"/>
      <c r="NM297" s="94" t="s">
        <v>181</v>
      </c>
      <c r="NN297" s="94"/>
      <c r="NO297" s="94"/>
      <c r="NP297" s="94"/>
      <c r="NQ297" s="94"/>
      <c r="NR297" s="94"/>
      <c r="NS297" s="94"/>
      <c r="NT297" s="94"/>
      <c r="NU297" s="94" t="s">
        <v>181</v>
      </c>
      <c r="NV297" s="94"/>
      <c r="NW297" s="94"/>
      <c r="NX297" s="94"/>
      <c r="NY297" s="94"/>
      <c r="NZ297" s="94"/>
      <c r="OA297" s="94"/>
      <c r="OB297" s="94"/>
      <c r="OC297" s="94" t="s">
        <v>181</v>
      </c>
      <c r="OD297" s="94"/>
      <c r="OE297" s="94"/>
      <c r="OF297" s="94"/>
      <c r="OG297" s="94"/>
      <c r="OH297" s="94"/>
      <c r="OI297" s="94"/>
      <c r="OJ297" s="94"/>
      <c r="OK297" s="94" t="s">
        <v>181</v>
      </c>
      <c r="OL297" s="94"/>
      <c r="OM297" s="94"/>
      <c r="ON297" s="94"/>
      <c r="OO297" s="94"/>
      <c r="OP297" s="94"/>
      <c r="OQ297" s="94"/>
      <c r="OR297" s="94"/>
      <c r="OS297" s="94" t="s">
        <v>181</v>
      </c>
      <c r="OT297" s="94"/>
      <c r="OU297" s="94"/>
      <c r="OV297" s="94"/>
      <c r="OW297" s="94"/>
      <c r="OX297" s="94"/>
      <c r="OY297" s="94"/>
      <c r="OZ297" s="94"/>
      <c r="PA297" s="94" t="s">
        <v>181</v>
      </c>
      <c r="PB297" s="94"/>
      <c r="PC297" s="94"/>
      <c r="PD297" s="94"/>
      <c r="PE297" s="94"/>
      <c r="PF297" s="94"/>
      <c r="PG297" s="94"/>
      <c r="PH297" s="94"/>
      <c r="PI297" s="94" t="s">
        <v>181</v>
      </c>
      <c r="PJ297" s="94"/>
      <c r="PK297" s="94"/>
      <c r="PL297" s="94"/>
      <c r="PM297" s="94"/>
      <c r="PN297" s="94"/>
      <c r="PO297" s="94"/>
      <c r="PP297" s="94"/>
      <c r="PQ297" s="94" t="s">
        <v>181</v>
      </c>
      <c r="PR297" s="94"/>
      <c r="PS297" s="94"/>
      <c r="PT297" s="94"/>
      <c r="PU297" s="94"/>
      <c r="PV297" s="94"/>
      <c r="PW297" s="94"/>
      <c r="PX297" s="94"/>
      <c r="PY297" s="94" t="s">
        <v>181</v>
      </c>
      <c r="PZ297" s="94"/>
      <c r="QA297" s="94"/>
      <c r="QB297" s="94"/>
      <c r="QC297" s="94"/>
      <c r="QD297" s="94"/>
      <c r="QE297" s="94"/>
      <c r="QF297" s="94"/>
      <c r="QG297" s="94" t="s">
        <v>181</v>
      </c>
      <c r="QH297" s="94"/>
      <c r="QI297" s="94"/>
      <c r="QJ297" s="94"/>
      <c r="QK297" s="94"/>
      <c r="QL297" s="94"/>
      <c r="QM297" s="94"/>
      <c r="QN297" s="94"/>
      <c r="QO297" s="94" t="s">
        <v>181</v>
      </c>
      <c r="QP297" s="94"/>
      <c r="QQ297" s="94"/>
      <c r="QR297" s="94"/>
      <c r="QS297" s="94"/>
      <c r="QT297" s="94"/>
      <c r="QU297" s="94"/>
      <c r="QV297" s="94"/>
      <c r="QW297" s="94" t="s">
        <v>181</v>
      </c>
      <c r="QX297" s="94"/>
      <c r="QY297" s="94"/>
      <c r="QZ297" s="94"/>
      <c r="RA297" s="94"/>
      <c r="RB297" s="94"/>
      <c r="RC297" s="94"/>
      <c r="RD297" s="94"/>
      <c r="RE297" s="94" t="s">
        <v>181</v>
      </c>
      <c r="RF297" s="94"/>
      <c r="RG297" s="94"/>
      <c r="RH297" s="94"/>
      <c r="RI297" s="94"/>
      <c r="RJ297" s="94"/>
      <c r="RK297" s="94"/>
      <c r="RL297" s="94"/>
      <c r="RM297" s="94" t="s">
        <v>181</v>
      </c>
      <c r="RN297" s="94"/>
      <c r="RO297" s="94"/>
      <c r="RP297" s="94"/>
      <c r="RQ297" s="94"/>
      <c r="RR297" s="94"/>
      <c r="RS297" s="94"/>
      <c r="RT297" s="94"/>
      <c r="RU297" s="94" t="s">
        <v>181</v>
      </c>
      <c r="RV297" s="94"/>
      <c r="RW297" s="94"/>
      <c r="RX297" s="94"/>
      <c r="RY297" s="94"/>
      <c r="RZ297" s="94"/>
      <c r="SA297" s="94"/>
      <c r="SB297" s="94"/>
      <c r="SC297" s="94" t="s">
        <v>181</v>
      </c>
      <c r="SD297" s="94"/>
      <c r="SE297" s="94"/>
      <c r="SF297" s="94"/>
      <c r="SG297" s="94"/>
      <c r="SH297" s="94"/>
      <c r="SI297" s="94"/>
      <c r="SJ297" s="94"/>
      <c r="SK297" s="94" t="s">
        <v>181</v>
      </c>
      <c r="SL297" s="94"/>
      <c r="SM297" s="94"/>
      <c r="SN297" s="94"/>
      <c r="SO297" s="94"/>
      <c r="SP297" s="94"/>
      <c r="SQ297" s="94"/>
      <c r="SR297" s="94"/>
      <c r="SS297" s="94" t="s">
        <v>181</v>
      </c>
      <c r="ST297" s="94"/>
      <c r="SU297" s="94"/>
      <c r="SV297" s="94"/>
      <c r="SW297" s="94"/>
      <c r="SX297" s="94"/>
      <c r="SY297" s="94"/>
      <c r="SZ297" s="94"/>
      <c r="TA297" s="94" t="s">
        <v>181</v>
      </c>
      <c r="TB297" s="94"/>
      <c r="TC297" s="94"/>
      <c r="TD297" s="94"/>
      <c r="TE297" s="94"/>
      <c r="TF297" s="94"/>
      <c r="TG297" s="94"/>
      <c r="TH297" s="94"/>
      <c r="TI297" s="94" t="s">
        <v>181</v>
      </c>
      <c r="TJ297" s="94"/>
      <c r="TK297" s="94"/>
      <c r="TL297" s="94"/>
      <c r="TM297" s="94"/>
      <c r="TN297" s="94"/>
      <c r="TO297" s="94"/>
      <c r="TP297" s="94"/>
      <c r="TQ297" s="94" t="s">
        <v>181</v>
      </c>
      <c r="TR297" s="94"/>
      <c r="TS297" s="94"/>
      <c r="TT297" s="94"/>
      <c r="TU297" s="94"/>
      <c r="TV297" s="94"/>
      <c r="TW297" s="94"/>
      <c r="TX297" s="94"/>
      <c r="TY297" s="94" t="s">
        <v>181</v>
      </c>
      <c r="TZ297" s="94"/>
      <c r="UA297" s="94"/>
      <c r="UB297" s="94"/>
      <c r="UC297" s="94"/>
      <c r="UD297" s="94"/>
      <c r="UE297" s="94"/>
      <c r="UF297" s="94"/>
      <c r="UG297" s="94" t="s">
        <v>181</v>
      </c>
      <c r="UH297" s="94"/>
      <c r="UI297" s="94"/>
      <c r="UJ297" s="94"/>
      <c r="UK297" s="94"/>
      <c r="UL297" s="94"/>
      <c r="UM297" s="94"/>
      <c r="UN297" s="94"/>
      <c r="UO297" s="94" t="s">
        <v>181</v>
      </c>
      <c r="UP297" s="94"/>
      <c r="UQ297" s="94"/>
      <c r="UR297" s="94"/>
      <c r="US297" s="94"/>
      <c r="UT297" s="94"/>
      <c r="UU297" s="94"/>
      <c r="UV297" s="94"/>
      <c r="UW297" s="94" t="s">
        <v>181</v>
      </c>
      <c r="UX297" s="94"/>
      <c r="UY297" s="94"/>
      <c r="UZ297" s="94"/>
      <c r="VA297" s="94"/>
      <c r="VB297" s="94"/>
      <c r="VC297" s="94"/>
      <c r="VD297" s="94"/>
      <c r="VE297" s="94" t="s">
        <v>181</v>
      </c>
      <c r="VF297" s="94"/>
      <c r="VG297" s="94"/>
      <c r="VH297" s="94"/>
      <c r="VI297" s="94"/>
      <c r="VJ297" s="94"/>
      <c r="VK297" s="94"/>
      <c r="VL297" s="94"/>
      <c r="VM297" s="94" t="s">
        <v>181</v>
      </c>
      <c r="VN297" s="94"/>
      <c r="VO297" s="94"/>
      <c r="VP297" s="94"/>
      <c r="VQ297" s="94"/>
      <c r="VR297" s="94"/>
      <c r="VS297" s="94"/>
      <c r="VT297" s="94"/>
      <c r="VU297" s="94" t="s">
        <v>181</v>
      </c>
      <c r="VV297" s="94"/>
      <c r="VW297" s="94"/>
      <c r="VX297" s="94"/>
      <c r="VY297" s="94"/>
      <c r="VZ297" s="94"/>
      <c r="WA297" s="94"/>
      <c r="WB297" s="94"/>
      <c r="WC297" s="94" t="s">
        <v>181</v>
      </c>
      <c r="WD297" s="94"/>
      <c r="WE297" s="94"/>
      <c r="WF297" s="94"/>
      <c r="WG297" s="94"/>
      <c r="WH297" s="94"/>
      <c r="WI297" s="94"/>
      <c r="WJ297" s="94"/>
      <c r="WK297" s="94" t="s">
        <v>181</v>
      </c>
      <c r="WL297" s="94"/>
      <c r="WM297" s="94"/>
      <c r="WN297" s="94"/>
      <c r="WO297" s="94"/>
      <c r="WP297" s="94"/>
      <c r="WQ297" s="94"/>
      <c r="WR297" s="94"/>
      <c r="WS297" s="94" t="s">
        <v>181</v>
      </c>
      <c r="WT297" s="94"/>
      <c r="WU297" s="94"/>
      <c r="WV297" s="94"/>
      <c r="WW297" s="94"/>
      <c r="WX297" s="94"/>
      <c r="WY297" s="94"/>
      <c r="WZ297" s="94"/>
      <c r="XA297" s="94" t="s">
        <v>181</v>
      </c>
      <c r="XB297" s="94"/>
      <c r="XC297" s="94"/>
      <c r="XD297" s="94"/>
      <c r="XE297" s="94"/>
      <c r="XF297" s="94"/>
      <c r="XG297" s="94"/>
      <c r="XH297" s="94"/>
      <c r="XI297" s="94" t="s">
        <v>181</v>
      </c>
      <c r="XJ297" s="94"/>
      <c r="XK297" s="94"/>
      <c r="XL297" s="94"/>
      <c r="XM297" s="94"/>
      <c r="XN297" s="94"/>
      <c r="XO297" s="94"/>
      <c r="XP297" s="94"/>
      <c r="XQ297" s="94" t="s">
        <v>181</v>
      </c>
      <c r="XR297" s="94"/>
      <c r="XS297" s="94"/>
      <c r="XT297" s="94"/>
      <c r="XU297" s="94"/>
      <c r="XV297" s="94"/>
      <c r="XW297" s="94"/>
      <c r="XX297" s="94"/>
      <c r="XY297" s="94" t="s">
        <v>181</v>
      </c>
      <c r="XZ297" s="94"/>
      <c r="YA297" s="94"/>
      <c r="YB297" s="94"/>
      <c r="YC297" s="94"/>
      <c r="YD297" s="94"/>
      <c r="YE297" s="94"/>
      <c r="YF297" s="94"/>
      <c r="YG297" s="94" t="s">
        <v>181</v>
      </c>
      <c r="YH297" s="94"/>
      <c r="YI297" s="94"/>
      <c r="YJ297" s="94"/>
      <c r="YK297" s="94"/>
      <c r="YL297" s="94"/>
      <c r="YM297" s="94"/>
      <c r="YN297" s="94"/>
      <c r="YO297" s="94" t="s">
        <v>181</v>
      </c>
      <c r="YP297" s="94"/>
      <c r="YQ297" s="94"/>
      <c r="YR297" s="94"/>
      <c r="YS297" s="94"/>
      <c r="YT297" s="94"/>
      <c r="YU297" s="94"/>
      <c r="YV297" s="94"/>
      <c r="YW297" s="94" t="s">
        <v>181</v>
      </c>
      <c r="YX297" s="94"/>
      <c r="YY297" s="94"/>
      <c r="YZ297" s="94"/>
      <c r="ZA297" s="94"/>
      <c r="ZB297" s="94"/>
      <c r="ZC297" s="94"/>
      <c r="ZD297" s="94"/>
      <c r="ZE297" s="94" t="s">
        <v>181</v>
      </c>
      <c r="ZF297" s="94"/>
      <c r="ZG297" s="94"/>
      <c r="ZH297" s="94"/>
      <c r="ZI297" s="94"/>
      <c r="ZJ297" s="94"/>
      <c r="ZK297" s="94"/>
      <c r="ZL297" s="94"/>
      <c r="ZM297" s="94" t="s">
        <v>181</v>
      </c>
      <c r="ZN297" s="94"/>
      <c r="ZO297" s="94"/>
      <c r="ZP297" s="94"/>
      <c r="ZQ297" s="94"/>
      <c r="ZR297" s="94"/>
      <c r="ZS297" s="94"/>
      <c r="ZT297" s="94"/>
      <c r="ZU297" s="94" t="s">
        <v>181</v>
      </c>
      <c r="ZV297" s="94"/>
      <c r="ZW297" s="94"/>
      <c r="ZX297" s="94"/>
      <c r="ZY297" s="94"/>
      <c r="ZZ297" s="94"/>
      <c r="AAA297" s="94"/>
      <c r="AAB297" s="94"/>
      <c r="AAC297" s="94" t="s">
        <v>181</v>
      </c>
      <c r="AAD297" s="94"/>
      <c r="AAE297" s="94"/>
      <c r="AAF297" s="94"/>
      <c r="AAG297" s="94"/>
      <c r="AAH297" s="94"/>
      <c r="AAI297" s="94"/>
      <c r="AAJ297" s="94"/>
      <c r="AAK297" s="94" t="s">
        <v>181</v>
      </c>
      <c r="AAL297" s="94"/>
      <c r="AAM297" s="94"/>
      <c r="AAN297" s="94"/>
      <c r="AAO297" s="94"/>
      <c r="AAP297" s="94"/>
      <c r="AAQ297" s="94"/>
      <c r="AAR297" s="94"/>
      <c r="AAS297" s="94" t="s">
        <v>181</v>
      </c>
      <c r="AAT297" s="94"/>
      <c r="AAU297" s="94"/>
      <c r="AAV297" s="94"/>
      <c r="AAW297" s="94"/>
      <c r="AAX297" s="94"/>
      <c r="AAY297" s="94"/>
      <c r="AAZ297" s="94"/>
      <c r="ABA297" s="94" t="s">
        <v>181</v>
      </c>
      <c r="ABB297" s="94"/>
      <c r="ABC297" s="94"/>
      <c r="ABD297" s="94"/>
      <c r="ABE297" s="94"/>
      <c r="ABF297" s="94"/>
      <c r="ABG297" s="94"/>
      <c r="ABH297" s="94"/>
      <c r="ABI297" s="94" t="s">
        <v>181</v>
      </c>
      <c r="ABJ297" s="94"/>
      <c r="ABK297" s="94"/>
      <c r="ABL297" s="94"/>
      <c r="ABM297" s="94"/>
      <c r="ABN297" s="94"/>
      <c r="ABO297" s="94"/>
      <c r="ABP297" s="94"/>
      <c r="ABQ297" s="94" t="s">
        <v>181</v>
      </c>
      <c r="ABR297" s="94"/>
      <c r="ABS297" s="94"/>
      <c r="ABT297" s="94"/>
      <c r="ABU297" s="94"/>
      <c r="ABV297" s="94"/>
      <c r="ABW297" s="94"/>
      <c r="ABX297" s="94"/>
      <c r="ABY297" s="94" t="s">
        <v>181</v>
      </c>
      <c r="ABZ297" s="94"/>
      <c r="ACA297" s="94"/>
      <c r="ACB297" s="94"/>
      <c r="ACC297" s="94"/>
      <c r="ACD297" s="94"/>
      <c r="ACE297" s="94"/>
      <c r="ACF297" s="94"/>
      <c r="ACG297" s="94" t="s">
        <v>181</v>
      </c>
      <c r="ACH297" s="94"/>
      <c r="ACI297" s="94"/>
      <c r="ACJ297" s="94"/>
      <c r="ACK297" s="94"/>
      <c r="ACL297" s="94"/>
      <c r="ACM297" s="94"/>
      <c r="ACN297" s="94"/>
      <c r="ACO297" s="94" t="s">
        <v>181</v>
      </c>
      <c r="ACP297" s="94"/>
      <c r="ACQ297" s="94"/>
      <c r="ACR297" s="94"/>
      <c r="ACS297" s="94"/>
      <c r="ACT297" s="94"/>
      <c r="ACU297" s="94"/>
      <c r="ACV297" s="94"/>
      <c r="ACW297" s="94" t="s">
        <v>181</v>
      </c>
      <c r="ACX297" s="94"/>
      <c r="ACY297" s="94"/>
      <c r="ACZ297" s="94"/>
      <c r="ADA297" s="94"/>
      <c r="ADB297" s="94"/>
      <c r="ADC297" s="94"/>
      <c r="ADD297" s="94"/>
      <c r="ADE297" s="94" t="s">
        <v>181</v>
      </c>
      <c r="ADF297" s="94"/>
      <c r="ADG297" s="94"/>
      <c r="ADH297" s="94"/>
      <c r="ADI297" s="94"/>
      <c r="ADJ297" s="94"/>
      <c r="ADK297" s="94"/>
      <c r="ADL297" s="94"/>
      <c r="ADM297" s="94" t="s">
        <v>181</v>
      </c>
      <c r="ADN297" s="94"/>
      <c r="ADO297" s="94"/>
      <c r="ADP297" s="94"/>
      <c r="ADQ297" s="94"/>
      <c r="ADR297" s="94"/>
      <c r="ADS297" s="94"/>
      <c r="ADT297" s="94"/>
      <c r="ADU297" s="94" t="s">
        <v>181</v>
      </c>
      <c r="ADV297" s="94"/>
      <c r="ADW297" s="94"/>
      <c r="ADX297" s="94"/>
      <c r="ADY297" s="94"/>
      <c r="ADZ297" s="94"/>
      <c r="AEA297" s="94"/>
      <c r="AEB297" s="94"/>
      <c r="AEC297" s="94" t="s">
        <v>181</v>
      </c>
      <c r="AED297" s="94"/>
      <c r="AEE297" s="94"/>
      <c r="AEF297" s="94"/>
      <c r="AEG297" s="94"/>
      <c r="AEH297" s="94"/>
      <c r="AEI297" s="94"/>
      <c r="AEJ297" s="94"/>
      <c r="AEK297" s="94" t="s">
        <v>181</v>
      </c>
      <c r="AEL297" s="94"/>
      <c r="AEM297" s="94"/>
      <c r="AEN297" s="94"/>
      <c r="AEO297" s="94"/>
      <c r="AEP297" s="94"/>
      <c r="AEQ297" s="94"/>
      <c r="AER297" s="94"/>
      <c r="AES297" s="94" t="s">
        <v>181</v>
      </c>
      <c r="AET297" s="94"/>
      <c r="AEU297" s="94"/>
      <c r="AEV297" s="94"/>
      <c r="AEW297" s="94"/>
      <c r="AEX297" s="94"/>
      <c r="AEY297" s="94"/>
      <c r="AEZ297" s="94"/>
      <c r="AFA297" s="94" t="s">
        <v>181</v>
      </c>
      <c r="AFB297" s="94"/>
      <c r="AFC297" s="94"/>
      <c r="AFD297" s="94"/>
      <c r="AFE297" s="94"/>
      <c r="AFF297" s="94"/>
      <c r="AFG297" s="94"/>
      <c r="AFH297" s="94"/>
      <c r="AFI297" s="94" t="s">
        <v>181</v>
      </c>
      <c r="AFJ297" s="94"/>
      <c r="AFK297" s="94"/>
      <c r="AFL297" s="94"/>
      <c r="AFM297" s="94"/>
      <c r="AFN297" s="94"/>
      <c r="AFO297" s="94"/>
      <c r="AFP297" s="94"/>
      <c r="AFQ297" s="94" t="s">
        <v>181</v>
      </c>
      <c r="AFR297" s="94"/>
      <c r="AFS297" s="94"/>
      <c r="AFT297" s="94"/>
      <c r="AFU297" s="94"/>
      <c r="AFV297" s="94"/>
      <c r="AFW297" s="94"/>
      <c r="AFX297" s="94"/>
      <c r="AFY297" s="94" t="s">
        <v>181</v>
      </c>
      <c r="AFZ297" s="94"/>
      <c r="AGA297" s="94"/>
      <c r="AGB297" s="94"/>
      <c r="AGC297" s="94"/>
      <c r="AGD297" s="94"/>
      <c r="AGE297" s="94"/>
      <c r="AGF297" s="94"/>
      <c r="AGG297" s="94" t="s">
        <v>181</v>
      </c>
      <c r="AGH297" s="94"/>
      <c r="AGI297" s="94"/>
      <c r="AGJ297" s="94"/>
      <c r="AGK297" s="94"/>
      <c r="AGL297" s="94"/>
      <c r="AGM297" s="94"/>
      <c r="AGN297" s="94"/>
      <c r="AGO297" s="94" t="s">
        <v>181</v>
      </c>
      <c r="AGP297" s="94"/>
      <c r="AGQ297" s="94"/>
      <c r="AGR297" s="94"/>
      <c r="AGS297" s="94"/>
      <c r="AGT297" s="94"/>
      <c r="AGU297" s="94"/>
      <c r="AGV297" s="94"/>
      <c r="AGW297" s="94" t="s">
        <v>181</v>
      </c>
      <c r="AGX297" s="94"/>
      <c r="AGY297" s="94"/>
      <c r="AGZ297" s="94"/>
      <c r="AHA297" s="94"/>
      <c r="AHB297" s="94"/>
      <c r="AHC297" s="94"/>
      <c r="AHD297" s="94"/>
      <c r="AHE297" s="94" t="s">
        <v>181</v>
      </c>
      <c r="AHF297" s="94"/>
      <c r="AHG297" s="94"/>
      <c r="AHH297" s="94"/>
      <c r="AHI297" s="94"/>
      <c r="AHJ297" s="94"/>
      <c r="AHK297" s="94"/>
      <c r="AHL297" s="94"/>
      <c r="AHM297" s="94" t="s">
        <v>181</v>
      </c>
      <c r="AHN297" s="94"/>
      <c r="AHO297" s="94"/>
      <c r="AHP297" s="94"/>
      <c r="AHQ297" s="94"/>
      <c r="AHR297" s="94"/>
      <c r="AHS297" s="94"/>
      <c r="AHT297" s="94"/>
      <c r="AHU297" s="94" t="s">
        <v>181</v>
      </c>
      <c r="AHV297" s="94"/>
      <c r="AHW297" s="94"/>
      <c r="AHX297" s="94"/>
      <c r="AHY297" s="94"/>
      <c r="AHZ297" s="94"/>
      <c r="AIA297" s="94"/>
      <c r="AIB297" s="94"/>
      <c r="AIC297" s="94" t="s">
        <v>181</v>
      </c>
      <c r="AID297" s="94"/>
      <c r="AIE297" s="94"/>
      <c r="AIF297" s="94"/>
      <c r="AIG297" s="94"/>
      <c r="AIH297" s="94"/>
      <c r="AII297" s="94"/>
      <c r="AIJ297" s="94"/>
      <c r="AIK297" s="94" t="s">
        <v>181</v>
      </c>
      <c r="AIL297" s="94"/>
      <c r="AIM297" s="94"/>
      <c r="AIN297" s="94"/>
      <c r="AIO297" s="94"/>
      <c r="AIP297" s="94"/>
      <c r="AIQ297" s="94"/>
      <c r="AIR297" s="94"/>
      <c r="AIS297" s="94" t="s">
        <v>181</v>
      </c>
      <c r="AIT297" s="94"/>
      <c r="AIU297" s="94"/>
      <c r="AIV297" s="94"/>
      <c r="AIW297" s="94"/>
      <c r="AIX297" s="94"/>
      <c r="AIY297" s="94"/>
      <c r="AIZ297" s="94"/>
      <c r="AJA297" s="94" t="s">
        <v>181</v>
      </c>
      <c r="AJB297" s="94"/>
      <c r="AJC297" s="94"/>
      <c r="AJD297" s="94"/>
      <c r="AJE297" s="94"/>
      <c r="AJF297" s="94"/>
      <c r="AJG297" s="94"/>
      <c r="AJH297" s="94"/>
      <c r="AJI297" s="94" t="s">
        <v>181</v>
      </c>
      <c r="AJJ297" s="94"/>
      <c r="AJK297" s="94"/>
      <c r="AJL297" s="94"/>
      <c r="AJM297" s="94"/>
      <c r="AJN297" s="94"/>
      <c r="AJO297" s="94"/>
      <c r="AJP297" s="94"/>
      <c r="AJQ297" s="94" t="s">
        <v>181</v>
      </c>
      <c r="AJR297" s="94"/>
      <c r="AJS297" s="94"/>
      <c r="AJT297" s="94"/>
      <c r="AJU297" s="94"/>
      <c r="AJV297" s="94"/>
      <c r="AJW297" s="94"/>
      <c r="AJX297" s="94"/>
      <c r="AJY297" s="94" t="s">
        <v>181</v>
      </c>
      <c r="AJZ297" s="94"/>
      <c r="AKA297" s="94"/>
      <c r="AKB297" s="94"/>
      <c r="AKC297" s="94"/>
      <c r="AKD297" s="94"/>
      <c r="AKE297" s="94"/>
      <c r="AKF297" s="94"/>
      <c r="AKG297" s="94" t="s">
        <v>181</v>
      </c>
      <c r="AKH297" s="94"/>
      <c r="AKI297" s="94"/>
      <c r="AKJ297" s="94"/>
      <c r="AKK297" s="94"/>
      <c r="AKL297" s="94"/>
      <c r="AKM297" s="94"/>
      <c r="AKN297" s="94"/>
      <c r="AKO297" s="94" t="s">
        <v>181</v>
      </c>
      <c r="AKP297" s="94"/>
      <c r="AKQ297" s="94"/>
      <c r="AKR297" s="94"/>
      <c r="AKS297" s="94"/>
      <c r="AKT297" s="94"/>
      <c r="AKU297" s="94"/>
      <c r="AKV297" s="94"/>
      <c r="AKW297" s="94" t="s">
        <v>181</v>
      </c>
      <c r="AKX297" s="94"/>
      <c r="AKY297" s="94"/>
      <c r="AKZ297" s="94"/>
      <c r="ALA297" s="94"/>
      <c r="ALB297" s="94"/>
      <c r="ALC297" s="94"/>
      <c r="ALD297" s="94"/>
      <c r="ALE297" s="94" t="s">
        <v>181</v>
      </c>
      <c r="ALF297" s="94"/>
      <c r="ALG297" s="94"/>
      <c r="ALH297" s="94"/>
      <c r="ALI297" s="94"/>
      <c r="ALJ297" s="94"/>
      <c r="ALK297" s="94"/>
      <c r="ALL297" s="94"/>
      <c r="ALM297" s="94" t="s">
        <v>181</v>
      </c>
      <c r="ALN297" s="94"/>
      <c r="ALO297" s="94"/>
      <c r="ALP297" s="94"/>
      <c r="ALQ297" s="94"/>
      <c r="ALR297" s="94"/>
      <c r="ALS297" s="94"/>
      <c r="ALT297" s="94"/>
      <c r="ALU297" s="94" t="s">
        <v>181</v>
      </c>
      <c r="ALV297" s="94"/>
      <c r="ALW297" s="94"/>
      <c r="ALX297" s="94"/>
      <c r="ALY297" s="94"/>
      <c r="ALZ297" s="94"/>
      <c r="AMA297" s="94"/>
      <c r="AMB297" s="94"/>
      <c r="AMC297" s="94" t="s">
        <v>181</v>
      </c>
      <c r="AMD297" s="94"/>
      <c r="AME297" s="94"/>
      <c r="AMF297" s="94"/>
      <c r="AMG297" s="94"/>
      <c r="AMH297" s="94"/>
      <c r="AMI297" s="94"/>
      <c r="AMJ297" s="94"/>
      <c r="AMK297" s="94" t="s">
        <v>181</v>
      </c>
      <c r="AML297" s="94"/>
      <c r="AMM297" s="94"/>
      <c r="AMN297" s="94"/>
      <c r="AMO297" s="94"/>
      <c r="AMP297" s="94"/>
      <c r="AMQ297" s="94"/>
      <c r="AMR297" s="94"/>
      <c r="AMS297" s="94" t="s">
        <v>181</v>
      </c>
      <c r="AMT297" s="94"/>
      <c r="AMU297" s="94"/>
      <c r="AMV297" s="94"/>
      <c r="AMW297" s="94"/>
      <c r="AMX297" s="94"/>
      <c r="AMY297" s="94"/>
      <c r="AMZ297" s="94"/>
      <c r="ANA297" s="94" t="s">
        <v>181</v>
      </c>
      <c r="ANB297" s="94"/>
      <c r="ANC297" s="94"/>
      <c r="AND297" s="94"/>
      <c r="ANE297" s="94"/>
      <c r="ANF297" s="94"/>
      <c r="ANG297" s="94"/>
      <c r="ANH297" s="94"/>
      <c r="ANI297" s="94" t="s">
        <v>181</v>
      </c>
      <c r="ANJ297" s="94"/>
      <c r="ANK297" s="94"/>
      <c r="ANL297" s="94"/>
      <c r="ANM297" s="94"/>
      <c r="ANN297" s="94"/>
      <c r="ANO297" s="94"/>
      <c r="ANP297" s="94"/>
      <c r="ANQ297" s="94" t="s">
        <v>181</v>
      </c>
      <c r="ANR297" s="94"/>
      <c r="ANS297" s="94"/>
      <c r="ANT297" s="94"/>
      <c r="ANU297" s="94"/>
      <c r="ANV297" s="94"/>
      <c r="ANW297" s="94"/>
      <c r="ANX297" s="94"/>
      <c r="ANY297" s="94" t="s">
        <v>181</v>
      </c>
      <c r="ANZ297" s="94"/>
      <c r="AOA297" s="94"/>
      <c r="AOB297" s="94"/>
      <c r="AOC297" s="94"/>
      <c r="AOD297" s="94"/>
      <c r="AOE297" s="94"/>
      <c r="AOF297" s="94"/>
      <c r="AOG297" s="94" t="s">
        <v>181</v>
      </c>
      <c r="AOH297" s="94"/>
      <c r="AOI297" s="94"/>
      <c r="AOJ297" s="94"/>
      <c r="AOK297" s="94"/>
      <c r="AOL297" s="94"/>
      <c r="AOM297" s="94"/>
      <c r="AON297" s="94"/>
      <c r="AOO297" s="94" t="s">
        <v>181</v>
      </c>
      <c r="AOP297" s="94"/>
      <c r="AOQ297" s="94"/>
      <c r="AOR297" s="94"/>
      <c r="AOS297" s="94"/>
      <c r="AOT297" s="94"/>
      <c r="AOU297" s="94"/>
      <c r="AOV297" s="94"/>
      <c r="AOW297" s="94" t="s">
        <v>181</v>
      </c>
      <c r="AOX297" s="94"/>
      <c r="AOY297" s="94"/>
      <c r="AOZ297" s="94"/>
      <c r="APA297" s="94"/>
      <c r="APB297" s="94"/>
      <c r="APC297" s="94"/>
      <c r="APD297" s="94"/>
      <c r="APE297" s="94" t="s">
        <v>181</v>
      </c>
      <c r="APF297" s="94"/>
      <c r="APG297" s="94"/>
      <c r="APH297" s="94"/>
      <c r="API297" s="94"/>
      <c r="APJ297" s="94"/>
      <c r="APK297" s="94"/>
      <c r="APL297" s="94"/>
      <c r="APM297" s="94" t="s">
        <v>181</v>
      </c>
      <c r="APN297" s="94"/>
      <c r="APO297" s="94"/>
      <c r="APP297" s="94"/>
      <c r="APQ297" s="94"/>
      <c r="APR297" s="94"/>
      <c r="APS297" s="94"/>
      <c r="APT297" s="94"/>
      <c r="APU297" s="94" t="s">
        <v>181</v>
      </c>
      <c r="APV297" s="94"/>
      <c r="APW297" s="94"/>
      <c r="APX297" s="94"/>
      <c r="APY297" s="94"/>
      <c r="APZ297" s="94"/>
      <c r="AQA297" s="94"/>
      <c r="AQB297" s="94"/>
      <c r="AQC297" s="94" t="s">
        <v>181</v>
      </c>
      <c r="AQD297" s="94"/>
      <c r="AQE297" s="94"/>
      <c r="AQF297" s="94"/>
      <c r="AQG297" s="94"/>
      <c r="AQH297" s="94"/>
      <c r="AQI297" s="94"/>
      <c r="AQJ297" s="94"/>
      <c r="AQK297" s="94" t="s">
        <v>181</v>
      </c>
      <c r="AQL297" s="94"/>
      <c r="AQM297" s="94"/>
      <c r="AQN297" s="94"/>
      <c r="AQO297" s="94"/>
      <c r="AQP297" s="94"/>
      <c r="AQQ297" s="94"/>
      <c r="AQR297" s="94"/>
      <c r="AQS297" s="94" t="s">
        <v>181</v>
      </c>
      <c r="AQT297" s="94"/>
      <c r="AQU297" s="94"/>
      <c r="AQV297" s="94"/>
      <c r="AQW297" s="94"/>
      <c r="AQX297" s="94"/>
      <c r="AQY297" s="94"/>
      <c r="AQZ297" s="94"/>
      <c r="ARA297" s="94" t="s">
        <v>181</v>
      </c>
      <c r="ARB297" s="94"/>
      <c r="ARC297" s="94"/>
      <c r="ARD297" s="94"/>
      <c r="ARE297" s="94"/>
      <c r="ARF297" s="94"/>
      <c r="ARG297" s="94"/>
      <c r="ARH297" s="94"/>
      <c r="ARI297" s="94" t="s">
        <v>181</v>
      </c>
      <c r="ARJ297" s="94"/>
      <c r="ARK297" s="94"/>
      <c r="ARL297" s="94"/>
      <c r="ARM297" s="94"/>
      <c r="ARN297" s="94"/>
      <c r="ARO297" s="94"/>
      <c r="ARP297" s="94"/>
      <c r="ARQ297" s="94" t="s">
        <v>181</v>
      </c>
      <c r="ARR297" s="94"/>
      <c r="ARS297" s="94"/>
      <c r="ART297" s="94"/>
      <c r="ARU297" s="94"/>
      <c r="ARV297" s="94"/>
      <c r="ARW297" s="94"/>
      <c r="ARX297" s="94"/>
      <c r="ARY297" s="94" t="s">
        <v>181</v>
      </c>
      <c r="ARZ297" s="94"/>
      <c r="ASA297" s="94"/>
      <c r="ASB297" s="94"/>
      <c r="ASC297" s="94"/>
      <c r="ASD297" s="94"/>
      <c r="ASE297" s="94"/>
      <c r="ASF297" s="94"/>
      <c r="ASG297" s="94" t="s">
        <v>181</v>
      </c>
      <c r="ASH297" s="94"/>
      <c r="ASI297" s="94"/>
      <c r="ASJ297" s="94"/>
      <c r="ASK297" s="94"/>
      <c r="ASL297" s="94"/>
      <c r="ASM297" s="94"/>
      <c r="ASN297" s="94"/>
      <c r="ASO297" s="94" t="s">
        <v>181</v>
      </c>
      <c r="ASP297" s="94"/>
      <c r="ASQ297" s="94"/>
      <c r="ASR297" s="94"/>
      <c r="ASS297" s="94"/>
      <c r="AST297" s="94"/>
      <c r="ASU297" s="94"/>
      <c r="ASV297" s="94"/>
      <c r="ASW297" s="94" t="s">
        <v>181</v>
      </c>
      <c r="ASX297" s="94"/>
      <c r="ASY297" s="94"/>
      <c r="ASZ297" s="94"/>
      <c r="ATA297" s="94"/>
      <c r="ATB297" s="94"/>
      <c r="ATC297" s="94"/>
      <c r="ATD297" s="94"/>
      <c r="ATE297" s="94" t="s">
        <v>181</v>
      </c>
      <c r="ATF297" s="94"/>
      <c r="ATG297" s="94"/>
      <c r="ATH297" s="94"/>
      <c r="ATI297" s="94"/>
      <c r="ATJ297" s="94"/>
      <c r="ATK297" s="94"/>
      <c r="ATL297" s="94"/>
      <c r="ATM297" s="94" t="s">
        <v>181</v>
      </c>
      <c r="ATN297" s="94"/>
      <c r="ATO297" s="94"/>
      <c r="ATP297" s="94"/>
      <c r="ATQ297" s="94"/>
      <c r="ATR297" s="94"/>
      <c r="ATS297" s="94"/>
      <c r="ATT297" s="94"/>
      <c r="ATU297" s="94" t="s">
        <v>181</v>
      </c>
      <c r="ATV297" s="94"/>
      <c r="ATW297" s="94"/>
      <c r="ATX297" s="94"/>
      <c r="ATY297" s="94"/>
      <c r="ATZ297" s="94"/>
      <c r="AUA297" s="94"/>
      <c r="AUB297" s="94"/>
      <c r="AUC297" s="94" t="s">
        <v>181</v>
      </c>
      <c r="AUD297" s="94"/>
      <c r="AUE297" s="94"/>
      <c r="AUF297" s="94"/>
      <c r="AUG297" s="94"/>
      <c r="AUH297" s="94"/>
      <c r="AUI297" s="94"/>
      <c r="AUJ297" s="94"/>
      <c r="AUK297" s="94" t="s">
        <v>181</v>
      </c>
      <c r="AUL297" s="94"/>
      <c r="AUM297" s="94"/>
      <c r="AUN297" s="94"/>
      <c r="AUO297" s="94"/>
      <c r="AUP297" s="94"/>
      <c r="AUQ297" s="94"/>
      <c r="AUR297" s="94"/>
      <c r="AUS297" s="94" t="s">
        <v>181</v>
      </c>
      <c r="AUT297" s="94"/>
      <c r="AUU297" s="94"/>
      <c r="AUV297" s="94"/>
      <c r="AUW297" s="94"/>
      <c r="AUX297" s="94"/>
      <c r="AUY297" s="94"/>
      <c r="AUZ297" s="94"/>
      <c r="AVA297" s="94" t="s">
        <v>181</v>
      </c>
      <c r="AVB297" s="94"/>
      <c r="AVC297" s="94"/>
      <c r="AVD297" s="94"/>
      <c r="AVE297" s="94"/>
      <c r="AVF297" s="94"/>
      <c r="AVG297" s="94"/>
      <c r="AVH297" s="94"/>
      <c r="AVI297" s="94" t="s">
        <v>181</v>
      </c>
      <c r="AVJ297" s="94"/>
      <c r="AVK297" s="94"/>
      <c r="AVL297" s="94"/>
      <c r="AVM297" s="94"/>
      <c r="AVN297" s="94"/>
      <c r="AVO297" s="94"/>
      <c r="AVP297" s="94"/>
      <c r="AVQ297" s="94" t="s">
        <v>181</v>
      </c>
      <c r="AVR297" s="94"/>
      <c r="AVS297" s="94"/>
      <c r="AVT297" s="94"/>
      <c r="AVU297" s="94"/>
      <c r="AVV297" s="94"/>
      <c r="AVW297" s="94"/>
      <c r="AVX297" s="94"/>
      <c r="AVY297" s="94" t="s">
        <v>181</v>
      </c>
      <c r="AVZ297" s="94"/>
      <c r="AWA297" s="94"/>
      <c r="AWB297" s="94"/>
      <c r="AWC297" s="94"/>
      <c r="AWD297" s="94"/>
      <c r="AWE297" s="94"/>
      <c r="AWF297" s="94"/>
      <c r="AWG297" s="94" t="s">
        <v>181</v>
      </c>
      <c r="AWH297" s="94"/>
      <c r="AWI297" s="94"/>
      <c r="AWJ297" s="94"/>
      <c r="AWK297" s="94"/>
      <c r="AWL297" s="94"/>
      <c r="AWM297" s="94"/>
      <c r="AWN297" s="94"/>
      <c r="AWO297" s="94" t="s">
        <v>181</v>
      </c>
      <c r="AWP297" s="94"/>
      <c r="AWQ297" s="94"/>
      <c r="AWR297" s="94"/>
      <c r="AWS297" s="94"/>
      <c r="AWT297" s="94"/>
      <c r="AWU297" s="94"/>
      <c r="AWV297" s="94"/>
      <c r="AWW297" s="94" t="s">
        <v>181</v>
      </c>
      <c r="AWX297" s="94"/>
      <c r="AWY297" s="94"/>
      <c r="AWZ297" s="94"/>
      <c r="AXA297" s="94"/>
      <c r="AXB297" s="94"/>
      <c r="AXC297" s="94"/>
      <c r="AXD297" s="94"/>
      <c r="AXE297" s="94" t="s">
        <v>181</v>
      </c>
      <c r="AXF297" s="94"/>
      <c r="AXG297" s="94"/>
      <c r="AXH297" s="94"/>
      <c r="AXI297" s="94"/>
      <c r="AXJ297" s="94"/>
      <c r="AXK297" s="94"/>
      <c r="AXL297" s="94"/>
      <c r="AXM297" s="94" t="s">
        <v>181</v>
      </c>
      <c r="AXN297" s="94"/>
      <c r="AXO297" s="94"/>
      <c r="AXP297" s="94"/>
      <c r="AXQ297" s="94"/>
      <c r="AXR297" s="94"/>
      <c r="AXS297" s="94"/>
      <c r="AXT297" s="94"/>
      <c r="AXU297" s="94" t="s">
        <v>181</v>
      </c>
      <c r="AXV297" s="94"/>
      <c r="AXW297" s="94"/>
      <c r="AXX297" s="94"/>
      <c r="AXY297" s="94"/>
      <c r="AXZ297" s="94"/>
      <c r="AYA297" s="94"/>
      <c r="AYB297" s="94"/>
      <c r="AYC297" s="94" t="s">
        <v>181</v>
      </c>
      <c r="AYD297" s="94"/>
      <c r="AYE297" s="94"/>
      <c r="AYF297" s="94"/>
      <c r="AYG297" s="94"/>
      <c r="AYH297" s="94"/>
      <c r="AYI297" s="94"/>
      <c r="AYJ297" s="94"/>
      <c r="AYK297" s="94" t="s">
        <v>181</v>
      </c>
      <c r="AYL297" s="94"/>
      <c r="AYM297" s="94"/>
      <c r="AYN297" s="94"/>
      <c r="AYO297" s="94"/>
      <c r="AYP297" s="94"/>
      <c r="AYQ297" s="94"/>
      <c r="AYR297" s="94"/>
      <c r="AYS297" s="94" t="s">
        <v>181</v>
      </c>
      <c r="AYT297" s="94"/>
      <c r="AYU297" s="94"/>
      <c r="AYV297" s="94"/>
      <c r="AYW297" s="94"/>
      <c r="AYX297" s="94"/>
      <c r="AYY297" s="94"/>
      <c r="AYZ297" s="94"/>
      <c r="AZA297" s="94" t="s">
        <v>181</v>
      </c>
      <c r="AZB297" s="94"/>
      <c r="AZC297" s="94"/>
      <c r="AZD297" s="94"/>
      <c r="AZE297" s="94"/>
      <c r="AZF297" s="94"/>
      <c r="AZG297" s="94"/>
      <c r="AZH297" s="94"/>
      <c r="AZI297" s="94" t="s">
        <v>181</v>
      </c>
      <c r="AZJ297" s="94"/>
      <c r="AZK297" s="94"/>
      <c r="AZL297" s="94"/>
      <c r="AZM297" s="94"/>
      <c r="AZN297" s="94"/>
      <c r="AZO297" s="94"/>
      <c r="AZP297" s="94"/>
      <c r="AZQ297" s="94" t="s">
        <v>181</v>
      </c>
      <c r="AZR297" s="94"/>
      <c r="AZS297" s="94"/>
      <c r="AZT297" s="94"/>
      <c r="AZU297" s="94"/>
      <c r="AZV297" s="94"/>
      <c r="AZW297" s="94"/>
      <c r="AZX297" s="94"/>
      <c r="AZY297" s="94" t="s">
        <v>181</v>
      </c>
      <c r="AZZ297" s="94"/>
      <c r="BAA297" s="94"/>
      <c r="BAB297" s="94"/>
      <c r="BAC297" s="94"/>
      <c r="BAD297" s="94"/>
      <c r="BAE297" s="94"/>
      <c r="BAF297" s="94"/>
      <c r="BAG297" s="94" t="s">
        <v>181</v>
      </c>
      <c r="BAH297" s="94"/>
      <c r="BAI297" s="94"/>
      <c r="BAJ297" s="94"/>
      <c r="BAK297" s="94"/>
      <c r="BAL297" s="94"/>
      <c r="BAM297" s="94"/>
      <c r="BAN297" s="94"/>
      <c r="BAO297" s="94" t="s">
        <v>181</v>
      </c>
      <c r="BAP297" s="94"/>
      <c r="BAQ297" s="94"/>
      <c r="BAR297" s="94"/>
      <c r="BAS297" s="94"/>
      <c r="BAT297" s="94"/>
      <c r="BAU297" s="94"/>
      <c r="BAV297" s="94"/>
      <c r="BAW297" s="94" t="s">
        <v>181</v>
      </c>
      <c r="BAX297" s="94"/>
      <c r="BAY297" s="94"/>
      <c r="BAZ297" s="94"/>
      <c r="BBA297" s="94"/>
      <c r="BBB297" s="94"/>
      <c r="BBC297" s="94"/>
      <c r="BBD297" s="94"/>
      <c r="BBE297" s="94" t="s">
        <v>181</v>
      </c>
      <c r="BBF297" s="94"/>
      <c r="BBG297" s="94"/>
      <c r="BBH297" s="94"/>
      <c r="BBI297" s="94"/>
      <c r="BBJ297" s="94"/>
      <c r="BBK297" s="94"/>
      <c r="BBL297" s="94"/>
      <c r="BBM297" s="94" t="s">
        <v>181</v>
      </c>
      <c r="BBN297" s="94"/>
      <c r="BBO297" s="94"/>
      <c r="BBP297" s="94"/>
      <c r="BBQ297" s="94"/>
      <c r="BBR297" s="94"/>
      <c r="BBS297" s="94"/>
      <c r="BBT297" s="94"/>
      <c r="BBU297" s="94" t="s">
        <v>181</v>
      </c>
      <c r="BBV297" s="94"/>
      <c r="BBW297" s="94"/>
      <c r="BBX297" s="94"/>
      <c r="BBY297" s="94"/>
      <c r="BBZ297" s="94"/>
      <c r="BCA297" s="94"/>
      <c r="BCB297" s="94"/>
      <c r="BCC297" s="94" t="s">
        <v>181</v>
      </c>
      <c r="BCD297" s="94"/>
      <c r="BCE297" s="94"/>
      <c r="BCF297" s="94"/>
      <c r="BCG297" s="94"/>
      <c r="BCH297" s="94"/>
      <c r="BCI297" s="94"/>
      <c r="BCJ297" s="94"/>
      <c r="BCK297" s="94" t="s">
        <v>181</v>
      </c>
      <c r="BCL297" s="94"/>
      <c r="BCM297" s="94"/>
      <c r="BCN297" s="94"/>
      <c r="BCO297" s="94"/>
      <c r="BCP297" s="94"/>
      <c r="BCQ297" s="94"/>
      <c r="BCR297" s="94"/>
      <c r="BCS297" s="94" t="s">
        <v>181</v>
      </c>
      <c r="BCT297" s="94"/>
      <c r="BCU297" s="94"/>
      <c r="BCV297" s="94"/>
      <c r="BCW297" s="94"/>
      <c r="BCX297" s="94"/>
      <c r="BCY297" s="94"/>
      <c r="BCZ297" s="94"/>
      <c r="BDA297" s="94" t="s">
        <v>181</v>
      </c>
      <c r="BDB297" s="94"/>
      <c r="BDC297" s="94"/>
      <c r="BDD297" s="94"/>
      <c r="BDE297" s="94"/>
      <c r="BDF297" s="94"/>
      <c r="BDG297" s="94"/>
      <c r="BDH297" s="94"/>
      <c r="BDI297" s="94" t="s">
        <v>181</v>
      </c>
      <c r="BDJ297" s="94"/>
      <c r="BDK297" s="94"/>
      <c r="BDL297" s="94"/>
      <c r="BDM297" s="94"/>
      <c r="BDN297" s="94"/>
      <c r="BDO297" s="94"/>
      <c r="BDP297" s="94"/>
      <c r="BDQ297" s="94" t="s">
        <v>181</v>
      </c>
      <c r="BDR297" s="94"/>
      <c r="BDS297" s="94"/>
      <c r="BDT297" s="94"/>
      <c r="BDU297" s="94"/>
      <c r="BDV297" s="94"/>
      <c r="BDW297" s="94"/>
      <c r="BDX297" s="94"/>
      <c r="BDY297" s="94" t="s">
        <v>181</v>
      </c>
      <c r="BDZ297" s="94"/>
      <c r="BEA297" s="94"/>
      <c r="BEB297" s="94"/>
      <c r="BEC297" s="94"/>
      <c r="BED297" s="94"/>
      <c r="BEE297" s="94"/>
      <c r="BEF297" s="94"/>
      <c r="BEG297" s="94" t="s">
        <v>181</v>
      </c>
      <c r="BEH297" s="94"/>
      <c r="BEI297" s="94"/>
      <c r="BEJ297" s="94"/>
      <c r="BEK297" s="94"/>
      <c r="BEL297" s="94"/>
      <c r="BEM297" s="94"/>
      <c r="BEN297" s="94"/>
      <c r="BEO297" s="94" t="s">
        <v>181</v>
      </c>
      <c r="BEP297" s="94"/>
      <c r="BEQ297" s="94"/>
      <c r="BER297" s="94"/>
      <c r="BES297" s="94"/>
      <c r="BET297" s="94"/>
      <c r="BEU297" s="94"/>
      <c r="BEV297" s="94"/>
      <c r="BEW297" s="94" t="s">
        <v>181</v>
      </c>
      <c r="BEX297" s="94"/>
      <c r="BEY297" s="94"/>
      <c r="BEZ297" s="94"/>
      <c r="BFA297" s="94"/>
      <c r="BFB297" s="94"/>
      <c r="BFC297" s="94"/>
      <c r="BFD297" s="94"/>
      <c r="BFE297" s="94" t="s">
        <v>181</v>
      </c>
      <c r="BFF297" s="94"/>
      <c r="BFG297" s="94"/>
      <c r="BFH297" s="94"/>
      <c r="BFI297" s="94"/>
      <c r="BFJ297" s="94"/>
      <c r="BFK297" s="94"/>
      <c r="BFL297" s="94"/>
      <c r="BFM297" s="94" t="s">
        <v>181</v>
      </c>
      <c r="BFN297" s="94"/>
      <c r="BFO297" s="94"/>
      <c r="BFP297" s="94"/>
      <c r="BFQ297" s="94"/>
      <c r="BFR297" s="94"/>
      <c r="BFS297" s="94"/>
      <c r="BFT297" s="94"/>
      <c r="BFU297" s="94" t="s">
        <v>181</v>
      </c>
      <c r="BFV297" s="94"/>
      <c r="BFW297" s="94"/>
      <c r="BFX297" s="94"/>
      <c r="BFY297" s="94"/>
      <c r="BFZ297" s="94"/>
      <c r="BGA297" s="94"/>
      <c r="BGB297" s="94"/>
      <c r="BGC297" s="94" t="s">
        <v>181</v>
      </c>
      <c r="BGD297" s="94"/>
      <c r="BGE297" s="94"/>
      <c r="BGF297" s="94"/>
      <c r="BGG297" s="94"/>
      <c r="BGH297" s="94"/>
      <c r="BGI297" s="94"/>
      <c r="BGJ297" s="94"/>
      <c r="BGK297" s="94" t="s">
        <v>181</v>
      </c>
      <c r="BGL297" s="94"/>
      <c r="BGM297" s="94"/>
      <c r="BGN297" s="94"/>
      <c r="BGO297" s="94"/>
      <c r="BGP297" s="94"/>
      <c r="BGQ297" s="94"/>
      <c r="BGR297" s="94"/>
      <c r="BGS297" s="94" t="s">
        <v>181</v>
      </c>
      <c r="BGT297" s="94"/>
      <c r="BGU297" s="94"/>
      <c r="BGV297" s="94"/>
      <c r="BGW297" s="94"/>
      <c r="BGX297" s="94"/>
      <c r="BGY297" s="94"/>
      <c r="BGZ297" s="94"/>
      <c r="BHA297" s="94" t="s">
        <v>181</v>
      </c>
      <c r="BHB297" s="94"/>
      <c r="BHC297" s="94"/>
      <c r="BHD297" s="94"/>
      <c r="BHE297" s="94"/>
      <c r="BHF297" s="94"/>
      <c r="BHG297" s="94"/>
      <c r="BHH297" s="94"/>
      <c r="BHI297" s="94" t="s">
        <v>181</v>
      </c>
      <c r="BHJ297" s="94"/>
      <c r="BHK297" s="94"/>
      <c r="BHL297" s="94"/>
      <c r="BHM297" s="94"/>
      <c r="BHN297" s="94"/>
      <c r="BHO297" s="94"/>
      <c r="BHP297" s="94"/>
      <c r="BHQ297" s="94" t="s">
        <v>181</v>
      </c>
      <c r="BHR297" s="94"/>
      <c r="BHS297" s="94"/>
      <c r="BHT297" s="94"/>
      <c r="BHU297" s="94"/>
      <c r="BHV297" s="94"/>
      <c r="BHW297" s="94"/>
      <c r="BHX297" s="94"/>
      <c r="BHY297" s="94" t="s">
        <v>181</v>
      </c>
      <c r="BHZ297" s="94"/>
      <c r="BIA297" s="94"/>
      <c r="BIB297" s="94"/>
      <c r="BIC297" s="94"/>
      <c r="BID297" s="94"/>
      <c r="BIE297" s="94"/>
      <c r="BIF297" s="94"/>
      <c r="BIG297" s="94" t="s">
        <v>181</v>
      </c>
      <c r="BIH297" s="94"/>
      <c r="BII297" s="94"/>
      <c r="BIJ297" s="94"/>
      <c r="BIK297" s="94"/>
      <c r="BIL297" s="94"/>
      <c r="BIM297" s="94"/>
      <c r="BIN297" s="94"/>
      <c r="BIO297" s="94" t="s">
        <v>181</v>
      </c>
      <c r="BIP297" s="94"/>
      <c r="BIQ297" s="94"/>
      <c r="BIR297" s="94"/>
      <c r="BIS297" s="94"/>
      <c r="BIT297" s="94"/>
      <c r="BIU297" s="94"/>
      <c r="BIV297" s="94"/>
      <c r="BIW297" s="94" t="s">
        <v>181</v>
      </c>
      <c r="BIX297" s="94"/>
      <c r="BIY297" s="94"/>
      <c r="BIZ297" s="94"/>
      <c r="BJA297" s="94"/>
      <c r="BJB297" s="94"/>
      <c r="BJC297" s="94"/>
      <c r="BJD297" s="94"/>
      <c r="BJE297" s="94" t="s">
        <v>181</v>
      </c>
      <c r="BJF297" s="94"/>
      <c r="BJG297" s="94"/>
      <c r="BJH297" s="94"/>
      <c r="BJI297" s="94"/>
      <c r="BJJ297" s="94"/>
      <c r="BJK297" s="94"/>
      <c r="BJL297" s="94"/>
      <c r="BJM297" s="94" t="s">
        <v>181</v>
      </c>
      <c r="BJN297" s="94"/>
      <c r="BJO297" s="94"/>
      <c r="BJP297" s="94"/>
      <c r="BJQ297" s="94"/>
      <c r="BJR297" s="94"/>
      <c r="BJS297" s="94"/>
      <c r="BJT297" s="94"/>
      <c r="BJU297" s="94" t="s">
        <v>181</v>
      </c>
      <c r="BJV297" s="94"/>
      <c r="BJW297" s="94"/>
      <c r="BJX297" s="94"/>
      <c r="BJY297" s="94"/>
      <c r="BJZ297" s="94"/>
      <c r="BKA297" s="94"/>
      <c r="BKB297" s="94"/>
      <c r="BKC297" s="94" t="s">
        <v>181</v>
      </c>
      <c r="BKD297" s="94"/>
      <c r="BKE297" s="94"/>
      <c r="BKF297" s="94"/>
      <c r="BKG297" s="94"/>
      <c r="BKH297" s="94"/>
      <c r="BKI297" s="94"/>
      <c r="BKJ297" s="94"/>
      <c r="BKK297" s="94" t="s">
        <v>181</v>
      </c>
      <c r="BKL297" s="94"/>
      <c r="BKM297" s="94"/>
      <c r="BKN297" s="94"/>
      <c r="BKO297" s="94"/>
      <c r="BKP297" s="94"/>
      <c r="BKQ297" s="94"/>
      <c r="BKR297" s="94"/>
      <c r="BKS297" s="94" t="s">
        <v>181</v>
      </c>
      <c r="BKT297" s="94"/>
      <c r="BKU297" s="94"/>
      <c r="BKV297" s="94"/>
      <c r="BKW297" s="94"/>
      <c r="BKX297" s="94"/>
      <c r="BKY297" s="94"/>
      <c r="BKZ297" s="94"/>
      <c r="BLA297" s="94" t="s">
        <v>181</v>
      </c>
      <c r="BLB297" s="94"/>
      <c r="BLC297" s="94"/>
      <c r="BLD297" s="94"/>
      <c r="BLE297" s="94"/>
      <c r="BLF297" s="94"/>
      <c r="BLG297" s="94"/>
      <c r="BLH297" s="94"/>
      <c r="BLI297" s="94" t="s">
        <v>181</v>
      </c>
      <c r="BLJ297" s="94"/>
      <c r="BLK297" s="94"/>
      <c r="BLL297" s="94"/>
      <c r="BLM297" s="94"/>
      <c r="BLN297" s="94"/>
      <c r="BLO297" s="94"/>
      <c r="BLP297" s="94"/>
      <c r="BLQ297" s="94" t="s">
        <v>181</v>
      </c>
      <c r="BLR297" s="94"/>
      <c r="BLS297" s="94"/>
      <c r="BLT297" s="94"/>
      <c r="BLU297" s="94"/>
      <c r="BLV297" s="94"/>
      <c r="BLW297" s="94"/>
      <c r="BLX297" s="94"/>
      <c r="BLY297" s="94" t="s">
        <v>181</v>
      </c>
      <c r="BLZ297" s="94"/>
      <c r="BMA297" s="94"/>
      <c r="BMB297" s="94"/>
      <c r="BMC297" s="94"/>
      <c r="BMD297" s="94"/>
      <c r="BME297" s="94"/>
      <c r="BMF297" s="94"/>
      <c r="BMG297" s="94" t="s">
        <v>181</v>
      </c>
      <c r="BMH297" s="94"/>
      <c r="BMI297" s="94"/>
      <c r="BMJ297" s="94"/>
      <c r="BMK297" s="94"/>
      <c r="BML297" s="94"/>
      <c r="BMM297" s="94"/>
      <c r="BMN297" s="94"/>
      <c r="BMO297" s="94" t="s">
        <v>181</v>
      </c>
      <c r="BMP297" s="94"/>
      <c r="BMQ297" s="94"/>
      <c r="BMR297" s="94"/>
      <c r="BMS297" s="94"/>
      <c r="BMT297" s="94"/>
      <c r="BMU297" s="94"/>
      <c r="BMV297" s="94"/>
      <c r="BMW297" s="94" t="s">
        <v>181</v>
      </c>
      <c r="BMX297" s="94"/>
      <c r="BMY297" s="94"/>
      <c r="BMZ297" s="94"/>
      <c r="BNA297" s="94"/>
      <c r="BNB297" s="94"/>
      <c r="BNC297" s="94"/>
      <c r="BND297" s="94"/>
      <c r="BNE297" s="94" t="s">
        <v>181</v>
      </c>
      <c r="BNF297" s="94"/>
      <c r="BNG297" s="94"/>
      <c r="BNH297" s="94"/>
      <c r="BNI297" s="94"/>
      <c r="BNJ297" s="94"/>
      <c r="BNK297" s="94"/>
      <c r="BNL297" s="94"/>
      <c r="BNM297" s="94" t="s">
        <v>181</v>
      </c>
      <c r="BNN297" s="94"/>
      <c r="BNO297" s="94"/>
      <c r="BNP297" s="94"/>
      <c r="BNQ297" s="94"/>
      <c r="BNR297" s="94"/>
      <c r="BNS297" s="94"/>
      <c r="BNT297" s="94"/>
      <c r="BNU297" s="94" t="s">
        <v>181</v>
      </c>
      <c r="BNV297" s="94"/>
      <c r="BNW297" s="94"/>
      <c r="BNX297" s="94"/>
      <c r="BNY297" s="94"/>
      <c r="BNZ297" s="94"/>
      <c r="BOA297" s="94"/>
      <c r="BOB297" s="94"/>
      <c r="BOC297" s="94" t="s">
        <v>181</v>
      </c>
      <c r="BOD297" s="94"/>
      <c r="BOE297" s="94"/>
      <c r="BOF297" s="94"/>
      <c r="BOG297" s="94"/>
      <c r="BOH297" s="94"/>
      <c r="BOI297" s="94"/>
      <c r="BOJ297" s="94"/>
      <c r="BOK297" s="94" t="s">
        <v>181</v>
      </c>
      <c r="BOL297" s="94"/>
      <c r="BOM297" s="94"/>
      <c r="BON297" s="94"/>
      <c r="BOO297" s="94"/>
      <c r="BOP297" s="94"/>
      <c r="BOQ297" s="94"/>
      <c r="BOR297" s="94"/>
      <c r="BOS297" s="94" t="s">
        <v>181</v>
      </c>
      <c r="BOT297" s="94"/>
      <c r="BOU297" s="94"/>
      <c r="BOV297" s="94"/>
      <c r="BOW297" s="94"/>
      <c r="BOX297" s="94"/>
      <c r="BOY297" s="94"/>
      <c r="BOZ297" s="94"/>
      <c r="BPA297" s="94" t="s">
        <v>181</v>
      </c>
      <c r="BPB297" s="94"/>
      <c r="BPC297" s="94"/>
      <c r="BPD297" s="94"/>
      <c r="BPE297" s="94"/>
      <c r="BPF297" s="94"/>
      <c r="BPG297" s="94"/>
      <c r="BPH297" s="94"/>
      <c r="BPI297" s="94" t="s">
        <v>181</v>
      </c>
      <c r="BPJ297" s="94"/>
      <c r="BPK297" s="94"/>
      <c r="BPL297" s="94"/>
      <c r="BPM297" s="94"/>
      <c r="BPN297" s="94"/>
      <c r="BPO297" s="94"/>
      <c r="BPP297" s="94"/>
      <c r="BPQ297" s="94" t="s">
        <v>181</v>
      </c>
      <c r="BPR297" s="94"/>
      <c r="BPS297" s="94"/>
      <c r="BPT297" s="94"/>
      <c r="BPU297" s="94"/>
      <c r="BPV297" s="94"/>
      <c r="BPW297" s="94"/>
      <c r="BPX297" s="94"/>
      <c r="BPY297" s="94" t="s">
        <v>181</v>
      </c>
      <c r="BPZ297" s="94"/>
      <c r="BQA297" s="94"/>
      <c r="BQB297" s="94"/>
      <c r="BQC297" s="94"/>
      <c r="BQD297" s="94"/>
      <c r="BQE297" s="94"/>
      <c r="BQF297" s="94"/>
      <c r="BQG297" s="94" t="s">
        <v>181</v>
      </c>
      <c r="BQH297" s="94"/>
      <c r="BQI297" s="94"/>
      <c r="BQJ297" s="94"/>
      <c r="BQK297" s="94"/>
      <c r="BQL297" s="94"/>
      <c r="BQM297" s="94"/>
      <c r="BQN297" s="94"/>
      <c r="BQO297" s="94" t="s">
        <v>181</v>
      </c>
      <c r="BQP297" s="94"/>
      <c r="BQQ297" s="94"/>
      <c r="BQR297" s="94"/>
      <c r="BQS297" s="94"/>
      <c r="BQT297" s="94"/>
      <c r="BQU297" s="94"/>
      <c r="BQV297" s="94"/>
      <c r="BQW297" s="94" t="s">
        <v>181</v>
      </c>
      <c r="BQX297" s="94"/>
      <c r="BQY297" s="94"/>
      <c r="BQZ297" s="94"/>
      <c r="BRA297" s="94"/>
      <c r="BRB297" s="94"/>
      <c r="BRC297" s="94"/>
      <c r="BRD297" s="94"/>
      <c r="BRE297" s="94" t="s">
        <v>181</v>
      </c>
      <c r="BRF297" s="94"/>
      <c r="BRG297" s="94"/>
      <c r="BRH297" s="94"/>
      <c r="BRI297" s="94"/>
      <c r="BRJ297" s="94"/>
      <c r="BRK297" s="94"/>
      <c r="BRL297" s="94"/>
      <c r="BRM297" s="94" t="s">
        <v>181</v>
      </c>
      <c r="BRN297" s="94"/>
      <c r="BRO297" s="94"/>
      <c r="BRP297" s="94"/>
      <c r="BRQ297" s="94"/>
      <c r="BRR297" s="94"/>
      <c r="BRS297" s="94"/>
      <c r="BRT297" s="94"/>
      <c r="BRU297" s="94" t="s">
        <v>181</v>
      </c>
      <c r="BRV297" s="94"/>
      <c r="BRW297" s="94"/>
      <c r="BRX297" s="94"/>
      <c r="BRY297" s="94"/>
      <c r="BRZ297" s="94"/>
      <c r="BSA297" s="94"/>
      <c r="BSB297" s="94"/>
      <c r="BSC297" s="94" t="s">
        <v>181</v>
      </c>
      <c r="BSD297" s="94"/>
      <c r="BSE297" s="94"/>
      <c r="BSF297" s="94"/>
      <c r="BSG297" s="94"/>
      <c r="BSH297" s="94"/>
      <c r="BSI297" s="94"/>
      <c r="BSJ297" s="94"/>
      <c r="BSK297" s="94" t="s">
        <v>181</v>
      </c>
      <c r="BSL297" s="94"/>
      <c r="BSM297" s="94"/>
      <c r="BSN297" s="94"/>
      <c r="BSO297" s="94"/>
      <c r="BSP297" s="94"/>
      <c r="BSQ297" s="94"/>
      <c r="BSR297" s="94"/>
      <c r="BSS297" s="94" t="s">
        <v>181</v>
      </c>
      <c r="BST297" s="94"/>
      <c r="BSU297" s="94"/>
      <c r="BSV297" s="94"/>
      <c r="BSW297" s="94"/>
      <c r="BSX297" s="94"/>
      <c r="BSY297" s="94"/>
      <c r="BSZ297" s="94"/>
      <c r="BTA297" s="94" t="s">
        <v>181</v>
      </c>
      <c r="BTB297" s="94"/>
      <c r="BTC297" s="94"/>
      <c r="BTD297" s="94"/>
      <c r="BTE297" s="94"/>
      <c r="BTF297" s="94"/>
      <c r="BTG297" s="94"/>
      <c r="BTH297" s="94"/>
      <c r="BTI297" s="94" t="s">
        <v>181</v>
      </c>
      <c r="BTJ297" s="94"/>
      <c r="BTK297" s="94"/>
      <c r="BTL297" s="94"/>
      <c r="BTM297" s="94"/>
      <c r="BTN297" s="94"/>
      <c r="BTO297" s="94"/>
      <c r="BTP297" s="94"/>
      <c r="BTQ297" s="94" t="s">
        <v>181</v>
      </c>
      <c r="BTR297" s="94"/>
      <c r="BTS297" s="94"/>
      <c r="BTT297" s="94"/>
      <c r="BTU297" s="94"/>
      <c r="BTV297" s="94"/>
      <c r="BTW297" s="94"/>
      <c r="BTX297" s="94"/>
      <c r="BTY297" s="94" t="s">
        <v>181</v>
      </c>
      <c r="BTZ297" s="94"/>
      <c r="BUA297" s="94"/>
      <c r="BUB297" s="94"/>
      <c r="BUC297" s="94"/>
      <c r="BUD297" s="94"/>
      <c r="BUE297" s="94"/>
      <c r="BUF297" s="94"/>
      <c r="BUG297" s="94" t="s">
        <v>181</v>
      </c>
      <c r="BUH297" s="94"/>
      <c r="BUI297" s="94"/>
      <c r="BUJ297" s="94"/>
      <c r="BUK297" s="94"/>
      <c r="BUL297" s="94"/>
      <c r="BUM297" s="94"/>
      <c r="BUN297" s="94"/>
      <c r="BUO297" s="94" t="s">
        <v>181</v>
      </c>
      <c r="BUP297" s="94"/>
      <c r="BUQ297" s="94"/>
      <c r="BUR297" s="94"/>
      <c r="BUS297" s="94"/>
      <c r="BUT297" s="94"/>
      <c r="BUU297" s="94"/>
      <c r="BUV297" s="94"/>
      <c r="BUW297" s="94" t="s">
        <v>181</v>
      </c>
      <c r="BUX297" s="94"/>
      <c r="BUY297" s="94"/>
      <c r="BUZ297" s="94"/>
      <c r="BVA297" s="94"/>
      <c r="BVB297" s="94"/>
      <c r="BVC297" s="94"/>
      <c r="BVD297" s="94"/>
      <c r="BVE297" s="94" t="s">
        <v>181</v>
      </c>
      <c r="BVF297" s="94"/>
      <c r="BVG297" s="94"/>
      <c r="BVH297" s="94"/>
      <c r="BVI297" s="94"/>
      <c r="BVJ297" s="94"/>
      <c r="BVK297" s="94"/>
      <c r="BVL297" s="94"/>
      <c r="BVM297" s="94" t="s">
        <v>181</v>
      </c>
      <c r="BVN297" s="94"/>
      <c r="BVO297" s="94"/>
      <c r="BVP297" s="94"/>
      <c r="BVQ297" s="94"/>
      <c r="BVR297" s="94"/>
      <c r="BVS297" s="94"/>
      <c r="BVT297" s="94"/>
      <c r="BVU297" s="94" t="s">
        <v>181</v>
      </c>
      <c r="BVV297" s="94"/>
      <c r="BVW297" s="94"/>
      <c r="BVX297" s="94"/>
      <c r="BVY297" s="94"/>
      <c r="BVZ297" s="94"/>
      <c r="BWA297" s="94"/>
      <c r="BWB297" s="94"/>
      <c r="BWC297" s="94" t="s">
        <v>181</v>
      </c>
      <c r="BWD297" s="94"/>
      <c r="BWE297" s="94"/>
      <c r="BWF297" s="94"/>
      <c r="BWG297" s="94"/>
      <c r="BWH297" s="94"/>
      <c r="BWI297" s="94"/>
      <c r="BWJ297" s="94"/>
      <c r="BWK297" s="94" t="s">
        <v>181</v>
      </c>
      <c r="BWL297" s="94"/>
      <c r="BWM297" s="94"/>
      <c r="BWN297" s="94"/>
      <c r="BWO297" s="94"/>
      <c r="BWP297" s="94"/>
      <c r="BWQ297" s="94"/>
      <c r="BWR297" s="94"/>
      <c r="BWS297" s="94" t="s">
        <v>181</v>
      </c>
      <c r="BWT297" s="94"/>
      <c r="BWU297" s="94"/>
      <c r="BWV297" s="94"/>
      <c r="BWW297" s="94"/>
      <c r="BWX297" s="94"/>
      <c r="BWY297" s="94"/>
      <c r="BWZ297" s="94"/>
      <c r="BXA297" s="94" t="s">
        <v>181</v>
      </c>
      <c r="BXB297" s="94"/>
      <c r="BXC297" s="94"/>
      <c r="BXD297" s="94"/>
      <c r="BXE297" s="94"/>
      <c r="BXF297" s="94"/>
      <c r="BXG297" s="94"/>
      <c r="BXH297" s="94"/>
      <c r="BXI297" s="94" t="s">
        <v>181</v>
      </c>
      <c r="BXJ297" s="94"/>
      <c r="BXK297" s="94"/>
      <c r="BXL297" s="94"/>
      <c r="BXM297" s="94"/>
      <c r="BXN297" s="94"/>
      <c r="BXO297" s="94"/>
      <c r="BXP297" s="94"/>
      <c r="BXQ297" s="94" t="s">
        <v>181</v>
      </c>
      <c r="BXR297" s="94"/>
      <c r="BXS297" s="94"/>
      <c r="BXT297" s="94"/>
      <c r="BXU297" s="94"/>
      <c r="BXV297" s="94"/>
      <c r="BXW297" s="94"/>
      <c r="BXX297" s="94"/>
      <c r="BXY297" s="94" t="s">
        <v>181</v>
      </c>
      <c r="BXZ297" s="94"/>
      <c r="BYA297" s="94"/>
      <c r="BYB297" s="94"/>
      <c r="BYC297" s="94"/>
      <c r="BYD297" s="94"/>
      <c r="BYE297" s="94"/>
      <c r="BYF297" s="94"/>
      <c r="BYG297" s="94" t="s">
        <v>181</v>
      </c>
      <c r="BYH297" s="94"/>
      <c r="BYI297" s="94"/>
      <c r="BYJ297" s="94"/>
      <c r="BYK297" s="94"/>
      <c r="BYL297" s="94"/>
      <c r="BYM297" s="94"/>
      <c r="BYN297" s="94"/>
      <c r="BYO297" s="94" t="s">
        <v>181</v>
      </c>
      <c r="BYP297" s="94"/>
      <c r="BYQ297" s="94"/>
      <c r="BYR297" s="94"/>
      <c r="BYS297" s="94"/>
      <c r="BYT297" s="94"/>
      <c r="BYU297" s="94"/>
      <c r="BYV297" s="94"/>
      <c r="BYW297" s="94" t="s">
        <v>181</v>
      </c>
      <c r="BYX297" s="94"/>
      <c r="BYY297" s="94"/>
      <c r="BYZ297" s="94"/>
      <c r="BZA297" s="94"/>
      <c r="BZB297" s="94"/>
      <c r="BZC297" s="94"/>
      <c r="BZD297" s="94"/>
      <c r="BZE297" s="94" t="s">
        <v>181</v>
      </c>
      <c r="BZF297" s="94"/>
      <c r="BZG297" s="94"/>
      <c r="BZH297" s="94"/>
      <c r="BZI297" s="94"/>
      <c r="BZJ297" s="94"/>
      <c r="BZK297" s="94"/>
      <c r="BZL297" s="94"/>
      <c r="BZM297" s="94" t="s">
        <v>181</v>
      </c>
      <c r="BZN297" s="94"/>
      <c r="BZO297" s="94"/>
      <c r="BZP297" s="94"/>
      <c r="BZQ297" s="94"/>
      <c r="BZR297" s="94"/>
      <c r="BZS297" s="94"/>
      <c r="BZT297" s="94"/>
      <c r="BZU297" s="94" t="s">
        <v>181</v>
      </c>
      <c r="BZV297" s="94"/>
      <c r="BZW297" s="94"/>
      <c r="BZX297" s="94"/>
      <c r="BZY297" s="94"/>
      <c r="BZZ297" s="94"/>
      <c r="CAA297" s="94"/>
      <c r="CAB297" s="94"/>
      <c r="CAC297" s="94" t="s">
        <v>181</v>
      </c>
      <c r="CAD297" s="94"/>
      <c r="CAE297" s="94"/>
      <c r="CAF297" s="94"/>
      <c r="CAG297" s="94"/>
      <c r="CAH297" s="94"/>
      <c r="CAI297" s="94"/>
      <c r="CAJ297" s="94"/>
      <c r="CAK297" s="94" t="s">
        <v>181</v>
      </c>
      <c r="CAL297" s="94"/>
      <c r="CAM297" s="94"/>
      <c r="CAN297" s="94"/>
      <c r="CAO297" s="94"/>
      <c r="CAP297" s="94"/>
      <c r="CAQ297" s="94"/>
      <c r="CAR297" s="94"/>
      <c r="CAS297" s="94" t="s">
        <v>181</v>
      </c>
      <c r="CAT297" s="94"/>
      <c r="CAU297" s="94"/>
      <c r="CAV297" s="94"/>
      <c r="CAW297" s="94"/>
      <c r="CAX297" s="94"/>
      <c r="CAY297" s="94"/>
      <c r="CAZ297" s="94"/>
      <c r="CBA297" s="94" t="s">
        <v>181</v>
      </c>
      <c r="CBB297" s="94"/>
      <c r="CBC297" s="94"/>
      <c r="CBD297" s="94"/>
      <c r="CBE297" s="94"/>
      <c r="CBF297" s="94"/>
      <c r="CBG297" s="94"/>
      <c r="CBH297" s="94"/>
      <c r="CBI297" s="94" t="s">
        <v>181</v>
      </c>
      <c r="CBJ297" s="94"/>
      <c r="CBK297" s="94"/>
      <c r="CBL297" s="94"/>
      <c r="CBM297" s="94"/>
      <c r="CBN297" s="94"/>
      <c r="CBO297" s="94"/>
      <c r="CBP297" s="94"/>
      <c r="CBQ297" s="94" t="s">
        <v>181</v>
      </c>
      <c r="CBR297" s="94"/>
      <c r="CBS297" s="94"/>
      <c r="CBT297" s="94"/>
      <c r="CBU297" s="94"/>
      <c r="CBV297" s="94"/>
      <c r="CBW297" s="94"/>
      <c r="CBX297" s="94"/>
      <c r="CBY297" s="94" t="s">
        <v>181</v>
      </c>
      <c r="CBZ297" s="94"/>
      <c r="CCA297" s="94"/>
      <c r="CCB297" s="94"/>
      <c r="CCC297" s="94"/>
      <c r="CCD297" s="94"/>
      <c r="CCE297" s="94"/>
      <c r="CCF297" s="94"/>
      <c r="CCG297" s="94" t="s">
        <v>181</v>
      </c>
      <c r="CCH297" s="94"/>
      <c r="CCI297" s="94"/>
      <c r="CCJ297" s="94"/>
      <c r="CCK297" s="94"/>
      <c r="CCL297" s="94"/>
      <c r="CCM297" s="94"/>
      <c r="CCN297" s="94"/>
      <c r="CCO297" s="94" t="s">
        <v>181</v>
      </c>
      <c r="CCP297" s="94"/>
      <c r="CCQ297" s="94"/>
      <c r="CCR297" s="94"/>
      <c r="CCS297" s="94"/>
      <c r="CCT297" s="94"/>
      <c r="CCU297" s="94"/>
      <c r="CCV297" s="94"/>
      <c r="CCW297" s="94" t="s">
        <v>181</v>
      </c>
      <c r="CCX297" s="94"/>
      <c r="CCY297" s="94"/>
      <c r="CCZ297" s="94"/>
      <c r="CDA297" s="94"/>
      <c r="CDB297" s="94"/>
      <c r="CDC297" s="94"/>
      <c r="CDD297" s="94"/>
      <c r="CDE297" s="94" t="s">
        <v>181</v>
      </c>
      <c r="CDF297" s="94"/>
      <c r="CDG297" s="94"/>
      <c r="CDH297" s="94"/>
      <c r="CDI297" s="94"/>
      <c r="CDJ297" s="94"/>
      <c r="CDK297" s="94"/>
      <c r="CDL297" s="94"/>
      <c r="CDM297" s="94" t="s">
        <v>181</v>
      </c>
      <c r="CDN297" s="94"/>
      <c r="CDO297" s="94"/>
      <c r="CDP297" s="94"/>
      <c r="CDQ297" s="94"/>
      <c r="CDR297" s="94"/>
      <c r="CDS297" s="94"/>
      <c r="CDT297" s="94"/>
      <c r="CDU297" s="94" t="s">
        <v>181</v>
      </c>
      <c r="CDV297" s="94"/>
      <c r="CDW297" s="94"/>
      <c r="CDX297" s="94"/>
      <c r="CDY297" s="94"/>
      <c r="CDZ297" s="94"/>
      <c r="CEA297" s="94"/>
      <c r="CEB297" s="94"/>
      <c r="CEC297" s="94" t="s">
        <v>181</v>
      </c>
      <c r="CED297" s="94"/>
      <c r="CEE297" s="94"/>
      <c r="CEF297" s="94"/>
      <c r="CEG297" s="94"/>
      <c r="CEH297" s="94"/>
      <c r="CEI297" s="94"/>
      <c r="CEJ297" s="94"/>
      <c r="CEK297" s="94" t="s">
        <v>181</v>
      </c>
      <c r="CEL297" s="94"/>
      <c r="CEM297" s="94"/>
      <c r="CEN297" s="94"/>
      <c r="CEO297" s="94"/>
      <c r="CEP297" s="94"/>
      <c r="CEQ297" s="94"/>
      <c r="CER297" s="94"/>
      <c r="CES297" s="94" t="s">
        <v>181</v>
      </c>
      <c r="CET297" s="94"/>
      <c r="CEU297" s="94"/>
      <c r="CEV297" s="94"/>
      <c r="CEW297" s="94"/>
      <c r="CEX297" s="94"/>
      <c r="CEY297" s="94"/>
      <c r="CEZ297" s="94"/>
      <c r="CFA297" s="94" t="s">
        <v>181</v>
      </c>
      <c r="CFB297" s="94"/>
      <c r="CFC297" s="94"/>
      <c r="CFD297" s="94"/>
      <c r="CFE297" s="94"/>
      <c r="CFF297" s="94"/>
      <c r="CFG297" s="94"/>
      <c r="CFH297" s="94"/>
      <c r="CFI297" s="94" t="s">
        <v>181</v>
      </c>
      <c r="CFJ297" s="94"/>
      <c r="CFK297" s="94"/>
      <c r="CFL297" s="94"/>
      <c r="CFM297" s="94"/>
      <c r="CFN297" s="94"/>
      <c r="CFO297" s="94"/>
      <c r="CFP297" s="94"/>
      <c r="CFQ297" s="94" t="s">
        <v>181</v>
      </c>
      <c r="CFR297" s="94"/>
      <c r="CFS297" s="94"/>
      <c r="CFT297" s="94"/>
      <c r="CFU297" s="94"/>
      <c r="CFV297" s="94"/>
      <c r="CFW297" s="94"/>
      <c r="CFX297" s="94"/>
      <c r="CFY297" s="94" t="s">
        <v>181</v>
      </c>
      <c r="CFZ297" s="94"/>
      <c r="CGA297" s="94"/>
      <c r="CGB297" s="94"/>
      <c r="CGC297" s="94"/>
      <c r="CGD297" s="94"/>
      <c r="CGE297" s="94"/>
      <c r="CGF297" s="94"/>
      <c r="CGG297" s="94" t="s">
        <v>181</v>
      </c>
      <c r="CGH297" s="94"/>
      <c r="CGI297" s="94"/>
      <c r="CGJ297" s="94"/>
      <c r="CGK297" s="94"/>
      <c r="CGL297" s="94"/>
      <c r="CGM297" s="94"/>
      <c r="CGN297" s="94"/>
      <c r="CGO297" s="94" t="s">
        <v>181</v>
      </c>
      <c r="CGP297" s="94"/>
      <c r="CGQ297" s="94"/>
      <c r="CGR297" s="94"/>
      <c r="CGS297" s="94"/>
      <c r="CGT297" s="94"/>
      <c r="CGU297" s="94"/>
      <c r="CGV297" s="94"/>
      <c r="CGW297" s="94" t="s">
        <v>181</v>
      </c>
      <c r="CGX297" s="94"/>
      <c r="CGY297" s="94"/>
      <c r="CGZ297" s="94"/>
      <c r="CHA297" s="94"/>
      <c r="CHB297" s="94"/>
      <c r="CHC297" s="94"/>
      <c r="CHD297" s="94"/>
      <c r="CHE297" s="94" t="s">
        <v>181</v>
      </c>
      <c r="CHF297" s="94"/>
      <c r="CHG297" s="94"/>
      <c r="CHH297" s="94"/>
      <c r="CHI297" s="94"/>
      <c r="CHJ297" s="94"/>
      <c r="CHK297" s="94"/>
      <c r="CHL297" s="94"/>
      <c r="CHM297" s="94" t="s">
        <v>181</v>
      </c>
      <c r="CHN297" s="94"/>
      <c r="CHO297" s="94"/>
      <c r="CHP297" s="94"/>
      <c r="CHQ297" s="94"/>
      <c r="CHR297" s="94"/>
      <c r="CHS297" s="94"/>
      <c r="CHT297" s="94"/>
      <c r="CHU297" s="94" t="s">
        <v>181</v>
      </c>
      <c r="CHV297" s="94"/>
      <c r="CHW297" s="94"/>
      <c r="CHX297" s="94"/>
      <c r="CHY297" s="94"/>
      <c r="CHZ297" s="94"/>
      <c r="CIA297" s="94"/>
      <c r="CIB297" s="94"/>
      <c r="CIC297" s="94" t="s">
        <v>181</v>
      </c>
      <c r="CID297" s="94"/>
      <c r="CIE297" s="94"/>
      <c r="CIF297" s="94"/>
      <c r="CIG297" s="94"/>
      <c r="CIH297" s="94"/>
      <c r="CII297" s="94"/>
      <c r="CIJ297" s="94"/>
      <c r="CIK297" s="94" t="s">
        <v>181</v>
      </c>
      <c r="CIL297" s="94"/>
      <c r="CIM297" s="94"/>
      <c r="CIN297" s="94"/>
      <c r="CIO297" s="94"/>
      <c r="CIP297" s="94"/>
      <c r="CIQ297" s="94"/>
      <c r="CIR297" s="94"/>
      <c r="CIS297" s="94" t="s">
        <v>181</v>
      </c>
      <c r="CIT297" s="94"/>
      <c r="CIU297" s="94"/>
      <c r="CIV297" s="94"/>
      <c r="CIW297" s="94"/>
      <c r="CIX297" s="94"/>
      <c r="CIY297" s="94"/>
      <c r="CIZ297" s="94"/>
      <c r="CJA297" s="94" t="s">
        <v>181</v>
      </c>
      <c r="CJB297" s="94"/>
      <c r="CJC297" s="94"/>
      <c r="CJD297" s="94"/>
      <c r="CJE297" s="94"/>
      <c r="CJF297" s="94"/>
      <c r="CJG297" s="94"/>
      <c r="CJH297" s="94"/>
      <c r="CJI297" s="94" t="s">
        <v>181</v>
      </c>
      <c r="CJJ297" s="94"/>
      <c r="CJK297" s="94"/>
      <c r="CJL297" s="94"/>
      <c r="CJM297" s="94"/>
      <c r="CJN297" s="94"/>
      <c r="CJO297" s="94"/>
      <c r="CJP297" s="94"/>
      <c r="CJQ297" s="94" t="s">
        <v>181</v>
      </c>
      <c r="CJR297" s="94"/>
      <c r="CJS297" s="94"/>
      <c r="CJT297" s="94"/>
      <c r="CJU297" s="94"/>
      <c r="CJV297" s="94"/>
      <c r="CJW297" s="94"/>
      <c r="CJX297" s="94"/>
      <c r="CJY297" s="94" t="s">
        <v>181</v>
      </c>
      <c r="CJZ297" s="94"/>
      <c r="CKA297" s="94"/>
      <c r="CKB297" s="94"/>
      <c r="CKC297" s="94"/>
      <c r="CKD297" s="94"/>
      <c r="CKE297" s="94"/>
      <c r="CKF297" s="94"/>
      <c r="CKG297" s="94" t="s">
        <v>181</v>
      </c>
      <c r="CKH297" s="94"/>
      <c r="CKI297" s="94"/>
      <c r="CKJ297" s="94"/>
      <c r="CKK297" s="94"/>
      <c r="CKL297" s="94"/>
      <c r="CKM297" s="94"/>
      <c r="CKN297" s="94"/>
      <c r="CKO297" s="94" t="s">
        <v>181</v>
      </c>
      <c r="CKP297" s="94"/>
      <c r="CKQ297" s="94"/>
      <c r="CKR297" s="94"/>
      <c r="CKS297" s="94"/>
      <c r="CKT297" s="94"/>
      <c r="CKU297" s="94"/>
      <c r="CKV297" s="94"/>
      <c r="CKW297" s="94" t="s">
        <v>181</v>
      </c>
      <c r="CKX297" s="94"/>
      <c r="CKY297" s="94"/>
      <c r="CKZ297" s="94"/>
      <c r="CLA297" s="94"/>
      <c r="CLB297" s="94"/>
      <c r="CLC297" s="94"/>
      <c r="CLD297" s="94"/>
      <c r="CLE297" s="94" t="s">
        <v>181</v>
      </c>
      <c r="CLF297" s="94"/>
      <c r="CLG297" s="94"/>
      <c r="CLH297" s="94"/>
      <c r="CLI297" s="94"/>
      <c r="CLJ297" s="94"/>
      <c r="CLK297" s="94"/>
      <c r="CLL297" s="94"/>
      <c r="CLM297" s="94" t="s">
        <v>181</v>
      </c>
      <c r="CLN297" s="94"/>
      <c r="CLO297" s="94"/>
      <c r="CLP297" s="94"/>
      <c r="CLQ297" s="94"/>
      <c r="CLR297" s="94"/>
      <c r="CLS297" s="94"/>
      <c r="CLT297" s="94"/>
      <c r="CLU297" s="94" t="s">
        <v>181</v>
      </c>
      <c r="CLV297" s="94"/>
      <c r="CLW297" s="94"/>
      <c r="CLX297" s="94"/>
      <c r="CLY297" s="94"/>
      <c r="CLZ297" s="94"/>
      <c r="CMA297" s="94"/>
      <c r="CMB297" s="94"/>
      <c r="CMC297" s="94" t="s">
        <v>181</v>
      </c>
      <c r="CMD297" s="94"/>
      <c r="CME297" s="94"/>
      <c r="CMF297" s="94"/>
      <c r="CMG297" s="94"/>
      <c r="CMH297" s="94"/>
      <c r="CMI297" s="94"/>
      <c r="CMJ297" s="94"/>
      <c r="CMK297" s="94" t="s">
        <v>181</v>
      </c>
      <c r="CML297" s="94"/>
      <c r="CMM297" s="94"/>
      <c r="CMN297" s="94"/>
      <c r="CMO297" s="94"/>
      <c r="CMP297" s="94"/>
      <c r="CMQ297" s="94"/>
      <c r="CMR297" s="94"/>
      <c r="CMS297" s="94" t="s">
        <v>181</v>
      </c>
      <c r="CMT297" s="94"/>
      <c r="CMU297" s="94"/>
      <c r="CMV297" s="94"/>
      <c r="CMW297" s="94"/>
      <c r="CMX297" s="94"/>
      <c r="CMY297" s="94"/>
      <c r="CMZ297" s="94"/>
      <c r="CNA297" s="94" t="s">
        <v>181</v>
      </c>
      <c r="CNB297" s="94"/>
      <c r="CNC297" s="94"/>
      <c r="CND297" s="94"/>
      <c r="CNE297" s="94"/>
      <c r="CNF297" s="94"/>
      <c r="CNG297" s="94"/>
      <c r="CNH297" s="94"/>
      <c r="CNI297" s="94" t="s">
        <v>181</v>
      </c>
      <c r="CNJ297" s="94"/>
      <c r="CNK297" s="94"/>
      <c r="CNL297" s="94"/>
      <c r="CNM297" s="94"/>
      <c r="CNN297" s="94"/>
      <c r="CNO297" s="94"/>
      <c r="CNP297" s="94"/>
      <c r="CNQ297" s="94" t="s">
        <v>181</v>
      </c>
      <c r="CNR297" s="94"/>
      <c r="CNS297" s="94"/>
      <c r="CNT297" s="94"/>
      <c r="CNU297" s="94"/>
      <c r="CNV297" s="94"/>
      <c r="CNW297" s="94"/>
      <c r="CNX297" s="94"/>
      <c r="CNY297" s="94" t="s">
        <v>181</v>
      </c>
      <c r="CNZ297" s="94"/>
      <c r="COA297" s="94"/>
      <c r="COB297" s="94"/>
      <c r="COC297" s="94"/>
      <c r="COD297" s="94"/>
      <c r="COE297" s="94"/>
      <c r="COF297" s="94"/>
      <c r="COG297" s="94" t="s">
        <v>181</v>
      </c>
      <c r="COH297" s="94"/>
      <c r="COI297" s="94"/>
      <c r="COJ297" s="94"/>
      <c r="COK297" s="94"/>
      <c r="COL297" s="94"/>
      <c r="COM297" s="94"/>
      <c r="CON297" s="94"/>
      <c r="COO297" s="94" t="s">
        <v>181</v>
      </c>
      <c r="COP297" s="94"/>
      <c r="COQ297" s="94"/>
      <c r="COR297" s="94"/>
      <c r="COS297" s="94"/>
      <c r="COT297" s="94"/>
      <c r="COU297" s="94"/>
      <c r="COV297" s="94"/>
      <c r="COW297" s="94" t="s">
        <v>181</v>
      </c>
      <c r="COX297" s="94"/>
      <c r="COY297" s="94"/>
      <c r="COZ297" s="94"/>
      <c r="CPA297" s="94"/>
      <c r="CPB297" s="94"/>
      <c r="CPC297" s="94"/>
      <c r="CPD297" s="94"/>
      <c r="CPE297" s="94" t="s">
        <v>181</v>
      </c>
      <c r="CPF297" s="94"/>
      <c r="CPG297" s="94"/>
      <c r="CPH297" s="94"/>
      <c r="CPI297" s="94"/>
      <c r="CPJ297" s="94"/>
      <c r="CPK297" s="94"/>
      <c r="CPL297" s="94"/>
      <c r="CPM297" s="94" t="s">
        <v>181</v>
      </c>
      <c r="CPN297" s="94"/>
      <c r="CPO297" s="94"/>
      <c r="CPP297" s="94"/>
      <c r="CPQ297" s="94"/>
      <c r="CPR297" s="94"/>
      <c r="CPS297" s="94"/>
      <c r="CPT297" s="94"/>
      <c r="CPU297" s="94" t="s">
        <v>181</v>
      </c>
      <c r="CPV297" s="94"/>
      <c r="CPW297" s="94"/>
      <c r="CPX297" s="94"/>
      <c r="CPY297" s="94"/>
      <c r="CPZ297" s="94"/>
      <c r="CQA297" s="94"/>
      <c r="CQB297" s="94"/>
      <c r="CQC297" s="94" t="s">
        <v>181</v>
      </c>
      <c r="CQD297" s="94"/>
      <c r="CQE297" s="94"/>
      <c r="CQF297" s="94"/>
      <c r="CQG297" s="94"/>
      <c r="CQH297" s="94"/>
      <c r="CQI297" s="94"/>
      <c r="CQJ297" s="94"/>
      <c r="CQK297" s="94" t="s">
        <v>181</v>
      </c>
      <c r="CQL297" s="94"/>
      <c r="CQM297" s="94"/>
      <c r="CQN297" s="94"/>
      <c r="CQO297" s="94"/>
      <c r="CQP297" s="94"/>
      <c r="CQQ297" s="94"/>
      <c r="CQR297" s="94"/>
      <c r="CQS297" s="94" t="s">
        <v>181</v>
      </c>
      <c r="CQT297" s="94"/>
      <c r="CQU297" s="94"/>
      <c r="CQV297" s="94"/>
      <c r="CQW297" s="94"/>
      <c r="CQX297" s="94"/>
      <c r="CQY297" s="94"/>
      <c r="CQZ297" s="94"/>
      <c r="CRA297" s="94" t="s">
        <v>181</v>
      </c>
      <c r="CRB297" s="94"/>
      <c r="CRC297" s="94"/>
      <c r="CRD297" s="94"/>
      <c r="CRE297" s="94"/>
      <c r="CRF297" s="94"/>
      <c r="CRG297" s="94"/>
      <c r="CRH297" s="94"/>
      <c r="CRI297" s="94" t="s">
        <v>181</v>
      </c>
      <c r="CRJ297" s="94"/>
      <c r="CRK297" s="94"/>
      <c r="CRL297" s="94"/>
      <c r="CRM297" s="94"/>
      <c r="CRN297" s="94"/>
      <c r="CRO297" s="94"/>
      <c r="CRP297" s="94"/>
      <c r="CRQ297" s="94" t="s">
        <v>181</v>
      </c>
      <c r="CRR297" s="94"/>
      <c r="CRS297" s="94"/>
      <c r="CRT297" s="94"/>
      <c r="CRU297" s="94"/>
      <c r="CRV297" s="94"/>
      <c r="CRW297" s="94"/>
      <c r="CRX297" s="94"/>
      <c r="CRY297" s="94" t="s">
        <v>181</v>
      </c>
      <c r="CRZ297" s="94"/>
      <c r="CSA297" s="94"/>
      <c r="CSB297" s="94"/>
      <c r="CSC297" s="94"/>
      <c r="CSD297" s="94"/>
      <c r="CSE297" s="94"/>
      <c r="CSF297" s="94"/>
      <c r="CSG297" s="94" t="s">
        <v>181</v>
      </c>
      <c r="CSH297" s="94"/>
      <c r="CSI297" s="94"/>
      <c r="CSJ297" s="94"/>
      <c r="CSK297" s="94"/>
      <c r="CSL297" s="94"/>
      <c r="CSM297" s="94"/>
      <c r="CSN297" s="94"/>
      <c r="CSO297" s="94" t="s">
        <v>181</v>
      </c>
      <c r="CSP297" s="94"/>
      <c r="CSQ297" s="94"/>
      <c r="CSR297" s="94"/>
      <c r="CSS297" s="94"/>
      <c r="CST297" s="94"/>
      <c r="CSU297" s="94"/>
      <c r="CSV297" s="94"/>
      <c r="CSW297" s="94" t="s">
        <v>181</v>
      </c>
      <c r="CSX297" s="94"/>
      <c r="CSY297" s="94"/>
      <c r="CSZ297" s="94"/>
      <c r="CTA297" s="94"/>
      <c r="CTB297" s="94"/>
      <c r="CTC297" s="94"/>
      <c r="CTD297" s="94"/>
      <c r="CTE297" s="94" t="s">
        <v>181</v>
      </c>
      <c r="CTF297" s="94"/>
      <c r="CTG297" s="94"/>
      <c r="CTH297" s="94"/>
      <c r="CTI297" s="94"/>
      <c r="CTJ297" s="94"/>
      <c r="CTK297" s="94"/>
      <c r="CTL297" s="94"/>
      <c r="CTM297" s="94" t="s">
        <v>181</v>
      </c>
      <c r="CTN297" s="94"/>
      <c r="CTO297" s="94"/>
      <c r="CTP297" s="94"/>
      <c r="CTQ297" s="94"/>
      <c r="CTR297" s="94"/>
      <c r="CTS297" s="94"/>
      <c r="CTT297" s="94"/>
      <c r="CTU297" s="94" t="s">
        <v>181</v>
      </c>
      <c r="CTV297" s="94"/>
      <c r="CTW297" s="94"/>
      <c r="CTX297" s="94"/>
      <c r="CTY297" s="94"/>
      <c r="CTZ297" s="94"/>
      <c r="CUA297" s="94"/>
      <c r="CUB297" s="94"/>
      <c r="CUC297" s="94" t="s">
        <v>181</v>
      </c>
      <c r="CUD297" s="94"/>
      <c r="CUE297" s="94"/>
      <c r="CUF297" s="94"/>
      <c r="CUG297" s="94"/>
      <c r="CUH297" s="94"/>
      <c r="CUI297" s="94"/>
      <c r="CUJ297" s="94"/>
      <c r="CUK297" s="94" t="s">
        <v>181</v>
      </c>
      <c r="CUL297" s="94"/>
      <c r="CUM297" s="94"/>
      <c r="CUN297" s="94"/>
      <c r="CUO297" s="94"/>
      <c r="CUP297" s="94"/>
      <c r="CUQ297" s="94"/>
      <c r="CUR297" s="94"/>
      <c r="CUS297" s="94" t="s">
        <v>181</v>
      </c>
      <c r="CUT297" s="94"/>
      <c r="CUU297" s="94"/>
      <c r="CUV297" s="94"/>
      <c r="CUW297" s="94"/>
      <c r="CUX297" s="94"/>
      <c r="CUY297" s="94"/>
      <c r="CUZ297" s="94"/>
      <c r="CVA297" s="94" t="s">
        <v>181</v>
      </c>
      <c r="CVB297" s="94"/>
      <c r="CVC297" s="94"/>
      <c r="CVD297" s="94"/>
      <c r="CVE297" s="94"/>
      <c r="CVF297" s="94"/>
      <c r="CVG297" s="94"/>
      <c r="CVH297" s="94"/>
      <c r="CVI297" s="94" t="s">
        <v>181</v>
      </c>
      <c r="CVJ297" s="94"/>
      <c r="CVK297" s="94"/>
      <c r="CVL297" s="94"/>
      <c r="CVM297" s="94"/>
      <c r="CVN297" s="94"/>
      <c r="CVO297" s="94"/>
      <c r="CVP297" s="94"/>
      <c r="CVQ297" s="94" t="s">
        <v>181</v>
      </c>
      <c r="CVR297" s="94"/>
      <c r="CVS297" s="94"/>
      <c r="CVT297" s="94"/>
      <c r="CVU297" s="94"/>
      <c r="CVV297" s="94"/>
      <c r="CVW297" s="94"/>
      <c r="CVX297" s="94"/>
      <c r="CVY297" s="94" t="s">
        <v>181</v>
      </c>
      <c r="CVZ297" s="94"/>
      <c r="CWA297" s="94"/>
      <c r="CWB297" s="94"/>
      <c r="CWC297" s="94"/>
      <c r="CWD297" s="94"/>
      <c r="CWE297" s="94"/>
      <c r="CWF297" s="94"/>
      <c r="CWG297" s="94" t="s">
        <v>181</v>
      </c>
      <c r="CWH297" s="94"/>
      <c r="CWI297" s="94"/>
      <c r="CWJ297" s="94"/>
      <c r="CWK297" s="94"/>
      <c r="CWL297" s="94"/>
      <c r="CWM297" s="94"/>
      <c r="CWN297" s="94"/>
      <c r="CWO297" s="94" t="s">
        <v>181</v>
      </c>
      <c r="CWP297" s="94"/>
      <c r="CWQ297" s="94"/>
      <c r="CWR297" s="94"/>
      <c r="CWS297" s="94"/>
      <c r="CWT297" s="94"/>
      <c r="CWU297" s="94"/>
      <c r="CWV297" s="94"/>
      <c r="CWW297" s="94" t="s">
        <v>181</v>
      </c>
      <c r="CWX297" s="94"/>
      <c r="CWY297" s="94"/>
      <c r="CWZ297" s="94"/>
      <c r="CXA297" s="94"/>
      <c r="CXB297" s="94"/>
      <c r="CXC297" s="94"/>
      <c r="CXD297" s="94"/>
      <c r="CXE297" s="94" t="s">
        <v>181</v>
      </c>
      <c r="CXF297" s="94"/>
      <c r="CXG297" s="94"/>
      <c r="CXH297" s="94"/>
      <c r="CXI297" s="94"/>
      <c r="CXJ297" s="94"/>
      <c r="CXK297" s="94"/>
      <c r="CXL297" s="94"/>
      <c r="CXM297" s="94" t="s">
        <v>181</v>
      </c>
      <c r="CXN297" s="94"/>
      <c r="CXO297" s="94"/>
      <c r="CXP297" s="94"/>
      <c r="CXQ297" s="94"/>
      <c r="CXR297" s="94"/>
      <c r="CXS297" s="94"/>
      <c r="CXT297" s="94"/>
      <c r="CXU297" s="94" t="s">
        <v>181</v>
      </c>
      <c r="CXV297" s="94"/>
      <c r="CXW297" s="94"/>
      <c r="CXX297" s="94"/>
      <c r="CXY297" s="94"/>
      <c r="CXZ297" s="94"/>
      <c r="CYA297" s="94"/>
      <c r="CYB297" s="94"/>
      <c r="CYC297" s="94" t="s">
        <v>181</v>
      </c>
      <c r="CYD297" s="94"/>
      <c r="CYE297" s="94"/>
      <c r="CYF297" s="94"/>
      <c r="CYG297" s="94"/>
      <c r="CYH297" s="94"/>
      <c r="CYI297" s="94"/>
      <c r="CYJ297" s="94"/>
      <c r="CYK297" s="94" t="s">
        <v>181</v>
      </c>
      <c r="CYL297" s="94"/>
      <c r="CYM297" s="94"/>
      <c r="CYN297" s="94"/>
      <c r="CYO297" s="94"/>
      <c r="CYP297" s="94"/>
      <c r="CYQ297" s="94"/>
      <c r="CYR297" s="94"/>
      <c r="CYS297" s="94" t="s">
        <v>181</v>
      </c>
      <c r="CYT297" s="94"/>
      <c r="CYU297" s="94"/>
      <c r="CYV297" s="94"/>
      <c r="CYW297" s="94"/>
      <c r="CYX297" s="94"/>
      <c r="CYY297" s="94"/>
      <c r="CYZ297" s="94"/>
      <c r="CZA297" s="94" t="s">
        <v>181</v>
      </c>
      <c r="CZB297" s="94"/>
      <c r="CZC297" s="94"/>
      <c r="CZD297" s="94"/>
      <c r="CZE297" s="94"/>
      <c r="CZF297" s="94"/>
      <c r="CZG297" s="94"/>
      <c r="CZH297" s="94"/>
      <c r="CZI297" s="94" t="s">
        <v>181</v>
      </c>
      <c r="CZJ297" s="94"/>
      <c r="CZK297" s="94"/>
      <c r="CZL297" s="94"/>
      <c r="CZM297" s="94"/>
      <c r="CZN297" s="94"/>
      <c r="CZO297" s="94"/>
      <c r="CZP297" s="94"/>
      <c r="CZQ297" s="94" t="s">
        <v>181</v>
      </c>
      <c r="CZR297" s="94"/>
      <c r="CZS297" s="94"/>
      <c r="CZT297" s="94"/>
      <c r="CZU297" s="94"/>
      <c r="CZV297" s="94"/>
      <c r="CZW297" s="94"/>
      <c r="CZX297" s="94"/>
      <c r="CZY297" s="94" t="s">
        <v>181</v>
      </c>
      <c r="CZZ297" s="94"/>
      <c r="DAA297" s="94"/>
      <c r="DAB297" s="94"/>
      <c r="DAC297" s="94"/>
      <c r="DAD297" s="94"/>
      <c r="DAE297" s="94"/>
      <c r="DAF297" s="94"/>
      <c r="DAG297" s="94" t="s">
        <v>181</v>
      </c>
      <c r="DAH297" s="94"/>
      <c r="DAI297" s="94"/>
      <c r="DAJ297" s="94"/>
      <c r="DAK297" s="94"/>
      <c r="DAL297" s="94"/>
      <c r="DAM297" s="94"/>
      <c r="DAN297" s="94"/>
      <c r="DAO297" s="94" t="s">
        <v>181</v>
      </c>
      <c r="DAP297" s="94"/>
      <c r="DAQ297" s="94"/>
      <c r="DAR297" s="94"/>
      <c r="DAS297" s="94"/>
      <c r="DAT297" s="94"/>
      <c r="DAU297" s="94"/>
      <c r="DAV297" s="94"/>
      <c r="DAW297" s="94" t="s">
        <v>181</v>
      </c>
      <c r="DAX297" s="94"/>
      <c r="DAY297" s="94"/>
      <c r="DAZ297" s="94"/>
      <c r="DBA297" s="94"/>
      <c r="DBB297" s="94"/>
      <c r="DBC297" s="94"/>
      <c r="DBD297" s="94"/>
      <c r="DBE297" s="94" t="s">
        <v>181</v>
      </c>
      <c r="DBF297" s="94"/>
      <c r="DBG297" s="94"/>
      <c r="DBH297" s="94"/>
      <c r="DBI297" s="94"/>
      <c r="DBJ297" s="94"/>
      <c r="DBK297" s="94"/>
      <c r="DBL297" s="94"/>
      <c r="DBM297" s="94" t="s">
        <v>181</v>
      </c>
      <c r="DBN297" s="94"/>
      <c r="DBO297" s="94"/>
      <c r="DBP297" s="94"/>
      <c r="DBQ297" s="94"/>
      <c r="DBR297" s="94"/>
      <c r="DBS297" s="94"/>
      <c r="DBT297" s="94"/>
      <c r="DBU297" s="94" t="s">
        <v>181</v>
      </c>
      <c r="DBV297" s="94"/>
      <c r="DBW297" s="94"/>
      <c r="DBX297" s="94"/>
      <c r="DBY297" s="94"/>
      <c r="DBZ297" s="94"/>
      <c r="DCA297" s="94"/>
      <c r="DCB297" s="94"/>
      <c r="DCC297" s="94" t="s">
        <v>181</v>
      </c>
      <c r="DCD297" s="94"/>
      <c r="DCE297" s="94"/>
      <c r="DCF297" s="94"/>
      <c r="DCG297" s="94"/>
      <c r="DCH297" s="94"/>
      <c r="DCI297" s="94"/>
      <c r="DCJ297" s="94"/>
      <c r="DCK297" s="94" t="s">
        <v>181</v>
      </c>
      <c r="DCL297" s="94"/>
      <c r="DCM297" s="94"/>
      <c r="DCN297" s="94"/>
      <c r="DCO297" s="94"/>
      <c r="DCP297" s="94"/>
      <c r="DCQ297" s="94"/>
      <c r="DCR297" s="94"/>
      <c r="DCS297" s="94" t="s">
        <v>181</v>
      </c>
      <c r="DCT297" s="94"/>
      <c r="DCU297" s="94"/>
      <c r="DCV297" s="94"/>
      <c r="DCW297" s="94"/>
      <c r="DCX297" s="94"/>
      <c r="DCY297" s="94"/>
      <c r="DCZ297" s="94"/>
      <c r="DDA297" s="94" t="s">
        <v>181</v>
      </c>
      <c r="DDB297" s="94"/>
      <c r="DDC297" s="94"/>
      <c r="DDD297" s="94"/>
      <c r="DDE297" s="94"/>
      <c r="DDF297" s="94"/>
      <c r="DDG297" s="94"/>
      <c r="DDH297" s="94"/>
      <c r="DDI297" s="94" t="s">
        <v>181</v>
      </c>
      <c r="DDJ297" s="94"/>
      <c r="DDK297" s="94"/>
      <c r="DDL297" s="94"/>
      <c r="DDM297" s="94"/>
      <c r="DDN297" s="94"/>
      <c r="DDO297" s="94"/>
      <c r="DDP297" s="94"/>
      <c r="DDQ297" s="94" t="s">
        <v>181</v>
      </c>
      <c r="DDR297" s="94"/>
      <c r="DDS297" s="94"/>
      <c r="DDT297" s="94"/>
      <c r="DDU297" s="94"/>
      <c r="DDV297" s="94"/>
      <c r="DDW297" s="94"/>
      <c r="DDX297" s="94"/>
      <c r="DDY297" s="94" t="s">
        <v>181</v>
      </c>
      <c r="DDZ297" s="94"/>
      <c r="DEA297" s="94"/>
      <c r="DEB297" s="94"/>
      <c r="DEC297" s="94"/>
      <c r="DED297" s="94"/>
      <c r="DEE297" s="94"/>
      <c r="DEF297" s="94"/>
      <c r="DEG297" s="94" t="s">
        <v>181</v>
      </c>
      <c r="DEH297" s="94"/>
      <c r="DEI297" s="94"/>
      <c r="DEJ297" s="94"/>
      <c r="DEK297" s="94"/>
      <c r="DEL297" s="94"/>
      <c r="DEM297" s="94"/>
      <c r="DEN297" s="94"/>
      <c r="DEO297" s="94" t="s">
        <v>181</v>
      </c>
      <c r="DEP297" s="94"/>
      <c r="DEQ297" s="94"/>
      <c r="DER297" s="94"/>
      <c r="DES297" s="94"/>
      <c r="DET297" s="94"/>
      <c r="DEU297" s="94"/>
      <c r="DEV297" s="94"/>
      <c r="DEW297" s="94" t="s">
        <v>181</v>
      </c>
      <c r="DEX297" s="94"/>
      <c r="DEY297" s="94"/>
      <c r="DEZ297" s="94"/>
      <c r="DFA297" s="94"/>
      <c r="DFB297" s="94"/>
      <c r="DFC297" s="94"/>
      <c r="DFD297" s="94"/>
      <c r="DFE297" s="94" t="s">
        <v>181</v>
      </c>
      <c r="DFF297" s="94"/>
      <c r="DFG297" s="94"/>
      <c r="DFH297" s="94"/>
      <c r="DFI297" s="94"/>
      <c r="DFJ297" s="94"/>
      <c r="DFK297" s="94"/>
      <c r="DFL297" s="94"/>
      <c r="DFM297" s="94" t="s">
        <v>181</v>
      </c>
      <c r="DFN297" s="94"/>
      <c r="DFO297" s="94"/>
      <c r="DFP297" s="94"/>
      <c r="DFQ297" s="94"/>
      <c r="DFR297" s="94"/>
      <c r="DFS297" s="94"/>
      <c r="DFT297" s="94"/>
      <c r="DFU297" s="94" t="s">
        <v>181</v>
      </c>
      <c r="DFV297" s="94"/>
      <c r="DFW297" s="94"/>
      <c r="DFX297" s="94"/>
      <c r="DFY297" s="94"/>
      <c r="DFZ297" s="94"/>
      <c r="DGA297" s="94"/>
      <c r="DGB297" s="94"/>
      <c r="DGC297" s="94" t="s">
        <v>181</v>
      </c>
      <c r="DGD297" s="94"/>
      <c r="DGE297" s="94"/>
      <c r="DGF297" s="94"/>
      <c r="DGG297" s="94"/>
      <c r="DGH297" s="94"/>
      <c r="DGI297" s="94"/>
      <c r="DGJ297" s="94"/>
      <c r="DGK297" s="94" t="s">
        <v>181</v>
      </c>
      <c r="DGL297" s="94"/>
      <c r="DGM297" s="94"/>
      <c r="DGN297" s="94"/>
      <c r="DGO297" s="94"/>
      <c r="DGP297" s="94"/>
      <c r="DGQ297" s="94"/>
      <c r="DGR297" s="94"/>
      <c r="DGS297" s="94" t="s">
        <v>181</v>
      </c>
      <c r="DGT297" s="94"/>
      <c r="DGU297" s="94"/>
      <c r="DGV297" s="94"/>
      <c r="DGW297" s="94"/>
      <c r="DGX297" s="94"/>
      <c r="DGY297" s="94"/>
      <c r="DGZ297" s="94"/>
      <c r="DHA297" s="94" t="s">
        <v>181</v>
      </c>
      <c r="DHB297" s="94"/>
      <c r="DHC297" s="94"/>
      <c r="DHD297" s="94"/>
      <c r="DHE297" s="94"/>
      <c r="DHF297" s="94"/>
      <c r="DHG297" s="94"/>
      <c r="DHH297" s="94"/>
      <c r="DHI297" s="94" t="s">
        <v>181</v>
      </c>
      <c r="DHJ297" s="94"/>
      <c r="DHK297" s="94"/>
      <c r="DHL297" s="94"/>
      <c r="DHM297" s="94"/>
      <c r="DHN297" s="94"/>
      <c r="DHO297" s="94"/>
      <c r="DHP297" s="94"/>
      <c r="DHQ297" s="94" t="s">
        <v>181</v>
      </c>
      <c r="DHR297" s="94"/>
      <c r="DHS297" s="94"/>
      <c r="DHT297" s="94"/>
      <c r="DHU297" s="94"/>
      <c r="DHV297" s="94"/>
      <c r="DHW297" s="94"/>
      <c r="DHX297" s="94"/>
      <c r="DHY297" s="94" t="s">
        <v>181</v>
      </c>
      <c r="DHZ297" s="94"/>
      <c r="DIA297" s="94"/>
      <c r="DIB297" s="94"/>
      <c r="DIC297" s="94"/>
      <c r="DID297" s="94"/>
      <c r="DIE297" s="94"/>
      <c r="DIF297" s="94"/>
      <c r="DIG297" s="94" t="s">
        <v>181</v>
      </c>
      <c r="DIH297" s="94"/>
      <c r="DII297" s="94"/>
      <c r="DIJ297" s="94"/>
      <c r="DIK297" s="94"/>
      <c r="DIL297" s="94"/>
      <c r="DIM297" s="94"/>
      <c r="DIN297" s="94"/>
      <c r="DIO297" s="94" t="s">
        <v>181</v>
      </c>
      <c r="DIP297" s="94"/>
      <c r="DIQ297" s="94"/>
      <c r="DIR297" s="94"/>
      <c r="DIS297" s="94"/>
      <c r="DIT297" s="94"/>
      <c r="DIU297" s="94"/>
      <c r="DIV297" s="94"/>
      <c r="DIW297" s="94" t="s">
        <v>181</v>
      </c>
      <c r="DIX297" s="94"/>
      <c r="DIY297" s="94"/>
      <c r="DIZ297" s="94"/>
      <c r="DJA297" s="94"/>
      <c r="DJB297" s="94"/>
      <c r="DJC297" s="94"/>
      <c r="DJD297" s="94"/>
      <c r="DJE297" s="94" t="s">
        <v>181</v>
      </c>
      <c r="DJF297" s="94"/>
      <c r="DJG297" s="94"/>
      <c r="DJH297" s="94"/>
      <c r="DJI297" s="94"/>
      <c r="DJJ297" s="94"/>
      <c r="DJK297" s="94"/>
      <c r="DJL297" s="94"/>
      <c r="DJM297" s="94" t="s">
        <v>181</v>
      </c>
      <c r="DJN297" s="94"/>
      <c r="DJO297" s="94"/>
      <c r="DJP297" s="94"/>
      <c r="DJQ297" s="94"/>
      <c r="DJR297" s="94"/>
      <c r="DJS297" s="94"/>
      <c r="DJT297" s="94"/>
      <c r="DJU297" s="94" t="s">
        <v>181</v>
      </c>
      <c r="DJV297" s="94"/>
      <c r="DJW297" s="94"/>
      <c r="DJX297" s="94"/>
      <c r="DJY297" s="94"/>
      <c r="DJZ297" s="94"/>
      <c r="DKA297" s="94"/>
      <c r="DKB297" s="94"/>
      <c r="DKC297" s="94" t="s">
        <v>181</v>
      </c>
      <c r="DKD297" s="94"/>
      <c r="DKE297" s="94"/>
      <c r="DKF297" s="94"/>
      <c r="DKG297" s="94"/>
      <c r="DKH297" s="94"/>
      <c r="DKI297" s="94"/>
      <c r="DKJ297" s="94"/>
      <c r="DKK297" s="94" t="s">
        <v>181</v>
      </c>
      <c r="DKL297" s="94"/>
      <c r="DKM297" s="94"/>
      <c r="DKN297" s="94"/>
      <c r="DKO297" s="94"/>
      <c r="DKP297" s="94"/>
      <c r="DKQ297" s="94"/>
      <c r="DKR297" s="94"/>
      <c r="DKS297" s="94" t="s">
        <v>181</v>
      </c>
      <c r="DKT297" s="94"/>
      <c r="DKU297" s="94"/>
      <c r="DKV297" s="94"/>
      <c r="DKW297" s="94"/>
      <c r="DKX297" s="94"/>
      <c r="DKY297" s="94"/>
      <c r="DKZ297" s="94"/>
      <c r="DLA297" s="94" t="s">
        <v>181</v>
      </c>
      <c r="DLB297" s="94"/>
      <c r="DLC297" s="94"/>
      <c r="DLD297" s="94"/>
      <c r="DLE297" s="94"/>
      <c r="DLF297" s="94"/>
      <c r="DLG297" s="94"/>
      <c r="DLH297" s="94"/>
      <c r="DLI297" s="94" t="s">
        <v>181</v>
      </c>
      <c r="DLJ297" s="94"/>
      <c r="DLK297" s="94"/>
      <c r="DLL297" s="94"/>
      <c r="DLM297" s="94"/>
      <c r="DLN297" s="94"/>
      <c r="DLO297" s="94"/>
      <c r="DLP297" s="94"/>
      <c r="DLQ297" s="94" t="s">
        <v>181</v>
      </c>
      <c r="DLR297" s="94"/>
      <c r="DLS297" s="94"/>
      <c r="DLT297" s="94"/>
      <c r="DLU297" s="94"/>
      <c r="DLV297" s="94"/>
      <c r="DLW297" s="94"/>
      <c r="DLX297" s="94"/>
      <c r="DLY297" s="94" t="s">
        <v>181</v>
      </c>
      <c r="DLZ297" s="94"/>
      <c r="DMA297" s="94"/>
      <c r="DMB297" s="94"/>
      <c r="DMC297" s="94"/>
      <c r="DMD297" s="94"/>
      <c r="DME297" s="94"/>
      <c r="DMF297" s="94"/>
      <c r="DMG297" s="94" t="s">
        <v>181</v>
      </c>
      <c r="DMH297" s="94"/>
      <c r="DMI297" s="94"/>
      <c r="DMJ297" s="94"/>
      <c r="DMK297" s="94"/>
      <c r="DML297" s="94"/>
      <c r="DMM297" s="94"/>
      <c r="DMN297" s="94"/>
      <c r="DMO297" s="94" t="s">
        <v>181</v>
      </c>
      <c r="DMP297" s="94"/>
      <c r="DMQ297" s="94"/>
      <c r="DMR297" s="94"/>
      <c r="DMS297" s="94"/>
      <c r="DMT297" s="94"/>
      <c r="DMU297" s="94"/>
      <c r="DMV297" s="94"/>
      <c r="DMW297" s="94" t="s">
        <v>181</v>
      </c>
      <c r="DMX297" s="94"/>
      <c r="DMY297" s="94"/>
      <c r="DMZ297" s="94"/>
      <c r="DNA297" s="94"/>
      <c r="DNB297" s="94"/>
      <c r="DNC297" s="94"/>
      <c r="DND297" s="94"/>
      <c r="DNE297" s="94" t="s">
        <v>181</v>
      </c>
      <c r="DNF297" s="94"/>
      <c r="DNG297" s="94"/>
      <c r="DNH297" s="94"/>
      <c r="DNI297" s="94"/>
      <c r="DNJ297" s="94"/>
      <c r="DNK297" s="94"/>
      <c r="DNL297" s="94"/>
      <c r="DNM297" s="94" t="s">
        <v>181</v>
      </c>
      <c r="DNN297" s="94"/>
      <c r="DNO297" s="94"/>
      <c r="DNP297" s="94"/>
      <c r="DNQ297" s="94"/>
      <c r="DNR297" s="94"/>
      <c r="DNS297" s="94"/>
      <c r="DNT297" s="94"/>
      <c r="DNU297" s="94" t="s">
        <v>181</v>
      </c>
      <c r="DNV297" s="94"/>
      <c r="DNW297" s="94"/>
      <c r="DNX297" s="94"/>
      <c r="DNY297" s="94"/>
      <c r="DNZ297" s="94"/>
      <c r="DOA297" s="94"/>
      <c r="DOB297" s="94"/>
      <c r="DOC297" s="94" t="s">
        <v>181</v>
      </c>
      <c r="DOD297" s="94"/>
      <c r="DOE297" s="94"/>
      <c r="DOF297" s="94"/>
      <c r="DOG297" s="94"/>
      <c r="DOH297" s="94"/>
      <c r="DOI297" s="94"/>
      <c r="DOJ297" s="94"/>
      <c r="DOK297" s="94" t="s">
        <v>181</v>
      </c>
      <c r="DOL297" s="94"/>
      <c r="DOM297" s="94"/>
      <c r="DON297" s="94"/>
      <c r="DOO297" s="94"/>
      <c r="DOP297" s="94"/>
      <c r="DOQ297" s="94"/>
      <c r="DOR297" s="94"/>
      <c r="DOS297" s="94" t="s">
        <v>181</v>
      </c>
      <c r="DOT297" s="94"/>
      <c r="DOU297" s="94"/>
      <c r="DOV297" s="94"/>
      <c r="DOW297" s="94"/>
      <c r="DOX297" s="94"/>
      <c r="DOY297" s="94"/>
      <c r="DOZ297" s="94"/>
      <c r="DPA297" s="94" t="s">
        <v>181</v>
      </c>
      <c r="DPB297" s="94"/>
      <c r="DPC297" s="94"/>
      <c r="DPD297" s="94"/>
      <c r="DPE297" s="94"/>
      <c r="DPF297" s="94"/>
      <c r="DPG297" s="94"/>
      <c r="DPH297" s="94"/>
      <c r="DPI297" s="94" t="s">
        <v>181</v>
      </c>
      <c r="DPJ297" s="94"/>
      <c r="DPK297" s="94"/>
      <c r="DPL297" s="94"/>
      <c r="DPM297" s="94"/>
      <c r="DPN297" s="94"/>
      <c r="DPO297" s="94"/>
      <c r="DPP297" s="94"/>
      <c r="DPQ297" s="94" t="s">
        <v>181</v>
      </c>
      <c r="DPR297" s="94"/>
      <c r="DPS297" s="94"/>
      <c r="DPT297" s="94"/>
      <c r="DPU297" s="94"/>
      <c r="DPV297" s="94"/>
      <c r="DPW297" s="94"/>
      <c r="DPX297" s="94"/>
      <c r="DPY297" s="94" t="s">
        <v>181</v>
      </c>
      <c r="DPZ297" s="94"/>
      <c r="DQA297" s="94"/>
      <c r="DQB297" s="94"/>
      <c r="DQC297" s="94"/>
      <c r="DQD297" s="94"/>
      <c r="DQE297" s="94"/>
      <c r="DQF297" s="94"/>
      <c r="DQG297" s="94" t="s">
        <v>181</v>
      </c>
      <c r="DQH297" s="94"/>
      <c r="DQI297" s="94"/>
      <c r="DQJ297" s="94"/>
      <c r="DQK297" s="94"/>
      <c r="DQL297" s="94"/>
      <c r="DQM297" s="94"/>
      <c r="DQN297" s="94"/>
      <c r="DQO297" s="94" t="s">
        <v>181</v>
      </c>
      <c r="DQP297" s="94"/>
      <c r="DQQ297" s="94"/>
      <c r="DQR297" s="94"/>
      <c r="DQS297" s="94"/>
      <c r="DQT297" s="94"/>
      <c r="DQU297" s="94"/>
      <c r="DQV297" s="94"/>
      <c r="DQW297" s="94" t="s">
        <v>181</v>
      </c>
      <c r="DQX297" s="94"/>
      <c r="DQY297" s="94"/>
      <c r="DQZ297" s="94"/>
      <c r="DRA297" s="94"/>
      <c r="DRB297" s="94"/>
      <c r="DRC297" s="94"/>
      <c r="DRD297" s="94"/>
      <c r="DRE297" s="94" t="s">
        <v>181</v>
      </c>
      <c r="DRF297" s="94"/>
      <c r="DRG297" s="94"/>
      <c r="DRH297" s="94"/>
      <c r="DRI297" s="94"/>
      <c r="DRJ297" s="94"/>
      <c r="DRK297" s="94"/>
      <c r="DRL297" s="94"/>
      <c r="DRM297" s="94" t="s">
        <v>181</v>
      </c>
      <c r="DRN297" s="94"/>
      <c r="DRO297" s="94"/>
      <c r="DRP297" s="94"/>
      <c r="DRQ297" s="94"/>
      <c r="DRR297" s="94"/>
      <c r="DRS297" s="94"/>
      <c r="DRT297" s="94"/>
      <c r="DRU297" s="94" t="s">
        <v>181</v>
      </c>
      <c r="DRV297" s="94"/>
      <c r="DRW297" s="94"/>
      <c r="DRX297" s="94"/>
      <c r="DRY297" s="94"/>
      <c r="DRZ297" s="94"/>
      <c r="DSA297" s="94"/>
      <c r="DSB297" s="94"/>
      <c r="DSC297" s="94" t="s">
        <v>181</v>
      </c>
      <c r="DSD297" s="94"/>
      <c r="DSE297" s="94"/>
      <c r="DSF297" s="94"/>
      <c r="DSG297" s="94"/>
      <c r="DSH297" s="94"/>
      <c r="DSI297" s="94"/>
      <c r="DSJ297" s="94"/>
      <c r="DSK297" s="94" t="s">
        <v>181</v>
      </c>
      <c r="DSL297" s="94"/>
      <c r="DSM297" s="94"/>
      <c r="DSN297" s="94"/>
      <c r="DSO297" s="94"/>
      <c r="DSP297" s="94"/>
      <c r="DSQ297" s="94"/>
      <c r="DSR297" s="94"/>
      <c r="DSS297" s="94" t="s">
        <v>181</v>
      </c>
      <c r="DST297" s="94"/>
      <c r="DSU297" s="94"/>
      <c r="DSV297" s="94"/>
      <c r="DSW297" s="94"/>
      <c r="DSX297" s="94"/>
      <c r="DSY297" s="94"/>
      <c r="DSZ297" s="94"/>
      <c r="DTA297" s="94" t="s">
        <v>181</v>
      </c>
      <c r="DTB297" s="94"/>
      <c r="DTC297" s="94"/>
      <c r="DTD297" s="94"/>
      <c r="DTE297" s="94"/>
      <c r="DTF297" s="94"/>
      <c r="DTG297" s="94"/>
      <c r="DTH297" s="94"/>
      <c r="DTI297" s="94" t="s">
        <v>181</v>
      </c>
      <c r="DTJ297" s="94"/>
      <c r="DTK297" s="94"/>
      <c r="DTL297" s="94"/>
      <c r="DTM297" s="94"/>
      <c r="DTN297" s="94"/>
      <c r="DTO297" s="94"/>
      <c r="DTP297" s="94"/>
      <c r="DTQ297" s="94" t="s">
        <v>181</v>
      </c>
      <c r="DTR297" s="94"/>
      <c r="DTS297" s="94"/>
      <c r="DTT297" s="94"/>
      <c r="DTU297" s="94"/>
      <c r="DTV297" s="94"/>
      <c r="DTW297" s="94"/>
      <c r="DTX297" s="94"/>
      <c r="DTY297" s="94" t="s">
        <v>181</v>
      </c>
      <c r="DTZ297" s="94"/>
      <c r="DUA297" s="94"/>
      <c r="DUB297" s="94"/>
      <c r="DUC297" s="94"/>
      <c r="DUD297" s="94"/>
      <c r="DUE297" s="94"/>
      <c r="DUF297" s="94"/>
      <c r="DUG297" s="94" t="s">
        <v>181</v>
      </c>
      <c r="DUH297" s="94"/>
      <c r="DUI297" s="94"/>
      <c r="DUJ297" s="94"/>
      <c r="DUK297" s="94"/>
      <c r="DUL297" s="94"/>
      <c r="DUM297" s="94"/>
      <c r="DUN297" s="94"/>
      <c r="DUO297" s="94" t="s">
        <v>181</v>
      </c>
      <c r="DUP297" s="94"/>
      <c r="DUQ297" s="94"/>
      <c r="DUR297" s="94"/>
      <c r="DUS297" s="94"/>
      <c r="DUT297" s="94"/>
      <c r="DUU297" s="94"/>
      <c r="DUV297" s="94"/>
      <c r="DUW297" s="94" t="s">
        <v>181</v>
      </c>
      <c r="DUX297" s="94"/>
      <c r="DUY297" s="94"/>
      <c r="DUZ297" s="94"/>
      <c r="DVA297" s="94"/>
      <c r="DVB297" s="94"/>
      <c r="DVC297" s="94"/>
      <c r="DVD297" s="94"/>
      <c r="DVE297" s="94" t="s">
        <v>181</v>
      </c>
      <c r="DVF297" s="94"/>
      <c r="DVG297" s="94"/>
      <c r="DVH297" s="94"/>
      <c r="DVI297" s="94"/>
      <c r="DVJ297" s="94"/>
      <c r="DVK297" s="94"/>
      <c r="DVL297" s="94"/>
      <c r="DVM297" s="94" t="s">
        <v>181</v>
      </c>
      <c r="DVN297" s="94"/>
      <c r="DVO297" s="94"/>
      <c r="DVP297" s="94"/>
      <c r="DVQ297" s="94"/>
      <c r="DVR297" s="94"/>
      <c r="DVS297" s="94"/>
      <c r="DVT297" s="94"/>
      <c r="DVU297" s="94" t="s">
        <v>181</v>
      </c>
      <c r="DVV297" s="94"/>
      <c r="DVW297" s="94"/>
      <c r="DVX297" s="94"/>
      <c r="DVY297" s="94"/>
      <c r="DVZ297" s="94"/>
      <c r="DWA297" s="94"/>
      <c r="DWB297" s="94"/>
      <c r="DWC297" s="94" t="s">
        <v>181</v>
      </c>
      <c r="DWD297" s="94"/>
      <c r="DWE297" s="94"/>
      <c r="DWF297" s="94"/>
      <c r="DWG297" s="94"/>
      <c r="DWH297" s="94"/>
      <c r="DWI297" s="94"/>
      <c r="DWJ297" s="94"/>
      <c r="DWK297" s="94" t="s">
        <v>181</v>
      </c>
      <c r="DWL297" s="94"/>
      <c r="DWM297" s="94"/>
      <c r="DWN297" s="94"/>
      <c r="DWO297" s="94"/>
      <c r="DWP297" s="94"/>
      <c r="DWQ297" s="94"/>
      <c r="DWR297" s="94"/>
      <c r="DWS297" s="94" t="s">
        <v>181</v>
      </c>
      <c r="DWT297" s="94"/>
      <c r="DWU297" s="94"/>
      <c r="DWV297" s="94"/>
      <c r="DWW297" s="94"/>
      <c r="DWX297" s="94"/>
      <c r="DWY297" s="94"/>
      <c r="DWZ297" s="94"/>
      <c r="DXA297" s="94" t="s">
        <v>181</v>
      </c>
      <c r="DXB297" s="94"/>
      <c r="DXC297" s="94"/>
      <c r="DXD297" s="94"/>
      <c r="DXE297" s="94"/>
      <c r="DXF297" s="94"/>
      <c r="DXG297" s="94"/>
      <c r="DXH297" s="94"/>
      <c r="DXI297" s="94" t="s">
        <v>181</v>
      </c>
      <c r="DXJ297" s="94"/>
      <c r="DXK297" s="94"/>
      <c r="DXL297" s="94"/>
      <c r="DXM297" s="94"/>
      <c r="DXN297" s="94"/>
      <c r="DXO297" s="94"/>
      <c r="DXP297" s="94"/>
      <c r="DXQ297" s="94" t="s">
        <v>181</v>
      </c>
      <c r="DXR297" s="94"/>
      <c r="DXS297" s="94"/>
      <c r="DXT297" s="94"/>
      <c r="DXU297" s="94"/>
      <c r="DXV297" s="94"/>
      <c r="DXW297" s="94"/>
      <c r="DXX297" s="94"/>
      <c r="DXY297" s="94" t="s">
        <v>181</v>
      </c>
      <c r="DXZ297" s="94"/>
      <c r="DYA297" s="94"/>
      <c r="DYB297" s="94"/>
      <c r="DYC297" s="94"/>
      <c r="DYD297" s="94"/>
      <c r="DYE297" s="94"/>
      <c r="DYF297" s="94"/>
      <c r="DYG297" s="94" t="s">
        <v>181</v>
      </c>
      <c r="DYH297" s="94"/>
      <c r="DYI297" s="94"/>
      <c r="DYJ297" s="94"/>
      <c r="DYK297" s="94"/>
      <c r="DYL297" s="94"/>
      <c r="DYM297" s="94"/>
      <c r="DYN297" s="94"/>
      <c r="DYO297" s="94" t="s">
        <v>181</v>
      </c>
      <c r="DYP297" s="94"/>
      <c r="DYQ297" s="94"/>
      <c r="DYR297" s="94"/>
      <c r="DYS297" s="94"/>
      <c r="DYT297" s="94"/>
      <c r="DYU297" s="94"/>
      <c r="DYV297" s="94"/>
      <c r="DYW297" s="94" t="s">
        <v>181</v>
      </c>
      <c r="DYX297" s="94"/>
      <c r="DYY297" s="94"/>
      <c r="DYZ297" s="94"/>
      <c r="DZA297" s="94"/>
      <c r="DZB297" s="94"/>
      <c r="DZC297" s="94"/>
      <c r="DZD297" s="94"/>
      <c r="DZE297" s="94" t="s">
        <v>181</v>
      </c>
      <c r="DZF297" s="94"/>
      <c r="DZG297" s="94"/>
      <c r="DZH297" s="94"/>
      <c r="DZI297" s="94"/>
      <c r="DZJ297" s="94"/>
      <c r="DZK297" s="94"/>
      <c r="DZL297" s="94"/>
      <c r="DZM297" s="94" t="s">
        <v>181</v>
      </c>
      <c r="DZN297" s="94"/>
      <c r="DZO297" s="94"/>
      <c r="DZP297" s="94"/>
      <c r="DZQ297" s="94"/>
      <c r="DZR297" s="94"/>
      <c r="DZS297" s="94"/>
      <c r="DZT297" s="94"/>
      <c r="DZU297" s="94" t="s">
        <v>181</v>
      </c>
      <c r="DZV297" s="94"/>
      <c r="DZW297" s="94"/>
      <c r="DZX297" s="94"/>
      <c r="DZY297" s="94"/>
      <c r="DZZ297" s="94"/>
      <c r="EAA297" s="94"/>
      <c r="EAB297" s="94"/>
      <c r="EAC297" s="94" t="s">
        <v>181</v>
      </c>
      <c r="EAD297" s="94"/>
      <c r="EAE297" s="94"/>
      <c r="EAF297" s="94"/>
      <c r="EAG297" s="94"/>
      <c r="EAH297" s="94"/>
      <c r="EAI297" s="94"/>
      <c r="EAJ297" s="94"/>
      <c r="EAK297" s="94" t="s">
        <v>181</v>
      </c>
      <c r="EAL297" s="94"/>
      <c r="EAM297" s="94"/>
      <c r="EAN297" s="94"/>
      <c r="EAO297" s="94"/>
      <c r="EAP297" s="94"/>
      <c r="EAQ297" s="94"/>
      <c r="EAR297" s="94"/>
      <c r="EAS297" s="94" t="s">
        <v>181</v>
      </c>
      <c r="EAT297" s="94"/>
      <c r="EAU297" s="94"/>
      <c r="EAV297" s="94"/>
      <c r="EAW297" s="94"/>
      <c r="EAX297" s="94"/>
      <c r="EAY297" s="94"/>
      <c r="EAZ297" s="94"/>
      <c r="EBA297" s="94" t="s">
        <v>181</v>
      </c>
      <c r="EBB297" s="94"/>
      <c r="EBC297" s="94"/>
      <c r="EBD297" s="94"/>
      <c r="EBE297" s="94"/>
      <c r="EBF297" s="94"/>
      <c r="EBG297" s="94"/>
      <c r="EBH297" s="94"/>
      <c r="EBI297" s="94" t="s">
        <v>181</v>
      </c>
      <c r="EBJ297" s="94"/>
      <c r="EBK297" s="94"/>
      <c r="EBL297" s="94"/>
      <c r="EBM297" s="94"/>
      <c r="EBN297" s="94"/>
      <c r="EBO297" s="94"/>
      <c r="EBP297" s="94"/>
      <c r="EBQ297" s="94" t="s">
        <v>181</v>
      </c>
      <c r="EBR297" s="94"/>
      <c r="EBS297" s="94"/>
      <c r="EBT297" s="94"/>
      <c r="EBU297" s="94"/>
      <c r="EBV297" s="94"/>
      <c r="EBW297" s="94"/>
      <c r="EBX297" s="94"/>
      <c r="EBY297" s="94" t="s">
        <v>181</v>
      </c>
      <c r="EBZ297" s="94"/>
      <c r="ECA297" s="94"/>
      <c r="ECB297" s="94"/>
      <c r="ECC297" s="94"/>
      <c r="ECD297" s="94"/>
      <c r="ECE297" s="94"/>
      <c r="ECF297" s="94"/>
      <c r="ECG297" s="94" t="s">
        <v>181</v>
      </c>
      <c r="ECH297" s="94"/>
      <c r="ECI297" s="94"/>
      <c r="ECJ297" s="94"/>
      <c r="ECK297" s="94"/>
      <c r="ECL297" s="94"/>
      <c r="ECM297" s="94"/>
      <c r="ECN297" s="94"/>
      <c r="ECO297" s="94" t="s">
        <v>181</v>
      </c>
      <c r="ECP297" s="94"/>
      <c r="ECQ297" s="94"/>
      <c r="ECR297" s="94"/>
      <c r="ECS297" s="94"/>
      <c r="ECT297" s="94"/>
      <c r="ECU297" s="94"/>
      <c r="ECV297" s="94"/>
      <c r="ECW297" s="94" t="s">
        <v>181</v>
      </c>
      <c r="ECX297" s="94"/>
      <c r="ECY297" s="94"/>
      <c r="ECZ297" s="94"/>
      <c r="EDA297" s="94"/>
      <c r="EDB297" s="94"/>
      <c r="EDC297" s="94"/>
      <c r="EDD297" s="94"/>
      <c r="EDE297" s="94" t="s">
        <v>181</v>
      </c>
      <c r="EDF297" s="94"/>
      <c r="EDG297" s="94"/>
      <c r="EDH297" s="94"/>
      <c r="EDI297" s="94"/>
      <c r="EDJ297" s="94"/>
      <c r="EDK297" s="94"/>
      <c r="EDL297" s="94"/>
      <c r="EDM297" s="94" t="s">
        <v>181</v>
      </c>
      <c r="EDN297" s="94"/>
      <c r="EDO297" s="94"/>
      <c r="EDP297" s="94"/>
      <c r="EDQ297" s="94"/>
      <c r="EDR297" s="94"/>
      <c r="EDS297" s="94"/>
      <c r="EDT297" s="94"/>
      <c r="EDU297" s="94" t="s">
        <v>181</v>
      </c>
      <c r="EDV297" s="94"/>
      <c r="EDW297" s="94"/>
      <c r="EDX297" s="94"/>
      <c r="EDY297" s="94"/>
      <c r="EDZ297" s="94"/>
      <c r="EEA297" s="94"/>
      <c r="EEB297" s="94"/>
      <c r="EEC297" s="94" t="s">
        <v>181</v>
      </c>
      <c r="EED297" s="94"/>
      <c r="EEE297" s="94"/>
      <c r="EEF297" s="94"/>
      <c r="EEG297" s="94"/>
      <c r="EEH297" s="94"/>
      <c r="EEI297" s="94"/>
      <c r="EEJ297" s="94"/>
      <c r="EEK297" s="94" t="s">
        <v>181</v>
      </c>
      <c r="EEL297" s="94"/>
      <c r="EEM297" s="94"/>
      <c r="EEN297" s="94"/>
      <c r="EEO297" s="94"/>
      <c r="EEP297" s="94"/>
      <c r="EEQ297" s="94"/>
      <c r="EER297" s="94"/>
      <c r="EES297" s="94" t="s">
        <v>181</v>
      </c>
      <c r="EET297" s="94"/>
      <c r="EEU297" s="94"/>
      <c r="EEV297" s="94"/>
      <c r="EEW297" s="94"/>
      <c r="EEX297" s="94"/>
      <c r="EEY297" s="94"/>
      <c r="EEZ297" s="94"/>
      <c r="EFA297" s="94" t="s">
        <v>181</v>
      </c>
      <c r="EFB297" s="94"/>
      <c r="EFC297" s="94"/>
      <c r="EFD297" s="94"/>
      <c r="EFE297" s="94"/>
      <c r="EFF297" s="94"/>
      <c r="EFG297" s="94"/>
      <c r="EFH297" s="94"/>
      <c r="EFI297" s="94" t="s">
        <v>181</v>
      </c>
      <c r="EFJ297" s="94"/>
      <c r="EFK297" s="94"/>
      <c r="EFL297" s="94"/>
      <c r="EFM297" s="94"/>
      <c r="EFN297" s="94"/>
      <c r="EFO297" s="94"/>
      <c r="EFP297" s="94"/>
      <c r="EFQ297" s="94" t="s">
        <v>181</v>
      </c>
      <c r="EFR297" s="94"/>
      <c r="EFS297" s="94"/>
      <c r="EFT297" s="94"/>
      <c r="EFU297" s="94"/>
      <c r="EFV297" s="94"/>
      <c r="EFW297" s="94"/>
      <c r="EFX297" s="94"/>
      <c r="EFY297" s="94" t="s">
        <v>181</v>
      </c>
      <c r="EFZ297" s="94"/>
      <c r="EGA297" s="94"/>
      <c r="EGB297" s="94"/>
      <c r="EGC297" s="94"/>
      <c r="EGD297" s="94"/>
      <c r="EGE297" s="94"/>
      <c r="EGF297" s="94"/>
      <c r="EGG297" s="94" t="s">
        <v>181</v>
      </c>
      <c r="EGH297" s="94"/>
      <c r="EGI297" s="94"/>
      <c r="EGJ297" s="94"/>
      <c r="EGK297" s="94"/>
      <c r="EGL297" s="94"/>
      <c r="EGM297" s="94"/>
      <c r="EGN297" s="94"/>
      <c r="EGO297" s="94" t="s">
        <v>181</v>
      </c>
      <c r="EGP297" s="94"/>
      <c r="EGQ297" s="94"/>
      <c r="EGR297" s="94"/>
      <c r="EGS297" s="94"/>
      <c r="EGT297" s="94"/>
      <c r="EGU297" s="94"/>
      <c r="EGV297" s="94"/>
      <c r="EGW297" s="94" t="s">
        <v>181</v>
      </c>
      <c r="EGX297" s="94"/>
      <c r="EGY297" s="94"/>
      <c r="EGZ297" s="94"/>
      <c r="EHA297" s="94"/>
      <c r="EHB297" s="94"/>
      <c r="EHC297" s="94"/>
      <c r="EHD297" s="94"/>
      <c r="EHE297" s="94" t="s">
        <v>181</v>
      </c>
      <c r="EHF297" s="94"/>
      <c r="EHG297" s="94"/>
      <c r="EHH297" s="94"/>
      <c r="EHI297" s="94"/>
      <c r="EHJ297" s="94"/>
      <c r="EHK297" s="94"/>
      <c r="EHL297" s="94"/>
      <c r="EHM297" s="94" t="s">
        <v>181</v>
      </c>
      <c r="EHN297" s="94"/>
      <c r="EHO297" s="94"/>
      <c r="EHP297" s="94"/>
      <c r="EHQ297" s="94"/>
      <c r="EHR297" s="94"/>
      <c r="EHS297" s="94"/>
      <c r="EHT297" s="94"/>
      <c r="EHU297" s="94" t="s">
        <v>181</v>
      </c>
      <c r="EHV297" s="94"/>
      <c r="EHW297" s="94"/>
      <c r="EHX297" s="94"/>
      <c r="EHY297" s="94"/>
      <c r="EHZ297" s="94"/>
      <c r="EIA297" s="94"/>
      <c r="EIB297" s="94"/>
      <c r="EIC297" s="94" t="s">
        <v>181</v>
      </c>
      <c r="EID297" s="94"/>
      <c r="EIE297" s="94"/>
      <c r="EIF297" s="94"/>
      <c r="EIG297" s="94"/>
      <c r="EIH297" s="94"/>
      <c r="EII297" s="94"/>
      <c r="EIJ297" s="94"/>
      <c r="EIK297" s="94" t="s">
        <v>181</v>
      </c>
      <c r="EIL297" s="94"/>
      <c r="EIM297" s="94"/>
      <c r="EIN297" s="94"/>
      <c r="EIO297" s="94"/>
      <c r="EIP297" s="94"/>
      <c r="EIQ297" s="94"/>
      <c r="EIR297" s="94"/>
      <c r="EIS297" s="94" t="s">
        <v>181</v>
      </c>
      <c r="EIT297" s="94"/>
      <c r="EIU297" s="94"/>
      <c r="EIV297" s="94"/>
      <c r="EIW297" s="94"/>
      <c r="EIX297" s="94"/>
      <c r="EIY297" s="94"/>
      <c r="EIZ297" s="94"/>
      <c r="EJA297" s="94" t="s">
        <v>181</v>
      </c>
      <c r="EJB297" s="94"/>
      <c r="EJC297" s="94"/>
      <c r="EJD297" s="94"/>
      <c r="EJE297" s="94"/>
      <c r="EJF297" s="94"/>
      <c r="EJG297" s="94"/>
      <c r="EJH297" s="94"/>
      <c r="EJI297" s="94" t="s">
        <v>181</v>
      </c>
      <c r="EJJ297" s="94"/>
      <c r="EJK297" s="94"/>
      <c r="EJL297" s="94"/>
      <c r="EJM297" s="94"/>
      <c r="EJN297" s="94"/>
      <c r="EJO297" s="94"/>
      <c r="EJP297" s="94"/>
      <c r="EJQ297" s="94" t="s">
        <v>181</v>
      </c>
      <c r="EJR297" s="94"/>
      <c r="EJS297" s="94"/>
      <c r="EJT297" s="94"/>
      <c r="EJU297" s="94"/>
      <c r="EJV297" s="94"/>
      <c r="EJW297" s="94"/>
      <c r="EJX297" s="94"/>
      <c r="EJY297" s="94" t="s">
        <v>181</v>
      </c>
      <c r="EJZ297" s="94"/>
      <c r="EKA297" s="94"/>
      <c r="EKB297" s="94"/>
      <c r="EKC297" s="94"/>
      <c r="EKD297" s="94"/>
      <c r="EKE297" s="94"/>
      <c r="EKF297" s="94"/>
      <c r="EKG297" s="94" t="s">
        <v>181</v>
      </c>
      <c r="EKH297" s="94"/>
      <c r="EKI297" s="94"/>
      <c r="EKJ297" s="94"/>
      <c r="EKK297" s="94"/>
      <c r="EKL297" s="94"/>
      <c r="EKM297" s="94"/>
      <c r="EKN297" s="94"/>
      <c r="EKO297" s="94" t="s">
        <v>181</v>
      </c>
      <c r="EKP297" s="94"/>
      <c r="EKQ297" s="94"/>
      <c r="EKR297" s="94"/>
      <c r="EKS297" s="94"/>
      <c r="EKT297" s="94"/>
      <c r="EKU297" s="94"/>
      <c r="EKV297" s="94"/>
      <c r="EKW297" s="94" t="s">
        <v>181</v>
      </c>
      <c r="EKX297" s="94"/>
      <c r="EKY297" s="94"/>
      <c r="EKZ297" s="94"/>
      <c r="ELA297" s="94"/>
      <c r="ELB297" s="94"/>
      <c r="ELC297" s="94"/>
      <c r="ELD297" s="94"/>
      <c r="ELE297" s="94" t="s">
        <v>181</v>
      </c>
      <c r="ELF297" s="94"/>
      <c r="ELG297" s="94"/>
      <c r="ELH297" s="94"/>
      <c r="ELI297" s="94"/>
      <c r="ELJ297" s="94"/>
      <c r="ELK297" s="94"/>
      <c r="ELL297" s="94"/>
      <c r="ELM297" s="94" t="s">
        <v>181</v>
      </c>
      <c r="ELN297" s="94"/>
      <c r="ELO297" s="94"/>
      <c r="ELP297" s="94"/>
      <c r="ELQ297" s="94"/>
      <c r="ELR297" s="94"/>
      <c r="ELS297" s="94"/>
      <c r="ELT297" s="94"/>
      <c r="ELU297" s="94" t="s">
        <v>181</v>
      </c>
      <c r="ELV297" s="94"/>
      <c r="ELW297" s="94"/>
      <c r="ELX297" s="94"/>
      <c r="ELY297" s="94"/>
      <c r="ELZ297" s="94"/>
      <c r="EMA297" s="94"/>
      <c r="EMB297" s="94"/>
      <c r="EMC297" s="94" t="s">
        <v>181</v>
      </c>
      <c r="EMD297" s="94"/>
      <c r="EME297" s="94"/>
      <c r="EMF297" s="94"/>
      <c r="EMG297" s="94"/>
      <c r="EMH297" s="94"/>
      <c r="EMI297" s="94"/>
      <c r="EMJ297" s="94"/>
      <c r="EMK297" s="94" t="s">
        <v>181</v>
      </c>
      <c r="EML297" s="94"/>
      <c r="EMM297" s="94"/>
      <c r="EMN297" s="94"/>
      <c r="EMO297" s="94"/>
      <c r="EMP297" s="94"/>
      <c r="EMQ297" s="94"/>
      <c r="EMR297" s="94"/>
      <c r="EMS297" s="94" t="s">
        <v>181</v>
      </c>
      <c r="EMT297" s="94"/>
      <c r="EMU297" s="94"/>
      <c r="EMV297" s="94"/>
      <c r="EMW297" s="94"/>
      <c r="EMX297" s="94"/>
      <c r="EMY297" s="94"/>
      <c r="EMZ297" s="94"/>
      <c r="ENA297" s="94" t="s">
        <v>181</v>
      </c>
      <c r="ENB297" s="94"/>
      <c r="ENC297" s="94"/>
      <c r="END297" s="94"/>
      <c r="ENE297" s="94"/>
      <c r="ENF297" s="94"/>
      <c r="ENG297" s="94"/>
      <c r="ENH297" s="94"/>
      <c r="ENI297" s="94" t="s">
        <v>181</v>
      </c>
      <c r="ENJ297" s="94"/>
      <c r="ENK297" s="94"/>
      <c r="ENL297" s="94"/>
      <c r="ENM297" s="94"/>
      <c r="ENN297" s="94"/>
      <c r="ENO297" s="94"/>
      <c r="ENP297" s="94"/>
      <c r="ENQ297" s="94" t="s">
        <v>181</v>
      </c>
      <c r="ENR297" s="94"/>
      <c r="ENS297" s="94"/>
      <c r="ENT297" s="94"/>
      <c r="ENU297" s="94"/>
      <c r="ENV297" s="94"/>
      <c r="ENW297" s="94"/>
      <c r="ENX297" s="94"/>
      <c r="ENY297" s="94" t="s">
        <v>181</v>
      </c>
      <c r="ENZ297" s="94"/>
      <c r="EOA297" s="94"/>
      <c r="EOB297" s="94"/>
      <c r="EOC297" s="94"/>
      <c r="EOD297" s="94"/>
      <c r="EOE297" s="94"/>
      <c r="EOF297" s="94"/>
      <c r="EOG297" s="94" t="s">
        <v>181</v>
      </c>
      <c r="EOH297" s="94"/>
      <c r="EOI297" s="94"/>
      <c r="EOJ297" s="94"/>
      <c r="EOK297" s="94"/>
      <c r="EOL297" s="94"/>
      <c r="EOM297" s="94"/>
      <c r="EON297" s="94"/>
      <c r="EOO297" s="94" t="s">
        <v>181</v>
      </c>
      <c r="EOP297" s="94"/>
      <c r="EOQ297" s="94"/>
      <c r="EOR297" s="94"/>
      <c r="EOS297" s="94"/>
      <c r="EOT297" s="94"/>
      <c r="EOU297" s="94"/>
      <c r="EOV297" s="94"/>
      <c r="EOW297" s="94" t="s">
        <v>181</v>
      </c>
      <c r="EOX297" s="94"/>
      <c r="EOY297" s="94"/>
      <c r="EOZ297" s="94"/>
      <c r="EPA297" s="94"/>
      <c r="EPB297" s="94"/>
      <c r="EPC297" s="94"/>
      <c r="EPD297" s="94"/>
      <c r="EPE297" s="94" t="s">
        <v>181</v>
      </c>
      <c r="EPF297" s="94"/>
      <c r="EPG297" s="94"/>
      <c r="EPH297" s="94"/>
      <c r="EPI297" s="94"/>
      <c r="EPJ297" s="94"/>
      <c r="EPK297" s="94"/>
      <c r="EPL297" s="94"/>
      <c r="EPM297" s="94" t="s">
        <v>181</v>
      </c>
      <c r="EPN297" s="94"/>
      <c r="EPO297" s="94"/>
      <c r="EPP297" s="94"/>
      <c r="EPQ297" s="94"/>
      <c r="EPR297" s="94"/>
      <c r="EPS297" s="94"/>
      <c r="EPT297" s="94"/>
      <c r="EPU297" s="94" t="s">
        <v>181</v>
      </c>
      <c r="EPV297" s="94"/>
      <c r="EPW297" s="94"/>
      <c r="EPX297" s="94"/>
      <c r="EPY297" s="94"/>
      <c r="EPZ297" s="94"/>
      <c r="EQA297" s="94"/>
      <c r="EQB297" s="94"/>
      <c r="EQC297" s="94" t="s">
        <v>181</v>
      </c>
      <c r="EQD297" s="94"/>
      <c r="EQE297" s="94"/>
      <c r="EQF297" s="94"/>
      <c r="EQG297" s="94"/>
      <c r="EQH297" s="94"/>
      <c r="EQI297" s="94"/>
      <c r="EQJ297" s="94"/>
      <c r="EQK297" s="94" t="s">
        <v>181</v>
      </c>
      <c r="EQL297" s="94"/>
      <c r="EQM297" s="94"/>
      <c r="EQN297" s="94"/>
      <c r="EQO297" s="94"/>
      <c r="EQP297" s="94"/>
      <c r="EQQ297" s="94"/>
      <c r="EQR297" s="94"/>
      <c r="EQS297" s="94" t="s">
        <v>181</v>
      </c>
      <c r="EQT297" s="94"/>
      <c r="EQU297" s="94"/>
      <c r="EQV297" s="94"/>
      <c r="EQW297" s="94"/>
      <c r="EQX297" s="94"/>
      <c r="EQY297" s="94"/>
      <c r="EQZ297" s="94"/>
      <c r="ERA297" s="94" t="s">
        <v>181</v>
      </c>
      <c r="ERB297" s="94"/>
      <c r="ERC297" s="94"/>
      <c r="ERD297" s="94"/>
      <c r="ERE297" s="94"/>
      <c r="ERF297" s="94"/>
      <c r="ERG297" s="94"/>
      <c r="ERH297" s="94"/>
      <c r="ERI297" s="94" t="s">
        <v>181</v>
      </c>
      <c r="ERJ297" s="94"/>
      <c r="ERK297" s="94"/>
      <c r="ERL297" s="94"/>
      <c r="ERM297" s="94"/>
      <c r="ERN297" s="94"/>
      <c r="ERO297" s="94"/>
      <c r="ERP297" s="94"/>
      <c r="ERQ297" s="94" t="s">
        <v>181</v>
      </c>
      <c r="ERR297" s="94"/>
      <c r="ERS297" s="94"/>
      <c r="ERT297" s="94"/>
      <c r="ERU297" s="94"/>
      <c r="ERV297" s="94"/>
      <c r="ERW297" s="94"/>
      <c r="ERX297" s="94"/>
      <c r="ERY297" s="94" t="s">
        <v>181</v>
      </c>
      <c r="ERZ297" s="94"/>
      <c r="ESA297" s="94"/>
      <c r="ESB297" s="94"/>
      <c r="ESC297" s="94"/>
      <c r="ESD297" s="94"/>
      <c r="ESE297" s="94"/>
      <c r="ESF297" s="94"/>
      <c r="ESG297" s="94" t="s">
        <v>181</v>
      </c>
      <c r="ESH297" s="94"/>
      <c r="ESI297" s="94"/>
      <c r="ESJ297" s="94"/>
      <c r="ESK297" s="94"/>
      <c r="ESL297" s="94"/>
      <c r="ESM297" s="94"/>
      <c r="ESN297" s="94"/>
      <c r="ESO297" s="94" t="s">
        <v>181</v>
      </c>
      <c r="ESP297" s="94"/>
      <c r="ESQ297" s="94"/>
      <c r="ESR297" s="94"/>
      <c r="ESS297" s="94"/>
      <c r="EST297" s="94"/>
      <c r="ESU297" s="94"/>
      <c r="ESV297" s="94"/>
      <c r="ESW297" s="94" t="s">
        <v>181</v>
      </c>
      <c r="ESX297" s="94"/>
      <c r="ESY297" s="94"/>
      <c r="ESZ297" s="94"/>
      <c r="ETA297" s="94"/>
      <c r="ETB297" s="94"/>
      <c r="ETC297" s="94"/>
      <c r="ETD297" s="94"/>
      <c r="ETE297" s="94" t="s">
        <v>181</v>
      </c>
      <c r="ETF297" s="94"/>
      <c r="ETG297" s="94"/>
      <c r="ETH297" s="94"/>
      <c r="ETI297" s="94"/>
      <c r="ETJ297" s="94"/>
      <c r="ETK297" s="94"/>
      <c r="ETL297" s="94"/>
      <c r="ETM297" s="94" t="s">
        <v>181</v>
      </c>
      <c r="ETN297" s="94"/>
      <c r="ETO297" s="94"/>
      <c r="ETP297" s="94"/>
      <c r="ETQ297" s="94"/>
      <c r="ETR297" s="94"/>
      <c r="ETS297" s="94"/>
      <c r="ETT297" s="94"/>
      <c r="ETU297" s="94" t="s">
        <v>181</v>
      </c>
      <c r="ETV297" s="94"/>
      <c r="ETW297" s="94"/>
      <c r="ETX297" s="94"/>
      <c r="ETY297" s="94"/>
      <c r="ETZ297" s="94"/>
      <c r="EUA297" s="94"/>
      <c r="EUB297" s="94"/>
      <c r="EUC297" s="94" t="s">
        <v>181</v>
      </c>
      <c r="EUD297" s="94"/>
      <c r="EUE297" s="94"/>
      <c r="EUF297" s="94"/>
      <c r="EUG297" s="94"/>
      <c r="EUH297" s="94"/>
      <c r="EUI297" s="94"/>
      <c r="EUJ297" s="94"/>
      <c r="EUK297" s="94" t="s">
        <v>181</v>
      </c>
      <c r="EUL297" s="94"/>
      <c r="EUM297" s="94"/>
      <c r="EUN297" s="94"/>
      <c r="EUO297" s="94"/>
      <c r="EUP297" s="94"/>
      <c r="EUQ297" s="94"/>
      <c r="EUR297" s="94"/>
      <c r="EUS297" s="94" t="s">
        <v>181</v>
      </c>
      <c r="EUT297" s="94"/>
      <c r="EUU297" s="94"/>
      <c r="EUV297" s="94"/>
      <c r="EUW297" s="94"/>
      <c r="EUX297" s="94"/>
      <c r="EUY297" s="94"/>
      <c r="EUZ297" s="94"/>
      <c r="EVA297" s="94" t="s">
        <v>181</v>
      </c>
      <c r="EVB297" s="94"/>
      <c r="EVC297" s="94"/>
      <c r="EVD297" s="94"/>
      <c r="EVE297" s="94"/>
      <c r="EVF297" s="94"/>
      <c r="EVG297" s="94"/>
      <c r="EVH297" s="94"/>
      <c r="EVI297" s="94" t="s">
        <v>181</v>
      </c>
      <c r="EVJ297" s="94"/>
      <c r="EVK297" s="94"/>
      <c r="EVL297" s="94"/>
      <c r="EVM297" s="94"/>
      <c r="EVN297" s="94"/>
      <c r="EVO297" s="94"/>
      <c r="EVP297" s="94"/>
      <c r="EVQ297" s="94" t="s">
        <v>181</v>
      </c>
      <c r="EVR297" s="94"/>
      <c r="EVS297" s="94"/>
      <c r="EVT297" s="94"/>
      <c r="EVU297" s="94"/>
      <c r="EVV297" s="94"/>
      <c r="EVW297" s="94"/>
      <c r="EVX297" s="94"/>
      <c r="EVY297" s="94" t="s">
        <v>181</v>
      </c>
      <c r="EVZ297" s="94"/>
      <c r="EWA297" s="94"/>
      <c r="EWB297" s="94"/>
      <c r="EWC297" s="94"/>
      <c r="EWD297" s="94"/>
      <c r="EWE297" s="94"/>
      <c r="EWF297" s="94"/>
      <c r="EWG297" s="94" t="s">
        <v>181</v>
      </c>
      <c r="EWH297" s="94"/>
      <c r="EWI297" s="94"/>
      <c r="EWJ297" s="94"/>
      <c r="EWK297" s="94"/>
      <c r="EWL297" s="94"/>
      <c r="EWM297" s="94"/>
      <c r="EWN297" s="94"/>
      <c r="EWO297" s="94" t="s">
        <v>181</v>
      </c>
      <c r="EWP297" s="94"/>
      <c r="EWQ297" s="94"/>
      <c r="EWR297" s="94"/>
      <c r="EWS297" s="94"/>
      <c r="EWT297" s="94"/>
      <c r="EWU297" s="94"/>
      <c r="EWV297" s="94"/>
      <c r="EWW297" s="94" t="s">
        <v>181</v>
      </c>
      <c r="EWX297" s="94"/>
      <c r="EWY297" s="94"/>
      <c r="EWZ297" s="94"/>
      <c r="EXA297" s="94"/>
      <c r="EXB297" s="94"/>
      <c r="EXC297" s="94"/>
      <c r="EXD297" s="94"/>
      <c r="EXE297" s="94" t="s">
        <v>181</v>
      </c>
      <c r="EXF297" s="94"/>
      <c r="EXG297" s="94"/>
      <c r="EXH297" s="94"/>
      <c r="EXI297" s="94"/>
      <c r="EXJ297" s="94"/>
      <c r="EXK297" s="94"/>
      <c r="EXL297" s="94"/>
      <c r="EXM297" s="94" t="s">
        <v>181</v>
      </c>
      <c r="EXN297" s="94"/>
      <c r="EXO297" s="94"/>
      <c r="EXP297" s="94"/>
      <c r="EXQ297" s="94"/>
      <c r="EXR297" s="94"/>
      <c r="EXS297" s="94"/>
      <c r="EXT297" s="94"/>
      <c r="EXU297" s="94" t="s">
        <v>181</v>
      </c>
      <c r="EXV297" s="94"/>
      <c r="EXW297" s="94"/>
      <c r="EXX297" s="94"/>
      <c r="EXY297" s="94"/>
      <c r="EXZ297" s="94"/>
      <c r="EYA297" s="94"/>
      <c r="EYB297" s="94"/>
      <c r="EYC297" s="94" t="s">
        <v>181</v>
      </c>
      <c r="EYD297" s="94"/>
      <c r="EYE297" s="94"/>
      <c r="EYF297" s="94"/>
      <c r="EYG297" s="94"/>
      <c r="EYH297" s="94"/>
      <c r="EYI297" s="94"/>
      <c r="EYJ297" s="94"/>
      <c r="EYK297" s="94" t="s">
        <v>181</v>
      </c>
      <c r="EYL297" s="94"/>
      <c r="EYM297" s="94"/>
      <c r="EYN297" s="94"/>
      <c r="EYO297" s="94"/>
      <c r="EYP297" s="94"/>
      <c r="EYQ297" s="94"/>
      <c r="EYR297" s="94"/>
      <c r="EYS297" s="94" t="s">
        <v>181</v>
      </c>
      <c r="EYT297" s="94"/>
      <c r="EYU297" s="94"/>
      <c r="EYV297" s="94"/>
      <c r="EYW297" s="94"/>
      <c r="EYX297" s="94"/>
      <c r="EYY297" s="94"/>
      <c r="EYZ297" s="94"/>
      <c r="EZA297" s="94" t="s">
        <v>181</v>
      </c>
      <c r="EZB297" s="94"/>
      <c r="EZC297" s="94"/>
      <c r="EZD297" s="94"/>
      <c r="EZE297" s="94"/>
      <c r="EZF297" s="94"/>
      <c r="EZG297" s="94"/>
      <c r="EZH297" s="94"/>
      <c r="EZI297" s="94" t="s">
        <v>181</v>
      </c>
      <c r="EZJ297" s="94"/>
      <c r="EZK297" s="94"/>
      <c r="EZL297" s="94"/>
      <c r="EZM297" s="94"/>
      <c r="EZN297" s="94"/>
      <c r="EZO297" s="94"/>
      <c r="EZP297" s="94"/>
      <c r="EZQ297" s="94" t="s">
        <v>181</v>
      </c>
      <c r="EZR297" s="94"/>
      <c r="EZS297" s="94"/>
      <c r="EZT297" s="94"/>
      <c r="EZU297" s="94"/>
      <c r="EZV297" s="94"/>
      <c r="EZW297" s="94"/>
      <c r="EZX297" s="94"/>
      <c r="EZY297" s="94" t="s">
        <v>181</v>
      </c>
      <c r="EZZ297" s="94"/>
      <c r="FAA297" s="94"/>
      <c r="FAB297" s="94"/>
      <c r="FAC297" s="94"/>
      <c r="FAD297" s="94"/>
      <c r="FAE297" s="94"/>
      <c r="FAF297" s="94"/>
      <c r="FAG297" s="94" t="s">
        <v>181</v>
      </c>
      <c r="FAH297" s="94"/>
      <c r="FAI297" s="94"/>
      <c r="FAJ297" s="94"/>
      <c r="FAK297" s="94"/>
      <c r="FAL297" s="94"/>
      <c r="FAM297" s="94"/>
      <c r="FAN297" s="94"/>
      <c r="FAO297" s="94" t="s">
        <v>181</v>
      </c>
      <c r="FAP297" s="94"/>
      <c r="FAQ297" s="94"/>
      <c r="FAR297" s="94"/>
      <c r="FAS297" s="94"/>
      <c r="FAT297" s="94"/>
      <c r="FAU297" s="94"/>
      <c r="FAV297" s="94"/>
      <c r="FAW297" s="94" t="s">
        <v>181</v>
      </c>
      <c r="FAX297" s="94"/>
      <c r="FAY297" s="94"/>
      <c r="FAZ297" s="94"/>
      <c r="FBA297" s="94"/>
      <c r="FBB297" s="94"/>
      <c r="FBC297" s="94"/>
      <c r="FBD297" s="94"/>
      <c r="FBE297" s="94" t="s">
        <v>181</v>
      </c>
      <c r="FBF297" s="94"/>
      <c r="FBG297" s="94"/>
      <c r="FBH297" s="94"/>
      <c r="FBI297" s="94"/>
      <c r="FBJ297" s="94"/>
      <c r="FBK297" s="94"/>
      <c r="FBL297" s="94"/>
      <c r="FBM297" s="94" t="s">
        <v>181</v>
      </c>
      <c r="FBN297" s="94"/>
      <c r="FBO297" s="94"/>
      <c r="FBP297" s="94"/>
      <c r="FBQ297" s="94"/>
      <c r="FBR297" s="94"/>
      <c r="FBS297" s="94"/>
      <c r="FBT297" s="94"/>
      <c r="FBU297" s="94" t="s">
        <v>181</v>
      </c>
      <c r="FBV297" s="94"/>
      <c r="FBW297" s="94"/>
      <c r="FBX297" s="94"/>
      <c r="FBY297" s="94"/>
      <c r="FBZ297" s="94"/>
      <c r="FCA297" s="94"/>
      <c r="FCB297" s="94"/>
      <c r="FCC297" s="94" t="s">
        <v>181</v>
      </c>
      <c r="FCD297" s="94"/>
      <c r="FCE297" s="94"/>
      <c r="FCF297" s="94"/>
      <c r="FCG297" s="94"/>
      <c r="FCH297" s="94"/>
      <c r="FCI297" s="94"/>
      <c r="FCJ297" s="94"/>
      <c r="FCK297" s="94" t="s">
        <v>181</v>
      </c>
      <c r="FCL297" s="94"/>
      <c r="FCM297" s="94"/>
      <c r="FCN297" s="94"/>
      <c r="FCO297" s="94"/>
      <c r="FCP297" s="94"/>
      <c r="FCQ297" s="94"/>
      <c r="FCR297" s="94"/>
      <c r="FCS297" s="94" t="s">
        <v>181</v>
      </c>
      <c r="FCT297" s="94"/>
      <c r="FCU297" s="94"/>
      <c r="FCV297" s="94"/>
      <c r="FCW297" s="94"/>
      <c r="FCX297" s="94"/>
      <c r="FCY297" s="94"/>
      <c r="FCZ297" s="94"/>
      <c r="FDA297" s="94" t="s">
        <v>181</v>
      </c>
      <c r="FDB297" s="94"/>
      <c r="FDC297" s="94"/>
      <c r="FDD297" s="94"/>
      <c r="FDE297" s="94"/>
      <c r="FDF297" s="94"/>
      <c r="FDG297" s="94"/>
      <c r="FDH297" s="94"/>
      <c r="FDI297" s="94" t="s">
        <v>181</v>
      </c>
      <c r="FDJ297" s="94"/>
      <c r="FDK297" s="94"/>
      <c r="FDL297" s="94"/>
      <c r="FDM297" s="94"/>
      <c r="FDN297" s="94"/>
      <c r="FDO297" s="94"/>
      <c r="FDP297" s="94"/>
      <c r="FDQ297" s="94" t="s">
        <v>181</v>
      </c>
      <c r="FDR297" s="94"/>
      <c r="FDS297" s="94"/>
      <c r="FDT297" s="94"/>
      <c r="FDU297" s="94"/>
      <c r="FDV297" s="94"/>
      <c r="FDW297" s="94"/>
      <c r="FDX297" s="94"/>
      <c r="FDY297" s="94" t="s">
        <v>181</v>
      </c>
      <c r="FDZ297" s="94"/>
      <c r="FEA297" s="94"/>
      <c r="FEB297" s="94"/>
      <c r="FEC297" s="94"/>
      <c r="FED297" s="94"/>
      <c r="FEE297" s="94"/>
      <c r="FEF297" s="94"/>
      <c r="FEG297" s="94" t="s">
        <v>181</v>
      </c>
      <c r="FEH297" s="94"/>
      <c r="FEI297" s="94"/>
      <c r="FEJ297" s="94"/>
      <c r="FEK297" s="94"/>
      <c r="FEL297" s="94"/>
      <c r="FEM297" s="94"/>
      <c r="FEN297" s="94"/>
      <c r="FEO297" s="94" t="s">
        <v>181</v>
      </c>
      <c r="FEP297" s="94"/>
      <c r="FEQ297" s="94"/>
      <c r="FER297" s="94"/>
      <c r="FES297" s="94"/>
      <c r="FET297" s="94"/>
      <c r="FEU297" s="94"/>
      <c r="FEV297" s="94"/>
      <c r="FEW297" s="94" t="s">
        <v>181</v>
      </c>
      <c r="FEX297" s="94"/>
      <c r="FEY297" s="94"/>
      <c r="FEZ297" s="94"/>
      <c r="FFA297" s="94"/>
      <c r="FFB297" s="94"/>
      <c r="FFC297" s="94"/>
      <c r="FFD297" s="94"/>
      <c r="FFE297" s="94" t="s">
        <v>181</v>
      </c>
      <c r="FFF297" s="94"/>
      <c r="FFG297" s="94"/>
      <c r="FFH297" s="94"/>
      <c r="FFI297" s="94"/>
      <c r="FFJ297" s="94"/>
      <c r="FFK297" s="94"/>
      <c r="FFL297" s="94"/>
      <c r="FFM297" s="94" t="s">
        <v>181</v>
      </c>
      <c r="FFN297" s="94"/>
      <c r="FFO297" s="94"/>
      <c r="FFP297" s="94"/>
      <c r="FFQ297" s="94"/>
      <c r="FFR297" s="94"/>
      <c r="FFS297" s="94"/>
      <c r="FFT297" s="94"/>
      <c r="FFU297" s="94" t="s">
        <v>181</v>
      </c>
      <c r="FFV297" s="94"/>
      <c r="FFW297" s="94"/>
      <c r="FFX297" s="94"/>
      <c r="FFY297" s="94"/>
      <c r="FFZ297" s="94"/>
      <c r="FGA297" s="94"/>
      <c r="FGB297" s="94"/>
      <c r="FGC297" s="94" t="s">
        <v>181</v>
      </c>
      <c r="FGD297" s="94"/>
      <c r="FGE297" s="94"/>
      <c r="FGF297" s="94"/>
      <c r="FGG297" s="94"/>
      <c r="FGH297" s="94"/>
      <c r="FGI297" s="94"/>
      <c r="FGJ297" s="94"/>
      <c r="FGK297" s="94" t="s">
        <v>181</v>
      </c>
      <c r="FGL297" s="94"/>
      <c r="FGM297" s="94"/>
      <c r="FGN297" s="94"/>
      <c r="FGO297" s="94"/>
      <c r="FGP297" s="94"/>
      <c r="FGQ297" s="94"/>
      <c r="FGR297" s="94"/>
      <c r="FGS297" s="94" t="s">
        <v>181</v>
      </c>
      <c r="FGT297" s="94"/>
      <c r="FGU297" s="94"/>
      <c r="FGV297" s="94"/>
      <c r="FGW297" s="94"/>
      <c r="FGX297" s="94"/>
      <c r="FGY297" s="94"/>
      <c r="FGZ297" s="94"/>
      <c r="FHA297" s="94" t="s">
        <v>181</v>
      </c>
      <c r="FHB297" s="94"/>
      <c r="FHC297" s="94"/>
      <c r="FHD297" s="94"/>
      <c r="FHE297" s="94"/>
      <c r="FHF297" s="94"/>
      <c r="FHG297" s="94"/>
      <c r="FHH297" s="94"/>
      <c r="FHI297" s="94" t="s">
        <v>181</v>
      </c>
      <c r="FHJ297" s="94"/>
      <c r="FHK297" s="94"/>
      <c r="FHL297" s="94"/>
      <c r="FHM297" s="94"/>
      <c r="FHN297" s="94"/>
      <c r="FHO297" s="94"/>
      <c r="FHP297" s="94"/>
      <c r="FHQ297" s="94" t="s">
        <v>181</v>
      </c>
      <c r="FHR297" s="94"/>
      <c r="FHS297" s="94"/>
      <c r="FHT297" s="94"/>
      <c r="FHU297" s="94"/>
      <c r="FHV297" s="94"/>
      <c r="FHW297" s="94"/>
      <c r="FHX297" s="94"/>
      <c r="FHY297" s="94" t="s">
        <v>181</v>
      </c>
      <c r="FHZ297" s="94"/>
      <c r="FIA297" s="94"/>
      <c r="FIB297" s="94"/>
      <c r="FIC297" s="94"/>
      <c r="FID297" s="94"/>
      <c r="FIE297" s="94"/>
      <c r="FIF297" s="94"/>
      <c r="FIG297" s="94" t="s">
        <v>181</v>
      </c>
      <c r="FIH297" s="94"/>
      <c r="FII297" s="94"/>
      <c r="FIJ297" s="94"/>
      <c r="FIK297" s="94"/>
      <c r="FIL297" s="94"/>
      <c r="FIM297" s="94"/>
      <c r="FIN297" s="94"/>
      <c r="FIO297" s="94" t="s">
        <v>181</v>
      </c>
      <c r="FIP297" s="94"/>
      <c r="FIQ297" s="94"/>
      <c r="FIR297" s="94"/>
      <c r="FIS297" s="94"/>
      <c r="FIT297" s="94"/>
      <c r="FIU297" s="94"/>
      <c r="FIV297" s="94"/>
      <c r="FIW297" s="94" t="s">
        <v>181</v>
      </c>
      <c r="FIX297" s="94"/>
      <c r="FIY297" s="94"/>
      <c r="FIZ297" s="94"/>
      <c r="FJA297" s="94"/>
      <c r="FJB297" s="94"/>
      <c r="FJC297" s="94"/>
      <c r="FJD297" s="94"/>
      <c r="FJE297" s="94" t="s">
        <v>181</v>
      </c>
      <c r="FJF297" s="94"/>
      <c r="FJG297" s="94"/>
      <c r="FJH297" s="94"/>
      <c r="FJI297" s="94"/>
      <c r="FJJ297" s="94"/>
      <c r="FJK297" s="94"/>
      <c r="FJL297" s="94"/>
      <c r="FJM297" s="94" t="s">
        <v>181</v>
      </c>
      <c r="FJN297" s="94"/>
      <c r="FJO297" s="94"/>
      <c r="FJP297" s="94"/>
      <c r="FJQ297" s="94"/>
      <c r="FJR297" s="94"/>
      <c r="FJS297" s="94"/>
      <c r="FJT297" s="94"/>
      <c r="FJU297" s="94" t="s">
        <v>181</v>
      </c>
      <c r="FJV297" s="94"/>
      <c r="FJW297" s="94"/>
      <c r="FJX297" s="94"/>
      <c r="FJY297" s="94"/>
      <c r="FJZ297" s="94"/>
      <c r="FKA297" s="94"/>
      <c r="FKB297" s="94"/>
      <c r="FKC297" s="94" t="s">
        <v>181</v>
      </c>
      <c r="FKD297" s="94"/>
      <c r="FKE297" s="94"/>
      <c r="FKF297" s="94"/>
      <c r="FKG297" s="94"/>
      <c r="FKH297" s="94"/>
      <c r="FKI297" s="94"/>
      <c r="FKJ297" s="94"/>
      <c r="FKK297" s="94" t="s">
        <v>181</v>
      </c>
      <c r="FKL297" s="94"/>
      <c r="FKM297" s="94"/>
      <c r="FKN297" s="94"/>
      <c r="FKO297" s="94"/>
      <c r="FKP297" s="94"/>
      <c r="FKQ297" s="94"/>
      <c r="FKR297" s="94"/>
      <c r="FKS297" s="94" t="s">
        <v>181</v>
      </c>
      <c r="FKT297" s="94"/>
      <c r="FKU297" s="94"/>
      <c r="FKV297" s="94"/>
      <c r="FKW297" s="94"/>
      <c r="FKX297" s="94"/>
      <c r="FKY297" s="94"/>
      <c r="FKZ297" s="94"/>
      <c r="FLA297" s="94" t="s">
        <v>181</v>
      </c>
      <c r="FLB297" s="94"/>
      <c r="FLC297" s="94"/>
      <c r="FLD297" s="94"/>
      <c r="FLE297" s="94"/>
      <c r="FLF297" s="94"/>
      <c r="FLG297" s="94"/>
      <c r="FLH297" s="94"/>
      <c r="FLI297" s="94" t="s">
        <v>181</v>
      </c>
      <c r="FLJ297" s="94"/>
      <c r="FLK297" s="94"/>
      <c r="FLL297" s="94"/>
      <c r="FLM297" s="94"/>
      <c r="FLN297" s="94"/>
      <c r="FLO297" s="94"/>
      <c r="FLP297" s="94"/>
      <c r="FLQ297" s="94" t="s">
        <v>181</v>
      </c>
      <c r="FLR297" s="94"/>
      <c r="FLS297" s="94"/>
      <c r="FLT297" s="94"/>
      <c r="FLU297" s="94"/>
      <c r="FLV297" s="94"/>
      <c r="FLW297" s="94"/>
      <c r="FLX297" s="94"/>
      <c r="FLY297" s="94" t="s">
        <v>181</v>
      </c>
      <c r="FLZ297" s="94"/>
      <c r="FMA297" s="94"/>
      <c r="FMB297" s="94"/>
      <c r="FMC297" s="94"/>
      <c r="FMD297" s="94"/>
      <c r="FME297" s="94"/>
      <c r="FMF297" s="94"/>
      <c r="FMG297" s="94" t="s">
        <v>181</v>
      </c>
      <c r="FMH297" s="94"/>
      <c r="FMI297" s="94"/>
      <c r="FMJ297" s="94"/>
      <c r="FMK297" s="94"/>
      <c r="FML297" s="94"/>
      <c r="FMM297" s="94"/>
      <c r="FMN297" s="94"/>
      <c r="FMO297" s="94" t="s">
        <v>181</v>
      </c>
      <c r="FMP297" s="94"/>
      <c r="FMQ297" s="94"/>
      <c r="FMR297" s="94"/>
      <c r="FMS297" s="94"/>
      <c r="FMT297" s="94"/>
      <c r="FMU297" s="94"/>
      <c r="FMV297" s="94"/>
      <c r="FMW297" s="94" t="s">
        <v>181</v>
      </c>
      <c r="FMX297" s="94"/>
      <c r="FMY297" s="94"/>
      <c r="FMZ297" s="94"/>
      <c r="FNA297" s="94"/>
      <c r="FNB297" s="94"/>
      <c r="FNC297" s="94"/>
      <c r="FND297" s="94"/>
      <c r="FNE297" s="94" t="s">
        <v>181</v>
      </c>
      <c r="FNF297" s="94"/>
      <c r="FNG297" s="94"/>
      <c r="FNH297" s="94"/>
      <c r="FNI297" s="94"/>
      <c r="FNJ297" s="94"/>
      <c r="FNK297" s="94"/>
      <c r="FNL297" s="94"/>
      <c r="FNM297" s="94" t="s">
        <v>181</v>
      </c>
      <c r="FNN297" s="94"/>
      <c r="FNO297" s="94"/>
      <c r="FNP297" s="94"/>
      <c r="FNQ297" s="94"/>
      <c r="FNR297" s="94"/>
      <c r="FNS297" s="94"/>
      <c r="FNT297" s="94"/>
      <c r="FNU297" s="94" t="s">
        <v>181</v>
      </c>
      <c r="FNV297" s="94"/>
      <c r="FNW297" s="94"/>
      <c r="FNX297" s="94"/>
      <c r="FNY297" s="94"/>
      <c r="FNZ297" s="94"/>
      <c r="FOA297" s="94"/>
      <c r="FOB297" s="94"/>
      <c r="FOC297" s="94" t="s">
        <v>181</v>
      </c>
      <c r="FOD297" s="94"/>
      <c r="FOE297" s="94"/>
      <c r="FOF297" s="94"/>
      <c r="FOG297" s="94"/>
      <c r="FOH297" s="94"/>
      <c r="FOI297" s="94"/>
      <c r="FOJ297" s="94"/>
      <c r="FOK297" s="94" t="s">
        <v>181</v>
      </c>
      <c r="FOL297" s="94"/>
      <c r="FOM297" s="94"/>
      <c r="FON297" s="94"/>
      <c r="FOO297" s="94"/>
      <c r="FOP297" s="94"/>
      <c r="FOQ297" s="94"/>
      <c r="FOR297" s="94"/>
      <c r="FOS297" s="94" t="s">
        <v>181</v>
      </c>
      <c r="FOT297" s="94"/>
      <c r="FOU297" s="94"/>
      <c r="FOV297" s="94"/>
      <c r="FOW297" s="94"/>
      <c r="FOX297" s="94"/>
      <c r="FOY297" s="94"/>
      <c r="FOZ297" s="94"/>
      <c r="FPA297" s="94" t="s">
        <v>181</v>
      </c>
      <c r="FPB297" s="94"/>
      <c r="FPC297" s="94"/>
      <c r="FPD297" s="94"/>
      <c r="FPE297" s="94"/>
      <c r="FPF297" s="94"/>
      <c r="FPG297" s="94"/>
      <c r="FPH297" s="94"/>
      <c r="FPI297" s="94" t="s">
        <v>181</v>
      </c>
      <c r="FPJ297" s="94"/>
      <c r="FPK297" s="94"/>
      <c r="FPL297" s="94"/>
      <c r="FPM297" s="94"/>
      <c r="FPN297" s="94"/>
      <c r="FPO297" s="94"/>
      <c r="FPP297" s="94"/>
      <c r="FPQ297" s="94" t="s">
        <v>181</v>
      </c>
      <c r="FPR297" s="94"/>
      <c r="FPS297" s="94"/>
      <c r="FPT297" s="94"/>
      <c r="FPU297" s="94"/>
      <c r="FPV297" s="94"/>
      <c r="FPW297" s="94"/>
      <c r="FPX297" s="94"/>
      <c r="FPY297" s="94" t="s">
        <v>181</v>
      </c>
      <c r="FPZ297" s="94"/>
      <c r="FQA297" s="94"/>
      <c r="FQB297" s="94"/>
      <c r="FQC297" s="94"/>
      <c r="FQD297" s="94"/>
      <c r="FQE297" s="94"/>
      <c r="FQF297" s="94"/>
      <c r="FQG297" s="94" t="s">
        <v>181</v>
      </c>
      <c r="FQH297" s="94"/>
      <c r="FQI297" s="94"/>
      <c r="FQJ297" s="94"/>
      <c r="FQK297" s="94"/>
      <c r="FQL297" s="94"/>
      <c r="FQM297" s="94"/>
      <c r="FQN297" s="94"/>
      <c r="FQO297" s="94" t="s">
        <v>181</v>
      </c>
      <c r="FQP297" s="94"/>
      <c r="FQQ297" s="94"/>
      <c r="FQR297" s="94"/>
      <c r="FQS297" s="94"/>
      <c r="FQT297" s="94"/>
      <c r="FQU297" s="94"/>
      <c r="FQV297" s="94"/>
      <c r="FQW297" s="94" t="s">
        <v>181</v>
      </c>
      <c r="FQX297" s="94"/>
      <c r="FQY297" s="94"/>
      <c r="FQZ297" s="94"/>
      <c r="FRA297" s="94"/>
      <c r="FRB297" s="94"/>
      <c r="FRC297" s="94"/>
      <c r="FRD297" s="94"/>
      <c r="FRE297" s="94" t="s">
        <v>181</v>
      </c>
      <c r="FRF297" s="94"/>
      <c r="FRG297" s="94"/>
      <c r="FRH297" s="94"/>
      <c r="FRI297" s="94"/>
      <c r="FRJ297" s="94"/>
      <c r="FRK297" s="94"/>
      <c r="FRL297" s="94"/>
      <c r="FRM297" s="94" t="s">
        <v>181</v>
      </c>
      <c r="FRN297" s="94"/>
      <c r="FRO297" s="94"/>
      <c r="FRP297" s="94"/>
      <c r="FRQ297" s="94"/>
      <c r="FRR297" s="94"/>
      <c r="FRS297" s="94"/>
      <c r="FRT297" s="94"/>
      <c r="FRU297" s="94" t="s">
        <v>181</v>
      </c>
      <c r="FRV297" s="94"/>
      <c r="FRW297" s="94"/>
      <c r="FRX297" s="94"/>
      <c r="FRY297" s="94"/>
      <c r="FRZ297" s="94"/>
      <c r="FSA297" s="94"/>
      <c r="FSB297" s="94"/>
      <c r="FSC297" s="94" t="s">
        <v>181</v>
      </c>
      <c r="FSD297" s="94"/>
      <c r="FSE297" s="94"/>
      <c r="FSF297" s="94"/>
      <c r="FSG297" s="94"/>
      <c r="FSH297" s="94"/>
      <c r="FSI297" s="94"/>
      <c r="FSJ297" s="94"/>
      <c r="FSK297" s="94" t="s">
        <v>181</v>
      </c>
      <c r="FSL297" s="94"/>
      <c r="FSM297" s="94"/>
      <c r="FSN297" s="94"/>
      <c r="FSO297" s="94"/>
      <c r="FSP297" s="94"/>
      <c r="FSQ297" s="94"/>
      <c r="FSR297" s="94"/>
      <c r="FSS297" s="94" t="s">
        <v>181</v>
      </c>
      <c r="FST297" s="94"/>
      <c r="FSU297" s="94"/>
      <c r="FSV297" s="94"/>
      <c r="FSW297" s="94"/>
      <c r="FSX297" s="94"/>
      <c r="FSY297" s="94"/>
      <c r="FSZ297" s="94"/>
      <c r="FTA297" s="94" t="s">
        <v>181</v>
      </c>
      <c r="FTB297" s="94"/>
      <c r="FTC297" s="94"/>
      <c r="FTD297" s="94"/>
      <c r="FTE297" s="94"/>
      <c r="FTF297" s="94"/>
      <c r="FTG297" s="94"/>
      <c r="FTH297" s="94"/>
      <c r="FTI297" s="94" t="s">
        <v>181</v>
      </c>
      <c r="FTJ297" s="94"/>
      <c r="FTK297" s="94"/>
      <c r="FTL297" s="94"/>
      <c r="FTM297" s="94"/>
      <c r="FTN297" s="94"/>
      <c r="FTO297" s="94"/>
      <c r="FTP297" s="94"/>
      <c r="FTQ297" s="94" t="s">
        <v>181</v>
      </c>
      <c r="FTR297" s="94"/>
      <c r="FTS297" s="94"/>
      <c r="FTT297" s="94"/>
      <c r="FTU297" s="94"/>
      <c r="FTV297" s="94"/>
      <c r="FTW297" s="94"/>
      <c r="FTX297" s="94"/>
      <c r="FTY297" s="94" t="s">
        <v>181</v>
      </c>
      <c r="FTZ297" s="94"/>
      <c r="FUA297" s="94"/>
      <c r="FUB297" s="94"/>
      <c r="FUC297" s="94"/>
      <c r="FUD297" s="94"/>
      <c r="FUE297" s="94"/>
      <c r="FUF297" s="94"/>
      <c r="FUG297" s="94" t="s">
        <v>181</v>
      </c>
      <c r="FUH297" s="94"/>
      <c r="FUI297" s="94"/>
      <c r="FUJ297" s="94"/>
      <c r="FUK297" s="94"/>
      <c r="FUL297" s="94"/>
      <c r="FUM297" s="94"/>
      <c r="FUN297" s="94"/>
      <c r="FUO297" s="94" t="s">
        <v>181</v>
      </c>
      <c r="FUP297" s="94"/>
      <c r="FUQ297" s="94"/>
      <c r="FUR297" s="94"/>
      <c r="FUS297" s="94"/>
      <c r="FUT297" s="94"/>
      <c r="FUU297" s="94"/>
      <c r="FUV297" s="94"/>
      <c r="FUW297" s="94" t="s">
        <v>181</v>
      </c>
      <c r="FUX297" s="94"/>
      <c r="FUY297" s="94"/>
      <c r="FUZ297" s="94"/>
      <c r="FVA297" s="94"/>
      <c r="FVB297" s="94"/>
      <c r="FVC297" s="94"/>
      <c r="FVD297" s="94"/>
      <c r="FVE297" s="94" t="s">
        <v>181</v>
      </c>
      <c r="FVF297" s="94"/>
      <c r="FVG297" s="94"/>
      <c r="FVH297" s="94"/>
      <c r="FVI297" s="94"/>
      <c r="FVJ297" s="94"/>
      <c r="FVK297" s="94"/>
      <c r="FVL297" s="94"/>
      <c r="FVM297" s="94" t="s">
        <v>181</v>
      </c>
      <c r="FVN297" s="94"/>
      <c r="FVO297" s="94"/>
      <c r="FVP297" s="94"/>
      <c r="FVQ297" s="94"/>
      <c r="FVR297" s="94"/>
      <c r="FVS297" s="94"/>
      <c r="FVT297" s="94"/>
      <c r="FVU297" s="94" t="s">
        <v>181</v>
      </c>
      <c r="FVV297" s="94"/>
      <c r="FVW297" s="94"/>
      <c r="FVX297" s="94"/>
      <c r="FVY297" s="94"/>
      <c r="FVZ297" s="94"/>
      <c r="FWA297" s="94"/>
      <c r="FWB297" s="94"/>
      <c r="FWC297" s="94" t="s">
        <v>181</v>
      </c>
      <c r="FWD297" s="94"/>
      <c r="FWE297" s="94"/>
      <c r="FWF297" s="94"/>
      <c r="FWG297" s="94"/>
      <c r="FWH297" s="94"/>
      <c r="FWI297" s="94"/>
      <c r="FWJ297" s="94"/>
      <c r="FWK297" s="94" t="s">
        <v>181</v>
      </c>
      <c r="FWL297" s="94"/>
      <c r="FWM297" s="94"/>
      <c r="FWN297" s="94"/>
      <c r="FWO297" s="94"/>
      <c r="FWP297" s="94"/>
      <c r="FWQ297" s="94"/>
      <c r="FWR297" s="94"/>
      <c r="FWS297" s="94" t="s">
        <v>181</v>
      </c>
      <c r="FWT297" s="94"/>
      <c r="FWU297" s="94"/>
      <c r="FWV297" s="94"/>
      <c r="FWW297" s="94"/>
      <c r="FWX297" s="94"/>
      <c r="FWY297" s="94"/>
      <c r="FWZ297" s="94"/>
      <c r="FXA297" s="94" t="s">
        <v>181</v>
      </c>
      <c r="FXB297" s="94"/>
      <c r="FXC297" s="94"/>
      <c r="FXD297" s="94"/>
      <c r="FXE297" s="94"/>
      <c r="FXF297" s="94"/>
      <c r="FXG297" s="94"/>
      <c r="FXH297" s="94"/>
      <c r="FXI297" s="94" t="s">
        <v>181</v>
      </c>
      <c r="FXJ297" s="94"/>
      <c r="FXK297" s="94"/>
      <c r="FXL297" s="94"/>
      <c r="FXM297" s="94"/>
      <c r="FXN297" s="94"/>
      <c r="FXO297" s="94"/>
      <c r="FXP297" s="94"/>
      <c r="FXQ297" s="94" t="s">
        <v>181</v>
      </c>
      <c r="FXR297" s="94"/>
      <c r="FXS297" s="94"/>
      <c r="FXT297" s="94"/>
      <c r="FXU297" s="94"/>
      <c r="FXV297" s="94"/>
      <c r="FXW297" s="94"/>
      <c r="FXX297" s="94"/>
      <c r="FXY297" s="94" t="s">
        <v>181</v>
      </c>
      <c r="FXZ297" s="94"/>
      <c r="FYA297" s="94"/>
      <c r="FYB297" s="94"/>
      <c r="FYC297" s="94"/>
      <c r="FYD297" s="94"/>
      <c r="FYE297" s="94"/>
      <c r="FYF297" s="94"/>
      <c r="FYG297" s="94" t="s">
        <v>181</v>
      </c>
      <c r="FYH297" s="94"/>
      <c r="FYI297" s="94"/>
      <c r="FYJ297" s="94"/>
      <c r="FYK297" s="94"/>
      <c r="FYL297" s="94"/>
      <c r="FYM297" s="94"/>
      <c r="FYN297" s="94"/>
      <c r="FYO297" s="94" t="s">
        <v>181</v>
      </c>
      <c r="FYP297" s="94"/>
      <c r="FYQ297" s="94"/>
      <c r="FYR297" s="94"/>
      <c r="FYS297" s="94"/>
      <c r="FYT297" s="94"/>
      <c r="FYU297" s="94"/>
      <c r="FYV297" s="94"/>
      <c r="FYW297" s="94" t="s">
        <v>181</v>
      </c>
      <c r="FYX297" s="94"/>
      <c r="FYY297" s="94"/>
      <c r="FYZ297" s="94"/>
      <c r="FZA297" s="94"/>
      <c r="FZB297" s="94"/>
      <c r="FZC297" s="94"/>
      <c r="FZD297" s="94"/>
      <c r="FZE297" s="94" t="s">
        <v>181</v>
      </c>
      <c r="FZF297" s="94"/>
      <c r="FZG297" s="94"/>
      <c r="FZH297" s="94"/>
      <c r="FZI297" s="94"/>
      <c r="FZJ297" s="94"/>
      <c r="FZK297" s="94"/>
      <c r="FZL297" s="94"/>
      <c r="FZM297" s="94" t="s">
        <v>181</v>
      </c>
      <c r="FZN297" s="94"/>
      <c r="FZO297" s="94"/>
      <c r="FZP297" s="94"/>
      <c r="FZQ297" s="94"/>
      <c r="FZR297" s="94"/>
      <c r="FZS297" s="94"/>
      <c r="FZT297" s="94"/>
      <c r="FZU297" s="94" t="s">
        <v>181</v>
      </c>
      <c r="FZV297" s="94"/>
      <c r="FZW297" s="94"/>
      <c r="FZX297" s="94"/>
      <c r="FZY297" s="94"/>
      <c r="FZZ297" s="94"/>
      <c r="GAA297" s="94"/>
      <c r="GAB297" s="94"/>
      <c r="GAC297" s="94" t="s">
        <v>181</v>
      </c>
      <c r="GAD297" s="94"/>
      <c r="GAE297" s="94"/>
      <c r="GAF297" s="94"/>
      <c r="GAG297" s="94"/>
      <c r="GAH297" s="94"/>
      <c r="GAI297" s="94"/>
      <c r="GAJ297" s="94"/>
      <c r="GAK297" s="94" t="s">
        <v>181</v>
      </c>
      <c r="GAL297" s="94"/>
      <c r="GAM297" s="94"/>
      <c r="GAN297" s="94"/>
      <c r="GAO297" s="94"/>
      <c r="GAP297" s="94"/>
      <c r="GAQ297" s="94"/>
      <c r="GAR297" s="94"/>
      <c r="GAS297" s="94" t="s">
        <v>181</v>
      </c>
      <c r="GAT297" s="94"/>
      <c r="GAU297" s="94"/>
      <c r="GAV297" s="94"/>
      <c r="GAW297" s="94"/>
      <c r="GAX297" s="94"/>
      <c r="GAY297" s="94"/>
      <c r="GAZ297" s="94"/>
      <c r="GBA297" s="94" t="s">
        <v>181</v>
      </c>
      <c r="GBB297" s="94"/>
      <c r="GBC297" s="94"/>
      <c r="GBD297" s="94"/>
      <c r="GBE297" s="94"/>
      <c r="GBF297" s="94"/>
      <c r="GBG297" s="94"/>
      <c r="GBH297" s="94"/>
      <c r="GBI297" s="94" t="s">
        <v>181</v>
      </c>
      <c r="GBJ297" s="94"/>
      <c r="GBK297" s="94"/>
      <c r="GBL297" s="94"/>
      <c r="GBM297" s="94"/>
      <c r="GBN297" s="94"/>
      <c r="GBO297" s="94"/>
      <c r="GBP297" s="94"/>
      <c r="GBQ297" s="94" t="s">
        <v>181</v>
      </c>
      <c r="GBR297" s="94"/>
      <c r="GBS297" s="94"/>
      <c r="GBT297" s="94"/>
      <c r="GBU297" s="94"/>
      <c r="GBV297" s="94"/>
      <c r="GBW297" s="94"/>
      <c r="GBX297" s="94"/>
      <c r="GBY297" s="94" t="s">
        <v>181</v>
      </c>
      <c r="GBZ297" s="94"/>
      <c r="GCA297" s="94"/>
      <c r="GCB297" s="94"/>
      <c r="GCC297" s="94"/>
      <c r="GCD297" s="94"/>
      <c r="GCE297" s="94"/>
      <c r="GCF297" s="94"/>
      <c r="GCG297" s="94" t="s">
        <v>181</v>
      </c>
      <c r="GCH297" s="94"/>
      <c r="GCI297" s="94"/>
      <c r="GCJ297" s="94"/>
      <c r="GCK297" s="94"/>
      <c r="GCL297" s="94"/>
      <c r="GCM297" s="94"/>
      <c r="GCN297" s="94"/>
      <c r="GCO297" s="94" t="s">
        <v>181</v>
      </c>
      <c r="GCP297" s="94"/>
      <c r="GCQ297" s="94"/>
      <c r="GCR297" s="94"/>
      <c r="GCS297" s="94"/>
      <c r="GCT297" s="94"/>
      <c r="GCU297" s="94"/>
      <c r="GCV297" s="94"/>
      <c r="GCW297" s="94" t="s">
        <v>181</v>
      </c>
      <c r="GCX297" s="94"/>
      <c r="GCY297" s="94"/>
      <c r="GCZ297" s="94"/>
      <c r="GDA297" s="94"/>
      <c r="GDB297" s="94"/>
      <c r="GDC297" s="94"/>
      <c r="GDD297" s="94"/>
      <c r="GDE297" s="94" t="s">
        <v>181</v>
      </c>
      <c r="GDF297" s="94"/>
      <c r="GDG297" s="94"/>
      <c r="GDH297" s="94"/>
      <c r="GDI297" s="94"/>
      <c r="GDJ297" s="94"/>
      <c r="GDK297" s="94"/>
      <c r="GDL297" s="94"/>
      <c r="GDM297" s="94" t="s">
        <v>181</v>
      </c>
      <c r="GDN297" s="94"/>
      <c r="GDO297" s="94"/>
      <c r="GDP297" s="94"/>
      <c r="GDQ297" s="94"/>
      <c r="GDR297" s="94"/>
      <c r="GDS297" s="94"/>
      <c r="GDT297" s="94"/>
      <c r="GDU297" s="94" t="s">
        <v>181</v>
      </c>
      <c r="GDV297" s="94"/>
      <c r="GDW297" s="94"/>
      <c r="GDX297" s="94"/>
      <c r="GDY297" s="94"/>
      <c r="GDZ297" s="94"/>
      <c r="GEA297" s="94"/>
      <c r="GEB297" s="94"/>
      <c r="GEC297" s="94" t="s">
        <v>181</v>
      </c>
      <c r="GED297" s="94"/>
      <c r="GEE297" s="94"/>
      <c r="GEF297" s="94"/>
      <c r="GEG297" s="94"/>
      <c r="GEH297" s="94"/>
      <c r="GEI297" s="94"/>
      <c r="GEJ297" s="94"/>
      <c r="GEK297" s="94" t="s">
        <v>181</v>
      </c>
      <c r="GEL297" s="94"/>
      <c r="GEM297" s="94"/>
      <c r="GEN297" s="94"/>
      <c r="GEO297" s="94"/>
      <c r="GEP297" s="94"/>
      <c r="GEQ297" s="94"/>
      <c r="GER297" s="94"/>
      <c r="GES297" s="94" t="s">
        <v>181</v>
      </c>
      <c r="GET297" s="94"/>
      <c r="GEU297" s="94"/>
      <c r="GEV297" s="94"/>
      <c r="GEW297" s="94"/>
      <c r="GEX297" s="94"/>
      <c r="GEY297" s="94"/>
      <c r="GEZ297" s="94"/>
      <c r="GFA297" s="94" t="s">
        <v>181</v>
      </c>
      <c r="GFB297" s="94"/>
      <c r="GFC297" s="94"/>
      <c r="GFD297" s="94"/>
      <c r="GFE297" s="94"/>
      <c r="GFF297" s="94"/>
      <c r="GFG297" s="94"/>
      <c r="GFH297" s="94"/>
      <c r="GFI297" s="94" t="s">
        <v>181</v>
      </c>
      <c r="GFJ297" s="94"/>
      <c r="GFK297" s="94"/>
      <c r="GFL297" s="94"/>
      <c r="GFM297" s="94"/>
      <c r="GFN297" s="94"/>
      <c r="GFO297" s="94"/>
      <c r="GFP297" s="94"/>
      <c r="GFQ297" s="94" t="s">
        <v>181</v>
      </c>
      <c r="GFR297" s="94"/>
      <c r="GFS297" s="94"/>
      <c r="GFT297" s="94"/>
      <c r="GFU297" s="94"/>
      <c r="GFV297" s="94"/>
      <c r="GFW297" s="94"/>
      <c r="GFX297" s="94"/>
      <c r="GFY297" s="94" t="s">
        <v>181</v>
      </c>
      <c r="GFZ297" s="94"/>
      <c r="GGA297" s="94"/>
      <c r="GGB297" s="94"/>
      <c r="GGC297" s="94"/>
      <c r="GGD297" s="94"/>
      <c r="GGE297" s="94"/>
      <c r="GGF297" s="94"/>
      <c r="GGG297" s="94" t="s">
        <v>181</v>
      </c>
      <c r="GGH297" s="94"/>
      <c r="GGI297" s="94"/>
      <c r="GGJ297" s="94"/>
      <c r="GGK297" s="94"/>
      <c r="GGL297" s="94"/>
      <c r="GGM297" s="94"/>
      <c r="GGN297" s="94"/>
      <c r="GGO297" s="94" t="s">
        <v>181</v>
      </c>
      <c r="GGP297" s="94"/>
      <c r="GGQ297" s="94"/>
      <c r="GGR297" s="94"/>
      <c r="GGS297" s="94"/>
      <c r="GGT297" s="94"/>
      <c r="GGU297" s="94"/>
      <c r="GGV297" s="94"/>
      <c r="GGW297" s="94" t="s">
        <v>181</v>
      </c>
      <c r="GGX297" s="94"/>
      <c r="GGY297" s="94"/>
      <c r="GGZ297" s="94"/>
      <c r="GHA297" s="94"/>
      <c r="GHB297" s="94"/>
      <c r="GHC297" s="94"/>
      <c r="GHD297" s="94"/>
      <c r="GHE297" s="94" t="s">
        <v>181</v>
      </c>
      <c r="GHF297" s="94"/>
      <c r="GHG297" s="94"/>
      <c r="GHH297" s="94"/>
      <c r="GHI297" s="94"/>
      <c r="GHJ297" s="94"/>
      <c r="GHK297" s="94"/>
      <c r="GHL297" s="94"/>
      <c r="GHM297" s="94" t="s">
        <v>181</v>
      </c>
      <c r="GHN297" s="94"/>
      <c r="GHO297" s="94"/>
      <c r="GHP297" s="94"/>
      <c r="GHQ297" s="94"/>
      <c r="GHR297" s="94"/>
      <c r="GHS297" s="94"/>
      <c r="GHT297" s="94"/>
      <c r="GHU297" s="94" t="s">
        <v>181</v>
      </c>
      <c r="GHV297" s="94"/>
      <c r="GHW297" s="94"/>
      <c r="GHX297" s="94"/>
      <c r="GHY297" s="94"/>
      <c r="GHZ297" s="94"/>
      <c r="GIA297" s="94"/>
      <c r="GIB297" s="94"/>
      <c r="GIC297" s="94" t="s">
        <v>181</v>
      </c>
      <c r="GID297" s="94"/>
      <c r="GIE297" s="94"/>
      <c r="GIF297" s="94"/>
      <c r="GIG297" s="94"/>
      <c r="GIH297" s="94"/>
      <c r="GII297" s="94"/>
      <c r="GIJ297" s="94"/>
      <c r="GIK297" s="94" t="s">
        <v>181</v>
      </c>
      <c r="GIL297" s="94"/>
      <c r="GIM297" s="94"/>
      <c r="GIN297" s="94"/>
      <c r="GIO297" s="94"/>
      <c r="GIP297" s="94"/>
      <c r="GIQ297" s="94"/>
      <c r="GIR297" s="94"/>
      <c r="GIS297" s="94" t="s">
        <v>181</v>
      </c>
      <c r="GIT297" s="94"/>
      <c r="GIU297" s="94"/>
      <c r="GIV297" s="94"/>
      <c r="GIW297" s="94"/>
      <c r="GIX297" s="94"/>
      <c r="GIY297" s="94"/>
      <c r="GIZ297" s="94"/>
      <c r="GJA297" s="94" t="s">
        <v>181</v>
      </c>
      <c r="GJB297" s="94"/>
      <c r="GJC297" s="94"/>
      <c r="GJD297" s="94"/>
      <c r="GJE297" s="94"/>
      <c r="GJF297" s="94"/>
      <c r="GJG297" s="94"/>
      <c r="GJH297" s="94"/>
      <c r="GJI297" s="94" t="s">
        <v>181</v>
      </c>
      <c r="GJJ297" s="94"/>
      <c r="GJK297" s="94"/>
      <c r="GJL297" s="94"/>
      <c r="GJM297" s="94"/>
      <c r="GJN297" s="94"/>
      <c r="GJO297" s="94"/>
      <c r="GJP297" s="94"/>
      <c r="GJQ297" s="94" t="s">
        <v>181</v>
      </c>
      <c r="GJR297" s="94"/>
      <c r="GJS297" s="94"/>
      <c r="GJT297" s="94"/>
      <c r="GJU297" s="94"/>
      <c r="GJV297" s="94"/>
      <c r="GJW297" s="94"/>
      <c r="GJX297" s="94"/>
      <c r="GJY297" s="94" t="s">
        <v>181</v>
      </c>
      <c r="GJZ297" s="94"/>
      <c r="GKA297" s="94"/>
      <c r="GKB297" s="94"/>
      <c r="GKC297" s="94"/>
      <c r="GKD297" s="94"/>
      <c r="GKE297" s="94"/>
      <c r="GKF297" s="94"/>
      <c r="GKG297" s="94" t="s">
        <v>181</v>
      </c>
      <c r="GKH297" s="94"/>
      <c r="GKI297" s="94"/>
      <c r="GKJ297" s="94"/>
      <c r="GKK297" s="94"/>
      <c r="GKL297" s="94"/>
      <c r="GKM297" s="94"/>
      <c r="GKN297" s="94"/>
      <c r="GKO297" s="94" t="s">
        <v>181</v>
      </c>
      <c r="GKP297" s="94"/>
      <c r="GKQ297" s="94"/>
      <c r="GKR297" s="94"/>
      <c r="GKS297" s="94"/>
      <c r="GKT297" s="94"/>
      <c r="GKU297" s="94"/>
      <c r="GKV297" s="94"/>
      <c r="GKW297" s="94" t="s">
        <v>181</v>
      </c>
      <c r="GKX297" s="94"/>
      <c r="GKY297" s="94"/>
      <c r="GKZ297" s="94"/>
      <c r="GLA297" s="94"/>
      <c r="GLB297" s="94"/>
      <c r="GLC297" s="94"/>
      <c r="GLD297" s="94"/>
      <c r="GLE297" s="94" t="s">
        <v>181</v>
      </c>
      <c r="GLF297" s="94"/>
      <c r="GLG297" s="94"/>
      <c r="GLH297" s="94"/>
      <c r="GLI297" s="94"/>
      <c r="GLJ297" s="94"/>
      <c r="GLK297" s="94"/>
      <c r="GLL297" s="94"/>
      <c r="GLM297" s="94" t="s">
        <v>181</v>
      </c>
      <c r="GLN297" s="94"/>
      <c r="GLO297" s="94"/>
      <c r="GLP297" s="94"/>
      <c r="GLQ297" s="94"/>
      <c r="GLR297" s="94"/>
      <c r="GLS297" s="94"/>
      <c r="GLT297" s="94"/>
      <c r="GLU297" s="94" t="s">
        <v>181</v>
      </c>
      <c r="GLV297" s="94"/>
      <c r="GLW297" s="94"/>
      <c r="GLX297" s="94"/>
      <c r="GLY297" s="94"/>
      <c r="GLZ297" s="94"/>
      <c r="GMA297" s="94"/>
      <c r="GMB297" s="94"/>
      <c r="GMC297" s="94" t="s">
        <v>181</v>
      </c>
      <c r="GMD297" s="94"/>
      <c r="GME297" s="94"/>
      <c r="GMF297" s="94"/>
      <c r="GMG297" s="94"/>
      <c r="GMH297" s="94"/>
      <c r="GMI297" s="94"/>
      <c r="GMJ297" s="94"/>
      <c r="GMK297" s="94" t="s">
        <v>181</v>
      </c>
      <c r="GML297" s="94"/>
      <c r="GMM297" s="94"/>
      <c r="GMN297" s="94"/>
      <c r="GMO297" s="94"/>
      <c r="GMP297" s="94"/>
      <c r="GMQ297" s="94"/>
      <c r="GMR297" s="94"/>
      <c r="GMS297" s="94" t="s">
        <v>181</v>
      </c>
      <c r="GMT297" s="94"/>
      <c r="GMU297" s="94"/>
      <c r="GMV297" s="94"/>
      <c r="GMW297" s="94"/>
      <c r="GMX297" s="94"/>
      <c r="GMY297" s="94"/>
      <c r="GMZ297" s="94"/>
      <c r="GNA297" s="94" t="s">
        <v>181</v>
      </c>
      <c r="GNB297" s="94"/>
      <c r="GNC297" s="94"/>
      <c r="GND297" s="94"/>
      <c r="GNE297" s="94"/>
      <c r="GNF297" s="94"/>
      <c r="GNG297" s="94"/>
      <c r="GNH297" s="94"/>
      <c r="GNI297" s="94" t="s">
        <v>181</v>
      </c>
      <c r="GNJ297" s="94"/>
      <c r="GNK297" s="94"/>
      <c r="GNL297" s="94"/>
      <c r="GNM297" s="94"/>
      <c r="GNN297" s="94"/>
      <c r="GNO297" s="94"/>
      <c r="GNP297" s="94"/>
      <c r="GNQ297" s="94" t="s">
        <v>181</v>
      </c>
      <c r="GNR297" s="94"/>
      <c r="GNS297" s="94"/>
      <c r="GNT297" s="94"/>
      <c r="GNU297" s="94"/>
      <c r="GNV297" s="94"/>
      <c r="GNW297" s="94"/>
      <c r="GNX297" s="94"/>
      <c r="GNY297" s="94" t="s">
        <v>181</v>
      </c>
      <c r="GNZ297" s="94"/>
      <c r="GOA297" s="94"/>
      <c r="GOB297" s="94"/>
      <c r="GOC297" s="94"/>
      <c r="GOD297" s="94"/>
      <c r="GOE297" s="94"/>
      <c r="GOF297" s="94"/>
      <c r="GOG297" s="94" t="s">
        <v>181</v>
      </c>
      <c r="GOH297" s="94"/>
      <c r="GOI297" s="94"/>
      <c r="GOJ297" s="94"/>
      <c r="GOK297" s="94"/>
      <c r="GOL297" s="94"/>
      <c r="GOM297" s="94"/>
      <c r="GON297" s="94"/>
      <c r="GOO297" s="94" t="s">
        <v>181</v>
      </c>
      <c r="GOP297" s="94"/>
      <c r="GOQ297" s="94"/>
      <c r="GOR297" s="94"/>
      <c r="GOS297" s="94"/>
      <c r="GOT297" s="94"/>
      <c r="GOU297" s="94"/>
      <c r="GOV297" s="94"/>
      <c r="GOW297" s="94" t="s">
        <v>181</v>
      </c>
      <c r="GOX297" s="94"/>
      <c r="GOY297" s="94"/>
      <c r="GOZ297" s="94"/>
      <c r="GPA297" s="94"/>
      <c r="GPB297" s="94"/>
      <c r="GPC297" s="94"/>
      <c r="GPD297" s="94"/>
      <c r="GPE297" s="94" t="s">
        <v>181</v>
      </c>
      <c r="GPF297" s="94"/>
      <c r="GPG297" s="94"/>
      <c r="GPH297" s="94"/>
      <c r="GPI297" s="94"/>
      <c r="GPJ297" s="94"/>
      <c r="GPK297" s="94"/>
      <c r="GPL297" s="94"/>
      <c r="GPM297" s="94" t="s">
        <v>181</v>
      </c>
      <c r="GPN297" s="94"/>
      <c r="GPO297" s="94"/>
      <c r="GPP297" s="94"/>
      <c r="GPQ297" s="94"/>
      <c r="GPR297" s="94"/>
      <c r="GPS297" s="94"/>
      <c r="GPT297" s="94"/>
      <c r="GPU297" s="94" t="s">
        <v>181</v>
      </c>
      <c r="GPV297" s="94"/>
      <c r="GPW297" s="94"/>
      <c r="GPX297" s="94"/>
      <c r="GPY297" s="94"/>
      <c r="GPZ297" s="94"/>
      <c r="GQA297" s="94"/>
      <c r="GQB297" s="94"/>
      <c r="GQC297" s="94" t="s">
        <v>181</v>
      </c>
      <c r="GQD297" s="94"/>
      <c r="GQE297" s="94"/>
      <c r="GQF297" s="94"/>
      <c r="GQG297" s="94"/>
      <c r="GQH297" s="94"/>
      <c r="GQI297" s="94"/>
      <c r="GQJ297" s="94"/>
      <c r="GQK297" s="94" t="s">
        <v>181</v>
      </c>
      <c r="GQL297" s="94"/>
      <c r="GQM297" s="94"/>
      <c r="GQN297" s="94"/>
      <c r="GQO297" s="94"/>
      <c r="GQP297" s="94"/>
      <c r="GQQ297" s="94"/>
      <c r="GQR297" s="94"/>
      <c r="GQS297" s="94" t="s">
        <v>181</v>
      </c>
      <c r="GQT297" s="94"/>
      <c r="GQU297" s="94"/>
      <c r="GQV297" s="94"/>
      <c r="GQW297" s="94"/>
      <c r="GQX297" s="94"/>
      <c r="GQY297" s="94"/>
      <c r="GQZ297" s="94"/>
      <c r="GRA297" s="94" t="s">
        <v>181</v>
      </c>
      <c r="GRB297" s="94"/>
      <c r="GRC297" s="94"/>
      <c r="GRD297" s="94"/>
      <c r="GRE297" s="94"/>
      <c r="GRF297" s="94"/>
      <c r="GRG297" s="94"/>
      <c r="GRH297" s="94"/>
      <c r="GRI297" s="94" t="s">
        <v>181</v>
      </c>
      <c r="GRJ297" s="94"/>
      <c r="GRK297" s="94"/>
      <c r="GRL297" s="94"/>
      <c r="GRM297" s="94"/>
      <c r="GRN297" s="94"/>
      <c r="GRO297" s="94"/>
      <c r="GRP297" s="94"/>
      <c r="GRQ297" s="94" t="s">
        <v>181</v>
      </c>
      <c r="GRR297" s="94"/>
      <c r="GRS297" s="94"/>
      <c r="GRT297" s="94"/>
      <c r="GRU297" s="94"/>
      <c r="GRV297" s="94"/>
      <c r="GRW297" s="94"/>
      <c r="GRX297" s="94"/>
      <c r="GRY297" s="94" t="s">
        <v>181</v>
      </c>
      <c r="GRZ297" s="94"/>
      <c r="GSA297" s="94"/>
      <c r="GSB297" s="94"/>
      <c r="GSC297" s="94"/>
      <c r="GSD297" s="94"/>
      <c r="GSE297" s="94"/>
      <c r="GSF297" s="94"/>
      <c r="GSG297" s="94" t="s">
        <v>181</v>
      </c>
      <c r="GSH297" s="94"/>
      <c r="GSI297" s="94"/>
      <c r="GSJ297" s="94"/>
      <c r="GSK297" s="94"/>
      <c r="GSL297" s="94"/>
      <c r="GSM297" s="94"/>
      <c r="GSN297" s="94"/>
      <c r="GSO297" s="94" t="s">
        <v>181</v>
      </c>
      <c r="GSP297" s="94"/>
      <c r="GSQ297" s="94"/>
      <c r="GSR297" s="94"/>
      <c r="GSS297" s="94"/>
      <c r="GST297" s="94"/>
      <c r="GSU297" s="94"/>
      <c r="GSV297" s="94"/>
      <c r="GSW297" s="94" t="s">
        <v>181</v>
      </c>
      <c r="GSX297" s="94"/>
      <c r="GSY297" s="94"/>
      <c r="GSZ297" s="94"/>
      <c r="GTA297" s="94"/>
      <c r="GTB297" s="94"/>
      <c r="GTC297" s="94"/>
      <c r="GTD297" s="94"/>
      <c r="GTE297" s="94" t="s">
        <v>181</v>
      </c>
      <c r="GTF297" s="94"/>
      <c r="GTG297" s="94"/>
      <c r="GTH297" s="94"/>
      <c r="GTI297" s="94"/>
      <c r="GTJ297" s="94"/>
      <c r="GTK297" s="94"/>
      <c r="GTL297" s="94"/>
      <c r="GTM297" s="94" t="s">
        <v>181</v>
      </c>
      <c r="GTN297" s="94"/>
      <c r="GTO297" s="94"/>
      <c r="GTP297" s="94"/>
      <c r="GTQ297" s="94"/>
      <c r="GTR297" s="94"/>
      <c r="GTS297" s="94"/>
      <c r="GTT297" s="94"/>
      <c r="GTU297" s="94" t="s">
        <v>181</v>
      </c>
      <c r="GTV297" s="94"/>
      <c r="GTW297" s="94"/>
      <c r="GTX297" s="94"/>
      <c r="GTY297" s="94"/>
      <c r="GTZ297" s="94"/>
      <c r="GUA297" s="94"/>
      <c r="GUB297" s="94"/>
      <c r="GUC297" s="94" t="s">
        <v>181</v>
      </c>
      <c r="GUD297" s="94"/>
      <c r="GUE297" s="94"/>
      <c r="GUF297" s="94"/>
      <c r="GUG297" s="94"/>
      <c r="GUH297" s="94"/>
      <c r="GUI297" s="94"/>
      <c r="GUJ297" s="94"/>
      <c r="GUK297" s="94" t="s">
        <v>181</v>
      </c>
      <c r="GUL297" s="94"/>
      <c r="GUM297" s="94"/>
      <c r="GUN297" s="94"/>
      <c r="GUO297" s="94"/>
      <c r="GUP297" s="94"/>
      <c r="GUQ297" s="94"/>
      <c r="GUR297" s="94"/>
      <c r="GUS297" s="94" t="s">
        <v>181</v>
      </c>
      <c r="GUT297" s="94"/>
      <c r="GUU297" s="94"/>
      <c r="GUV297" s="94"/>
      <c r="GUW297" s="94"/>
      <c r="GUX297" s="94"/>
      <c r="GUY297" s="94"/>
      <c r="GUZ297" s="94"/>
      <c r="GVA297" s="94" t="s">
        <v>181</v>
      </c>
      <c r="GVB297" s="94"/>
      <c r="GVC297" s="94"/>
      <c r="GVD297" s="94"/>
      <c r="GVE297" s="94"/>
      <c r="GVF297" s="94"/>
      <c r="GVG297" s="94"/>
      <c r="GVH297" s="94"/>
      <c r="GVI297" s="94" t="s">
        <v>181</v>
      </c>
      <c r="GVJ297" s="94"/>
      <c r="GVK297" s="94"/>
      <c r="GVL297" s="94"/>
      <c r="GVM297" s="94"/>
      <c r="GVN297" s="94"/>
      <c r="GVO297" s="94"/>
      <c r="GVP297" s="94"/>
      <c r="GVQ297" s="94" t="s">
        <v>181</v>
      </c>
      <c r="GVR297" s="94"/>
      <c r="GVS297" s="94"/>
      <c r="GVT297" s="94"/>
      <c r="GVU297" s="94"/>
      <c r="GVV297" s="94"/>
      <c r="GVW297" s="94"/>
      <c r="GVX297" s="94"/>
      <c r="GVY297" s="94" t="s">
        <v>181</v>
      </c>
      <c r="GVZ297" s="94"/>
      <c r="GWA297" s="94"/>
      <c r="GWB297" s="94"/>
      <c r="GWC297" s="94"/>
      <c r="GWD297" s="94"/>
      <c r="GWE297" s="94"/>
      <c r="GWF297" s="94"/>
      <c r="GWG297" s="94" t="s">
        <v>181</v>
      </c>
      <c r="GWH297" s="94"/>
      <c r="GWI297" s="94"/>
      <c r="GWJ297" s="94"/>
      <c r="GWK297" s="94"/>
      <c r="GWL297" s="94"/>
      <c r="GWM297" s="94"/>
      <c r="GWN297" s="94"/>
      <c r="GWO297" s="94" t="s">
        <v>181</v>
      </c>
      <c r="GWP297" s="94"/>
      <c r="GWQ297" s="94"/>
      <c r="GWR297" s="94"/>
      <c r="GWS297" s="94"/>
      <c r="GWT297" s="94"/>
      <c r="GWU297" s="94"/>
      <c r="GWV297" s="94"/>
      <c r="GWW297" s="94" t="s">
        <v>181</v>
      </c>
      <c r="GWX297" s="94"/>
      <c r="GWY297" s="94"/>
      <c r="GWZ297" s="94"/>
      <c r="GXA297" s="94"/>
      <c r="GXB297" s="94"/>
      <c r="GXC297" s="94"/>
      <c r="GXD297" s="94"/>
      <c r="GXE297" s="94" t="s">
        <v>181</v>
      </c>
      <c r="GXF297" s="94"/>
      <c r="GXG297" s="94"/>
      <c r="GXH297" s="94"/>
      <c r="GXI297" s="94"/>
      <c r="GXJ297" s="94"/>
      <c r="GXK297" s="94"/>
      <c r="GXL297" s="94"/>
      <c r="GXM297" s="94" t="s">
        <v>181</v>
      </c>
      <c r="GXN297" s="94"/>
      <c r="GXO297" s="94"/>
      <c r="GXP297" s="94"/>
      <c r="GXQ297" s="94"/>
      <c r="GXR297" s="94"/>
      <c r="GXS297" s="94"/>
      <c r="GXT297" s="94"/>
      <c r="GXU297" s="94" t="s">
        <v>181</v>
      </c>
      <c r="GXV297" s="94"/>
      <c r="GXW297" s="94"/>
      <c r="GXX297" s="94"/>
      <c r="GXY297" s="94"/>
      <c r="GXZ297" s="94"/>
      <c r="GYA297" s="94"/>
      <c r="GYB297" s="94"/>
      <c r="GYC297" s="94" t="s">
        <v>181</v>
      </c>
      <c r="GYD297" s="94"/>
      <c r="GYE297" s="94"/>
      <c r="GYF297" s="94"/>
      <c r="GYG297" s="94"/>
      <c r="GYH297" s="94"/>
      <c r="GYI297" s="94"/>
      <c r="GYJ297" s="94"/>
      <c r="GYK297" s="94" t="s">
        <v>181</v>
      </c>
      <c r="GYL297" s="94"/>
      <c r="GYM297" s="94"/>
      <c r="GYN297" s="94"/>
      <c r="GYO297" s="94"/>
      <c r="GYP297" s="94"/>
      <c r="GYQ297" s="94"/>
      <c r="GYR297" s="94"/>
      <c r="GYS297" s="94" t="s">
        <v>181</v>
      </c>
      <c r="GYT297" s="94"/>
      <c r="GYU297" s="94"/>
      <c r="GYV297" s="94"/>
      <c r="GYW297" s="94"/>
      <c r="GYX297" s="94"/>
      <c r="GYY297" s="94"/>
      <c r="GYZ297" s="94"/>
      <c r="GZA297" s="94" t="s">
        <v>181</v>
      </c>
      <c r="GZB297" s="94"/>
      <c r="GZC297" s="94"/>
      <c r="GZD297" s="94"/>
      <c r="GZE297" s="94"/>
      <c r="GZF297" s="94"/>
      <c r="GZG297" s="94"/>
      <c r="GZH297" s="94"/>
      <c r="GZI297" s="94" t="s">
        <v>181</v>
      </c>
      <c r="GZJ297" s="94"/>
      <c r="GZK297" s="94"/>
      <c r="GZL297" s="94"/>
      <c r="GZM297" s="94"/>
      <c r="GZN297" s="94"/>
      <c r="GZO297" s="94"/>
      <c r="GZP297" s="94"/>
      <c r="GZQ297" s="94" t="s">
        <v>181</v>
      </c>
      <c r="GZR297" s="94"/>
      <c r="GZS297" s="94"/>
      <c r="GZT297" s="94"/>
      <c r="GZU297" s="94"/>
      <c r="GZV297" s="94"/>
      <c r="GZW297" s="94"/>
      <c r="GZX297" s="94"/>
      <c r="GZY297" s="94" t="s">
        <v>181</v>
      </c>
      <c r="GZZ297" s="94"/>
      <c r="HAA297" s="94"/>
      <c r="HAB297" s="94"/>
      <c r="HAC297" s="94"/>
      <c r="HAD297" s="94"/>
      <c r="HAE297" s="94"/>
      <c r="HAF297" s="94"/>
      <c r="HAG297" s="94" t="s">
        <v>181</v>
      </c>
      <c r="HAH297" s="94"/>
      <c r="HAI297" s="94"/>
      <c r="HAJ297" s="94"/>
      <c r="HAK297" s="94"/>
      <c r="HAL297" s="94"/>
      <c r="HAM297" s="94"/>
      <c r="HAN297" s="94"/>
      <c r="HAO297" s="94" t="s">
        <v>181</v>
      </c>
      <c r="HAP297" s="94"/>
      <c r="HAQ297" s="94"/>
      <c r="HAR297" s="94"/>
      <c r="HAS297" s="94"/>
      <c r="HAT297" s="94"/>
      <c r="HAU297" s="94"/>
      <c r="HAV297" s="94"/>
      <c r="HAW297" s="94" t="s">
        <v>181</v>
      </c>
      <c r="HAX297" s="94"/>
      <c r="HAY297" s="94"/>
      <c r="HAZ297" s="94"/>
      <c r="HBA297" s="94"/>
      <c r="HBB297" s="94"/>
      <c r="HBC297" s="94"/>
      <c r="HBD297" s="94"/>
      <c r="HBE297" s="94" t="s">
        <v>181</v>
      </c>
      <c r="HBF297" s="94"/>
      <c r="HBG297" s="94"/>
      <c r="HBH297" s="94"/>
      <c r="HBI297" s="94"/>
      <c r="HBJ297" s="94"/>
      <c r="HBK297" s="94"/>
      <c r="HBL297" s="94"/>
      <c r="HBM297" s="94" t="s">
        <v>181</v>
      </c>
      <c r="HBN297" s="94"/>
      <c r="HBO297" s="94"/>
      <c r="HBP297" s="94"/>
      <c r="HBQ297" s="94"/>
      <c r="HBR297" s="94"/>
      <c r="HBS297" s="94"/>
      <c r="HBT297" s="94"/>
      <c r="HBU297" s="94" t="s">
        <v>181</v>
      </c>
      <c r="HBV297" s="94"/>
      <c r="HBW297" s="94"/>
      <c r="HBX297" s="94"/>
      <c r="HBY297" s="94"/>
      <c r="HBZ297" s="94"/>
      <c r="HCA297" s="94"/>
      <c r="HCB297" s="94"/>
      <c r="HCC297" s="94" t="s">
        <v>181</v>
      </c>
      <c r="HCD297" s="94"/>
      <c r="HCE297" s="94"/>
      <c r="HCF297" s="94"/>
      <c r="HCG297" s="94"/>
      <c r="HCH297" s="94"/>
      <c r="HCI297" s="94"/>
      <c r="HCJ297" s="94"/>
      <c r="HCK297" s="94" t="s">
        <v>181</v>
      </c>
      <c r="HCL297" s="94"/>
      <c r="HCM297" s="94"/>
      <c r="HCN297" s="94"/>
      <c r="HCO297" s="94"/>
      <c r="HCP297" s="94"/>
      <c r="HCQ297" s="94"/>
      <c r="HCR297" s="94"/>
      <c r="HCS297" s="94" t="s">
        <v>181</v>
      </c>
      <c r="HCT297" s="94"/>
      <c r="HCU297" s="94"/>
      <c r="HCV297" s="94"/>
      <c r="HCW297" s="94"/>
      <c r="HCX297" s="94"/>
      <c r="HCY297" s="94"/>
      <c r="HCZ297" s="94"/>
      <c r="HDA297" s="94" t="s">
        <v>181</v>
      </c>
      <c r="HDB297" s="94"/>
      <c r="HDC297" s="94"/>
      <c r="HDD297" s="94"/>
      <c r="HDE297" s="94"/>
      <c r="HDF297" s="94"/>
      <c r="HDG297" s="94"/>
      <c r="HDH297" s="94"/>
      <c r="HDI297" s="94" t="s">
        <v>181</v>
      </c>
      <c r="HDJ297" s="94"/>
      <c r="HDK297" s="94"/>
      <c r="HDL297" s="94"/>
      <c r="HDM297" s="94"/>
      <c r="HDN297" s="94"/>
      <c r="HDO297" s="94"/>
      <c r="HDP297" s="94"/>
      <c r="HDQ297" s="94" t="s">
        <v>181</v>
      </c>
      <c r="HDR297" s="94"/>
      <c r="HDS297" s="94"/>
      <c r="HDT297" s="94"/>
      <c r="HDU297" s="94"/>
      <c r="HDV297" s="94"/>
      <c r="HDW297" s="94"/>
      <c r="HDX297" s="94"/>
      <c r="HDY297" s="94" t="s">
        <v>181</v>
      </c>
      <c r="HDZ297" s="94"/>
      <c r="HEA297" s="94"/>
      <c r="HEB297" s="94"/>
      <c r="HEC297" s="94"/>
      <c r="HED297" s="94"/>
      <c r="HEE297" s="94"/>
      <c r="HEF297" s="94"/>
      <c r="HEG297" s="94" t="s">
        <v>181</v>
      </c>
      <c r="HEH297" s="94"/>
      <c r="HEI297" s="94"/>
      <c r="HEJ297" s="94"/>
      <c r="HEK297" s="94"/>
      <c r="HEL297" s="94"/>
      <c r="HEM297" s="94"/>
      <c r="HEN297" s="94"/>
      <c r="HEO297" s="94" t="s">
        <v>181</v>
      </c>
      <c r="HEP297" s="94"/>
      <c r="HEQ297" s="94"/>
      <c r="HER297" s="94"/>
      <c r="HES297" s="94"/>
      <c r="HET297" s="94"/>
      <c r="HEU297" s="94"/>
      <c r="HEV297" s="94"/>
      <c r="HEW297" s="94" t="s">
        <v>181</v>
      </c>
      <c r="HEX297" s="94"/>
      <c r="HEY297" s="94"/>
      <c r="HEZ297" s="94"/>
      <c r="HFA297" s="94"/>
      <c r="HFB297" s="94"/>
      <c r="HFC297" s="94"/>
      <c r="HFD297" s="94"/>
      <c r="HFE297" s="94" t="s">
        <v>181</v>
      </c>
      <c r="HFF297" s="94"/>
      <c r="HFG297" s="94"/>
      <c r="HFH297" s="94"/>
      <c r="HFI297" s="94"/>
      <c r="HFJ297" s="94"/>
      <c r="HFK297" s="94"/>
      <c r="HFL297" s="94"/>
      <c r="HFM297" s="94" t="s">
        <v>181</v>
      </c>
      <c r="HFN297" s="94"/>
      <c r="HFO297" s="94"/>
      <c r="HFP297" s="94"/>
      <c r="HFQ297" s="94"/>
      <c r="HFR297" s="94"/>
      <c r="HFS297" s="94"/>
      <c r="HFT297" s="94"/>
      <c r="HFU297" s="94" t="s">
        <v>181</v>
      </c>
      <c r="HFV297" s="94"/>
      <c r="HFW297" s="94"/>
      <c r="HFX297" s="94"/>
      <c r="HFY297" s="94"/>
      <c r="HFZ297" s="94"/>
      <c r="HGA297" s="94"/>
      <c r="HGB297" s="94"/>
      <c r="HGC297" s="94" t="s">
        <v>181</v>
      </c>
      <c r="HGD297" s="94"/>
      <c r="HGE297" s="94"/>
      <c r="HGF297" s="94"/>
      <c r="HGG297" s="94"/>
      <c r="HGH297" s="94"/>
      <c r="HGI297" s="94"/>
      <c r="HGJ297" s="94"/>
      <c r="HGK297" s="94" t="s">
        <v>181</v>
      </c>
      <c r="HGL297" s="94"/>
      <c r="HGM297" s="94"/>
      <c r="HGN297" s="94"/>
      <c r="HGO297" s="94"/>
      <c r="HGP297" s="94"/>
      <c r="HGQ297" s="94"/>
      <c r="HGR297" s="94"/>
      <c r="HGS297" s="94" t="s">
        <v>181</v>
      </c>
      <c r="HGT297" s="94"/>
      <c r="HGU297" s="94"/>
      <c r="HGV297" s="94"/>
      <c r="HGW297" s="94"/>
      <c r="HGX297" s="94"/>
      <c r="HGY297" s="94"/>
      <c r="HGZ297" s="94"/>
      <c r="HHA297" s="94" t="s">
        <v>181</v>
      </c>
      <c r="HHB297" s="94"/>
      <c r="HHC297" s="94"/>
      <c r="HHD297" s="94"/>
      <c r="HHE297" s="94"/>
      <c r="HHF297" s="94"/>
      <c r="HHG297" s="94"/>
      <c r="HHH297" s="94"/>
      <c r="HHI297" s="94" t="s">
        <v>181</v>
      </c>
      <c r="HHJ297" s="94"/>
      <c r="HHK297" s="94"/>
      <c r="HHL297" s="94"/>
      <c r="HHM297" s="94"/>
      <c r="HHN297" s="94"/>
      <c r="HHO297" s="94"/>
      <c r="HHP297" s="94"/>
      <c r="HHQ297" s="94" t="s">
        <v>181</v>
      </c>
      <c r="HHR297" s="94"/>
      <c r="HHS297" s="94"/>
      <c r="HHT297" s="94"/>
      <c r="HHU297" s="94"/>
      <c r="HHV297" s="94"/>
      <c r="HHW297" s="94"/>
      <c r="HHX297" s="94"/>
      <c r="HHY297" s="94" t="s">
        <v>181</v>
      </c>
      <c r="HHZ297" s="94"/>
      <c r="HIA297" s="94"/>
      <c r="HIB297" s="94"/>
      <c r="HIC297" s="94"/>
      <c r="HID297" s="94"/>
      <c r="HIE297" s="94"/>
      <c r="HIF297" s="94"/>
      <c r="HIG297" s="94" t="s">
        <v>181</v>
      </c>
      <c r="HIH297" s="94"/>
      <c r="HII297" s="94"/>
      <c r="HIJ297" s="94"/>
      <c r="HIK297" s="94"/>
      <c r="HIL297" s="94"/>
      <c r="HIM297" s="94"/>
      <c r="HIN297" s="94"/>
      <c r="HIO297" s="94" t="s">
        <v>181</v>
      </c>
      <c r="HIP297" s="94"/>
      <c r="HIQ297" s="94"/>
      <c r="HIR297" s="94"/>
      <c r="HIS297" s="94"/>
      <c r="HIT297" s="94"/>
      <c r="HIU297" s="94"/>
      <c r="HIV297" s="94"/>
      <c r="HIW297" s="94" t="s">
        <v>181</v>
      </c>
      <c r="HIX297" s="94"/>
      <c r="HIY297" s="94"/>
      <c r="HIZ297" s="94"/>
      <c r="HJA297" s="94"/>
      <c r="HJB297" s="94"/>
      <c r="HJC297" s="94"/>
      <c r="HJD297" s="94"/>
      <c r="HJE297" s="94" t="s">
        <v>181</v>
      </c>
      <c r="HJF297" s="94"/>
      <c r="HJG297" s="94"/>
      <c r="HJH297" s="94"/>
      <c r="HJI297" s="94"/>
      <c r="HJJ297" s="94"/>
      <c r="HJK297" s="94"/>
      <c r="HJL297" s="94"/>
      <c r="HJM297" s="94" t="s">
        <v>181</v>
      </c>
      <c r="HJN297" s="94"/>
      <c r="HJO297" s="94"/>
      <c r="HJP297" s="94"/>
      <c r="HJQ297" s="94"/>
      <c r="HJR297" s="94"/>
      <c r="HJS297" s="94"/>
      <c r="HJT297" s="94"/>
      <c r="HJU297" s="94" t="s">
        <v>181</v>
      </c>
      <c r="HJV297" s="94"/>
      <c r="HJW297" s="94"/>
      <c r="HJX297" s="94"/>
      <c r="HJY297" s="94"/>
      <c r="HJZ297" s="94"/>
      <c r="HKA297" s="94"/>
      <c r="HKB297" s="94"/>
      <c r="HKC297" s="94" t="s">
        <v>181</v>
      </c>
      <c r="HKD297" s="94"/>
      <c r="HKE297" s="94"/>
      <c r="HKF297" s="94"/>
      <c r="HKG297" s="94"/>
      <c r="HKH297" s="94"/>
      <c r="HKI297" s="94"/>
      <c r="HKJ297" s="94"/>
      <c r="HKK297" s="94" t="s">
        <v>181</v>
      </c>
      <c r="HKL297" s="94"/>
      <c r="HKM297" s="94"/>
      <c r="HKN297" s="94"/>
      <c r="HKO297" s="94"/>
      <c r="HKP297" s="94"/>
      <c r="HKQ297" s="94"/>
      <c r="HKR297" s="94"/>
      <c r="HKS297" s="94" t="s">
        <v>181</v>
      </c>
      <c r="HKT297" s="94"/>
      <c r="HKU297" s="94"/>
      <c r="HKV297" s="94"/>
      <c r="HKW297" s="94"/>
      <c r="HKX297" s="94"/>
      <c r="HKY297" s="94"/>
      <c r="HKZ297" s="94"/>
      <c r="HLA297" s="94" t="s">
        <v>181</v>
      </c>
      <c r="HLB297" s="94"/>
      <c r="HLC297" s="94"/>
      <c r="HLD297" s="94"/>
      <c r="HLE297" s="94"/>
      <c r="HLF297" s="94"/>
      <c r="HLG297" s="94"/>
      <c r="HLH297" s="94"/>
      <c r="HLI297" s="94" t="s">
        <v>181</v>
      </c>
      <c r="HLJ297" s="94"/>
      <c r="HLK297" s="94"/>
      <c r="HLL297" s="94"/>
      <c r="HLM297" s="94"/>
      <c r="HLN297" s="94"/>
      <c r="HLO297" s="94"/>
      <c r="HLP297" s="94"/>
      <c r="HLQ297" s="94" t="s">
        <v>181</v>
      </c>
      <c r="HLR297" s="94"/>
      <c r="HLS297" s="94"/>
      <c r="HLT297" s="94"/>
      <c r="HLU297" s="94"/>
      <c r="HLV297" s="94"/>
      <c r="HLW297" s="94"/>
      <c r="HLX297" s="94"/>
      <c r="HLY297" s="94" t="s">
        <v>181</v>
      </c>
      <c r="HLZ297" s="94"/>
      <c r="HMA297" s="94"/>
      <c r="HMB297" s="94"/>
      <c r="HMC297" s="94"/>
      <c r="HMD297" s="94"/>
      <c r="HME297" s="94"/>
      <c r="HMF297" s="94"/>
      <c r="HMG297" s="94" t="s">
        <v>181</v>
      </c>
      <c r="HMH297" s="94"/>
      <c r="HMI297" s="94"/>
      <c r="HMJ297" s="94"/>
      <c r="HMK297" s="94"/>
      <c r="HML297" s="94"/>
      <c r="HMM297" s="94"/>
      <c r="HMN297" s="94"/>
      <c r="HMO297" s="94" t="s">
        <v>181</v>
      </c>
      <c r="HMP297" s="94"/>
      <c r="HMQ297" s="94"/>
      <c r="HMR297" s="94"/>
      <c r="HMS297" s="94"/>
      <c r="HMT297" s="94"/>
      <c r="HMU297" s="94"/>
      <c r="HMV297" s="94"/>
      <c r="HMW297" s="94" t="s">
        <v>181</v>
      </c>
      <c r="HMX297" s="94"/>
      <c r="HMY297" s="94"/>
      <c r="HMZ297" s="94"/>
      <c r="HNA297" s="94"/>
      <c r="HNB297" s="94"/>
      <c r="HNC297" s="94"/>
      <c r="HND297" s="94"/>
      <c r="HNE297" s="94" t="s">
        <v>181</v>
      </c>
      <c r="HNF297" s="94"/>
      <c r="HNG297" s="94"/>
      <c r="HNH297" s="94"/>
      <c r="HNI297" s="94"/>
      <c r="HNJ297" s="94"/>
      <c r="HNK297" s="94"/>
      <c r="HNL297" s="94"/>
      <c r="HNM297" s="94" t="s">
        <v>181</v>
      </c>
      <c r="HNN297" s="94"/>
      <c r="HNO297" s="94"/>
      <c r="HNP297" s="94"/>
      <c r="HNQ297" s="94"/>
      <c r="HNR297" s="94"/>
      <c r="HNS297" s="94"/>
      <c r="HNT297" s="94"/>
      <c r="HNU297" s="94" t="s">
        <v>181</v>
      </c>
      <c r="HNV297" s="94"/>
      <c r="HNW297" s="94"/>
      <c r="HNX297" s="94"/>
      <c r="HNY297" s="94"/>
      <c r="HNZ297" s="94"/>
      <c r="HOA297" s="94"/>
      <c r="HOB297" s="94"/>
      <c r="HOC297" s="94" t="s">
        <v>181</v>
      </c>
      <c r="HOD297" s="94"/>
      <c r="HOE297" s="94"/>
      <c r="HOF297" s="94"/>
      <c r="HOG297" s="94"/>
      <c r="HOH297" s="94"/>
      <c r="HOI297" s="94"/>
      <c r="HOJ297" s="94"/>
      <c r="HOK297" s="94" t="s">
        <v>181</v>
      </c>
      <c r="HOL297" s="94"/>
      <c r="HOM297" s="94"/>
      <c r="HON297" s="94"/>
      <c r="HOO297" s="94"/>
      <c r="HOP297" s="94"/>
      <c r="HOQ297" s="94"/>
      <c r="HOR297" s="94"/>
      <c r="HOS297" s="94" t="s">
        <v>181</v>
      </c>
      <c r="HOT297" s="94"/>
      <c r="HOU297" s="94"/>
      <c r="HOV297" s="94"/>
      <c r="HOW297" s="94"/>
      <c r="HOX297" s="94"/>
      <c r="HOY297" s="94"/>
      <c r="HOZ297" s="94"/>
      <c r="HPA297" s="94" t="s">
        <v>181</v>
      </c>
      <c r="HPB297" s="94"/>
      <c r="HPC297" s="94"/>
      <c r="HPD297" s="94"/>
      <c r="HPE297" s="94"/>
      <c r="HPF297" s="94"/>
      <c r="HPG297" s="94"/>
      <c r="HPH297" s="94"/>
      <c r="HPI297" s="94" t="s">
        <v>181</v>
      </c>
      <c r="HPJ297" s="94"/>
      <c r="HPK297" s="94"/>
      <c r="HPL297" s="94"/>
      <c r="HPM297" s="94"/>
      <c r="HPN297" s="94"/>
      <c r="HPO297" s="94"/>
      <c r="HPP297" s="94"/>
      <c r="HPQ297" s="94" t="s">
        <v>181</v>
      </c>
      <c r="HPR297" s="94"/>
      <c r="HPS297" s="94"/>
      <c r="HPT297" s="94"/>
      <c r="HPU297" s="94"/>
      <c r="HPV297" s="94"/>
      <c r="HPW297" s="94"/>
      <c r="HPX297" s="94"/>
      <c r="HPY297" s="94" t="s">
        <v>181</v>
      </c>
      <c r="HPZ297" s="94"/>
      <c r="HQA297" s="94"/>
      <c r="HQB297" s="94"/>
      <c r="HQC297" s="94"/>
      <c r="HQD297" s="94"/>
      <c r="HQE297" s="94"/>
      <c r="HQF297" s="94"/>
      <c r="HQG297" s="94" t="s">
        <v>181</v>
      </c>
      <c r="HQH297" s="94"/>
      <c r="HQI297" s="94"/>
      <c r="HQJ297" s="94"/>
      <c r="HQK297" s="94"/>
      <c r="HQL297" s="94"/>
      <c r="HQM297" s="94"/>
      <c r="HQN297" s="94"/>
      <c r="HQO297" s="94" t="s">
        <v>181</v>
      </c>
      <c r="HQP297" s="94"/>
      <c r="HQQ297" s="94"/>
      <c r="HQR297" s="94"/>
      <c r="HQS297" s="94"/>
      <c r="HQT297" s="94"/>
      <c r="HQU297" s="94"/>
      <c r="HQV297" s="94"/>
      <c r="HQW297" s="94" t="s">
        <v>181</v>
      </c>
      <c r="HQX297" s="94"/>
      <c r="HQY297" s="94"/>
      <c r="HQZ297" s="94"/>
      <c r="HRA297" s="94"/>
      <c r="HRB297" s="94"/>
      <c r="HRC297" s="94"/>
      <c r="HRD297" s="94"/>
      <c r="HRE297" s="94" t="s">
        <v>181</v>
      </c>
      <c r="HRF297" s="94"/>
      <c r="HRG297" s="94"/>
      <c r="HRH297" s="94"/>
      <c r="HRI297" s="94"/>
      <c r="HRJ297" s="94"/>
      <c r="HRK297" s="94"/>
      <c r="HRL297" s="94"/>
      <c r="HRM297" s="94" t="s">
        <v>181</v>
      </c>
      <c r="HRN297" s="94"/>
      <c r="HRO297" s="94"/>
      <c r="HRP297" s="94"/>
      <c r="HRQ297" s="94"/>
      <c r="HRR297" s="94"/>
      <c r="HRS297" s="94"/>
      <c r="HRT297" s="94"/>
      <c r="HRU297" s="94" t="s">
        <v>181</v>
      </c>
      <c r="HRV297" s="94"/>
      <c r="HRW297" s="94"/>
      <c r="HRX297" s="94"/>
      <c r="HRY297" s="94"/>
      <c r="HRZ297" s="94"/>
      <c r="HSA297" s="94"/>
      <c r="HSB297" s="94"/>
      <c r="HSC297" s="94" t="s">
        <v>181</v>
      </c>
      <c r="HSD297" s="94"/>
      <c r="HSE297" s="94"/>
      <c r="HSF297" s="94"/>
      <c r="HSG297" s="94"/>
      <c r="HSH297" s="94"/>
      <c r="HSI297" s="94"/>
      <c r="HSJ297" s="94"/>
      <c r="HSK297" s="94" t="s">
        <v>181</v>
      </c>
      <c r="HSL297" s="94"/>
      <c r="HSM297" s="94"/>
      <c r="HSN297" s="94"/>
      <c r="HSO297" s="94"/>
      <c r="HSP297" s="94"/>
      <c r="HSQ297" s="94"/>
      <c r="HSR297" s="94"/>
      <c r="HSS297" s="94" t="s">
        <v>181</v>
      </c>
      <c r="HST297" s="94"/>
      <c r="HSU297" s="94"/>
      <c r="HSV297" s="94"/>
      <c r="HSW297" s="94"/>
      <c r="HSX297" s="94"/>
      <c r="HSY297" s="94"/>
      <c r="HSZ297" s="94"/>
      <c r="HTA297" s="94" t="s">
        <v>181</v>
      </c>
      <c r="HTB297" s="94"/>
      <c r="HTC297" s="94"/>
      <c r="HTD297" s="94"/>
      <c r="HTE297" s="94"/>
      <c r="HTF297" s="94"/>
      <c r="HTG297" s="94"/>
      <c r="HTH297" s="94"/>
      <c r="HTI297" s="94" t="s">
        <v>181</v>
      </c>
      <c r="HTJ297" s="94"/>
      <c r="HTK297" s="94"/>
      <c r="HTL297" s="94"/>
      <c r="HTM297" s="94"/>
      <c r="HTN297" s="94"/>
      <c r="HTO297" s="94"/>
      <c r="HTP297" s="94"/>
      <c r="HTQ297" s="94" t="s">
        <v>181</v>
      </c>
      <c r="HTR297" s="94"/>
      <c r="HTS297" s="94"/>
      <c r="HTT297" s="94"/>
      <c r="HTU297" s="94"/>
      <c r="HTV297" s="94"/>
      <c r="HTW297" s="94"/>
      <c r="HTX297" s="94"/>
      <c r="HTY297" s="94" t="s">
        <v>181</v>
      </c>
      <c r="HTZ297" s="94"/>
      <c r="HUA297" s="94"/>
      <c r="HUB297" s="94"/>
      <c r="HUC297" s="94"/>
      <c r="HUD297" s="94"/>
      <c r="HUE297" s="94"/>
      <c r="HUF297" s="94"/>
      <c r="HUG297" s="94" t="s">
        <v>181</v>
      </c>
      <c r="HUH297" s="94"/>
      <c r="HUI297" s="94"/>
      <c r="HUJ297" s="94"/>
      <c r="HUK297" s="94"/>
      <c r="HUL297" s="94"/>
      <c r="HUM297" s="94"/>
      <c r="HUN297" s="94"/>
      <c r="HUO297" s="94" t="s">
        <v>181</v>
      </c>
      <c r="HUP297" s="94"/>
      <c r="HUQ297" s="94"/>
      <c r="HUR297" s="94"/>
      <c r="HUS297" s="94"/>
      <c r="HUT297" s="94"/>
      <c r="HUU297" s="94"/>
      <c r="HUV297" s="94"/>
      <c r="HUW297" s="94" t="s">
        <v>181</v>
      </c>
      <c r="HUX297" s="94"/>
      <c r="HUY297" s="94"/>
      <c r="HUZ297" s="94"/>
      <c r="HVA297" s="94"/>
      <c r="HVB297" s="94"/>
      <c r="HVC297" s="94"/>
      <c r="HVD297" s="94"/>
      <c r="HVE297" s="94" t="s">
        <v>181</v>
      </c>
      <c r="HVF297" s="94"/>
      <c r="HVG297" s="94"/>
      <c r="HVH297" s="94"/>
      <c r="HVI297" s="94"/>
      <c r="HVJ297" s="94"/>
      <c r="HVK297" s="94"/>
      <c r="HVL297" s="94"/>
      <c r="HVM297" s="94" t="s">
        <v>181</v>
      </c>
      <c r="HVN297" s="94"/>
      <c r="HVO297" s="94"/>
      <c r="HVP297" s="94"/>
      <c r="HVQ297" s="94"/>
      <c r="HVR297" s="94"/>
      <c r="HVS297" s="94"/>
      <c r="HVT297" s="94"/>
      <c r="HVU297" s="94" t="s">
        <v>181</v>
      </c>
      <c r="HVV297" s="94"/>
      <c r="HVW297" s="94"/>
      <c r="HVX297" s="94"/>
      <c r="HVY297" s="94"/>
      <c r="HVZ297" s="94"/>
      <c r="HWA297" s="94"/>
      <c r="HWB297" s="94"/>
      <c r="HWC297" s="94" t="s">
        <v>181</v>
      </c>
      <c r="HWD297" s="94"/>
      <c r="HWE297" s="94"/>
      <c r="HWF297" s="94"/>
      <c r="HWG297" s="94"/>
      <c r="HWH297" s="94"/>
      <c r="HWI297" s="94"/>
      <c r="HWJ297" s="94"/>
      <c r="HWK297" s="94" t="s">
        <v>181</v>
      </c>
      <c r="HWL297" s="94"/>
      <c r="HWM297" s="94"/>
      <c r="HWN297" s="94"/>
      <c r="HWO297" s="94"/>
      <c r="HWP297" s="94"/>
      <c r="HWQ297" s="94"/>
      <c r="HWR297" s="94"/>
      <c r="HWS297" s="94" t="s">
        <v>181</v>
      </c>
      <c r="HWT297" s="94"/>
      <c r="HWU297" s="94"/>
      <c r="HWV297" s="94"/>
      <c r="HWW297" s="94"/>
      <c r="HWX297" s="94"/>
      <c r="HWY297" s="94"/>
      <c r="HWZ297" s="94"/>
      <c r="HXA297" s="94" t="s">
        <v>181</v>
      </c>
      <c r="HXB297" s="94"/>
      <c r="HXC297" s="94"/>
      <c r="HXD297" s="94"/>
      <c r="HXE297" s="94"/>
      <c r="HXF297" s="94"/>
      <c r="HXG297" s="94"/>
      <c r="HXH297" s="94"/>
      <c r="HXI297" s="94" t="s">
        <v>181</v>
      </c>
      <c r="HXJ297" s="94"/>
      <c r="HXK297" s="94"/>
      <c r="HXL297" s="94"/>
      <c r="HXM297" s="94"/>
      <c r="HXN297" s="94"/>
      <c r="HXO297" s="94"/>
      <c r="HXP297" s="94"/>
      <c r="HXQ297" s="94" t="s">
        <v>181</v>
      </c>
      <c r="HXR297" s="94"/>
      <c r="HXS297" s="94"/>
      <c r="HXT297" s="94"/>
      <c r="HXU297" s="94"/>
      <c r="HXV297" s="94"/>
      <c r="HXW297" s="94"/>
      <c r="HXX297" s="94"/>
      <c r="HXY297" s="94" t="s">
        <v>181</v>
      </c>
      <c r="HXZ297" s="94"/>
      <c r="HYA297" s="94"/>
      <c r="HYB297" s="94"/>
      <c r="HYC297" s="94"/>
      <c r="HYD297" s="94"/>
      <c r="HYE297" s="94"/>
      <c r="HYF297" s="94"/>
      <c r="HYG297" s="94" t="s">
        <v>181</v>
      </c>
      <c r="HYH297" s="94"/>
      <c r="HYI297" s="94"/>
      <c r="HYJ297" s="94"/>
      <c r="HYK297" s="94"/>
      <c r="HYL297" s="94"/>
      <c r="HYM297" s="94"/>
      <c r="HYN297" s="94"/>
      <c r="HYO297" s="94" t="s">
        <v>181</v>
      </c>
      <c r="HYP297" s="94"/>
      <c r="HYQ297" s="94"/>
      <c r="HYR297" s="94"/>
      <c r="HYS297" s="94"/>
      <c r="HYT297" s="94"/>
      <c r="HYU297" s="94"/>
      <c r="HYV297" s="94"/>
      <c r="HYW297" s="94" t="s">
        <v>181</v>
      </c>
      <c r="HYX297" s="94"/>
      <c r="HYY297" s="94"/>
      <c r="HYZ297" s="94"/>
      <c r="HZA297" s="94"/>
      <c r="HZB297" s="94"/>
      <c r="HZC297" s="94"/>
      <c r="HZD297" s="94"/>
      <c r="HZE297" s="94" t="s">
        <v>181</v>
      </c>
      <c r="HZF297" s="94"/>
      <c r="HZG297" s="94"/>
      <c r="HZH297" s="94"/>
      <c r="HZI297" s="94"/>
      <c r="HZJ297" s="94"/>
      <c r="HZK297" s="94"/>
      <c r="HZL297" s="94"/>
      <c r="HZM297" s="94" t="s">
        <v>181</v>
      </c>
      <c r="HZN297" s="94"/>
      <c r="HZO297" s="94"/>
      <c r="HZP297" s="94"/>
      <c r="HZQ297" s="94"/>
      <c r="HZR297" s="94"/>
      <c r="HZS297" s="94"/>
      <c r="HZT297" s="94"/>
      <c r="HZU297" s="94" t="s">
        <v>181</v>
      </c>
      <c r="HZV297" s="94"/>
      <c r="HZW297" s="94"/>
      <c r="HZX297" s="94"/>
      <c r="HZY297" s="94"/>
      <c r="HZZ297" s="94"/>
      <c r="IAA297" s="94"/>
      <c r="IAB297" s="94"/>
      <c r="IAC297" s="94" t="s">
        <v>181</v>
      </c>
      <c r="IAD297" s="94"/>
      <c r="IAE297" s="94"/>
      <c r="IAF297" s="94"/>
      <c r="IAG297" s="94"/>
      <c r="IAH297" s="94"/>
      <c r="IAI297" s="94"/>
      <c r="IAJ297" s="94"/>
      <c r="IAK297" s="94" t="s">
        <v>181</v>
      </c>
      <c r="IAL297" s="94"/>
      <c r="IAM297" s="94"/>
      <c r="IAN297" s="94"/>
      <c r="IAO297" s="94"/>
      <c r="IAP297" s="94"/>
      <c r="IAQ297" s="94"/>
      <c r="IAR297" s="94"/>
      <c r="IAS297" s="94" t="s">
        <v>181</v>
      </c>
      <c r="IAT297" s="94"/>
      <c r="IAU297" s="94"/>
      <c r="IAV297" s="94"/>
      <c r="IAW297" s="94"/>
      <c r="IAX297" s="94"/>
      <c r="IAY297" s="94"/>
      <c r="IAZ297" s="94"/>
      <c r="IBA297" s="94" t="s">
        <v>181</v>
      </c>
      <c r="IBB297" s="94"/>
      <c r="IBC297" s="94"/>
      <c r="IBD297" s="94"/>
      <c r="IBE297" s="94"/>
      <c r="IBF297" s="94"/>
      <c r="IBG297" s="94"/>
      <c r="IBH297" s="94"/>
      <c r="IBI297" s="94" t="s">
        <v>181</v>
      </c>
      <c r="IBJ297" s="94"/>
      <c r="IBK297" s="94"/>
      <c r="IBL297" s="94"/>
      <c r="IBM297" s="94"/>
      <c r="IBN297" s="94"/>
      <c r="IBO297" s="94"/>
      <c r="IBP297" s="94"/>
      <c r="IBQ297" s="94" t="s">
        <v>181</v>
      </c>
      <c r="IBR297" s="94"/>
      <c r="IBS297" s="94"/>
      <c r="IBT297" s="94"/>
      <c r="IBU297" s="94"/>
      <c r="IBV297" s="94"/>
      <c r="IBW297" s="94"/>
      <c r="IBX297" s="94"/>
      <c r="IBY297" s="94" t="s">
        <v>181</v>
      </c>
      <c r="IBZ297" s="94"/>
      <c r="ICA297" s="94"/>
      <c r="ICB297" s="94"/>
      <c r="ICC297" s="94"/>
      <c r="ICD297" s="94"/>
      <c r="ICE297" s="94"/>
      <c r="ICF297" s="94"/>
      <c r="ICG297" s="94" t="s">
        <v>181</v>
      </c>
      <c r="ICH297" s="94"/>
      <c r="ICI297" s="94"/>
      <c r="ICJ297" s="94"/>
      <c r="ICK297" s="94"/>
      <c r="ICL297" s="94"/>
      <c r="ICM297" s="94"/>
      <c r="ICN297" s="94"/>
      <c r="ICO297" s="94" t="s">
        <v>181</v>
      </c>
      <c r="ICP297" s="94"/>
      <c r="ICQ297" s="94"/>
      <c r="ICR297" s="94"/>
      <c r="ICS297" s="94"/>
      <c r="ICT297" s="94"/>
      <c r="ICU297" s="94"/>
      <c r="ICV297" s="94"/>
      <c r="ICW297" s="94" t="s">
        <v>181</v>
      </c>
      <c r="ICX297" s="94"/>
      <c r="ICY297" s="94"/>
      <c r="ICZ297" s="94"/>
      <c r="IDA297" s="94"/>
      <c r="IDB297" s="94"/>
      <c r="IDC297" s="94"/>
      <c r="IDD297" s="94"/>
      <c r="IDE297" s="94" t="s">
        <v>181</v>
      </c>
      <c r="IDF297" s="94"/>
      <c r="IDG297" s="94"/>
      <c r="IDH297" s="94"/>
      <c r="IDI297" s="94"/>
      <c r="IDJ297" s="94"/>
      <c r="IDK297" s="94"/>
      <c r="IDL297" s="94"/>
      <c r="IDM297" s="94" t="s">
        <v>181</v>
      </c>
      <c r="IDN297" s="94"/>
      <c r="IDO297" s="94"/>
      <c r="IDP297" s="94"/>
      <c r="IDQ297" s="94"/>
      <c r="IDR297" s="94"/>
      <c r="IDS297" s="94"/>
      <c r="IDT297" s="94"/>
      <c r="IDU297" s="94" t="s">
        <v>181</v>
      </c>
      <c r="IDV297" s="94"/>
      <c r="IDW297" s="94"/>
      <c r="IDX297" s="94"/>
      <c r="IDY297" s="94"/>
      <c r="IDZ297" s="94"/>
      <c r="IEA297" s="94"/>
      <c r="IEB297" s="94"/>
      <c r="IEC297" s="94" t="s">
        <v>181</v>
      </c>
      <c r="IED297" s="94"/>
      <c r="IEE297" s="94"/>
      <c r="IEF297" s="94"/>
      <c r="IEG297" s="94"/>
      <c r="IEH297" s="94"/>
      <c r="IEI297" s="94"/>
      <c r="IEJ297" s="94"/>
      <c r="IEK297" s="94" t="s">
        <v>181</v>
      </c>
      <c r="IEL297" s="94"/>
      <c r="IEM297" s="94"/>
      <c r="IEN297" s="94"/>
      <c r="IEO297" s="94"/>
      <c r="IEP297" s="94"/>
      <c r="IEQ297" s="94"/>
      <c r="IER297" s="94"/>
      <c r="IES297" s="94" t="s">
        <v>181</v>
      </c>
      <c r="IET297" s="94"/>
      <c r="IEU297" s="94"/>
      <c r="IEV297" s="94"/>
      <c r="IEW297" s="94"/>
      <c r="IEX297" s="94"/>
      <c r="IEY297" s="94"/>
      <c r="IEZ297" s="94"/>
      <c r="IFA297" s="94" t="s">
        <v>181</v>
      </c>
      <c r="IFB297" s="94"/>
      <c r="IFC297" s="94"/>
      <c r="IFD297" s="94"/>
      <c r="IFE297" s="94"/>
      <c r="IFF297" s="94"/>
      <c r="IFG297" s="94"/>
      <c r="IFH297" s="94"/>
      <c r="IFI297" s="94" t="s">
        <v>181</v>
      </c>
      <c r="IFJ297" s="94"/>
      <c r="IFK297" s="94"/>
      <c r="IFL297" s="94"/>
      <c r="IFM297" s="94"/>
      <c r="IFN297" s="94"/>
      <c r="IFO297" s="94"/>
      <c r="IFP297" s="94"/>
      <c r="IFQ297" s="94" t="s">
        <v>181</v>
      </c>
      <c r="IFR297" s="94"/>
      <c r="IFS297" s="94"/>
      <c r="IFT297" s="94"/>
      <c r="IFU297" s="94"/>
      <c r="IFV297" s="94"/>
      <c r="IFW297" s="94"/>
      <c r="IFX297" s="94"/>
      <c r="IFY297" s="94" t="s">
        <v>181</v>
      </c>
      <c r="IFZ297" s="94"/>
      <c r="IGA297" s="94"/>
      <c r="IGB297" s="94"/>
      <c r="IGC297" s="94"/>
      <c r="IGD297" s="94"/>
      <c r="IGE297" s="94"/>
      <c r="IGF297" s="94"/>
      <c r="IGG297" s="94" t="s">
        <v>181</v>
      </c>
      <c r="IGH297" s="94"/>
      <c r="IGI297" s="94"/>
      <c r="IGJ297" s="94"/>
      <c r="IGK297" s="94"/>
      <c r="IGL297" s="94"/>
      <c r="IGM297" s="94"/>
      <c r="IGN297" s="94"/>
      <c r="IGO297" s="94" t="s">
        <v>181</v>
      </c>
      <c r="IGP297" s="94"/>
      <c r="IGQ297" s="94"/>
      <c r="IGR297" s="94"/>
      <c r="IGS297" s="94"/>
      <c r="IGT297" s="94"/>
      <c r="IGU297" s="94"/>
      <c r="IGV297" s="94"/>
      <c r="IGW297" s="94" t="s">
        <v>181</v>
      </c>
      <c r="IGX297" s="94"/>
      <c r="IGY297" s="94"/>
      <c r="IGZ297" s="94"/>
      <c r="IHA297" s="94"/>
      <c r="IHB297" s="94"/>
      <c r="IHC297" s="94"/>
      <c r="IHD297" s="94"/>
      <c r="IHE297" s="94" t="s">
        <v>181</v>
      </c>
      <c r="IHF297" s="94"/>
      <c r="IHG297" s="94"/>
      <c r="IHH297" s="94"/>
      <c r="IHI297" s="94"/>
      <c r="IHJ297" s="94"/>
      <c r="IHK297" s="94"/>
      <c r="IHL297" s="94"/>
      <c r="IHM297" s="94" t="s">
        <v>181</v>
      </c>
      <c r="IHN297" s="94"/>
      <c r="IHO297" s="94"/>
      <c r="IHP297" s="94"/>
      <c r="IHQ297" s="94"/>
      <c r="IHR297" s="94"/>
      <c r="IHS297" s="94"/>
      <c r="IHT297" s="94"/>
      <c r="IHU297" s="94" t="s">
        <v>181</v>
      </c>
      <c r="IHV297" s="94"/>
      <c r="IHW297" s="94"/>
      <c r="IHX297" s="94"/>
      <c r="IHY297" s="94"/>
      <c r="IHZ297" s="94"/>
      <c r="IIA297" s="94"/>
      <c r="IIB297" s="94"/>
      <c r="IIC297" s="94" t="s">
        <v>181</v>
      </c>
      <c r="IID297" s="94"/>
      <c r="IIE297" s="94"/>
      <c r="IIF297" s="94"/>
      <c r="IIG297" s="94"/>
      <c r="IIH297" s="94"/>
      <c r="III297" s="94"/>
      <c r="IIJ297" s="94"/>
      <c r="IIK297" s="94" t="s">
        <v>181</v>
      </c>
      <c r="IIL297" s="94"/>
      <c r="IIM297" s="94"/>
      <c r="IIN297" s="94"/>
      <c r="IIO297" s="94"/>
      <c r="IIP297" s="94"/>
      <c r="IIQ297" s="94"/>
      <c r="IIR297" s="94"/>
      <c r="IIS297" s="94" t="s">
        <v>181</v>
      </c>
      <c r="IIT297" s="94"/>
      <c r="IIU297" s="94"/>
      <c r="IIV297" s="94"/>
      <c r="IIW297" s="94"/>
      <c r="IIX297" s="94"/>
      <c r="IIY297" s="94"/>
      <c r="IIZ297" s="94"/>
      <c r="IJA297" s="94" t="s">
        <v>181</v>
      </c>
      <c r="IJB297" s="94"/>
      <c r="IJC297" s="94"/>
      <c r="IJD297" s="94"/>
      <c r="IJE297" s="94"/>
      <c r="IJF297" s="94"/>
      <c r="IJG297" s="94"/>
      <c r="IJH297" s="94"/>
      <c r="IJI297" s="94" t="s">
        <v>181</v>
      </c>
      <c r="IJJ297" s="94"/>
      <c r="IJK297" s="94"/>
      <c r="IJL297" s="94"/>
      <c r="IJM297" s="94"/>
      <c r="IJN297" s="94"/>
      <c r="IJO297" s="94"/>
      <c r="IJP297" s="94"/>
      <c r="IJQ297" s="94" t="s">
        <v>181</v>
      </c>
      <c r="IJR297" s="94"/>
      <c r="IJS297" s="94"/>
      <c r="IJT297" s="94"/>
      <c r="IJU297" s="94"/>
      <c r="IJV297" s="94"/>
      <c r="IJW297" s="94"/>
      <c r="IJX297" s="94"/>
      <c r="IJY297" s="94" t="s">
        <v>181</v>
      </c>
      <c r="IJZ297" s="94"/>
      <c r="IKA297" s="94"/>
      <c r="IKB297" s="94"/>
      <c r="IKC297" s="94"/>
      <c r="IKD297" s="94"/>
      <c r="IKE297" s="94"/>
      <c r="IKF297" s="94"/>
      <c r="IKG297" s="94" t="s">
        <v>181</v>
      </c>
      <c r="IKH297" s="94"/>
      <c r="IKI297" s="94"/>
      <c r="IKJ297" s="94"/>
      <c r="IKK297" s="94"/>
      <c r="IKL297" s="94"/>
      <c r="IKM297" s="94"/>
      <c r="IKN297" s="94"/>
      <c r="IKO297" s="94" t="s">
        <v>181</v>
      </c>
      <c r="IKP297" s="94"/>
      <c r="IKQ297" s="94"/>
      <c r="IKR297" s="94"/>
      <c r="IKS297" s="94"/>
      <c r="IKT297" s="94"/>
      <c r="IKU297" s="94"/>
      <c r="IKV297" s="94"/>
      <c r="IKW297" s="94" t="s">
        <v>181</v>
      </c>
      <c r="IKX297" s="94"/>
      <c r="IKY297" s="94"/>
      <c r="IKZ297" s="94"/>
      <c r="ILA297" s="94"/>
      <c r="ILB297" s="94"/>
      <c r="ILC297" s="94"/>
      <c r="ILD297" s="94"/>
      <c r="ILE297" s="94" t="s">
        <v>181</v>
      </c>
      <c r="ILF297" s="94"/>
      <c r="ILG297" s="94"/>
      <c r="ILH297" s="94"/>
      <c r="ILI297" s="94"/>
      <c r="ILJ297" s="94"/>
      <c r="ILK297" s="94"/>
      <c r="ILL297" s="94"/>
      <c r="ILM297" s="94" t="s">
        <v>181</v>
      </c>
      <c r="ILN297" s="94"/>
      <c r="ILO297" s="94"/>
      <c r="ILP297" s="94"/>
      <c r="ILQ297" s="94"/>
      <c r="ILR297" s="94"/>
      <c r="ILS297" s="94"/>
      <c r="ILT297" s="94"/>
      <c r="ILU297" s="94" t="s">
        <v>181</v>
      </c>
      <c r="ILV297" s="94"/>
      <c r="ILW297" s="94"/>
      <c r="ILX297" s="94"/>
      <c r="ILY297" s="94"/>
      <c r="ILZ297" s="94"/>
      <c r="IMA297" s="94"/>
      <c r="IMB297" s="94"/>
      <c r="IMC297" s="94" t="s">
        <v>181</v>
      </c>
      <c r="IMD297" s="94"/>
      <c r="IME297" s="94"/>
      <c r="IMF297" s="94"/>
      <c r="IMG297" s="94"/>
      <c r="IMH297" s="94"/>
      <c r="IMI297" s="94"/>
      <c r="IMJ297" s="94"/>
      <c r="IMK297" s="94" t="s">
        <v>181</v>
      </c>
      <c r="IML297" s="94"/>
      <c r="IMM297" s="94"/>
      <c r="IMN297" s="94"/>
      <c r="IMO297" s="94"/>
      <c r="IMP297" s="94"/>
      <c r="IMQ297" s="94"/>
      <c r="IMR297" s="94"/>
      <c r="IMS297" s="94" t="s">
        <v>181</v>
      </c>
      <c r="IMT297" s="94"/>
      <c r="IMU297" s="94"/>
      <c r="IMV297" s="94"/>
      <c r="IMW297" s="94"/>
      <c r="IMX297" s="94"/>
      <c r="IMY297" s="94"/>
      <c r="IMZ297" s="94"/>
      <c r="INA297" s="94" t="s">
        <v>181</v>
      </c>
      <c r="INB297" s="94"/>
      <c r="INC297" s="94"/>
      <c r="IND297" s="94"/>
      <c r="INE297" s="94"/>
      <c r="INF297" s="94"/>
      <c r="ING297" s="94"/>
      <c r="INH297" s="94"/>
      <c r="INI297" s="94" t="s">
        <v>181</v>
      </c>
      <c r="INJ297" s="94"/>
      <c r="INK297" s="94"/>
      <c r="INL297" s="94"/>
      <c r="INM297" s="94"/>
      <c r="INN297" s="94"/>
      <c r="INO297" s="94"/>
      <c r="INP297" s="94"/>
      <c r="INQ297" s="94" t="s">
        <v>181</v>
      </c>
      <c r="INR297" s="94"/>
      <c r="INS297" s="94"/>
      <c r="INT297" s="94"/>
      <c r="INU297" s="94"/>
      <c r="INV297" s="94"/>
      <c r="INW297" s="94"/>
      <c r="INX297" s="94"/>
      <c r="INY297" s="94" t="s">
        <v>181</v>
      </c>
      <c r="INZ297" s="94"/>
      <c r="IOA297" s="94"/>
      <c r="IOB297" s="94"/>
      <c r="IOC297" s="94"/>
      <c r="IOD297" s="94"/>
      <c r="IOE297" s="94"/>
      <c r="IOF297" s="94"/>
      <c r="IOG297" s="94" t="s">
        <v>181</v>
      </c>
      <c r="IOH297" s="94"/>
      <c r="IOI297" s="94"/>
      <c r="IOJ297" s="94"/>
      <c r="IOK297" s="94"/>
      <c r="IOL297" s="94"/>
      <c r="IOM297" s="94"/>
      <c r="ION297" s="94"/>
      <c r="IOO297" s="94" t="s">
        <v>181</v>
      </c>
      <c r="IOP297" s="94"/>
      <c r="IOQ297" s="94"/>
      <c r="IOR297" s="94"/>
      <c r="IOS297" s="94"/>
      <c r="IOT297" s="94"/>
      <c r="IOU297" s="94"/>
      <c r="IOV297" s="94"/>
      <c r="IOW297" s="94" t="s">
        <v>181</v>
      </c>
      <c r="IOX297" s="94"/>
      <c r="IOY297" s="94"/>
      <c r="IOZ297" s="94"/>
      <c r="IPA297" s="94"/>
      <c r="IPB297" s="94"/>
      <c r="IPC297" s="94"/>
      <c r="IPD297" s="94"/>
      <c r="IPE297" s="94" t="s">
        <v>181</v>
      </c>
      <c r="IPF297" s="94"/>
      <c r="IPG297" s="94"/>
      <c r="IPH297" s="94"/>
      <c r="IPI297" s="94"/>
      <c r="IPJ297" s="94"/>
      <c r="IPK297" s="94"/>
      <c r="IPL297" s="94"/>
      <c r="IPM297" s="94" t="s">
        <v>181</v>
      </c>
      <c r="IPN297" s="94"/>
      <c r="IPO297" s="94"/>
      <c r="IPP297" s="94"/>
      <c r="IPQ297" s="94"/>
      <c r="IPR297" s="94"/>
      <c r="IPS297" s="94"/>
      <c r="IPT297" s="94"/>
      <c r="IPU297" s="94" t="s">
        <v>181</v>
      </c>
      <c r="IPV297" s="94"/>
      <c r="IPW297" s="94"/>
      <c r="IPX297" s="94"/>
      <c r="IPY297" s="94"/>
      <c r="IPZ297" s="94"/>
      <c r="IQA297" s="94"/>
      <c r="IQB297" s="94"/>
      <c r="IQC297" s="94" t="s">
        <v>181</v>
      </c>
      <c r="IQD297" s="94"/>
      <c r="IQE297" s="94"/>
      <c r="IQF297" s="94"/>
      <c r="IQG297" s="94"/>
      <c r="IQH297" s="94"/>
      <c r="IQI297" s="94"/>
      <c r="IQJ297" s="94"/>
      <c r="IQK297" s="94" t="s">
        <v>181</v>
      </c>
      <c r="IQL297" s="94"/>
      <c r="IQM297" s="94"/>
      <c r="IQN297" s="94"/>
      <c r="IQO297" s="94"/>
      <c r="IQP297" s="94"/>
      <c r="IQQ297" s="94"/>
      <c r="IQR297" s="94"/>
      <c r="IQS297" s="94" t="s">
        <v>181</v>
      </c>
      <c r="IQT297" s="94"/>
      <c r="IQU297" s="94"/>
      <c r="IQV297" s="94"/>
      <c r="IQW297" s="94"/>
      <c r="IQX297" s="94"/>
      <c r="IQY297" s="94"/>
      <c r="IQZ297" s="94"/>
      <c r="IRA297" s="94" t="s">
        <v>181</v>
      </c>
      <c r="IRB297" s="94"/>
      <c r="IRC297" s="94"/>
      <c r="IRD297" s="94"/>
      <c r="IRE297" s="94"/>
      <c r="IRF297" s="94"/>
      <c r="IRG297" s="94"/>
      <c r="IRH297" s="94"/>
      <c r="IRI297" s="94" t="s">
        <v>181</v>
      </c>
      <c r="IRJ297" s="94"/>
      <c r="IRK297" s="94"/>
      <c r="IRL297" s="94"/>
      <c r="IRM297" s="94"/>
      <c r="IRN297" s="94"/>
      <c r="IRO297" s="94"/>
      <c r="IRP297" s="94"/>
      <c r="IRQ297" s="94" t="s">
        <v>181</v>
      </c>
      <c r="IRR297" s="94"/>
      <c r="IRS297" s="94"/>
      <c r="IRT297" s="94"/>
      <c r="IRU297" s="94"/>
      <c r="IRV297" s="94"/>
      <c r="IRW297" s="94"/>
      <c r="IRX297" s="94"/>
      <c r="IRY297" s="94" t="s">
        <v>181</v>
      </c>
      <c r="IRZ297" s="94"/>
      <c r="ISA297" s="94"/>
      <c r="ISB297" s="94"/>
      <c r="ISC297" s="94"/>
      <c r="ISD297" s="94"/>
      <c r="ISE297" s="94"/>
      <c r="ISF297" s="94"/>
      <c r="ISG297" s="94" t="s">
        <v>181</v>
      </c>
      <c r="ISH297" s="94"/>
      <c r="ISI297" s="94"/>
      <c r="ISJ297" s="94"/>
      <c r="ISK297" s="94"/>
      <c r="ISL297" s="94"/>
      <c r="ISM297" s="94"/>
      <c r="ISN297" s="94"/>
      <c r="ISO297" s="94" t="s">
        <v>181</v>
      </c>
      <c r="ISP297" s="94"/>
      <c r="ISQ297" s="94"/>
      <c r="ISR297" s="94"/>
      <c r="ISS297" s="94"/>
      <c r="IST297" s="94"/>
      <c r="ISU297" s="94"/>
      <c r="ISV297" s="94"/>
      <c r="ISW297" s="94" t="s">
        <v>181</v>
      </c>
      <c r="ISX297" s="94"/>
      <c r="ISY297" s="94"/>
      <c r="ISZ297" s="94"/>
      <c r="ITA297" s="94"/>
      <c r="ITB297" s="94"/>
      <c r="ITC297" s="94"/>
      <c r="ITD297" s="94"/>
      <c r="ITE297" s="94" t="s">
        <v>181</v>
      </c>
      <c r="ITF297" s="94"/>
      <c r="ITG297" s="94"/>
      <c r="ITH297" s="94"/>
      <c r="ITI297" s="94"/>
      <c r="ITJ297" s="94"/>
      <c r="ITK297" s="94"/>
      <c r="ITL297" s="94"/>
      <c r="ITM297" s="94" t="s">
        <v>181</v>
      </c>
      <c r="ITN297" s="94"/>
      <c r="ITO297" s="94"/>
      <c r="ITP297" s="94"/>
      <c r="ITQ297" s="94"/>
      <c r="ITR297" s="94"/>
      <c r="ITS297" s="94"/>
      <c r="ITT297" s="94"/>
      <c r="ITU297" s="94" t="s">
        <v>181</v>
      </c>
      <c r="ITV297" s="94"/>
      <c r="ITW297" s="94"/>
      <c r="ITX297" s="94"/>
      <c r="ITY297" s="94"/>
      <c r="ITZ297" s="94"/>
      <c r="IUA297" s="94"/>
      <c r="IUB297" s="94"/>
      <c r="IUC297" s="94" t="s">
        <v>181</v>
      </c>
      <c r="IUD297" s="94"/>
      <c r="IUE297" s="94"/>
      <c r="IUF297" s="94"/>
      <c r="IUG297" s="94"/>
      <c r="IUH297" s="94"/>
      <c r="IUI297" s="94"/>
      <c r="IUJ297" s="94"/>
      <c r="IUK297" s="94" t="s">
        <v>181</v>
      </c>
      <c r="IUL297" s="94"/>
      <c r="IUM297" s="94"/>
      <c r="IUN297" s="94"/>
      <c r="IUO297" s="94"/>
      <c r="IUP297" s="94"/>
      <c r="IUQ297" s="94"/>
      <c r="IUR297" s="94"/>
      <c r="IUS297" s="94" t="s">
        <v>181</v>
      </c>
      <c r="IUT297" s="94"/>
      <c r="IUU297" s="94"/>
      <c r="IUV297" s="94"/>
      <c r="IUW297" s="94"/>
      <c r="IUX297" s="94"/>
      <c r="IUY297" s="94"/>
      <c r="IUZ297" s="94"/>
      <c r="IVA297" s="94" t="s">
        <v>181</v>
      </c>
      <c r="IVB297" s="94"/>
      <c r="IVC297" s="94"/>
      <c r="IVD297" s="94"/>
      <c r="IVE297" s="94"/>
      <c r="IVF297" s="94"/>
      <c r="IVG297" s="94"/>
      <c r="IVH297" s="94"/>
      <c r="IVI297" s="94" t="s">
        <v>181</v>
      </c>
      <c r="IVJ297" s="94"/>
      <c r="IVK297" s="94"/>
      <c r="IVL297" s="94"/>
      <c r="IVM297" s="94"/>
      <c r="IVN297" s="94"/>
      <c r="IVO297" s="94"/>
      <c r="IVP297" s="94"/>
      <c r="IVQ297" s="94" t="s">
        <v>181</v>
      </c>
      <c r="IVR297" s="94"/>
      <c r="IVS297" s="94"/>
      <c r="IVT297" s="94"/>
      <c r="IVU297" s="94"/>
      <c r="IVV297" s="94"/>
      <c r="IVW297" s="94"/>
      <c r="IVX297" s="94"/>
      <c r="IVY297" s="94" t="s">
        <v>181</v>
      </c>
      <c r="IVZ297" s="94"/>
      <c r="IWA297" s="94"/>
      <c r="IWB297" s="94"/>
      <c r="IWC297" s="94"/>
      <c r="IWD297" s="94"/>
      <c r="IWE297" s="94"/>
      <c r="IWF297" s="94"/>
      <c r="IWG297" s="94" t="s">
        <v>181</v>
      </c>
      <c r="IWH297" s="94"/>
      <c r="IWI297" s="94"/>
      <c r="IWJ297" s="94"/>
      <c r="IWK297" s="94"/>
      <c r="IWL297" s="94"/>
      <c r="IWM297" s="94"/>
      <c r="IWN297" s="94"/>
      <c r="IWO297" s="94" t="s">
        <v>181</v>
      </c>
      <c r="IWP297" s="94"/>
      <c r="IWQ297" s="94"/>
      <c r="IWR297" s="94"/>
      <c r="IWS297" s="94"/>
      <c r="IWT297" s="94"/>
      <c r="IWU297" s="94"/>
      <c r="IWV297" s="94"/>
      <c r="IWW297" s="94" t="s">
        <v>181</v>
      </c>
      <c r="IWX297" s="94"/>
      <c r="IWY297" s="94"/>
      <c r="IWZ297" s="94"/>
      <c r="IXA297" s="94"/>
      <c r="IXB297" s="94"/>
      <c r="IXC297" s="94"/>
      <c r="IXD297" s="94"/>
      <c r="IXE297" s="94" t="s">
        <v>181</v>
      </c>
      <c r="IXF297" s="94"/>
      <c r="IXG297" s="94"/>
      <c r="IXH297" s="94"/>
      <c r="IXI297" s="94"/>
      <c r="IXJ297" s="94"/>
      <c r="IXK297" s="94"/>
      <c r="IXL297" s="94"/>
      <c r="IXM297" s="94" t="s">
        <v>181</v>
      </c>
      <c r="IXN297" s="94"/>
      <c r="IXO297" s="94"/>
      <c r="IXP297" s="94"/>
      <c r="IXQ297" s="94"/>
      <c r="IXR297" s="94"/>
      <c r="IXS297" s="94"/>
      <c r="IXT297" s="94"/>
      <c r="IXU297" s="94" t="s">
        <v>181</v>
      </c>
      <c r="IXV297" s="94"/>
      <c r="IXW297" s="94"/>
      <c r="IXX297" s="94"/>
      <c r="IXY297" s="94"/>
      <c r="IXZ297" s="94"/>
      <c r="IYA297" s="94"/>
      <c r="IYB297" s="94"/>
      <c r="IYC297" s="94" t="s">
        <v>181</v>
      </c>
      <c r="IYD297" s="94"/>
      <c r="IYE297" s="94"/>
      <c r="IYF297" s="94"/>
      <c r="IYG297" s="94"/>
      <c r="IYH297" s="94"/>
      <c r="IYI297" s="94"/>
      <c r="IYJ297" s="94"/>
      <c r="IYK297" s="94" t="s">
        <v>181</v>
      </c>
      <c r="IYL297" s="94"/>
      <c r="IYM297" s="94"/>
      <c r="IYN297" s="94"/>
      <c r="IYO297" s="94"/>
      <c r="IYP297" s="94"/>
      <c r="IYQ297" s="94"/>
      <c r="IYR297" s="94"/>
      <c r="IYS297" s="94" t="s">
        <v>181</v>
      </c>
      <c r="IYT297" s="94"/>
      <c r="IYU297" s="94"/>
      <c r="IYV297" s="94"/>
      <c r="IYW297" s="94"/>
      <c r="IYX297" s="94"/>
      <c r="IYY297" s="94"/>
      <c r="IYZ297" s="94"/>
      <c r="IZA297" s="94" t="s">
        <v>181</v>
      </c>
      <c r="IZB297" s="94"/>
      <c r="IZC297" s="94"/>
      <c r="IZD297" s="94"/>
      <c r="IZE297" s="94"/>
      <c r="IZF297" s="94"/>
      <c r="IZG297" s="94"/>
      <c r="IZH297" s="94"/>
      <c r="IZI297" s="94" t="s">
        <v>181</v>
      </c>
      <c r="IZJ297" s="94"/>
      <c r="IZK297" s="94"/>
      <c r="IZL297" s="94"/>
      <c r="IZM297" s="94"/>
      <c r="IZN297" s="94"/>
      <c r="IZO297" s="94"/>
      <c r="IZP297" s="94"/>
      <c r="IZQ297" s="94" t="s">
        <v>181</v>
      </c>
      <c r="IZR297" s="94"/>
      <c r="IZS297" s="94"/>
      <c r="IZT297" s="94"/>
      <c r="IZU297" s="94"/>
      <c r="IZV297" s="94"/>
      <c r="IZW297" s="94"/>
      <c r="IZX297" s="94"/>
      <c r="IZY297" s="94" t="s">
        <v>181</v>
      </c>
      <c r="IZZ297" s="94"/>
      <c r="JAA297" s="94"/>
      <c r="JAB297" s="94"/>
      <c r="JAC297" s="94"/>
      <c r="JAD297" s="94"/>
      <c r="JAE297" s="94"/>
      <c r="JAF297" s="94"/>
      <c r="JAG297" s="94" t="s">
        <v>181</v>
      </c>
      <c r="JAH297" s="94"/>
      <c r="JAI297" s="94"/>
      <c r="JAJ297" s="94"/>
      <c r="JAK297" s="94"/>
      <c r="JAL297" s="94"/>
      <c r="JAM297" s="94"/>
      <c r="JAN297" s="94"/>
      <c r="JAO297" s="94" t="s">
        <v>181</v>
      </c>
      <c r="JAP297" s="94"/>
      <c r="JAQ297" s="94"/>
      <c r="JAR297" s="94"/>
      <c r="JAS297" s="94"/>
      <c r="JAT297" s="94"/>
      <c r="JAU297" s="94"/>
      <c r="JAV297" s="94"/>
      <c r="JAW297" s="94" t="s">
        <v>181</v>
      </c>
      <c r="JAX297" s="94"/>
      <c r="JAY297" s="94"/>
      <c r="JAZ297" s="94"/>
      <c r="JBA297" s="94"/>
      <c r="JBB297" s="94"/>
      <c r="JBC297" s="94"/>
      <c r="JBD297" s="94"/>
      <c r="JBE297" s="94" t="s">
        <v>181</v>
      </c>
      <c r="JBF297" s="94"/>
      <c r="JBG297" s="94"/>
      <c r="JBH297" s="94"/>
      <c r="JBI297" s="94"/>
      <c r="JBJ297" s="94"/>
      <c r="JBK297" s="94"/>
      <c r="JBL297" s="94"/>
      <c r="JBM297" s="94" t="s">
        <v>181</v>
      </c>
      <c r="JBN297" s="94"/>
      <c r="JBO297" s="94"/>
      <c r="JBP297" s="94"/>
      <c r="JBQ297" s="94"/>
      <c r="JBR297" s="94"/>
      <c r="JBS297" s="94"/>
      <c r="JBT297" s="94"/>
      <c r="JBU297" s="94" t="s">
        <v>181</v>
      </c>
      <c r="JBV297" s="94"/>
      <c r="JBW297" s="94"/>
      <c r="JBX297" s="94"/>
      <c r="JBY297" s="94"/>
      <c r="JBZ297" s="94"/>
      <c r="JCA297" s="94"/>
      <c r="JCB297" s="94"/>
      <c r="JCC297" s="94" t="s">
        <v>181</v>
      </c>
      <c r="JCD297" s="94"/>
      <c r="JCE297" s="94"/>
      <c r="JCF297" s="94"/>
      <c r="JCG297" s="94"/>
      <c r="JCH297" s="94"/>
      <c r="JCI297" s="94"/>
      <c r="JCJ297" s="94"/>
      <c r="JCK297" s="94" t="s">
        <v>181</v>
      </c>
      <c r="JCL297" s="94"/>
      <c r="JCM297" s="94"/>
      <c r="JCN297" s="94"/>
      <c r="JCO297" s="94"/>
      <c r="JCP297" s="94"/>
      <c r="JCQ297" s="94"/>
      <c r="JCR297" s="94"/>
      <c r="JCS297" s="94" t="s">
        <v>181</v>
      </c>
      <c r="JCT297" s="94"/>
      <c r="JCU297" s="94"/>
      <c r="JCV297" s="94"/>
      <c r="JCW297" s="94"/>
      <c r="JCX297" s="94"/>
      <c r="JCY297" s="94"/>
      <c r="JCZ297" s="94"/>
      <c r="JDA297" s="94" t="s">
        <v>181</v>
      </c>
      <c r="JDB297" s="94"/>
      <c r="JDC297" s="94"/>
      <c r="JDD297" s="94"/>
      <c r="JDE297" s="94"/>
      <c r="JDF297" s="94"/>
      <c r="JDG297" s="94"/>
      <c r="JDH297" s="94"/>
      <c r="JDI297" s="94" t="s">
        <v>181</v>
      </c>
      <c r="JDJ297" s="94"/>
      <c r="JDK297" s="94"/>
      <c r="JDL297" s="94"/>
      <c r="JDM297" s="94"/>
      <c r="JDN297" s="94"/>
      <c r="JDO297" s="94"/>
      <c r="JDP297" s="94"/>
      <c r="JDQ297" s="94" t="s">
        <v>181</v>
      </c>
      <c r="JDR297" s="94"/>
      <c r="JDS297" s="94"/>
      <c r="JDT297" s="94"/>
      <c r="JDU297" s="94"/>
      <c r="JDV297" s="94"/>
      <c r="JDW297" s="94"/>
      <c r="JDX297" s="94"/>
      <c r="JDY297" s="94" t="s">
        <v>181</v>
      </c>
      <c r="JDZ297" s="94"/>
      <c r="JEA297" s="94"/>
      <c r="JEB297" s="94"/>
      <c r="JEC297" s="94"/>
      <c r="JED297" s="94"/>
      <c r="JEE297" s="94"/>
      <c r="JEF297" s="94"/>
      <c r="JEG297" s="94" t="s">
        <v>181</v>
      </c>
      <c r="JEH297" s="94"/>
      <c r="JEI297" s="94"/>
      <c r="JEJ297" s="94"/>
      <c r="JEK297" s="94"/>
      <c r="JEL297" s="94"/>
      <c r="JEM297" s="94"/>
      <c r="JEN297" s="94"/>
      <c r="JEO297" s="94" t="s">
        <v>181</v>
      </c>
      <c r="JEP297" s="94"/>
      <c r="JEQ297" s="94"/>
      <c r="JER297" s="94"/>
      <c r="JES297" s="94"/>
      <c r="JET297" s="94"/>
      <c r="JEU297" s="94"/>
      <c r="JEV297" s="94"/>
      <c r="JEW297" s="94" t="s">
        <v>181</v>
      </c>
      <c r="JEX297" s="94"/>
      <c r="JEY297" s="94"/>
      <c r="JEZ297" s="94"/>
      <c r="JFA297" s="94"/>
      <c r="JFB297" s="94"/>
      <c r="JFC297" s="94"/>
      <c r="JFD297" s="94"/>
      <c r="JFE297" s="94" t="s">
        <v>181</v>
      </c>
      <c r="JFF297" s="94"/>
      <c r="JFG297" s="94"/>
      <c r="JFH297" s="94"/>
      <c r="JFI297" s="94"/>
      <c r="JFJ297" s="94"/>
      <c r="JFK297" s="94"/>
      <c r="JFL297" s="94"/>
      <c r="JFM297" s="94" t="s">
        <v>181</v>
      </c>
      <c r="JFN297" s="94"/>
      <c r="JFO297" s="94"/>
      <c r="JFP297" s="94"/>
      <c r="JFQ297" s="94"/>
      <c r="JFR297" s="94"/>
      <c r="JFS297" s="94"/>
      <c r="JFT297" s="94"/>
      <c r="JFU297" s="94" t="s">
        <v>181</v>
      </c>
      <c r="JFV297" s="94"/>
      <c r="JFW297" s="94"/>
      <c r="JFX297" s="94"/>
      <c r="JFY297" s="94"/>
      <c r="JFZ297" s="94"/>
      <c r="JGA297" s="94"/>
      <c r="JGB297" s="94"/>
      <c r="JGC297" s="94" t="s">
        <v>181</v>
      </c>
      <c r="JGD297" s="94"/>
      <c r="JGE297" s="94"/>
      <c r="JGF297" s="94"/>
      <c r="JGG297" s="94"/>
      <c r="JGH297" s="94"/>
      <c r="JGI297" s="94"/>
      <c r="JGJ297" s="94"/>
      <c r="JGK297" s="94" t="s">
        <v>181</v>
      </c>
      <c r="JGL297" s="94"/>
      <c r="JGM297" s="94"/>
      <c r="JGN297" s="94"/>
      <c r="JGO297" s="94"/>
      <c r="JGP297" s="94"/>
      <c r="JGQ297" s="94"/>
      <c r="JGR297" s="94"/>
      <c r="JGS297" s="94" t="s">
        <v>181</v>
      </c>
      <c r="JGT297" s="94"/>
      <c r="JGU297" s="94"/>
      <c r="JGV297" s="94"/>
      <c r="JGW297" s="94"/>
      <c r="JGX297" s="94"/>
      <c r="JGY297" s="94"/>
      <c r="JGZ297" s="94"/>
      <c r="JHA297" s="94" t="s">
        <v>181</v>
      </c>
      <c r="JHB297" s="94"/>
      <c r="JHC297" s="94"/>
      <c r="JHD297" s="94"/>
      <c r="JHE297" s="94"/>
      <c r="JHF297" s="94"/>
      <c r="JHG297" s="94"/>
      <c r="JHH297" s="94"/>
      <c r="JHI297" s="94" t="s">
        <v>181</v>
      </c>
      <c r="JHJ297" s="94"/>
      <c r="JHK297" s="94"/>
      <c r="JHL297" s="94"/>
      <c r="JHM297" s="94"/>
      <c r="JHN297" s="94"/>
      <c r="JHO297" s="94"/>
      <c r="JHP297" s="94"/>
      <c r="JHQ297" s="94" t="s">
        <v>181</v>
      </c>
      <c r="JHR297" s="94"/>
      <c r="JHS297" s="94"/>
      <c r="JHT297" s="94"/>
      <c r="JHU297" s="94"/>
      <c r="JHV297" s="94"/>
      <c r="JHW297" s="94"/>
      <c r="JHX297" s="94"/>
      <c r="JHY297" s="94" t="s">
        <v>181</v>
      </c>
      <c r="JHZ297" s="94"/>
      <c r="JIA297" s="94"/>
      <c r="JIB297" s="94"/>
      <c r="JIC297" s="94"/>
      <c r="JID297" s="94"/>
      <c r="JIE297" s="94"/>
      <c r="JIF297" s="94"/>
      <c r="JIG297" s="94" t="s">
        <v>181</v>
      </c>
      <c r="JIH297" s="94"/>
      <c r="JII297" s="94"/>
      <c r="JIJ297" s="94"/>
      <c r="JIK297" s="94"/>
      <c r="JIL297" s="94"/>
      <c r="JIM297" s="94"/>
      <c r="JIN297" s="94"/>
      <c r="JIO297" s="94" t="s">
        <v>181</v>
      </c>
      <c r="JIP297" s="94"/>
      <c r="JIQ297" s="94"/>
      <c r="JIR297" s="94"/>
      <c r="JIS297" s="94"/>
      <c r="JIT297" s="94"/>
      <c r="JIU297" s="94"/>
      <c r="JIV297" s="94"/>
      <c r="JIW297" s="94" t="s">
        <v>181</v>
      </c>
      <c r="JIX297" s="94"/>
      <c r="JIY297" s="94"/>
      <c r="JIZ297" s="94"/>
      <c r="JJA297" s="94"/>
      <c r="JJB297" s="94"/>
      <c r="JJC297" s="94"/>
      <c r="JJD297" s="94"/>
      <c r="JJE297" s="94" t="s">
        <v>181</v>
      </c>
      <c r="JJF297" s="94"/>
      <c r="JJG297" s="94"/>
      <c r="JJH297" s="94"/>
      <c r="JJI297" s="94"/>
      <c r="JJJ297" s="94"/>
      <c r="JJK297" s="94"/>
      <c r="JJL297" s="94"/>
      <c r="JJM297" s="94" t="s">
        <v>181</v>
      </c>
      <c r="JJN297" s="94"/>
      <c r="JJO297" s="94"/>
      <c r="JJP297" s="94"/>
      <c r="JJQ297" s="94"/>
      <c r="JJR297" s="94"/>
      <c r="JJS297" s="94"/>
      <c r="JJT297" s="94"/>
      <c r="JJU297" s="94" t="s">
        <v>181</v>
      </c>
      <c r="JJV297" s="94"/>
      <c r="JJW297" s="94"/>
      <c r="JJX297" s="94"/>
      <c r="JJY297" s="94"/>
      <c r="JJZ297" s="94"/>
      <c r="JKA297" s="94"/>
      <c r="JKB297" s="94"/>
      <c r="JKC297" s="94" t="s">
        <v>181</v>
      </c>
      <c r="JKD297" s="94"/>
      <c r="JKE297" s="94"/>
      <c r="JKF297" s="94"/>
      <c r="JKG297" s="94"/>
      <c r="JKH297" s="94"/>
      <c r="JKI297" s="94"/>
      <c r="JKJ297" s="94"/>
      <c r="JKK297" s="94" t="s">
        <v>181</v>
      </c>
      <c r="JKL297" s="94"/>
      <c r="JKM297" s="94"/>
      <c r="JKN297" s="94"/>
      <c r="JKO297" s="94"/>
      <c r="JKP297" s="94"/>
      <c r="JKQ297" s="94"/>
      <c r="JKR297" s="94"/>
      <c r="JKS297" s="94" t="s">
        <v>181</v>
      </c>
      <c r="JKT297" s="94"/>
      <c r="JKU297" s="94"/>
      <c r="JKV297" s="94"/>
      <c r="JKW297" s="94"/>
      <c r="JKX297" s="94"/>
      <c r="JKY297" s="94"/>
      <c r="JKZ297" s="94"/>
      <c r="JLA297" s="94" t="s">
        <v>181</v>
      </c>
      <c r="JLB297" s="94"/>
      <c r="JLC297" s="94"/>
      <c r="JLD297" s="94"/>
      <c r="JLE297" s="94"/>
      <c r="JLF297" s="94"/>
      <c r="JLG297" s="94"/>
      <c r="JLH297" s="94"/>
      <c r="JLI297" s="94" t="s">
        <v>181</v>
      </c>
      <c r="JLJ297" s="94"/>
      <c r="JLK297" s="94"/>
      <c r="JLL297" s="94"/>
      <c r="JLM297" s="94"/>
      <c r="JLN297" s="94"/>
      <c r="JLO297" s="94"/>
      <c r="JLP297" s="94"/>
      <c r="JLQ297" s="94" t="s">
        <v>181</v>
      </c>
      <c r="JLR297" s="94"/>
      <c r="JLS297" s="94"/>
      <c r="JLT297" s="94"/>
      <c r="JLU297" s="94"/>
      <c r="JLV297" s="94"/>
      <c r="JLW297" s="94"/>
      <c r="JLX297" s="94"/>
      <c r="JLY297" s="94" t="s">
        <v>181</v>
      </c>
      <c r="JLZ297" s="94"/>
      <c r="JMA297" s="94"/>
      <c r="JMB297" s="94"/>
      <c r="JMC297" s="94"/>
      <c r="JMD297" s="94"/>
      <c r="JME297" s="94"/>
      <c r="JMF297" s="94"/>
      <c r="JMG297" s="94" t="s">
        <v>181</v>
      </c>
      <c r="JMH297" s="94"/>
      <c r="JMI297" s="94"/>
      <c r="JMJ297" s="94"/>
      <c r="JMK297" s="94"/>
      <c r="JML297" s="94"/>
      <c r="JMM297" s="94"/>
      <c r="JMN297" s="94"/>
      <c r="JMO297" s="94" t="s">
        <v>181</v>
      </c>
      <c r="JMP297" s="94"/>
      <c r="JMQ297" s="94"/>
      <c r="JMR297" s="94"/>
      <c r="JMS297" s="94"/>
      <c r="JMT297" s="94"/>
      <c r="JMU297" s="94"/>
      <c r="JMV297" s="94"/>
      <c r="JMW297" s="94" t="s">
        <v>181</v>
      </c>
      <c r="JMX297" s="94"/>
      <c r="JMY297" s="94"/>
      <c r="JMZ297" s="94"/>
      <c r="JNA297" s="94"/>
      <c r="JNB297" s="94"/>
      <c r="JNC297" s="94"/>
      <c r="JND297" s="94"/>
      <c r="JNE297" s="94" t="s">
        <v>181</v>
      </c>
      <c r="JNF297" s="94"/>
      <c r="JNG297" s="94"/>
      <c r="JNH297" s="94"/>
      <c r="JNI297" s="94"/>
      <c r="JNJ297" s="94"/>
      <c r="JNK297" s="94"/>
      <c r="JNL297" s="94"/>
      <c r="JNM297" s="94" t="s">
        <v>181</v>
      </c>
      <c r="JNN297" s="94"/>
      <c r="JNO297" s="94"/>
      <c r="JNP297" s="94"/>
      <c r="JNQ297" s="94"/>
      <c r="JNR297" s="94"/>
      <c r="JNS297" s="94"/>
      <c r="JNT297" s="94"/>
      <c r="JNU297" s="94" t="s">
        <v>181</v>
      </c>
      <c r="JNV297" s="94"/>
      <c r="JNW297" s="94"/>
      <c r="JNX297" s="94"/>
      <c r="JNY297" s="94"/>
      <c r="JNZ297" s="94"/>
      <c r="JOA297" s="94"/>
      <c r="JOB297" s="94"/>
      <c r="JOC297" s="94" t="s">
        <v>181</v>
      </c>
      <c r="JOD297" s="94"/>
      <c r="JOE297" s="94"/>
      <c r="JOF297" s="94"/>
      <c r="JOG297" s="94"/>
      <c r="JOH297" s="94"/>
      <c r="JOI297" s="94"/>
      <c r="JOJ297" s="94"/>
      <c r="JOK297" s="94" t="s">
        <v>181</v>
      </c>
      <c r="JOL297" s="94"/>
      <c r="JOM297" s="94"/>
      <c r="JON297" s="94"/>
      <c r="JOO297" s="94"/>
      <c r="JOP297" s="94"/>
      <c r="JOQ297" s="94"/>
      <c r="JOR297" s="94"/>
      <c r="JOS297" s="94" t="s">
        <v>181</v>
      </c>
      <c r="JOT297" s="94"/>
      <c r="JOU297" s="94"/>
      <c r="JOV297" s="94"/>
      <c r="JOW297" s="94"/>
      <c r="JOX297" s="94"/>
      <c r="JOY297" s="94"/>
      <c r="JOZ297" s="94"/>
      <c r="JPA297" s="94" t="s">
        <v>181</v>
      </c>
      <c r="JPB297" s="94"/>
      <c r="JPC297" s="94"/>
      <c r="JPD297" s="94"/>
      <c r="JPE297" s="94"/>
      <c r="JPF297" s="94"/>
      <c r="JPG297" s="94"/>
      <c r="JPH297" s="94"/>
      <c r="JPI297" s="94" t="s">
        <v>181</v>
      </c>
      <c r="JPJ297" s="94"/>
      <c r="JPK297" s="94"/>
      <c r="JPL297" s="94"/>
      <c r="JPM297" s="94"/>
      <c r="JPN297" s="94"/>
      <c r="JPO297" s="94"/>
      <c r="JPP297" s="94"/>
      <c r="JPQ297" s="94" t="s">
        <v>181</v>
      </c>
      <c r="JPR297" s="94"/>
      <c r="JPS297" s="94"/>
      <c r="JPT297" s="94"/>
      <c r="JPU297" s="94"/>
      <c r="JPV297" s="94"/>
      <c r="JPW297" s="94"/>
      <c r="JPX297" s="94"/>
      <c r="JPY297" s="94" t="s">
        <v>181</v>
      </c>
      <c r="JPZ297" s="94"/>
      <c r="JQA297" s="94"/>
      <c r="JQB297" s="94"/>
      <c r="JQC297" s="94"/>
      <c r="JQD297" s="94"/>
      <c r="JQE297" s="94"/>
      <c r="JQF297" s="94"/>
      <c r="JQG297" s="94" t="s">
        <v>181</v>
      </c>
      <c r="JQH297" s="94"/>
      <c r="JQI297" s="94"/>
      <c r="JQJ297" s="94"/>
      <c r="JQK297" s="94"/>
      <c r="JQL297" s="94"/>
      <c r="JQM297" s="94"/>
      <c r="JQN297" s="94"/>
      <c r="JQO297" s="94" t="s">
        <v>181</v>
      </c>
      <c r="JQP297" s="94"/>
      <c r="JQQ297" s="94"/>
      <c r="JQR297" s="94"/>
      <c r="JQS297" s="94"/>
      <c r="JQT297" s="94"/>
      <c r="JQU297" s="94"/>
      <c r="JQV297" s="94"/>
      <c r="JQW297" s="94" t="s">
        <v>181</v>
      </c>
      <c r="JQX297" s="94"/>
      <c r="JQY297" s="94"/>
      <c r="JQZ297" s="94"/>
      <c r="JRA297" s="94"/>
      <c r="JRB297" s="94"/>
      <c r="JRC297" s="94"/>
      <c r="JRD297" s="94"/>
      <c r="JRE297" s="94" t="s">
        <v>181</v>
      </c>
      <c r="JRF297" s="94"/>
      <c r="JRG297" s="94"/>
      <c r="JRH297" s="94"/>
      <c r="JRI297" s="94"/>
      <c r="JRJ297" s="94"/>
      <c r="JRK297" s="94"/>
      <c r="JRL297" s="94"/>
      <c r="JRM297" s="94" t="s">
        <v>181</v>
      </c>
      <c r="JRN297" s="94"/>
      <c r="JRO297" s="94"/>
      <c r="JRP297" s="94"/>
      <c r="JRQ297" s="94"/>
      <c r="JRR297" s="94"/>
      <c r="JRS297" s="94"/>
      <c r="JRT297" s="94"/>
      <c r="JRU297" s="94" t="s">
        <v>181</v>
      </c>
      <c r="JRV297" s="94"/>
      <c r="JRW297" s="94"/>
      <c r="JRX297" s="94"/>
      <c r="JRY297" s="94"/>
      <c r="JRZ297" s="94"/>
      <c r="JSA297" s="94"/>
      <c r="JSB297" s="94"/>
      <c r="JSC297" s="94" t="s">
        <v>181</v>
      </c>
      <c r="JSD297" s="94"/>
      <c r="JSE297" s="94"/>
      <c r="JSF297" s="94"/>
      <c r="JSG297" s="94"/>
      <c r="JSH297" s="94"/>
      <c r="JSI297" s="94"/>
      <c r="JSJ297" s="94"/>
      <c r="JSK297" s="94" t="s">
        <v>181</v>
      </c>
      <c r="JSL297" s="94"/>
      <c r="JSM297" s="94"/>
      <c r="JSN297" s="94"/>
      <c r="JSO297" s="94"/>
      <c r="JSP297" s="94"/>
      <c r="JSQ297" s="94"/>
      <c r="JSR297" s="94"/>
      <c r="JSS297" s="94" t="s">
        <v>181</v>
      </c>
      <c r="JST297" s="94"/>
      <c r="JSU297" s="94"/>
      <c r="JSV297" s="94"/>
      <c r="JSW297" s="94"/>
      <c r="JSX297" s="94"/>
      <c r="JSY297" s="94"/>
      <c r="JSZ297" s="94"/>
      <c r="JTA297" s="94" t="s">
        <v>181</v>
      </c>
      <c r="JTB297" s="94"/>
      <c r="JTC297" s="94"/>
      <c r="JTD297" s="94"/>
      <c r="JTE297" s="94"/>
      <c r="JTF297" s="94"/>
      <c r="JTG297" s="94"/>
      <c r="JTH297" s="94"/>
      <c r="JTI297" s="94" t="s">
        <v>181</v>
      </c>
      <c r="JTJ297" s="94"/>
      <c r="JTK297" s="94"/>
      <c r="JTL297" s="94"/>
      <c r="JTM297" s="94"/>
      <c r="JTN297" s="94"/>
      <c r="JTO297" s="94"/>
      <c r="JTP297" s="94"/>
      <c r="JTQ297" s="94" t="s">
        <v>181</v>
      </c>
      <c r="JTR297" s="94"/>
      <c r="JTS297" s="94"/>
      <c r="JTT297" s="94"/>
      <c r="JTU297" s="94"/>
      <c r="JTV297" s="94"/>
      <c r="JTW297" s="94"/>
      <c r="JTX297" s="94"/>
      <c r="JTY297" s="94" t="s">
        <v>181</v>
      </c>
      <c r="JTZ297" s="94"/>
      <c r="JUA297" s="94"/>
      <c r="JUB297" s="94"/>
      <c r="JUC297" s="94"/>
      <c r="JUD297" s="94"/>
      <c r="JUE297" s="94"/>
      <c r="JUF297" s="94"/>
      <c r="JUG297" s="94" t="s">
        <v>181</v>
      </c>
      <c r="JUH297" s="94"/>
      <c r="JUI297" s="94"/>
      <c r="JUJ297" s="94"/>
      <c r="JUK297" s="94"/>
      <c r="JUL297" s="94"/>
      <c r="JUM297" s="94"/>
      <c r="JUN297" s="94"/>
      <c r="JUO297" s="94" t="s">
        <v>181</v>
      </c>
      <c r="JUP297" s="94"/>
      <c r="JUQ297" s="94"/>
      <c r="JUR297" s="94"/>
      <c r="JUS297" s="94"/>
      <c r="JUT297" s="94"/>
      <c r="JUU297" s="94"/>
      <c r="JUV297" s="94"/>
      <c r="JUW297" s="94" t="s">
        <v>181</v>
      </c>
      <c r="JUX297" s="94"/>
      <c r="JUY297" s="94"/>
      <c r="JUZ297" s="94"/>
      <c r="JVA297" s="94"/>
      <c r="JVB297" s="94"/>
      <c r="JVC297" s="94"/>
      <c r="JVD297" s="94"/>
      <c r="JVE297" s="94" t="s">
        <v>181</v>
      </c>
      <c r="JVF297" s="94"/>
      <c r="JVG297" s="94"/>
      <c r="JVH297" s="94"/>
      <c r="JVI297" s="94"/>
      <c r="JVJ297" s="94"/>
      <c r="JVK297" s="94"/>
      <c r="JVL297" s="94"/>
      <c r="JVM297" s="94" t="s">
        <v>181</v>
      </c>
      <c r="JVN297" s="94"/>
      <c r="JVO297" s="94"/>
      <c r="JVP297" s="94"/>
      <c r="JVQ297" s="94"/>
      <c r="JVR297" s="94"/>
      <c r="JVS297" s="94"/>
      <c r="JVT297" s="94"/>
      <c r="JVU297" s="94" t="s">
        <v>181</v>
      </c>
      <c r="JVV297" s="94"/>
      <c r="JVW297" s="94"/>
      <c r="JVX297" s="94"/>
      <c r="JVY297" s="94"/>
      <c r="JVZ297" s="94"/>
      <c r="JWA297" s="94"/>
      <c r="JWB297" s="94"/>
      <c r="JWC297" s="94" t="s">
        <v>181</v>
      </c>
      <c r="JWD297" s="94"/>
      <c r="JWE297" s="94"/>
      <c r="JWF297" s="94"/>
      <c r="JWG297" s="94"/>
      <c r="JWH297" s="94"/>
      <c r="JWI297" s="94"/>
      <c r="JWJ297" s="94"/>
      <c r="JWK297" s="94" t="s">
        <v>181</v>
      </c>
      <c r="JWL297" s="94"/>
      <c r="JWM297" s="94"/>
      <c r="JWN297" s="94"/>
      <c r="JWO297" s="94"/>
      <c r="JWP297" s="94"/>
      <c r="JWQ297" s="94"/>
      <c r="JWR297" s="94"/>
      <c r="JWS297" s="94" t="s">
        <v>181</v>
      </c>
      <c r="JWT297" s="94"/>
      <c r="JWU297" s="94"/>
      <c r="JWV297" s="94"/>
      <c r="JWW297" s="94"/>
      <c r="JWX297" s="94"/>
      <c r="JWY297" s="94"/>
      <c r="JWZ297" s="94"/>
      <c r="JXA297" s="94" t="s">
        <v>181</v>
      </c>
      <c r="JXB297" s="94"/>
      <c r="JXC297" s="94"/>
      <c r="JXD297" s="94"/>
      <c r="JXE297" s="94"/>
      <c r="JXF297" s="94"/>
      <c r="JXG297" s="94"/>
      <c r="JXH297" s="94"/>
      <c r="JXI297" s="94" t="s">
        <v>181</v>
      </c>
      <c r="JXJ297" s="94"/>
      <c r="JXK297" s="94"/>
      <c r="JXL297" s="94"/>
      <c r="JXM297" s="94"/>
      <c r="JXN297" s="94"/>
      <c r="JXO297" s="94"/>
      <c r="JXP297" s="94"/>
      <c r="JXQ297" s="94" t="s">
        <v>181</v>
      </c>
      <c r="JXR297" s="94"/>
      <c r="JXS297" s="94"/>
      <c r="JXT297" s="94"/>
      <c r="JXU297" s="94"/>
      <c r="JXV297" s="94"/>
      <c r="JXW297" s="94"/>
      <c r="JXX297" s="94"/>
      <c r="JXY297" s="94" t="s">
        <v>181</v>
      </c>
      <c r="JXZ297" s="94"/>
      <c r="JYA297" s="94"/>
      <c r="JYB297" s="94"/>
      <c r="JYC297" s="94"/>
      <c r="JYD297" s="94"/>
      <c r="JYE297" s="94"/>
      <c r="JYF297" s="94"/>
      <c r="JYG297" s="94" t="s">
        <v>181</v>
      </c>
      <c r="JYH297" s="94"/>
      <c r="JYI297" s="94"/>
      <c r="JYJ297" s="94"/>
      <c r="JYK297" s="94"/>
      <c r="JYL297" s="94"/>
      <c r="JYM297" s="94"/>
      <c r="JYN297" s="94"/>
      <c r="JYO297" s="94" t="s">
        <v>181</v>
      </c>
      <c r="JYP297" s="94"/>
      <c r="JYQ297" s="94"/>
      <c r="JYR297" s="94"/>
      <c r="JYS297" s="94"/>
      <c r="JYT297" s="94"/>
      <c r="JYU297" s="94"/>
      <c r="JYV297" s="94"/>
      <c r="JYW297" s="94" t="s">
        <v>181</v>
      </c>
      <c r="JYX297" s="94"/>
      <c r="JYY297" s="94"/>
      <c r="JYZ297" s="94"/>
      <c r="JZA297" s="94"/>
      <c r="JZB297" s="94"/>
      <c r="JZC297" s="94"/>
      <c r="JZD297" s="94"/>
      <c r="JZE297" s="94" t="s">
        <v>181</v>
      </c>
      <c r="JZF297" s="94"/>
      <c r="JZG297" s="94"/>
      <c r="JZH297" s="94"/>
      <c r="JZI297" s="94"/>
      <c r="JZJ297" s="94"/>
      <c r="JZK297" s="94"/>
      <c r="JZL297" s="94"/>
      <c r="JZM297" s="94" t="s">
        <v>181</v>
      </c>
      <c r="JZN297" s="94"/>
      <c r="JZO297" s="94"/>
      <c r="JZP297" s="94"/>
      <c r="JZQ297" s="94"/>
      <c r="JZR297" s="94"/>
      <c r="JZS297" s="94"/>
      <c r="JZT297" s="94"/>
      <c r="JZU297" s="94" t="s">
        <v>181</v>
      </c>
      <c r="JZV297" s="94"/>
      <c r="JZW297" s="94"/>
      <c r="JZX297" s="94"/>
      <c r="JZY297" s="94"/>
      <c r="JZZ297" s="94"/>
      <c r="KAA297" s="94"/>
      <c r="KAB297" s="94"/>
      <c r="KAC297" s="94" t="s">
        <v>181</v>
      </c>
      <c r="KAD297" s="94"/>
      <c r="KAE297" s="94"/>
      <c r="KAF297" s="94"/>
      <c r="KAG297" s="94"/>
      <c r="KAH297" s="94"/>
      <c r="KAI297" s="94"/>
      <c r="KAJ297" s="94"/>
      <c r="KAK297" s="94" t="s">
        <v>181</v>
      </c>
      <c r="KAL297" s="94"/>
      <c r="KAM297" s="94"/>
      <c r="KAN297" s="94"/>
      <c r="KAO297" s="94"/>
      <c r="KAP297" s="94"/>
      <c r="KAQ297" s="94"/>
      <c r="KAR297" s="94"/>
      <c r="KAS297" s="94" t="s">
        <v>181</v>
      </c>
      <c r="KAT297" s="94"/>
      <c r="KAU297" s="94"/>
      <c r="KAV297" s="94"/>
      <c r="KAW297" s="94"/>
      <c r="KAX297" s="94"/>
      <c r="KAY297" s="94"/>
      <c r="KAZ297" s="94"/>
      <c r="KBA297" s="94" t="s">
        <v>181</v>
      </c>
      <c r="KBB297" s="94"/>
      <c r="KBC297" s="94"/>
      <c r="KBD297" s="94"/>
      <c r="KBE297" s="94"/>
      <c r="KBF297" s="94"/>
      <c r="KBG297" s="94"/>
      <c r="KBH297" s="94"/>
      <c r="KBI297" s="94" t="s">
        <v>181</v>
      </c>
      <c r="KBJ297" s="94"/>
      <c r="KBK297" s="94"/>
      <c r="KBL297" s="94"/>
      <c r="KBM297" s="94"/>
      <c r="KBN297" s="94"/>
      <c r="KBO297" s="94"/>
      <c r="KBP297" s="94"/>
      <c r="KBQ297" s="94" t="s">
        <v>181</v>
      </c>
      <c r="KBR297" s="94"/>
      <c r="KBS297" s="94"/>
      <c r="KBT297" s="94"/>
      <c r="KBU297" s="94"/>
      <c r="KBV297" s="94"/>
      <c r="KBW297" s="94"/>
      <c r="KBX297" s="94"/>
      <c r="KBY297" s="94" t="s">
        <v>181</v>
      </c>
      <c r="KBZ297" s="94"/>
      <c r="KCA297" s="94"/>
      <c r="KCB297" s="94"/>
      <c r="KCC297" s="94"/>
      <c r="KCD297" s="94"/>
      <c r="KCE297" s="94"/>
      <c r="KCF297" s="94"/>
      <c r="KCG297" s="94" t="s">
        <v>181</v>
      </c>
      <c r="KCH297" s="94"/>
      <c r="KCI297" s="94"/>
      <c r="KCJ297" s="94"/>
      <c r="KCK297" s="94"/>
      <c r="KCL297" s="94"/>
      <c r="KCM297" s="94"/>
      <c r="KCN297" s="94"/>
      <c r="KCO297" s="94" t="s">
        <v>181</v>
      </c>
      <c r="KCP297" s="94"/>
      <c r="KCQ297" s="94"/>
      <c r="KCR297" s="94"/>
      <c r="KCS297" s="94"/>
      <c r="KCT297" s="94"/>
      <c r="KCU297" s="94"/>
      <c r="KCV297" s="94"/>
      <c r="KCW297" s="94" t="s">
        <v>181</v>
      </c>
      <c r="KCX297" s="94"/>
      <c r="KCY297" s="94"/>
      <c r="KCZ297" s="94"/>
      <c r="KDA297" s="94"/>
      <c r="KDB297" s="94"/>
      <c r="KDC297" s="94"/>
      <c r="KDD297" s="94"/>
      <c r="KDE297" s="94" t="s">
        <v>181</v>
      </c>
      <c r="KDF297" s="94"/>
      <c r="KDG297" s="94"/>
      <c r="KDH297" s="94"/>
      <c r="KDI297" s="94"/>
      <c r="KDJ297" s="94"/>
      <c r="KDK297" s="94"/>
      <c r="KDL297" s="94"/>
      <c r="KDM297" s="94" t="s">
        <v>181</v>
      </c>
      <c r="KDN297" s="94"/>
      <c r="KDO297" s="94"/>
      <c r="KDP297" s="94"/>
      <c r="KDQ297" s="94"/>
      <c r="KDR297" s="94"/>
      <c r="KDS297" s="94"/>
      <c r="KDT297" s="94"/>
      <c r="KDU297" s="94" t="s">
        <v>181</v>
      </c>
      <c r="KDV297" s="94"/>
      <c r="KDW297" s="94"/>
      <c r="KDX297" s="94"/>
      <c r="KDY297" s="94"/>
      <c r="KDZ297" s="94"/>
      <c r="KEA297" s="94"/>
      <c r="KEB297" s="94"/>
      <c r="KEC297" s="94" t="s">
        <v>181</v>
      </c>
      <c r="KED297" s="94"/>
      <c r="KEE297" s="94"/>
      <c r="KEF297" s="94"/>
      <c r="KEG297" s="94"/>
      <c r="KEH297" s="94"/>
      <c r="KEI297" s="94"/>
      <c r="KEJ297" s="94"/>
      <c r="KEK297" s="94" t="s">
        <v>181</v>
      </c>
      <c r="KEL297" s="94"/>
      <c r="KEM297" s="94"/>
      <c r="KEN297" s="94"/>
      <c r="KEO297" s="94"/>
      <c r="KEP297" s="94"/>
      <c r="KEQ297" s="94"/>
      <c r="KER297" s="94"/>
      <c r="KES297" s="94" t="s">
        <v>181</v>
      </c>
      <c r="KET297" s="94"/>
      <c r="KEU297" s="94"/>
      <c r="KEV297" s="94"/>
      <c r="KEW297" s="94"/>
      <c r="KEX297" s="94"/>
      <c r="KEY297" s="94"/>
      <c r="KEZ297" s="94"/>
      <c r="KFA297" s="94" t="s">
        <v>181</v>
      </c>
      <c r="KFB297" s="94"/>
      <c r="KFC297" s="94"/>
      <c r="KFD297" s="94"/>
      <c r="KFE297" s="94"/>
      <c r="KFF297" s="94"/>
      <c r="KFG297" s="94"/>
      <c r="KFH297" s="94"/>
      <c r="KFI297" s="94" t="s">
        <v>181</v>
      </c>
      <c r="KFJ297" s="94"/>
      <c r="KFK297" s="94"/>
      <c r="KFL297" s="94"/>
      <c r="KFM297" s="94"/>
      <c r="KFN297" s="94"/>
      <c r="KFO297" s="94"/>
      <c r="KFP297" s="94"/>
      <c r="KFQ297" s="94" t="s">
        <v>181</v>
      </c>
      <c r="KFR297" s="94"/>
      <c r="KFS297" s="94"/>
      <c r="KFT297" s="94"/>
      <c r="KFU297" s="94"/>
      <c r="KFV297" s="94"/>
      <c r="KFW297" s="94"/>
      <c r="KFX297" s="94"/>
      <c r="KFY297" s="94" t="s">
        <v>181</v>
      </c>
      <c r="KFZ297" s="94"/>
      <c r="KGA297" s="94"/>
      <c r="KGB297" s="94"/>
      <c r="KGC297" s="94"/>
      <c r="KGD297" s="94"/>
      <c r="KGE297" s="94"/>
      <c r="KGF297" s="94"/>
      <c r="KGG297" s="94" t="s">
        <v>181</v>
      </c>
      <c r="KGH297" s="94"/>
      <c r="KGI297" s="94"/>
      <c r="KGJ297" s="94"/>
      <c r="KGK297" s="94"/>
      <c r="KGL297" s="94"/>
      <c r="KGM297" s="94"/>
      <c r="KGN297" s="94"/>
      <c r="KGO297" s="94" t="s">
        <v>181</v>
      </c>
      <c r="KGP297" s="94"/>
      <c r="KGQ297" s="94"/>
      <c r="KGR297" s="94"/>
      <c r="KGS297" s="94"/>
      <c r="KGT297" s="94"/>
      <c r="KGU297" s="94"/>
      <c r="KGV297" s="94"/>
      <c r="KGW297" s="94" t="s">
        <v>181</v>
      </c>
      <c r="KGX297" s="94"/>
      <c r="KGY297" s="94"/>
      <c r="KGZ297" s="94"/>
      <c r="KHA297" s="94"/>
      <c r="KHB297" s="94"/>
      <c r="KHC297" s="94"/>
      <c r="KHD297" s="94"/>
      <c r="KHE297" s="94" t="s">
        <v>181</v>
      </c>
      <c r="KHF297" s="94"/>
      <c r="KHG297" s="94"/>
      <c r="KHH297" s="94"/>
      <c r="KHI297" s="94"/>
      <c r="KHJ297" s="94"/>
      <c r="KHK297" s="94"/>
      <c r="KHL297" s="94"/>
      <c r="KHM297" s="94" t="s">
        <v>181</v>
      </c>
      <c r="KHN297" s="94"/>
      <c r="KHO297" s="94"/>
      <c r="KHP297" s="94"/>
      <c r="KHQ297" s="94"/>
      <c r="KHR297" s="94"/>
      <c r="KHS297" s="94"/>
      <c r="KHT297" s="94"/>
      <c r="KHU297" s="94" t="s">
        <v>181</v>
      </c>
      <c r="KHV297" s="94"/>
      <c r="KHW297" s="94"/>
      <c r="KHX297" s="94"/>
      <c r="KHY297" s="94"/>
      <c r="KHZ297" s="94"/>
      <c r="KIA297" s="94"/>
      <c r="KIB297" s="94"/>
      <c r="KIC297" s="94" t="s">
        <v>181</v>
      </c>
      <c r="KID297" s="94"/>
      <c r="KIE297" s="94"/>
      <c r="KIF297" s="94"/>
      <c r="KIG297" s="94"/>
      <c r="KIH297" s="94"/>
      <c r="KII297" s="94"/>
      <c r="KIJ297" s="94"/>
      <c r="KIK297" s="94" t="s">
        <v>181</v>
      </c>
      <c r="KIL297" s="94"/>
      <c r="KIM297" s="94"/>
      <c r="KIN297" s="94"/>
      <c r="KIO297" s="94"/>
      <c r="KIP297" s="94"/>
      <c r="KIQ297" s="94"/>
      <c r="KIR297" s="94"/>
      <c r="KIS297" s="94" t="s">
        <v>181</v>
      </c>
      <c r="KIT297" s="94"/>
      <c r="KIU297" s="94"/>
      <c r="KIV297" s="94"/>
      <c r="KIW297" s="94"/>
      <c r="KIX297" s="94"/>
      <c r="KIY297" s="94"/>
      <c r="KIZ297" s="94"/>
      <c r="KJA297" s="94" t="s">
        <v>181</v>
      </c>
      <c r="KJB297" s="94"/>
      <c r="KJC297" s="94"/>
      <c r="KJD297" s="94"/>
      <c r="KJE297" s="94"/>
      <c r="KJF297" s="94"/>
      <c r="KJG297" s="94"/>
      <c r="KJH297" s="94"/>
      <c r="KJI297" s="94" t="s">
        <v>181</v>
      </c>
      <c r="KJJ297" s="94"/>
      <c r="KJK297" s="94"/>
      <c r="KJL297" s="94"/>
      <c r="KJM297" s="94"/>
      <c r="KJN297" s="94"/>
      <c r="KJO297" s="94"/>
      <c r="KJP297" s="94"/>
      <c r="KJQ297" s="94" t="s">
        <v>181</v>
      </c>
      <c r="KJR297" s="94"/>
      <c r="KJS297" s="94"/>
      <c r="KJT297" s="94"/>
      <c r="KJU297" s="94"/>
      <c r="KJV297" s="94"/>
      <c r="KJW297" s="94"/>
      <c r="KJX297" s="94"/>
      <c r="KJY297" s="94" t="s">
        <v>181</v>
      </c>
      <c r="KJZ297" s="94"/>
      <c r="KKA297" s="94"/>
      <c r="KKB297" s="94"/>
      <c r="KKC297" s="94"/>
      <c r="KKD297" s="94"/>
      <c r="KKE297" s="94"/>
      <c r="KKF297" s="94"/>
      <c r="KKG297" s="94" t="s">
        <v>181</v>
      </c>
      <c r="KKH297" s="94"/>
      <c r="KKI297" s="94"/>
      <c r="KKJ297" s="94"/>
      <c r="KKK297" s="94"/>
      <c r="KKL297" s="94"/>
      <c r="KKM297" s="94"/>
      <c r="KKN297" s="94"/>
      <c r="KKO297" s="94" t="s">
        <v>181</v>
      </c>
      <c r="KKP297" s="94"/>
      <c r="KKQ297" s="94"/>
      <c r="KKR297" s="94"/>
      <c r="KKS297" s="94"/>
      <c r="KKT297" s="94"/>
      <c r="KKU297" s="94"/>
      <c r="KKV297" s="94"/>
      <c r="KKW297" s="94" t="s">
        <v>181</v>
      </c>
      <c r="KKX297" s="94"/>
      <c r="KKY297" s="94"/>
      <c r="KKZ297" s="94"/>
      <c r="KLA297" s="94"/>
      <c r="KLB297" s="94"/>
      <c r="KLC297" s="94"/>
      <c r="KLD297" s="94"/>
      <c r="KLE297" s="94" t="s">
        <v>181</v>
      </c>
      <c r="KLF297" s="94"/>
      <c r="KLG297" s="94"/>
      <c r="KLH297" s="94"/>
      <c r="KLI297" s="94"/>
      <c r="KLJ297" s="94"/>
      <c r="KLK297" s="94"/>
      <c r="KLL297" s="94"/>
      <c r="KLM297" s="94" t="s">
        <v>181</v>
      </c>
      <c r="KLN297" s="94"/>
      <c r="KLO297" s="94"/>
      <c r="KLP297" s="94"/>
      <c r="KLQ297" s="94"/>
      <c r="KLR297" s="94"/>
      <c r="KLS297" s="94"/>
      <c r="KLT297" s="94"/>
      <c r="KLU297" s="94" t="s">
        <v>181</v>
      </c>
      <c r="KLV297" s="94"/>
      <c r="KLW297" s="94"/>
      <c r="KLX297" s="94"/>
      <c r="KLY297" s="94"/>
      <c r="KLZ297" s="94"/>
      <c r="KMA297" s="94"/>
      <c r="KMB297" s="94"/>
      <c r="KMC297" s="94" t="s">
        <v>181</v>
      </c>
      <c r="KMD297" s="94"/>
      <c r="KME297" s="94"/>
      <c r="KMF297" s="94"/>
      <c r="KMG297" s="94"/>
      <c r="KMH297" s="94"/>
      <c r="KMI297" s="94"/>
      <c r="KMJ297" s="94"/>
      <c r="KMK297" s="94" t="s">
        <v>181</v>
      </c>
      <c r="KML297" s="94"/>
      <c r="KMM297" s="94"/>
      <c r="KMN297" s="94"/>
      <c r="KMO297" s="94"/>
      <c r="KMP297" s="94"/>
      <c r="KMQ297" s="94"/>
      <c r="KMR297" s="94"/>
      <c r="KMS297" s="94" t="s">
        <v>181</v>
      </c>
      <c r="KMT297" s="94"/>
      <c r="KMU297" s="94"/>
      <c r="KMV297" s="94"/>
      <c r="KMW297" s="94"/>
      <c r="KMX297" s="94"/>
      <c r="KMY297" s="94"/>
      <c r="KMZ297" s="94"/>
      <c r="KNA297" s="94" t="s">
        <v>181</v>
      </c>
      <c r="KNB297" s="94"/>
      <c r="KNC297" s="94"/>
      <c r="KND297" s="94"/>
      <c r="KNE297" s="94"/>
      <c r="KNF297" s="94"/>
      <c r="KNG297" s="94"/>
      <c r="KNH297" s="94"/>
      <c r="KNI297" s="94" t="s">
        <v>181</v>
      </c>
      <c r="KNJ297" s="94"/>
      <c r="KNK297" s="94"/>
      <c r="KNL297" s="94"/>
      <c r="KNM297" s="94"/>
      <c r="KNN297" s="94"/>
      <c r="KNO297" s="94"/>
      <c r="KNP297" s="94"/>
      <c r="KNQ297" s="94" t="s">
        <v>181</v>
      </c>
      <c r="KNR297" s="94"/>
      <c r="KNS297" s="94"/>
      <c r="KNT297" s="94"/>
      <c r="KNU297" s="94"/>
      <c r="KNV297" s="94"/>
      <c r="KNW297" s="94"/>
      <c r="KNX297" s="94"/>
      <c r="KNY297" s="94" t="s">
        <v>181</v>
      </c>
      <c r="KNZ297" s="94"/>
      <c r="KOA297" s="94"/>
      <c r="KOB297" s="94"/>
      <c r="KOC297" s="94"/>
      <c r="KOD297" s="94"/>
      <c r="KOE297" s="94"/>
      <c r="KOF297" s="94"/>
      <c r="KOG297" s="94" t="s">
        <v>181</v>
      </c>
      <c r="KOH297" s="94"/>
      <c r="KOI297" s="94"/>
      <c r="KOJ297" s="94"/>
      <c r="KOK297" s="94"/>
      <c r="KOL297" s="94"/>
      <c r="KOM297" s="94"/>
      <c r="KON297" s="94"/>
      <c r="KOO297" s="94" t="s">
        <v>181</v>
      </c>
      <c r="KOP297" s="94"/>
      <c r="KOQ297" s="94"/>
      <c r="KOR297" s="94"/>
      <c r="KOS297" s="94"/>
      <c r="KOT297" s="94"/>
      <c r="KOU297" s="94"/>
      <c r="KOV297" s="94"/>
      <c r="KOW297" s="94" t="s">
        <v>181</v>
      </c>
      <c r="KOX297" s="94"/>
      <c r="KOY297" s="94"/>
      <c r="KOZ297" s="94"/>
      <c r="KPA297" s="94"/>
      <c r="KPB297" s="94"/>
      <c r="KPC297" s="94"/>
      <c r="KPD297" s="94"/>
      <c r="KPE297" s="94" t="s">
        <v>181</v>
      </c>
      <c r="KPF297" s="94"/>
      <c r="KPG297" s="94"/>
      <c r="KPH297" s="94"/>
      <c r="KPI297" s="94"/>
      <c r="KPJ297" s="94"/>
      <c r="KPK297" s="94"/>
      <c r="KPL297" s="94"/>
      <c r="KPM297" s="94" t="s">
        <v>181</v>
      </c>
      <c r="KPN297" s="94"/>
      <c r="KPO297" s="94"/>
      <c r="KPP297" s="94"/>
      <c r="KPQ297" s="94"/>
      <c r="KPR297" s="94"/>
      <c r="KPS297" s="94"/>
      <c r="KPT297" s="94"/>
      <c r="KPU297" s="94" t="s">
        <v>181</v>
      </c>
      <c r="KPV297" s="94"/>
      <c r="KPW297" s="94"/>
      <c r="KPX297" s="94"/>
      <c r="KPY297" s="94"/>
      <c r="KPZ297" s="94"/>
      <c r="KQA297" s="94"/>
      <c r="KQB297" s="94"/>
      <c r="KQC297" s="94" t="s">
        <v>181</v>
      </c>
      <c r="KQD297" s="94"/>
      <c r="KQE297" s="94"/>
      <c r="KQF297" s="94"/>
      <c r="KQG297" s="94"/>
      <c r="KQH297" s="94"/>
      <c r="KQI297" s="94"/>
      <c r="KQJ297" s="94"/>
      <c r="KQK297" s="94" t="s">
        <v>181</v>
      </c>
      <c r="KQL297" s="94"/>
      <c r="KQM297" s="94"/>
      <c r="KQN297" s="94"/>
      <c r="KQO297" s="94"/>
      <c r="KQP297" s="94"/>
      <c r="KQQ297" s="94"/>
      <c r="KQR297" s="94"/>
      <c r="KQS297" s="94" t="s">
        <v>181</v>
      </c>
      <c r="KQT297" s="94"/>
      <c r="KQU297" s="94"/>
      <c r="KQV297" s="94"/>
      <c r="KQW297" s="94"/>
      <c r="KQX297" s="94"/>
      <c r="KQY297" s="94"/>
      <c r="KQZ297" s="94"/>
      <c r="KRA297" s="94" t="s">
        <v>181</v>
      </c>
      <c r="KRB297" s="94"/>
      <c r="KRC297" s="94"/>
      <c r="KRD297" s="94"/>
      <c r="KRE297" s="94"/>
      <c r="KRF297" s="94"/>
      <c r="KRG297" s="94"/>
      <c r="KRH297" s="94"/>
      <c r="KRI297" s="94" t="s">
        <v>181</v>
      </c>
      <c r="KRJ297" s="94"/>
      <c r="KRK297" s="94"/>
      <c r="KRL297" s="94"/>
      <c r="KRM297" s="94"/>
      <c r="KRN297" s="94"/>
      <c r="KRO297" s="94"/>
      <c r="KRP297" s="94"/>
      <c r="KRQ297" s="94" t="s">
        <v>181</v>
      </c>
      <c r="KRR297" s="94"/>
      <c r="KRS297" s="94"/>
      <c r="KRT297" s="94"/>
      <c r="KRU297" s="94"/>
      <c r="KRV297" s="94"/>
      <c r="KRW297" s="94"/>
      <c r="KRX297" s="94"/>
      <c r="KRY297" s="94" t="s">
        <v>181</v>
      </c>
      <c r="KRZ297" s="94"/>
      <c r="KSA297" s="94"/>
      <c r="KSB297" s="94"/>
      <c r="KSC297" s="94"/>
      <c r="KSD297" s="94"/>
      <c r="KSE297" s="94"/>
      <c r="KSF297" s="94"/>
      <c r="KSG297" s="94" t="s">
        <v>181</v>
      </c>
      <c r="KSH297" s="94"/>
      <c r="KSI297" s="94"/>
      <c r="KSJ297" s="94"/>
      <c r="KSK297" s="94"/>
      <c r="KSL297" s="94"/>
      <c r="KSM297" s="94"/>
      <c r="KSN297" s="94"/>
      <c r="KSO297" s="94" t="s">
        <v>181</v>
      </c>
      <c r="KSP297" s="94"/>
      <c r="KSQ297" s="94"/>
      <c r="KSR297" s="94"/>
      <c r="KSS297" s="94"/>
      <c r="KST297" s="94"/>
      <c r="KSU297" s="94"/>
      <c r="KSV297" s="94"/>
      <c r="KSW297" s="94" t="s">
        <v>181</v>
      </c>
      <c r="KSX297" s="94"/>
      <c r="KSY297" s="94"/>
      <c r="KSZ297" s="94"/>
      <c r="KTA297" s="94"/>
      <c r="KTB297" s="94"/>
      <c r="KTC297" s="94"/>
      <c r="KTD297" s="94"/>
      <c r="KTE297" s="94" t="s">
        <v>181</v>
      </c>
      <c r="KTF297" s="94"/>
      <c r="KTG297" s="94"/>
      <c r="KTH297" s="94"/>
      <c r="KTI297" s="94"/>
      <c r="KTJ297" s="94"/>
      <c r="KTK297" s="94"/>
      <c r="KTL297" s="94"/>
      <c r="KTM297" s="94" t="s">
        <v>181</v>
      </c>
      <c r="KTN297" s="94"/>
      <c r="KTO297" s="94"/>
      <c r="KTP297" s="94"/>
      <c r="KTQ297" s="94"/>
      <c r="KTR297" s="94"/>
      <c r="KTS297" s="94"/>
      <c r="KTT297" s="94"/>
      <c r="KTU297" s="94" t="s">
        <v>181</v>
      </c>
      <c r="KTV297" s="94"/>
      <c r="KTW297" s="94"/>
      <c r="KTX297" s="94"/>
      <c r="KTY297" s="94"/>
      <c r="KTZ297" s="94"/>
      <c r="KUA297" s="94"/>
      <c r="KUB297" s="94"/>
      <c r="KUC297" s="94" t="s">
        <v>181</v>
      </c>
      <c r="KUD297" s="94"/>
      <c r="KUE297" s="94"/>
      <c r="KUF297" s="94"/>
      <c r="KUG297" s="94"/>
      <c r="KUH297" s="94"/>
      <c r="KUI297" s="94"/>
      <c r="KUJ297" s="94"/>
      <c r="KUK297" s="94" t="s">
        <v>181</v>
      </c>
      <c r="KUL297" s="94"/>
      <c r="KUM297" s="94"/>
      <c r="KUN297" s="94"/>
      <c r="KUO297" s="94"/>
      <c r="KUP297" s="94"/>
      <c r="KUQ297" s="94"/>
      <c r="KUR297" s="94"/>
      <c r="KUS297" s="94" t="s">
        <v>181</v>
      </c>
      <c r="KUT297" s="94"/>
      <c r="KUU297" s="94"/>
      <c r="KUV297" s="94"/>
      <c r="KUW297" s="94"/>
      <c r="KUX297" s="94"/>
      <c r="KUY297" s="94"/>
      <c r="KUZ297" s="94"/>
      <c r="KVA297" s="94" t="s">
        <v>181</v>
      </c>
      <c r="KVB297" s="94"/>
      <c r="KVC297" s="94"/>
      <c r="KVD297" s="94"/>
      <c r="KVE297" s="94"/>
      <c r="KVF297" s="94"/>
      <c r="KVG297" s="94"/>
      <c r="KVH297" s="94"/>
      <c r="KVI297" s="94" t="s">
        <v>181</v>
      </c>
      <c r="KVJ297" s="94"/>
      <c r="KVK297" s="94"/>
      <c r="KVL297" s="94"/>
      <c r="KVM297" s="94"/>
      <c r="KVN297" s="94"/>
      <c r="KVO297" s="94"/>
      <c r="KVP297" s="94"/>
      <c r="KVQ297" s="94" t="s">
        <v>181</v>
      </c>
      <c r="KVR297" s="94"/>
      <c r="KVS297" s="94"/>
      <c r="KVT297" s="94"/>
      <c r="KVU297" s="94"/>
      <c r="KVV297" s="94"/>
      <c r="KVW297" s="94"/>
      <c r="KVX297" s="94"/>
      <c r="KVY297" s="94" t="s">
        <v>181</v>
      </c>
      <c r="KVZ297" s="94"/>
      <c r="KWA297" s="94"/>
      <c r="KWB297" s="94"/>
      <c r="KWC297" s="94"/>
      <c r="KWD297" s="94"/>
      <c r="KWE297" s="94"/>
      <c r="KWF297" s="94"/>
      <c r="KWG297" s="94" t="s">
        <v>181</v>
      </c>
      <c r="KWH297" s="94"/>
      <c r="KWI297" s="94"/>
      <c r="KWJ297" s="94"/>
      <c r="KWK297" s="94"/>
      <c r="KWL297" s="94"/>
      <c r="KWM297" s="94"/>
      <c r="KWN297" s="94"/>
      <c r="KWO297" s="94" t="s">
        <v>181</v>
      </c>
      <c r="KWP297" s="94"/>
      <c r="KWQ297" s="94"/>
      <c r="KWR297" s="94"/>
      <c r="KWS297" s="94"/>
      <c r="KWT297" s="94"/>
      <c r="KWU297" s="94"/>
      <c r="KWV297" s="94"/>
      <c r="KWW297" s="94" t="s">
        <v>181</v>
      </c>
      <c r="KWX297" s="94"/>
      <c r="KWY297" s="94"/>
      <c r="KWZ297" s="94"/>
      <c r="KXA297" s="94"/>
      <c r="KXB297" s="94"/>
      <c r="KXC297" s="94"/>
      <c r="KXD297" s="94"/>
      <c r="KXE297" s="94" t="s">
        <v>181</v>
      </c>
      <c r="KXF297" s="94"/>
      <c r="KXG297" s="94"/>
      <c r="KXH297" s="94"/>
      <c r="KXI297" s="94"/>
      <c r="KXJ297" s="94"/>
      <c r="KXK297" s="94"/>
      <c r="KXL297" s="94"/>
      <c r="KXM297" s="94" t="s">
        <v>181</v>
      </c>
      <c r="KXN297" s="94"/>
      <c r="KXO297" s="94"/>
      <c r="KXP297" s="94"/>
      <c r="KXQ297" s="94"/>
      <c r="KXR297" s="94"/>
      <c r="KXS297" s="94"/>
      <c r="KXT297" s="94"/>
      <c r="KXU297" s="94" t="s">
        <v>181</v>
      </c>
      <c r="KXV297" s="94"/>
      <c r="KXW297" s="94"/>
      <c r="KXX297" s="94"/>
      <c r="KXY297" s="94"/>
      <c r="KXZ297" s="94"/>
      <c r="KYA297" s="94"/>
      <c r="KYB297" s="94"/>
      <c r="KYC297" s="94" t="s">
        <v>181</v>
      </c>
      <c r="KYD297" s="94"/>
      <c r="KYE297" s="94"/>
      <c r="KYF297" s="94"/>
      <c r="KYG297" s="94"/>
      <c r="KYH297" s="94"/>
      <c r="KYI297" s="94"/>
      <c r="KYJ297" s="94"/>
      <c r="KYK297" s="94" t="s">
        <v>181</v>
      </c>
      <c r="KYL297" s="94"/>
      <c r="KYM297" s="94"/>
      <c r="KYN297" s="94"/>
      <c r="KYO297" s="94"/>
      <c r="KYP297" s="94"/>
      <c r="KYQ297" s="94"/>
      <c r="KYR297" s="94"/>
      <c r="KYS297" s="94" t="s">
        <v>181</v>
      </c>
      <c r="KYT297" s="94"/>
      <c r="KYU297" s="94"/>
      <c r="KYV297" s="94"/>
      <c r="KYW297" s="94"/>
      <c r="KYX297" s="94"/>
      <c r="KYY297" s="94"/>
      <c r="KYZ297" s="94"/>
      <c r="KZA297" s="94" t="s">
        <v>181</v>
      </c>
      <c r="KZB297" s="94"/>
      <c r="KZC297" s="94"/>
      <c r="KZD297" s="94"/>
      <c r="KZE297" s="94"/>
      <c r="KZF297" s="94"/>
      <c r="KZG297" s="94"/>
      <c r="KZH297" s="94"/>
      <c r="KZI297" s="94" t="s">
        <v>181</v>
      </c>
      <c r="KZJ297" s="94"/>
      <c r="KZK297" s="94"/>
      <c r="KZL297" s="94"/>
      <c r="KZM297" s="94"/>
      <c r="KZN297" s="94"/>
      <c r="KZO297" s="94"/>
      <c r="KZP297" s="94"/>
      <c r="KZQ297" s="94" t="s">
        <v>181</v>
      </c>
      <c r="KZR297" s="94"/>
      <c r="KZS297" s="94"/>
      <c r="KZT297" s="94"/>
      <c r="KZU297" s="94"/>
      <c r="KZV297" s="94"/>
      <c r="KZW297" s="94"/>
      <c r="KZX297" s="94"/>
      <c r="KZY297" s="94" t="s">
        <v>181</v>
      </c>
      <c r="KZZ297" s="94"/>
      <c r="LAA297" s="94"/>
      <c r="LAB297" s="94"/>
      <c r="LAC297" s="94"/>
      <c r="LAD297" s="94"/>
      <c r="LAE297" s="94"/>
      <c r="LAF297" s="94"/>
      <c r="LAG297" s="94" t="s">
        <v>181</v>
      </c>
      <c r="LAH297" s="94"/>
      <c r="LAI297" s="94"/>
      <c r="LAJ297" s="94"/>
      <c r="LAK297" s="94"/>
      <c r="LAL297" s="94"/>
      <c r="LAM297" s="94"/>
      <c r="LAN297" s="94"/>
      <c r="LAO297" s="94" t="s">
        <v>181</v>
      </c>
      <c r="LAP297" s="94"/>
      <c r="LAQ297" s="94"/>
      <c r="LAR297" s="94"/>
      <c r="LAS297" s="94"/>
      <c r="LAT297" s="94"/>
      <c r="LAU297" s="94"/>
      <c r="LAV297" s="94"/>
      <c r="LAW297" s="94" t="s">
        <v>181</v>
      </c>
      <c r="LAX297" s="94"/>
      <c r="LAY297" s="94"/>
      <c r="LAZ297" s="94"/>
      <c r="LBA297" s="94"/>
      <c r="LBB297" s="94"/>
      <c r="LBC297" s="94"/>
      <c r="LBD297" s="94"/>
      <c r="LBE297" s="94" t="s">
        <v>181</v>
      </c>
      <c r="LBF297" s="94"/>
      <c r="LBG297" s="94"/>
      <c r="LBH297" s="94"/>
      <c r="LBI297" s="94"/>
      <c r="LBJ297" s="94"/>
      <c r="LBK297" s="94"/>
      <c r="LBL297" s="94"/>
      <c r="LBM297" s="94" t="s">
        <v>181</v>
      </c>
      <c r="LBN297" s="94"/>
      <c r="LBO297" s="94"/>
      <c r="LBP297" s="94"/>
      <c r="LBQ297" s="94"/>
      <c r="LBR297" s="94"/>
      <c r="LBS297" s="94"/>
      <c r="LBT297" s="94"/>
      <c r="LBU297" s="94" t="s">
        <v>181</v>
      </c>
      <c r="LBV297" s="94"/>
      <c r="LBW297" s="94"/>
      <c r="LBX297" s="94"/>
      <c r="LBY297" s="94"/>
      <c r="LBZ297" s="94"/>
      <c r="LCA297" s="94"/>
      <c r="LCB297" s="94"/>
      <c r="LCC297" s="94" t="s">
        <v>181</v>
      </c>
      <c r="LCD297" s="94"/>
      <c r="LCE297" s="94"/>
      <c r="LCF297" s="94"/>
      <c r="LCG297" s="94"/>
      <c r="LCH297" s="94"/>
      <c r="LCI297" s="94"/>
      <c r="LCJ297" s="94"/>
      <c r="LCK297" s="94" t="s">
        <v>181</v>
      </c>
      <c r="LCL297" s="94"/>
      <c r="LCM297" s="94"/>
      <c r="LCN297" s="94"/>
      <c r="LCO297" s="94"/>
      <c r="LCP297" s="94"/>
      <c r="LCQ297" s="94"/>
      <c r="LCR297" s="94"/>
      <c r="LCS297" s="94" t="s">
        <v>181</v>
      </c>
      <c r="LCT297" s="94"/>
      <c r="LCU297" s="94"/>
      <c r="LCV297" s="94"/>
      <c r="LCW297" s="94"/>
      <c r="LCX297" s="94"/>
      <c r="LCY297" s="94"/>
      <c r="LCZ297" s="94"/>
      <c r="LDA297" s="94" t="s">
        <v>181</v>
      </c>
      <c r="LDB297" s="94"/>
      <c r="LDC297" s="94"/>
      <c r="LDD297" s="94"/>
      <c r="LDE297" s="94"/>
      <c r="LDF297" s="94"/>
      <c r="LDG297" s="94"/>
      <c r="LDH297" s="94"/>
      <c r="LDI297" s="94" t="s">
        <v>181</v>
      </c>
      <c r="LDJ297" s="94"/>
      <c r="LDK297" s="94"/>
      <c r="LDL297" s="94"/>
      <c r="LDM297" s="94"/>
      <c r="LDN297" s="94"/>
      <c r="LDO297" s="94"/>
      <c r="LDP297" s="94"/>
      <c r="LDQ297" s="94" t="s">
        <v>181</v>
      </c>
      <c r="LDR297" s="94"/>
      <c r="LDS297" s="94"/>
      <c r="LDT297" s="94"/>
      <c r="LDU297" s="94"/>
      <c r="LDV297" s="94"/>
      <c r="LDW297" s="94"/>
      <c r="LDX297" s="94"/>
      <c r="LDY297" s="94" t="s">
        <v>181</v>
      </c>
      <c r="LDZ297" s="94"/>
      <c r="LEA297" s="94"/>
      <c r="LEB297" s="94"/>
      <c r="LEC297" s="94"/>
      <c r="LED297" s="94"/>
      <c r="LEE297" s="94"/>
      <c r="LEF297" s="94"/>
      <c r="LEG297" s="94" t="s">
        <v>181</v>
      </c>
      <c r="LEH297" s="94"/>
      <c r="LEI297" s="94"/>
      <c r="LEJ297" s="94"/>
      <c r="LEK297" s="94"/>
      <c r="LEL297" s="94"/>
      <c r="LEM297" s="94"/>
      <c r="LEN297" s="94"/>
      <c r="LEO297" s="94" t="s">
        <v>181</v>
      </c>
      <c r="LEP297" s="94"/>
      <c r="LEQ297" s="94"/>
      <c r="LER297" s="94"/>
      <c r="LES297" s="94"/>
      <c r="LET297" s="94"/>
      <c r="LEU297" s="94"/>
      <c r="LEV297" s="94"/>
      <c r="LEW297" s="94" t="s">
        <v>181</v>
      </c>
      <c r="LEX297" s="94"/>
      <c r="LEY297" s="94"/>
      <c r="LEZ297" s="94"/>
      <c r="LFA297" s="94"/>
      <c r="LFB297" s="94"/>
      <c r="LFC297" s="94"/>
      <c r="LFD297" s="94"/>
      <c r="LFE297" s="94" t="s">
        <v>181</v>
      </c>
      <c r="LFF297" s="94"/>
      <c r="LFG297" s="94"/>
      <c r="LFH297" s="94"/>
      <c r="LFI297" s="94"/>
      <c r="LFJ297" s="94"/>
      <c r="LFK297" s="94"/>
      <c r="LFL297" s="94"/>
      <c r="LFM297" s="94" t="s">
        <v>181</v>
      </c>
      <c r="LFN297" s="94"/>
      <c r="LFO297" s="94"/>
      <c r="LFP297" s="94"/>
      <c r="LFQ297" s="94"/>
      <c r="LFR297" s="94"/>
      <c r="LFS297" s="94"/>
      <c r="LFT297" s="94"/>
      <c r="LFU297" s="94" t="s">
        <v>181</v>
      </c>
      <c r="LFV297" s="94"/>
      <c r="LFW297" s="94"/>
      <c r="LFX297" s="94"/>
      <c r="LFY297" s="94"/>
      <c r="LFZ297" s="94"/>
      <c r="LGA297" s="94"/>
      <c r="LGB297" s="94"/>
      <c r="LGC297" s="94" t="s">
        <v>181</v>
      </c>
      <c r="LGD297" s="94"/>
      <c r="LGE297" s="94"/>
      <c r="LGF297" s="94"/>
      <c r="LGG297" s="94"/>
      <c r="LGH297" s="94"/>
      <c r="LGI297" s="94"/>
      <c r="LGJ297" s="94"/>
      <c r="LGK297" s="94" t="s">
        <v>181</v>
      </c>
      <c r="LGL297" s="94"/>
      <c r="LGM297" s="94"/>
      <c r="LGN297" s="94"/>
      <c r="LGO297" s="94"/>
      <c r="LGP297" s="94"/>
      <c r="LGQ297" s="94"/>
      <c r="LGR297" s="94"/>
      <c r="LGS297" s="94" t="s">
        <v>181</v>
      </c>
      <c r="LGT297" s="94"/>
      <c r="LGU297" s="94"/>
      <c r="LGV297" s="94"/>
      <c r="LGW297" s="94"/>
      <c r="LGX297" s="94"/>
      <c r="LGY297" s="94"/>
      <c r="LGZ297" s="94"/>
      <c r="LHA297" s="94" t="s">
        <v>181</v>
      </c>
      <c r="LHB297" s="94"/>
      <c r="LHC297" s="94"/>
      <c r="LHD297" s="94"/>
      <c r="LHE297" s="94"/>
      <c r="LHF297" s="94"/>
      <c r="LHG297" s="94"/>
      <c r="LHH297" s="94"/>
      <c r="LHI297" s="94" t="s">
        <v>181</v>
      </c>
      <c r="LHJ297" s="94"/>
      <c r="LHK297" s="94"/>
      <c r="LHL297" s="94"/>
      <c r="LHM297" s="94"/>
      <c r="LHN297" s="94"/>
      <c r="LHO297" s="94"/>
      <c r="LHP297" s="94"/>
      <c r="LHQ297" s="94" t="s">
        <v>181</v>
      </c>
      <c r="LHR297" s="94"/>
      <c r="LHS297" s="94"/>
      <c r="LHT297" s="94"/>
      <c r="LHU297" s="94"/>
      <c r="LHV297" s="94"/>
      <c r="LHW297" s="94"/>
      <c r="LHX297" s="94"/>
      <c r="LHY297" s="94" t="s">
        <v>181</v>
      </c>
      <c r="LHZ297" s="94"/>
      <c r="LIA297" s="94"/>
      <c r="LIB297" s="94"/>
      <c r="LIC297" s="94"/>
      <c r="LID297" s="94"/>
      <c r="LIE297" s="94"/>
      <c r="LIF297" s="94"/>
      <c r="LIG297" s="94" t="s">
        <v>181</v>
      </c>
      <c r="LIH297" s="94"/>
      <c r="LII297" s="94"/>
      <c r="LIJ297" s="94"/>
      <c r="LIK297" s="94"/>
      <c r="LIL297" s="94"/>
      <c r="LIM297" s="94"/>
      <c r="LIN297" s="94"/>
      <c r="LIO297" s="94" t="s">
        <v>181</v>
      </c>
      <c r="LIP297" s="94"/>
      <c r="LIQ297" s="94"/>
      <c r="LIR297" s="94"/>
      <c r="LIS297" s="94"/>
      <c r="LIT297" s="94"/>
      <c r="LIU297" s="94"/>
      <c r="LIV297" s="94"/>
      <c r="LIW297" s="94" t="s">
        <v>181</v>
      </c>
      <c r="LIX297" s="94"/>
      <c r="LIY297" s="94"/>
      <c r="LIZ297" s="94"/>
      <c r="LJA297" s="94"/>
      <c r="LJB297" s="94"/>
      <c r="LJC297" s="94"/>
      <c r="LJD297" s="94"/>
      <c r="LJE297" s="94" t="s">
        <v>181</v>
      </c>
      <c r="LJF297" s="94"/>
      <c r="LJG297" s="94"/>
      <c r="LJH297" s="94"/>
      <c r="LJI297" s="94"/>
      <c r="LJJ297" s="94"/>
      <c r="LJK297" s="94"/>
      <c r="LJL297" s="94"/>
      <c r="LJM297" s="94" t="s">
        <v>181</v>
      </c>
      <c r="LJN297" s="94"/>
      <c r="LJO297" s="94"/>
      <c r="LJP297" s="94"/>
      <c r="LJQ297" s="94"/>
      <c r="LJR297" s="94"/>
      <c r="LJS297" s="94"/>
      <c r="LJT297" s="94"/>
      <c r="LJU297" s="94" t="s">
        <v>181</v>
      </c>
      <c r="LJV297" s="94"/>
      <c r="LJW297" s="94"/>
      <c r="LJX297" s="94"/>
      <c r="LJY297" s="94"/>
      <c r="LJZ297" s="94"/>
      <c r="LKA297" s="94"/>
      <c r="LKB297" s="94"/>
      <c r="LKC297" s="94" t="s">
        <v>181</v>
      </c>
      <c r="LKD297" s="94"/>
      <c r="LKE297" s="94"/>
      <c r="LKF297" s="94"/>
      <c r="LKG297" s="94"/>
      <c r="LKH297" s="94"/>
      <c r="LKI297" s="94"/>
      <c r="LKJ297" s="94"/>
      <c r="LKK297" s="94" t="s">
        <v>181</v>
      </c>
      <c r="LKL297" s="94"/>
      <c r="LKM297" s="94"/>
      <c r="LKN297" s="94"/>
      <c r="LKO297" s="94"/>
      <c r="LKP297" s="94"/>
      <c r="LKQ297" s="94"/>
      <c r="LKR297" s="94"/>
      <c r="LKS297" s="94" t="s">
        <v>181</v>
      </c>
      <c r="LKT297" s="94"/>
      <c r="LKU297" s="94"/>
      <c r="LKV297" s="94"/>
      <c r="LKW297" s="94"/>
      <c r="LKX297" s="94"/>
      <c r="LKY297" s="94"/>
      <c r="LKZ297" s="94"/>
      <c r="LLA297" s="94" t="s">
        <v>181</v>
      </c>
      <c r="LLB297" s="94"/>
      <c r="LLC297" s="94"/>
      <c r="LLD297" s="94"/>
      <c r="LLE297" s="94"/>
      <c r="LLF297" s="94"/>
      <c r="LLG297" s="94"/>
      <c r="LLH297" s="94"/>
      <c r="LLI297" s="94" t="s">
        <v>181</v>
      </c>
      <c r="LLJ297" s="94"/>
      <c r="LLK297" s="94"/>
      <c r="LLL297" s="94"/>
      <c r="LLM297" s="94"/>
      <c r="LLN297" s="94"/>
      <c r="LLO297" s="94"/>
      <c r="LLP297" s="94"/>
      <c r="LLQ297" s="94" t="s">
        <v>181</v>
      </c>
      <c r="LLR297" s="94"/>
      <c r="LLS297" s="94"/>
      <c r="LLT297" s="94"/>
      <c r="LLU297" s="94"/>
      <c r="LLV297" s="94"/>
      <c r="LLW297" s="94"/>
      <c r="LLX297" s="94"/>
      <c r="LLY297" s="94" t="s">
        <v>181</v>
      </c>
      <c r="LLZ297" s="94"/>
      <c r="LMA297" s="94"/>
      <c r="LMB297" s="94"/>
      <c r="LMC297" s="94"/>
      <c r="LMD297" s="94"/>
      <c r="LME297" s="94"/>
      <c r="LMF297" s="94"/>
      <c r="LMG297" s="94" t="s">
        <v>181</v>
      </c>
      <c r="LMH297" s="94"/>
      <c r="LMI297" s="94"/>
      <c r="LMJ297" s="94"/>
      <c r="LMK297" s="94"/>
      <c r="LML297" s="94"/>
      <c r="LMM297" s="94"/>
      <c r="LMN297" s="94"/>
      <c r="LMO297" s="94" t="s">
        <v>181</v>
      </c>
      <c r="LMP297" s="94"/>
      <c r="LMQ297" s="94"/>
      <c r="LMR297" s="94"/>
      <c r="LMS297" s="94"/>
      <c r="LMT297" s="94"/>
      <c r="LMU297" s="94"/>
      <c r="LMV297" s="94"/>
      <c r="LMW297" s="94" t="s">
        <v>181</v>
      </c>
      <c r="LMX297" s="94"/>
      <c r="LMY297" s="94"/>
      <c r="LMZ297" s="94"/>
      <c r="LNA297" s="94"/>
      <c r="LNB297" s="94"/>
      <c r="LNC297" s="94"/>
      <c r="LND297" s="94"/>
      <c r="LNE297" s="94" t="s">
        <v>181</v>
      </c>
      <c r="LNF297" s="94"/>
      <c r="LNG297" s="94"/>
      <c r="LNH297" s="94"/>
      <c r="LNI297" s="94"/>
      <c r="LNJ297" s="94"/>
      <c r="LNK297" s="94"/>
      <c r="LNL297" s="94"/>
      <c r="LNM297" s="94" t="s">
        <v>181</v>
      </c>
      <c r="LNN297" s="94"/>
      <c r="LNO297" s="94"/>
      <c r="LNP297" s="94"/>
      <c r="LNQ297" s="94"/>
      <c r="LNR297" s="94"/>
      <c r="LNS297" s="94"/>
      <c r="LNT297" s="94"/>
      <c r="LNU297" s="94" t="s">
        <v>181</v>
      </c>
      <c r="LNV297" s="94"/>
      <c r="LNW297" s="94"/>
      <c r="LNX297" s="94"/>
      <c r="LNY297" s="94"/>
      <c r="LNZ297" s="94"/>
      <c r="LOA297" s="94"/>
      <c r="LOB297" s="94"/>
      <c r="LOC297" s="94" t="s">
        <v>181</v>
      </c>
      <c r="LOD297" s="94"/>
      <c r="LOE297" s="94"/>
      <c r="LOF297" s="94"/>
      <c r="LOG297" s="94"/>
      <c r="LOH297" s="94"/>
      <c r="LOI297" s="94"/>
      <c r="LOJ297" s="94"/>
      <c r="LOK297" s="94" t="s">
        <v>181</v>
      </c>
      <c r="LOL297" s="94"/>
      <c r="LOM297" s="94"/>
      <c r="LON297" s="94"/>
      <c r="LOO297" s="94"/>
      <c r="LOP297" s="94"/>
      <c r="LOQ297" s="94"/>
      <c r="LOR297" s="94"/>
      <c r="LOS297" s="94" t="s">
        <v>181</v>
      </c>
      <c r="LOT297" s="94"/>
      <c r="LOU297" s="94"/>
      <c r="LOV297" s="94"/>
      <c r="LOW297" s="94"/>
      <c r="LOX297" s="94"/>
      <c r="LOY297" s="94"/>
      <c r="LOZ297" s="94"/>
      <c r="LPA297" s="94" t="s">
        <v>181</v>
      </c>
      <c r="LPB297" s="94"/>
      <c r="LPC297" s="94"/>
      <c r="LPD297" s="94"/>
      <c r="LPE297" s="94"/>
      <c r="LPF297" s="94"/>
      <c r="LPG297" s="94"/>
      <c r="LPH297" s="94"/>
      <c r="LPI297" s="94" t="s">
        <v>181</v>
      </c>
      <c r="LPJ297" s="94"/>
      <c r="LPK297" s="94"/>
      <c r="LPL297" s="94"/>
      <c r="LPM297" s="94"/>
      <c r="LPN297" s="94"/>
      <c r="LPO297" s="94"/>
      <c r="LPP297" s="94"/>
      <c r="LPQ297" s="94" t="s">
        <v>181</v>
      </c>
      <c r="LPR297" s="94"/>
      <c r="LPS297" s="94"/>
      <c r="LPT297" s="94"/>
      <c r="LPU297" s="94"/>
      <c r="LPV297" s="94"/>
      <c r="LPW297" s="94"/>
      <c r="LPX297" s="94"/>
      <c r="LPY297" s="94" t="s">
        <v>181</v>
      </c>
      <c r="LPZ297" s="94"/>
      <c r="LQA297" s="94"/>
      <c r="LQB297" s="94"/>
      <c r="LQC297" s="94"/>
      <c r="LQD297" s="94"/>
      <c r="LQE297" s="94"/>
      <c r="LQF297" s="94"/>
      <c r="LQG297" s="94" t="s">
        <v>181</v>
      </c>
      <c r="LQH297" s="94"/>
      <c r="LQI297" s="94"/>
      <c r="LQJ297" s="94"/>
      <c r="LQK297" s="94"/>
      <c r="LQL297" s="94"/>
      <c r="LQM297" s="94"/>
      <c r="LQN297" s="94"/>
      <c r="LQO297" s="94" t="s">
        <v>181</v>
      </c>
      <c r="LQP297" s="94"/>
      <c r="LQQ297" s="94"/>
      <c r="LQR297" s="94"/>
      <c r="LQS297" s="94"/>
      <c r="LQT297" s="94"/>
      <c r="LQU297" s="94"/>
      <c r="LQV297" s="94"/>
      <c r="LQW297" s="94" t="s">
        <v>181</v>
      </c>
      <c r="LQX297" s="94"/>
      <c r="LQY297" s="94"/>
      <c r="LQZ297" s="94"/>
      <c r="LRA297" s="94"/>
      <c r="LRB297" s="94"/>
      <c r="LRC297" s="94"/>
      <c r="LRD297" s="94"/>
      <c r="LRE297" s="94" t="s">
        <v>181</v>
      </c>
      <c r="LRF297" s="94"/>
      <c r="LRG297" s="94"/>
      <c r="LRH297" s="94"/>
      <c r="LRI297" s="94"/>
      <c r="LRJ297" s="94"/>
      <c r="LRK297" s="94"/>
      <c r="LRL297" s="94"/>
      <c r="LRM297" s="94" t="s">
        <v>181</v>
      </c>
      <c r="LRN297" s="94"/>
      <c r="LRO297" s="94"/>
      <c r="LRP297" s="94"/>
      <c r="LRQ297" s="94"/>
      <c r="LRR297" s="94"/>
      <c r="LRS297" s="94"/>
      <c r="LRT297" s="94"/>
      <c r="LRU297" s="94" t="s">
        <v>181</v>
      </c>
      <c r="LRV297" s="94"/>
      <c r="LRW297" s="94"/>
      <c r="LRX297" s="94"/>
      <c r="LRY297" s="94"/>
      <c r="LRZ297" s="94"/>
      <c r="LSA297" s="94"/>
      <c r="LSB297" s="94"/>
      <c r="LSC297" s="94" t="s">
        <v>181</v>
      </c>
      <c r="LSD297" s="94"/>
      <c r="LSE297" s="94"/>
      <c r="LSF297" s="94"/>
      <c r="LSG297" s="94"/>
      <c r="LSH297" s="94"/>
      <c r="LSI297" s="94"/>
      <c r="LSJ297" s="94"/>
      <c r="LSK297" s="94" t="s">
        <v>181</v>
      </c>
      <c r="LSL297" s="94"/>
      <c r="LSM297" s="94"/>
      <c r="LSN297" s="94"/>
      <c r="LSO297" s="94"/>
      <c r="LSP297" s="94"/>
      <c r="LSQ297" s="94"/>
      <c r="LSR297" s="94"/>
      <c r="LSS297" s="94" t="s">
        <v>181</v>
      </c>
      <c r="LST297" s="94"/>
      <c r="LSU297" s="94"/>
      <c r="LSV297" s="94"/>
      <c r="LSW297" s="94"/>
      <c r="LSX297" s="94"/>
      <c r="LSY297" s="94"/>
      <c r="LSZ297" s="94"/>
      <c r="LTA297" s="94" t="s">
        <v>181</v>
      </c>
      <c r="LTB297" s="94"/>
      <c r="LTC297" s="94"/>
      <c r="LTD297" s="94"/>
      <c r="LTE297" s="94"/>
      <c r="LTF297" s="94"/>
      <c r="LTG297" s="94"/>
      <c r="LTH297" s="94"/>
      <c r="LTI297" s="94" t="s">
        <v>181</v>
      </c>
      <c r="LTJ297" s="94"/>
      <c r="LTK297" s="94"/>
      <c r="LTL297" s="94"/>
      <c r="LTM297" s="94"/>
      <c r="LTN297" s="94"/>
      <c r="LTO297" s="94"/>
      <c r="LTP297" s="94"/>
      <c r="LTQ297" s="94" t="s">
        <v>181</v>
      </c>
      <c r="LTR297" s="94"/>
      <c r="LTS297" s="94"/>
      <c r="LTT297" s="94"/>
      <c r="LTU297" s="94"/>
      <c r="LTV297" s="94"/>
      <c r="LTW297" s="94"/>
      <c r="LTX297" s="94"/>
      <c r="LTY297" s="94" t="s">
        <v>181</v>
      </c>
      <c r="LTZ297" s="94"/>
      <c r="LUA297" s="94"/>
      <c r="LUB297" s="94"/>
      <c r="LUC297" s="94"/>
      <c r="LUD297" s="94"/>
      <c r="LUE297" s="94"/>
      <c r="LUF297" s="94"/>
      <c r="LUG297" s="94" t="s">
        <v>181</v>
      </c>
      <c r="LUH297" s="94"/>
      <c r="LUI297" s="94"/>
      <c r="LUJ297" s="94"/>
      <c r="LUK297" s="94"/>
      <c r="LUL297" s="94"/>
      <c r="LUM297" s="94"/>
      <c r="LUN297" s="94"/>
      <c r="LUO297" s="94" t="s">
        <v>181</v>
      </c>
      <c r="LUP297" s="94"/>
      <c r="LUQ297" s="94"/>
      <c r="LUR297" s="94"/>
      <c r="LUS297" s="94"/>
      <c r="LUT297" s="94"/>
      <c r="LUU297" s="94"/>
      <c r="LUV297" s="94"/>
      <c r="LUW297" s="94" t="s">
        <v>181</v>
      </c>
      <c r="LUX297" s="94"/>
      <c r="LUY297" s="94"/>
      <c r="LUZ297" s="94"/>
      <c r="LVA297" s="94"/>
      <c r="LVB297" s="94"/>
      <c r="LVC297" s="94"/>
      <c r="LVD297" s="94"/>
      <c r="LVE297" s="94" t="s">
        <v>181</v>
      </c>
      <c r="LVF297" s="94"/>
      <c r="LVG297" s="94"/>
      <c r="LVH297" s="94"/>
      <c r="LVI297" s="94"/>
      <c r="LVJ297" s="94"/>
      <c r="LVK297" s="94"/>
      <c r="LVL297" s="94"/>
      <c r="LVM297" s="94" t="s">
        <v>181</v>
      </c>
      <c r="LVN297" s="94"/>
      <c r="LVO297" s="94"/>
      <c r="LVP297" s="94"/>
      <c r="LVQ297" s="94"/>
      <c r="LVR297" s="94"/>
      <c r="LVS297" s="94"/>
      <c r="LVT297" s="94"/>
      <c r="LVU297" s="94" t="s">
        <v>181</v>
      </c>
      <c r="LVV297" s="94"/>
      <c r="LVW297" s="94"/>
      <c r="LVX297" s="94"/>
      <c r="LVY297" s="94"/>
      <c r="LVZ297" s="94"/>
      <c r="LWA297" s="94"/>
      <c r="LWB297" s="94"/>
      <c r="LWC297" s="94" t="s">
        <v>181</v>
      </c>
      <c r="LWD297" s="94"/>
      <c r="LWE297" s="94"/>
      <c r="LWF297" s="94"/>
      <c r="LWG297" s="94"/>
      <c r="LWH297" s="94"/>
      <c r="LWI297" s="94"/>
      <c r="LWJ297" s="94"/>
      <c r="LWK297" s="94" t="s">
        <v>181</v>
      </c>
      <c r="LWL297" s="94"/>
      <c r="LWM297" s="94"/>
      <c r="LWN297" s="94"/>
      <c r="LWO297" s="94"/>
      <c r="LWP297" s="94"/>
      <c r="LWQ297" s="94"/>
      <c r="LWR297" s="94"/>
      <c r="LWS297" s="94" t="s">
        <v>181</v>
      </c>
      <c r="LWT297" s="94"/>
      <c r="LWU297" s="94"/>
      <c r="LWV297" s="94"/>
      <c r="LWW297" s="94"/>
      <c r="LWX297" s="94"/>
      <c r="LWY297" s="94"/>
      <c r="LWZ297" s="94"/>
      <c r="LXA297" s="94" t="s">
        <v>181</v>
      </c>
      <c r="LXB297" s="94"/>
      <c r="LXC297" s="94"/>
      <c r="LXD297" s="94"/>
      <c r="LXE297" s="94"/>
      <c r="LXF297" s="94"/>
      <c r="LXG297" s="94"/>
      <c r="LXH297" s="94"/>
      <c r="LXI297" s="94" t="s">
        <v>181</v>
      </c>
      <c r="LXJ297" s="94"/>
      <c r="LXK297" s="94"/>
      <c r="LXL297" s="94"/>
      <c r="LXM297" s="94"/>
      <c r="LXN297" s="94"/>
      <c r="LXO297" s="94"/>
      <c r="LXP297" s="94"/>
      <c r="LXQ297" s="94" t="s">
        <v>181</v>
      </c>
      <c r="LXR297" s="94"/>
      <c r="LXS297" s="94"/>
      <c r="LXT297" s="94"/>
      <c r="LXU297" s="94"/>
      <c r="LXV297" s="94"/>
      <c r="LXW297" s="94"/>
      <c r="LXX297" s="94"/>
      <c r="LXY297" s="94" t="s">
        <v>181</v>
      </c>
      <c r="LXZ297" s="94"/>
      <c r="LYA297" s="94"/>
      <c r="LYB297" s="94"/>
      <c r="LYC297" s="94"/>
      <c r="LYD297" s="94"/>
      <c r="LYE297" s="94"/>
      <c r="LYF297" s="94"/>
      <c r="LYG297" s="94" t="s">
        <v>181</v>
      </c>
      <c r="LYH297" s="94"/>
      <c r="LYI297" s="94"/>
      <c r="LYJ297" s="94"/>
      <c r="LYK297" s="94"/>
      <c r="LYL297" s="94"/>
      <c r="LYM297" s="94"/>
      <c r="LYN297" s="94"/>
      <c r="LYO297" s="94" t="s">
        <v>181</v>
      </c>
      <c r="LYP297" s="94"/>
      <c r="LYQ297" s="94"/>
      <c r="LYR297" s="94"/>
      <c r="LYS297" s="94"/>
      <c r="LYT297" s="94"/>
      <c r="LYU297" s="94"/>
      <c r="LYV297" s="94"/>
      <c r="LYW297" s="94" t="s">
        <v>181</v>
      </c>
      <c r="LYX297" s="94"/>
      <c r="LYY297" s="94"/>
      <c r="LYZ297" s="94"/>
      <c r="LZA297" s="94"/>
      <c r="LZB297" s="94"/>
      <c r="LZC297" s="94"/>
      <c r="LZD297" s="94"/>
      <c r="LZE297" s="94" t="s">
        <v>181</v>
      </c>
      <c r="LZF297" s="94"/>
      <c r="LZG297" s="94"/>
      <c r="LZH297" s="94"/>
      <c r="LZI297" s="94"/>
      <c r="LZJ297" s="94"/>
      <c r="LZK297" s="94"/>
      <c r="LZL297" s="94"/>
      <c r="LZM297" s="94" t="s">
        <v>181</v>
      </c>
      <c r="LZN297" s="94"/>
      <c r="LZO297" s="94"/>
      <c r="LZP297" s="94"/>
      <c r="LZQ297" s="94"/>
      <c r="LZR297" s="94"/>
      <c r="LZS297" s="94"/>
      <c r="LZT297" s="94"/>
      <c r="LZU297" s="94" t="s">
        <v>181</v>
      </c>
      <c r="LZV297" s="94"/>
      <c r="LZW297" s="94"/>
      <c r="LZX297" s="94"/>
      <c r="LZY297" s="94"/>
      <c r="LZZ297" s="94"/>
      <c r="MAA297" s="94"/>
      <c r="MAB297" s="94"/>
      <c r="MAC297" s="94" t="s">
        <v>181</v>
      </c>
      <c r="MAD297" s="94"/>
      <c r="MAE297" s="94"/>
      <c r="MAF297" s="94"/>
      <c r="MAG297" s="94"/>
      <c r="MAH297" s="94"/>
      <c r="MAI297" s="94"/>
      <c r="MAJ297" s="94"/>
      <c r="MAK297" s="94" t="s">
        <v>181</v>
      </c>
      <c r="MAL297" s="94"/>
      <c r="MAM297" s="94"/>
      <c r="MAN297" s="94"/>
      <c r="MAO297" s="94"/>
      <c r="MAP297" s="94"/>
      <c r="MAQ297" s="94"/>
      <c r="MAR297" s="94"/>
      <c r="MAS297" s="94" t="s">
        <v>181</v>
      </c>
      <c r="MAT297" s="94"/>
      <c r="MAU297" s="94"/>
      <c r="MAV297" s="94"/>
      <c r="MAW297" s="94"/>
      <c r="MAX297" s="94"/>
      <c r="MAY297" s="94"/>
      <c r="MAZ297" s="94"/>
      <c r="MBA297" s="94" t="s">
        <v>181</v>
      </c>
      <c r="MBB297" s="94"/>
      <c r="MBC297" s="94"/>
      <c r="MBD297" s="94"/>
      <c r="MBE297" s="94"/>
      <c r="MBF297" s="94"/>
      <c r="MBG297" s="94"/>
      <c r="MBH297" s="94"/>
      <c r="MBI297" s="94" t="s">
        <v>181</v>
      </c>
      <c r="MBJ297" s="94"/>
      <c r="MBK297" s="94"/>
      <c r="MBL297" s="94"/>
      <c r="MBM297" s="94"/>
      <c r="MBN297" s="94"/>
      <c r="MBO297" s="94"/>
      <c r="MBP297" s="94"/>
      <c r="MBQ297" s="94" t="s">
        <v>181</v>
      </c>
      <c r="MBR297" s="94"/>
      <c r="MBS297" s="94"/>
      <c r="MBT297" s="94"/>
      <c r="MBU297" s="94"/>
      <c r="MBV297" s="94"/>
      <c r="MBW297" s="94"/>
      <c r="MBX297" s="94"/>
      <c r="MBY297" s="94" t="s">
        <v>181</v>
      </c>
      <c r="MBZ297" s="94"/>
      <c r="MCA297" s="94"/>
      <c r="MCB297" s="94"/>
      <c r="MCC297" s="94"/>
      <c r="MCD297" s="94"/>
      <c r="MCE297" s="94"/>
      <c r="MCF297" s="94"/>
      <c r="MCG297" s="94" t="s">
        <v>181</v>
      </c>
      <c r="MCH297" s="94"/>
      <c r="MCI297" s="94"/>
      <c r="MCJ297" s="94"/>
      <c r="MCK297" s="94"/>
      <c r="MCL297" s="94"/>
      <c r="MCM297" s="94"/>
      <c r="MCN297" s="94"/>
      <c r="MCO297" s="94" t="s">
        <v>181</v>
      </c>
      <c r="MCP297" s="94"/>
      <c r="MCQ297" s="94"/>
      <c r="MCR297" s="94"/>
      <c r="MCS297" s="94"/>
      <c r="MCT297" s="94"/>
      <c r="MCU297" s="94"/>
      <c r="MCV297" s="94"/>
      <c r="MCW297" s="94" t="s">
        <v>181</v>
      </c>
      <c r="MCX297" s="94"/>
      <c r="MCY297" s="94"/>
      <c r="MCZ297" s="94"/>
      <c r="MDA297" s="94"/>
      <c r="MDB297" s="94"/>
      <c r="MDC297" s="94"/>
      <c r="MDD297" s="94"/>
      <c r="MDE297" s="94" t="s">
        <v>181</v>
      </c>
      <c r="MDF297" s="94"/>
      <c r="MDG297" s="94"/>
      <c r="MDH297" s="94"/>
      <c r="MDI297" s="94"/>
      <c r="MDJ297" s="94"/>
      <c r="MDK297" s="94"/>
      <c r="MDL297" s="94"/>
      <c r="MDM297" s="94" t="s">
        <v>181</v>
      </c>
      <c r="MDN297" s="94"/>
      <c r="MDO297" s="94"/>
      <c r="MDP297" s="94"/>
      <c r="MDQ297" s="94"/>
      <c r="MDR297" s="94"/>
      <c r="MDS297" s="94"/>
      <c r="MDT297" s="94"/>
      <c r="MDU297" s="94" t="s">
        <v>181</v>
      </c>
      <c r="MDV297" s="94"/>
      <c r="MDW297" s="94"/>
      <c r="MDX297" s="94"/>
      <c r="MDY297" s="94"/>
      <c r="MDZ297" s="94"/>
      <c r="MEA297" s="94"/>
      <c r="MEB297" s="94"/>
      <c r="MEC297" s="94" t="s">
        <v>181</v>
      </c>
      <c r="MED297" s="94"/>
      <c r="MEE297" s="94"/>
      <c r="MEF297" s="94"/>
      <c r="MEG297" s="94"/>
      <c r="MEH297" s="94"/>
      <c r="MEI297" s="94"/>
      <c r="MEJ297" s="94"/>
      <c r="MEK297" s="94" t="s">
        <v>181</v>
      </c>
      <c r="MEL297" s="94"/>
      <c r="MEM297" s="94"/>
      <c r="MEN297" s="94"/>
      <c r="MEO297" s="94"/>
      <c r="MEP297" s="94"/>
      <c r="MEQ297" s="94"/>
      <c r="MER297" s="94"/>
      <c r="MES297" s="94" t="s">
        <v>181</v>
      </c>
      <c r="MET297" s="94"/>
      <c r="MEU297" s="94"/>
      <c r="MEV297" s="94"/>
      <c r="MEW297" s="94"/>
      <c r="MEX297" s="94"/>
      <c r="MEY297" s="94"/>
      <c r="MEZ297" s="94"/>
      <c r="MFA297" s="94" t="s">
        <v>181</v>
      </c>
      <c r="MFB297" s="94"/>
      <c r="MFC297" s="94"/>
      <c r="MFD297" s="94"/>
      <c r="MFE297" s="94"/>
      <c r="MFF297" s="94"/>
      <c r="MFG297" s="94"/>
      <c r="MFH297" s="94"/>
      <c r="MFI297" s="94" t="s">
        <v>181</v>
      </c>
      <c r="MFJ297" s="94"/>
      <c r="MFK297" s="94"/>
      <c r="MFL297" s="94"/>
      <c r="MFM297" s="94"/>
      <c r="MFN297" s="94"/>
      <c r="MFO297" s="94"/>
      <c r="MFP297" s="94"/>
      <c r="MFQ297" s="94" t="s">
        <v>181</v>
      </c>
      <c r="MFR297" s="94"/>
      <c r="MFS297" s="94"/>
      <c r="MFT297" s="94"/>
      <c r="MFU297" s="94"/>
      <c r="MFV297" s="94"/>
      <c r="MFW297" s="94"/>
      <c r="MFX297" s="94"/>
      <c r="MFY297" s="94" t="s">
        <v>181</v>
      </c>
      <c r="MFZ297" s="94"/>
      <c r="MGA297" s="94"/>
      <c r="MGB297" s="94"/>
      <c r="MGC297" s="94"/>
      <c r="MGD297" s="94"/>
      <c r="MGE297" s="94"/>
      <c r="MGF297" s="94"/>
      <c r="MGG297" s="94" t="s">
        <v>181</v>
      </c>
      <c r="MGH297" s="94"/>
      <c r="MGI297" s="94"/>
      <c r="MGJ297" s="94"/>
      <c r="MGK297" s="94"/>
      <c r="MGL297" s="94"/>
      <c r="MGM297" s="94"/>
      <c r="MGN297" s="94"/>
      <c r="MGO297" s="94" t="s">
        <v>181</v>
      </c>
      <c r="MGP297" s="94"/>
      <c r="MGQ297" s="94"/>
      <c r="MGR297" s="94"/>
      <c r="MGS297" s="94"/>
      <c r="MGT297" s="94"/>
      <c r="MGU297" s="94"/>
      <c r="MGV297" s="94"/>
      <c r="MGW297" s="94" t="s">
        <v>181</v>
      </c>
      <c r="MGX297" s="94"/>
      <c r="MGY297" s="94"/>
      <c r="MGZ297" s="94"/>
      <c r="MHA297" s="94"/>
      <c r="MHB297" s="94"/>
      <c r="MHC297" s="94"/>
      <c r="MHD297" s="94"/>
      <c r="MHE297" s="94" t="s">
        <v>181</v>
      </c>
      <c r="MHF297" s="94"/>
      <c r="MHG297" s="94"/>
      <c r="MHH297" s="94"/>
      <c r="MHI297" s="94"/>
      <c r="MHJ297" s="94"/>
      <c r="MHK297" s="94"/>
      <c r="MHL297" s="94"/>
      <c r="MHM297" s="94" t="s">
        <v>181</v>
      </c>
      <c r="MHN297" s="94"/>
      <c r="MHO297" s="94"/>
      <c r="MHP297" s="94"/>
      <c r="MHQ297" s="94"/>
      <c r="MHR297" s="94"/>
      <c r="MHS297" s="94"/>
      <c r="MHT297" s="94"/>
      <c r="MHU297" s="94" t="s">
        <v>181</v>
      </c>
      <c r="MHV297" s="94"/>
      <c r="MHW297" s="94"/>
      <c r="MHX297" s="94"/>
      <c r="MHY297" s="94"/>
      <c r="MHZ297" s="94"/>
      <c r="MIA297" s="94"/>
      <c r="MIB297" s="94"/>
      <c r="MIC297" s="94" t="s">
        <v>181</v>
      </c>
      <c r="MID297" s="94"/>
      <c r="MIE297" s="94"/>
      <c r="MIF297" s="94"/>
      <c r="MIG297" s="94"/>
      <c r="MIH297" s="94"/>
      <c r="MII297" s="94"/>
      <c r="MIJ297" s="94"/>
      <c r="MIK297" s="94" t="s">
        <v>181</v>
      </c>
      <c r="MIL297" s="94"/>
      <c r="MIM297" s="94"/>
      <c r="MIN297" s="94"/>
      <c r="MIO297" s="94"/>
      <c r="MIP297" s="94"/>
      <c r="MIQ297" s="94"/>
      <c r="MIR297" s="94"/>
      <c r="MIS297" s="94" t="s">
        <v>181</v>
      </c>
      <c r="MIT297" s="94"/>
      <c r="MIU297" s="94"/>
      <c r="MIV297" s="94"/>
      <c r="MIW297" s="94"/>
      <c r="MIX297" s="94"/>
      <c r="MIY297" s="94"/>
      <c r="MIZ297" s="94"/>
      <c r="MJA297" s="94" t="s">
        <v>181</v>
      </c>
      <c r="MJB297" s="94"/>
      <c r="MJC297" s="94"/>
      <c r="MJD297" s="94"/>
      <c r="MJE297" s="94"/>
      <c r="MJF297" s="94"/>
      <c r="MJG297" s="94"/>
      <c r="MJH297" s="94"/>
      <c r="MJI297" s="94" t="s">
        <v>181</v>
      </c>
      <c r="MJJ297" s="94"/>
      <c r="MJK297" s="94"/>
      <c r="MJL297" s="94"/>
      <c r="MJM297" s="94"/>
      <c r="MJN297" s="94"/>
      <c r="MJO297" s="94"/>
      <c r="MJP297" s="94"/>
      <c r="MJQ297" s="94" t="s">
        <v>181</v>
      </c>
      <c r="MJR297" s="94"/>
      <c r="MJS297" s="94"/>
      <c r="MJT297" s="94"/>
      <c r="MJU297" s="94"/>
      <c r="MJV297" s="94"/>
      <c r="MJW297" s="94"/>
      <c r="MJX297" s="94"/>
      <c r="MJY297" s="94" t="s">
        <v>181</v>
      </c>
      <c r="MJZ297" s="94"/>
      <c r="MKA297" s="94"/>
      <c r="MKB297" s="94"/>
      <c r="MKC297" s="94"/>
      <c r="MKD297" s="94"/>
      <c r="MKE297" s="94"/>
      <c r="MKF297" s="94"/>
      <c r="MKG297" s="94" t="s">
        <v>181</v>
      </c>
      <c r="MKH297" s="94"/>
      <c r="MKI297" s="94"/>
      <c r="MKJ297" s="94"/>
      <c r="MKK297" s="94"/>
      <c r="MKL297" s="94"/>
      <c r="MKM297" s="94"/>
      <c r="MKN297" s="94"/>
      <c r="MKO297" s="94" t="s">
        <v>181</v>
      </c>
      <c r="MKP297" s="94"/>
      <c r="MKQ297" s="94"/>
      <c r="MKR297" s="94"/>
      <c r="MKS297" s="94"/>
      <c r="MKT297" s="94"/>
      <c r="MKU297" s="94"/>
      <c r="MKV297" s="94"/>
      <c r="MKW297" s="94" t="s">
        <v>181</v>
      </c>
      <c r="MKX297" s="94"/>
      <c r="MKY297" s="94"/>
      <c r="MKZ297" s="94"/>
      <c r="MLA297" s="94"/>
      <c r="MLB297" s="94"/>
      <c r="MLC297" s="94"/>
      <c r="MLD297" s="94"/>
      <c r="MLE297" s="94" t="s">
        <v>181</v>
      </c>
      <c r="MLF297" s="94"/>
      <c r="MLG297" s="94"/>
      <c r="MLH297" s="94"/>
      <c r="MLI297" s="94"/>
      <c r="MLJ297" s="94"/>
      <c r="MLK297" s="94"/>
      <c r="MLL297" s="94"/>
      <c r="MLM297" s="94" t="s">
        <v>181</v>
      </c>
      <c r="MLN297" s="94"/>
      <c r="MLO297" s="94"/>
      <c r="MLP297" s="94"/>
      <c r="MLQ297" s="94"/>
      <c r="MLR297" s="94"/>
      <c r="MLS297" s="94"/>
      <c r="MLT297" s="94"/>
      <c r="MLU297" s="94" t="s">
        <v>181</v>
      </c>
      <c r="MLV297" s="94"/>
      <c r="MLW297" s="94"/>
      <c r="MLX297" s="94"/>
      <c r="MLY297" s="94"/>
      <c r="MLZ297" s="94"/>
      <c r="MMA297" s="94"/>
      <c r="MMB297" s="94"/>
      <c r="MMC297" s="94" t="s">
        <v>181</v>
      </c>
      <c r="MMD297" s="94"/>
      <c r="MME297" s="94"/>
      <c r="MMF297" s="94"/>
      <c r="MMG297" s="94"/>
      <c r="MMH297" s="94"/>
      <c r="MMI297" s="94"/>
      <c r="MMJ297" s="94"/>
      <c r="MMK297" s="94" t="s">
        <v>181</v>
      </c>
      <c r="MML297" s="94"/>
      <c r="MMM297" s="94"/>
      <c r="MMN297" s="94"/>
      <c r="MMO297" s="94"/>
      <c r="MMP297" s="94"/>
      <c r="MMQ297" s="94"/>
      <c r="MMR297" s="94"/>
      <c r="MMS297" s="94" t="s">
        <v>181</v>
      </c>
      <c r="MMT297" s="94"/>
      <c r="MMU297" s="94"/>
      <c r="MMV297" s="94"/>
      <c r="MMW297" s="94"/>
      <c r="MMX297" s="94"/>
      <c r="MMY297" s="94"/>
      <c r="MMZ297" s="94"/>
      <c r="MNA297" s="94" t="s">
        <v>181</v>
      </c>
      <c r="MNB297" s="94"/>
      <c r="MNC297" s="94"/>
      <c r="MND297" s="94"/>
      <c r="MNE297" s="94"/>
      <c r="MNF297" s="94"/>
      <c r="MNG297" s="94"/>
      <c r="MNH297" s="94"/>
      <c r="MNI297" s="94" t="s">
        <v>181</v>
      </c>
      <c r="MNJ297" s="94"/>
      <c r="MNK297" s="94"/>
      <c r="MNL297" s="94"/>
      <c r="MNM297" s="94"/>
      <c r="MNN297" s="94"/>
      <c r="MNO297" s="94"/>
      <c r="MNP297" s="94"/>
      <c r="MNQ297" s="94" t="s">
        <v>181</v>
      </c>
      <c r="MNR297" s="94"/>
      <c r="MNS297" s="94"/>
      <c r="MNT297" s="94"/>
      <c r="MNU297" s="94"/>
      <c r="MNV297" s="94"/>
      <c r="MNW297" s="94"/>
      <c r="MNX297" s="94"/>
      <c r="MNY297" s="94" t="s">
        <v>181</v>
      </c>
      <c r="MNZ297" s="94"/>
      <c r="MOA297" s="94"/>
      <c r="MOB297" s="94"/>
      <c r="MOC297" s="94"/>
      <c r="MOD297" s="94"/>
      <c r="MOE297" s="94"/>
      <c r="MOF297" s="94"/>
      <c r="MOG297" s="94" t="s">
        <v>181</v>
      </c>
      <c r="MOH297" s="94"/>
      <c r="MOI297" s="94"/>
      <c r="MOJ297" s="94"/>
      <c r="MOK297" s="94"/>
      <c r="MOL297" s="94"/>
      <c r="MOM297" s="94"/>
      <c r="MON297" s="94"/>
      <c r="MOO297" s="94" t="s">
        <v>181</v>
      </c>
      <c r="MOP297" s="94"/>
      <c r="MOQ297" s="94"/>
      <c r="MOR297" s="94"/>
      <c r="MOS297" s="94"/>
      <c r="MOT297" s="94"/>
      <c r="MOU297" s="94"/>
      <c r="MOV297" s="94"/>
      <c r="MOW297" s="94" t="s">
        <v>181</v>
      </c>
      <c r="MOX297" s="94"/>
      <c r="MOY297" s="94"/>
      <c r="MOZ297" s="94"/>
      <c r="MPA297" s="94"/>
      <c r="MPB297" s="94"/>
      <c r="MPC297" s="94"/>
      <c r="MPD297" s="94"/>
      <c r="MPE297" s="94" t="s">
        <v>181</v>
      </c>
      <c r="MPF297" s="94"/>
      <c r="MPG297" s="94"/>
      <c r="MPH297" s="94"/>
      <c r="MPI297" s="94"/>
      <c r="MPJ297" s="94"/>
      <c r="MPK297" s="94"/>
      <c r="MPL297" s="94"/>
      <c r="MPM297" s="94" t="s">
        <v>181</v>
      </c>
      <c r="MPN297" s="94"/>
      <c r="MPO297" s="94"/>
      <c r="MPP297" s="94"/>
      <c r="MPQ297" s="94"/>
      <c r="MPR297" s="94"/>
      <c r="MPS297" s="94"/>
      <c r="MPT297" s="94"/>
      <c r="MPU297" s="94" t="s">
        <v>181</v>
      </c>
      <c r="MPV297" s="94"/>
      <c r="MPW297" s="94"/>
      <c r="MPX297" s="94"/>
      <c r="MPY297" s="94"/>
      <c r="MPZ297" s="94"/>
      <c r="MQA297" s="94"/>
      <c r="MQB297" s="94"/>
      <c r="MQC297" s="94" t="s">
        <v>181</v>
      </c>
      <c r="MQD297" s="94"/>
      <c r="MQE297" s="94"/>
      <c r="MQF297" s="94"/>
      <c r="MQG297" s="94"/>
      <c r="MQH297" s="94"/>
      <c r="MQI297" s="94"/>
      <c r="MQJ297" s="94"/>
      <c r="MQK297" s="94" t="s">
        <v>181</v>
      </c>
      <c r="MQL297" s="94"/>
      <c r="MQM297" s="94"/>
      <c r="MQN297" s="94"/>
      <c r="MQO297" s="94"/>
      <c r="MQP297" s="94"/>
      <c r="MQQ297" s="94"/>
      <c r="MQR297" s="94"/>
      <c r="MQS297" s="94" t="s">
        <v>181</v>
      </c>
      <c r="MQT297" s="94"/>
      <c r="MQU297" s="94"/>
      <c r="MQV297" s="94"/>
      <c r="MQW297" s="94"/>
      <c r="MQX297" s="94"/>
      <c r="MQY297" s="94"/>
      <c r="MQZ297" s="94"/>
      <c r="MRA297" s="94" t="s">
        <v>181</v>
      </c>
      <c r="MRB297" s="94"/>
      <c r="MRC297" s="94"/>
      <c r="MRD297" s="94"/>
      <c r="MRE297" s="94"/>
      <c r="MRF297" s="94"/>
      <c r="MRG297" s="94"/>
      <c r="MRH297" s="94"/>
      <c r="MRI297" s="94" t="s">
        <v>181</v>
      </c>
      <c r="MRJ297" s="94"/>
      <c r="MRK297" s="94"/>
      <c r="MRL297" s="94"/>
      <c r="MRM297" s="94"/>
      <c r="MRN297" s="94"/>
      <c r="MRO297" s="94"/>
      <c r="MRP297" s="94"/>
      <c r="MRQ297" s="94" t="s">
        <v>181</v>
      </c>
      <c r="MRR297" s="94"/>
      <c r="MRS297" s="94"/>
      <c r="MRT297" s="94"/>
      <c r="MRU297" s="94"/>
      <c r="MRV297" s="94"/>
      <c r="MRW297" s="94"/>
      <c r="MRX297" s="94"/>
      <c r="MRY297" s="94" t="s">
        <v>181</v>
      </c>
      <c r="MRZ297" s="94"/>
      <c r="MSA297" s="94"/>
      <c r="MSB297" s="94"/>
      <c r="MSC297" s="94"/>
      <c r="MSD297" s="94"/>
      <c r="MSE297" s="94"/>
      <c r="MSF297" s="94"/>
      <c r="MSG297" s="94" t="s">
        <v>181</v>
      </c>
      <c r="MSH297" s="94"/>
      <c r="MSI297" s="94"/>
      <c r="MSJ297" s="94"/>
      <c r="MSK297" s="94"/>
      <c r="MSL297" s="94"/>
      <c r="MSM297" s="94"/>
      <c r="MSN297" s="94"/>
      <c r="MSO297" s="94" t="s">
        <v>181</v>
      </c>
      <c r="MSP297" s="94"/>
      <c r="MSQ297" s="94"/>
      <c r="MSR297" s="94"/>
      <c r="MSS297" s="94"/>
      <c r="MST297" s="94"/>
      <c r="MSU297" s="94"/>
      <c r="MSV297" s="94"/>
      <c r="MSW297" s="94" t="s">
        <v>181</v>
      </c>
      <c r="MSX297" s="94"/>
      <c r="MSY297" s="94"/>
      <c r="MSZ297" s="94"/>
      <c r="MTA297" s="94"/>
      <c r="MTB297" s="94"/>
      <c r="MTC297" s="94"/>
      <c r="MTD297" s="94"/>
      <c r="MTE297" s="94" t="s">
        <v>181</v>
      </c>
      <c r="MTF297" s="94"/>
      <c r="MTG297" s="94"/>
      <c r="MTH297" s="94"/>
      <c r="MTI297" s="94"/>
      <c r="MTJ297" s="94"/>
      <c r="MTK297" s="94"/>
      <c r="MTL297" s="94"/>
      <c r="MTM297" s="94" t="s">
        <v>181</v>
      </c>
      <c r="MTN297" s="94"/>
      <c r="MTO297" s="94"/>
      <c r="MTP297" s="94"/>
      <c r="MTQ297" s="94"/>
      <c r="MTR297" s="94"/>
      <c r="MTS297" s="94"/>
      <c r="MTT297" s="94"/>
      <c r="MTU297" s="94" t="s">
        <v>181</v>
      </c>
      <c r="MTV297" s="94"/>
      <c r="MTW297" s="94"/>
      <c r="MTX297" s="94"/>
      <c r="MTY297" s="94"/>
      <c r="MTZ297" s="94"/>
      <c r="MUA297" s="94"/>
      <c r="MUB297" s="94"/>
      <c r="MUC297" s="94" t="s">
        <v>181</v>
      </c>
      <c r="MUD297" s="94"/>
      <c r="MUE297" s="94"/>
      <c r="MUF297" s="94"/>
      <c r="MUG297" s="94"/>
      <c r="MUH297" s="94"/>
      <c r="MUI297" s="94"/>
      <c r="MUJ297" s="94"/>
      <c r="MUK297" s="94" t="s">
        <v>181</v>
      </c>
      <c r="MUL297" s="94"/>
      <c r="MUM297" s="94"/>
      <c r="MUN297" s="94"/>
      <c r="MUO297" s="94"/>
      <c r="MUP297" s="94"/>
      <c r="MUQ297" s="94"/>
      <c r="MUR297" s="94"/>
      <c r="MUS297" s="94" t="s">
        <v>181</v>
      </c>
      <c r="MUT297" s="94"/>
      <c r="MUU297" s="94"/>
      <c r="MUV297" s="94"/>
      <c r="MUW297" s="94"/>
      <c r="MUX297" s="94"/>
      <c r="MUY297" s="94"/>
      <c r="MUZ297" s="94"/>
      <c r="MVA297" s="94" t="s">
        <v>181</v>
      </c>
      <c r="MVB297" s="94"/>
      <c r="MVC297" s="94"/>
      <c r="MVD297" s="94"/>
      <c r="MVE297" s="94"/>
      <c r="MVF297" s="94"/>
      <c r="MVG297" s="94"/>
      <c r="MVH297" s="94"/>
      <c r="MVI297" s="94" t="s">
        <v>181</v>
      </c>
      <c r="MVJ297" s="94"/>
      <c r="MVK297" s="94"/>
      <c r="MVL297" s="94"/>
      <c r="MVM297" s="94"/>
      <c r="MVN297" s="94"/>
      <c r="MVO297" s="94"/>
      <c r="MVP297" s="94"/>
      <c r="MVQ297" s="94" t="s">
        <v>181</v>
      </c>
      <c r="MVR297" s="94"/>
      <c r="MVS297" s="94"/>
      <c r="MVT297" s="94"/>
      <c r="MVU297" s="94"/>
      <c r="MVV297" s="94"/>
      <c r="MVW297" s="94"/>
      <c r="MVX297" s="94"/>
      <c r="MVY297" s="94" t="s">
        <v>181</v>
      </c>
      <c r="MVZ297" s="94"/>
      <c r="MWA297" s="94"/>
      <c r="MWB297" s="94"/>
      <c r="MWC297" s="94"/>
      <c r="MWD297" s="94"/>
      <c r="MWE297" s="94"/>
      <c r="MWF297" s="94"/>
      <c r="MWG297" s="94" t="s">
        <v>181</v>
      </c>
      <c r="MWH297" s="94"/>
      <c r="MWI297" s="94"/>
      <c r="MWJ297" s="94"/>
      <c r="MWK297" s="94"/>
      <c r="MWL297" s="94"/>
      <c r="MWM297" s="94"/>
      <c r="MWN297" s="94"/>
      <c r="MWO297" s="94" t="s">
        <v>181</v>
      </c>
      <c r="MWP297" s="94"/>
      <c r="MWQ297" s="94"/>
      <c r="MWR297" s="94"/>
      <c r="MWS297" s="94"/>
      <c r="MWT297" s="94"/>
      <c r="MWU297" s="94"/>
      <c r="MWV297" s="94"/>
      <c r="MWW297" s="94" t="s">
        <v>181</v>
      </c>
      <c r="MWX297" s="94"/>
      <c r="MWY297" s="94"/>
      <c r="MWZ297" s="94"/>
      <c r="MXA297" s="94"/>
      <c r="MXB297" s="94"/>
      <c r="MXC297" s="94"/>
      <c r="MXD297" s="94"/>
      <c r="MXE297" s="94" t="s">
        <v>181</v>
      </c>
      <c r="MXF297" s="94"/>
      <c r="MXG297" s="94"/>
      <c r="MXH297" s="94"/>
      <c r="MXI297" s="94"/>
      <c r="MXJ297" s="94"/>
      <c r="MXK297" s="94"/>
      <c r="MXL297" s="94"/>
      <c r="MXM297" s="94" t="s">
        <v>181</v>
      </c>
      <c r="MXN297" s="94"/>
      <c r="MXO297" s="94"/>
      <c r="MXP297" s="94"/>
      <c r="MXQ297" s="94"/>
      <c r="MXR297" s="94"/>
      <c r="MXS297" s="94"/>
      <c r="MXT297" s="94"/>
      <c r="MXU297" s="94" t="s">
        <v>181</v>
      </c>
      <c r="MXV297" s="94"/>
      <c r="MXW297" s="94"/>
      <c r="MXX297" s="94"/>
      <c r="MXY297" s="94"/>
      <c r="MXZ297" s="94"/>
      <c r="MYA297" s="94"/>
      <c r="MYB297" s="94"/>
      <c r="MYC297" s="94" t="s">
        <v>181</v>
      </c>
      <c r="MYD297" s="94"/>
      <c r="MYE297" s="94"/>
      <c r="MYF297" s="94"/>
      <c r="MYG297" s="94"/>
      <c r="MYH297" s="94"/>
      <c r="MYI297" s="94"/>
      <c r="MYJ297" s="94"/>
      <c r="MYK297" s="94" t="s">
        <v>181</v>
      </c>
      <c r="MYL297" s="94"/>
      <c r="MYM297" s="94"/>
      <c r="MYN297" s="94"/>
      <c r="MYO297" s="94"/>
      <c r="MYP297" s="94"/>
      <c r="MYQ297" s="94"/>
      <c r="MYR297" s="94"/>
      <c r="MYS297" s="94" t="s">
        <v>181</v>
      </c>
      <c r="MYT297" s="94"/>
      <c r="MYU297" s="94"/>
      <c r="MYV297" s="94"/>
      <c r="MYW297" s="94"/>
      <c r="MYX297" s="94"/>
      <c r="MYY297" s="94"/>
      <c r="MYZ297" s="94"/>
      <c r="MZA297" s="94" t="s">
        <v>181</v>
      </c>
      <c r="MZB297" s="94"/>
      <c r="MZC297" s="94"/>
      <c r="MZD297" s="94"/>
      <c r="MZE297" s="94"/>
      <c r="MZF297" s="94"/>
      <c r="MZG297" s="94"/>
      <c r="MZH297" s="94"/>
      <c r="MZI297" s="94" t="s">
        <v>181</v>
      </c>
      <c r="MZJ297" s="94"/>
      <c r="MZK297" s="94"/>
      <c r="MZL297" s="94"/>
      <c r="MZM297" s="94"/>
      <c r="MZN297" s="94"/>
      <c r="MZO297" s="94"/>
      <c r="MZP297" s="94"/>
      <c r="MZQ297" s="94" t="s">
        <v>181</v>
      </c>
      <c r="MZR297" s="94"/>
      <c r="MZS297" s="94"/>
      <c r="MZT297" s="94"/>
      <c r="MZU297" s="94"/>
      <c r="MZV297" s="94"/>
      <c r="MZW297" s="94"/>
      <c r="MZX297" s="94"/>
      <c r="MZY297" s="94" t="s">
        <v>181</v>
      </c>
      <c r="MZZ297" s="94"/>
      <c r="NAA297" s="94"/>
      <c r="NAB297" s="94"/>
      <c r="NAC297" s="94"/>
      <c r="NAD297" s="94"/>
      <c r="NAE297" s="94"/>
      <c r="NAF297" s="94"/>
      <c r="NAG297" s="94" t="s">
        <v>181</v>
      </c>
      <c r="NAH297" s="94"/>
      <c r="NAI297" s="94"/>
      <c r="NAJ297" s="94"/>
      <c r="NAK297" s="94"/>
      <c r="NAL297" s="94"/>
      <c r="NAM297" s="94"/>
      <c r="NAN297" s="94"/>
      <c r="NAO297" s="94" t="s">
        <v>181</v>
      </c>
      <c r="NAP297" s="94"/>
      <c r="NAQ297" s="94"/>
      <c r="NAR297" s="94"/>
      <c r="NAS297" s="94"/>
      <c r="NAT297" s="94"/>
      <c r="NAU297" s="94"/>
      <c r="NAV297" s="94"/>
      <c r="NAW297" s="94" t="s">
        <v>181</v>
      </c>
      <c r="NAX297" s="94"/>
      <c r="NAY297" s="94"/>
      <c r="NAZ297" s="94"/>
      <c r="NBA297" s="94"/>
      <c r="NBB297" s="94"/>
      <c r="NBC297" s="94"/>
      <c r="NBD297" s="94"/>
      <c r="NBE297" s="94" t="s">
        <v>181</v>
      </c>
      <c r="NBF297" s="94"/>
      <c r="NBG297" s="94"/>
      <c r="NBH297" s="94"/>
      <c r="NBI297" s="94"/>
      <c r="NBJ297" s="94"/>
      <c r="NBK297" s="94"/>
      <c r="NBL297" s="94"/>
      <c r="NBM297" s="94" t="s">
        <v>181</v>
      </c>
      <c r="NBN297" s="94"/>
      <c r="NBO297" s="94"/>
      <c r="NBP297" s="94"/>
      <c r="NBQ297" s="94"/>
      <c r="NBR297" s="94"/>
      <c r="NBS297" s="94"/>
      <c r="NBT297" s="94"/>
      <c r="NBU297" s="94" t="s">
        <v>181</v>
      </c>
      <c r="NBV297" s="94"/>
      <c r="NBW297" s="94"/>
      <c r="NBX297" s="94"/>
      <c r="NBY297" s="94"/>
      <c r="NBZ297" s="94"/>
      <c r="NCA297" s="94"/>
      <c r="NCB297" s="94"/>
      <c r="NCC297" s="94" t="s">
        <v>181</v>
      </c>
      <c r="NCD297" s="94"/>
      <c r="NCE297" s="94"/>
      <c r="NCF297" s="94"/>
      <c r="NCG297" s="94"/>
      <c r="NCH297" s="94"/>
      <c r="NCI297" s="94"/>
      <c r="NCJ297" s="94"/>
      <c r="NCK297" s="94" t="s">
        <v>181</v>
      </c>
      <c r="NCL297" s="94"/>
      <c r="NCM297" s="94"/>
      <c r="NCN297" s="94"/>
      <c r="NCO297" s="94"/>
      <c r="NCP297" s="94"/>
      <c r="NCQ297" s="94"/>
      <c r="NCR297" s="94"/>
      <c r="NCS297" s="94" t="s">
        <v>181</v>
      </c>
      <c r="NCT297" s="94"/>
      <c r="NCU297" s="94"/>
      <c r="NCV297" s="94"/>
      <c r="NCW297" s="94"/>
      <c r="NCX297" s="94"/>
      <c r="NCY297" s="94"/>
      <c r="NCZ297" s="94"/>
      <c r="NDA297" s="94" t="s">
        <v>181</v>
      </c>
      <c r="NDB297" s="94"/>
      <c r="NDC297" s="94"/>
      <c r="NDD297" s="94"/>
      <c r="NDE297" s="94"/>
      <c r="NDF297" s="94"/>
      <c r="NDG297" s="94"/>
      <c r="NDH297" s="94"/>
      <c r="NDI297" s="94" t="s">
        <v>181</v>
      </c>
      <c r="NDJ297" s="94"/>
      <c r="NDK297" s="94"/>
      <c r="NDL297" s="94"/>
      <c r="NDM297" s="94"/>
      <c r="NDN297" s="94"/>
      <c r="NDO297" s="94"/>
      <c r="NDP297" s="94"/>
      <c r="NDQ297" s="94" t="s">
        <v>181</v>
      </c>
      <c r="NDR297" s="94"/>
      <c r="NDS297" s="94"/>
      <c r="NDT297" s="94"/>
      <c r="NDU297" s="94"/>
      <c r="NDV297" s="94"/>
      <c r="NDW297" s="94"/>
      <c r="NDX297" s="94"/>
      <c r="NDY297" s="94" t="s">
        <v>181</v>
      </c>
      <c r="NDZ297" s="94"/>
      <c r="NEA297" s="94"/>
      <c r="NEB297" s="94"/>
      <c r="NEC297" s="94"/>
      <c r="NED297" s="94"/>
      <c r="NEE297" s="94"/>
      <c r="NEF297" s="94"/>
      <c r="NEG297" s="94" t="s">
        <v>181</v>
      </c>
      <c r="NEH297" s="94"/>
      <c r="NEI297" s="94"/>
      <c r="NEJ297" s="94"/>
      <c r="NEK297" s="94"/>
      <c r="NEL297" s="94"/>
      <c r="NEM297" s="94"/>
      <c r="NEN297" s="94"/>
      <c r="NEO297" s="94" t="s">
        <v>181</v>
      </c>
      <c r="NEP297" s="94"/>
      <c r="NEQ297" s="94"/>
      <c r="NER297" s="94"/>
      <c r="NES297" s="94"/>
      <c r="NET297" s="94"/>
      <c r="NEU297" s="94"/>
      <c r="NEV297" s="94"/>
      <c r="NEW297" s="94" t="s">
        <v>181</v>
      </c>
      <c r="NEX297" s="94"/>
      <c r="NEY297" s="94"/>
      <c r="NEZ297" s="94"/>
      <c r="NFA297" s="94"/>
      <c r="NFB297" s="94"/>
      <c r="NFC297" s="94"/>
      <c r="NFD297" s="94"/>
      <c r="NFE297" s="94" t="s">
        <v>181</v>
      </c>
      <c r="NFF297" s="94"/>
      <c r="NFG297" s="94"/>
      <c r="NFH297" s="94"/>
      <c r="NFI297" s="94"/>
      <c r="NFJ297" s="94"/>
      <c r="NFK297" s="94"/>
      <c r="NFL297" s="94"/>
      <c r="NFM297" s="94" t="s">
        <v>181</v>
      </c>
      <c r="NFN297" s="94"/>
      <c r="NFO297" s="94"/>
      <c r="NFP297" s="94"/>
      <c r="NFQ297" s="94"/>
      <c r="NFR297" s="94"/>
      <c r="NFS297" s="94"/>
      <c r="NFT297" s="94"/>
      <c r="NFU297" s="94" t="s">
        <v>181</v>
      </c>
      <c r="NFV297" s="94"/>
      <c r="NFW297" s="94"/>
      <c r="NFX297" s="94"/>
      <c r="NFY297" s="94"/>
      <c r="NFZ297" s="94"/>
      <c r="NGA297" s="94"/>
      <c r="NGB297" s="94"/>
      <c r="NGC297" s="94" t="s">
        <v>181</v>
      </c>
      <c r="NGD297" s="94"/>
      <c r="NGE297" s="94"/>
      <c r="NGF297" s="94"/>
      <c r="NGG297" s="94"/>
      <c r="NGH297" s="94"/>
      <c r="NGI297" s="94"/>
      <c r="NGJ297" s="94"/>
      <c r="NGK297" s="94" t="s">
        <v>181</v>
      </c>
      <c r="NGL297" s="94"/>
      <c r="NGM297" s="94"/>
      <c r="NGN297" s="94"/>
      <c r="NGO297" s="94"/>
      <c r="NGP297" s="94"/>
      <c r="NGQ297" s="94"/>
      <c r="NGR297" s="94"/>
      <c r="NGS297" s="94" t="s">
        <v>181</v>
      </c>
      <c r="NGT297" s="94"/>
      <c r="NGU297" s="94"/>
      <c r="NGV297" s="94"/>
      <c r="NGW297" s="94"/>
      <c r="NGX297" s="94"/>
      <c r="NGY297" s="94"/>
      <c r="NGZ297" s="94"/>
      <c r="NHA297" s="94" t="s">
        <v>181</v>
      </c>
      <c r="NHB297" s="94"/>
      <c r="NHC297" s="94"/>
      <c r="NHD297" s="94"/>
      <c r="NHE297" s="94"/>
      <c r="NHF297" s="94"/>
      <c r="NHG297" s="94"/>
      <c r="NHH297" s="94"/>
      <c r="NHI297" s="94" t="s">
        <v>181</v>
      </c>
      <c r="NHJ297" s="94"/>
      <c r="NHK297" s="94"/>
      <c r="NHL297" s="94"/>
      <c r="NHM297" s="94"/>
      <c r="NHN297" s="94"/>
      <c r="NHO297" s="94"/>
      <c r="NHP297" s="94"/>
      <c r="NHQ297" s="94" t="s">
        <v>181</v>
      </c>
      <c r="NHR297" s="94"/>
      <c r="NHS297" s="94"/>
      <c r="NHT297" s="94"/>
      <c r="NHU297" s="94"/>
      <c r="NHV297" s="94"/>
      <c r="NHW297" s="94"/>
      <c r="NHX297" s="94"/>
      <c r="NHY297" s="94" t="s">
        <v>181</v>
      </c>
      <c r="NHZ297" s="94"/>
      <c r="NIA297" s="94"/>
      <c r="NIB297" s="94"/>
      <c r="NIC297" s="94"/>
      <c r="NID297" s="94"/>
      <c r="NIE297" s="94"/>
      <c r="NIF297" s="94"/>
      <c r="NIG297" s="94" t="s">
        <v>181</v>
      </c>
      <c r="NIH297" s="94"/>
      <c r="NII297" s="94"/>
      <c r="NIJ297" s="94"/>
      <c r="NIK297" s="94"/>
      <c r="NIL297" s="94"/>
      <c r="NIM297" s="94"/>
      <c r="NIN297" s="94"/>
      <c r="NIO297" s="94" t="s">
        <v>181</v>
      </c>
      <c r="NIP297" s="94"/>
      <c r="NIQ297" s="94"/>
      <c r="NIR297" s="94"/>
      <c r="NIS297" s="94"/>
      <c r="NIT297" s="94"/>
      <c r="NIU297" s="94"/>
      <c r="NIV297" s="94"/>
      <c r="NIW297" s="94" t="s">
        <v>181</v>
      </c>
      <c r="NIX297" s="94"/>
      <c r="NIY297" s="94"/>
      <c r="NIZ297" s="94"/>
      <c r="NJA297" s="94"/>
      <c r="NJB297" s="94"/>
      <c r="NJC297" s="94"/>
      <c r="NJD297" s="94"/>
      <c r="NJE297" s="94" t="s">
        <v>181</v>
      </c>
      <c r="NJF297" s="94"/>
      <c r="NJG297" s="94"/>
      <c r="NJH297" s="94"/>
      <c r="NJI297" s="94"/>
      <c r="NJJ297" s="94"/>
      <c r="NJK297" s="94"/>
      <c r="NJL297" s="94"/>
      <c r="NJM297" s="94" t="s">
        <v>181</v>
      </c>
      <c r="NJN297" s="94"/>
      <c r="NJO297" s="94"/>
      <c r="NJP297" s="94"/>
      <c r="NJQ297" s="94"/>
      <c r="NJR297" s="94"/>
      <c r="NJS297" s="94"/>
      <c r="NJT297" s="94"/>
      <c r="NJU297" s="94" t="s">
        <v>181</v>
      </c>
      <c r="NJV297" s="94"/>
      <c r="NJW297" s="94"/>
      <c r="NJX297" s="94"/>
      <c r="NJY297" s="94"/>
      <c r="NJZ297" s="94"/>
      <c r="NKA297" s="94"/>
      <c r="NKB297" s="94"/>
      <c r="NKC297" s="94" t="s">
        <v>181</v>
      </c>
      <c r="NKD297" s="94"/>
      <c r="NKE297" s="94"/>
      <c r="NKF297" s="94"/>
      <c r="NKG297" s="94"/>
      <c r="NKH297" s="94"/>
      <c r="NKI297" s="94"/>
      <c r="NKJ297" s="94"/>
      <c r="NKK297" s="94" t="s">
        <v>181</v>
      </c>
      <c r="NKL297" s="94"/>
      <c r="NKM297" s="94"/>
      <c r="NKN297" s="94"/>
      <c r="NKO297" s="94"/>
      <c r="NKP297" s="94"/>
      <c r="NKQ297" s="94"/>
      <c r="NKR297" s="94"/>
      <c r="NKS297" s="94" t="s">
        <v>181</v>
      </c>
      <c r="NKT297" s="94"/>
      <c r="NKU297" s="94"/>
      <c r="NKV297" s="94"/>
      <c r="NKW297" s="94"/>
      <c r="NKX297" s="94"/>
      <c r="NKY297" s="94"/>
      <c r="NKZ297" s="94"/>
      <c r="NLA297" s="94" t="s">
        <v>181</v>
      </c>
      <c r="NLB297" s="94"/>
      <c r="NLC297" s="94"/>
      <c r="NLD297" s="94"/>
      <c r="NLE297" s="94"/>
      <c r="NLF297" s="94"/>
      <c r="NLG297" s="94"/>
      <c r="NLH297" s="94"/>
      <c r="NLI297" s="94" t="s">
        <v>181</v>
      </c>
      <c r="NLJ297" s="94"/>
      <c r="NLK297" s="94"/>
      <c r="NLL297" s="94"/>
      <c r="NLM297" s="94"/>
      <c r="NLN297" s="94"/>
      <c r="NLO297" s="94"/>
      <c r="NLP297" s="94"/>
      <c r="NLQ297" s="94" t="s">
        <v>181</v>
      </c>
      <c r="NLR297" s="94"/>
      <c r="NLS297" s="94"/>
      <c r="NLT297" s="94"/>
      <c r="NLU297" s="94"/>
      <c r="NLV297" s="94"/>
      <c r="NLW297" s="94"/>
      <c r="NLX297" s="94"/>
      <c r="NLY297" s="94" t="s">
        <v>181</v>
      </c>
      <c r="NLZ297" s="94"/>
      <c r="NMA297" s="94"/>
      <c r="NMB297" s="94"/>
      <c r="NMC297" s="94"/>
      <c r="NMD297" s="94"/>
      <c r="NME297" s="94"/>
      <c r="NMF297" s="94"/>
      <c r="NMG297" s="94" t="s">
        <v>181</v>
      </c>
      <c r="NMH297" s="94"/>
      <c r="NMI297" s="94"/>
      <c r="NMJ297" s="94"/>
      <c r="NMK297" s="94"/>
      <c r="NML297" s="94"/>
      <c r="NMM297" s="94"/>
      <c r="NMN297" s="94"/>
      <c r="NMO297" s="94" t="s">
        <v>181</v>
      </c>
      <c r="NMP297" s="94"/>
      <c r="NMQ297" s="94"/>
      <c r="NMR297" s="94"/>
      <c r="NMS297" s="94"/>
      <c r="NMT297" s="94"/>
      <c r="NMU297" s="94"/>
      <c r="NMV297" s="94"/>
      <c r="NMW297" s="94" t="s">
        <v>181</v>
      </c>
      <c r="NMX297" s="94"/>
      <c r="NMY297" s="94"/>
      <c r="NMZ297" s="94"/>
      <c r="NNA297" s="94"/>
      <c r="NNB297" s="94"/>
      <c r="NNC297" s="94"/>
      <c r="NND297" s="94"/>
      <c r="NNE297" s="94" t="s">
        <v>181</v>
      </c>
      <c r="NNF297" s="94"/>
      <c r="NNG297" s="94"/>
      <c r="NNH297" s="94"/>
      <c r="NNI297" s="94"/>
      <c r="NNJ297" s="94"/>
      <c r="NNK297" s="94"/>
      <c r="NNL297" s="94"/>
      <c r="NNM297" s="94" t="s">
        <v>181</v>
      </c>
      <c r="NNN297" s="94"/>
      <c r="NNO297" s="94"/>
      <c r="NNP297" s="94"/>
      <c r="NNQ297" s="94"/>
      <c r="NNR297" s="94"/>
      <c r="NNS297" s="94"/>
      <c r="NNT297" s="94"/>
      <c r="NNU297" s="94" t="s">
        <v>181</v>
      </c>
      <c r="NNV297" s="94"/>
      <c r="NNW297" s="94"/>
      <c r="NNX297" s="94"/>
      <c r="NNY297" s="94"/>
      <c r="NNZ297" s="94"/>
      <c r="NOA297" s="94"/>
      <c r="NOB297" s="94"/>
      <c r="NOC297" s="94" t="s">
        <v>181</v>
      </c>
      <c r="NOD297" s="94"/>
      <c r="NOE297" s="94"/>
      <c r="NOF297" s="94"/>
      <c r="NOG297" s="94"/>
      <c r="NOH297" s="94"/>
      <c r="NOI297" s="94"/>
      <c r="NOJ297" s="94"/>
      <c r="NOK297" s="94" t="s">
        <v>181</v>
      </c>
      <c r="NOL297" s="94"/>
      <c r="NOM297" s="94"/>
      <c r="NON297" s="94"/>
      <c r="NOO297" s="94"/>
      <c r="NOP297" s="94"/>
      <c r="NOQ297" s="94"/>
      <c r="NOR297" s="94"/>
      <c r="NOS297" s="94" t="s">
        <v>181</v>
      </c>
      <c r="NOT297" s="94"/>
      <c r="NOU297" s="94"/>
      <c r="NOV297" s="94"/>
      <c r="NOW297" s="94"/>
      <c r="NOX297" s="94"/>
      <c r="NOY297" s="94"/>
      <c r="NOZ297" s="94"/>
      <c r="NPA297" s="94" t="s">
        <v>181</v>
      </c>
      <c r="NPB297" s="94"/>
      <c r="NPC297" s="94"/>
      <c r="NPD297" s="94"/>
      <c r="NPE297" s="94"/>
      <c r="NPF297" s="94"/>
      <c r="NPG297" s="94"/>
      <c r="NPH297" s="94"/>
      <c r="NPI297" s="94" t="s">
        <v>181</v>
      </c>
      <c r="NPJ297" s="94"/>
      <c r="NPK297" s="94"/>
      <c r="NPL297" s="94"/>
      <c r="NPM297" s="94"/>
      <c r="NPN297" s="94"/>
      <c r="NPO297" s="94"/>
      <c r="NPP297" s="94"/>
      <c r="NPQ297" s="94" t="s">
        <v>181</v>
      </c>
      <c r="NPR297" s="94"/>
      <c r="NPS297" s="94"/>
      <c r="NPT297" s="94"/>
      <c r="NPU297" s="94"/>
      <c r="NPV297" s="94"/>
      <c r="NPW297" s="94"/>
      <c r="NPX297" s="94"/>
      <c r="NPY297" s="94" t="s">
        <v>181</v>
      </c>
      <c r="NPZ297" s="94"/>
      <c r="NQA297" s="94"/>
      <c r="NQB297" s="94"/>
      <c r="NQC297" s="94"/>
      <c r="NQD297" s="94"/>
      <c r="NQE297" s="94"/>
      <c r="NQF297" s="94"/>
      <c r="NQG297" s="94" t="s">
        <v>181</v>
      </c>
      <c r="NQH297" s="94"/>
      <c r="NQI297" s="94"/>
      <c r="NQJ297" s="94"/>
      <c r="NQK297" s="94"/>
      <c r="NQL297" s="94"/>
      <c r="NQM297" s="94"/>
      <c r="NQN297" s="94"/>
      <c r="NQO297" s="94" t="s">
        <v>181</v>
      </c>
      <c r="NQP297" s="94"/>
      <c r="NQQ297" s="94"/>
      <c r="NQR297" s="94"/>
      <c r="NQS297" s="94"/>
      <c r="NQT297" s="94"/>
      <c r="NQU297" s="94"/>
      <c r="NQV297" s="94"/>
      <c r="NQW297" s="94" t="s">
        <v>181</v>
      </c>
      <c r="NQX297" s="94"/>
      <c r="NQY297" s="94"/>
      <c r="NQZ297" s="94"/>
      <c r="NRA297" s="94"/>
      <c r="NRB297" s="94"/>
      <c r="NRC297" s="94"/>
      <c r="NRD297" s="94"/>
      <c r="NRE297" s="94" t="s">
        <v>181</v>
      </c>
      <c r="NRF297" s="94"/>
      <c r="NRG297" s="94"/>
      <c r="NRH297" s="94"/>
      <c r="NRI297" s="94"/>
      <c r="NRJ297" s="94"/>
      <c r="NRK297" s="94"/>
      <c r="NRL297" s="94"/>
      <c r="NRM297" s="94" t="s">
        <v>181</v>
      </c>
      <c r="NRN297" s="94"/>
      <c r="NRO297" s="94"/>
      <c r="NRP297" s="94"/>
      <c r="NRQ297" s="94"/>
      <c r="NRR297" s="94"/>
      <c r="NRS297" s="94"/>
      <c r="NRT297" s="94"/>
      <c r="NRU297" s="94" t="s">
        <v>181</v>
      </c>
      <c r="NRV297" s="94"/>
      <c r="NRW297" s="94"/>
      <c r="NRX297" s="94"/>
      <c r="NRY297" s="94"/>
      <c r="NRZ297" s="94"/>
      <c r="NSA297" s="94"/>
      <c r="NSB297" s="94"/>
      <c r="NSC297" s="94" t="s">
        <v>181</v>
      </c>
      <c r="NSD297" s="94"/>
      <c r="NSE297" s="94"/>
      <c r="NSF297" s="94"/>
      <c r="NSG297" s="94"/>
      <c r="NSH297" s="94"/>
      <c r="NSI297" s="94"/>
      <c r="NSJ297" s="94"/>
      <c r="NSK297" s="94" t="s">
        <v>181</v>
      </c>
      <c r="NSL297" s="94"/>
      <c r="NSM297" s="94"/>
      <c r="NSN297" s="94"/>
      <c r="NSO297" s="94"/>
      <c r="NSP297" s="94"/>
      <c r="NSQ297" s="94"/>
      <c r="NSR297" s="94"/>
      <c r="NSS297" s="94" t="s">
        <v>181</v>
      </c>
      <c r="NST297" s="94"/>
      <c r="NSU297" s="94"/>
      <c r="NSV297" s="94"/>
      <c r="NSW297" s="94"/>
      <c r="NSX297" s="94"/>
      <c r="NSY297" s="94"/>
      <c r="NSZ297" s="94"/>
      <c r="NTA297" s="94" t="s">
        <v>181</v>
      </c>
      <c r="NTB297" s="94"/>
      <c r="NTC297" s="94"/>
      <c r="NTD297" s="94"/>
      <c r="NTE297" s="94"/>
      <c r="NTF297" s="94"/>
      <c r="NTG297" s="94"/>
      <c r="NTH297" s="94"/>
      <c r="NTI297" s="94" t="s">
        <v>181</v>
      </c>
      <c r="NTJ297" s="94"/>
      <c r="NTK297" s="94"/>
      <c r="NTL297" s="94"/>
      <c r="NTM297" s="94"/>
      <c r="NTN297" s="94"/>
      <c r="NTO297" s="94"/>
      <c r="NTP297" s="94"/>
      <c r="NTQ297" s="94" t="s">
        <v>181</v>
      </c>
      <c r="NTR297" s="94"/>
      <c r="NTS297" s="94"/>
      <c r="NTT297" s="94"/>
      <c r="NTU297" s="94"/>
      <c r="NTV297" s="94"/>
      <c r="NTW297" s="94"/>
      <c r="NTX297" s="94"/>
      <c r="NTY297" s="94" t="s">
        <v>181</v>
      </c>
      <c r="NTZ297" s="94"/>
      <c r="NUA297" s="94"/>
      <c r="NUB297" s="94"/>
      <c r="NUC297" s="94"/>
      <c r="NUD297" s="94"/>
      <c r="NUE297" s="94"/>
      <c r="NUF297" s="94"/>
      <c r="NUG297" s="94" t="s">
        <v>181</v>
      </c>
      <c r="NUH297" s="94"/>
      <c r="NUI297" s="94"/>
      <c r="NUJ297" s="94"/>
      <c r="NUK297" s="94"/>
      <c r="NUL297" s="94"/>
      <c r="NUM297" s="94"/>
      <c r="NUN297" s="94"/>
      <c r="NUO297" s="94" t="s">
        <v>181</v>
      </c>
      <c r="NUP297" s="94"/>
      <c r="NUQ297" s="94"/>
      <c r="NUR297" s="94"/>
      <c r="NUS297" s="94"/>
      <c r="NUT297" s="94"/>
      <c r="NUU297" s="94"/>
      <c r="NUV297" s="94"/>
      <c r="NUW297" s="94" t="s">
        <v>181</v>
      </c>
      <c r="NUX297" s="94"/>
      <c r="NUY297" s="94"/>
      <c r="NUZ297" s="94"/>
      <c r="NVA297" s="94"/>
      <c r="NVB297" s="94"/>
      <c r="NVC297" s="94"/>
      <c r="NVD297" s="94"/>
      <c r="NVE297" s="94" t="s">
        <v>181</v>
      </c>
      <c r="NVF297" s="94"/>
      <c r="NVG297" s="94"/>
      <c r="NVH297" s="94"/>
      <c r="NVI297" s="94"/>
      <c r="NVJ297" s="94"/>
      <c r="NVK297" s="94"/>
      <c r="NVL297" s="94"/>
      <c r="NVM297" s="94" t="s">
        <v>181</v>
      </c>
      <c r="NVN297" s="94"/>
      <c r="NVO297" s="94"/>
      <c r="NVP297" s="94"/>
      <c r="NVQ297" s="94"/>
      <c r="NVR297" s="94"/>
      <c r="NVS297" s="94"/>
      <c r="NVT297" s="94"/>
      <c r="NVU297" s="94" t="s">
        <v>181</v>
      </c>
      <c r="NVV297" s="94"/>
      <c r="NVW297" s="94"/>
      <c r="NVX297" s="94"/>
      <c r="NVY297" s="94"/>
      <c r="NVZ297" s="94"/>
      <c r="NWA297" s="94"/>
      <c r="NWB297" s="94"/>
      <c r="NWC297" s="94" t="s">
        <v>181</v>
      </c>
      <c r="NWD297" s="94"/>
      <c r="NWE297" s="94"/>
      <c r="NWF297" s="94"/>
      <c r="NWG297" s="94"/>
      <c r="NWH297" s="94"/>
      <c r="NWI297" s="94"/>
      <c r="NWJ297" s="94"/>
      <c r="NWK297" s="94" t="s">
        <v>181</v>
      </c>
      <c r="NWL297" s="94"/>
      <c r="NWM297" s="94"/>
      <c r="NWN297" s="94"/>
      <c r="NWO297" s="94"/>
      <c r="NWP297" s="94"/>
      <c r="NWQ297" s="94"/>
      <c r="NWR297" s="94"/>
      <c r="NWS297" s="94" t="s">
        <v>181</v>
      </c>
      <c r="NWT297" s="94"/>
      <c r="NWU297" s="94"/>
      <c r="NWV297" s="94"/>
      <c r="NWW297" s="94"/>
      <c r="NWX297" s="94"/>
      <c r="NWY297" s="94"/>
      <c r="NWZ297" s="94"/>
      <c r="NXA297" s="94" t="s">
        <v>181</v>
      </c>
      <c r="NXB297" s="94"/>
      <c r="NXC297" s="94"/>
      <c r="NXD297" s="94"/>
      <c r="NXE297" s="94"/>
      <c r="NXF297" s="94"/>
      <c r="NXG297" s="94"/>
      <c r="NXH297" s="94"/>
      <c r="NXI297" s="94" t="s">
        <v>181</v>
      </c>
      <c r="NXJ297" s="94"/>
      <c r="NXK297" s="94"/>
      <c r="NXL297" s="94"/>
      <c r="NXM297" s="94"/>
      <c r="NXN297" s="94"/>
      <c r="NXO297" s="94"/>
      <c r="NXP297" s="94"/>
      <c r="NXQ297" s="94" t="s">
        <v>181</v>
      </c>
      <c r="NXR297" s="94"/>
      <c r="NXS297" s="94"/>
      <c r="NXT297" s="94"/>
      <c r="NXU297" s="94"/>
      <c r="NXV297" s="94"/>
      <c r="NXW297" s="94"/>
      <c r="NXX297" s="94"/>
      <c r="NXY297" s="94" t="s">
        <v>181</v>
      </c>
      <c r="NXZ297" s="94"/>
      <c r="NYA297" s="94"/>
      <c r="NYB297" s="94"/>
      <c r="NYC297" s="94"/>
      <c r="NYD297" s="94"/>
      <c r="NYE297" s="94"/>
      <c r="NYF297" s="94"/>
      <c r="NYG297" s="94" t="s">
        <v>181</v>
      </c>
      <c r="NYH297" s="94"/>
      <c r="NYI297" s="94"/>
      <c r="NYJ297" s="94"/>
      <c r="NYK297" s="94"/>
      <c r="NYL297" s="94"/>
      <c r="NYM297" s="94"/>
      <c r="NYN297" s="94"/>
      <c r="NYO297" s="94" t="s">
        <v>181</v>
      </c>
      <c r="NYP297" s="94"/>
      <c r="NYQ297" s="94"/>
      <c r="NYR297" s="94"/>
      <c r="NYS297" s="94"/>
      <c r="NYT297" s="94"/>
      <c r="NYU297" s="94"/>
      <c r="NYV297" s="94"/>
      <c r="NYW297" s="94" t="s">
        <v>181</v>
      </c>
      <c r="NYX297" s="94"/>
      <c r="NYY297" s="94"/>
      <c r="NYZ297" s="94"/>
      <c r="NZA297" s="94"/>
      <c r="NZB297" s="94"/>
      <c r="NZC297" s="94"/>
      <c r="NZD297" s="94"/>
      <c r="NZE297" s="94" t="s">
        <v>181</v>
      </c>
      <c r="NZF297" s="94"/>
      <c r="NZG297" s="94"/>
      <c r="NZH297" s="94"/>
      <c r="NZI297" s="94"/>
      <c r="NZJ297" s="94"/>
      <c r="NZK297" s="94"/>
      <c r="NZL297" s="94"/>
      <c r="NZM297" s="94" t="s">
        <v>181</v>
      </c>
      <c r="NZN297" s="94"/>
      <c r="NZO297" s="94"/>
      <c r="NZP297" s="94"/>
      <c r="NZQ297" s="94"/>
      <c r="NZR297" s="94"/>
      <c r="NZS297" s="94"/>
      <c r="NZT297" s="94"/>
      <c r="NZU297" s="94" t="s">
        <v>181</v>
      </c>
      <c r="NZV297" s="94"/>
      <c r="NZW297" s="94"/>
      <c r="NZX297" s="94"/>
      <c r="NZY297" s="94"/>
      <c r="NZZ297" s="94"/>
      <c r="OAA297" s="94"/>
      <c r="OAB297" s="94"/>
      <c r="OAC297" s="94" t="s">
        <v>181</v>
      </c>
      <c r="OAD297" s="94"/>
      <c r="OAE297" s="94"/>
      <c r="OAF297" s="94"/>
      <c r="OAG297" s="94"/>
      <c r="OAH297" s="94"/>
      <c r="OAI297" s="94"/>
      <c r="OAJ297" s="94"/>
      <c r="OAK297" s="94" t="s">
        <v>181</v>
      </c>
      <c r="OAL297" s="94"/>
      <c r="OAM297" s="94"/>
      <c r="OAN297" s="94"/>
      <c r="OAO297" s="94"/>
      <c r="OAP297" s="94"/>
      <c r="OAQ297" s="94"/>
      <c r="OAR297" s="94"/>
      <c r="OAS297" s="94" t="s">
        <v>181</v>
      </c>
      <c r="OAT297" s="94"/>
      <c r="OAU297" s="94"/>
      <c r="OAV297" s="94"/>
      <c r="OAW297" s="94"/>
      <c r="OAX297" s="94"/>
      <c r="OAY297" s="94"/>
      <c r="OAZ297" s="94"/>
      <c r="OBA297" s="94" t="s">
        <v>181</v>
      </c>
      <c r="OBB297" s="94"/>
      <c r="OBC297" s="94"/>
      <c r="OBD297" s="94"/>
      <c r="OBE297" s="94"/>
      <c r="OBF297" s="94"/>
      <c r="OBG297" s="94"/>
      <c r="OBH297" s="94"/>
      <c r="OBI297" s="94" t="s">
        <v>181</v>
      </c>
      <c r="OBJ297" s="94"/>
      <c r="OBK297" s="94"/>
      <c r="OBL297" s="94"/>
      <c r="OBM297" s="94"/>
      <c r="OBN297" s="94"/>
      <c r="OBO297" s="94"/>
      <c r="OBP297" s="94"/>
      <c r="OBQ297" s="94" t="s">
        <v>181</v>
      </c>
      <c r="OBR297" s="94"/>
      <c r="OBS297" s="94"/>
      <c r="OBT297" s="94"/>
      <c r="OBU297" s="94"/>
      <c r="OBV297" s="94"/>
      <c r="OBW297" s="94"/>
      <c r="OBX297" s="94"/>
      <c r="OBY297" s="94" t="s">
        <v>181</v>
      </c>
      <c r="OBZ297" s="94"/>
      <c r="OCA297" s="94"/>
      <c r="OCB297" s="94"/>
      <c r="OCC297" s="94"/>
      <c r="OCD297" s="94"/>
      <c r="OCE297" s="94"/>
      <c r="OCF297" s="94"/>
      <c r="OCG297" s="94" t="s">
        <v>181</v>
      </c>
      <c r="OCH297" s="94"/>
      <c r="OCI297" s="94"/>
      <c r="OCJ297" s="94"/>
      <c r="OCK297" s="94"/>
      <c r="OCL297" s="94"/>
      <c r="OCM297" s="94"/>
      <c r="OCN297" s="94"/>
      <c r="OCO297" s="94" t="s">
        <v>181</v>
      </c>
      <c r="OCP297" s="94"/>
      <c r="OCQ297" s="94"/>
      <c r="OCR297" s="94"/>
      <c r="OCS297" s="94"/>
      <c r="OCT297" s="94"/>
      <c r="OCU297" s="94"/>
      <c r="OCV297" s="94"/>
      <c r="OCW297" s="94" t="s">
        <v>181</v>
      </c>
      <c r="OCX297" s="94"/>
      <c r="OCY297" s="94"/>
      <c r="OCZ297" s="94"/>
      <c r="ODA297" s="94"/>
      <c r="ODB297" s="94"/>
      <c r="ODC297" s="94"/>
      <c r="ODD297" s="94"/>
      <c r="ODE297" s="94" t="s">
        <v>181</v>
      </c>
      <c r="ODF297" s="94"/>
      <c r="ODG297" s="94"/>
      <c r="ODH297" s="94"/>
      <c r="ODI297" s="94"/>
      <c r="ODJ297" s="94"/>
      <c r="ODK297" s="94"/>
      <c r="ODL297" s="94"/>
      <c r="ODM297" s="94" t="s">
        <v>181</v>
      </c>
      <c r="ODN297" s="94"/>
      <c r="ODO297" s="94"/>
      <c r="ODP297" s="94"/>
      <c r="ODQ297" s="94"/>
      <c r="ODR297" s="94"/>
      <c r="ODS297" s="94"/>
      <c r="ODT297" s="94"/>
      <c r="ODU297" s="94" t="s">
        <v>181</v>
      </c>
      <c r="ODV297" s="94"/>
      <c r="ODW297" s="94"/>
      <c r="ODX297" s="94"/>
      <c r="ODY297" s="94"/>
      <c r="ODZ297" s="94"/>
      <c r="OEA297" s="94"/>
      <c r="OEB297" s="94"/>
      <c r="OEC297" s="94" t="s">
        <v>181</v>
      </c>
      <c r="OED297" s="94"/>
      <c r="OEE297" s="94"/>
      <c r="OEF297" s="94"/>
      <c r="OEG297" s="94"/>
      <c r="OEH297" s="94"/>
      <c r="OEI297" s="94"/>
      <c r="OEJ297" s="94"/>
      <c r="OEK297" s="94" t="s">
        <v>181</v>
      </c>
      <c r="OEL297" s="94"/>
      <c r="OEM297" s="94"/>
      <c r="OEN297" s="94"/>
      <c r="OEO297" s="94"/>
      <c r="OEP297" s="94"/>
      <c r="OEQ297" s="94"/>
      <c r="OER297" s="94"/>
      <c r="OES297" s="94" t="s">
        <v>181</v>
      </c>
      <c r="OET297" s="94"/>
      <c r="OEU297" s="94"/>
      <c r="OEV297" s="94"/>
      <c r="OEW297" s="94"/>
      <c r="OEX297" s="94"/>
      <c r="OEY297" s="94"/>
      <c r="OEZ297" s="94"/>
      <c r="OFA297" s="94" t="s">
        <v>181</v>
      </c>
      <c r="OFB297" s="94"/>
      <c r="OFC297" s="94"/>
      <c r="OFD297" s="94"/>
      <c r="OFE297" s="94"/>
      <c r="OFF297" s="94"/>
      <c r="OFG297" s="94"/>
      <c r="OFH297" s="94"/>
      <c r="OFI297" s="94" t="s">
        <v>181</v>
      </c>
      <c r="OFJ297" s="94"/>
      <c r="OFK297" s="94"/>
      <c r="OFL297" s="94"/>
      <c r="OFM297" s="94"/>
      <c r="OFN297" s="94"/>
      <c r="OFO297" s="94"/>
      <c r="OFP297" s="94"/>
      <c r="OFQ297" s="94" t="s">
        <v>181</v>
      </c>
      <c r="OFR297" s="94"/>
      <c r="OFS297" s="94"/>
      <c r="OFT297" s="94"/>
      <c r="OFU297" s="94"/>
      <c r="OFV297" s="94"/>
      <c r="OFW297" s="94"/>
      <c r="OFX297" s="94"/>
      <c r="OFY297" s="94" t="s">
        <v>181</v>
      </c>
      <c r="OFZ297" s="94"/>
      <c r="OGA297" s="94"/>
      <c r="OGB297" s="94"/>
      <c r="OGC297" s="94"/>
      <c r="OGD297" s="94"/>
      <c r="OGE297" s="94"/>
      <c r="OGF297" s="94"/>
      <c r="OGG297" s="94" t="s">
        <v>181</v>
      </c>
      <c r="OGH297" s="94"/>
      <c r="OGI297" s="94"/>
      <c r="OGJ297" s="94"/>
      <c r="OGK297" s="94"/>
      <c r="OGL297" s="94"/>
      <c r="OGM297" s="94"/>
      <c r="OGN297" s="94"/>
      <c r="OGO297" s="94" t="s">
        <v>181</v>
      </c>
      <c r="OGP297" s="94"/>
      <c r="OGQ297" s="94"/>
      <c r="OGR297" s="94"/>
      <c r="OGS297" s="94"/>
      <c r="OGT297" s="94"/>
      <c r="OGU297" s="94"/>
      <c r="OGV297" s="94"/>
      <c r="OGW297" s="94" t="s">
        <v>181</v>
      </c>
      <c r="OGX297" s="94"/>
      <c r="OGY297" s="94"/>
      <c r="OGZ297" s="94"/>
      <c r="OHA297" s="94"/>
      <c r="OHB297" s="94"/>
      <c r="OHC297" s="94"/>
      <c r="OHD297" s="94"/>
      <c r="OHE297" s="94" t="s">
        <v>181</v>
      </c>
      <c r="OHF297" s="94"/>
      <c r="OHG297" s="94"/>
      <c r="OHH297" s="94"/>
      <c r="OHI297" s="94"/>
      <c r="OHJ297" s="94"/>
      <c r="OHK297" s="94"/>
      <c r="OHL297" s="94"/>
      <c r="OHM297" s="94" t="s">
        <v>181</v>
      </c>
      <c r="OHN297" s="94"/>
      <c r="OHO297" s="94"/>
      <c r="OHP297" s="94"/>
      <c r="OHQ297" s="94"/>
      <c r="OHR297" s="94"/>
      <c r="OHS297" s="94"/>
      <c r="OHT297" s="94"/>
      <c r="OHU297" s="94" t="s">
        <v>181</v>
      </c>
      <c r="OHV297" s="94"/>
      <c r="OHW297" s="94"/>
      <c r="OHX297" s="94"/>
      <c r="OHY297" s="94"/>
      <c r="OHZ297" s="94"/>
      <c r="OIA297" s="94"/>
      <c r="OIB297" s="94"/>
      <c r="OIC297" s="94" t="s">
        <v>181</v>
      </c>
      <c r="OID297" s="94"/>
      <c r="OIE297" s="94"/>
      <c r="OIF297" s="94"/>
      <c r="OIG297" s="94"/>
      <c r="OIH297" s="94"/>
      <c r="OII297" s="94"/>
      <c r="OIJ297" s="94"/>
      <c r="OIK297" s="94" t="s">
        <v>181</v>
      </c>
      <c r="OIL297" s="94"/>
      <c r="OIM297" s="94"/>
      <c r="OIN297" s="94"/>
      <c r="OIO297" s="94"/>
      <c r="OIP297" s="94"/>
      <c r="OIQ297" s="94"/>
      <c r="OIR297" s="94"/>
      <c r="OIS297" s="94" t="s">
        <v>181</v>
      </c>
      <c r="OIT297" s="94"/>
      <c r="OIU297" s="94"/>
      <c r="OIV297" s="94"/>
      <c r="OIW297" s="94"/>
      <c r="OIX297" s="94"/>
      <c r="OIY297" s="94"/>
      <c r="OIZ297" s="94"/>
      <c r="OJA297" s="94" t="s">
        <v>181</v>
      </c>
      <c r="OJB297" s="94"/>
      <c r="OJC297" s="94"/>
      <c r="OJD297" s="94"/>
      <c r="OJE297" s="94"/>
      <c r="OJF297" s="94"/>
      <c r="OJG297" s="94"/>
      <c r="OJH297" s="94"/>
      <c r="OJI297" s="94" t="s">
        <v>181</v>
      </c>
      <c r="OJJ297" s="94"/>
      <c r="OJK297" s="94"/>
      <c r="OJL297" s="94"/>
      <c r="OJM297" s="94"/>
      <c r="OJN297" s="94"/>
      <c r="OJO297" s="94"/>
      <c r="OJP297" s="94"/>
      <c r="OJQ297" s="94" t="s">
        <v>181</v>
      </c>
      <c r="OJR297" s="94"/>
      <c r="OJS297" s="94"/>
      <c r="OJT297" s="94"/>
      <c r="OJU297" s="94"/>
      <c r="OJV297" s="94"/>
      <c r="OJW297" s="94"/>
      <c r="OJX297" s="94"/>
      <c r="OJY297" s="94" t="s">
        <v>181</v>
      </c>
      <c r="OJZ297" s="94"/>
      <c r="OKA297" s="94"/>
      <c r="OKB297" s="94"/>
      <c r="OKC297" s="94"/>
      <c r="OKD297" s="94"/>
      <c r="OKE297" s="94"/>
      <c r="OKF297" s="94"/>
      <c r="OKG297" s="94" t="s">
        <v>181</v>
      </c>
      <c r="OKH297" s="94"/>
      <c r="OKI297" s="94"/>
      <c r="OKJ297" s="94"/>
      <c r="OKK297" s="94"/>
      <c r="OKL297" s="94"/>
      <c r="OKM297" s="94"/>
      <c r="OKN297" s="94"/>
      <c r="OKO297" s="94" t="s">
        <v>181</v>
      </c>
      <c r="OKP297" s="94"/>
      <c r="OKQ297" s="94"/>
      <c r="OKR297" s="94"/>
      <c r="OKS297" s="94"/>
      <c r="OKT297" s="94"/>
      <c r="OKU297" s="94"/>
      <c r="OKV297" s="94"/>
      <c r="OKW297" s="94" t="s">
        <v>181</v>
      </c>
      <c r="OKX297" s="94"/>
      <c r="OKY297" s="94"/>
      <c r="OKZ297" s="94"/>
      <c r="OLA297" s="94"/>
      <c r="OLB297" s="94"/>
      <c r="OLC297" s="94"/>
      <c r="OLD297" s="94"/>
      <c r="OLE297" s="94" t="s">
        <v>181</v>
      </c>
      <c r="OLF297" s="94"/>
      <c r="OLG297" s="94"/>
      <c r="OLH297" s="94"/>
      <c r="OLI297" s="94"/>
      <c r="OLJ297" s="94"/>
      <c r="OLK297" s="94"/>
      <c r="OLL297" s="94"/>
      <c r="OLM297" s="94" t="s">
        <v>181</v>
      </c>
      <c r="OLN297" s="94"/>
      <c r="OLO297" s="94"/>
      <c r="OLP297" s="94"/>
      <c r="OLQ297" s="94"/>
      <c r="OLR297" s="94"/>
      <c r="OLS297" s="94"/>
      <c r="OLT297" s="94"/>
      <c r="OLU297" s="94" t="s">
        <v>181</v>
      </c>
      <c r="OLV297" s="94"/>
      <c r="OLW297" s="94"/>
      <c r="OLX297" s="94"/>
      <c r="OLY297" s="94"/>
      <c r="OLZ297" s="94"/>
      <c r="OMA297" s="94"/>
      <c r="OMB297" s="94"/>
      <c r="OMC297" s="94" t="s">
        <v>181</v>
      </c>
      <c r="OMD297" s="94"/>
      <c r="OME297" s="94"/>
      <c r="OMF297" s="94"/>
      <c r="OMG297" s="94"/>
      <c r="OMH297" s="94"/>
      <c r="OMI297" s="94"/>
      <c r="OMJ297" s="94"/>
      <c r="OMK297" s="94" t="s">
        <v>181</v>
      </c>
      <c r="OML297" s="94"/>
      <c r="OMM297" s="94"/>
      <c r="OMN297" s="94"/>
      <c r="OMO297" s="94"/>
      <c r="OMP297" s="94"/>
      <c r="OMQ297" s="94"/>
      <c r="OMR297" s="94"/>
      <c r="OMS297" s="94" t="s">
        <v>181</v>
      </c>
      <c r="OMT297" s="94"/>
      <c r="OMU297" s="94"/>
      <c r="OMV297" s="94"/>
      <c r="OMW297" s="94"/>
      <c r="OMX297" s="94"/>
      <c r="OMY297" s="94"/>
      <c r="OMZ297" s="94"/>
      <c r="ONA297" s="94" t="s">
        <v>181</v>
      </c>
      <c r="ONB297" s="94"/>
      <c r="ONC297" s="94"/>
      <c r="OND297" s="94"/>
      <c r="ONE297" s="94"/>
      <c r="ONF297" s="94"/>
      <c r="ONG297" s="94"/>
      <c r="ONH297" s="94"/>
      <c r="ONI297" s="94" t="s">
        <v>181</v>
      </c>
      <c r="ONJ297" s="94"/>
      <c r="ONK297" s="94"/>
      <c r="ONL297" s="94"/>
      <c r="ONM297" s="94"/>
      <c r="ONN297" s="94"/>
      <c r="ONO297" s="94"/>
      <c r="ONP297" s="94"/>
      <c r="ONQ297" s="94" t="s">
        <v>181</v>
      </c>
      <c r="ONR297" s="94"/>
      <c r="ONS297" s="94"/>
      <c r="ONT297" s="94"/>
      <c r="ONU297" s="94"/>
      <c r="ONV297" s="94"/>
      <c r="ONW297" s="94"/>
      <c r="ONX297" s="94"/>
      <c r="ONY297" s="94" t="s">
        <v>181</v>
      </c>
      <c r="ONZ297" s="94"/>
      <c r="OOA297" s="94"/>
      <c r="OOB297" s="94"/>
      <c r="OOC297" s="94"/>
      <c r="OOD297" s="94"/>
      <c r="OOE297" s="94"/>
      <c r="OOF297" s="94"/>
      <c r="OOG297" s="94" t="s">
        <v>181</v>
      </c>
      <c r="OOH297" s="94"/>
      <c r="OOI297" s="94"/>
      <c r="OOJ297" s="94"/>
      <c r="OOK297" s="94"/>
      <c r="OOL297" s="94"/>
      <c r="OOM297" s="94"/>
      <c r="OON297" s="94"/>
      <c r="OOO297" s="94" t="s">
        <v>181</v>
      </c>
      <c r="OOP297" s="94"/>
      <c r="OOQ297" s="94"/>
      <c r="OOR297" s="94"/>
      <c r="OOS297" s="94"/>
      <c r="OOT297" s="94"/>
      <c r="OOU297" s="94"/>
      <c r="OOV297" s="94"/>
      <c r="OOW297" s="94" t="s">
        <v>181</v>
      </c>
      <c r="OOX297" s="94"/>
      <c r="OOY297" s="94"/>
      <c r="OOZ297" s="94"/>
      <c r="OPA297" s="94"/>
      <c r="OPB297" s="94"/>
      <c r="OPC297" s="94"/>
      <c r="OPD297" s="94"/>
      <c r="OPE297" s="94" t="s">
        <v>181</v>
      </c>
      <c r="OPF297" s="94"/>
      <c r="OPG297" s="94"/>
      <c r="OPH297" s="94"/>
      <c r="OPI297" s="94"/>
      <c r="OPJ297" s="94"/>
      <c r="OPK297" s="94"/>
      <c r="OPL297" s="94"/>
      <c r="OPM297" s="94" t="s">
        <v>181</v>
      </c>
      <c r="OPN297" s="94"/>
      <c r="OPO297" s="94"/>
      <c r="OPP297" s="94"/>
      <c r="OPQ297" s="94"/>
      <c r="OPR297" s="94"/>
      <c r="OPS297" s="94"/>
      <c r="OPT297" s="94"/>
      <c r="OPU297" s="94" t="s">
        <v>181</v>
      </c>
      <c r="OPV297" s="94"/>
      <c r="OPW297" s="94"/>
      <c r="OPX297" s="94"/>
      <c r="OPY297" s="94"/>
      <c r="OPZ297" s="94"/>
      <c r="OQA297" s="94"/>
      <c r="OQB297" s="94"/>
      <c r="OQC297" s="94" t="s">
        <v>181</v>
      </c>
      <c r="OQD297" s="94"/>
      <c r="OQE297" s="94"/>
      <c r="OQF297" s="94"/>
      <c r="OQG297" s="94"/>
      <c r="OQH297" s="94"/>
      <c r="OQI297" s="94"/>
      <c r="OQJ297" s="94"/>
      <c r="OQK297" s="94" t="s">
        <v>181</v>
      </c>
      <c r="OQL297" s="94"/>
      <c r="OQM297" s="94"/>
      <c r="OQN297" s="94"/>
      <c r="OQO297" s="94"/>
      <c r="OQP297" s="94"/>
      <c r="OQQ297" s="94"/>
      <c r="OQR297" s="94"/>
      <c r="OQS297" s="94" t="s">
        <v>181</v>
      </c>
      <c r="OQT297" s="94"/>
      <c r="OQU297" s="94"/>
      <c r="OQV297" s="94"/>
      <c r="OQW297" s="94"/>
      <c r="OQX297" s="94"/>
      <c r="OQY297" s="94"/>
      <c r="OQZ297" s="94"/>
      <c r="ORA297" s="94" t="s">
        <v>181</v>
      </c>
      <c r="ORB297" s="94"/>
      <c r="ORC297" s="94"/>
      <c r="ORD297" s="94"/>
      <c r="ORE297" s="94"/>
      <c r="ORF297" s="94"/>
      <c r="ORG297" s="94"/>
      <c r="ORH297" s="94"/>
      <c r="ORI297" s="94" t="s">
        <v>181</v>
      </c>
      <c r="ORJ297" s="94"/>
      <c r="ORK297" s="94"/>
      <c r="ORL297" s="94"/>
      <c r="ORM297" s="94"/>
      <c r="ORN297" s="94"/>
      <c r="ORO297" s="94"/>
      <c r="ORP297" s="94"/>
      <c r="ORQ297" s="94" t="s">
        <v>181</v>
      </c>
      <c r="ORR297" s="94"/>
      <c r="ORS297" s="94"/>
      <c r="ORT297" s="94"/>
      <c r="ORU297" s="94"/>
      <c r="ORV297" s="94"/>
      <c r="ORW297" s="94"/>
      <c r="ORX297" s="94"/>
      <c r="ORY297" s="94" t="s">
        <v>181</v>
      </c>
      <c r="ORZ297" s="94"/>
      <c r="OSA297" s="94"/>
      <c r="OSB297" s="94"/>
      <c r="OSC297" s="94"/>
      <c r="OSD297" s="94"/>
      <c r="OSE297" s="94"/>
      <c r="OSF297" s="94"/>
      <c r="OSG297" s="94" t="s">
        <v>181</v>
      </c>
      <c r="OSH297" s="94"/>
      <c r="OSI297" s="94"/>
      <c r="OSJ297" s="94"/>
      <c r="OSK297" s="94"/>
      <c r="OSL297" s="94"/>
      <c r="OSM297" s="94"/>
      <c r="OSN297" s="94"/>
      <c r="OSO297" s="94" t="s">
        <v>181</v>
      </c>
      <c r="OSP297" s="94"/>
      <c r="OSQ297" s="94"/>
      <c r="OSR297" s="94"/>
      <c r="OSS297" s="94"/>
      <c r="OST297" s="94"/>
      <c r="OSU297" s="94"/>
      <c r="OSV297" s="94"/>
      <c r="OSW297" s="94" t="s">
        <v>181</v>
      </c>
      <c r="OSX297" s="94"/>
      <c r="OSY297" s="94"/>
      <c r="OSZ297" s="94"/>
      <c r="OTA297" s="94"/>
      <c r="OTB297" s="94"/>
      <c r="OTC297" s="94"/>
      <c r="OTD297" s="94"/>
      <c r="OTE297" s="94" t="s">
        <v>181</v>
      </c>
      <c r="OTF297" s="94"/>
      <c r="OTG297" s="94"/>
      <c r="OTH297" s="94"/>
      <c r="OTI297" s="94"/>
      <c r="OTJ297" s="94"/>
      <c r="OTK297" s="94"/>
      <c r="OTL297" s="94"/>
      <c r="OTM297" s="94" t="s">
        <v>181</v>
      </c>
      <c r="OTN297" s="94"/>
      <c r="OTO297" s="94"/>
      <c r="OTP297" s="94"/>
      <c r="OTQ297" s="94"/>
      <c r="OTR297" s="94"/>
      <c r="OTS297" s="94"/>
      <c r="OTT297" s="94"/>
      <c r="OTU297" s="94" t="s">
        <v>181</v>
      </c>
      <c r="OTV297" s="94"/>
      <c r="OTW297" s="94"/>
      <c r="OTX297" s="94"/>
      <c r="OTY297" s="94"/>
      <c r="OTZ297" s="94"/>
      <c r="OUA297" s="94"/>
      <c r="OUB297" s="94"/>
      <c r="OUC297" s="94" t="s">
        <v>181</v>
      </c>
      <c r="OUD297" s="94"/>
      <c r="OUE297" s="94"/>
      <c r="OUF297" s="94"/>
      <c r="OUG297" s="94"/>
      <c r="OUH297" s="94"/>
      <c r="OUI297" s="94"/>
      <c r="OUJ297" s="94"/>
      <c r="OUK297" s="94" t="s">
        <v>181</v>
      </c>
      <c r="OUL297" s="94"/>
      <c r="OUM297" s="94"/>
      <c r="OUN297" s="94"/>
      <c r="OUO297" s="94"/>
      <c r="OUP297" s="94"/>
      <c r="OUQ297" s="94"/>
      <c r="OUR297" s="94"/>
      <c r="OUS297" s="94" t="s">
        <v>181</v>
      </c>
      <c r="OUT297" s="94"/>
      <c r="OUU297" s="94"/>
      <c r="OUV297" s="94"/>
      <c r="OUW297" s="94"/>
      <c r="OUX297" s="94"/>
      <c r="OUY297" s="94"/>
      <c r="OUZ297" s="94"/>
      <c r="OVA297" s="94" t="s">
        <v>181</v>
      </c>
      <c r="OVB297" s="94"/>
      <c r="OVC297" s="94"/>
      <c r="OVD297" s="94"/>
      <c r="OVE297" s="94"/>
      <c r="OVF297" s="94"/>
      <c r="OVG297" s="94"/>
      <c r="OVH297" s="94"/>
      <c r="OVI297" s="94" t="s">
        <v>181</v>
      </c>
      <c r="OVJ297" s="94"/>
      <c r="OVK297" s="94"/>
      <c r="OVL297" s="94"/>
      <c r="OVM297" s="94"/>
      <c r="OVN297" s="94"/>
      <c r="OVO297" s="94"/>
      <c r="OVP297" s="94"/>
      <c r="OVQ297" s="94" t="s">
        <v>181</v>
      </c>
      <c r="OVR297" s="94"/>
      <c r="OVS297" s="94"/>
      <c r="OVT297" s="94"/>
      <c r="OVU297" s="94"/>
      <c r="OVV297" s="94"/>
      <c r="OVW297" s="94"/>
      <c r="OVX297" s="94"/>
      <c r="OVY297" s="94" t="s">
        <v>181</v>
      </c>
      <c r="OVZ297" s="94"/>
      <c r="OWA297" s="94"/>
      <c r="OWB297" s="94"/>
      <c r="OWC297" s="94"/>
      <c r="OWD297" s="94"/>
      <c r="OWE297" s="94"/>
      <c r="OWF297" s="94"/>
      <c r="OWG297" s="94" t="s">
        <v>181</v>
      </c>
      <c r="OWH297" s="94"/>
      <c r="OWI297" s="94"/>
      <c r="OWJ297" s="94"/>
      <c r="OWK297" s="94"/>
      <c r="OWL297" s="94"/>
      <c r="OWM297" s="94"/>
      <c r="OWN297" s="94"/>
      <c r="OWO297" s="94" t="s">
        <v>181</v>
      </c>
      <c r="OWP297" s="94"/>
      <c r="OWQ297" s="94"/>
      <c r="OWR297" s="94"/>
      <c r="OWS297" s="94"/>
      <c r="OWT297" s="94"/>
      <c r="OWU297" s="94"/>
      <c r="OWV297" s="94"/>
      <c r="OWW297" s="94" t="s">
        <v>181</v>
      </c>
      <c r="OWX297" s="94"/>
      <c r="OWY297" s="94"/>
      <c r="OWZ297" s="94"/>
      <c r="OXA297" s="94"/>
      <c r="OXB297" s="94"/>
      <c r="OXC297" s="94"/>
      <c r="OXD297" s="94"/>
      <c r="OXE297" s="94" t="s">
        <v>181</v>
      </c>
      <c r="OXF297" s="94"/>
      <c r="OXG297" s="94"/>
      <c r="OXH297" s="94"/>
      <c r="OXI297" s="94"/>
      <c r="OXJ297" s="94"/>
      <c r="OXK297" s="94"/>
      <c r="OXL297" s="94"/>
      <c r="OXM297" s="94" t="s">
        <v>181</v>
      </c>
      <c r="OXN297" s="94"/>
      <c r="OXO297" s="94"/>
      <c r="OXP297" s="94"/>
      <c r="OXQ297" s="94"/>
      <c r="OXR297" s="94"/>
      <c r="OXS297" s="94"/>
      <c r="OXT297" s="94"/>
      <c r="OXU297" s="94" t="s">
        <v>181</v>
      </c>
      <c r="OXV297" s="94"/>
      <c r="OXW297" s="94"/>
      <c r="OXX297" s="94"/>
      <c r="OXY297" s="94"/>
      <c r="OXZ297" s="94"/>
      <c r="OYA297" s="94"/>
      <c r="OYB297" s="94"/>
      <c r="OYC297" s="94" t="s">
        <v>181</v>
      </c>
      <c r="OYD297" s="94"/>
      <c r="OYE297" s="94"/>
      <c r="OYF297" s="94"/>
      <c r="OYG297" s="94"/>
      <c r="OYH297" s="94"/>
      <c r="OYI297" s="94"/>
      <c r="OYJ297" s="94"/>
      <c r="OYK297" s="94" t="s">
        <v>181</v>
      </c>
      <c r="OYL297" s="94"/>
      <c r="OYM297" s="94"/>
      <c r="OYN297" s="94"/>
      <c r="OYO297" s="94"/>
      <c r="OYP297" s="94"/>
      <c r="OYQ297" s="94"/>
      <c r="OYR297" s="94"/>
      <c r="OYS297" s="94" t="s">
        <v>181</v>
      </c>
      <c r="OYT297" s="94"/>
      <c r="OYU297" s="94"/>
      <c r="OYV297" s="94"/>
      <c r="OYW297" s="94"/>
      <c r="OYX297" s="94"/>
      <c r="OYY297" s="94"/>
      <c r="OYZ297" s="94"/>
      <c r="OZA297" s="94" t="s">
        <v>181</v>
      </c>
      <c r="OZB297" s="94"/>
      <c r="OZC297" s="94"/>
      <c r="OZD297" s="94"/>
      <c r="OZE297" s="94"/>
      <c r="OZF297" s="94"/>
      <c r="OZG297" s="94"/>
      <c r="OZH297" s="94"/>
      <c r="OZI297" s="94" t="s">
        <v>181</v>
      </c>
      <c r="OZJ297" s="94"/>
      <c r="OZK297" s="94"/>
      <c r="OZL297" s="94"/>
      <c r="OZM297" s="94"/>
      <c r="OZN297" s="94"/>
      <c r="OZO297" s="94"/>
      <c r="OZP297" s="94"/>
      <c r="OZQ297" s="94" t="s">
        <v>181</v>
      </c>
      <c r="OZR297" s="94"/>
      <c r="OZS297" s="94"/>
      <c r="OZT297" s="94"/>
      <c r="OZU297" s="94"/>
      <c r="OZV297" s="94"/>
      <c r="OZW297" s="94"/>
      <c r="OZX297" s="94"/>
      <c r="OZY297" s="94" t="s">
        <v>181</v>
      </c>
      <c r="OZZ297" s="94"/>
      <c r="PAA297" s="94"/>
      <c r="PAB297" s="94"/>
      <c r="PAC297" s="94"/>
      <c r="PAD297" s="94"/>
      <c r="PAE297" s="94"/>
      <c r="PAF297" s="94"/>
      <c r="PAG297" s="94" t="s">
        <v>181</v>
      </c>
      <c r="PAH297" s="94"/>
      <c r="PAI297" s="94"/>
      <c r="PAJ297" s="94"/>
      <c r="PAK297" s="94"/>
      <c r="PAL297" s="94"/>
      <c r="PAM297" s="94"/>
      <c r="PAN297" s="94"/>
      <c r="PAO297" s="94" t="s">
        <v>181</v>
      </c>
      <c r="PAP297" s="94"/>
      <c r="PAQ297" s="94"/>
      <c r="PAR297" s="94"/>
      <c r="PAS297" s="94"/>
      <c r="PAT297" s="94"/>
      <c r="PAU297" s="94"/>
      <c r="PAV297" s="94"/>
      <c r="PAW297" s="94" t="s">
        <v>181</v>
      </c>
      <c r="PAX297" s="94"/>
      <c r="PAY297" s="94"/>
      <c r="PAZ297" s="94"/>
      <c r="PBA297" s="94"/>
      <c r="PBB297" s="94"/>
      <c r="PBC297" s="94"/>
      <c r="PBD297" s="94"/>
      <c r="PBE297" s="94" t="s">
        <v>181</v>
      </c>
      <c r="PBF297" s="94"/>
      <c r="PBG297" s="94"/>
      <c r="PBH297" s="94"/>
      <c r="PBI297" s="94"/>
      <c r="PBJ297" s="94"/>
      <c r="PBK297" s="94"/>
      <c r="PBL297" s="94"/>
      <c r="PBM297" s="94" t="s">
        <v>181</v>
      </c>
      <c r="PBN297" s="94"/>
      <c r="PBO297" s="94"/>
      <c r="PBP297" s="94"/>
      <c r="PBQ297" s="94"/>
      <c r="PBR297" s="94"/>
      <c r="PBS297" s="94"/>
      <c r="PBT297" s="94"/>
      <c r="PBU297" s="94" t="s">
        <v>181</v>
      </c>
      <c r="PBV297" s="94"/>
      <c r="PBW297" s="94"/>
      <c r="PBX297" s="94"/>
      <c r="PBY297" s="94"/>
      <c r="PBZ297" s="94"/>
      <c r="PCA297" s="94"/>
      <c r="PCB297" s="94"/>
      <c r="PCC297" s="94" t="s">
        <v>181</v>
      </c>
      <c r="PCD297" s="94"/>
      <c r="PCE297" s="94"/>
      <c r="PCF297" s="94"/>
      <c r="PCG297" s="94"/>
      <c r="PCH297" s="94"/>
      <c r="PCI297" s="94"/>
      <c r="PCJ297" s="94"/>
      <c r="PCK297" s="94" t="s">
        <v>181</v>
      </c>
      <c r="PCL297" s="94"/>
      <c r="PCM297" s="94"/>
      <c r="PCN297" s="94"/>
      <c r="PCO297" s="94"/>
      <c r="PCP297" s="94"/>
      <c r="PCQ297" s="94"/>
      <c r="PCR297" s="94"/>
      <c r="PCS297" s="94" t="s">
        <v>181</v>
      </c>
      <c r="PCT297" s="94"/>
      <c r="PCU297" s="94"/>
      <c r="PCV297" s="94"/>
      <c r="PCW297" s="94"/>
      <c r="PCX297" s="94"/>
      <c r="PCY297" s="94"/>
      <c r="PCZ297" s="94"/>
      <c r="PDA297" s="94" t="s">
        <v>181</v>
      </c>
      <c r="PDB297" s="94"/>
      <c r="PDC297" s="94"/>
      <c r="PDD297" s="94"/>
      <c r="PDE297" s="94"/>
      <c r="PDF297" s="94"/>
      <c r="PDG297" s="94"/>
      <c r="PDH297" s="94"/>
      <c r="PDI297" s="94" t="s">
        <v>181</v>
      </c>
      <c r="PDJ297" s="94"/>
      <c r="PDK297" s="94"/>
      <c r="PDL297" s="94"/>
      <c r="PDM297" s="94"/>
      <c r="PDN297" s="94"/>
      <c r="PDO297" s="94"/>
      <c r="PDP297" s="94"/>
      <c r="PDQ297" s="94" t="s">
        <v>181</v>
      </c>
      <c r="PDR297" s="94"/>
      <c r="PDS297" s="94"/>
      <c r="PDT297" s="94"/>
      <c r="PDU297" s="94"/>
      <c r="PDV297" s="94"/>
      <c r="PDW297" s="94"/>
      <c r="PDX297" s="94"/>
      <c r="PDY297" s="94" t="s">
        <v>181</v>
      </c>
      <c r="PDZ297" s="94"/>
      <c r="PEA297" s="94"/>
      <c r="PEB297" s="94"/>
      <c r="PEC297" s="94"/>
      <c r="PED297" s="94"/>
      <c r="PEE297" s="94"/>
      <c r="PEF297" s="94"/>
      <c r="PEG297" s="94" t="s">
        <v>181</v>
      </c>
      <c r="PEH297" s="94"/>
      <c r="PEI297" s="94"/>
      <c r="PEJ297" s="94"/>
      <c r="PEK297" s="94"/>
      <c r="PEL297" s="94"/>
      <c r="PEM297" s="94"/>
      <c r="PEN297" s="94"/>
      <c r="PEO297" s="94" t="s">
        <v>181</v>
      </c>
      <c r="PEP297" s="94"/>
      <c r="PEQ297" s="94"/>
      <c r="PER297" s="94"/>
      <c r="PES297" s="94"/>
      <c r="PET297" s="94"/>
      <c r="PEU297" s="94"/>
      <c r="PEV297" s="94"/>
      <c r="PEW297" s="94" t="s">
        <v>181</v>
      </c>
      <c r="PEX297" s="94"/>
      <c r="PEY297" s="94"/>
      <c r="PEZ297" s="94"/>
      <c r="PFA297" s="94"/>
      <c r="PFB297" s="94"/>
      <c r="PFC297" s="94"/>
      <c r="PFD297" s="94"/>
      <c r="PFE297" s="94" t="s">
        <v>181</v>
      </c>
      <c r="PFF297" s="94"/>
      <c r="PFG297" s="94"/>
      <c r="PFH297" s="94"/>
      <c r="PFI297" s="94"/>
      <c r="PFJ297" s="94"/>
      <c r="PFK297" s="94"/>
      <c r="PFL297" s="94"/>
      <c r="PFM297" s="94" t="s">
        <v>181</v>
      </c>
      <c r="PFN297" s="94"/>
      <c r="PFO297" s="94"/>
      <c r="PFP297" s="94"/>
      <c r="PFQ297" s="94"/>
      <c r="PFR297" s="94"/>
      <c r="PFS297" s="94"/>
      <c r="PFT297" s="94"/>
      <c r="PFU297" s="94" t="s">
        <v>181</v>
      </c>
      <c r="PFV297" s="94"/>
      <c r="PFW297" s="94"/>
      <c r="PFX297" s="94"/>
      <c r="PFY297" s="94"/>
      <c r="PFZ297" s="94"/>
      <c r="PGA297" s="94"/>
      <c r="PGB297" s="94"/>
      <c r="PGC297" s="94" t="s">
        <v>181</v>
      </c>
      <c r="PGD297" s="94"/>
      <c r="PGE297" s="94"/>
      <c r="PGF297" s="94"/>
      <c r="PGG297" s="94"/>
      <c r="PGH297" s="94"/>
      <c r="PGI297" s="94"/>
      <c r="PGJ297" s="94"/>
      <c r="PGK297" s="94" t="s">
        <v>181</v>
      </c>
      <c r="PGL297" s="94"/>
      <c r="PGM297" s="94"/>
      <c r="PGN297" s="94"/>
      <c r="PGO297" s="94"/>
      <c r="PGP297" s="94"/>
      <c r="PGQ297" s="94"/>
      <c r="PGR297" s="94"/>
      <c r="PGS297" s="94" t="s">
        <v>181</v>
      </c>
      <c r="PGT297" s="94"/>
      <c r="PGU297" s="94"/>
      <c r="PGV297" s="94"/>
      <c r="PGW297" s="94"/>
      <c r="PGX297" s="94"/>
      <c r="PGY297" s="94"/>
      <c r="PGZ297" s="94"/>
      <c r="PHA297" s="94" t="s">
        <v>181</v>
      </c>
      <c r="PHB297" s="94"/>
      <c r="PHC297" s="94"/>
      <c r="PHD297" s="94"/>
      <c r="PHE297" s="94"/>
      <c r="PHF297" s="94"/>
      <c r="PHG297" s="94"/>
      <c r="PHH297" s="94"/>
      <c r="PHI297" s="94" t="s">
        <v>181</v>
      </c>
      <c r="PHJ297" s="94"/>
      <c r="PHK297" s="94"/>
      <c r="PHL297" s="94"/>
      <c r="PHM297" s="94"/>
      <c r="PHN297" s="94"/>
      <c r="PHO297" s="94"/>
      <c r="PHP297" s="94"/>
      <c r="PHQ297" s="94" t="s">
        <v>181</v>
      </c>
      <c r="PHR297" s="94"/>
      <c r="PHS297" s="94"/>
      <c r="PHT297" s="94"/>
      <c r="PHU297" s="94"/>
      <c r="PHV297" s="94"/>
      <c r="PHW297" s="94"/>
      <c r="PHX297" s="94"/>
      <c r="PHY297" s="94" t="s">
        <v>181</v>
      </c>
      <c r="PHZ297" s="94"/>
      <c r="PIA297" s="94"/>
      <c r="PIB297" s="94"/>
      <c r="PIC297" s="94"/>
      <c r="PID297" s="94"/>
      <c r="PIE297" s="94"/>
      <c r="PIF297" s="94"/>
      <c r="PIG297" s="94" t="s">
        <v>181</v>
      </c>
      <c r="PIH297" s="94"/>
      <c r="PII297" s="94"/>
      <c r="PIJ297" s="94"/>
      <c r="PIK297" s="94"/>
      <c r="PIL297" s="94"/>
      <c r="PIM297" s="94"/>
      <c r="PIN297" s="94"/>
      <c r="PIO297" s="94" t="s">
        <v>181</v>
      </c>
      <c r="PIP297" s="94"/>
      <c r="PIQ297" s="94"/>
      <c r="PIR297" s="94"/>
      <c r="PIS297" s="94"/>
      <c r="PIT297" s="94"/>
      <c r="PIU297" s="94"/>
      <c r="PIV297" s="94"/>
      <c r="PIW297" s="94" t="s">
        <v>181</v>
      </c>
      <c r="PIX297" s="94"/>
      <c r="PIY297" s="94"/>
      <c r="PIZ297" s="94"/>
      <c r="PJA297" s="94"/>
      <c r="PJB297" s="94"/>
      <c r="PJC297" s="94"/>
      <c r="PJD297" s="94"/>
      <c r="PJE297" s="94" t="s">
        <v>181</v>
      </c>
      <c r="PJF297" s="94"/>
      <c r="PJG297" s="94"/>
      <c r="PJH297" s="94"/>
      <c r="PJI297" s="94"/>
      <c r="PJJ297" s="94"/>
      <c r="PJK297" s="94"/>
      <c r="PJL297" s="94"/>
      <c r="PJM297" s="94" t="s">
        <v>181</v>
      </c>
      <c r="PJN297" s="94"/>
      <c r="PJO297" s="94"/>
      <c r="PJP297" s="94"/>
      <c r="PJQ297" s="94"/>
      <c r="PJR297" s="94"/>
      <c r="PJS297" s="94"/>
      <c r="PJT297" s="94"/>
      <c r="PJU297" s="94" t="s">
        <v>181</v>
      </c>
      <c r="PJV297" s="94"/>
      <c r="PJW297" s="94"/>
      <c r="PJX297" s="94"/>
      <c r="PJY297" s="94"/>
      <c r="PJZ297" s="94"/>
      <c r="PKA297" s="94"/>
      <c r="PKB297" s="94"/>
      <c r="PKC297" s="94" t="s">
        <v>181</v>
      </c>
      <c r="PKD297" s="94"/>
      <c r="PKE297" s="94"/>
      <c r="PKF297" s="94"/>
      <c r="PKG297" s="94"/>
      <c r="PKH297" s="94"/>
      <c r="PKI297" s="94"/>
      <c r="PKJ297" s="94"/>
      <c r="PKK297" s="94" t="s">
        <v>181</v>
      </c>
      <c r="PKL297" s="94"/>
      <c r="PKM297" s="94"/>
      <c r="PKN297" s="94"/>
      <c r="PKO297" s="94"/>
      <c r="PKP297" s="94"/>
      <c r="PKQ297" s="94"/>
      <c r="PKR297" s="94"/>
      <c r="PKS297" s="94" t="s">
        <v>181</v>
      </c>
      <c r="PKT297" s="94"/>
      <c r="PKU297" s="94"/>
      <c r="PKV297" s="94"/>
      <c r="PKW297" s="94"/>
      <c r="PKX297" s="94"/>
      <c r="PKY297" s="94"/>
      <c r="PKZ297" s="94"/>
      <c r="PLA297" s="94" t="s">
        <v>181</v>
      </c>
      <c r="PLB297" s="94"/>
      <c r="PLC297" s="94"/>
      <c r="PLD297" s="94"/>
      <c r="PLE297" s="94"/>
      <c r="PLF297" s="94"/>
      <c r="PLG297" s="94"/>
      <c r="PLH297" s="94"/>
      <c r="PLI297" s="94" t="s">
        <v>181</v>
      </c>
      <c r="PLJ297" s="94"/>
      <c r="PLK297" s="94"/>
      <c r="PLL297" s="94"/>
      <c r="PLM297" s="94"/>
      <c r="PLN297" s="94"/>
      <c r="PLO297" s="94"/>
      <c r="PLP297" s="94"/>
      <c r="PLQ297" s="94" t="s">
        <v>181</v>
      </c>
      <c r="PLR297" s="94"/>
      <c r="PLS297" s="94"/>
      <c r="PLT297" s="94"/>
      <c r="PLU297" s="94"/>
      <c r="PLV297" s="94"/>
      <c r="PLW297" s="94"/>
      <c r="PLX297" s="94"/>
      <c r="PLY297" s="94" t="s">
        <v>181</v>
      </c>
      <c r="PLZ297" s="94"/>
      <c r="PMA297" s="94"/>
      <c r="PMB297" s="94"/>
      <c r="PMC297" s="94"/>
      <c r="PMD297" s="94"/>
      <c r="PME297" s="94"/>
      <c r="PMF297" s="94"/>
      <c r="PMG297" s="94" t="s">
        <v>181</v>
      </c>
      <c r="PMH297" s="94"/>
      <c r="PMI297" s="94"/>
      <c r="PMJ297" s="94"/>
      <c r="PMK297" s="94"/>
      <c r="PML297" s="94"/>
      <c r="PMM297" s="94"/>
      <c r="PMN297" s="94"/>
      <c r="PMO297" s="94" t="s">
        <v>181</v>
      </c>
      <c r="PMP297" s="94"/>
      <c r="PMQ297" s="94"/>
      <c r="PMR297" s="94"/>
      <c r="PMS297" s="94"/>
      <c r="PMT297" s="94"/>
      <c r="PMU297" s="94"/>
      <c r="PMV297" s="94"/>
      <c r="PMW297" s="94" t="s">
        <v>181</v>
      </c>
      <c r="PMX297" s="94"/>
      <c r="PMY297" s="94"/>
      <c r="PMZ297" s="94"/>
      <c r="PNA297" s="94"/>
      <c r="PNB297" s="94"/>
      <c r="PNC297" s="94"/>
      <c r="PND297" s="94"/>
      <c r="PNE297" s="94" t="s">
        <v>181</v>
      </c>
      <c r="PNF297" s="94"/>
      <c r="PNG297" s="94"/>
      <c r="PNH297" s="94"/>
      <c r="PNI297" s="94"/>
      <c r="PNJ297" s="94"/>
      <c r="PNK297" s="94"/>
      <c r="PNL297" s="94"/>
      <c r="PNM297" s="94" t="s">
        <v>181</v>
      </c>
      <c r="PNN297" s="94"/>
      <c r="PNO297" s="94"/>
      <c r="PNP297" s="94"/>
      <c r="PNQ297" s="94"/>
      <c r="PNR297" s="94"/>
      <c r="PNS297" s="94"/>
      <c r="PNT297" s="94"/>
      <c r="PNU297" s="94" t="s">
        <v>181</v>
      </c>
      <c r="PNV297" s="94"/>
      <c r="PNW297" s="94"/>
      <c r="PNX297" s="94"/>
      <c r="PNY297" s="94"/>
      <c r="PNZ297" s="94"/>
      <c r="POA297" s="94"/>
      <c r="POB297" s="94"/>
      <c r="POC297" s="94" t="s">
        <v>181</v>
      </c>
      <c r="POD297" s="94"/>
      <c r="POE297" s="94"/>
      <c r="POF297" s="94"/>
      <c r="POG297" s="94"/>
      <c r="POH297" s="94"/>
      <c r="POI297" s="94"/>
      <c r="POJ297" s="94"/>
      <c r="POK297" s="94" t="s">
        <v>181</v>
      </c>
      <c r="POL297" s="94"/>
      <c r="POM297" s="94"/>
      <c r="PON297" s="94"/>
      <c r="POO297" s="94"/>
      <c r="POP297" s="94"/>
      <c r="POQ297" s="94"/>
      <c r="POR297" s="94"/>
      <c r="POS297" s="94" t="s">
        <v>181</v>
      </c>
      <c r="POT297" s="94"/>
      <c r="POU297" s="94"/>
      <c r="POV297" s="94"/>
      <c r="POW297" s="94"/>
      <c r="POX297" s="94"/>
      <c r="POY297" s="94"/>
      <c r="POZ297" s="94"/>
      <c r="PPA297" s="94" t="s">
        <v>181</v>
      </c>
      <c r="PPB297" s="94"/>
      <c r="PPC297" s="94"/>
      <c r="PPD297" s="94"/>
      <c r="PPE297" s="94"/>
      <c r="PPF297" s="94"/>
      <c r="PPG297" s="94"/>
      <c r="PPH297" s="94"/>
      <c r="PPI297" s="94" t="s">
        <v>181</v>
      </c>
      <c r="PPJ297" s="94"/>
      <c r="PPK297" s="94"/>
      <c r="PPL297" s="94"/>
      <c r="PPM297" s="94"/>
      <c r="PPN297" s="94"/>
      <c r="PPO297" s="94"/>
      <c r="PPP297" s="94"/>
      <c r="PPQ297" s="94" t="s">
        <v>181</v>
      </c>
      <c r="PPR297" s="94"/>
      <c r="PPS297" s="94"/>
      <c r="PPT297" s="94"/>
      <c r="PPU297" s="94"/>
      <c r="PPV297" s="94"/>
      <c r="PPW297" s="94"/>
      <c r="PPX297" s="94"/>
      <c r="PPY297" s="94" t="s">
        <v>181</v>
      </c>
      <c r="PPZ297" s="94"/>
      <c r="PQA297" s="94"/>
      <c r="PQB297" s="94"/>
      <c r="PQC297" s="94"/>
      <c r="PQD297" s="94"/>
      <c r="PQE297" s="94"/>
      <c r="PQF297" s="94"/>
      <c r="PQG297" s="94" t="s">
        <v>181</v>
      </c>
      <c r="PQH297" s="94"/>
      <c r="PQI297" s="94"/>
      <c r="PQJ297" s="94"/>
      <c r="PQK297" s="94"/>
      <c r="PQL297" s="94"/>
      <c r="PQM297" s="94"/>
      <c r="PQN297" s="94"/>
      <c r="PQO297" s="94" t="s">
        <v>181</v>
      </c>
      <c r="PQP297" s="94"/>
      <c r="PQQ297" s="94"/>
      <c r="PQR297" s="94"/>
      <c r="PQS297" s="94"/>
      <c r="PQT297" s="94"/>
      <c r="PQU297" s="94"/>
      <c r="PQV297" s="94"/>
      <c r="PQW297" s="94" t="s">
        <v>181</v>
      </c>
      <c r="PQX297" s="94"/>
      <c r="PQY297" s="94"/>
      <c r="PQZ297" s="94"/>
      <c r="PRA297" s="94"/>
      <c r="PRB297" s="94"/>
      <c r="PRC297" s="94"/>
      <c r="PRD297" s="94"/>
      <c r="PRE297" s="94" t="s">
        <v>181</v>
      </c>
      <c r="PRF297" s="94"/>
      <c r="PRG297" s="94"/>
      <c r="PRH297" s="94"/>
      <c r="PRI297" s="94"/>
      <c r="PRJ297" s="94"/>
      <c r="PRK297" s="94"/>
      <c r="PRL297" s="94"/>
      <c r="PRM297" s="94" t="s">
        <v>181</v>
      </c>
      <c r="PRN297" s="94"/>
      <c r="PRO297" s="94"/>
      <c r="PRP297" s="94"/>
      <c r="PRQ297" s="94"/>
      <c r="PRR297" s="94"/>
      <c r="PRS297" s="94"/>
      <c r="PRT297" s="94"/>
      <c r="PRU297" s="94" t="s">
        <v>181</v>
      </c>
      <c r="PRV297" s="94"/>
      <c r="PRW297" s="94"/>
      <c r="PRX297" s="94"/>
      <c r="PRY297" s="94"/>
      <c r="PRZ297" s="94"/>
      <c r="PSA297" s="94"/>
      <c r="PSB297" s="94"/>
      <c r="PSC297" s="94" t="s">
        <v>181</v>
      </c>
      <c r="PSD297" s="94"/>
      <c r="PSE297" s="94"/>
      <c r="PSF297" s="94"/>
      <c r="PSG297" s="94"/>
      <c r="PSH297" s="94"/>
      <c r="PSI297" s="94"/>
      <c r="PSJ297" s="94"/>
      <c r="PSK297" s="94" t="s">
        <v>181</v>
      </c>
      <c r="PSL297" s="94"/>
      <c r="PSM297" s="94"/>
      <c r="PSN297" s="94"/>
      <c r="PSO297" s="94"/>
      <c r="PSP297" s="94"/>
      <c r="PSQ297" s="94"/>
      <c r="PSR297" s="94"/>
      <c r="PSS297" s="94" t="s">
        <v>181</v>
      </c>
      <c r="PST297" s="94"/>
      <c r="PSU297" s="94"/>
      <c r="PSV297" s="94"/>
      <c r="PSW297" s="94"/>
      <c r="PSX297" s="94"/>
      <c r="PSY297" s="94"/>
      <c r="PSZ297" s="94"/>
      <c r="PTA297" s="94" t="s">
        <v>181</v>
      </c>
      <c r="PTB297" s="94"/>
      <c r="PTC297" s="94"/>
      <c r="PTD297" s="94"/>
      <c r="PTE297" s="94"/>
      <c r="PTF297" s="94"/>
      <c r="PTG297" s="94"/>
      <c r="PTH297" s="94"/>
      <c r="PTI297" s="94" t="s">
        <v>181</v>
      </c>
      <c r="PTJ297" s="94"/>
      <c r="PTK297" s="94"/>
      <c r="PTL297" s="94"/>
      <c r="PTM297" s="94"/>
      <c r="PTN297" s="94"/>
      <c r="PTO297" s="94"/>
      <c r="PTP297" s="94"/>
      <c r="PTQ297" s="94" t="s">
        <v>181</v>
      </c>
      <c r="PTR297" s="94"/>
      <c r="PTS297" s="94"/>
      <c r="PTT297" s="94"/>
      <c r="PTU297" s="94"/>
      <c r="PTV297" s="94"/>
      <c r="PTW297" s="94"/>
      <c r="PTX297" s="94"/>
      <c r="PTY297" s="94" t="s">
        <v>181</v>
      </c>
      <c r="PTZ297" s="94"/>
      <c r="PUA297" s="94"/>
      <c r="PUB297" s="94"/>
      <c r="PUC297" s="94"/>
      <c r="PUD297" s="94"/>
      <c r="PUE297" s="94"/>
      <c r="PUF297" s="94"/>
      <c r="PUG297" s="94" t="s">
        <v>181</v>
      </c>
      <c r="PUH297" s="94"/>
      <c r="PUI297" s="94"/>
      <c r="PUJ297" s="94"/>
      <c r="PUK297" s="94"/>
      <c r="PUL297" s="94"/>
      <c r="PUM297" s="94"/>
      <c r="PUN297" s="94"/>
      <c r="PUO297" s="94" t="s">
        <v>181</v>
      </c>
      <c r="PUP297" s="94"/>
      <c r="PUQ297" s="94"/>
      <c r="PUR297" s="94"/>
      <c r="PUS297" s="94"/>
      <c r="PUT297" s="94"/>
      <c r="PUU297" s="94"/>
      <c r="PUV297" s="94"/>
      <c r="PUW297" s="94" t="s">
        <v>181</v>
      </c>
      <c r="PUX297" s="94"/>
      <c r="PUY297" s="94"/>
      <c r="PUZ297" s="94"/>
      <c r="PVA297" s="94"/>
      <c r="PVB297" s="94"/>
      <c r="PVC297" s="94"/>
      <c r="PVD297" s="94"/>
      <c r="PVE297" s="94" t="s">
        <v>181</v>
      </c>
      <c r="PVF297" s="94"/>
      <c r="PVG297" s="94"/>
      <c r="PVH297" s="94"/>
      <c r="PVI297" s="94"/>
      <c r="PVJ297" s="94"/>
      <c r="PVK297" s="94"/>
      <c r="PVL297" s="94"/>
      <c r="PVM297" s="94" t="s">
        <v>181</v>
      </c>
      <c r="PVN297" s="94"/>
      <c r="PVO297" s="94"/>
      <c r="PVP297" s="94"/>
      <c r="PVQ297" s="94"/>
      <c r="PVR297" s="94"/>
      <c r="PVS297" s="94"/>
      <c r="PVT297" s="94"/>
      <c r="PVU297" s="94" t="s">
        <v>181</v>
      </c>
      <c r="PVV297" s="94"/>
      <c r="PVW297" s="94"/>
      <c r="PVX297" s="94"/>
      <c r="PVY297" s="94"/>
      <c r="PVZ297" s="94"/>
      <c r="PWA297" s="94"/>
      <c r="PWB297" s="94"/>
      <c r="PWC297" s="94" t="s">
        <v>181</v>
      </c>
      <c r="PWD297" s="94"/>
      <c r="PWE297" s="94"/>
      <c r="PWF297" s="94"/>
      <c r="PWG297" s="94"/>
      <c r="PWH297" s="94"/>
      <c r="PWI297" s="94"/>
      <c r="PWJ297" s="94"/>
      <c r="PWK297" s="94" t="s">
        <v>181</v>
      </c>
      <c r="PWL297" s="94"/>
      <c r="PWM297" s="94"/>
      <c r="PWN297" s="94"/>
      <c r="PWO297" s="94"/>
      <c r="PWP297" s="94"/>
      <c r="PWQ297" s="94"/>
      <c r="PWR297" s="94"/>
      <c r="PWS297" s="94" t="s">
        <v>181</v>
      </c>
      <c r="PWT297" s="94"/>
      <c r="PWU297" s="94"/>
      <c r="PWV297" s="94"/>
      <c r="PWW297" s="94"/>
      <c r="PWX297" s="94"/>
      <c r="PWY297" s="94"/>
      <c r="PWZ297" s="94"/>
      <c r="PXA297" s="94" t="s">
        <v>181</v>
      </c>
      <c r="PXB297" s="94"/>
      <c r="PXC297" s="94"/>
      <c r="PXD297" s="94"/>
      <c r="PXE297" s="94"/>
      <c r="PXF297" s="94"/>
      <c r="PXG297" s="94"/>
      <c r="PXH297" s="94"/>
      <c r="PXI297" s="94" t="s">
        <v>181</v>
      </c>
      <c r="PXJ297" s="94"/>
      <c r="PXK297" s="94"/>
      <c r="PXL297" s="94"/>
      <c r="PXM297" s="94"/>
      <c r="PXN297" s="94"/>
      <c r="PXO297" s="94"/>
      <c r="PXP297" s="94"/>
      <c r="PXQ297" s="94" t="s">
        <v>181</v>
      </c>
      <c r="PXR297" s="94"/>
      <c r="PXS297" s="94"/>
      <c r="PXT297" s="94"/>
      <c r="PXU297" s="94"/>
      <c r="PXV297" s="94"/>
      <c r="PXW297" s="94"/>
      <c r="PXX297" s="94"/>
      <c r="PXY297" s="94" t="s">
        <v>181</v>
      </c>
      <c r="PXZ297" s="94"/>
      <c r="PYA297" s="94"/>
      <c r="PYB297" s="94"/>
      <c r="PYC297" s="94"/>
      <c r="PYD297" s="94"/>
      <c r="PYE297" s="94"/>
      <c r="PYF297" s="94"/>
      <c r="PYG297" s="94" t="s">
        <v>181</v>
      </c>
      <c r="PYH297" s="94"/>
      <c r="PYI297" s="94"/>
      <c r="PYJ297" s="94"/>
      <c r="PYK297" s="94"/>
      <c r="PYL297" s="94"/>
      <c r="PYM297" s="94"/>
      <c r="PYN297" s="94"/>
      <c r="PYO297" s="94" t="s">
        <v>181</v>
      </c>
      <c r="PYP297" s="94"/>
      <c r="PYQ297" s="94"/>
      <c r="PYR297" s="94"/>
      <c r="PYS297" s="94"/>
      <c r="PYT297" s="94"/>
      <c r="PYU297" s="94"/>
      <c r="PYV297" s="94"/>
      <c r="PYW297" s="94" t="s">
        <v>181</v>
      </c>
      <c r="PYX297" s="94"/>
      <c r="PYY297" s="94"/>
      <c r="PYZ297" s="94"/>
      <c r="PZA297" s="94"/>
      <c r="PZB297" s="94"/>
      <c r="PZC297" s="94"/>
      <c r="PZD297" s="94"/>
      <c r="PZE297" s="94" t="s">
        <v>181</v>
      </c>
      <c r="PZF297" s="94"/>
      <c r="PZG297" s="94"/>
      <c r="PZH297" s="94"/>
      <c r="PZI297" s="94"/>
      <c r="PZJ297" s="94"/>
      <c r="PZK297" s="94"/>
      <c r="PZL297" s="94"/>
      <c r="PZM297" s="94" t="s">
        <v>181</v>
      </c>
      <c r="PZN297" s="94"/>
      <c r="PZO297" s="94"/>
      <c r="PZP297" s="94"/>
      <c r="PZQ297" s="94"/>
      <c r="PZR297" s="94"/>
      <c r="PZS297" s="94"/>
      <c r="PZT297" s="94"/>
      <c r="PZU297" s="94" t="s">
        <v>181</v>
      </c>
      <c r="PZV297" s="94"/>
      <c r="PZW297" s="94"/>
      <c r="PZX297" s="94"/>
      <c r="PZY297" s="94"/>
      <c r="PZZ297" s="94"/>
      <c r="QAA297" s="94"/>
      <c r="QAB297" s="94"/>
      <c r="QAC297" s="94" t="s">
        <v>181</v>
      </c>
      <c r="QAD297" s="94"/>
      <c r="QAE297" s="94"/>
      <c r="QAF297" s="94"/>
      <c r="QAG297" s="94"/>
      <c r="QAH297" s="94"/>
      <c r="QAI297" s="94"/>
      <c r="QAJ297" s="94"/>
      <c r="QAK297" s="94" t="s">
        <v>181</v>
      </c>
      <c r="QAL297" s="94"/>
      <c r="QAM297" s="94"/>
      <c r="QAN297" s="94"/>
      <c r="QAO297" s="94"/>
      <c r="QAP297" s="94"/>
      <c r="QAQ297" s="94"/>
      <c r="QAR297" s="94"/>
      <c r="QAS297" s="94" t="s">
        <v>181</v>
      </c>
      <c r="QAT297" s="94"/>
      <c r="QAU297" s="94"/>
      <c r="QAV297" s="94"/>
      <c r="QAW297" s="94"/>
      <c r="QAX297" s="94"/>
      <c r="QAY297" s="94"/>
      <c r="QAZ297" s="94"/>
      <c r="QBA297" s="94" t="s">
        <v>181</v>
      </c>
      <c r="QBB297" s="94"/>
      <c r="QBC297" s="94"/>
      <c r="QBD297" s="94"/>
      <c r="QBE297" s="94"/>
      <c r="QBF297" s="94"/>
      <c r="QBG297" s="94"/>
      <c r="QBH297" s="94"/>
      <c r="QBI297" s="94" t="s">
        <v>181</v>
      </c>
      <c r="QBJ297" s="94"/>
      <c r="QBK297" s="94"/>
      <c r="QBL297" s="94"/>
      <c r="QBM297" s="94"/>
      <c r="QBN297" s="94"/>
      <c r="QBO297" s="94"/>
      <c r="QBP297" s="94"/>
      <c r="QBQ297" s="94" t="s">
        <v>181</v>
      </c>
      <c r="QBR297" s="94"/>
      <c r="QBS297" s="94"/>
      <c r="QBT297" s="94"/>
      <c r="QBU297" s="94"/>
      <c r="QBV297" s="94"/>
      <c r="QBW297" s="94"/>
      <c r="QBX297" s="94"/>
      <c r="QBY297" s="94" t="s">
        <v>181</v>
      </c>
      <c r="QBZ297" s="94"/>
      <c r="QCA297" s="94"/>
      <c r="QCB297" s="94"/>
      <c r="QCC297" s="94"/>
      <c r="QCD297" s="94"/>
      <c r="QCE297" s="94"/>
      <c r="QCF297" s="94"/>
      <c r="QCG297" s="94" t="s">
        <v>181</v>
      </c>
      <c r="QCH297" s="94"/>
      <c r="QCI297" s="94"/>
      <c r="QCJ297" s="94"/>
      <c r="QCK297" s="94"/>
      <c r="QCL297" s="94"/>
      <c r="QCM297" s="94"/>
      <c r="QCN297" s="94"/>
      <c r="QCO297" s="94" t="s">
        <v>181</v>
      </c>
      <c r="QCP297" s="94"/>
      <c r="QCQ297" s="94"/>
      <c r="QCR297" s="94"/>
      <c r="QCS297" s="94"/>
      <c r="QCT297" s="94"/>
      <c r="QCU297" s="94"/>
      <c r="QCV297" s="94"/>
      <c r="QCW297" s="94" t="s">
        <v>181</v>
      </c>
      <c r="QCX297" s="94"/>
      <c r="QCY297" s="94"/>
      <c r="QCZ297" s="94"/>
      <c r="QDA297" s="94"/>
      <c r="QDB297" s="94"/>
      <c r="QDC297" s="94"/>
      <c r="QDD297" s="94"/>
      <c r="QDE297" s="94" t="s">
        <v>181</v>
      </c>
      <c r="QDF297" s="94"/>
      <c r="QDG297" s="94"/>
      <c r="QDH297" s="94"/>
      <c r="QDI297" s="94"/>
      <c r="QDJ297" s="94"/>
      <c r="QDK297" s="94"/>
      <c r="QDL297" s="94"/>
      <c r="QDM297" s="94" t="s">
        <v>181</v>
      </c>
      <c r="QDN297" s="94"/>
      <c r="QDO297" s="94"/>
      <c r="QDP297" s="94"/>
      <c r="QDQ297" s="94"/>
      <c r="QDR297" s="94"/>
      <c r="QDS297" s="94"/>
      <c r="QDT297" s="94"/>
      <c r="QDU297" s="94" t="s">
        <v>181</v>
      </c>
      <c r="QDV297" s="94"/>
      <c r="QDW297" s="94"/>
      <c r="QDX297" s="94"/>
      <c r="QDY297" s="94"/>
      <c r="QDZ297" s="94"/>
      <c r="QEA297" s="94"/>
      <c r="QEB297" s="94"/>
      <c r="QEC297" s="94" t="s">
        <v>181</v>
      </c>
      <c r="QED297" s="94"/>
      <c r="QEE297" s="94"/>
      <c r="QEF297" s="94"/>
      <c r="QEG297" s="94"/>
      <c r="QEH297" s="94"/>
      <c r="QEI297" s="94"/>
      <c r="QEJ297" s="94"/>
      <c r="QEK297" s="94" t="s">
        <v>181</v>
      </c>
      <c r="QEL297" s="94"/>
      <c r="QEM297" s="94"/>
      <c r="QEN297" s="94"/>
      <c r="QEO297" s="94"/>
      <c r="QEP297" s="94"/>
      <c r="QEQ297" s="94"/>
      <c r="QER297" s="94"/>
      <c r="QES297" s="94" t="s">
        <v>181</v>
      </c>
      <c r="QET297" s="94"/>
      <c r="QEU297" s="94"/>
      <c r="QEV297" s="94"/>
      <c r="QEW297" s="94"/>
      <c r="QEX297" s="94"/>
      <c r="QEY297" s="94"/>
      <c r="QEZ297" s="94"/>
      <c r="QFA297" s="94" t="s">
        <v>181</v>
      </c>
      <c r="QFB297" s="94"/>
      <c r="QFC297" s="94"/>
      <c r="QFD297" s="94"/>
      <c r="QFE297" s="94"/>
      <c r="QFF297" s="94"/>
      <c r="QFG297" s="94"/>
      <c r="QFH297" s="94"/>
      <c r="QFI297" s="94" t="s">
        <v>181</v>
      </c>
      <c r="QFJ297" s="94"/>
      <c r="QFK297" s="94"/>
      <c r="QFL297" s="94"/>
      <c r="QFM297" s="94"/>
      <c r="QFN297" s="94"/>
      <c r="QFO297" s="94"/>
      <c r="QFP297" s="94"/>
      <c r="QFQ297" s="94" t="s">
        <v>181</v>
      </c>
      <c r="QFR297" s="94"/>
      <c r="QFS297" s="94"/>
      <c r="QFT297" s="94"/>
      <c r="QFU297" s="94"/>
      <c r="QFV297" s="94"/>
      <c r="QFW297" s="94"/>
      <c r="QFX297" s="94"/>
      <c r="QFY297" s="94" t="s">
        <v>181</v>
      </c>
      <c r="QFZ297" s="94"/>
      <c r="QGA297" s="94"/>
      <c r="QGB297" s="94"/>
      <c r="QGC297" s="94"/>
      <c r="QGD297" s="94"/>
      <c r="QGE297" s="94"/>
      <c r="QGF297" s="94"/>
      <c r="QGG297" s="94" t="s">
        <v>181</v>
      </c>
      <c r="QGH297" s="94"/>
      <c r="QGI297" s="94"/>
      <c r="QGJ297" s="94"/>
      <c r="QGK297" s="94"/>
      <c r="QGL297" s="94"/>
      <c r="QGM297" s="94"/>
      <c r="QGN297" s="94"/>
      <c r="QGO297" s="94" t="s">
        <v>181</v>
      </c>
      <c r="QGP297" s="94"/>
      <c r="QGQ297" s="94"/>
      <c r="QGR297" s="94"/>
      <c r="QGS297" s="94"/>
      <c r="QGT297" s="94"/>
      <c r="QGU297" s="94"/>
      <c r="QGV297" s="94"/>
      <c r="QGW297" s="94" t="s">
        <v>181</v>
      </c>
      <c r="QGX297" s="94"/>
      <c r="QGY297" s="94"/>
      <c r="QGZ297" s="94"/>
      <c r="QHA297" s="94"/>
      <c r="QHB297" s="94"/>
      <c r="QHC297" s="94"/>
      <c r="QHD297" s="94"/>
      <c r="QHE297" s="94" t="s">
        <v>181</v>
      </c>
      <c r="QHF297" s="94"/>
      <c r="QHG297" s="94"/>
      <c r="QHH297" s="94"/>
      <c r="QHI297" s="94"/>
      <c r="QHJ297" s="94"/>
      <c r="QHK297" s="94"/>
      <c r="QHL297" s="94"/>
      <c r="QHM297" s="94" t="s">
        <v>181</v>
      </c>
      <c r="QHN297" s="94"/>
      <c r="QHO297" s="94"/>
      <c r="QHP297" s="94"/>
      <c r="QHQ297" s="94"/>
      <c r="QHR297" s="94"/>
      <c r="QHS297" s="94"/>
      <c r="QHT297" s="94"/>
      <c r="QHU297" s="94" t="s">
        <v>181</v>
      </c>
      <c r="QHV297" s="94"/>
      <c r="QHW297" s="94"/>
      <c r="QHX297" s="94"/>
      <c r="QHY297" s="94"/>
      <c r="QHZ297" s="94"/>
      <c r="QIA297" s="94"/>
      <c r="QIB297" s="94"/>
      <c r="QIC297" s="94" t="s">
        <v>181</v>
      </c>
      <c r="QID297" s="94"/>
      <c r="QIE297" s="94"/>
      <c r="QIF297" s="94"/>
      <c r="QIG297" s="94"/>
      <c r="QIH297" s="94"/>
      <c r="QII297" s="94"/>
      <c r="QIJ297" s="94"/>
      <c r="QIK297" s="94" t="s">
        <v>181</v>
      </c>
      <c r="QIL297" s="94"/>
      <c r="QIM297" s="94"/>
      <c r="QIN297" s="94"/>
      <c r="QIO297" s="94"/>
      <c r="QIP297" s="94"/>
      <c r="QIQ297" s="94"/>
      <c r="QIR297" s="94"/>
      <c r="QIS297" s="94" t="s">
        <v>181</v>
      </c>
      <c r="QIT297" s="94"/>
      <c r="QIU297" s="94"/>
      <c r="QIV297" s="94"/>
      <c r="QIW297" s="94"/>
      <c r="QIX297" s="94"/>
      <c r="QIY297" s="94"/>
      <c r="QIZ297" s="94"/>
      <c r="QJA297" s="94" t="s">
        <v>181</v>
      </c>
      <c r="QJB297" s="94"/>
      <c r="QJC297" s="94"/>
      <c r="QJD297" s="94"/>
      <c r="QJE297" s="94"/>
      <c r="QJF297" s="94"/>
      <c r="QJG297" s="94"/>
      <c r="QJH297" s="94"/>
      <c r="QJI297" s="94" t="s">
        <v>181</v>
      </c>
      <c r="QJJ297" s="94"/>
      <c r="QJK297" s="94"/>
      <c r="QJL297" s="94"/>
      <c r="QJM297" s="94"/>
      <c r="QJN297" s="94"/>
      <c r="QJO297" s="94"/>
      <c r="QJP297" s="94"/>
      <c r="QJQ297" s="94" t="s">
        <v>181</v>
      </c>
      <c r="QJR297" s="94"/>
      <c r="QJS297" s="94"/>
      <c r="QJT297" s="94"/>
      <c r="QJU297" s="94"/>
      <c r="QJV297" s="94"/>
      <c r="QJW297" s="94"/>
      <c r="QJX297" s="94"/>
      <c r="QJY297" s="94" t="s">
        <v>181</v>
      </c>
      <c r="QJZ297" s="94"/>
      <c r="QKA297" s="94"/>
      <c r="QKB297" s="94"/>
      <c r="QKC297" s="94"/>
      <c r="QKD297" s="94"/>
      <c r="QKE297" s="94"/>
      <c r="QKF297" s="94"/>
      <c r="QKG297" s="94" t="s">
        <v>181</v>
      </c>
      <c r="QKH297" s="94"/>
      <c r="QKI297" s="94"/>
      <c r="QKJ297" s="94"/>
      <c r="QKK297" s="94"/>
      <c r="QKL297" s="94"/>
      <c r="QKM297" s="94"/>
      <c r="QKN297" s="94"/>
      <c r="QKO297" s="94" t="s">
        <v>181</v>
      </c>
      <c r="QKP297" s="94"/>
      <c r="QKQ297" s="94"/>
      <c r="QKR297" s="94"/>
      <c r="QKS297" s="94"/>
      <c r="QKT297" s="94"/>
      <c r="QKU297" s="94"/>
      <c r="QKV297" s="94"/>
      <c r="QKW297" s="94" t="s">
        <v>181</v>
      </c>
      <c r="QKX297" s="94"/>
      <c r="QKY297" s="94"/>
      <c r="QKZ297" s="94"/>
      <c r="QLA297" s="94"/>
      <c r="QLB297" s="94"/>
      <c r="QLC297" s="94"/>
      <c r="QLD297" s="94"/>
      <c r="QLE297" s="94" t="s">
        <v>181</v>
      </c>
      <c r="QLF297" s="94"/>
      <c r="QLG297" s="94"/>
      <c r="QLH297" s="94"/>
      <c r="QLI297" s="94"/>
      <c r="QLJ297" s="94"/>
      <c r="QLK297" s="94"/>
      <c r="QLL297" s="94"/>
      <c r="QLM297" s="94" t="s">
        <v>181</v>
      </c>
      <c r="QLN297" s="94"/>
      <c r="QLO297" s="94"/>
      <c r="QLP297" s="94"/>
      <c r="QLQ297" s="94"/>
      <c r="QLR297" s="94"/>
      <c r="QLS297" s="94"/>
      <c r="QLT297" s="94"/>
      <c r="QLU297" s="94" t="s">
        <v>181</v>
      </c>
      <c r="QLV297" s="94"/>
      <c r="QLW297" s="94"/>
      <c r="QLX297" s="94"/>
      <c r="QLY297" s="94"/>
      <c r="QLZ297" s="94"/>
      <c r="QMA297" s="94"/>
      <c r="QMB297" s="94"/>
      <c r="QMC297" s="94" t="s">
        <v>181</v>
      </c>
      <c r="QMD297" s="94"/>
      <c r="QME297" s="94"/>
      <c r="QMF297" s="94"/>
      <c r="QMG297" s="94"/>
      <c r="QMH297" s="94"/>
      <c r="QMI297" s="94"/>
      <c r="QMJ297" s="94"/>
      <c r="QMK297" s="94" t="s">
        <v>181</v>
      </c>
      <c r="QML297" s="94"/>
      <c r="QMM297" s="94"/>
      <c r="QMN297" s="94"/>
      <c r="QMO297" s="94"/>
      <c r="QMP297" s="94"/>
      <c r="QMQ297" s="94"/>
      <c r="QMR297" s="94"/>
      <c r="QMS297" s="94" t="s">
        <v>181</v>
      </c>
      <c r="QMT297" s="94"/>
      <c r="QMU297" s="94"/>
      <c r="QMV297" s="94"/>
      <c r="QMW297" s="94"/>
      <c r="QMX297" s="94"/>
      <c r="QMY297" s="94"/>
      <c r="QMZ297" s="94"/>
      <c r="QNA297" s="94" t="s">
        <v>181</v>
      </c>
      <c r="QNB297" s="94"/>
      <c r="QNC297" s="94"/>
      <c r="QND297" s="94"/>
      <c r="QNE297" s="94"/>
      <c r="QNF297" s="94"/>
      <c r="QNG297" s="94"/>
      <c r="QNH297" s="94"/>
      <c r="QNI297" s="94" t="s">
        <v>181</v>
      </c>
      <c r="QNJ297" s="94"/>
      <c r="QNK297" s="94"/>
      <c r="QNL297" s="94"/>
      <c r="QNM297" s="94"/>
      <c r="QNN297" s="94"/>
      <c r="QNO297" s="94"/>
      <c r="QNP297" s="94"/>
      <c r="QNQ297" s="94" t="s">
        <v>181</v>
      </c>
      <c r="QNR297" s="94"/>
      <c r="QNS297" s="94"/>
      <c r="QNT297" s="94"/>
      <c r="QNU297" s="94"/>
      <c r="QNV297" s="94"/>
      <c r="QNW297" s="94"/>
      <c r="QNX297" s="94"/>
      <c r="QNY297" s="94" t="s">
        <v>181</v>
      </c>
      <c r="QNZ297" s="94"/>
      <c r="QOA297" s="94"/>
      <c r="QOB297" s="94"/>
      <c r="QOC297" s="94"/>
      <c r="QOD297" s="94"/>
      <c r="QOE297" s="94"/>
      <c r="QOF297" s="94"/>
      <c r="QOG297" s="94" t="s">
        <v>181</v>
      </c>
      <c r="QOH297" s="94"/>
      <c r="QOI297" s="94"/>
      <c r="QOJ297" s="94"/>
      <c r="QOK297" s="94"/>
      <c r="QOL297" s="94"/>
      <c r="QOM297" s="94"/>
      <c r="QON297" s="94"/>
      <c r="QOO297" s="94" t="s">
        <v>181</v>
      </c>
      <c r="QOP297" s="94"/>
      <c r="QOQ297" s="94"/>
      <c r="QOR297" s="94"/>
      <c r="QOS297" s="94"/>
      <c r="QOT297" s="94"/>
      <c r="QOU297" s="94"/>
      <c r="QOV297" s="94"/>
      <c r="QOW297" s="94" t="s">
        <v>181</v>
      </c>
      <c r="QOX297" s="94"/>
      <c r="QOY297" s="94"/>
      <c r="QOZ297" s="94"/>
      <c r="QPA297" s="94"/>
      <c r="QPB297" s="94"/>
      <c r="QPC297" s="94"/>
      <c r="QPD297" s="94"/>
      <c r="QPE297" s="94" t="s">
        <v>181</v>
      </c>
      <c r="QPF297" s="94"/>
      <c r="QPG297" s="94"/>
      <c r="QPH297" s="94"/>
      <c r="QPI297" s="94"/>
      <c r="QPJ297" s="94"/>
      <c r="QPK297" s="94"/>
      <c r="QPL297" s="94"/>
      <c r="QPM297" s="94" t="s">
        <v>181</v>
      </c>
      <c r="QPN297" s="94"/>
      <c r="QPO297" s="94"/>
      <c r="QPP297" s="94"/>
      <c r="QPQ297" s="94"/>
      <c r="QPR297" s="94"/>
      <c r="QPS297" s="94"/>
      <c r="QPT297" s="94"/>
      <c r="QPU297" s="94" t="s">
        <v>181</v>
      </c>
      <c r="QPV297" s="94"/>
      <c r="QPW297" s="94"/>
      <c r="QPX297" s="94"/>
      <c r="QPY297" s="94"/>
      <c r="QPZ297" s="94"/>
      <c r="QQA297" s="94"/>
      <c r="QQB297" s="94"/>
      <c r="QQC297" s="94" t="s">
        <v>181</v>
      </c>
      <c r="QQD297" s="94"/>
      <c r="QQE297" s="94"/>
      <c r="QQF297" s="94"/>
      <c r="QQG297" s="94"/>
      <c r="QQH297" s="94"/>
      <c r="QQI297" s="94"/>
      <c r="QQJ297" s="94"/>
      <c r="QQK297" s="94" t="s">
        <v>181</v>
      </c>
      <c r="QQL297" s="94"/>
      <c r="QQM297" s="94"/>
      <c r="QQN297" s="94"/>
      <c r="QQO297" s="94"/>
      <c r="QQP297" s="94"/>
      <c r="QQQ297" s="94"/>
      <c r="QQR297" s="94"/>
      <c r="QQS297" s="94" t="s">
        <v>181</v>
      </c>
      <c r="QQT297" s="94"/>
      <c r="QQU297" s="94"/>
      <c r="QQV297" s="94"/>
      <c r="QQW297" s="94"/>
      <c r="QQX297" s="94"/>
      <c r="QQY297" s="94"/>
      <c r="QQZ297" s="94"/>
      <c r="QRA297" s="94" t="s">
        <v>181</v>
      </c>
      <c r="QRB297" s="94"/>
      <c r="QRC297" s="94"/>
      <c r="QRD297" s="94"/>
      <c r="QRE297" s="94"/>
      <c r="QRF297" s="94"/>
      <c r="QRG297" s="94"/>
      <c r="QRH297" s="94"/>
      <c r="QRI297" s="94" t="s">
        <v>181</v>
      </c>
      <c r="QRJ297" s="94"/>
      <c r="QRK297" s="94"/>
      <c r="QRL297" s="94"/>
      <c r="QRM297" s="94"/>
      <c r="QRN297" s="94"/>
      <c r="QRO297" s="94"/>
      <c r="QRP297" s="94"/>
      <c r="QRQ297" s="94" t="s">
        <v>181</v>
      </c>
      <c r="QRR297" s="94"/>
      <c r="QRS297" s="94"/>
      <c r="QRT297" s="94"/>
      <c r="QRU297" s="94"/>
      <c r="QRV297" s="94"/>
      <c r="QRW297" s="94"/>
      <c r="QRX297" s="94"/>
      <c r="QRY297" s="94" t="s">
        <v>181</v>
      </c>
      <c r="QRZ297" s="94"/>
      <c r="QSA297" s="94"/>
      <c r="QSB297" s="94"/>
      <c r="QSC297" s="94"/>
      <c r="QSD297" s="94"/>
      <c r="QSE297" s="94"/>
      <c r="QSF297" s="94"/>
      <c r="QSG297" s="94" t="s">
        <v>181</v>
      </c>
      <c r="QSH297" s="94"/>
      <c r="QSI297" s="94"/>
      <c r="QSJ297" s="94"/>
      <c r="QSK297" s="94"/>
      <c r="QSL297" s="94"/>
      <c r="QSM297" s="94"/>
      <c r="QSN297" s="94"/>
      <c r="QSO297" s="94" t="s">
        <v>181</v>
      </c>
      <c r="QSP297" s="94"/>
      <c r="QSQ297" s="94"/>
      <c r="QSR297" s="94"/>
      <c r="QSS297" s="94"/>
      <c r="QST297" s="94"/>
      <c r="QSU297" s="94"/>
      <c r="QSV297" s="94"/>
      <c r="QSW297" s="94" t="s">
        <v>181</v>
      </c>
      <c r="QSX297" s="94"/>
      <c r="QSY297" s="94"/>
      <c r="QSZ297" s="94"/>
      <c r="QTA297" s="94"/>
      <c r="QTB297" s="94"/>
      <c r="QTC297" s="94"/>
      <c r="QTD297" s="94"/>
      <c r="QTE297" s="94" t="s">
        <v>181</v>
      </c>
      <c r="QTF297" s="94"/>
      <c r="QTG297" s="94"/>
      <c r="QTH297" s="94"/>
      <c r="QTI297" s="94"/>
      <c r="QTJ297" s="94"/>
      <c r="QTK297" s="94"/>
      <c r="QTL297" s="94"/>
      <c r="QTM297" s="94" t="s">
        <v>181</v>
      </c>
      <c r="QTN297" s="94"/>
      <c r="QTO297" s="94"/>
      <c r="QTP297" s="94"/>
      <c r="QTQ297" s="94"/>
      <c r="QTR297" s="94"/>
      <c r="QTS297" s="94"/>
      <c r="QTT297" s="94"/>
      <c r="QTU297" s="94" t="s">
        <v>181</v>
      </c>
      <c r="QTV297" s="94"/>
      <c r="QTW297" s="94"/>
      <c r="QTX297" s="94"/>
      <c r="QTY297" s="94"/>
      <c r="QTZ297" s="94"/>
      <c r="QUA297" s="94"/>
      <c r="QUB297" s="94"/>
      <c r="QUC297" s="94" t="s">
        <v>181</v>
      </c>
      <c r="QUD297" s="94"/>
      <c r="QUE297" s="94"/>
      <c r="QUF297" s="94"/>
      <c r="QUG297" s="94"/>
      <c r="QUH297" s="94"/>
      <c r="QUI297" s="94"/>
      <c r="QUJ297" s="94"/>
      <c r="QUK297" s="94" t="s">
        <v>181</v>
      </c>
      <c r="QUL297" s="94"/>
      <c r="QUM297" s="94"/>
      <c r="QUN297" s="94"/>
      <c r="QUO297" s="94"/>
      <c r="QUP297" s="94"/>
      <c r="QUQ297" s="94"/>
      <c r="QUR297" s="94"/>
      <c r="QUS297" s="94" t="s">
        <v>181</v>
      </c>
      <c r="QUT297" s="94"/>
      <c r="QUU297" s="94"/>
      <c r="QUV297" s="94"/>
      <c r="QUW297" s="94"/>
      <c r="QUX297" s="94"/>
      <c r="QUY297" s="94"/>
      <c r="QUZ297" s="94"/>
      <c r="QVA297" s="94" t="s">
        <v>181</v>
      </c>
      <c r="QVB297" s="94"/>
      <c r="QVC297" s="94"/>
      <c r="QVD297" s="94"/>
      <c r="QVE297" s="94"/>
      <c r="QVF297" s="94"/>
      <c r="QVG297" s="94"/>
      <c r="QVH297" s="94"/>
      <c r="QVI297" s="94" t="s">
        <v>181</v>
      </c>
      <c r="QVJ297" s="94"/>
      <c r="QVK297" s="94"/>
      <c r="QVL297" s="94"/>
      <c r="QVM297" s="94"/>
      <c r="QVN297" s="94"/>
      <c r="QVO297" s="94"/>
      <c r="QVP297" s="94"/>
      <c r="QVQ297" s="94" t="s">
        <v>181</v>
      </c>
      <c r="QVR297" s="94"/>
      <c r="QVS297" s="94"/>
      <c r="QVT297" s="94"/>
      <c r="QVU297" s="94"/>
      <c r="QVV297" s="94"/>
      <c r="QVW297" s="94"/>
      <c r="QVX297" s="94"/>
      <c r="QVY297" s="94" t="s">
        <v>181</v>
      </c>
      <c r="QVZ297" s="94"/>
      <c r="QWA297" s="94"/>
      <c r="QWB297" s="94"/>
      <c r="QWC297" s="94"/>
      <c r="QWD297" s="94"/>
      <c r="QWE297" s="94"/>
      <c r="QWF297" s="94"/>
      <c r="QWG297" s="94" t="s">
        <v>181</v>
      </c>
      <c r="QWH297" s="94"/>
      <c r="QWI297" s="94"/>
      <c r="QWJ297" s="94"/>
      <c r="QWK297" s="94"/>
      <c r="QWL297" s="94"/>
      <c r="QWM297" s="94"/>
      <c r="QWN297" s="94"/>
      <c r="QWO297" s="94" t="s">
        <v>181</v>
      </c>
      <c r="QWP297" s="94"/>
      <c r="QWQ297" s="94"/>
      <c r="QWR297" s="94"/>
      <c r="QWS297" s="94"/>
      <c r="QWT297" s="94"/>
      <c r="QWU297" s="94"/>
      <c r="QWV297" s="94"/>
      <c r="QWW297" s="94" t="s">
        <v>181</v>
      </c>
      <c r="QWX297" s="94"/>
      <c r="QWY297" s="94"/>
      <c r="QWZ297" s="94"/>
      <c r="QXA297" s="94"/>
      <c r="QXB297" s="94"/>
      <c r="QXC297" s="94"/>
      <c r="QXD297" s="94"/>
      <c r="QXE297" s="94" t="s">
        <v>181</v>
      </c>
      <c r="QXF297" s="94"/>
      <c r="QXG297" s="94"/>
      <c r="QXH297" s="94"/>
      <c r="QXI297" s="94"/>
      <c r="QXJ297" s="94"/>
      <c r="QXK297" s="94"/>
      <c r="QXL297" s="94"/>
      <c r="QXM297" s="94" t="s">
        <v>181</v>
      </c>
      <c r="QXN297" s="94"/>
      <c r="QXO297" s="94"/>
      <c r="QXP297" s="94"/>
      <c r="QXQ297" s="94"/>
      <c r="QXR297" s="94"/>
      <c r="QXS297" s="94"/>
      <c r="QXT297" s="94"/>
      <c r="QXU297" s="94" t="s">
        <v>181</v>
      </c>
      <c r="QXV297" s="94"/>
      <c r="QXW297" s="94"/>
      <c r="QXX297" s="94"/>
      <c r="QXY297" s="94"/>
      <c r="QXZ297" s="94"/>
      <c r="QYA297" s="94"/>
      <c r="QYB297" s="94"/>
      <c r="QYC297" s="94" t="s">
        <v>181</v>
      </c>
      <c r="QYD297" s="94"/>
      <c r="QYE297" s="94"/>
      <c r="QYF297" s="94"/>
      <c r="QYG297" s="94"/>
      <c r="QYH297" s="94"/>
      <c r="QYI297" s="94"/>
      <c r="QYJ297" s="94"/>
      <c r="QYK297" s="94" t="s">
        <v>181</v>
      </c>
      <c r="QYL297" s="94"/>
      <c r="QYM297" s="94"/>
      <c r="QYN297" s="94"/>
      <c r="QYO297" s="94"/>
      <c r="QYP297" s="94"/>
      <c r="QYQ297" s="94"/>
      <c r="QYR297" s="94"/>
      <c r="QYS297" s="94" t="s">
        <v>181</v>
      </c>
      <c r="QYT297" s="94"/>
      <c r="QYU297" s="94"/>
      <c r="QYV297" s="94"/>
      <c r="QYW297" s="94"/>
      <c r="QYX297" s="94"/>
      <c r="QYY297" s="94"/>
      <c r="QYZ297" s="94"/>
      <c r="QZA297" s="94" t="s">
        <v>181</v>
      </c>
      <c r="QZB297" s="94"/>
      <c r="QZC297" s="94"/>
      <c r="QZD297" s="94"/>
      <c r="QZE297" s="94"/>
      <c r="QZF297" s="94"/>
      <c r="QZG297" s="94"/>
      <c r="QZH297" s="94"/>
      <c r="QZI297" s="94" t="s">
        <v>181</v>
      </c>
      <c r="QZJ297" s="94"/>
      <c r="QZK297" s="94"/>
      <c r="QZL297" s="94"/>
      <c r="QZM297" s="94"/>
      <c r="QZN297" s="94"/>
      <c r="QZO297" s="94"/>
      <c r="QZP297" s="94"/>
      <c r="QZQ297" s="94" t="s">
        <v>181</v>
      </c>
      <c r="QZR297" s="94"/>
      <c r="QZS297" s="94"/>
      <c r="QZT297" s="94"/>
      <c r="QZU297" s="94"/>
      <c r="QZV297" s="94"/>
      <c r="QZW297" s="94"/>
      <c r="QZX297" s="94"/>
      <c r="QZY297" s="94" t="s">
        <v>181</v>
      </c>
      <c r="QZZ297" s="94"/>
      <c r="RAA297" s="94"/>
      <c r="RAB297" s="94"/>
      <c r="RAC297" s="94"/>
      <c r="RAD297" s="94"/>
      <c r="RAE297" s="94"/>
      <c r="RAF297" s="94"/>
      <c r="RAG297" s="94" t="s">
        <v>181</v>
      </c>
      <c r="RAH297" s="94"/>
      <c r="RAI297" s="94"/>
      <c r="RAJ297" s="94"/>
      <c r="RAK297" s="94"/>
      <c r="RAL297" s="94"/>
      <c r="RAM297" s="94"/>
      <c r="RAN297" s="94"/>
      <c r="RAO297" s="94" t="s">
        <v>181</v>
      </c>
      <c r="RAP297" s="94"/>
      <c r="RAQ297" s="94"/>
      <c r="RAR297" s="94"/>
      <c r="RAS297" s="94"/>
      <c r="RAT297" s="94"/>
      <c r="RAU297" s="94"/>
      <c r="RAV297" s="94"/>
      <c r="RAW297" s="94" t="s">
        <v>181</v>
      </c>
      <c r="RAX297" s="94"/>
      <c r="RAY297" s="94"/>
      <c r="RAZ297" s="94"/>
      <c r="RBA297" s="94"/>
      <c r="RBB297" s="94"/>
      <c r="RBC297" s="94"/>
      <c r="RBD297" s="94"/>
      <c r="RBE297" s="94" t="s">
        <v>181</v>
      </c>
      <c r="RBF297" s="94"/>
      <c r="RBG297" s="94"/>
      <c r="RBH297" s="94"/>
      <c r="RBI297" s="94"/>
      <c r="RBJ297" s="94"/>
      <c r="RBK297" s="94"/>
      <c r="RBL297" s="94"/>
      <c r="RBM297" s="94" t="s">
        <v>181</v>
      </c>
      <c r="RBN297" s="94"/>
      <c r="RBO297" s="94"/>
      <c r="RBP297" s="94"/>
      <c r="RBQ297" s="94"/>
      <c r="RBR297" s="94"/>
      <c r="RBS297" s="94"/>
      <c r="RBT297" s="94"/>
      <c r="RBU297" s="94" t="s">
        <v>181</v>
      </c>
      <c r="RBV297" s="94"/>
      <c r="RBW297" s="94"/>
      <c r="RBX297" s="94"/>
      <c r="RBY297" s="94"/>
      <c r="RBZ297" s="94"/>
      <c r="RCA297" s="94"/>
      <c r="RCB297" s="94"/>
      <c r="RCC297" s="94" t="s">
        <v>181</v>
      </c>
      <c r="RCD297" s="94"/>
      <c r="RCE297" s="94"/>
      <c r="RCF297" s="94"/>
      <c r="RCG297" s="94"/>
      <c r="RCH297" s="94"/>
      <c r="RCI297" s="94"/>
      <c r="RCJ297" s="94"/>
      <c r="RCK297" s="94" t="s">
        <v>181</v>
      </c>
      <c r="RCL297" s="94"/>
      <c r="RCM297" s="94"/>
      <c r="RCN297" s="94"/>
      <c r="RCO297" s="94"/>
      <c r="RCP297" s="94"/>
      <c r="RCQ297" s="94"/>
      <c r="RCR297" s="94"/>
      <c r="RCS297" s="94" t="s">
        <v>181</v>
      </c>
      <c r="RCT297" s="94"/>
      <c r="RCU297" s="94"/>
      <c r="RCV297" s="94"/>
      <c r="RCW297" s="94"/>
      <c r="RCX297" s="94"/>
      <c r="RCY297" s="94"/>
      <c r="RCZ297" s="94"/>
      <c r="RDA297" s="94" t="s">
        <v>181</v>
      </c>
      <c r="RDB297" s="94"/>
      <c r="RDC297" s="94"/>
      <c r="RDD297" s="94"/>
      <c r="RDE297" s="94"/>
      <c r="RDF297" s="94"/>
      <c r="RDG297" s="94"/>
      <c r="RDH297" s="94"/>
      <c r="RDI297" s="94" t="s">
        <v>181</v>
      </c>
      <c r="RDJ297" s="94"/>
      <c r="RDK297" s="94"/>
      <c r="RDL297" s="94"/>
      <c r="RDM297" s="94"/>
      <c r="RDN297" s="94"/>
      <c r="RDO297" s="94"/>
      <c r="RDP297" s="94"/>
      <c r="RDQ297" s="94" t="s">
        <v>181</v>
      </c>
      <c r="RDR297" s="94"/>
      <c r="RDS297" s="94"/>
      <c r="RDT297" s="94"/>
      <c r="RDU297" s="94"/>
      <c r="RDV297" s="94"/>
      <c r="RDW297" s="94"/>
      <c r="RDX297" s="94"/>
      <c r="RDY297" s="94" t="s">
        <v>181</v>
      </c>
      <c r="RDZ297" s="94"/>
      <c r="REA297" s="94"/>
      <c r="REB297" s="94"/>
      <c r="REC297" s="94"/>
      <c r="RED297" s="94"/>
      <c r="REE297" s="94"/>
      <c r="REF297" s="94"/>
      <c r="REG297" s="94" t="s">
        <v>181</v>
      </c>
      <c r="REH297" s="94"/>
      <c r="REI297" s="94"/>
      <c r="REJ297" s="94"/>
      <c r="REK297" s="94"/>
      <c r="REL297" s="94"/>
      <c r="REM297" s="94"/>
      <c r="REN297" s="94"/>
      <c r="REO297" s="94" t="s">
        <v>181</v>
      </c>
      <c r="REP297" s="94"/>
      <c r="REQ297" s="94"/>
      <c r="RER297" s="94"/>
      <c r="RES297" s="94"/>
      <c r="RET297" s="94"/>
      <c r="REU297" s="94"/>
      <c r="REV297" s="94"/>
      <c r="REW297" s="94" t="s">
        <v>181</v>
      </c>
      <c r="REX297" s="94"/>
      <c r="REY297" s="94"/>
      <c r="REZ297" s="94"/>
      <c r="RFA297" s="94"/>
      <c r="RFB297" s="94"/>
      <c r="RFC297" s="94"/>
      <c r="RFD297" s="94"/>
      <c r="RFE297" s="94" t="s">
        <v>181</v>
      </c>
      <c r="RFF297" s="94"/>
      <c r="RFG297" s="94"/>
      <c r="RFH297" s="94"/>
      <c r="RFI297" s="94"/>
      <c r="RFJ297" s="94"/>
      <c r="RFK297" s="94"/>
      <c r="RFL297" s="94"/>
      <c r="RFM297" s="94" t="s">
        <v>181</v>
      </c>
      <c r="RFN297" s="94"/>
      <c r="RFO297" s="94"/>
      <c r="RFP297" s="94"/>
      <c r="RFQ297" s="94"/>
      <c r="RFR297" s="94"/>
      <c r="RFS297" s="94"/>
      <c r="RFT297" s="94"/>
      <c r="RFU297" s="94" t="s">
        <v>181</v>
      </c>
      <c r="RFV297" s="94"/>
      <c r="RFW297" s="94"/>
      <c r="RFX297" s="94"/>
      <c r="RFY297" s="94"/>
      <c r="RFZ297" s="94"/>
      <c r="RGA297" s="94"/>
      <c r="RGB297" s="94"/>
      <c r="RGC297" s="94" t="s">
        <v>181</v>
      </c>
      <c r="RGD297" s="94"/>
      <c r="RGE297" s="94"/>
      <c r="RGF297" s="94"/>
      <c r="RGG297" s="94"/>
      <c r="RGH297" s="94"/>
      <c r="RGI297" s="94"/>
      <c r="RGJ297" s="94"/>
      <c r="RGK297" s="94" t="s">
        <v>181</v>
      </c>
      <c r="RGL297" s="94"/>
      <c r="RGM297" s="94"/>
      <c r="RGN297" s="94"/>
      <c r="RGO297" s="94"/>
      <c r="RGP297" s="94"/>
      <c r="RGQ297" s="94"/>
      <c r="RGR297" s="94"/>
      <c r="RGS297" s="94" t="s">
        <v>181</v>
      </c>
      <c r="RGT297" s="94"/>
      <c r="RGU297" s="94"/>
      <c r="RGV297" s="94"/>
      <c r="RGW297" s="94"/>
      <c r="RGX297" s="94"/>
      <c r="RGY297" s="94"/>
      <c r="RGZ297" s="94"/>
      <c r="RHA297" s="94" t="s">
        <v>181</v>
      </c>
      <c r="RHB297" s="94"/>
      <c r="RHC297" s="94"/>
      <c r="RHD297" s="94"/>
      <c r="RHE297" s="94"/>
      <c r="RHF297" s="94"/>
      <c r="RHG297" s="94"/>
      <c r="RHH297" s="94"/>
      <c r="RHI297" s="94" t="s">
        <v>181</v>
      </c>
      <c r="RHJ297" s="94"/>
      <c r="RHK297" s="94"/>
      <c r="RHL297" s="94"/>
      <c r="RHM297" s="94"/>
      <c r="RHN297" s="94"/>
      <c r="RHO297" s="94"/>
      <c r="RHP297" s="94"/>
      <c r="RHQ297" s="94" t="s">
        <v>181</v>
      </c>
      <c r="RHR297" s="94"/>
      <c r="RHS297" s="94"/>
      <c r="RHT297" s="94"/>
      <c r="RHU297" s="94"/>
      <c r="RHV297" s="94"/>
      <c r="RHW297" s="94"/>
      <c r="RHX297" s="94"/>
      <c r="RHY297" s="94" t="s">
        <v>181</v>
      </c>
      <c r="RHZ297" s="94"/>
      <c r="RIA297" s="94"/>
      <c r="RIB297" s="94"/>
      <c r="RIC297" s="94"/>
      <c r="RID297" s="94"/>
      <c r="RIE297" s="94"/>
      <c r="RIF297" s="94"/>
      <c r="RIG297" s="94" t="s">
        <v>181</v>
      </c>
      <c r="RIH297" s="94"/>
      <c r="RII297" s="94"/>
      <c r="RIJ297" s="94"/>
      <c r="RIK297" s="94"/>
      <c r="RIL297" s="94"/>
      <c r="RIM297" s="94"/>
      <c r="RIN297" s="94"/>
      <c r="RIO297" s="94" t="s">
        <v>181</v>
      </c>
      <c r="RIP297" s="94"/>
      <c r="RIQ297" s="94"/>
      <c r="RIR297" s="94"/>
      <c r="RIS297" s="94"/>
      <c r="RIT297" s="94"/>
      <c r="RIU297" s="94"/>
      <c r="RIV297" s="94"/>
      <c r="RIW297" s="94" t="s">
        <v>181</v>
      </c>
      <c r="RIX297" s="94"/>
      <c r="RIY297" s="94"/>
      <c r="RIZ297" s="94"/>
      <c r="RJA297" s="94"/>
      <c r="RJB297" s="94"/>
      <c r="RJC297" s="94"/>
      <c r="RJD297" s="94"/>
      <c r="RJE297" s="94" t="s">
        <v>181</v>
      </c>
      <c r="RJF297" s="94"/>
      <c r="RJG297" s="94"/>
      <c r="RJH297" s="94"/>
      <c r="RJI297" s="94"/>
      <c r="RJJ297" s="94"/>
      <c r="RJK297" s="94"/>
      <c r="RJL297" s="94"/>
      <c r="RJM297" s="94" t="s">
        <v>181</v>
      </c>
      <c r="RJN297" s="94"/>
      <c r="RJO297" s="94"/>
      <c r="RJP297" s="94"/>
      <c r="RJQ297" s="94"/>
      <c r="RJR297" s="94"/>
      <c r="RJS297" s="94"/>
      <c r="RJT297" s="94"/>
      <c r="RJU297" s="94" t="s">
        <v>181</v>
      </c>
      <c r="RJV297" s="94"/>
      <c r="RJW297" s="94"/>
      <c r="RJX297" s="94"/>
      <c r="RJY297" s="94"/>
      <c r="RJZ297" s="94"/>
      <c r="RKA297" s="94"/>
      <c r="RKB297" s="94"/>
      <c r="RKC297" s="94" t="s">
        <v>181</v>
      </c>
      <c r="RKD297" s="94"/>
      <c r="RKE297" s="94"/>
      <c r="RKF297" s="94"/>
      <c r="RKG297" s="94"/>
      <c r="RKH297" s="94"/>
      <c r="RKI297" s="94"/>
      <c r="RKJ297" s="94"/>
      <c r="RKK297" s="94" t="s">
        <v>181</v>
      </c>
      <c r="RKL297" s="94"/>
      <c r="RKM297" s="94"/>
      <c r="RKN297" s="94"/>
      <c r="RKO297" s="94"/>
      <c r="RKP297" s="94"/>
      <c r="RKQ297" s="94"/>
      <c r="RKR297" s="94"/>
      <c r="RKS297" s="94" t="s">
        <v>181</v>
      </c>
      <c r="RKT297" s="94"/>
      <c r="RKU297" s="94"/>
      <c r="RKV297" s="94"/>
      <c r="RKW297" s="94"/>
      <c r="RKX297" s="94"/>
      <c r="RKY297" s="94"/>
      <c r="RKZ297" s="94"/>
      <c r="RLA297" s="94" t="s">
        <v>181</v>
      </c>
      <c r="RLB297" s="94"/>
      <c r="RLC297" s="94"/>
      <c r="RLD297" s="94"/>
      <c r="RLE297" s="94"/>
      <c r="RLF297" s="94"/>
      <c r="RLG297" s="94"/>
      <c r="RLH297" s="94"/>
      <c r="RLI297" s="94" t="s">
        <v>181</v>
      </c>
      <c r="RLJ297" s="94"/>
      <c r="RLK297" s="94"/>
      <c r="RLL297" s="94"/>
      <c r="RLM297" s="94"/>
      <c r="RLN297" s="94"/>
      <c r="RLO297" s="94"/>
      <c r="RLP297" s="94"/>
      <c r="RLQ297" s="94" t="s">
        <v>181</v>
      </c>
      <c r="RLR297" s="94"/>
      <c r="RLS297" s="94"/>
      <c r="RLT297" s="94"/>
      <c r="RLU297" s="94"/>
      <c r="RLV297" s="94"/>
      <c r="RLW297" s="94"/>
      <c r="RLX297" s="94"/>
      <c r="RLY297" s="94" t="s">
        <v>181</v>
      </c>
      <c r="RLZ297" s="94"/>
      <c r="RMA297" s="94"/>
      <c r="RMB297" s="94"/>
      <c r="RMC297" s="94"/>
      <c r="RMD297" s="94"/>
      <c r="RME297" s="94"/>
      <c r="RMF297" s="94"/>
      <c r="RMG297" s="94" t="s">
        <v>181</v>
      </c>
      <c r="RMH297" s="94"/>
      <c r="RMI297" s="94"/>
      <c r="RMJ297" s="94"/>
      <c r="RMK297" s="94"/>
      <c r="RML297" s="94"/>
      <c r="RMM297" s="94"/>
      <c r="RMN297" s="94"/>
      <c r="RMO297" s="94" t="s">
        <v>181</v>
      </c>
      <c r="RMP297" s="94"/>
      <c r="RMQ297" s="94"/>
      <c r="RMR297" s="94"/>
      <c r="RMS297" s="94"/>
      <c r="RMT297" s="94"/>
      <c r="RMU297" s="94"/>
      <c r="RMV297" s="94"/>
      <c r="RMW297" s="94" t="s">
        <v>181</v>
      </c>
      <c r="RMX297" s="94"/>
      <c r="RMY297" s="94"/>
      <c r="RMZ297" s="94"/>
      <c r="RNA297" s="94"/>
      <c r="RNB297" s="94"/>
      <c r="RNC297" s="94"/>
      <c r="RND297" s="94"/>
      <c r="RNE297" s="94" t="s">
        <v>181</v>
      </c>
      <c r="RNF297" s="94"/>
      <c r="RNG297" s="94"/>
      <c r="RNH297" s="94"/>
      <c r="RNI297" s="94"/>
      <c r="RNJ297" s="94"/>
      <c r="RNK297" s="94"/>
      <c r="RNL297" s="94"/>
      <c r="RNM297" s="94" t="s">
        <v>181</v>
      </c>
      <c r="RNN297" s="94"/>
      <c r="RNO297" s="94"/>
      <c r="RNP297" s="94"/>
      <c r="RNQ297" s="94"/>
      <c r="RNR297" s="94"/>
      <c r="RNS297" s="94"/>
      <c r="RNT297" s="94"/>
      <c r="RNU297" s="94" t="s">
        <v>181</v>
      </c>
      <c r="RNV297" s="94"/>
      <c r="RNW297" s="94"/>
      <c r="RNX297" s="94"/>
      <c r="RNY297" s="94"/>
      <c r="RNZ297" s="94"/>
      <c r="ROA297" s="94"/>
      <c r="ROB297" s="94"/>
      <c r="ROC297" s="94" t="s">
        <v>181</v>
      </c>
      <c r="ROD297" s="94"/>
      <c r="ROE297" s="94"/>
      <c r="ROF297" s="94"/>
      <c r="ROG297" s="94"/>
      <c r="ROH297" s="94"/>
      <c r="ROI297" s="94"/>
      <c r="ROJ297" s="94"/>
      <c r="ROK297" s="94" t="s">
        <v>181</v>
      </c>
      <c r="ROL297" s="94"/>
      <c r="ROM297" s="94"/>
      <c r="RON297" s="94"/>
      <c r="ROO297" s="94"/>
      <c r="ROP297" s="94"/>
      <c r="ROQ297" s="94"/>
      <c r="ROR297" s="94"/>
      <c r="ROS297" s="94" t="s">
        <v>181</v>
      </c>
      <c r="ROT297" s="94"/>
      <c r="ROU297" s="94"/>
      <c r="ROV297" s="94"/>
      <c r="ROW297" s="94"/>
      <c r="ROX297" s="94"/>
      <c r="ROY297" s="94"/>
      <c r="ROZ297" s="94"/>
      <c r="RPA297" s="94" t="s">
        <v>181</v>
      </c>
      <c r="RPB297" s="94"/>
      <c r="RPC297" s="94"/>
      <c r="RPD297" s="94"/>
      <c r="RPE297" s="94"/>
      <c r="RPF297" s="94"/>
      <c r="RPG297" s="94"/>
      <c r="RPH297" s="94"/>
      <c r="RPI297" s="94" t="s">
        <v>181</v>
      </c>
      <c r="RPJ297" s="94"/>
      <c r="RPK297" s="94"/>
      <c r="RPL297" s="94"/>
      <c r="RPM297" s="94"/>
      <c r="RPN297" s="94"/>
      <c r="RPO297" s="94"/>
      <c r="RPP297" s="94"/>
      <c r="RPQ297" s="94" t="s">
        <v>181</v>
      </c>
      <c r="RPR297" s="94"/>
      <c r="RPS297" s="94"/>
      <c r="RPT297" s="94"/>
      <c r="RPU297" s="94"/>
      <c r="RPV297" s="94"/>
      <c r="RPW297" s="94"/>
      <c r="RPX297" s="94"/>
      <c r="RPY297" s="94" t="s">
        <v>181</v>
      </c>
      <c r="RPZ297" s="94"/>
      <c r="RQA297" s="94"/>
      <c r="RQB297" s="94"/>
      <c r="RQC297" s="94"/>
      <c r="RQD297" s="94"/>
      <c r="RQE297" s="94"/>
      <c r="RQF297" s="94"/>
      <c r="RQG297" s="94" t="s">
        <v>181</v>
      </c>
      <c r="RQH297" s="94"/>
      <c r="RQI297" s="94"/>
      <c r="RQJ297" s="94"/>
      <c r="RQK297" s="94"/>
      <c r="RQL297" s="94"/>
      <c r="RQM297" s="94"/>
      <c r="RQN297" s="94"/>
      <c r="RQO297" s="94" t="s">
        <v>181</v>
      </c>
      <c r="RQP297" s="94"/>
      <c r="RQQ297" s="94"/>
      <c r="RQR297" s="94"/>
      <c r="RQS297" s="94"/>
      <c r="RQT297" s="94"/>
      <c r="RQU297" s="94"/>
      <c r="RQV297" s="94"/>
      <c r="RQW297" s="94" t="s">
        <v>181</v>
      </c>
      <c r="RQX297" s="94"/>
      <c r="RQY297" s="94"/>
      <c r="RQZ297" s="94"/>
      <c r="RRA297" s="94"/>
      <c r="RRB297" s="94"/>
      <c r="RRC297" s="94"/>
      <c r="RRD297" s="94"/>
      <c r="RRE297" s="94" t="s">
        <v>181</v>
      </c>
      <c r="RRF297" s="94"/>
      <c r="RRG297" s="94"/>
      <c r="RRH297" s="94"/>
      <c r="RRI297" s="94"/>
      <c r="RRJ297" s="94"/>
      <c r="RRK297" s="94"/>
      <c r="RRL297" s="94"/>
      <c r="RRM297" s="94" t="s">
        <v>181</v>
      </c>
      <c r="RRN297" s="94"/>
      <c r="RRO297" s="94"/>
      <c r="RRP297" s="94"/>
      <c r="RRQ297" s="94"/>
      <c r="RRR297" s="94"/>
      <c r="RRS297" s="94"/>
      <c r="RRT297" s="94"/>
      <c r="RRU297" s="94" t="s">
        <v>181</v>
      </c>
      <c r="RRV297" s="94"/>
      <c r="RRW297" s="94"/>
      <c r="RRX297" s="94"/>
      <c r="RRY297" s="94"/>
      <c r="RRZ297" s="94"/>
      <c r="RSA297" s="94"/>
      <c r="RSB297" s="94"/>
      <c r="RSC297" s="94" t="s">
        <v>181</v>
      </c>
      <c r="RSD297" s="94"/>
      <c r="RSE297" s="94"/>
      <c r="RSF297" s="94"/>
      <c r="RSG297" s="94"/>
      <c r="RSH297" s="94"/>
      <c r="RSI297" s="94"/>
      <c r="RSJ297" s="94"/>
      <c r="RSK297" s="94" t="s">
        <v>181</v>
      </c>
      <c r="RSL297" s="94"/>
      <c r="RSM297" s="94"/>
      <c r="RSN297" s="94"/>
      <c r="RSO297" s="94"/>
      <c r="RSP297" s="94"/>
      <c r="RSQ297" s="94"/>
      <c r="RSR297" s="94"/>
      <c r="RSS297" s="94" t="s">
        <v>181</v>
      </c>
      <c r="RST297" s="94"/>
      <c r="RSU297" s="94"/>
      <c r="RSV297" s="94"/>
      <c r="RSW297" s="94"/>
      <c r="RSX297" s="94"/>
      <c r="RSY297" s="94"/>
      <c r="RSZ297" s="94"/>
      <c r="RTA297" s="94" t="s">
        <v>181</v>
      </c>
      <c r="RTB297" s="94"/>
      <c r="RTC297" s="94"/>
      <c r="RTD297" s="94"/>
      <c r="RTE297" s="94"/>
      <c r="RTF297" s="94"/>
      <c r="RTG297" s="94"/>
      <c r="RTH297" s="94"/>
      <c r="RTI297" s="94" t="s">
        <v>181</v>
      </c>
      <c r="RTJ297" s="94"/>
      <c r="RTK297" s="94"/>
      <c r="RTL297" s="94"/>
      <c r="RTM297" s="94"/>
      <c r="RTN297" s="94"/>
      <c r="RTO297" s="94"/>
      <c r="RTP297" s="94"/>
      <c r="RTQ297" s="94" t="s">
        <v>181</v>
      </c>
      <c r="RTR297" s="94"/>
      <c r="RTS297" s="94"/>
      <c r="RTT297" s="94"/>
      <c r="RTU297" s="94"/>
      <c r="RTV297" s="94"/>
      <c r="RTW297" s="94"/>
      <c r="RTX297" s="94"/>
      <c r="RTY297" s="94" t="s">
        <v>181</v>
      </c>
      <c r="RTZ297" s="94"/>
      <c r="RUA297" s="94"/>
      <c r="RUB297" s="94"/>
      <c r="RUC297" s="94"/>
      <c r="RUD297" s="94"/>
      <c r="RUE297" s="94"/>
      <c r="RUF297" s="94"/>
      <c r="RUG297" s="94" t="s">
        <v>181</v>
      </c>
      <c r="RUH297" s="94"/>
      <c r="RUI297" s="94"/>
      <c r="RUJ297" s="94"/>
      <c r="RUK297" s="94"/>
      <c r="RUL297" s="94"/>
      <c r="RUM297" s="94"/>
      <c r="RUN297" s="94"/>
      <c r="RUO297" s="94" t="s">
        <v>181</v>
      </c>
      <c r="RUP297" s="94"/>
      <c r="RUQ297" s="94"/>
      <c r="RUR297" s="94"/>
      <c r="RUS297" s="94"/>
      <c r="RUT297" s="94"/>
      <c r="RUU297" s="94"/>
      <c r="RUV297" s="94"/>
      <c r="RUW297" s="94" t="s">
        <v>181</v>
      </c>
      <c r="RUX297" s="94"/>
      <c r="RUY297" s="94"/>
      <c r="RUZ297" s="94"/>
      <c r="RVA297" s="94"/>
      <c r="RVB297" s="94"/>
      <c r="RVC297" s="94"/>
      <c r="RVD297" s="94"/>
      <c r="RVE297" s="94" t="s">
        <v>181</v>
      </c>
      <c r="RVF297" s="94"/>
      <c r="RVG297" s="94"/>
      <c r="RVH297" s="94"/>
      <c r="RVI297" s="94"/>
      <c r="RVJ297" s="94"/>
      <c r="RVK297" s="94"/>
      <c r="RVL297" s="94"/>
      <c r="RVM297" s="94" t="s">
        <v>181</v>
      </c>
      <c r="RVN297" s="94"/>
      <c r="RVO297" s="94"/>
      <c r="RVP297" s="94"/>
      <c r="RVQ297" s="94"/>
      <c r="RVR297" s="94"/>
      <c r="RVS297" s="94"/>
      <c r="RVT297" s="94"/>
      <c r="RVU297" s="94" t="s">
        <v>181</v>
      </c>
      <c r="RVV297" s="94"/>
      <c r="RVW297" s="94"/>
      <c r="RVX297" s="94"/>
      <c r="RVY297" s="94"/>
      <c r="RVZ297" s="94"/>
      <c r="RWA297" s="94"/>
      <c r="RWB297" s="94"/>
      <c r="RWC297" s="94" t="s">
        <v>181</v>
      </c>
      <c r="RWD297" s="94"/>
      <c r="RWE297" s="94"/>
      <c r="RWF297" s="94"/>
      <c r="RWG297" s="94"/>
      <c r="RWH297" s="94"/>
      <c r="RWI297" s="94"/>
      <c r="RWJ297" s="94"/>
      <c r="RWK297" s="94" t="s">
        <v>181</v>
      </c>
      <c r="RWL297" s="94"/>
      <c r="RWM297" s="94"/>
      <c r="RWN297" s="94"/>
      <c r="RWO297" s="94"/>
      <c r="RWP297" s="94"/>
      <c r="RWQ297" s="94"/>
      <c r="RWR297" s="94"/>
      <c r="RWS297" s="94" t="s">
        <v>181</v>
      </c>
      <c r="RWT297" s="94"/>
      <c r="RWU297" s="94"/>
      <c r="RWV297" s="94"/>
      <c r="RWW297" s="94"/>
      <c r="RWX297" s="94"/>
      <c r="RWY297" s="94"/>
      <c r="RWZ297" s="94"/>
      <c r="RXA297" s="94" t="s">
        <v>181</v>
      </c>
      <c r="RXB297" s="94"/>
      <c r="RXC297" s="94"/>
      <c r="RXD297" s="94"/>
      <c r="RXE297" s="94"/>
      <c r="RXF297" s="94"/>
      <c r="RXG297" s="94"/>
      <c r="RXH297" s="94"/>
      <c r="RXI297" s="94" t="s">
        <v>181</v>
      </c>
      <c r="RXJ297" s="94"/>
      <c r="RXK297" s="94"/>
      <c r="RXL297" s="94"/>
      <c r="RXM297" s="94"/>
      <c r="RXN297" s="94"/>
      <c r="RXO297" s="94"/>
      <c r="RXP297" s="94"/>
      <c r="RXQ297" s="94" t="s">
        <v>181</v>
      </c>
      <c r="RXR297" s="94"/>
      <c r="RXS297" s="94"/>
      <c r="RXT297" s="94"/>
      <c r="RXU297" s="94"/>
      <c r="RXV297" s="94"/>
      <c r="RXW297" s="94"/>
      <c r="RXX297" s="94"/>
      <c r="RXY297" s="94" t="s">
        <v>181</v>
      </c>
      <c r="RXZ297" s="94"/>
      <c r="RYA297" s="94"/>
      <c r="RYB297" s="94"/>
      <c r="RYC297" s="94"/>
      <c r="RYD297" s="94"/>
      <c r="RYE297" s="94"/>
      <c r="RYF297" s="94"/>
      <c r="RYG297" s="94" t="s">
        <v>181</v>
      </c>
      <c r="RYH297" s="94"/>
      <c r="RYI297" s="94"/>
      <c r="RYJ297" s="94"/>
      <c r="RYK297" s="94"/>
      <c r="RYL297" s="94"/>
      <c r="RYM297" s="94"/>
      <c r="RYN297" s="94"/>
      <c r="RYO297" s="94" t="s">
        <v>181</v>
      </c>
      <c r="RYP297" s="94"/>
      <c r="RYQ297" s="94"/>
      <c r="RYR297" s="94"/>
      <c r="RYS297" s="94"/>
      <c r="RYT297" s="94"/>
      <c r="RYU297" s="94"/>
      <c r="RYV297" s="94"/>
      <c r="RYW297" s="94" t="s">
        <v>181</v>
      </c>
      <c r="RYX297" s="94"/>
      <c r="RYY297" s="94"/>
      <c r="RYZ297" s="94"/>
      <c r="RZA297" s="94"/>
      <c r="RZB297" s="94"/>
      <c r="RZC297" s="94"/>
      <c r="RZD297" s="94"/>
      <c r="RZE297" s="94" t="s">
        <v>181</v>
      </c>
      <c r="RZF297" s="94"/>
      <c r="RZG297" s="94"/>
      <c r="RZH297" s="94"/>
      <c r="RZI297" s="94"/>
      <c r="RZJ297" s="94"/>
      <c r="RZK297" s="94"/>
      <c r="RZL297" s="94"/>
      <c r="RZM297" s="94" t="s">
        <v>181</v>
      </c>
      <c r="RZN297" s="94"/>
      <c r="RZO297" s="94"/>
      <c r="RZP297" s="94"/>
      <c r="RZQ297" s="94"/>
      <c r="RZR297" s="94"/>
      <c r="RZS297" s="94"/>
      <c r="RZT297" s="94"/>
      <c r="RZU297" s="94" t="s">
        <v>181</v>
      </c>
      <c r="RZV297" s="94"/>
      <c r="RZW297" s="94"/>
      <c r="RZX297" s="94"/>
      <c r="RZY297" s="94"/>
      <c r="RZZ297" s="94"/>
      <c r="SAA297" s="94"/>
      <c r="SAB297" s="94"/>
      <c r="SAC297" s="94" t="s">
        <v>181</v>
      </c>
      <c r="SAD297" s="94"/>
      <c r="SAE297" s="94"/>
      <c r="SAF297" s="94"/>
      <c r="SAG297" s="94"/>
      <c r="SAH297" s="94"/>
      <c r="SAI297" s="94"/>
      <c r="SAJ297" s="94"/>
      <c r="SAK297" s="94" t="s">
        <v>181</v>
      </c>
      <c r="SAL297" s="94"/>
      <c r="SAM297" s="94"/>
      <c r="SAN297" s="94"/>
      <c r="SAO297" s="94"/>
      <c r="SAP297" s="94"/>
      <c r="SAQ297" s="94"/>
      <c r="SAR297" s="94"/>
      <c r="SAS297" s="94" t="s">
        <v>181</v>
      </c>
      <c r="SAT297" s="94"/>
      <c r="SAU297" s="94"/>
      <c r="SAV297" s="94"/>
      <c r="SAW297" s="94"/>
      <c r="SAX297" s="94"/>
      <c r="SAY297" s="94"/>
      <c r="SAZ297" s="94"/>
      <c r="SBA297" s="94" t="s">
        <v>181</v>
      </c>
      <c r="SBB297" s="94"/>
      <c r="SBC297" s="94"/>
      <c r="SBD297" s="94"/>
      <c r="SBE297" s="94"/>
      <c r="SBF297" s="94"/>
      <c r="SBG297" s="94"/>
      <c r="SBH297" s="94"/>
      <c r="SBI297" s="94" t="s">
        <v>181</v>
      </c>
      <c r="SBJ297" s="94"/>
      <c r="SBK297" s="94"/>
      <c r="SBL297" s="94"/>
      <c r="SBM297" s="94"/>
      <c r="SBN297" s="94"/>
      <c r="SBO297" s="94"/>
      <c r="SBP297" s="94"/>
      <c r="SBQ297" s="94" t="s">
        <v>181</v>
      </c>
      <c r="SBR297" s="94"/>
      <c r="SBS297" s="94"/>
      <c r="SBT297" s="94"/>
      <c r="SBU297" s="94"/>
      <c r="SBV297" s="94"/>
      <c r="SBW297" s="94"/>
      <c r="SBX297" s="94"/>
      <c r="SBY297" s="94" t="s">
        <v>181</v>
      </c>
      <c r="SBZ297" s="94"/>
      <c r="SCA297" s="94"/>
      <c r="SCB297" s="94"/>
      <c r="SCC297" s="94"/>
      <c r="SCD297" s="94"/>
      <c r="SCE297" s="94"/>
      <c r="SCF297" s="94"/>
      <c r="SCG297" s="94" t="s">
        <v>181</v>
      </c>
      <c r="SCH297" s="94"/>
      <c r="SCI297" s="94"/>
      <c r="SCJ297" s="94"/>
      <c r="SCK297" s="94"/>
      <c r="SCL297" s="94"/>
      <c r="SCM297" s="94"/>
      <c r="SCN297" s="94"/>
      <c r="SCO297" s="94" t="s">
        <v>181</v>
      </c>
      <c r="SCP297" s="94"/>
      <c r="SCQ297" s="94"/>
      <c r="SCR297" s="94"/>
      <c r="SCS297" s="94"/>
      <c r="SCT297" s="94"/>
      <c r="SCU297" s="94"/>
      <c r="SCV297" s="94"/>
      <c r="SCW297" s="94" t="s">
        <v>181</v>
      </c>
      <c r="SCX297" s="94"/>
      <c r="SCY297" s="94"/>
      <c r="SCZ297" s="94"/>
      <c r="SDA297" s="94"/>
      <c r="SDB297" s="94"/>
      <c r="SDC297" s="94"/>
      <c r="SDD297" s="94"/>
      <c r="SDE297" s="94" t="s">
        <v>181</v>
      </c>
      <c r="SDF297" s="94"/>
      <c r="SDG297" s="94"/>
      <c r="SDH297" s="94"/>
      <c r="SDI297" s="94"/>
      <c r="SDJ297" s="94"/>
      <c r="SDK297" s="94"/>
      <c r="SDL297" s="94"/>
      <c r="SDM297" s="94" t="s">
        <v>181</v>
      </c>
      <c r="SDN297" s="94"/>
      <c r="SDO297" s="94"/>
      <c r="SDP297" s="94"/>
      <c r="SDQ297" s="94"/>
      <c r="SDR297" s="94"/>
      <c r="SDS297" s="94"/>
      <c r="SDT297" s="94"/>
      <c r="SDU297" s="94" t="s">
        <v>181</v>
      </c>
      <c r="SDV297" s="94"/>
      <c r="SDW297" s="94"/>
      <c r="SDX297" s="94"/>
      <c r="SDY297" s="94"/>
      <c r="SDZ297" s="94"/>
      <c r="SEA297" s="94"/>
      <c r="SEB297" s="94"/>
      <c r="SEC297" s="94" t="s">
        <v>181</v>
      </c>
      <c r="SED297" s="94"/>
      <c r="SEE297" s="94"/>
      <c r="SEF297" s="94"/>
      <c r="SEG297" s="94"/>
      <c r="SEH297" s="94"/>
      <c r="SEI297" s="94"/>
      <c r="SEJ297" s="94"/>
      <c r="SEK297" s="94" t="s">
        <v>181</v>
      </c>
      <c r="SEL297" s="94"/>
      <c r="SEM297" s="94"/>
      <c r="SEN297" s="94"/>
      <c r="SEO297" s="94"/>
      <c r="SEP297" s="94"/>
      <c r="SEQ297" s="94"/>
      <c r="SER297" s="94"/>
      <c r="SES297" s="94" t="s">
        <v>181</v>
      </c>
      <c r="SET297" s="94"/>
      <c r="SEU297" s="94"/>
      <c r="SEV297" s="94"/>
      <c r="SEW297" s="94"/>
      <c r="SEX297" s="94"/>
      <c r="SEY297" s="94"/>
      <c r="SEZ297" s="94"/>
      <c r="SFA297" s="94" t="s">
        <v>181</v>
      </c>
      <c r="SFB297" s="94"/>
      <c r="SFC297" s="94"/>
      <c r="SFD297" s="94"/>
      <c r="SFE297" s="94"/>
      <c r="SFF297" s="94"/>
      <c r="SFG297" s="94"/>
      <c r="SFH297" s="94"/>
      <c r="SFI297" s="94" t="s">
        <v>181</v>
      </c>
      <c r="SFJ297" s="94"/>
      <c r="SFK297" s="94"/>
      <c r="SFL297" s="94"/>
      <c r="SFM297" s="94"/>
      <c r="SFN297" s="94"/>
      <c r="SFO297" s="94"/>
      <c r="SFP297" s="94"/>
      <c r="SFQ297" s="94" t="s">
        <v>181</v>
      </c>
      <c r="SFR297" s="94"/>
      <c r="SFS297" s="94"/>
      <c r="SFT297" s="94"/>
      <c r="SFU297" s="94"/>
      <c r="SFV297" s="94"/>
      <c r="SFW297" s="94"/>
      <c r="SFX297" s="94"/>
      <c r="SFY297" s="94" t="s">
        <v>181</v>
      </c>
      <c r="SFZ297" s="94"/>
      <c r="SGA297" s="94"/>
      <c r="SGB297" s="94"/>
      <c r="SGC297" s="94"/>
      <c r="SGD297" s="94"/>
      <c r="SGE297" s="94"/>
      <c r="SGF297" s="94"/>
      <c r="SGG297" s="94" t="s">
        <v>181</v>
      </c>
      <c r="SGH297" s="94"/>
      <c r="SGI297" s="94"/>
      <c r="SGJ297" s="94"/>
      <c r="SGK297" s="94"/>
      <c r="SGL297" s="94"/>
      <c r="SGM297" s="94"/>
      <c r="SGN297" s="94"/>
      <c r="SGO297" s="94" t="s">
        <v>181</v>
      </c>
      <c r="SGP297" s="94"/>
      <c r="SGQ297" s="94"/>
      <c r="SGR297" s="94"/>
      <c r="SGS297" s="94"/>
      <c r="SGT297" s="94"/>
      <c r="SGU297" s="94"/>
      <c r="SGV297" s="94"/>
      <c r="SGW297" s="94" t="s">
        <v>181</v>
      </c>
      <c r="SGX297" s="94"/>
      <c r="SGY297" s="94"/>
      <c r="SGZ297" s="94"/>
      <c r="SHA297" s="94"/>
      <c r="SHB297" s="94"/>
      <c r="SHC297" s="94"/>
      <c r="SHD297" s="94"/>
      <c r="SHE297" s="94" t="s">
        <v>181</v>
      </c>
      <c r="SHF297" s="94"/>
      <c r="SHG297" s="94"/>
      <c r="SHH297" s="94"/>
      <c r="SHI297" s="94"/>
      <c r="SHJ297" s="94"/>
      <c r="SHK297" s="94"/>
      <c r="SHL297" s="94"/>
      <c r="SHM297" s="94" t="s">
        <v>181</v>
      </c>
      <c r="SHN297" s="94"/>
      <c r="SHO297" s="94"/>
      <c r="SHP297" s="94"/>
      <c r="SHQ297" s="94"/>
      <c r="SHR297" s="94"/>
      <c r="SHS297" s="94"/>
      <c r="SHT297" s="94"/>
      <c r="SHU297" s="94" t="s">
        <v>181</v>
      </c>
      <c r="SHV297" s="94"/>
      <c r="SHW297" s="94"/>
      <c r="SHX297" s="94"/>
      <c r="SHY297" s="94"/>
      <c r="SHZ297" s="94"/>
      <c r="SIA297" s="94"/>
      <c r="SIB297" s="94"/>
      <c r="SIC297" s="94" t="s">
        <v>181</v>
      </c>
      <c r="SID297" s="94"/>
      <c r="SIE297" s="94"/>
      <c r="SIF297" s="94"/>
      <c r="SIG297" s="94"/>
      <c r="SIH297" s="94"/>
      <c r="SII297" s="94"/>
      <c r="SIJ297" s="94"/>
      <c r="SIK297" s="94" t="s">
        <v>181</v>
      </c>
      <c r="SIL297" s="94"/>
      <c r="SIM297" s="94"/>
      <c r="SIN297" s="94"/>
      <c r="SIO297" s="94"/>
      <c r="SIP297" s="94"/>
      <c r="SIQ297" s="94"/>
      <c r="SIR297" s="94"/>
      <c r="SIS297" s="94" t="s">
        <v>181</v>
      </c>
      <c r="SIT297" s="94"/>
      <c r="SIU297" s="94"/>
      <c r="SIV297" s="94"/>
      <c r="SIW297" s="94"/>
      <c r="SIX297" s="94"/>
      <c r="SIY297" s="94"/>
      <c r="SIZ297" s="94"/>
      <c r="SJA297" s="94" t="s">
        <v>181</v>
      </c>
      <c r="SJB297" s="94"/>
      <c r="SJC297" s="94"/>
      <c r="SJD297" s="94"/>
      <c r="SJE297" s="94"/>
      <c r="SJF297" s="94"/>
      <c r="SJG297" s="94"/>
      <c r="SJH297" s="94"/>
      <c r="SJI297" s="94" t="s">
        <v>181</v>
      </c>
      <c r="SJJ297" s="94"/>
      <c r="SJK297" s="94"/>
      <c r="SJL297" s="94"/>
      <c r="SJM297" s="94"/>
      <c r="SJN297" s="94"/>
      <c r="SJO297" s="94"/>
      <c r="SJP297" s="94"/>
      <c r="SJQ297" s="94" t="s">
        <v>181</v>
      </c>
      <c r="SJR297" s="94"/>
      <c r="SJS297" s="94"/>
      <c r="SJT297" s="94"/>
      <c r="SJU297" s="94"/>
      <c r="SJV297" s="94"/>
      <c r="SJW297" s="94"/>
      <c r="SJX297" s="94"/>
      <c r="SJY297" s="94" t="s">
        <v>181</v>
      </c>
      <c r="SJZ297" s="94"/>
      <c r="SKA297" s="94"/>
      <c r="SKB297" s="94"/>
      <c r="SKC297" s="94"/>
      <c r="SKD297" s="94"/>
      <c r="SKE297" s="94"/>
      <c r="SKF297" s="94"/>
      <c r="SKG297" s="94" t="s">
        <v>181</v>
      </c>
      <c r="SKH297" s="94"/>
      <c r="SKI297" s="94"/>
      <c r="SKJ297" s="94"/>
      <c r="SKK297" s="94"/>
      <c r="SKL297" s="94"/>
      <c r="SKM297" s="94"/>
      <c r="SKN297" s="94"/>
      <c r="SKO297" s="94" t="s">
        <v>181</v>
      </c>
      <c r="SKP297" s="94"/>
      <c r="SKQ297" s="94"/>
      <c r="SKR297" s="94"/>
      <c r="SKS297" s="94"/>
      <c r="SKT297" s="94"/>
      <c r="SKU297" s="94"/>
      <c r="SKV297" s="94"/>
      <c r="SKW297" s="94" t="s">
        <v>181</v>
      </c>
      <c r="SKX297" s="94"/>
      <c r="SKY297" s="94"/>
      <c r="SKZ297" s="94"/>
      <c r="SLA297" s="94"/>
      <c r="SLB297" s="94"/>
      <c r="SLC297" s="94"/>
      <c r="SLD297" s="94"/>
      <c r="SLE297" s="94" t="s">
        <v>181</v>
      </c>
      <c r="SLF297" s="94"/>
      <c r="SLG297" s="94"/>
      <c r="SLH297" s="94"/>
      <c r="SLI297" s="94"/>
      <c r="SLJ297" s="94"/>
      <c r="SLK297" s="94"/>
      <c r="SLL297" s="94"/>
      <c r="SLM297" s="94" t="s">
        <v>181</v>
      </c>
      <c r="SLN297" s="94"/>
      <c r="SLO297" s="94"/>
      <c r="SLP297" s="94"/>
      <c r="SLQ297" s="94"/>
      <c r="SLR297" s="94"/>
      <c r="SLS297" s="94"/>
      <c r="SLT297" s="94"/>
      <c r="SLU297" s="94" t="s">
        <v>181</v>
      </c>
      <c r="SLV297" s="94"/>
      <c r="SLW297" s="94"/>
      <c r="SLX297" s="94"/>
      <c r="SLY297" s="94"/>
      <c r="SLZ297" s="94"/>
      <c r="SMA297" s="94"/>
      <c r="SMB297" s="94"/>
      <c r="SMC297" s="94" t="s">
        <v>181</v>
      </c>
      <c r="SMD297" s="94"/>
      <c r="SME297" s="94"/>
      <c r="SMF297" s="94"/>
      <c r="SMG297" s="94"/>
      <c r="SMH297" s="94"/>
      <c r="SMI297" s="94"/>
      <c r="SMJ297" s="94"/>
      <c r="SMK297" s="94" t="s">
        <v>181</v>
      </c>
      <c r="SML297" s="94"/>
      <c r="SMM297" s="94"/>
      <c r="SMN297" s="94"/>
      <c r="SMO297" s="94"/>
      <c r="SMP297" s="94"/>
      <c r="SMQ297" s="94"/>
      <c r="SMR297" s="94"/>
      <c r="SMS297" s="94" t="s">
        <v>181</v>
      </c>
      <c r="SMT297" s="94"/>
      <c r="SMU297" s="94"/>
      <c r="SMV297" s="94"/>
      <c r="SMW297" s="94"/>
      <c r="SMX297" s="94"/>
      <c r="SMY297" s="94"/>
      <c r="SMZ297" s="94"/>
      <c r="SNA297" s="94" t="s">
        <v>181</v>
      </c>
      <c r="SNB297" s="94"/>
      <c r="SNC297" s="94"/>
      <c r="SND297" s="94"/>
      <c r="SNE297" s="94"/>
      <c r="SNF297" s="94"/>
      <c r="SNG297" s="94"/>
      <c r="SNH297" s="94"/>
      <c r="SNI297" s="94" t="s">
        <v>181</v>
      </c>
      <c r="SNJ297" s="94"/>
      <c r="SNK297" s="94"/>
      <c r="SNL297" s="94"/>
      <c r="SNM297" s="94"/>
      <c r="SNN297" s="94"/>
      <c r="SNO297" s="94"/>
      <c r="SNP297" s="94"/>
      <c r="SNQ297" s="94" t="s">
        <v>181</v>
      </c>
      <c r="SNR297" s="94"/>
      <c r="SNS297" s="94"/>
      <c r="SNT297" s="94"/>
      <c r="SNU297" s="94"/>
      <c r="SNV297" s="94"/>
      <c r="SNW297" s="94"/>
      <c r="SNX297" s="94"/>
      <c r="SNY297" s="94" t="s">
        <v>181</v>
      </c>
      <c r="SNZ297" s="94"/>
      <c r="SOA297" s="94"/>
      <c r="SOB297" s="94"/>
      <c r="SOC297" s="94"/>
      <c r="SOD297" s="94"/>
      <c r="SOE297" s="94"/>
      <c r="SOF297" s="94"/>
      <c r="SOG297" s="94" t="s">
        <v>181</v>
      </c>
      <c r="SOH297" s="94"/>
      <c r="SOI297" s="94"/>
      <c r="SOJ297" s="94"/>
      <c r="SOK297" s="94"/>
      <c r="SOL297" s="94"/>
      <c r="SOM297" s="94"/>
      <c r="SON297" s="94"/>
      <c r="SOO297" s="94" t="s">
        <v>181</v>
      </c>
      <c r="SOP297" s="94"/>
      <c r="SOQ297" s="94"/>
      <c r="SOR297" s="94"/>
      <c r="SOS297" s="94"/>
      <c r="SOT297" s="94"/>
      <c r="SOU297" s="94"/>
      <c r="SOV297" s="94"/>
      <c r="SOW297" s="94" t="s">
        <v>181</v>
      </c>
      <c r="SOX297" s="94"/>
      <c r="SOY297" s="94"/>
      <c r="SOZ297" s="94"/>
      <c r="SPA297" s="94"/>
      <c r="SPB297" s="94"/>
      <c r="SPC297" s="94"/>
      <c r="SPD297" s="94"/>
      <c r="SPE297" s="94" t="s">
        <v>181</v>
      </c>
      <c r="SPF297" s="94"/>
      <c r="SPG297" s="94"/>
      <c r="SPH297" s="94"/>
      <c r="SPI297" s="94"/>
      <c r="SPJ297" s="94"/>
      <c r="SPK297" s="94"/>
      <c r="SPL297" s="94"/>
      <c r="SPM297" s="94" t="s">
        <v>181</v>
      </c>
      <c r="SPN297" s="94"/>
      <c r="SPO297" s="94"/>
      <c r="SPP297" s="94"/>
      <c r="SPQ297" s="94"/>
      <c r="SPR297" s="94"/>
      <c r="SPS297" s="94"/>
      <c r="SPT297" s="94"/>
      <c r="SPU297" s="94" t="s">
        <v>181</v>
      </c>
      <c r="SPV297" s="94"/>
      <c r="SPW297" s="94"/>
      <c r="SPX297" s="94"/>
      <c r="SPY297" s="94"/>
      <c r="SPZ297" s="94"/>
      <c r="SQA297" s="94"/>
      <c r="SQB297" s="94"/>
      <c r="SQC297" s="94" t="s">
        <v>181</v>
      </c>
      <c r="SQD297" s="94"/>
      <c r="SQE297" s="94"/>
      <c r="SQF297" s="94"/>
      <c r="SQG297" s="94"/>
      <c r="SQH297" s="94"/>
      <c r="SQI297" s="94"/>
      <c r="SQJ297" s="94"/>
      <c r="SQK297" s="94" t="s">
        <v>181</v>
      </c>
      <c r="SQL297" s="94"/>
      <c r="SQM297" s="94"/>
      <c r="SQN297" s="94"/>
      <c r="SQO297" s="94"/>
      <c r="SQP297" s="94"/>
      <c r="SQQ297" s="94"/>
      <c r="SQR297" s="94"/>
      <c r="SQS297" s="94" t="s">
        <v>181</v>
      </c>
      <c r="SQT297" s="94"/>
      <c r="SQU297" s="94"/>
      <c r="SQV297" s="94"/>
      <c r="SQW297" s="94"/>
      <c r="SQX297" s="94"/>
      <c r="SQY297" s="94"/>
      <c r="SQZ297" s="94"/>
      <c r="SRA297" s="94" t="s">
        <v>181</v>
      </c>
      <c r="SRB297" s="94"/>
      <c r="SRC297" s="94"/>
      <c r="SRD297" s="94"/>
      <c r="SRE297" s="94"/>
      <c r="SRF297" s="94"/>
      <c r="SRG297" s="94"/>
      <c r="SRH297" s="94"/>
      <c r="SRI297" s="94" t="s">
        <v>181</v>
      </c>
      <c r="SRJ297" s="94"/>
      <c r="SRK297" s="94"/>
      <c r="SRL297" s="94"/>
      <c r="SRM297" s="94"/>
      <c r="SRN297" s="94"/>
      <c r="SRO297" s="94"/>
      <c r="SRP297" s="94"/>
      <c r="SRQ297" s="94" t="s">
        <v>181</v>
      </c>
      <c r="SRR297" s="94"/>
      <c r="SRS297" s="94"/>
      <c r="SRT297" s="94"/>
      <c r="SRU297" s="94"/>
      <c r="SRV297" s="94"/>
      <c r="SRW297" s="94"/>
      <c r="SRX297" s="94"/>
      <c r="SRY297" s="94" t="s">
        <v>181</v>
      </c>
      <c r="SRZ297" s="94"/>
      <c r="SSA297" s="94"/>
      <c r="SSB297" s="94"/>
      <c r="SSC297" s="94"/>
      <c r="SSD297" s="94"/>
      <c r="SSE297" s="94"/>
      <c r="SSF297" s="94"/>
      <c r="SSG297" s="94" t="s">
        <v>181</v>
      </c>
      <c r="SSH297" s="94"/>
      <c r="SSI297" s="94"/>
      <c r="SSJ297" s="94"/>
      <c r="SSK297" s="94"/>
      <c r="SSL297" s="94"/>
      <c r="SSM297" s="94"/>
      <c r="SSN297" s="94"/>
      <c r="SSO297" s="94" t="s">
        <v>181</v>
      </c>
      <c r="SSP297" s="94"/>
      <c r="SSQ297" s="94"/>
      <c r="SSR297" s="94"/>
      <c r="SSS297" s="94"/>
      <c r="SST297" s="94"/>
      <c r="SSU297" s="94"/>
      <c r="SSV297" s="94"/>
      <c r="SSW297" s="94" t="s">
        <v>181</v>
      </c>
      <c r="SSX297" s="94"/>
      <c r="SSY297" s="94"/>
      <c r="SSZ297" s="94"/>
      <c r="STA297" s="94"/>
      <c r="STB297" s="94"/>
      <c r="STC297" s="94"/>
      <c r="STD297" s="94"/>
      <c r="STE297" s="94" t="s">
        <v>181</v>
      </c>
      <c r="STF297" s="94"/>
      <c r="STG297" s="94"/>
      <c r="STH297" s="94"/>
      <c r="STI297" s="94"/>
      <c r="STJ297" s="94"/>
      <c r="STK297" s="94"/>
      <c r="STL297" s="94"/>
      <c r="STM297" s="94" t="s">
        <v>181</v>
      </c>
      <c r="STN297" s="94"/>
      <c r="STO297" s="94"/>
      <c r="STP297" s="94"/>
      <c r="STQ297" s="94"/>
      <c r="STR297" s="94"/>
      <c r="STS297" s="94"/>
      <c r="STT297" s="94"/>
      <c r="STU297" s="94" t="s">
        <v>181</v>
      </c>
      <c r="STV297" s="94"/>
      <c r="STW297" s="94"/>
      <c r="STX297" s="94"/>
      <c r="STY297" s="94"/>
      <c r="STZ297" s="94"/>
      <c r="SUA297" s="94"/>
      <c r="SUB297" s="94"/>
      <c r="SUC297" s="94" t="s">
        <v>181</v>
      </c>
      <c r="SUD297" s="94"/>
      <c r="SUE297" s="94"/>
      <c r="SUF297" s="94"/>
      <c r="SUG297" s="94"/>
      <c r="SUH297" s="94"/>
      <c r="SUI297" s="94"/>
      <c r="SUJ297" s="94"/>
      <c r="SUK297" s="94" t="s">
        <v>181</v>
      </c>
      <c r="SUL297" s="94"/>
      <c r="SUM297" s="94"/>
      <c r="SUN297" s="94"/>
      <c r="SUO297" s="94"/>
      <c r="SUP297" s="94"/>
      <c r="SUQ297" s="94"/>
      <c r="SUR297" s="94"/>
      <c r="SUS297" s="94" t="s">
        <v>181</v>
      </c>
      <c r="SUT297" s="94"/>
      <c r="SUU297" s="94"/>
      <c r="SUV297" s="94"/>
      <c r="SUW297" s="94"/>
      <c r="SUX297" s="94"/>
      <c r="SUY297" s="94"/>
      <c r="SUZ297" s="94"/>
      <c r="SVA297" s="94" t="s">
        <v>181</v>
      </c>
      <c r="SVB297" s="94"/>
      <c r="SVC297" s="94"/>
      <c r="SVD297" s="94"/>
      <c r="SVE297" s="94"/>
      <c r="SVF297" s="94"/>
      <c r="SVG297" s="94"/>
      <c r="SVH297" s="94"/>
      <c r="SVI297" s="94" t="s">
        <v>181</v>
      </c>
      <c r="SVJ297" s="94"/>
      <c r="SVK297" s="94"/>
      <c r="SVL297" s="94"/>
      <c r="SVM297" s="94"/>
      <c r="SVN297" s="94"/>
      <c r="SVO297" s="94"/>
      <c r="SVP297" s="94"/>
      <c r="SVQ297" s="94" t="s">
        <v>181</v>
      </c>
      <c r="SVR297" s="94"/>
      <c r="SVS297" s="94"/>
      <c r="SVT297" s="94"/>
      <c r="SVU297" s="94"/>
      <c r="SVV297" s="94"/>
      <c r="SVW297" s="94"/>
      <c r="SVX297" s="94"/>
      <c r="SVY297" s="94" t="s">
        <v>181</v>
      </c>
      <c r="SVZ297" s="94"/>
      <c r="SWA297" s="94"/>
      <c r="SWB297" s="94"/>
      <c r="SWC297" s="94"/>
      <c r="SWD297" s="94"/>
      <c r="SWE297" s="94"/>
      <c r="SWF297" s="94"/>
      <c r="SWG297" s="94" t="s">
        <v>181</v>
      </c>
      <c r="SWH297" s="94"/>
      <c r="SWI297" s="94"/>
      <c r="SWJ297" s="94"/>
      <c r="SWK297" s="94"/>
      <c r="SWL297" s="94"/>
      <c r="SWM297" s="94"/>
      <c r="SWN297" s="94"/>
      <c r="SWO297" s="94" t="s">
        <v>181</v>
      </c>
      <c r="SWP297" s="94"/>
      <c r="SWQ297" s="94"/>
      <c r="SWR297" s="94"/>
      <c r="SWS297" s="94"/>
      <c r="SWT297" s="94"/>
      <c r="SWU297" s="94"/>
      <c r="SWV297" s="94"/>
      <c r="SWW297" s="94" t="s">
        <v>181</v>
      </c>
      <c r="SWX297" s="94"/>
      <c r="SWY297" s="94"/>
      <c r="SWZ297" s="94"/>
      <c r="SXA297" s="94"/>
      <c r="SXB297" s="94"/>
      <c r="SXC297" s="94"/>
      <c r="SXD297" s="94"/>
      <c r="SXE297" s="94" t="s">
        <v>181</v>
      </c>
      <c r="SXF297" s="94"/>
      <c r="SXG297" s="94"/>
      <c r="SXH297" s="94"/>
      <c r="SXI297" s="94"/>
      <c r="SXJ297" s="94"/>
      <c r="SXK297" s="94"/>
      <c r="SXL297" s="94"/>
      <c r="SXM297" s="94" t="s">
        <v>181</v>
      </c>
      <c r="SXN297" s="94"/>
      <c r="SXO297" s="94"/>
      <c r="SXP297" s="94"/>
      <c r="SXQ297" s="94"/>
      <c r="SXR297" s="94"/>
      <c r="SXS297" s="94"/>
      <c r="SXT297" s="94"/>
      <c r="SXU297" s="94" t="s">
        <v>181</v>
      </c>
      <c r="SXV297" s="94"/>
      <c r="SXW297" s="94"/>
      <c r="SXX297" s="94"/>
      <c r="SXY297" s="94"/>
      <c r="SXZ297" s="94"/>
      <c r="SYA297" s="94"/>
      <c r="SYB297" s="94"/>
      <c r="SYC297" s="94" t="s">
        <v>181</v>
      </c>
      <c r="SYD297" s="94"/>
      <c r="SYE297" s="94"/>
      <c r="SYF297" s="94"/>
      <c r="SYG297" s="94"/>
      <c r="SYH297" s="94"/>
      <c r="SYI297" s="94"/>
      <c r="SYJ297" s="94"/>
      <c r="SYK297" s="94" t="s">
        <v>181</v>
      </c>
      <c r="SYL297" s="94"/>
      <c r="SYM297" s="94"/>
      <c r="SYN297" s="94"/>
      <c r="SYO297" s="94"/>
      <c r="SYP297" s="94"/>
      <c r="SYQ297" s="94"/>
      <c r="SYR297" s="94"/>
      <c r="SYS297" s="94" t="s">
        <v>181</v>
      </c>
      <c r="SYT297" s="94"/>
      <c r="SYU297" s="94"/>
      <c r="SYV297" s="94"/>
      <c r="SYW297" s="94"/>
      <c r="SYX297" s="94"/>
      <c r="SYY297" s="94"/>
      <c r="SYZ297" s="94"/>
      <c r="SZA297" s="94" t="s">
        <v>181</v>
      </c>
      <c r="SZB297" s="94"/>
      <c r="SZC297" s="94"/>
      <c r="SZD297" s="94"/>
      <c r="SZE297" s="94"/>
      <c r="SZF297" s="94"/>
      <c r="SZG297" s="94"/>
      <c r="SZH297" s="94"/>
      <c r="SZI297" s="94" t="s">
        <v>181</v>
      </c>
      <c r="SZJ297" s="94"/>
      <c r="SZK297" s="94"/>
      <c r="SZL297" s="94"/>
      <c r="SZM297" s="94"/>
      <c r="SZN297" s="94"/>
      <c r="SZO297" s="94"/>
      <c r="SZP297" s="94"/>
      <c r="SZQ297" s="94" t="s">
        <v>181</v>
      </c>
      <c r="SZR297" s="94"/>
      <c r="SZS297" s="94"/>
      <c r="SZT297" s="94"/>
      <c r="SZU297" s="94"/>
      <c r="SZV297" s="94"/>
      <c r="SZW297" s="94"/>
      <c r="SZX297" s="94"/>
      <c r="SZY297" s="94" t="s">
        <v>181</v>
      </c>
      <c r="SZZ297" s="94"/>
      <c r="TAA297" s="94"/>
      <c r="TAB297" s="94"/>
      <c r="TAC297" s="94"/>
      <c r="TAD297" s="94"/>
      <c r="TAE297" s="94"/>
      <c r="TAF297" s="94"/>
      <c r="TAG297" s="94" t="s">
        <v>181</v>
      </c>
      <c r="TAH297" s="94"/>
      <c r="TAI297" s="94"/>
      <c r="TAJ297" s="94"/>
      <c r="TAK297" s="94"/>
      <c r="TAL297" s="94"/>
      <c r="TAM297" s="94"/>
      <c r="TAN297" s="94"/>
      <c r="TAO297" s="94" t="s">
        <v>181</v>
      </c>
      <c r="TAP297" s="94"/>
      <c r="TAQ297" s="94"/>
      <c r="TAR297" s="94"/>
      <c r="TAS297" s="94"/>
      <c r="TAT297" s="94"/>
      <c r="TAU297" s="94"/>
      <c r="TAV297" s="94"/>
      <c r="TAW297" s="94" t="s">
        <v>181</v>
      </c>
      <c r="TAX297" s="94"/>
      <c r="TAY297" s="94"/>
      <c r="TAZ297" s="94"/>
      <c r="TBA297" s="94"/>
      <c r="TBB297" s="94"/>
      <c r="TBC297" s="94"/>
      <c r="TBD297" s="94"/>
      <c r="TBE297" s="94" t="s">
        <v>181</v>
      </c>
      <c r="TBF297" s="94"/>
      <c r="TBG297" s="94"/>
      <c r="TBH297" s="94"/>
      <c r="TBI297" s="94"/>
      <c r="TBJ297" s="94"/>
      <c r="TBK297" s="94"/>
      <c r="TBL297" s="94"/>
      <c r="TBM297" s="94" t="s">
        <v>181</v>
      </c>
      <c r="TBN297" s="94"/>
      <c r="TBO297" s="94"/>
      <c r="TBP297" s="94"/>
      <c r="TBQ297" s="94"/>
      <c r="TBR297" s="94"/>
      <c r="TBS297" s="94"/>
      <c r="TBT297" s="94"/>
      <c r="TBU297" s="94" t="s">
        <v>181</v>
      </c>
      <c r="TBV297" s="94"/>
      <c r="TBW297" s="94"/>
      <c r="TBX297" s="94"/>
      <c r="TBY297" s="94"/>
      <c r="TBZ297" s="94"/>
      <c r="TCA297" s="94"/>
      <c r="TCB297" s="94"/>
      <c r="TCC297" s="94" t="s">
        <v>181</v>
      </c>
      <c r="TCD297" s="94"/>
      <c r="TCE297" s="94"/>
      <c r="TCF297" s="94"/>
      <c r="TCG297" s="94"/>
      <c r="TCH297" s="94"/>
      <c r="TCI297" s="94"/>
      <c r="TCJ297" s="94"/>
      <c r="TCK297" s="94" t="s">
        <v>181</v>
      </c>
      <c r="TCL297" s="94"/>
      <c r="TCM297" s="94"/>
      <c r="TCN297" s="94"/>
      <c r="TCO297" s="94"/>
      <c r="TCP297" s="94"/>
      <c r="TCQ297" s="94"/>
      <c r="TCR297" s="94"/>
      <c r="TCS297" s="94" t="s">
        <v>181</v>
      </c>
      <c r="TCT297" s="94"/>
      <c r="TCU297" s="94"/>
      <c r="TCV297" s="94"/>
      <c r="TCW297" s="94"/>
      <c r="TCX297" s="94"/>
      <c r="TCY297" s="94"/>
      <c r="TCZ297" s="94"/>
      <c r="TDA297" s="94" t="s">
        <v>181</v>
      </c>
      <c r="TDB297" s="94"/>
      <c r="TDC297" s="94"/>
      <c r="TDD297" s="94"/>
      <c r="TDE297" s="94"/>
      <c r="TDF297" s="94"/>
      <c r="TDG297" s="94"/>
      <c r="TDH297" s="94"/>
      <c r="TDI297" s="94" t="s">
        <v>181</v>
      </c>
      <c r="TDJ297" s="94"/>
      <c r="TDK297" s="94"/>
      <c r="TDL297" s="94"/>
      <c r="TDM297" s="94"/>
      <c r="TDN297" s="94"/>
      <c r="TDO297" s="94"/>
      <c r="TDP297" s="94"/>
      <c r="TDQ297" s="94" t="s">
        <v>181</v>
      </c>
      <c r="TDR297" s="94"/>
      <c r="TDS297" s="94"/>
      <c r="TDT297" s="94"/>
      <c r="TDU297" s="94"/>
      <c r="TDV297" s="94"/>
      <c r="TDW297" s="94"/>
      <c r="TDX297" s="94"/>
      <c r="TDY297" s="94" t="s">
        <v>181</v>
      </c>
      <c r="TDZ297" s="94"/>
      <c r="TEA297" s="94"/>
      <c r="TEB297" s="94"/>
      <c r="TEC297" s="94"/>
      <c r="TED297" s="94"/>
      <c r="TEE297" s="94"/>
      <c r="TEF297" s="94"/>
      <c r="TEG297" s="94" t="s">
        <v>181</v>
      </c>
      <c r="TEH297" s="94"/>
      <c r="TEI297" s="94"/>
      <c r="TEJ297" s="94"/>
      <c r="TEK297" s="94"/>
      <c r="TEL297" s="94"/>
      <c r="TEM297" s="94"/>
      <c r="TEN297" s="94"/>
      <c r="TEO297" s="94" t="s">
        <v>181</v>
      </c>
      <c r="TEP297" s="94"/>
      <c r="TEQ297" s="94"/>
      <c r="TER297" s="94"/>
      <c r="TES297" s="94"/>
      <c r="TET297" s="94"/>
      <c r="TEU297" s="94"/>
      <c r="TEV297" s="94"/>
      <c r="TEW297" s="94" t="s">
        <v>181</v>
      </c>
      <c r="TEX297" s="94"/>
      <c r="TEY297" s="94"/>
      <c r="TEZ297" s="94"/>
      <c r="TFA297" s="94"/>
      <c r="TFB297" s="94"/>
      <c r="TFC297" s="94"/>
      <c r="TFD297" s="94"/>
      <c r="TFE297" s="94" t="s">
        <v>181</v>
      </c>
      <c r="TFF297" s="94"/>
      <c r="TFG297" s="94"/>
      <c r="TFH297" s="94"/>
      <c r="TFI297" s="94"/>
      <c r="TFJ297" s="94"/>
      <c r="TFK297" s="94"/>
      <c r="TFL297" s="94"/>
      <c r="TFM297" s="94" t="s">
        <v>181</v>
      </c>
      <c r="TFN297" s="94"/>
      <c r="TFO297" s="94"/>
      <c r="TFP297" s="94"/>
      <c r="TFQ297" s="94"/>
      <c r="TFR297" s="94"/>
      <c r="TFS297" s="94"/>
      <c r="TFT297" s="94"/>
      <c r="TFU297" s="94" t="s">
        <v>181</v>
      </c>
      <c r="TFV297" s="94"/>
      <c r="TFW297" s="94"/>
      <c r="TFX297" s="94"/>
      <c r="TFY297" s="94"/>
      <c r="TFZ297" s="94"/>
      <c r="TGA297" s="94"/>
      <c r="TGB297" s="94"/>
      <c r="TGC297" s="94" t="s">
        <v>181</v>
      </c>
      <c r="TGD297" s="94"/>
      <c r="TGE297" s="94"/>
      <c r="TGF297" s="94"/>
      <c r="TGG297" s="94"/>
      <c r="TGH297" s="94"/>
      <c r="TGI297" s="94"/>
      <c r="TGJ297" s="94"/>
      <c r="TGK297" s="94" t="s">
        <v>181</v>
      </c>
      <c r="TGL297" s="94"/>
      <c r="TGM297" s="94"/>
      <c r="TGN297" s="94"/>
      <c r="TGO297" s="94"/>
      <c r="TGP297" s="94"/>
      <c r="TGQ297" s="94"/>
      <c r="TGR297" s="94"/>
      <c r="TGS297" s="94" t="s">
        <v>181</v>
      </c>
      <c r="TGT297" s="94"/>
      <c r="TGU297" s="94"/>
      <c r="TGV297" s="94"/>
      <c r="TGW297" s="94"/>
      <c r="TGX297" s="94"/>
      <c r="TGY297" s="94"/>
      <c r="TGZ297" s="94"/>
      <c r="THA297" s="94" t="s">
        <v>181</v>
      </c>
      <c r="THB297" s="94"/>
      <c r="THC297" s="94"/>
      <c r="THD297" s="94"/>
      <c r="THE297" s="94"/>
      <c r="THF297" s="94"/>
      <c r="THG297" s="94"/>
      <c r="THH297" s="94"/>
      <c r="THI297" s="94" t="s">
        <v>181</v>
      </c>
      <c r="THJ297" s="94"/>
      <c r="THK297" s="94"/>
      <c r="THL297" s="94"/>
      <c r="THM297" s="94"/>
      <c r="THN297" s="94"/>
      <c r="THO297" s="94"/>
      <c r="THP297" s="94"/>
      <c r="THQ297" s="94" t="s">
        <v>181</v>
      </c>
      <c r="THR297" s="94"/>
      <c r="THS297" s="94"/>
      <c r="THT297" s="94"/>
      <c r="THU297" s="94"/>
      <c r="THV297" s="94"/>
      <c r="THW297" s="94"/>
      <c r="THX297" s="94"/>
      <c r="THY297" s="94" t="s">
        <v>181</v>
      </c>
      <c r="THZ297" s="94"/>
      <c r="TIA297" s="94"/>
      <c r="TIB297" s="94"/>
      <c r="TIC297" s="94"/>
      <c r="TID297" s="94"/>
      <c r="TIE297" s="94"/>
      <c r="TIF297" s="94"/>
      <c r="TIG297" s="94" t="s">
        <v>181</v>
      </c>
      <c r="TIH297" s="94"/>
      <c r="TII297" s="94"/>
      <c r="TIJ297" s="94"/>
      <c r="TIK297" s="94"/>
      <c r="TIL297" s="94"/>
      <c r="TIM297" s="94"/>
      <c r="TIN297" s="94"/>
      <c r="TIO297" s="94" t="s">
        <v>181</v>
      </c>
      <c r="TIP297" s="94"/>
      <c r="TIQ297" s="94"/>
      <c r="TIR297" s="94"/>
      <c r="TIS297" s="94"/>
      <c r="TIT297" s="94"/>
      <c r="TIU297" s="94"/>
      <c r="TIV297" s="94"/>
      <c r="TIW297" s="94" t="s">
        <v>181</v>
      </c>
      <c r="TIX297" s="94"/>
      <c r="TIY297" s="94"/>
      <c r="TIZ297" s="94"/>
      <c r="TJA297" s="94"/>
      <c r="TJB297" s="94"/>
      <c r="TJC297" s="94"/>
      <c r="TJD297" s="94"/>
      <c r="TJE297" s="94" t="s">
        <v>181</v>
      </c>
      <c r="TJF297" s="94"/>
      <c r="TJG297" s="94"/>
      <c r="TJH297" s="94"/>
      <c r="TJI297" s="94"/>
      <c r="TJJ297" s="94"/>
      <c r="TJK297" s="94"/>
      <c r="TJL297" s="94"/>
      <c r="TJM297" s="94" t="s">
        <v>181</v>
      </c>
      <c r="TJN297" s="94"/>
      <c r="TJO297" s="94"/>
      <c r="TJP297" s="94"/>
      <c r="TJQ297" s="94"/>
      <c r="TJR297" s="94"/>
      <c r="TJS297" s="94"/>
      <c r="TJT297" s="94"/>
      <c r="TJU297" s="94" t="s">
        <v>181</v>
      </c>
      <c r="TJV297" s="94"/>
      <c r="TJW297" s="94"/>
      <c r="TJX297" s="94"/>
      <c r="TJY297" s="94"/>
      <c r="TJZ297" s="94"/>
      <c r="TKA297" s="94"/>
      <c r="TKB297" s="94"/>
      <c r="TKC297" s="94" t="s">
        <v>181</v>
      </c>
      <c r="TKD297" s="94"/>
      <c r="TKE297" s="94"/>
      <c r="TKF297" s="94"/>
      <c r="TKG297" s="94"/>
      <c r="TKH297" s="94"/>
      <c r="TKI297" s="94"/>
      <c r="TKJ297" s="94"/>
      <c r="TKK297" s="94" t="s">
        <v>181</v>
      </c>
      <c r="TKL297" s="94"/>
      <c r="TKM297" s="94"/>
      <c r="TKN297" s="94"/>
      <c r="TKO297" s="94"/>
      <c r="TKP297" s="94"/>
      <c r="TKQ297" s="94"/>
      <c r="TKR297" s="94"/>
      <c r="TKS297" s="94" t="s">
        <v>181</v>
      </c>
      <c r="TKT297" s="94"/>
      <c r="TKU297" s="94"/>
      <c r="TKV297" s="94"/>
      <c r="TKW297" s="94"/>
      <c r="TKX297" s="94"/>
      <c r="TKY297" s="94"/>
      <c r="TKZ297" s="94"/>
      <c r="TLA297" s="94" t="s">
        <v>181</v>
      </c>
      <c r="TLB297" s="94"/>
      <c r="TLC297" s="94"/>
      <c r="TLD297" s="94"/>
      <c r="TLE297" s="94"/>
      <c r="TLF297" s="94"/>
      <c r="TLG297" s="94"/>
      <c r="TLH297" s="94"/>
      <c r="TLI297" s="94" t="s">
        <v>181</v>
      </c>
      <c r="TLJ297" s="94"/>
      <c r="TLK297" s="94"/>
      <c r="TLL297" s="94"/>
      <c r="TLM297" s="94"/>
      <c r="TLN297" s="94"/>
      <c r="TLO297" s="94"/>
      <c r="TLP297" s="94"/>
      <c r="TLQ297" s="94" t="s">
        <v>181</v>
      </c>
      <c r="TLR297" s="94"/>
      <c r="TLS297" s="94"/>
      <c r="TLT297" s="94"/>
      <c r="TLU297" s="94"/>
      <c r="TLV297" s="94"/>
      <c r="TLW297" s="94"/>
      <c r="TLX297" s="94"/>
      <c r="TLY297" s="94" t="s">
        <v>181</v>
      </c>
      <c r="TLZ297" s="94"/>
      <c r="TMA297" s="94"/>
      <c r="TMB297" s="94"/>
      <c r="TMC297" s="94"/>
      <c r="TMD297" s="94"/>
      <c r="TME297" s="94"/>
      <c r="TMF297" s="94"/>
      <c r="TMG297" s="94" t="s">
        <v>181</v>
      </c>
      <c r="TMH297" s="94"/>
      <c r="TMI297" s="94"/>
      <c r="TMJ297" s="94"/>
      <c r="TMK297" s="94"/>
      <c r="TML297" s="94"/>
      <c r="TMM297" s="94"/>
      <c r="TMN297" s="94"/>
      <c r="TMO297" s="94" t="s">
        <v>181</v>
      </c>
      <c r="TMP297" s="94"/>
      <c r="TMQ297" s="94"/>
      <c r="TMR297" s="94"/>
      <c r="TMS297" s="94"/>
      <c r="TMT297" s="94"/>
      <c r="TMU297" s="94"/>
      <c r="TMV297" s="94"/>
      <c r="TMW297" s="94" t="s">
        <v>181</v>
      </c>
      <c r="TMX297" s="94"/>
      <c r="TMY297" s="94"/>
      <c r="TMZ297" s="94"/>
      <c r="TNA297" s="94"/>
      <c r="TNB297" s="94"/>
      <c r="TNC297" s="94"/>
      <c r="TND297" s="94"/>
      <c r="TNE297" s="94" t="s">
        <v>181</v>
      </c>
      <c r="TNF297" s="94"/>
      <c r="TNG297" s="94"/>
      <c r="TNH297" s="94"/>
      <c r="TNI297" s="94"/>
      <c r="TNJ297" s="94"/>
      <c r="TNK297" s="94"/>
      <c r="TNL297" s="94"/>
      <c r="TNM297" s="94" t="s">
        <v>181</v>
      </c>
      <c r="TNN297" s="94"/>
      <c r="TNO297" s="94"/>
      <c r="TNP297" s="94"/>
      <c r="TNQ297" s="94"/>
      <c r="TNR297" s="94"/>
      <c r="TNS297" s="94"/>
      <c r="TNT297" s="94"/>
      <c r="TNU297" s="94" t="s">
        <v>181</v>
      </c>
      <c r="TNV297" s="94"/>
      <c r="TNW297" s="94"/>
      <c r="TNX297" s="94"/>
      <c r="TNY297" s="94"/>
      <c r="TNZ297" s="94"/>
      <c r="TOA297" s="94"/>
      <c r="TOB297" s="94"/>
      <c r="TOC297" s="94" t="s">
        <v>181</v>
      </c>
      <c r="TOD297" s="94"/>
      <c r="TOE297" s="94"/>
      <c r="TOF297" s="94"/>
      <c r="TOG297" s="94"/>
      <c r="TOH297" s="94"/>
      <c r="TOI297" s="94"/>
      <c r="TOJ297" s="94"/>
      <c r="TOK297" s="94" t="s">
        <v>181</v>
      </c>
      <c r="TOL297" s="94"/>
      <c r="TOM297" s="94"/>
      <c r="TON297" s="94"/>
      <c r="TOO297" s="94"/>
      <c r="TOP297" s="94"/>
      <c r="TOQ297" s="94"/>
      <c r="TOR297" s="94"/>
      <c r="TOS297" s="94" t="s">
        <v>181</v>
      </c>
      <c r="TOT297" s="94"/>
      <c r="TOU297" s="94"/>
      <c r="TOV297" s="94"/>
      <c r="TOW297" s="94"/>
      <c r="TOX297" s="94"/>
      <c r="TOY297" s="94"/>
      <c r="TOZ297" s="94"/>
      <c r="TPA297" s="94" t="s">
        <v>181</v>
      </c>
      <c r="TPB297" s="94"/>
      <c r="TPC297" s="94"/>
      <c r="TPD297" s="94"/>
      <c r="TPE297" s="94"/>
      <c r="TPF297" s="94"/>
      <c r="TPG297" s="94"/>
      <c r="TPH297" s="94"/>
      <c r="TPI297" s="94" t="s">
        <v>181</v>
      </c>
      <c r="TPJ297" s="94"/>
      <c r="TPK297" s="94"/>
      <c r="TPL297" s="94"/>
      <c r="TPM297" s="94"/>
      <c r="TPN297" s="94"/>
      <c r="TPO297" s="94"/>
      <c r="TPP297" s="94"/>
      <c r="TPQ297" s="94" t="s">
        <v>181</v>
      </c>
      <c r="TPR297" s="94"/>
      <c r="TPS297" s="94"/>
      <c r="TPT297" s="94"/>
      <c r="TPU297" s="94"/>
      <c r="TPV297" s="94"/>
      <c r="TPW297" s="94"/>
      <c r="TPX297" s="94"/>
      <c r="TPY297" s="94" t="s">
        <v>181</v>
      </c>
      <c r="TPZ297" s="94"/>
      <c r="TQA297" s="94"/>
      <c r="TQB297" s="94"/>
      <c r="TQC297" s="94"/>
      <c r="TQD297" s="94"/>
      <c r="TQE297" s="94"/>
      <c r="TQF297" s="94"/>
      <c r="TQG297" s="94" t="s">
        <v>181</v>
      </c>
      <c r="TQH297" s="94"/>
      <c r="TQI297" s="94"/>
      <c r="TQJ297" s="94"/>
      <c r="TQK297" s="94"/>
      <c r="TQL297" s="94"/>
      <c r="TQM297" s="94"/>
      <c r="TQN297" s="94"/>
      <c r="TQO297" s="94" t="s">
        <v>181</v>
      </c>
      <c r="TQP297" s="94"/>
      <c r="TQQ297" s="94"/>
      <c r="TQR297" s="94"/>
      <c r="TQS297" s="94"/>
      <c r="TQT297" s="94"/>
      <c r="TQU297" s="94"/>
      <c r="TQV297" s="94"/>
      <c r="TQW297" s="94" t="s">
        <v>181</v>
      </c>
      <c r="TQX297" s="94"/>
      <c r="TQY297" s="94"/>
      <c r="TQZ297" s="94"/>
      <c r="TRA297" s="94"/>
      <c r="TRB297" s="94"/>
      <c r="TRC297" s="94"/>
      <c r="TRD297" s="94"/>
      <c r="TRE297" s="94" t="s">
        <v>181</v>
      </c>
      <c r="TRF297" s="94"/>
      <c r="TRG297" s="94"/>
      <c r="TRH297" s="94"/>
      <c r="TRI297" s="94"/>
      <c r="TRJ297" s="94"/>
      <c r="TRK297" s="94"/>
      <c r="TRL297" s="94"/>
      <c r="TRM297" s="94" t="s">
        <v>181</v>
      </c>
      <c r="TRN297" s="94"/>
      <c r="TRO297" s="94"/>
      <c r="TRP297" s="94"/>
      <c r="TRQ297" s="94"/>
      <c r="TRR297" s="94"/>
      <c r="TRS297" s="94"/>
      <c r="TRT297" s="94"/>
      <c r="TRU297" s="94" t="s">
        <v>181</v>
      </c>
      <c r="TRV297" s="94"/>
      <c r="TRW297" s="94"/>
      <c r="TRX297" s="94"/>
      <c r="TRY297" s="94"/>
      <c r="TRZ297" s="94"/>
      <c r="TSA297" s="94"/>
      <c r="TSB297" s="94"/>
      <c r="TSC297" s="94" t="s">
        <v>181</v>
      </c>
      <c r="TSD297" s="94"/>
      <c r="TSE297" s="94"/>
      <c r="TSF297" s="94"/>
      <c r="TSG297" s="94"/>
      <c r="TSH297" s="94"/>
      <c r="TSI297" s="94"/>
      <c r="TSJ297" s="94"/>
      <c r="TSK297" s="94" t="s">
        <v>181</v>
      </c>
      <c r="TSL297" s="94"/>
      <c r="TSM297" s="94"/>
      <c r="TSN297" s="94"/>
      <c r="TSO297" s="94"/>
      <c r="TSP297" s="94"/>
      <c r="TSQ297" s="94"/>
      <c r="TSR297" s="94"/>
      <c r="TSS297" s="94" t="s">
        <v>181</v>
      </c>
      <c r="TST297" s="94"/>
      <c r="TSU297" s="94"/>
      <c r="TSV297" s="94"/>
      <c r="TSW297" s="94"/>
      <c r="TSX297" s="94"/>
      <c r="TSY297" s="94"/>
      <c r="TSZ297" s="94"/>
      <c r="TTA297" s="94" t="s">
        <v>181</v>
      </c>
      <c r="TTB297" s="94"/>
      <c r="TTC297" s="94"/>
      <c r="TTD297" s="94"/>
      <c r="TTE297" s="94"/>
      <c r="TTF297" s="94"/>
      <c r="TTG297" s="94"/>
      <c r="TTH297" s="94"/>
      <c r="TTI297" s="94" t="s">
        <v>181</v>
      </c>
      <c r="TTJ297" s="94"/>
      <c r="TTK297" s="94"/>
      <c r="TTL297" s="94"/>
      <c r="TTM297" s="94"/>
      <c r="TTN297" s="94"/>
      <c r="TTO297" s="94"/>
      <c r="TTP297" s="94"/>
      <c r="TTQ297" s="94" t="s">
        <v>181</v>
      </c>
      <c r="TTR297" s="94"/>
      <c r="TTS297" s="94"/>
      <c r="TTT297" s="94"/>
      <c r="TTU297" s="94"/>
      <c r="TTV297" s="94"/>
      <c r="TTW297" s="94"/>
      <c r="TTX297" s="94"/>
      <c r="TTY297" s="94" t="s">
        <v>181</v>
      </c>
      <c r="TTZ297" s="94"/>
      <c r="TUA297" s="94"/>
      <c r="TUB297" s="94"/>
      <c r="TUC297" s="94"/>
      <c r="TUD297" s="94"/>
      <c r="TUE297" s="94"/>
      <c r="TUF297" s="94"/>
      <c r="TUG297" s="94" t="s">
        <v>181</v>
      </c>
      <c r="TUH297" s="94"/>
      <c r="TUI297" s="94"/>
      <c r="TUJ297" s="94"/>
      <c r="TUK297" s="94"/>
      <c r="TUL297" s="94"/>
      <c r="TUM297" s="94"/>
      <c r="TUN297" s="94"/>
      <c r="TUO297" s="94" t="s">
        <v>181</v>
      </c>
      <c r="TUP297" s="94"/>
      <c r="TUQ297" s="94"/>
      <c r="TUR297" s="94"/>
      <c r="TUS297" s="94"/>
      <c r="TUT297" s="94"/>
      <c r="TUU297" s="94"/>
      <c r="TUV297" s="94"/>
      <c r="TUW297" s="94" t="s">
        <v>181</v>
      </c>
      <c r="TUX297" s="94"/>
      <c r="TUY297" s="94"/>
      <c r="TUZ297" s="94"/>
      <c r="TVA297" s="94"/>
      <c r="TVB297" s="94"/>
      <c r="TVC297" s="94"/>
      <c r="TVD297" s="94"/>
      <c r="TVE297" s="94" t="s">
        <v>181</v>
      </c>
      <c r="TVF297" s="94"/>
      <c r="TVG297" s="94"/>
      <c r="TVH297" s="94"/>
      <c r="TVI297" s="94"/>
      <c r="TVJ297" s="94"/>
      <c r="TVK297" s="94"/>
      <c r="TVL297" s="94"/>
      <c r="TVM297" s="94" t="s">
        <v>181</v>
      </c>
      <c r="TVN297" s="94"/>
      <c r="TVO297" s="94"/>
      <c r="TVP297" s="94"/>
      <c r="TVQ297" s="94"/>
      <c r="TVR297" s="94"/>
      <c r="TVS297" s="94"/>
      <c r="TVT297" s="94"/>
      <c r="TVU297" s="94" t="s">
        <v>181</v>
      </c>
      <c r="TVV297" s="94"/>
      <c r="TVW297" s="94"/>
      <c r="TVX297" s="94"/>
      <c r="TVY297" s="94"/>
      <c r="TVZ297" s="94"/>
      <c r="TWA297" s="94"/>
      <c r="TWB297" s="94"/>
      <c r="TWC297" s="94" t="s">
        <v>181</v>
      </c>
      <c r="TWD297" s="94"/>
      <c r="TWE297" s="94"/>
      <c r="TWF297" s="94"/>
      <c r="TWG297" s="94"/>
      <c r="TWH297" s="94"/>
      <c r="TWI297" s="94"/>
      <c r="TWJ297" s="94"/>
      <c r="TWK297" s="94" t="s">
        <v>181</v>
      </c>
      <c r="TWL297" s="94"/>
      <c r="TWM297" s="94"/>
      <c r="TWN297" s="94"/>
      <c r="TWO297" s="94"/>
      <c r="TWP297" s="94"/>
      <c r="TWQ297" s="94"/>
      <c r="TWR297" s="94"/>
      <c r="TWS297" s="94" t="s">
        <v>181</v>
      </c>
      <c r="TWT297" s="94"/>
      <c r="TWU297" s="94"/>
      <c r="TWV297" s="94"/>
      <c r="TWW297" s="94"/>
      <c r="TWX297" s="94"/>
      <c r="TWY297" s="94"/>
      <c r="TWZ297" s="94"/>
      <c r="TXA297" s="94" t="s">
        <v>181</v>
      </c>
      <c r="TXB297" s="94"/>
      <c r="TXC297" s="94"/>
      <c r="TXD297" s="94"/>
      <c r="TXE297" s="94"/>
      <c r="TXF297" s="94"/>
      <c r="TXG297" s="94"/>
      <c r="TXH297" s="94"/>
      <c r="TXI297" s="94" t="s">
        <v>181</v>
      </c>
      <c r="TXJ297" s="94"/>
      <c r="TXK297" s="94"/>
      <c r="TXL297" s="94"/>
      <c r="TXM297" s="94"/>
      <c r="TXN297" s="94"/>
      <c r="TXO297" s="94"/>
      <c r="TXP297" s="94"/>
      <c r="TXQ297" s="94" t="s">
        <v>181</v>
      </c>
      <c r="TXR297" s="94"/>
      <c r="TXS297" s="94"/>
      <c r="TXT297" s="94"/>
      <c r="TXU297" s="94"/>
      <c r="TXV297" s="94"/>
      <c r="TXW297" s="94"/>
      <c r="TXX297" s="94"/>
      <c r="TXY297" s="94" t="s">
        <v>181</v>
      </c>
      <c r="TXZ297" s="94"/>
      <c r="TYA297" s="94"/>
      <c r="TYB297" s="94"/>
      <c r="TYC297" s="94"/>
      <c r="TYD297" s="94"/>
      <c r="TYE297" s="94"/>
      <c r="TYF297" s="94"/>
      <c r="TYG297" s="94" t="s">
        <v>181</v>
      </c>
      <c r="TYH297" s="94"/>
      <c r="TYI297" s="94"/>
      <c r="TYJ297" s="94"/>
      <c r="TYK297" s="94"/>
      <c r="TYL297" s="94"/>
      <c r="TYM297" s="94"/>
      <c r="TYN297" s="94"/>
      <c r="TYO297" s="94" t="s">
        <v>181</v>
      </c>
      <c r="TYP297" s="94"/>
      <c r="TYQ297" s="94"/>
      <c r="TYR297" s="94"/>
      <c r="TYS297" s="94"/>
      <c r="TYT297" s="94"/>
      <c r="TYU297" s="94"/>
      <c r="TYV297" s="94"/>
      <c r="TYW297" s="94" t="s">
        <v>181</v>
      </c>
      <c r="TYX297" s="94"/>
      <c r="TYY297" s="94"/>
      <c r="TYZ297" s="94"/>
      <c r="TZA297" s="94"/>
      <c r="TZB297" s="94"/>
      <c r="TZC297" s="94"/>
      <c r="TZD297" s="94"/>
      <c r="TZE297" s="94" t="s">
        <v>181</v>
      </c>
      <c r="TZF297" s="94"/>
      <c r="TZG297" s="94"/>
      <c r="TZH297" s="94"/>
      <c r="TZI297" s="94"/>
      <c r="TZJ297" s="94"/>
      <c r="TZK297" s="94"/>
      <c r="TZL297" s="94"/>
      <c r="TZM297" s="94" t="s">
        <v>181</v>
      </c>
      <c r="TZN297" s="94"/>
      <c r="TZO297" s="94"/>
      <c r="TZP297" s="94"/>
      <c r="TZQ297" s="94"/>
      <c r="TZR297" s="94"/>
      <c r="TZS297" s="94"/>
      <c r="TZT297" s="94"/>
      <c r="TZU297" s="94" t="s">
        <v>181</v>
      </c>
      <c r="TZV297" s="94"/>
      <c r="TZW297" s="94"/>
      <c r="TZX297" s="94"/>
      <c r="TZY297" s="94"/>
      <c r="TZZ297" s="94"/>
      <c r="UAA297" s="94"/>
      <c r="UAB297" s="94"/>
      <c r="UAC297" s="94" t="s">
        <v>181</v>
      </c>
      <c r="UAD297" s="94"/>
      <c r="UAE297" s="94"/>
      <c r="UAF297" s="94"/>
      <c r="UAG297" s="94"/>
      <c r="UAH297" s="94"/>
      <c r="UAI297" s="94"/>
      <c r="UAJ297" s="94"/>
      <c r="UAK297" s="94" t="s">
        <v>181</v>
      </c>
      <c r="UAL297" s="94"/>
      <c r="UAM297" s="94"/>
      <c r="UAN297" s="94"/>
      <c r="UAO297" s="94"/>
      <c r="UAP297" s="94"/>
      <c r="UAQ297" s="94"/>
      <c r="UAR297" s="94"/>
      <c r="UAS297" s="94" t="s">
        <v>181</v>
      </c>
      <c r="UAT297" s="94"/>
      <c r="UAU297" s="94"/>
      <c r="UAV297" s="94"/>
      <c r="UAW297" s="94"/>
      <c r="UAX297" s="94"/>
      <c r="UAY297" s="94"/>
      <c r="UAZ297" s="94"/>
      <c r="UBA297" s="94" t="s">
        <v>181</v>
      </c>
      <c r="UBB297" s="94"/>
      <c r="UBC297" s="94"/>
      <c r="UBD297" s="94"/>
      <c r="UBE297" s="94"/>
      <c r="UBF297" s="94"/>
      <c r="UBG297" s="94"/>
      <c r="UBH297" s="94"/>
      <c r="UBI297" s="94" t="s">
        <v>181</v>
      </c>
      <c r="UBJ297" s="94"/>
      <c r="UBK297" s="94"/>
      <c r="UBL297" s="94"/>
      <c r="UBM297" s="94"/>
      <c r="UBN297" s="94"/>
      <c r="UBO297" s="94"/>
      <c r="UBP297" s="94"/>
      <c r="UBQ297" s="94" t="s">
        <v>181</v>
      </c>
      <c r="UBR297" s="94"/>
      <c r="UBS297" s="94"/>
      <c r="UBT297" s="94"/>
      <c r="UBU297" s="94"/>
      <c r="UBV297" s="94"/>
      <c r="UBW297" s="94"/>
      <c r="UBX297" s="94"/>
      <c r="UBY297" s="94" t="s">
        <v>181</v>
      </c>
      <c r="UBZ297" s="94"/>
      <c r="UCA297" s="94"/>
      <c r="UCB297" s="94"/>
      <c r="UCC297" s="94"/>
      <c r="UCD297" s="94"/>
      <c r="UCE297" s="94"/>
      <c r="UCF297" s="94"/>
      <c r="UCG297" s="94" t="s">
        <v>181</v>
      </c>
      <c r="UCH297" s="94"/>
      <c r="UCI297" s="94"/>
      <c r="UCJ297" s="94"/>
      <c r="UCK297" s="94"/>
      <c r="UCL297" s="94"/>
      <c r="UCM297" s="94"/>
      <c r="UCN297" s="94"/>
      <c r="UCO297" s="94" t="s">
        <v>181</v>
      </c>
      <c r="UCP297" s="94"/>
      <c r="UCQ297" s="94"/>
      <c r="UCR297" s="94"/>
      <c r="UCS297" s="94"/>
      <c r="UCT297" s="94"/>
      <c r="UCU297" s="94"/>
      <c r="UCV297" s="94"/>
      <c r="UCW297" s="94" t="s">
        <v>181</v>
      </c>
      <c r="UCX297" s="94"/>
      <c r="UCY297" s="94"/>
      <c r="UCZ297" s="94"/>
      <c r="UDA297" s="94"/>
      <c r="UDB297" s="94"/>
      <c r="UDC297" s="94"/>
      <c r="UDD297" s="94"/>
      <c r="UDE297" s="94" t="s">
        <v>181</v>
      </c>
      <c r="UDF297" s="94"/>
      <c r="UDG297" s="94"/>
      <c r="UDH297" s="94"/>
      <c r="UDI297" s="94"/>
      <c r="UDJ297" s="94"/>
      <c r="UDK297" s="94"/>
      <c r="UDL297" s="94"/>
      <c r="UDM297" s="94" t="s">
        <v>181</v>
      </c>
      <c r="UDN297" s="94"/>
      <c r="UDO297" s="94"/>
      <c r="UDP297" s="94"/>
      <c r="UDQ297" s="94"/>
      <c r="UDR297" s="94"/>
      <c r="UDS297" s="94"/>
      <c r="UDT297" s="94"/>
      <c r="UDU297" s="94" t="s">
        <v>181</v>
      </c>
      <c r="UDV297" s="94"/>
      <c r="UDW297" s="94"/>
      <c r="UDX297" s="94"/>
      <c r="UDY297" s="94"/>
      <c r="UDZ297" s="94"/>
      <c r="UEA297" s="94"/>
      <c r="UEB297" s="94"/>
      <c r="UEC297" s="94" t="s">
        <v>181</v>
      </c>
      <c r="UED297" s="94"/>
      <c r="UEE297" s="94"/>
      <c r="UEF297" s="94"/>
      <c r="UEG297" s="94"/>
      <c r="UEH297" s="94"/>
      <c r="UEI297" s="94"/>
      <c r="UEJ297" s="94"/>
      <c r="UEK297" s="94" t="s">
        <v>181</v>
      </c>
      <c r="UEL297" s="94"/>
      <c r="UEM297" s="94"/>
      <c r="UEN297" s="94"/>
      <c r="UEO297" s="94"/>
      <c r="UEP297" s="94"/>
      <c r="UEQ297" s="94"/>
      <c r="UER297" s="94"/>
      <c r="UES297" s="94" t="s">
        <v>181</v>
      </c>
      <c r="UET297" s="94"/>
      <c r="UEU297" s="94"/>
      <c r="UEV297" s="94"/>
      <c r="UEW297" s="94"/>
      <c r="UEX297" s="94"/>
      <c r="UEY297" s="94"/>
      <c r="UEZ297" s="94"/>
      <c r="UFA297" s="94" t="s">
        <v>181</v>
      </c>
      <c r="UFB297" s="94"/>
      <c r="UFC297" s="94"/>
      <c r="UFD297" s="94"/>
      <c r="UFE297" s="94"/>
      <c r="UFF297" s="94"/>
      <c r="UFG297" s="94"/>
      <c r="UFH297" s="94"/>
      <c r="UFI297" s="94" t="s">
        <v>181</v>
      </c>
      <c r="UFJ297" s="94"/>
      <c r="UFK297" s="94"/>
      <c r="UFL297" s="94"/>
      <c r="UFM297" s="94"/>
      <c r="UFN297" s="94"/>
      <c r="UFO297" s="94"/>
      <c r="UFP297" s="94"/>
      <c r="UFQ297" s="94" t="s">
        <v>181</v>
      </c>
      <c r="UFR297" s="94"/>
      <c r="UFS297" s="94"/>
      <c r="UFT297" s="94"/>
      <c r="UFU297" s="94"/>
      <c r="UFV297" s="94"/>
      <c r="UFW297" s="94"/>
      <c r="UFX297" s="94"/>
      <c r="UFY297" s="94" t="s">
        <v>181</v>
      </c>
      <c r="UFZ297" s="94"/>
      <c r="UGA297" s="94"/>
      <c r="UGB297" s="94"/>
      <c r="UGC297" s="94"/>
      <c r="UGD297" s="94"/>
      <c r="UGE297" s="94"/>
      <c r="UGF297" s="94"/>
      <c r="UGG297" s="94" t="s">
        <v>181</v>
      </c>
      <c r="UGH297" s="94"/>
      <c r="UGI297" s="94"/>
      <c r="UGJ297" s="94"/>
      <c r="UGK297" s="94"/>
      <c r="UGL297" s="94"/>
      <c r="UGM297" s="94"/>
      <c r="UGN297" s="94"/>
      <c r="UGO297" s="94" t="s">
        <v>181</v>
      </c>
      <c r="UGP297" s="94"/>
      <c r="UGQ297" s="94"/>
      <c r="UGR297" s="94"/>
      <c r="UGS297" s="94"/>
      <c r="UGT297" s="94"/>
      <c r="UGU297" s="94"/>
      <c r="UGV297" s="94"/>
      <c r="UGW297" s="94" t="s">
        <v>181</v>
      </c>
      <c r="UGX297" s="94"/>
      <c r="UGY297" s="94"/>
      <c r="UGZ297" s="94"/>
      <c r="UHA297" s="94"/>
      <c r="UHB297" s="94"/>
      <c r="UHC297" s="94"/>
      <c r="UHD297" s="94"/>
      <c r="UHE297" s="94" t="s">
        <v>181</v>
      </c>
      <c r="UHF297" s="94"/>
      <c r="UHG297" s="94"/>
      <c r="UHH297" s="94"/>
      <c r="UHI297" s="94"/>
      <c r="UHJ297" s="94"/>
      <c r="UHK297" s="94"/>
      <c r="UHL297" s="94"/>
      <c r="UHM297" s="94" t="s">
        <v>181</v>
      </c>
      <c r="UHN297" s="94"/>
      <c r="UHO297" s="94"/>
      <c r="UHP297" s="94"/>
      <c r="UHQ297" s="94"/>
      <c r="UHR297" s="94"/>
      <c r="UHS297" s="94"/>
      <c r="UHT297" s="94"/>
      <c r="UHU297" s="94" t="s">
        <v>181</v>
      </c>
      <c r="UHV297" s="94"/>
      <c r="UHW297" s="94"/>
      <c r="UHX297" s="94"/>
      <c r="UHY297" s="94"/>
      <c r="UHZ297" s="94"/>
      <c r="UIA297" s="94"/>
      <c r="UIB297" s="94"/>
      <c r="UIC297" s="94" t="s">
        <v>181</v>
      </c>
      <c r="UID297" s="94"/>
      <c r="UIE297" s="94"/>
      <c r="UIF297" s="94"/>
      <c r="UIG297" s="94"/>
      <c r="UIH297" s="94"/>
      <c r="UII297" s="94"/>
      <c r="UIJ297" s="94"/>
      <c r="UIK297" s="94" t="s">
        <v>181</v>
      </c>
      <c r="UIL297" s="94"/>
      <c r="UIM297" s="94"/>
      <c r="UIN297" s="94"/>
      <c r="UIO297" s="94"/>
      <c r="UIP297" s="94"/>
      <c r="UIQ297" s="94"/>
      <c r="UIR297" s="94"/>
      <c r="UIS297" s="94" t="s">
        <v>181</v>
      </c>
      <c r="UIT297" s="94"/>
      <c r="UIU297" s="94"/>
      <c r="UIV297" s="94"/>
      <c r="UIW297" s="94"/>
      <c r="UIX297" s="94"/>
      <c r="UIY297" s="94"/>
      <c r="UIZ297" s="94"/>
      <c r="UJA297" s="94" t="s">
        <v>181</v>
      </c>
      <c r="UJB297" s="94"/>
      <c r="UJC297" s="94"/>
      <c r="UJD297" s="94"/>
      <c r="UJE297" s="94"/>
      <c r="UJF297" s="94"/>
      <c r="UJG297" s="94"/>
      <c r="UJH297" s="94"/>
      <c r="UJI297" s="94" t="s">
        <v>181</v>
      </c>
      <c r="UJJ297" s="94"/>
      <c r="UJK297" s="94"/>
      <c r="UJL297" s="94"/>
      <c r="UJM297" s="94"/>
      <c r="UJN297" s="94"/>
      <c r="UJO297" s="94"/>
      <c r="UJP297" s="94"/>
      <c r="UJQ297" s="94" t="s">
        <v>181</v>
      </c>
      <c r="UJR297" s="94"/>
      <c r="UJS297" s="94"/>
      <c r="UJT297" s="94"/>
      <c r="UJU297" s="94"/>
      <c r="UJV297" s="94"/>
      <c r="UJW297" s="94"/>
      <c r="UJX297" s="94"/>
      <c r="UJY297" s="94" t="s">
        <v>181</v>
      </c>
      <c r="UJZ297" s="94"/>
      <c r="UKA297" s="94"/>
      <c r="UKB297" s="94"/>
      <c r="UKC297" s="94"/>
      <c r="UKD297" s="94"/>
      <c r="UKE297" s="94"/>
      <c r="UKF297" s="94"/>
      <c r="UKG297" s="94" t="s">
        <v>181</v>
      </c>
      <c r="UKH297" s="94"/>
      <c r="UKI297" s="94"/>
      <c r="UKJ297" s="94"/>
      <c r="UKK297" s="94"/>
      <c r="UKL297" s="94"/>
      <c r="UKM297" s="94"/>
      <c r="UKN297" s="94"/>
      <c r="UKO297" s="94" t="s">
        <v>181</v>
      </c>
      <c r="UKP297" s="94"/>
      <c r="UKQ297" s="94"/>
      <c r="UKR297" s="94"/>
      <c r="UKS297" s="94"/>
      <c r="UKT297" s="94"/>
      <c r="UKU297" s="94"/>
      <c r="UKV297" s="94"/>
      <c r="UKW297" s="94" t="s">
        <v>181</v>
      </c>
      <c r="UKX297" s="94"/>
      <c r="UKY297" s="94"/>
      <c r="UKZ297" s="94"/>
      <c r="ULA297" s="94"/>
      <c r="ULB297" s="94"/>
      <c r="ULC297" s="94"/>
      <c r="ULD297" s="94"/>
      <c r="ULE297" s="94" t="s">
        <v>181</v>
      </c>
      <c r="ULF297" s="94"/>
      <c r="ULG297" s="94"/>
      <c r="ULH297" s="94"/>
      <c r="ULI297" s="94"/>
      <c r="ULJ297" s="94"/>
      <c r="ULK297" s="94"/>
      <c r="ULL297" s="94"/>
      <c r="ULM297" s="94" t="s">
        <v>181</v>
      </c>
      <c r="ULN297" s="94"/>
      <c r="ULO297" s="94"/>
      <c r="ULP297" s="94"/>
      <c r="ULQ297" s="94"/>
      <c r="ULR297" s="94"/>
      <c r="ULS297" s="94"/>
      <c r="ULT297" s="94"/>
      <c r="ULU297" s="94" t="s">
        <v>181</v>
      </c>
      <c r="ULV297" s="94"/>
      <c r="ULW297" s="94"/>
      <c r="ULX297" s="94"/>
      <c r="ULY297" s="94"/>
      <c r="ULZ297" s="94"/>
      <c r="UMA297" s="94"/>
      <c r="UMB297" s="94"/>
      <c r="UMC297" s="94" t="s">
        <v>181</v>
      </c>
      <c r="UMD297" s="94"/>
      <c r="UME297" s="94"/>
      <c r="UMF297" s="94"/>
      <c r="UMG297" s="94"/>
      <c r="UMH297" s="94"/>
      <c r="UMI297" s="94"/>
      <c r="UMJ297" s="94"/>
      <c r="UMK297" s="94" t="s">
        <v>181</v>
      </c>
      <c r="UML297" s="94"/>
      <c r="UMM297" s="94"/>
      <c r="UMN297" s="94"/>
      <c r="UMO297" s="94"/>
      <c r="UMP297" s="94"/>
      <c r="UMQ297" s="94"/>
      <c r="UMR297" s="94"/>
      <c r="UMS297" s="94" t="s">
        <v>181</v>
      </c>
      <c r="UMT297" s="94"/>
      <c r="UMU297" s="94"/>
      <c r="UMV297" s="94"/>
      <c r="UMW297" s="94"/>
      <c r="UMX297" s="94"/>
      <c r="UMY297" s="94"/>
      <c r="UMZ297" s="94"/>
      <c r="UNA297" s="94" t="s">
        <v>181</v>
      </c>
      <c r="UNB297" s="94"/>
      <c r="UNC297" s="94"/>
      <c r="UND297" s="94"/>
      <c r="UNE297" s="94"/>
      <c r="UNF297" s="94"/>
      <c r="UNG297" s="94"/>
      <c r="UNH297" s="94"/>
      <c r="UNI297" s="94" t="s">
        <v>181</v>
      </c>
      <c r="UNJ297" s="94"/>
      <c r="UNK297" s="94"/>
      <c r="UNL297" s="94"/>
      <c r="UNM297" s="94"/>
      <c r="UNN297" s="94"/>
      <c r="UNO297" s="94"/>
      <c r="UNP297" s="94"/>
      <c r="UNQ297" s="94" t="s">
        <v>181</v>
      </c>
      <c r="UNR297" s="94"/>
      <c r="UNS297" s="94"/>
      <c r="UNT297" s="94"/>
      <c r="UNU297" s="94"/>
      <c r="UNV297" s="94"/>
      <c r="UNW297" s="94"/>
      <c r="UNX297" s="94"/>
      <c r="UNY297" s="94" t="s">
        <v>181</v>
      </c>
      <c r="UNZ297" s="94"/>
      <c r="UOA297" s="94"/>
      <c r="UOB297" s="94"/>
      <c r="UOC297" s="94"/>
      <c r="UOD297" s="94"/>
      <c r="UOE297" s="94"/>
      <c r="UOF297" s="94"/>
      <c r="UOG297" s="94" t="s">
        <v>181</v>
      </c>
      <c r="UOH297" s="94"/>
      <c r="UOI297" s="94"/>
      <c r="UOJ297" s="94"/>
      <c r="UOK297" s="94"/>
      <c r="UOL297" s="94"/>
      <c r="UOM297" s="94"/>
      <c r="UON297" s="94"/>
      <c r="UOO297" s="94" t="s">
        <v>181</v>
      </c>
      <c r="UOP297" s="94"/>
      <c r="UOQ297" s="94"/>
      <c r="UOR297" s="94"/>
      <c r="UOS297" s="94"/>
      <c r="UOT297" s="94"/>
      <c r="UOU297" s="94"/>
      <c r="UOV297" s="94"/>
      <c r="UOW297" s="94" t="s">
        <v>181</v>
      </c>
      <c r="UOX297" s="94"/>
      <c r="UOY297" s="94"/>
      <c r="UOZ297" s="94"/>
      <c r="UPA297" s="94"/>
      <c r="UPB297" s="94"/>
      <c r="UPC297" s="94"/>
      <c r="UPD297" s="94"/>
      <c r="UPE297" s="94" t="s">
        <v>181</v>
      </c>
      <c r="UPF297" s="94"/>
      <c r="UPG297" s="94"/>
      <c r="UPH297" s="94"/>
      <c r="UPI297" s="94"/>
      <c r="UPJ297" s="94"/>
      <c r="UPK297" s="94"/>
      <c r="UPL297" s="94"/>
      <c r="UPM297" s="94" t="s">
        <v>181</v>
      </c>
      <c r="UPN297" s="94"/>
      <c r="UPO297" s="94"/>
      <c r="UPP297" s="94"/>
      <c r="UPQ297" s="94"/>
      <c r="UPR297" s="94"/>
      <c r="UPS297" s="94"/>
      <c r="UPT297" s="94"/>
      <c r="UPU297" s="94" t="s">
        <v>181</v>
      </c>
      <c r="UPV297" s="94"/>
      <c r="UPW297" s="94"/>
      <c r="UPX297" s="94"/>
      <c r="UPY297" s="94"/>
      <c r="UPZ297" s="94"/>
      <c r="UQA297" s="94"/>
      <c r="UQB297" s="94"/>
      <c r="UQC297" s="94" t="s">
        <v>181</v>
      </c>
      <c r="UQD297" s="94"/>
      <c r="UQE297" s="94"/>
      <c r="UQF297" s="94"/>
      <c r="UQG297" s="94"/>
      <c r="UQH297" s="94"/>
      <c r="UQI297" s="94"/>
      <c r="UQJ297" s="94"/>
      <c r="UQK297" s="94" t="s">
        <v>181</v>
      </c>
      <c r="UQL297" s="94"/>
      <c r="UQM297" s="94"/>
      <c r="UQN297" s="94"/>
      <c r="UQO297" s="94"/>
      <c r="UQP297" s="94"/>
      <c r="UQQ297" s="94"/>
      <c r="UQR297" s="94"/>
      <c r="UQS297" s="94" t="s">
        <v>181</v>
      </c>
      <c r="UQT297" s="94"/>
      <c r="UQU297" s="94"/>
      <c r="UQV297" s="94"/>
      <c r="UQW297" s="94"/>
      <c r="UQX297" s="94"/>
      <c r="UQY297" s="94"/>
      <c r="UQZ297" s="94"/>
      <c r="URA297" s="94" t="s">
        <v>181</v>
      </c>
      <c r="URB297" s="94"/>
      <c r="URC297" s="94"/>
      <c r="URD297" s="94"/>
      <c r="URE297" s="94"/>
      <c r="URF297" s="94"/>
      <c r="URG297" s="94"/>
      <c r="URH297" s="94"/>
      <c r="URI297" s="94" t="s">
        <v>181</v>
      </c>
      <c r="URJ297" s="94"/>
      <c r="URK297" s="94"/>
      <c r="URL297" s="94"/>
      <c r="URM297" s="94"/>
      <c r="URN297" s="94"/>
      <c r="URO297" s="94"/>
      <c r="URP297" s="94"/>
      <c r="URQ297" s="94" t="s">
        <v>181</v>
      </c>
      <c r="URR297" s="94"/>
      <c r="URS297" s="94"/>
      <c r="URT297" s="94"/>
      <c r="URU297" s="94"/>
      <c r="URV297" s="94"/>
      <c r="URW297" s="94"/>
      <c r="URX297" s="94"/>
      <c r="URY297" s="94" t="s">
        <v>181</v>
      </c>
      <c r="URZ297" s="94"/>
      <c r="USA297" s="94"/>
      <c r="USB297" s="94"/>
      <c r="USC297" s="94"/>
      <c r="USD297" s="94"/>
      <c r="USE297" s="94"/>
      <c r="USF297" s="94"/>
      <c r="USG297" s="94" t="s">
        <v>181</v>
      </c>
      <c r="USH297" s="94"/>
      <c r="USI297" s="94"/>
      <c r="USJ297" s="94"/>
      <c r="USK297" s="94"/>
      <c r="USL297" s="94"/>
      <c r="USM297" s="94"/>
      <c r="USN297" s="94"/>
      <c r="USO297" s="94" t="s">
        <v>181</v>
      </c>
      <c r="USP297" s="94"/>
      <c r="USQ297" s="94"/>
      <c r="USR297" s="94"/>
      <c r="USS297" s="94"/>
      <c r="UST297" s="94"/>
      <c r="USU297" s="94"/>
      <c r="USV297" s="94"/>
      <c r="USW297" s="94" t="s">
        <v>181</v>
      </c>
      <c r="USX297" s="94"/>
      <c r="USY297" s="94"/>
      <c r="USZ297" s="94"/>
      <c r="UTA297" s="94"/>
      <c r="UTB297" s="94"/>
      <c r="UTC297" s="94"/>
      <c r="UTD297" s="94"/>
      <c r="UTE297" s="94" t="s">
        <v>181</v>
      </c>
      <c r="UTF297" s="94"/>
      <c r="UTG297" s="94"/>
      <c r="UTH297" s="94"/>
      <c r="UTI297" s="94"/>
      <c r="UTJ297" s="94"/>
      <c r="UTK297" s="94"/>
      <c r="UTL297" s="94"/>
      <c r="UTM297" s="94" t="s">
        <v>181</v>
      </c>
      <c r="UTN297" s="94"/>
      <c r="UTO297" s="94"/>
      <c r="UTP297" s="94"/>
      <c r="UTQ297" s="94"/>
      <c r="UTR297" s="94"/>
      <c r="UTS297" s="94"/>
      <c r="UTT297" s="94"/>
      <c r="UTU297" s="94" t="s">
        <v>181</v>
      </c>
      <c r="UTV297" s="94"/>
      <c r="UTW297" s="94"/>
      <c r="UTX297" s="94"/>
      <c r="UTY297" s="94"/>
      <c r="UTZ297" s="94"/>
      <c r="UUA297" s="94"/>
      <c r="UUB297" s="94"/>
      <c r="UUC297" s="94" t="s">
        <v>181</v>
      </c>
      <c r="UUD297" s="94"/>
      <c r="UUE297" s="94"/>
      <c r="UUF297" s="94"/>
      <c r="UUG297" s="94"/>
      <c r="UUH297" s="94"/>
      <c r="UUI297" s="94"/>
      <c r="UUJ297" s="94"/>
      <c r="UUK297" s="94" t="s">
        <v>181</v>
      </c>
      <c r="UUL297" s="94"/>
      <c r="UUM297" s="94"/>
      <c r="UUN297" s="94"/>
      <c r="UUO297" s="94"/>
      <c r="UUP297" s="94"/>
      <c r="UUQ297" s="94"/>
      <c r="UUR297" s="94"/>
      <c r="UUS297" s="94" t="s">
        <v>181</v>
      </c>
      <c r="UUT297" s="94"/>
      <c r="UUU297" s="94"/>
      <c r="UUV297" s="94"/>
      <c r="UUW297" s="94"/>
      <c r="UUX297" s="94"/>
      <c r="UUY297" s="94"/>
      <c r="UUZ297" s="94"/>
      <c r="UVA297" s="94" t="s">
        <v>181</v>
      </c>
      <c r="UVB297" s="94"/>
      <c r="UVC297" s="94"/>
      <c r="UVD297" s="94"/>
      <c r="UVE297" s="94"/>
      <c r="UVF297" s="94"/>
      <c r="UVG297" s="94"/>
      <c r="UVH297" s="94"/>
      <c r="UVI297" s="94" t="s">
        <v>181</v>
      </c>
      <c r="UVJ297" s="94"/>
      <c r="UVK297" s="94"/>
      <c r="UVL297" s="94"/>
      <c r="UVM297" s="94"/>
      <c r="UVN297" s="94"/>
      <c r="UVO297" s="94"/>
      <c r="UVP297" s="94"/>
      <c r="UVQ297" s="94" t="s">
        <v>181</v>
      </c>
      <c r="UVR297" s="94"/>
      <c r="UVS297" s="94"/>
      <c r="UVT297" s="94"/>
      <c r="UVU297" s="94"/>
      <c r="UVV297" s="94"/>
      <c r="UVW297" s="94"/>
      <c r="UVX297" s="94"/>
      <c r="UVY297" s="94" t="s">
        <v>181</v>
      </c>
      <c r="UVZ297" s="94"/>
      <c r="UWA297" s="94"/>
      <c r="UWB297" s="94"/>
      <c r="UWC297" s="94"/>
      <c r="UWD297" s="94"/>
      <c r="UWE297" s="94"/>
      <c r="UWF297" s="94"/>
      <c r="UWG297" s="94" t="s">
        <v>181</v>
      </c>
      <c r="UWH297" s="94"/>
      <c r="UWI297" s="94"/>
      <c r="UWJ297" s="94"/>
      <c r="UWK297" s="94"/>
      <c r="UWL297" s="94"/>
      <c r="UWM297" s="94"/>
      <c r="UWN297" s="94"/>
      <c r="UWO297" s="94" t="s">
        <v>181</v>
      </c>
      <c r="UWP297" s="94"/>
      <c r="UWQ297" s="94"/>
      <c r="UWR297" s="94"/>
      <c r="UWS297" s="94"/>
      <c r="UWT297" s="94"/>
      <c r="UWU297" s="94"/>
      <c r="UWV297" s="94"/>
      <c r="UWW297" s="94" t="s">
        <v>181</v>
      </c>
      <c r="UWX297" s="94"/>
      <c r="UWY297" s="94"/>
      <c r="UWZ297" s="94"/>
      <c r="UXA297" s="94"/>
      <c r="UXB297" s="94"/>
      <c r="UXC297" s="94"/>
      <c r="UXD297" s="94"/>
      <c r="UXE297" s="94" t="s">
        <v>181</v>
      </c>
      <c r="UXF297" s="94"/>
      <c r="UXG297" s="94"/>
      <c r="UXH297" s="94"/>
      <c r="UXI297" s="94"/>
      <c r="UXJ297" s="94"/>
      <c r="UXK297" s="94"/>
      <c r="UXL297" s="94"/>
      <c r="UXM297" s="94" t="s">
        <v>181</v>
      </c>
      <c r="UXN297" s="94"/>
      <c r="UXO297" s="94"/>
      <c r="UXP297" s="94"/>
      <c r="UXQ297" s="94"/>
      <c r="UXR297" s="94"/>
      <c r="UXS297" s="94"/>
      <c r="UXT297" s="94"/>
      <c r="UXU297" s="94" t="s">
        <v>181</v>
      </c>
      <c r="UXV297" s="94"/>
      <c r="UXW297" s="94"/>
      <c r="UXX297" s="94"/>
      <c r="UXY297" s="94"/>
      <c r="UXZ297" s="94"/>
      <c r="UYA297" s="94"/>
      <c r="UYB297" s="94"/>
      <c r="UYC297" s="94" t="s">
        <v>181</v>
      </c>
      <c r="UYD297" s="94"/>
      <c r="UYE297" s="94"/>
      <c r="UYF297" s="94"/>
      <c r="UYG297" s="94"/>
      <c r="UYH297" s="94"/>
      <c r="UYI297" s="94"/>
      <c r="UYJ297" s="94"/>
      <c r="UYK297" s="94" t="s">
        <v>181</v>
      </c>
      <c r="UYL297" s="94"/>
      <c r="UYM297" s="94"/>
      <c r="UYN297" s="94"/>
      <c r="UYO297" s="94"/>
      <c r="UYP297" s="94"/>
      <c r="UYQ297" s="94"/>
      <c r="UYR297" s="94"/>
      <c r="UYS297" s="94" t="s">
        <v>181</v>
      </c>
      <c r="UYT297" s="94"/>
      <c r="UYU297" s="94"/>
      <c r="UYV297" s="94"/>
      <c r="UYW297" s="94"/>
      <c r="UYX297" s="94"/>
      <c r="UYY297" s="94"/>
      <c r="UYZ297" s="94"/>
      <c r="UZA297" s="94" t="s">
        <v>181</v>
      </c>
      <c r="UZB297" s="94"/>
      <c r="UZC297" s="94"/>
      <c r="UZD297" s="94"/>
      <c r="UZE297" s="94"/>
      <c r="UZF297" s="94"/>
      <c r="UZG297" s="94"/>
      <c r="UZH297" s="94"/>
      <c r="UZI297" s="94" t="s">
        <v>181</v>
      </c>
      <c r="UZJ297" s="94"/>
      <c r="UZK297" s="94"/>
      <c r="UZL297" s="94"/>
      <c r="UZM297" s="94"/>
      <c r="UZN297" s="94"/>
      <c r="UZO297" s="94"/>
      <c r="UZP297" s="94"/>
      <c r="UZQ297" s="94" t="s">
        <v>181</v>
      </c>
      <c r="UZR297" s="94"/>
      <c r="UZS297" s="94"/>
      <c r="UZT297" s="94"/>
      <c r="UZU297" s="94"/>
      <c r="UZV297" s="94"/>
      <c r="UZW297" s="94"/>
      <c r="UZX297" s="94"/>
      <c r="UZY297" s="94" t="s">
        <v>181</v>
      </c>
      <c r="UZZ297" s="94"/>
      <c r="VAA297" s="94"/>
      <c r="VAB297" s="94"/>
      <c r="VAC297" s="94"/>
      <c r="VAD297" s="94"/>
      <c r="VAE297" s="94"/>
      <c r="VAF297" s="94"/>
      <c r="VAG297" s="94" t="s">
        <v>181</v>
      </c>
      <c r="VAH297" s="94"/>
      <c r="VAI297" s="94"/>
      <c r="VAJ297" s="94"/>
      <c r="VAK297" s="94"/>
      <c r="VAL297" s="94"/>
      <c r="VAM297" s="94"/>
      <c r="VAN297" s="94"/>
      <c r="VAO297" s="94" t="s">
        <v>181</v>
      </c>
      <c r="VAP297" s="94"/>
      <c r="VAQ297" s="94"/>
      <c r="VAR297" s="94"/>
      <c r="VAS297" s="94"/>
      <c r="VAT297" s="94"/>
      <c r="VAU297" s="94"/>
      <c r="VAV297" s="94"/>
      <c r="VAW297" s="94" t="s">
        <v>181</v>
      </c>
      <c r="VAX297" s="94"/>
      <c r="VAY297" s="94"/>
      <c r="VAZ297" s="94"/>
      <c r="VBA297" s="94"/>
      <c r="VBB297" s="94"/>
      <c r="VBC297" s="94"/>
      <c r="VBD297" s="94"/>
      <c r="VBE297" s="94" t="s">
        <v>181</v>
      </c>
      <c r="VBF297" s="94"/>
      <c r="VBG297" s="94"/>
      <c r="VBH297" s="94"/>
      <c r="VBI297" s="94"/>
      <c r="VBJ297" s="94"/>
      <c r="VBK297" s="94"/>
      <c r="VBL297" s="94"/>
      <c r="VBM297" s="94" t="s">
        <v>181</v>
      </c>
      <c r="VBN297" s="94"/>
      <c r="VBO297" s="94"/>
      <c r="VBP297" s="94"/>
      <c r="VBQ297" s="94"/>
      <c r="VBR297" s="94"/>
      <c r="VBS297" s="94"/>
      <c r="VBT297" s="94"/>
      <c r="VBU297" s="94" t="s">
        <v>181</v>
      </c>
      <c r="VBV297" s="94"/>
      <c r="VBW297" s="94"/>
      <c r="VBX297" s="94"/>
      <c r="VBY297" s="94"/>
      <c r="VBZ297" s="94"/>
      <c r="VCA297" s="94"/>
      <c r="VCB297" s="94"/>
      <c r="VCC297" s="94" t="s">
        <v>181</v>
      </c>
      <c r="VCD297" s="94"/>
      <c r="VCE297" s="94"/>
      <c r="VCF297" s="94"/>
      <c r="VCG297" s="94"/>
      <c r="VCH297" s="94"/>
      <c r="VCI297" s="94"/>
      <c r="VCJ297" s="94"/>
      <c r="VCK297" s="94" t="s">
        <v>181</v>
      </c>
      <c r="VCL297" s="94"/>
      <c r="VCM297" s="94"/>
      <c r="VCN297" s="94"/>
      <c r="VCO297" s="94"/>
      <c r="VCP297" s="94"/>
      <c r="VCQ297" s="94"/>
      <c r="VCR297" s="94"/>
      <c r="VCS297" s="94" t="s">
        <v>181</v>
      </c>
      <c r="VCT297" s="94"/>
      <c r="VCU297" s="94"/>
      <c r="VCV297" s="94"/>
      <c r="VCW297" s="94"/>
      <c r="VCX297" s="94"/>
      <c r="VCY297" s="94"/>
      <c r="VCZ297" s="94"/>
      <c r="VDA297" s="94" t="s">
        <v>181</v>
      </c>
      <c r="VDB297" s="94"/>
      <c r="VDC297" s="94"/>
      <c r="VDD297" s="94"/>
      <c r="VDE297" s="94"/>
      <c r="VDF297" s="94"/>
      <c r="VDG297" s="94"/>
      <c r="VDH297" s="94"/>
      <c r="VDI297" s="94" t="s">
        <v>181</v>
      </c>
      <c r="VDJ297" s="94"/>
      <c r="VDK297" s="94"/>
      <c r="VDL297" s="94"/>
      <c r="VDM297" s="94"/>
      <c r="VDN297" s="94"/>
      <c r="VDO297" s="94"/>
      <c r="VDP297" s="94"/>
      <c r="VDQ297" s="94" t="s">
        <v>181</v>
      </c>
      <c r="VDR297" s="94"/>
      <c r="VDS297" s="94"/>
      <c r="VDT297" s="94"/>
      <c r="VDU297" s="94"/>
      <c r="VDV297" s="94"/>
      <c r="VDW297" s="94"/>
      <c r="VDX297" s="94"/>
      <c r="VDY297" s="94" t="s">
        <v>181</v>
      </c>
      <c r="VDZ297" s="94"/>
      <c r="VEA297" s="94"/>
      <c r="VEB297" s="94"/>
      <c r="VEC297" s="94"/>
      <c r="VED297" s="94"/>
      <c r="VEE297" s="94"/>
      <c r="VEF297" s="94"/>
      <c r="VEG297" s="94" t="s">
        <v>181</v>
      </c>
      <c r="VEH297" s="94"/>
      <c r="VEI297" s="94"/>
      <c r="VEJ297" s="94"/>
      <c r="VEK297" s="94"/>
      <c r="VEL297" s="94"/>
      <c r="VEM297" s="94"/>
      <c r="VEN297" s="94"/>
      <c r="VEO297" s="94" t="s">
        <v>181</v>
      </c>
      <c r="VEP297" s="94"/>
      <c r="VEQ297" s="94"/>
      <c r="VER297" s="94"/>
      <c r="VES297" s="94"/>
      <c r="VET297" s="94"/>
      <c r="VEU297" s="94"/>
      <c r="VEV297" s="94"/>
      <c r="VEW297" s="94" t="s">
        <v>181</v>
      </c>
      <c r="VEX297" s="94"/>
      <c r="VEY297" s="94"/>
      <c r="VEZ297" s="94"/>
      <c r="VFA297" s="94"/>
      <c r="VFB297" s="94"/>
      <c r="VFC297" s="94"/>
      <c r="VFD297" s="94"/>
      <c r="VFE297" s="94" t="s">
        <v>181</v>
      </c>
      <c r="VFF297" s="94"/>
      <c r="VFG297" s="94"/>
      <c r="VFH297" s="94"/>
      <c r="VFI297" s="94"/>
      <c r="VFJ297" s="94"/>
      <c r="VFK297" s="94"/>
      <c r="VFL297" s="94"/>
      <c r="VFM297" s="94" t="s">
        <v>181</v>
      </c>
      <c r="VFN297" s="94"/>
      <c r="VFO297" s="94"/>
      <c r="VFP297" s="94"/>
      <c r="VFQ297" s="94"/>
      <c r="VFR297" s="94"/>
      <c r="VFS297" s="94"/>
      <c r="VFT297" s="94"/>
      <c r="VFU297" s="94" t="s">
        <v>181</v>
      </c>
      <c r="VFV297" s="94"/>
      <c r="VFW297" s="94"/>
      <c r="VFX297" s="94"/>
      <c r="VFY297" s="94"/>
      <c r="VFZ297" s="94"/>
      <c r="VGA297" s="94"/>
      <c r="VGB297" s="94"/>
      <c r="VGC297" s="94" t="s">
        <v>181</v>
      </c>
      <c r="VGD297" s="94"/>
      <c r="VGE297" s="94"/>
      <c r="VGF297" s="94"/>
      <c r="VGG297" s="94"/>
      <c r="VGH297" s="94"/>
      <c r="VGI297" s="94"/>
      <c r="VGJ297" s="94"/>
      <c r="VGK297" s="94" t="s">
        <v>181</v>
      </c>
      <c r="VGL297" s="94"/>
      <c r="VGM297" s="94"/>
      <c r="VGN297" s="94"/>
      <c r="VGO297" s="94"/>
      <c r="VGP297" s="94"/>
      <c r="VGQ297" s="94"/>
      <c r="VGR297" s="94"/>
      <c r="VGS297" s="94" t="s">
        <v>181</v>
      </c>
      <c r="VGT297" s="94"/>
      <c r="VGU297" s="94"/>
      <c r="VGV297" s="94"/>
      <c r="VGW297" s="94"/>
      <c r="VGX297" s="94"/>
      <c r="VGY297" s="94"/>
      <c r="VGZ297" s="94"/>
      <c r="VHA297" s="94" t="s">
        <v>181</v>
      </c>
      <c r="VHB297" s="94"/>
      <c r="VHC297" s="94"/>
      <c r="VHD297" s="94"/>
      <c r="VHE297" s="94"/>
      <c r="VHF297" s="94"/>
      <c r="VHG297" s="94"/>
      <c r="VHH297" s="94"/>
      <c r="VHI297" s="94" t="s">
        <v>181</v>
      </c>
      <c r="VHJ297" s="94"/>
      <c r="VHK297" s="94"/>
      <c r="VHL297" s="94"/>
      <c r="VHM297" s="94"/>
      <c r="VHN297" s="94"/>
      <c r="VHO297" s="94"/>
      <c r="VHP297" s="94"/>
      <c r="VHQ297" s="94" t="s">
        <v>181</v>
      </c>
      <c r="VHR297" s="94"/>
      <c r="VHS297" s="94"/>
      <c r="VHT297" s="94"/>
      <c r="VHU297" s="94"/>
      <c r="VHV297" s="94"/>
      <c r="VHW297" s="94"/>
      <c r="VHX297" s="94"/>
      <c r="VHY297" s="94" t="s">
        <v>181</v>
      </c>
      <c r="VHZ297" s="94"/>
      <c r="VIA297" s="94"/>
      <c r="VIB297" s="94"/>
      <c r="VIC297" s="94"/>
      <c r="VID297" s="94"/>
      <c r="VIE297" s="94"/>
      <c r="VIF297" s="94"/>
      <c r="VIG297" s="94" t="s">
        <v>181</v>
      </c>
      <c r="VIH297" s="94"/>
      <c r="VII297" s="94"/>
      <c r="VIJ297" s="94"/>
      <c r="VIK297" s="94"/>
      <c r="VIL297" s="94"/>
      <c r="VIM297" s="94"/>
      <c r="VIN297" s="94"/>
      <c r="VIO297" s="94" t="s">
        <v>181</v>
      </c>
      <c r="VIP297" s="94"/>
      <c r="VIQ297" s="94"/>
      <c r="VIR297" s="94"/>
      <c r="VIS297" s="94"/>
      <c r="VIT297" s="94"/>
      <c r="VIU297" s="94"/>
      <c r="VIV297" s="94"/>
      <c r="VIW297" s="94" t="s">
        <v>181</v>
      </c>
      <c r="VIX297" s="94"/>
      <c r="VIY297" s="94"/>
      <c r="VIZ297" s="94"/>
      <c r="VJA297" s="94"/>
      <c r="VJB297" s="94"/>
      <c r="VJC297" s="94"/>
      <c r="VJD297" s="94"/>
      <c r="VJE297" s="94" t="s">
        <v>181</v>
      </c>
      <c r="VJF297" s="94"/>
      <c r="VJG297" s="94"/>
      <c r="VJH297" s="94"/>
      <c r="VJI297" s="94"/>
      <c r="VJJ297" s="94"/>
      <c r="VJK297" s="94"/>
      <c r="VJL297" s="94"/>
      <c r="VJM297" s="94" t="s">
        <v>181</v>
      </c>
      <c r="VJN297" s="94"/>
      <c r="VJO297" s="94"/>
      <c r="VJP297" s="94"/>
      <c r="VJQ297" s="94"/>
      <c r="VJR297" s="94"/>
      <c r="VJS297" s="94"/>
      <c r="VJT297" s="94"/>
      <c r="VJU297" s="94" t="s">
        <v>181</v>
      </c>
      <c r="VJV297" s="94"/>
      <c r="VJW297" s="94"/>
      <c r="VJX297" s="94"/>
      <c r="VJY297" s="94"/>
      <c r="VJZ297" s="94"/>
      <c r="VKA297" s="94"/>
      <c r="VKB297" s="94"/>
      <c r="VKC297" s="94" t="s">
        <v>181</v>
      </c>
      <c r="VKD297" s="94"/>
      <c r="VKE297" s="94"/>
      <c r="VKF297" s="94"/>
      <c r="VKG297" s="94"/>
      <c r="VKH297" s="94"/>
      <c r="VKI297" s="94"/>
      <c r="VKJ297" s="94"/>
      <c r="VKK297" s="94" t="s">
        <v>181</v>
      </c>
      <c r="VKL297" s="94"/>
      <c r="VKM297" s="94"/>
      <c r="VKN297" s="94"/>
      <c r="VKO297" s="94"/>
      <c r="VKP297" s="94"/>
      <c r="VKQ297" s="94"/>
      <c r="VKR297" s="94"/>
      <c r="VKS297" s="94" t="s">
        <v>181</v>
      </c>
      <c r="VKT297" s="94"/>
      <c r="VKU297" s="94"/>
      <c r="VKV297" s="94"/>
      <c r="VKW297" s="94"/>
      <c r="VKX297" s="94"/>
      <c r="VKY297" s="94"/>
      <c r="VKZ297" s="94"/>
      <c r="VLA297" s="94" t="s">
        <v>181</v>
      </c>
      <c r="VLB297" s="94"/>
      <c r="VLC297" s="94"/>
      <c r="VLD297" s="94"/>
      <c r="VLE297" s="94"/>
      <c r="VLF297" s="94"/>
      <c r="VLG297" s="94"/>
      <c r="VLH297" s="94"/>
      <c r="VLI297" s="94" t="s">
        <v>181</v>
      </c>
      <c r="VLJ297" s="94"/>
      <c r="VLK297" s="94"/>
      <c r="VLL297" s="94"/>
      <c r="VLM297" s="94"/>
      <c r="VLN297" s="94"/>
      <c r="VLO297" s="94"/>
      <c r="VLP297" s="94"/>
      <c r="VLQ297" s="94" t="s">
        <v>181</v>
      </c>
      <c r="VLR297" s="94"/>
      <c r="VLS297" s="94"/>
      <c r="VLT297" s="94"/>
      <c r="VLU297" s="94"/>
      <c r="VLV297" s="94"/>
      <c r="VLW297" s="94"/>
      <c r="VLX297" s="94"/>
      <c r="VLY297" s="94" t="s">
        <v>181</v>
      </c>
      <c r="VLZ297" s="94"/>
      <c r="VMA297" s="94"/>
      <c r="VMB297" s="94"/>
      <c r="VMC297" s="94"/>
      <c r="VMD297" s="94"/>
      <c r="VME297" s="94"/>
      <c r="VMF297" s="94"/>
      <c r="VMG297" s="94" t="s">
        <v>181</v>
      </c>
      <c r="VMH297" s="94"/>
      <c r="VMI297" s="94"/>
      <c r="VMJ297" s="94"/>
      <c r="VMK297" s="94"/>
      <c r="VML297" s="94"/>
      <c r="VMM297" s="94"/>
      <c r="VMN297" s="94"/>
      <c r="VMO297" s="94" t="s">
        <v>181</v>
      </c>
      <c r="VMP297" s="94"/>
      <c r="VMQ297" s="94"/>
      <c r="VMR297" s="94"/>
      <c r="VMS297" s="94"/>
      <c r="VMT297" s="94"/>
      <c r="VMU297" s="94"/>
      <c r="VMV297" s="94"/>
      <c r="VMW297" s="94" t="s">
        <v>181</v>
      </c>
      <c r="VMX297" s="94"/>
      <c r="VMY297" s="94"/>
      <c r="VMZ297" s="94"/>
      <c r="VNA297" s="94"/>
      <c r="VNB297" s="94"/>
      <c r="VNC297" s="94"/>
      <c r="VND297" s="94"/>
      <c r="VNE297" s="94" t="s">
        <v>181</v>
      </c>
      <c r="VNF297" s="94"/>
      <c r="VNG297" s="94"/>
      <c r="VNH297" s="94"/>
      <c r="VNI297" s="94"/>
      <c r="VNJ297" s="94"/>
      <c r="VNK297" s="94"/>
      <c r="VNL297" s="94"/>
      <c r="VNM297" s="94" t="s">
        <v>181</v>
      </c>
      <c r="VNN297" s="94"/>
      <c r="VNO297" s="94"/>
      <c r="VNP297" s="94"/>
      <c r="VNQ297" s="94"/>
      <c r="VNR297" s="94"/>
      <c r="VNS297" s="94"/>
      <c r="VNT297" s="94"/>
      <c r="VNU297" s="94" t="s">
        <v>181</v>
      </c>
      <c r="VNV297" s="94"/>
      <c r="VNW297" s="94"/>
      <c r="VNX297" s="94"/>
      <c r="VNY297" s="94"/>
      <c r="VNZ297" s="94"/>
      <c r="VOA297" s="94"/>
      <c r="VOB297" s="94"/>
      <c r="VOC297" s="94" t="s">
        <v>181</v>
      </c>
      <c r="VOD297" s="94"/>
      <c r="VOE297" s="94"/>
      <c r="VOF297" s="94"/>
      <c r="VOG297" s="94"/>
      <c r="VOH297" s="94"/>
      <c r="VOI297" s="94"/>
      <c r="VOJ297" s="94"/>
      <c r="VOK297" s="94" t="s">
        <v>181</v>
      </c>
      <c r="VOL297" s="94"/>
      <c r="VOM297" s="94"/>
      <c r="VON297" s="94"/>
      <c r="VOO297" s="94"/>
      <c r="VOP297" s="94"/>
      <c r="VOQ297" s="94"/>
      <c r="VOR297" s="94"/>
      <c r="VOS297" s="94" t="s">
        <v>181</v>
      </c>
      <c r="VOT297" s="94"/>
      <c r="VOU297" s="94"/>
      <c r="VOV297" s="94"/>
      <c r="VOW297" s="94"/>
      <c r="VOX297" s="94"/>
      <c r="VOY297" s="94"/>
      <c r="VOZ297" s="94"/>
      <c r="VPA297" s="94" t="s">
        <v>181</v>
      </c>
      <c r="VPB297" s="94"/>
      <c r="VPC297" s="94"/>
      <c r="VPD297" s="94"/>
      <c r="VPE297" s="94"/>
      <c r="VPF297" s="94"/>
      <c r="VPG297" s="94"/>
      <c r="VPH297" s="94"/>
      <c r="VPI297" s="94" t="s">
        <v>181</v>
      </c>
      <c r="VPJ297" s="94"/>
      <c r="VPK297" s="94"/>
      <c r="VPL297" s="94"/>
      <c r="VPM297" s="94"/>
      <c r="VPN297" s="94"/>
      <c r="VPO297" s="94"/>
      <c r="VPP297" s="94"/>
      <c r="VPQ297" s="94" t="s">
        <v>181</v>
      </c>
      <c r="VPR297" s="94"/>
      <c r="VPS297" s="94"/>
      <c r="VPT297" s="94"/>
      <c r="VPU297" s="94"/>
      <c r="VPV297" s="94"/>
      <c r="VPW297" s="94"/>
      <c r="VPX297" s="94"/>
      <c r="VPY297" s="94" t="s">
        <v>181</v>
      </c>
      <c r="VPZ297" s="94"/>
      <c r="VQA297" s="94"/>
      <c r="VQB297" s="94"/>
      <c r="VQC297" s="94"/>
      <c r="VQD297" s="94"/>
      <c r="VQE297" s="94"/>
      <c r="VQF297" s="94"/>
      <c r="VQG297" s="94" t="s">
        <v>181</v>
      </c>
      <c r="VQH297" s="94"/>
      <c r="VQI297" s="94"/>
      <c r="VQJ297" s="94"/>
      <c r="VQK297" s="94"/>
      <c r="VQL297" s="94"/>
      <c r="VQM297" s="94"/>
      <c r="VQN297" s="94"/>
      <c r="VQO297" s="94" t="s">
        <v>181</v>
      </c>
      <c r="VQP297" s="94"/>
      <c r="VQQ297" s="94"/>
      <c r="VQR297" s="94"/>
      <c r="VQS297" s="94"/>
      <c r="VQT297" s="94"/>
      <c r="VQU297" s="94"/>
      <c r="VQV297" s="94"/>
      <c r="VQW297" s="94" t="s">
        <v>181</v>
      </c>
      <c r="VQX297" s="94"/>
      <c r="VQY297" s="94"/>
      <c r="VQZ297" s="94"/>
      <c r="VRA297" s="94"/>
      <c r="VRB297" s="94"/>
      <c r="VRC297" s="94"/>
      <c r="VRD297" s="94"/>
      <c r="VRE297" s="94" t="s">
        <v>181</v>
      </c>
      <c r="VRF297" s="94"/>
      <c r="VRG297" s="94"/>
      <c r="VRH297" s="94"/>
      <c r="VRI297" s="94"/>
      <c r="VRJ297" s="94"/>
      <c r="VRK297" s="94"/>
      <c r="VRL297" s="94"/>
      <c r="VRM297" s="94" t="s">
        <v>181</v>
      </c>
      <c r="VRN297" s="94"/>
      <c r="VRO297" s="94"/>
      <c r="VRP297" s="94"/>
      <c r="VRQ297" s="94"/>
      <c r="VRR297" s="94"/>
      <c r="VRS297" s="94"/>
      <c r="VRT297" s="94"/>
      <c r="VRU297" s="94" t="s">
        <v>181</v>
      </c>
      <c r="VRV297" s="94"/>
      <c r="VRW297" s="94"/>
      <c r="VRX297" s="94"/>
      <c r="VRY297" s="94"/>
      <c r="VRZ297" s="94"/>
      <c r="VSA297" s="94"/>
      <c r="VSB297" s="94"/>
      <c r="VSC297" s="94" t="s">
        <v>181</v>
      </c>
      <c r="VSD297" s="94"/>
      <c r="VSE297" s="94"/>
      <c r="VSF297" s="94"/>
      <c r="VSG297" s="94"/>
      <c r="VSH297" s="94"/>
      <c r="VSI297" s="94"/>
      <c r="VSJ297" s="94"/>
      <c r="VSK297" s="94" t="s">
        <v>181</v>
      </c>
      <c r="VSL297" s="94"/>
      <c r="VSM297" s="94"/>
      <c r="VSN297" s="94"/>
      <c r="VSO297" s="94"/>
      <c r="VSP297" s="94"/>
      <c r="VSQ297" s="94"/>
      <c r="VSR297" s="94"/>
      <c r="VSS297" s="94" t="s">
        <v>181</v>
      </c>
      <c r="VST297" s="94"/>
      <c r="VSU297" s="94"/>
      <c r="VSV297" s="94"/>
      <c r="VSW297" s="94"/>
      <c r="VSX297" s="94"/>
      <c r="VSY297" s="94"/>
      <c r="VSZ297" s="94"/>
      <c r="VTA297" s="94" t="s">
        <v>181</v>
      </c>
      <c r="VTB297" s="94"/>
      <c r="VTC297" s="94"/>
      <c r="VTD297" s="94"/>
      <c r="VTE297" s="94"/>
      <c r="VTF297" s="94"/>
      <c r="VTG297" s="94"/>
      <c r="VTH297" s="94"/>
      <c r="VTI297" s="94" t="s">
        <v>181</v>
      </c>
      <c r="VTJ297" s="94"/>
      <c r="VTK297" s="94"/>
      <c r="VTL297" s="94"/>
      <c r="VTM297" s="94"/>
      <c r="VTN297" s="94"/>
      <c r="VTO297" s="94"/>
      <c r="VTP297" s="94"/>
      <c r="VTQ297" s="94" t="s">
        <v>181</v>
      </c>
      <c r="VTR297" s="94"/>
      <c r="VTS297" s="94"/>
      <c r="VTT297" s="94"/>
      <c r="VTU297" s="94"/>
      <c r="VTV297" s="94"/>
      <c r="VTW297" s="94"/>
      <c r="VTX297" s="94"/>
      <c r="VTY297" s="94" t="s">
        <v>181</v>
      </c>
      <c r="VTZ297" s="94"/>
      <c r="VUA297" s="94"/>
      <c r="VUB297" s="94"/>
      <c r="VUC297" s="94"/>
      <c r="VUD297" s="94"/>
      <c r="VUE297" s="94"/>
      <c r="VUF297" s="94"/>
      <c r="VUG297" s="94" t="s">
        <v>181</v>
      </c>
      <c r="VUH297" s="94"/>
      <c r="VUI297" s="94"/>
      <c r="VUJ297" s="94"/>
      <c r="VUK297" s="94"/>
      <c r="VUL297" s="94"/>
      <c r="VUM297" s="94"/>
      <c r="VUN297" s="94"/>
      <c r="VUO297" s="94" t="s">
        <v>181</v>
      </c>
      <c r="VUP297" s="94"/>
      <c r="VUQ297" s="94"/>
      <c r="VUR297" s="94"/>
      <c r="VUS297" s="94"/>
      <c r="VUT297" s="94"/>
      <c r="VUU297" s="94"/>
      <c r="VUV297" s="94"/>
      <c r="VUW297" s="94" t="s">
        <v>181</v>
      </c>
      <c r="VUX297" s="94"/>
      <c r="VUY297" s="94"/>
      <c r="VUZ297" s="94"/>
      <c r="VVA297" s="94"/>
      <c r="VVB297" s="94"/>
      <c r="VVC297" s="94"/>
      <c r="VVD297" s="94"/>
      <c r="VVE297" s="94" t="s">
        <v>181</v>
      </c>
      <c r="VVF297" s="94"/>
      <c r="VVG297" s="94"/>
      <c r="VVH297" s="94"/>
      <c r="VVI297" s="94"/>
      <c r="VVJ297" s="94"/>
      <c r="VVK297" s="94"/>
      <c r="VVL297" s="94"/>
      <c r="VVM297" s="94" t="s">
        <v>181</v>
      </c>
      <c r="VVN297" s="94"/>
      <c r="VVO297" s="94"/>
      <c r="VVP297" s="94"/>
      <c r="VVQ297" s="94"/>
      <c r="VVR297" s="94"/>
      <c r="VVS297" s="94"/>
      <c r="VVT297" s="94"/>
      <c r="VVU297" s="94" t="s">
        <v>181</v>
      </c>
      <c r="VVV297" s="94"/>
      <c r="VVW297" s="94"/>
      <c r="VVX297" s="94"/>
      <c r="VVY297" s="94"/>
      <c r="VVZ297" s="94"/>
      <c r="VWA297" s="94"/>
      <c r="VWB297" s="94"/>
      <c r="VWC297" s="94" t="s">
        <v>181</v>
      </c>
      <c r="VWD297" s="94"/>
      <c r="VWE297" s="94"/>
      <c r="VWF297" s="94"/>
      <c r="VWG297" s="94"/>
      <c r="VWH297" s="94"/>
      <c r="VWI297" s="94"/>
      <c r="VWJ297" s="94"/>
      <c r="VWK297" s="94" t="s">
        <v>181</v>
      </c>
      <c r="VWL297" s="94"/>
      <c r="VWM297" s="94"/>
      <c r="VWN297" s="94"/>
      <c r="VWO297" s="94"/>
      <c r="VWP297" s="94"/>
      <c r="VWQ297" s="94"/>
      <c r="VWR297" s="94"/>
      <c r="VWS297" s="94" t="s">
        <v>181</v>
      </c>
      <c r="VWT297" s="94"/>
      <c r="VWU297" s="94"/>
      <c r="VWV297" s="94"/>
      <c r="VWW297" s="94"/>
      <c r="VWX297" s="94"/>
      <c r="VWY297" s="94"/>
      <c r="VWZ297" s="94"/>
      <c r="VXA297" s="94" t="s">
        <v>181</v>
      </c>
      <c r="VXB297" s="94"/>
      <c r="VXC297" s="94"/>
      <c r="VXD297" s="94"/>
      <c r="VXE297" s="94"/>
      <c r="VXF297" s="94"/>
      <c r="VXG297" s="94"/>
      <c r="VXH297" s="94"/>
      <c r="VXI297" s="94" t="s">
        <v>181</v>
      </c>
      <c r="VXJ297" s="94"/>
      <c r="VXK297" s="94"/>
      <c r="VXL297" s="94"/>
      <c r="VXM297" s="94"/>
      <c r="VXN297" s="94"/>
      <c r="VXO297" s="94"/>
      <c r="VXP297" s="94"/>
      <c r="VXQ297" s="94" t="s">
        <v>181</v>
      </c>
      <c r="VXR297" s="94"/>
      <c r="VXS297" s="94"/>
      <c r="VXT297" s="94"/>
      <c r="VXU297" s="94"/>
      <c r="VXV297" s="94"/>
      <c r="VXW297" s="94"/>
      <c r="VXX297" s="94"/>
      <c r="VXY297" s="94" t="s">
        <v>181</v>
      </c>
      <c r="VXZ297" s="94"/>
      <c r="VYA297" s="94"/>
      <c r="VYB297" s="94"/>
      <c r="VYC297" s="94"/>
      <c r="VYD297" s="94"/>
      <c r="VYE297" s="94"/>
      <c r="VYF297" s="94"/>
      <c r="VYG297" s="94" t="s">
        <v>181</v>
      </c>
      <c r="VYH297" s="94"/>
      <c r="VYI297" s="94"/>
      <c r="VYJ297" s="94"/>
      <c r="VYK297" s="94"/>
      <c r="VYL297" s="94"/>
      <c r="VYM297" s="94"/>
      <c r="VYN297" s="94"/>
      <c r="VYO297" s="94" t="s">
        <v>181</v>
      </c>
      <c r="VYP297" s="94"/>
      <c r="VYQ297" s="94"/>
      <c r="VYR297" s="94"/>
      <c r="VYS297" s="94"/>
      <c r="VYT297" s="94"/>
      <c r="VYU297" s="94"/>
      <c r="VYV297" s="94"/>
      <c r="VYW297" s="94" t="s">
        <v>181</v>
      </c>
      <c r="VYX297" s="94"/>
      <c r="VYY297" s="94"/>
      <c r="VYZ297" s="94"/>
      <c r="VZA297" s="94"/>
      <c r="VZB297" s="94"/>
      <c r="VZC297" s="94"/>
      <c r="VZD297" s="94"/>
      <c r="VZE297" s="94" t="s">
        <v>181</v>
      </c>
      <c r="VZF297" s="94"/>
      <c r="VZG297" s="94"/>
      <c r="VZH297" s="94"/>
      <c r="VZI297" s="94"/>
      <c r="VZJ297" s="94"/>
      <c r="VZK297" s="94"/>
      <c r="VZL297" s="94"/>
      <c r="VZM297" s="94" t="s">
        <v>181</v>
      </c>
      <c r="VZN297" s="94"/>
      <c r="VZO297" s="94"/>
      <c r="VZP297" s="94"/>
      <c r="VZQ297" s="94"/>
      <c r="VZR297" s="94"/>
      <c r="VZS297" s="94"/>
      <c r="VZT297" s="94"/>
      <c r="VZU297" s="94" t="s">
        <v>181</v>
      </c>
      <c r="VZV297" s="94"/>
      <c r="VZW297" s="94"/>
      <c r="VZX297" s="94"/>
      <c r="VZY297" s="94"/>
      <c r="VZZ297" s="94"/>
      <c r="WAA297" s="94"/>
      <c r="WAB297" s="94"/>
      <c r="WAC297" s="94" t="s">
        <v>181</v>
      </c>
      <c r="WAD297" s="94"/>
      <c r="WAE297" s="94"/>
      <c r="WAF297" s="94"/>
      <c r="WAG297" s="94"/>
      <c r="WAH297" s="94"/>
      <c r="WAI297" s="94"/>
      <c r="WAJ297" s="94"/>
      <c r="WAK297" s="94" t="s">
        <v>181</v>
      </c>
      <c r="WAL297" s="94"/>
      <c r="WAM297" s="94"/>
      <c r="WAN297" s="94"/>
      <c r="WAO297" s="94"/>
      <c r="WAP297" s="94"/>
      <c r="WAQ297" s="94"/>
      <c r="WAR297" s="94"/>
      <c r="WAS297" s="94" t="s">
        <v>181</v>
      </c>
      <c r="WAT297" s="94"/>
      <c r="WAU297" s="94"/>
      <c r="WAV297" s="94"/>
      <c r="WAW297" s="94"/>
      <c r="WAX297" s="94"/>
      <c r="WAY297" s="94"/>
      <c r="WAZ297" s="94"/>
      <c r="WBA297" s="94" t="s">
        <v>181</v>
      </c>
      <c r="WBB297" s="94"/>
      <c r="WBC297" s="94"/>
      <c r="WBD297" s="94"/>
      <c r="WBE297" s="94"/>
      <c r="WBF297" s="94"/>
      <c r="WBG297" s="94"/>
      <c r="WBH297" s="94"/>
      <c r="WBI297" s="94" t="s">
        <v>181</v>
      </c>
      <c r="WBJ297" s="94"/>
      <c r="WBK297" s="94"/>
      <c r="WBL297" s="94"/>
      <c r="WBM297" s="94"/>
      <c r="WBN297" s="94"/>
      <c r="WBO297" s="94"/>
      <c r="WBP297" s="94"/>
      <c r="WBQ297" s="94" t="s">
        <v>181</v>
      </c>
      <c r="WBR297" s="94"/>
      <c r="WBS297" s="94"/>
      <c r="WBT297" s="94"/>
      <c r="WBU297" s="94"/>
      <c r="WBV297" s="94"/>
      <c r="WBW297" s="94"/>
      <c r="WBX297" s="94"/>
      <c r="WBY297" s="94" t="s">
        <v>181</v>
      </c>
      <c r="WBZ297" s="94"/>
      <c r="WCA297" s="94"/>
      <c r="WCB297" s="94"/>
      <c r="WCC297" s="94"/>
      <c r="WCD297" s="94"/>
      <c r="WCE297" s="94"/>
      <c r="WCF297" s="94"/>
      <c r="WCG297" s="94" t="s">
        <v>181</v>
      </c>
      <c r="WCH297" s="94"/>
      <c r="WCI297" s="94"/>
      <c r="WCJ297" s="94"/>
      <c r="WCK297" s="94"/>
      <c r="WCL297" s="94"/>
      <c r="WCM297" s="94"/>
      <c r="WCN297" s="94"/>
      <c r="WCO297" s="94" t="s">
        <v>181</v>
      </c>
      <c r="WCP297" s="94"/>
      <c r="WCQ297" s="94"/>
      <c r="WCR297" s="94"/>
      <c r="WCS297" s="94"/>
      <c r="WCT297" s="94"/>
      <c r="WCU297" s="94"/>
      <c r="WCV297" s="94"/>
      <c r="WCW297" s="94" t="s">
        <v>181</v>
      </c>
      <c r="WCX297" s="94"/>
      <c r="WCY297" s="94"/>
      <c r="WCZ297" s="94"/>
      <c r="WDA297" s="94"/>
      <c r="WDB297" s="94"/>
      <c r="WDC297" s="94"/>
      <c r="WDD297" s="94"/>
      <c r="WDE297" s="94" t="s">
        <v>181</v>
      </c>
      <c r="WDF297" s="94"/>
      <c r="WDG297" s="94"/>
      <c r="WDH297" s="94"/>
      <c r="WDI297" s="94"/>
      <c r="WDJ297" s="94"/>
      <c r="WDK297" s="94"/>
      <c r="WDL297" s="94"/>
      <c r="WDM297" s="94" t="s">
        <v>181</v>
      </c>
      <c r="WDN297" s="94"/>
      <c r="WDO297" s="94"/>
      <c r="WDP297" s="94"/>
      <c r="WDQ297" s="94"/>
      <c r="WDR297" s="94"/>
      <c r="WDS297" s="94"/>
      <c r="WDT297" s="94"/>
      <c r="WDU297" s="94" t="s">
        <v>181</v>
      </c>
      <c r="WDV297" s="94"/>
      <c r="WDW297" s="94"/>
      <c r="WDX297" s="94"/>
      <c r="WDY297" s="94"/>
      <c r="WDZ297" s="94"/>
      <c r="WEA297" s="94"/>
      <c r="WEB297" s="94"/>
      <c r="WEC297" s="94" t="s">
        <v>181</v>
      </c>
      <c r="WED297" s="94"/>
      <c r="WEE297" s="94"/>
      <c r="WEF297" s="94"/>
      <c r="WEG297" s="94"/>
      <c r="WEH297" s="94"/>
      <c r="WEI297" s="94"/>
      <c r="WEJ297" s="94"/>
      <c r="WEK297" s="94" t="s">
        <v>181</v>
      </c>
      <c r="WEL297" s="94"/>
      <c r="WEM297" s="94"/>
      <c r="WEN297" s="94"/>
      <c r="WEO297" s="94"/>
      <c r="WEP297" s="94"/>
      <c r="WEQ297" s="94"/>
      <c r="WER297" s="94"/>
      <c r="WES297" s="94" t="s">
        <v>181</v>
      </c>
      <c r="WET297" s="94"/>
      <c r="WEU297" s="94"/>
      <c r="WEV297" s="94"/>
      <c r="WEW297" s="94"/>
      <c r="WEX297" s="94"/>
      <c r="WEY297" s="94"/>
      <c r="WEZ297" s="94"/>
      <c r="WFA297" s="94" t="s">
        <v>181</v>
      </c>
      <c r="WFB297" s="94"/>
      <c r="WFC297" s="94"/>
      <c r="WFD297" s="94"/>
      <c r="WFE297" s="94"/>
      <c r="WFF297" s="94"/>
      <c r="WFG297" s="94"/>
      <c r="WFH297" s="94"/>
      <c r="WFI297" s="94" t="s">
        <v>181</v>
      </c>
      <c r="WFJ297" s="94"/>
      <c r="WFK297" s="94"/>
      <c r="WFL297" s="94"/>
      <c r="WFM297" s="94"/>
      <c r="WFN297" s="94"/>
      <c r="WFO297" s="94"/>
      <c r="WFP297" s="94"/>
      <c r="WFQ297" s="94" t="s">
        <v>181</v>
      </c>
      <c r="WFR297" s="94"/>
      <c r="WFS297" s="94"/>
      <c r="WFT297" s="94"/>
      <c r="WFU297" s="94"/>
      <c r="WFV297" s="94"/>
      <c r="WFW297" s="94"/>
      <c r="WFX297" s="94"/>
      <c r="WFY297" s="94" t="s">
        <v>181</v>
      </c>
      <c r="WFZ297" s="94"/>
      <c r="WGA297" s="94"/>
      <c r="WGB297" s="94"/>
      <c r="WGC297" s="94"/>
      <c r="WGD297" s="94"/>
      <c r="WGE297" s="94"/>
      <c r="WGF297" s="94"/>
      <c r="WGG297" s="94" t="s">
        <v>181</v>
      </c>
      <c r="WGH297" s="94"/>
      <c r="WGI297" s="94"/>
      <c r="WGJ297" s="94"/>
      <c r="WGK297" s="94"/>
      <c r="WGL297" s="94"/>
      <c r="WGM297" s="94"/>
      <c r="WGN297" s="94"/>
      <c r="WGO297" s="94" t="s">
        <v>181</v>
      </c>
      <c r="WGP297" s="94"/>
      <c r="WGQ297" s="94"/>
      <c r="WGR297" s="94"/>
      <c r="WGS297" s="94"/>
      <c r="WGT297" s="94"/>
      <c r="WGU297" s="94"/>
      <c r="WGV297" s="94"/>
      <c r="WGW297" s="94" t="s">
        <v>181</v>
      </c>
      <c r="WGX297" s="94"/>
      <c r="WGY297" s="94"/>
      <c r="WGZ297" s="94"/>
      <c r="WHA297" s="94"/>
      <c r="WHB297" s="94"/>
      <c r="WHC297" s="94"/>
      <c r="WHD297" s="94"/>
      <c r="WHE297" s="94" t="s">
        <v>181</v>
      </c>
      <c r="WHF297" s="94"/>
      <c r="WHG297" s="94"/>
      <c r="WHH297" s="94"/>
      <c r="WHI297" s="94"/>
      <c r="WHJ297" s="94"/>
      <c r="WHK297" s="94"/>
      <c r="WHL297" s="94"/>
      <c r="WHM297" s="94" t="s">
        <v>181</v>
      </c>
      <c r="WHN297" s="94"/>
      <c r="WHO297" s="94"/>
      <c r="WHP297" s="94"/>
      <c r="WHQ297" s="94"/>
      <c r="WHR297" s="94"/>
      <c r="WHS297" s="94"/>
      <c r="WHT297" s="94"/>
      <c r="WHU297" s="94" t="s">
        <v>181</v>
      </c>
      <c r="WHV297" s="94"/>
      <c r="WHW297" s="94"/>
      <c r="WHX297" s="94"/>
      <c r="WHY297" s="94"/>
      <c r="WHZ297" s="94"/>
      <c r="WIA297" s="94"/>
      <c r="WIB297" s="94"/>
      <c r="WIC297" s="94" t="s">
        <v>181</v>
      </c>
      <c r="WID297" s="94"/>
      <c r="WIE297" s="94"/>
      <c r="WIF297" s="94"/>
      <c r="WIG297" s="94"/>
      <c r="WIH297" s="94"/>
      <c r="WII297" s="94"/>
      <c r="WIJ297" s="94"/>
      <c r="WIK297" s="94" t="s">
        <v>181</v>
      </c>
      <c r="WIL297" s="94"/>
      <c r="WIM297" s="94"/>
      <c r="WIN297" s="94"/>
      <c r="WIO297" s="94"/>
      <c r="WIP297" s="94"/>
      <c r="WIQ297" s="94"/>
      <c r="WIR297" s="94"/>
      <c r="WIS297" s="94" t="s">
        <v>181</v>
      </c>
      <c r="WIT297" s="94"/>
      <c r="WIU297" s="94"/>
      <c r="WIV297" s="94"/>
      <c r="WIW297" s="94"/>
      <c r="WIX297" s="94"/>
      <c r="WIY297" s="94"/>
      <c r="WIZ297" s="94"/>
      <c r="WJA297" s="94" t="s">
        <v>181</v>
      </c>
      <c r="WJB297" s="94"/>
      <c r="WJC297" s="94"/>
      <c r="WJD297" s="94"/>
      <c r="WJE297" s="94"/>
      <c r="WJF297" s="94"/>
      <c r="WJG297" s="94"/>
      <c r="WJH297" s="94"/>
      <c r="WJI297" s="94" t="s">
        <v>181</v>
      </c>
      <c r="WJJ297" s="94"/>
      <c r="WJK297" s="94"/>
      <c r="WJL297" s="94"/>
      <c r="WJM297" s="94"/>
      <c r="WJN297" s="94"/>
      <c r="WJO297" s="94"/>
      <c r="WJP297" s="94"/>
      <c r="WJQ297" s="94" t="s">
        <v>181</v>
      </c>
      <c r="WJR297" s="94"/>
      <c r="WJS297" s="94"/>
      <c r="WJT297" s="94"/>
      <c r="WJU297" s="94"/>
      <c r="WJV297" s="94"/>
      <c r="WJW297" s="94"/>
      <c r="WJX297" s="94"/>
      <c r="WJY297" s="94" t="s">
        <v>181</v>
      </c>
      <c r="WJZ297" s="94"/>
      <c r="WKA297" s="94"/>
      <c r="WKB297" s="94"/>
      <c r="WKC297" s="94"/>
      <c r="WKD297" s="94"/>
      <c r="WKE297" s="94"/>
      <c r="WKF297" s="94"/>
      <c r="WKG297" s="94" t="s">
        <v>181</v>
      </c>
      <c r="WKH297" s="94"/>
      <c r="WKI297" s="94"/>
      <c r="WKJ297" s="94"/>
      <c r="WKK297" s="94"/>
      <c r="WKL297" s="94"/>
      <c r="WKM297" s="94"/>
      <c r="WKN297" s="94"/>
      <c r="WKO297" s="94" t="s">
        <v>181</v>
      </c>
      <c r="WKP297" s="94"/>
      <c r="WKQ297" s="94"/>
      <c r="WKR297" s="94"/>
      <c r="WKS297" s="94"/>
      <c r="WKT297" s="94"/>
      <c r="WKU297" s="94"/>
      <c r="WKV297" s="94"/>
      <c r="WKW297" s="94" t="s">
        <v>181</v>
      </c>
      <c r="WKX297" s="94"/>
      <c r="WKY297" s="94"/>
      <c r="WKZ297" s="94"/>
      <c r="WLA297" s="94"/>
      <c r="WLB297" s="94"/>
      <c r="WLC297" s="94"/>
      <c r="WLD297" s="94"/>
      <c r="WLE297" s="94" t="s">
        <v>181</v>
      </c>
      <c r="WLF297" s="94"/>
      <c r="WLG297" s="94"/>
      <c r="WLH297" s="94"/>
      <c r="WLI297" s="94"/>
      <c r="WLJ297" s="94"/>
      <c r="WLK297" s="94"/>
      <c r="WLL297" s="94"/>
      <c r="WLM297" s="94" t="s">
        <v>181</v>
      </c>
      <c r="WLN297" s="94"/>
      <c r="WLO297" s="94"/>
      <c r="WLP297" s="94"/>
      <c r="WLQ297" s="94"/>
      <c r="WLR297" s="94"/>
      <c r="WLS297" s="94"/>
      <c r="WLT297" s="94"/>
      <c r="WLU297" s="94" t="s">
        <v>181</v>
      </c>
      <c r="WLV297" s="94"/>
      <c r="WLW297" s="94"/>
      <c r="WLX297" s="94"/>
      <c r="WLY297" s="94"/>
      <c r="WLZ297" s="94"/>
      <c r="WMA297" s="94"/>
      <c r="WMB297" s="94"/>
      <c r="WMC297" s="94" t="s">
        <v>181</v>
      </c>
      <c r="WMD297" s="94"/>
      <c r="WME297" s="94"/>
      <c r="WMF297" s="94"/>
      <c r="WMG297" s="94"/>
      <c r="WMH297" s="94"/>
      <c r="WMI297" s="94"/>
      <c r="WMJ297" s="94"/>
      <c r="WMK297" s="94" t="s">
        <v>181</v>
      </c>
      <c r="WML297" s="94"/>
      <c r="WMM297" s="94"/>
      <c r="WMN297" s="94"/>
      <c r="WMO297" s="94"/>
      <c r="WMP297" s="94"/>
      <c r="WMQ297" s="94"/>
      <c r="WMR297" s="94"/>
      <c r="WMS297" s="94" t="s">
        <v>181</v>
      </c>
      <c r="WMT297" s="94"/>
      <c r="WMU297" s="94"/>
      <c r="WMV297" s="94"/>
      <c r="WMW297" s="94"/>
      <c r="WMX297" s="94"/>
      <c r="WMY297" s="94"/>
      <c r="WMZ297" s="94"/>
      <c r="WNA297" s="94" t="s">
        <v>181</v>
      </c>
      <c r="WNB297" s="94"/>
      <c r="WNC297" s="94"/>
      <c r="WND297" s="94"/>
      <c r="WNE297" s="94"/>
      <c r="WNF297" s="94"/>
      <c r="WNG297" s="94"/>
      <c r="WNH297" s="94"/>
      <c r="WNI297" s="94" t="s">
        <v>181</v>
      </c>
      <c r="WNJ297" s="94"/>
      <c r="WNK297" s="94"/>
      <c r="WNL297" s="94"/>
      <c r="WNM297" s="94"/>
      <c r="WNN297" s="94"/>
      <c r="WNO297" s="94"/>
      <c r="WNP297" s="94"/>
      <c r="WNQ297" s="94" t="s">
        <v>181</v>
      </c>
      <c r="WNR297" s="94"/>
      <c r="WNS297" s="94"/>
      <c r="WNT297" s="94"/>
      <c r="WNU297" s="94"/>
      <c r="WNV297" s="94"/>
      <c r="WNW297" s="94"/>
      <c r="WNX297" s="94"/>
      <c r="WNY297" s="94" t="s">
        <v>181</v>
      </c>
      <c r="WNZ297" s="94"/>
      <c r="WOA297" s="94"/>
      <c r="WOB297" s="94"/>
      <c r="WOC297" s="94"/>
      <c r="WOD297" s="94"/>
      <c r="WOE297" s="94"/>
      <c r="WOF297" s="94"/>
      <c r="WOG297" s="94" t="s">
        <v>181</v>
      </c>
      <c r="WOH297" s="94"/>
      <c r="WOI297" s="94"/>
      <c r="WOJ297" s="94"/>
      <c r="WOK297" s="94"/>
      <c r="WOL297" s="94"/>
      <c r="WOM297" s="94"/>
      <c r="WON297" s="94"/>
      <c r="WOO297" s="94" t="s">
        <v>181</v>
      </c>
      <c r="WOP297" s="94"/>
      <c r="WOQ297" s="94"/>
      <c r="WOR297" s="94"/>
      <c r="WOS297" s="94"/>
      <c r="WOT297" s="94"/>
      <c r="WOU297" s="94"/>
      <c r="WOV297" s="94"/>
      <c r="WOW297" s="94" t="s">
        <v>181</v>
      </c>
      <c r="WOX297" s="94"/>
      <c r="WOY297" s="94"/>
      <c r="WOZ297" s="94"/>
      <c r="WPA297" s="94"/>
      <c r="WPB297" s="94"/>
      <c r="WPC297" s="94"/>
      <c r="WPD297" s="94"/>
      <c r="WPE297" s="94" t="s">
        <v>181</v>
      </c>
      <c r="WPF297" s="94"/>
      <c r="WPG297" s="94"/>
      <c r="WPH297" s="94"/>
      <c r="WPI297" s="94"/>
      <c r="WPJ297" s="94"/>
      <c r="WPK297" s="94"/>
      <c r="WPL297" s="94"/>
      <c r="WPM297" s="94" t="s">
        <v>181</v>
      </c>
      <c r="WPN297" s="94"/>
      <c r="WPO297" s="94"/>
      <c r="WPP297" s="94"/>
      <c r="WPQ297" s="94"/>
      <c r="WPR297" s="94"/>
      <c r="WPS297" s="94"/>
      <c r="WPT297" s="94"/>
      <c r="WPU297" s="94" t="s">
        <v>181</v>
      </c>
      <c r="WPV297" s="94"/>
      <c r="WPW297" s="94"/>
      <c r="WPX297" s="94"/>
      <c r="WPY297" s="94"/>
      <c r="WPZ297" s="94"/>
      <c r="WQA297" s="94"/>
      <c r="WQB297" s="94"/>
      <c r="WQC297" s="94" t="s">
        <v>181</v>
      </c>
      <c r="WQD297" s="94"/>
      <c r="WQE297" s="94"/>
      <c r="WQF297" s="94"/>
      <c r="WQG297" s="94"/>
      <c r="WQH297" s="94"/>
      <c r="WQI297" s="94"/>
      <c r="WQJ297" s="94"/>
      <c r="WQK297" s="94" t="s">
        <v>181</v>
      </c>
      <c r="WQL297" s="94"/>
      <c r="WQM297" s="94"/>
      <c r="WQN297" s="94"/>
      <c r="WQO297" s="94"/>
      <c r="WQP297" s="94"/>
      <c r="WQQ297" s="94"/>
      <c r="WQR297" s="94"/>
      <c r="WQS297" s="94" t="s">
        <v>181</v>
      </c>
      <c r="WQT297" s="94"/>
      <c r="WQU297" s="94"/>
      <c r="WQV297" s="94"/>
      <c r="WQW297" s="94"/>
      <c r="WQX297" s="94"/>
      <c r="WQY297" s="94"/>
      <c r="WQZ297" s="94"/>
      <c r="WRA297" s="94" t="s">
        <v>181</v>
      </c>
      <c r="WRB297" s="94"/>
      <c r="WRC297" s="94"/>
      <c r="WRD297" s="94"/>
      <c r="WRE297" s="94"/>
      <c r="WRF297" s="94"/>
      <c r="WRG297" s="94"/>
      <c r="WRH297" s="94"/>
      <c r="WRI297" s="94" t="s">
        <v>181</v>
      </c>
      <c r="WRJ297" s="94"/>
      <c r="WRK297" s="94"/>
      <c r="WRL297" s="94"/>
      <c r="WRM297" s="94"/>
      <c r="WRN297" s="94"/>
      <c r="WRO297" s="94"/>
      <c r="WRP297" s="94"/>
      <c r="WRQ297" s="94" t="s">
        <v>181</v>
      </c>
      <c r="WRR297" s="94"/>
      <c r="WRS297" s="94"/>
      <c r="WRT297" s="94"/>
      <c r="WRU297" s="94"/>
      <c r="WRV297" s="94"/>
      <c r="WRW297" s="94"/>
      <c r="WRX297" s="94"/>
      <c r="WRY297" s="94" t="s">
        <v>181</v>
      </c>
      <c r="WRZ297" s="94"/>
      <c r="WSA297" s="94"/>
      <c r="WSB297" s="94"/>
      <c r="WSC297" s="94"/>
      <c r="WSD297" s="94"/>
      <c r="WSE297" s="94"/>
      <c r="WSF297" s="94"/>
      <c r="WSG297" s="94" t="s">
        <v>181</v>
      </c>
      <c r="WSH297" s="94"/>
      <c r="WSI297" s="94"/>
      <c r="WSJ297" s="94"/>
      <c r="WSK297" s="94"/>
      <c r="WSL297" s="94"/>
      <c r="WSM297" s="94"/>
      <c r="WSN297" s="94"/>
      <c r="WSO297" s="94" t="s">
        <v>181</v>
      </c>
      <c r="WSP297" s="94"/>
      <c r="WSQ297" s="94"/>
      <c r="WSR297" s="94"/>
      <c r="WSS297" s="94"/>
      <c r="WST297" s="94"/>
      <c r="WSU297" s="94"/>
      <c r="WSV297" s="94"/>
      <c r="WSW297" s="94" t="s">
        <v>181</v>
      </c>
      <c r="WSX297" s="94"/>
      <c r="WSY297" s="94"/>
      <c r="WSZ297" s="94"/>
      <c r="WTA297" s="94"/>
      <c r="WTB297" s="94"/>
      <c r="WTC297" s="94"/>
      <c r="WTD297" s="94"/>
      <c r="WTE297" s="94" t="s">
        <v>181</v>
      </c>
      <c r="WTF297" s="94"/>
      <c r="WTG297" s="94"/>
      <c r="WTH297" s="94"/>
      <c r="WTI297" s="94"/>
      <c r="WTJ297" s="94"/>
      <c r="WTK297" s="94"/>
      <c r="WTL297" s="94"/>
      <c r="WTM297" s="94" t="s">
        <v>181</v>
      </c>
      <c r="WTN297" s="94"/>
      <c r="WTO297" s="94"/>
      <c r="WTP297" s="94"/>
      <c r="WTQ297" s="94"/>
      <c r="WTR297" s="94"/>
      <c r="WTS297" s="94"/>
      <c r="WTT297" s="94"/>
      <c r="WTU297" s="94" t="s">
        <v>181</v>
      </c>
      <c r="WTV297" s="94"/>
      <c r="WTW297" s="94"/>
      <c r="WTX297" s="94"/>
      <c r="WTY297" s="94"/>
      <c r="WTZ297" s="94"/>
      <c r="WUA297" s="94"/>
      <c r="WUB297" s="94"/>
      <c r="WUC297" s="94" t="s">
        <v>181</v>
      </c>
      <c r="WUD297" s="94"/>
      <c r="WUE297" s="94"/>
      <c r="WUF297" s="94"/>
      <c r="WUG297" s="94"/>
      <c r="WUH297" s="94"/>
      <c r="WUI297" s="94"/>
      <c r="WUJ297" s="94"/>
      <c r="WUK297" s="94" t="s">
        <v>181</v>
      </c>
      <c r="WUL297" s="94"/>
      <c r="WUM297" s="94"/>
      <c r="WUN297" s="94"/>
      <c r="WUO297" s="94"/>
      <c r="WUP297" s="94"/>
      <c r="WUQ297" s="94"/>
      <c r="WUR297" s="94"/>
      <c r="WUS297" s="94" t="s">
        <v>181</v>
      </c>
      <c r="WUT297" s="94"/>
      <c r="WUU297" s="94"/>
      <c r="WUV297" s="94"/>
      <c r="WUW297" s="94"/>
      <c r="WUX297" s="94"/>
      <c r="WUY297" s="94"/>
      <c r="WUZ297" s="94"/>
      <c r="WVA297" s="94" t="s">
        <v>181</v>
      </c>
      <c r="WVB297" s="94"/>
      <c r="WVC297" s="94"/>
      <c r="WVD297" s="94"/>
      <c r="WVE297" s="94"/>
      <c r="WVF297" s="94"/>
      <c r="WVG297" s="94"/>
      <c r="WVH297" s="94"/>
      <c r="WVI297" s="94" t="s">
        <v>181</v>
      </c>
      <c r="WVJ297" s="94"/>
      <c r="WVK297" s="94"/>
      <c r="WVL297" s="94"/>
      <c r="WVM297" s="94"/>
      <c r="WVN297" s="94"/>
      <c r="WVO297" s="94"/>
      <c r="WVP297" s="94"/>
      <c r="WVQ297" s="94" t="s">
        <v>181</v>
      </c>
      <c r="WVR297" s="94"/>
      <c r="WVS297" s="94"/>
      <c r="WVT297" s="94"/>
      <c r="WVU297" s="94"/>
      <c r="WVV297" s="94"/>
      <c r="WVW297" s="94"/>
      <c r="WVX297" s="94"/>
      <c r="WVY297" s="94" t="s">
        <v>181</v>
      </c>
      <c r="WVZ297" s="94"/>
      <c r="WWA297" s="94"/>
      <c r="WWB297" s="94"/>
      <c r="WWC297" s="94"/>
      <c r="WWD297" s="94"/>
      <c r="WWE297" s="94"/>
      <c r="WWF297" s="94"/>
      <c r="WWG297" s="94" t="s">
        <v>181</v>
      </c>
      <c r="WWH297" s="94"/>
      <c r="WWI297" s="94"/>
      <c r="WWJ297" s="94"/>
      <c r="WWK297" s="94"/>
      <c r="WWL297" s="94"/>
      <c r="WWM297" s="94"/>
      <c r="WWN297" s="94"/>
      <c r="WWO297" s="94" t="s">
        <v>181</v>
      </c>
      <c r="WWP297" s="94"/>
      <c r="WWQ297" s="94"/>
      <c r="WWR297" s="94"/>
      <c r="WWS297" s="94"/>
      <c r="WWT297" s="94"/>
      <c r="WWU297" s="94"/>
      <c r="WWV297" s="94"/>
      <c r="WWW297" s="94" t="s">
        <v>181</v>
      </c>
      <c r="WWX297" s="94"/>
      <c r="WWY297" s="94"/>
      <c r="WWZ297" s="94"/>
      <c r="WXA297" s="94"/>
      <c r="WXB297" s="94"/>
      <c r="WXC297" s="94"/>
      <c r="WXD297" s="94"/>
      <c r="WXE297" s="94" t="s">
        <v>181</v>
      </c>
      <c r="WXF297" s="94"/>
      <c r="WXG297" s="94"/>
      <c r="WXH297" s="94"/>
      <c r="WXI297" s="94"/>
      <c r="WXJ297" s="94"/>
      <c r="WXK297" s="94"/>
      <c r="WXL297" s="94"/>
      <c r="WXM297" s="94" t="s">
        <v>181</v>
      </c>
      <c r="WXN297" s="94"/>
      <c r="WXO297" s="94"/>
      <c r="WXP297" s="94"/>
      <c r="WXQ297" s="94"/>
      <c r="WXR297" s="94"/>
      <c r="WXS297" s="94"/>
      <c r="WXT297" s="94"/>
      <c r="WXU297" s="94" t="s">
        <v>181</v>
      </c>
      <c r="WXV297" s="94"/>
      <c r="WXW297" s="94"/>
      <c r="WXX297" s="94"/>
      <c r="WXY297" s="94"/>
      <c r="WXZ297" s="94"/>
      <c r="WYA297" s="94"/>
      <c r="WYB297" s="94"/>
      <c r="WYC297" s="94" t="s">
        <v>181</v>
      </c>
      <c r="WYD297" s="94"/>
      <c r="WYE297" s="94"/>
      <c r="WYF297" s="94"/>
      <c r="WYG297" s="94"/>
      <c r="WYH297" s="94"/>
      <c r="WYI297" s="94"/>
      <c r="WYJ297" s="94"/>
      <c r="WYK297" s="94" t="s">
        <v>181</v>
      </c>
      <c r="WYL297" s="94"/>
      <c r="WYM297" s="94"/>
      <c r="WYN297" s="94"/>
      <c r="WYO297" s="94"/>
      <c r="WYP297" s="94"/>
      <c r="WYQ297" s="94"/>
      <c r="WYR297" s="94"/>
      <c r="WYS297" s="94" t="s">
        <v>181</v>
      </c>
      <c r="WYT297" s="94"/>
      <c r="WYU297" s="94"/>
      <c r="WYV297" s="94"/>
      <c r="WYW297" s="94"/>
      <c r="WYX297" s="94"/>
      <c r="WYY297" s="94"/>
      <c r="WYZ297" s="94"/>
      <c r="WZA297" s="94" t="s">
        <v>181</v>
      </c>
      <c r="WZB297" s="94"/>
      <c r="WZC297" s="94"/>
      <c r="WZD297" s="94"/>
      <c r="WZE297" s="94"/>
      <c r="WZF297" s="94"/>
      <c r="WZG297" s="94"/>
      <c r="WZH297" s="94"/>
      <c r="WZI297" s="94" t="s">
        <v>181</v>
      </c>
      <c r="WZJ297" s="94"/>
      <c r="WZK297" s="94"/>
      <c r="WZL297" s="94"/>
      <c r="WZM297" s="94"/>
      <c r="WZN297" s="94"/>
      <c r="WZO297" s="94"/>
      <c r="WZP297" s="94"/>
      <c r="WZQ297" s="94" t="s">
        <v>181</v>
      </c>
      <c r="WZR297" s="94"/>
      <c r="WZS297" s="94"/>
      <c r="WZT297" s="94"/>
      <c r="WZU297" s="94"/>
      <c r="WZV297" s="94"/>
      <c r="WZW297" s="94"/>
      <c r="WZX297" s="94"/>
      <c r="WZY297" s="94" t="s">
        <v>181</v>
      </c>
      <c r="WZZ297" s="94"/>
      <c r="XAA297" s="94"/>
      <c r="XAB297" s="94"/>
      <c r="XAC297" s="94"/>
      <c r="XAD297" s="94"/>
      <c r="XAE297" s="94"/>
      <c r="XAF297" s="94"/>
      <c r="XAG297" s="94" t="s">
        <v>181</v>
      </c>
      <c r="XAH297" s="94"/>
      <c r="XAI297" s="94"/>
      <c r="XAJ297" s="94"/>
      <c r="XAK297" s="94"/>
      <c r="XAL297" s="94"/>
      <c r="XAM297" s="94"/>
      <c r="XAN297" s="94"/>
      <c r="XAO297" s="94" t="s">
        <v>181</v>
      </c>
      <c r="XAP297" s="94"/>
      <c r="XAQ297" s="94"/>
      <c r="XAR297" s="94"/>
      <c r="XAS297" s="94"/>
      <c r="XAT297" s="94"/>
      <c r="XAU297" s="94"/>
      <c r="XAV297" s="94"/>
      <c r="XAW297" s="94" t="s">
        <v>181</v>
      </c>
      <c r="XAX297" s="94"/>
      <c r="XAY297" s="94"/>
      <c r="XAZ297" s="94"/>
      <c r="XBA297" s="94"/>
      <c r="XBB297" s="94"/>
      <c r="XBC297" s="94"/>
      <c r="XBD297" s="94"/>
      <c r="XBE297" s="94" t="s">
        <v>181</v>
      </c>
      <c r="XBF297" s="94"/>
      <c r="XBG297" s="94"/>
      <c r="XBH297" s="94"/>
      <c r="XBI297" s="94"/>
      <c r="XBJ297" s="94"/>
      <c r="XBK297" s="94"/>
      <c r="XBL297" s="94"/>
      <c r="XBM297" s="94" t="s">
        <v>181</v>
      </c>
      <c r="XBN297" s="94"/>
      <c r="XBO297" s="94"/>
      <c r="XBP297" s="94"/>
      <c r="XBQ297" s="94"/>
      <c r="XBR297" s="94"/>
      <c r="XBS297" s="94"/>
      <c r="XBT297" s="94"/>
      <c r="XBU297" s="94" t="s">
        <v>181</v>
      </c>
      <c r="XBV297" s="94"/>
      <c r="XBW297" s="94"/>
      <c r="XBX297" s="94"/>
      <c r="XBY297" s="94"/>
      <c r="XBZ297" s="94"/>
      <c r="XCA297" s="94"/>
      <c r="XCB297" s="94"/>
      <c r="XCC297" s="94" t="s">
        <v>181</v>
      </c>
      <c r="XCD297" s="94"/>
      <c r="XCE297" s="94"/>
      <c r="XCF297" s="94"/>
      <c r="XCG297" s="94"/>
      <c r="XCH297" s="94"/>
      <c r="XCI297" s="94"/>
      <c r="XCJ297" s="94"/>
      <c r="XCK297" s="94" t="s">
        <v>181</v>
      </c>
      <c r="XCL297" s="94"/>
      <c r="XCM297" s="94"/>
      <c r="XCN297" s="94"/>
      <c r="XCO297" s="94"/>
      <c r="XCP297" s="94"/>
      <c r="XCQ297" s="94"/>
      <c r="XCR297" s="94"/>
      <c r="XCS297" s="94" t="s">
        <v>181</v>
      </c>
      <c r="XCT297" s="94"/>
      <c r="XCU297" s="94"/>
      <c r="XCV297" s="94"/>
      <c r="XCW297" s="94"/>
      <c r="XCX297" s="94"/>
      <c r="XCY297" s="94"/>
      <c r="XCZ297" s="94"/>
      <c r="XDA297" s="94" t="s">
        <v>181</v>
      </c>
      <c r="XDB297" s="94"/>
      <c r="XDC297" s="94"/>
      <c r="XDD297" s="94"/>
      <c r="XDE297" s="94"/>
      <c r="XDF297" s="94"/>
      <c r="XDG297" s="94"/>
      <c r="XDH297" s="94"/>
      <c r="XDI297" s="94" t="s">
        <v>181</v>
      </c>
      <c r="XDJ297" s="94"/>
      <c r="XDK297" s="94"/>
      <c r="XDL297" s="94"/>
      <c r="XDM297" s="94"/>
      <c r="XDN297" s="94"/>
      <c r="XDO297" s="94"/>
      <c r="XDP297" s="94"/>
      <c r="XDQ297" s="94" t="s">
        <v>181</v>
      </c>
      <c r="XDR297" s="94"/>
      <c r="XDS297" s="94"/>
      <c r="XDT297" s="94"/>
      <c r="XDU297" s="94"/>
      <c r="XDV297" s="94"/>
      <c r="XDW297" s="94"/>
      <c r="XDX297" s="94"/>
      <c r="XDY297" s="94" t="s">
        <v>181</v>
      </c>
      <c r="XDZ297" s="94"/>
      <c r="XEA297" s="94"/>
      <c r="XEB297" s="94"/>
      <c r="XEC297" s="94"/>
      <c r="XED297" s="94"/>
      <c r="XEE297" s="94"/>
      <c r="XEF297" s="94"/>
      <c r="XEG297" s="94" t="s">
        <v>181</v>
      </c>
      <c r="XEH297" s="94"/>
      <c r="XEI297" s="94"/>
      <c r="XEJ297" s="94"/>
      <c r="XEK297" s="94"/>
      <c r="XEL297" s="94"/>
      <c r="XEM297" s="94"/>
      <c r="XEN297" s="94"/>
      <c r="XEO297" s="94" t="s">
        <v>181</v>
      </c>
      <c r="XEP297" s="94"/>
      <c r="XEQ297" s="94"/>
      <c r="XER297" s="94"/>
      <c r="XES297" s="94"/>
      <c r="XET297" s="94"/>
      <c r="XEU297" s="94"/>
      <c r="XEV297" s="94"/>
      <c r="XEW297" s="94" t="s">
        <v>181</v>
      </c>
      <c r="XEX297" s="94"/>
      <c r="XEY297" s="94"/>
      <c r="XEZ297" s="94"/>
      <c r="XFA297" s="94"/>
      <c r="XFB297" s="94"/>
      <c r="XFC297" s="94"/>
      <c r="XFD297" s="94"/>
    </row>
    <row r="298" spans="1:16384" s="50" customFormat="1" ht="15.6" customHeight="1" x14ac:dyDescent="0.3">
      <c r="A298" s="95">
        <v>1</v>
      </c>
      <c r="B298" s="95"/>
      <c r="C298" s="29" t="s">
        <v>185</v>
      </c>
      <c r="D298" s="29">
        <f>70.25*10.764</f>
        <v>756.17099999999994</v>
      </c>
      <c r="E298" s="29">
        <v>0</v>
      </c>
      <c r="F298" s="29">
        <f t="shared" ref="F298:F302" si="30">D298*1.6+E298</f>
        <v>1209.8735999999999</v>
      </c>
      <c r="G298" s="96" t="str">
        <f>A297</f>
        <v xml:space="preserve">35th Floor </v>
      </c>
      <c r="H298" s="97"/>
    </row>
    <row r="299" spans="1:16384" s="50" customFormat="1" x14ac:dyDescent="0.3">
      <c r="A299" s="95">
        <v>2</v>
      </c>
      <c r="B299" s="95"/>
      <c r="C299" s="29" t="s">
        <v>185</v>
      </c>
      <c r="D299" s="29">
        <f>70.25*10.764</f>
        <v>756.17099999999994</v>
      </c>
      <c r="E299" s="29">
        <v>0</v>
      </c>
      <c r="F299" s="29">
        <f t="shared" si="30"/>
        <v>1209.8735999999999</v>
      </c>
      <c r="G299" s="98"/>
      <c r="H299" s="99"/>
    </row>
    <row r="300" spans="1:16384" s="50" customFormat="1" x14ac:dyDescent="0.3">
      <c r="A300" s="95">
        <v>3</v>
      </c>
      <c r="B300" s="95"/>
      <c r="C300" s="29" t="s">
        <v>180</v>
      </c>
      <c r="D300" s="29">
        <f>91.97*10.764</f>
        <v>989.96507999999994</v>
      </c>
      <c r="E300" s="29">
        <v>0</v>
      </c>
      <c r="F300" s="29">
        <f t="shared" si="30"/>
        <v>1583.9441280000001</v>
      </c>
      <c r="G300" s="98"/>
      <c r="H300" s="99"/>
    </row>
    <row r="301" spans="1:16384" s="50" customFormat="1" x14ac:dyDescent="0.3">
      <c r="A301" s="95">
        <v>4</v>
      </c>
      <c r="B301" s="95"/>
      <c r="C301" s="29" t="s">
        <v>179</v>
      </c>
      <c r="D301" s="29">
        <f>58.67*10.764</f>
        <v>631.52387999999996</v>
      </c>
      <c r="E301" s="29">
        <v>0</v>
      </c>
      <c r="F301" s="29">
        <f t="shared" si="30"/>
        <v>1010.438208</v>
      </c>
      <c r="G301" s="98"/>
      <c r="H301" s="99"/>
    </row>
    <row r="302" spans="1:16384" s="50" customFormat="1" x14ac:dyDescent="0.3">
      <c r="A302" s="95">
        <v>5</v>
      </c>
      <c r="B302" s="95"/>
      <c r="C302" s="29" t="s">
        <v>179</v>
      </c>
      <c r="D302" s="29">
        <f>58.67*10.764</f>
        <v>631.52387999999996</v>
      </c>
      <c r="E302" s="29">
        <v>0</v>
      </c>
      <c r="F302" s="29">
        <f t="shared" si="30"/>
        <v>1010.438208</v>
      </c>
      <c r="G302" s="100"/>
      <c r="H302" s="101"/>
    </row>
    <row r="303" spans="1:16384" s="50" customFormat="1" ht="15.75" customHeight="1" x14ac:dyDescent="0.3">
      <c r="A303" s="107" t="s">
        <v>210</v>
      </c>
      <c r="B303" s="107"/>
      <c r="C303" s="107"/>
      <c r="D303" s="107"/>
      <c r="E303" s="107"/>
      <c r="F303" s="107"/>
      <c r="G303" s="107"/>
      <c r="H303" s="107"/>
      <c r="Q303" s="50" t="s">
        <v>181</v>
      </c>
      <c r="Y303" s="50" t="s">
        <v>181</v>
      </c>
      <c r="AG303" s="94" t="s">
        <v>181</v>
      </c>
      <c r="AH303" s="94"/>
      <c r="AI303" s="94"/>
      <c r="AJ303" s="94"/>
      <c r="AK303" s="94"/>
      <c r="AL303" s="94"/>
      <c r="AM303" s="94"/>
      <c r="AN303" s="94"/>
      <c r="AO303" s="94" t="s">
        <v>181</v>
      </c>
      <c r="AP303" s="94"/>
      <c r="AQ303" s="94"/>
      <c r="AR303" s="94"/>
      <c r="AS303" s="94"/>
      <c r="AT303" s="94"/>
      <c r="AU303" s="94"/>
      <c r="AV303" s="94"/>
      <c r="AW303" s="94" t="s">
        <v>181</v>
      </c>
      <c r="AX303" s="94"/>
      <c r="AY303" s="94"/>
      <c r="AZ303" s="94"/>
      <c r="BA303" s="94"/>
      <c r="BB303" s="94"/>
      <c r="BC303" s="94"/>
      <c r="BD303" s="94"/>
      <c r="BE303" s="94" t="s">
        <v>181</v>
      </c>
      <c r="BF303" s="94"/>
      <c r="BG303" s="94"/>
      <c r="BH303" s="94"/>
      <c r="BI303" s="94"/>
      <c r="BJ303" s="94"/>
      <c r="BK303" s="94"/>
      <c r="BL303" s="94"/>
      <c r="BM303" s="94" t="s">
        <v>181</v>
      </c>
      <c r="BN303" s="94"/>
      <c r="BO303" s="94"/>
      <c r="BP303" s="94"/>
      <c r="BQ303" s="94"/>
      <c r="BR303" s="94"/>
      <c r="BS303" s="94"/>
      <c r="BT303" s="94"/>
      <c r="BU303" s="94" t="s">
        <v>181</v>
      </c>
      <c r="BV303" s="94"/>
      <c r="BW303" s="94"/>
      <c r="BX303" s="94"/>
      <c r="BY303" s="94"/>
      <c r="BZ303" s="94"/>
      <c r="CA303" s="94"/>
      <c r="CB303" s="94"/>
      <c r="CC303" s="94" t="s">
        <v>181</v>
      </c>
      <c r="CD303" s="94"/>
      <c r="CE303" s="94"/>
      <c r="CF303" s="94"/>
      <c r="CG303" s="94"/>
      <c r="CH303" s="94"/>
      <c r="CI303" s="94"/>
      <c r="CJ303" s="94"/>
      <c r="CK303" s="94" t="s">
        <v>181</v>
      </c>
      <c r="CL303" s="94"/>
      <c r="CM303" s="94"/>
      <c r="CN303" s="94"/>
      <c r="CO303" s="94"/>
      <c r="CP303" s="94"/>
      <c r="CQ303" s="94"/>
      <c r="CR303" s="94"/>
      <c r="CS303" s="94" t="s">
        <v>181</v>
      </c>
      <c r="CT303" s="94"/>
      <c r="CU303" s="94"/>
      <c r="CV303" s="94"/>
      <c r="CW303" s="94"/>
      <c r="CX303" s="94"/>
      <c r="CY303" s="94"/>
      <c r="CZ303" s="94"/>
      <c r="DA303" s="94" t="s">
        <v>181</v>
      </c>
      <c r="DB303" s="94"/>
      <c r="DC303" s="94"/>
      <c r="DD303" s="94"/>
      <c r="DE303" s="94"/>
      <c r="DF303" s="94"/>
      <c r="DG303" s="94"/>
      <c r="DH303" s="94"/>
      <c r="DI303" s="94" t="s">
        <v>181</v>
      </c>
      <c r="DJ303" s="94"/>
      <c r="DK303" s="94"/>
      <c r="DL303" s="94"/>
      <c r="DM303" s="94"/>
      <c r="DN303" s="94"/>
      <c r="DO303" s="94"/>
      <c r="DP303" s="94"/>
      <c r="DQ303" s="94" t="s">
        <v>181</v>
      </c>
      <c r="DR303" s="94"/>
      <c r="DS303" s="94"/>
      <c r="DT303" s="94"/>
      <c r="DU303" s="94"/>
      <c r="DV303" s="94"/>
      <c r="DW303" s="94"/>
      <c r="DX303" s="94"/>
      <c r="DY303" s="94" t="s">
        <v>181</v>
      </c>
      <c r="DZ303" s="94"/>
      <c r="EA303" s="94"/>
      <c r="EB303" s="94"/>
      <c r="EC303" s="94"/>
      <c r="ED303" s="94"/>
      <c r="EE303" s="94"/>
      <c r="EF303" s="94"/>
      <c r="EG303" s="94" t="s">
        <v>181</v>
      </c>
      <c r="EH303" s="94"/>
      <c r="EI303" s="94"/>
      <c r="EJ303" s="94"/>
      <c r="EK303" s="94"/>
      <c r="EL303" s="94"/>
      <c r="EM303" s="94"/>
      <c r="EN303" s="94"/>
      <c r="EO303" s="94" t="s">
        <v>181</v>
      </c>
      <c r="EP303" s="94"/>
      <c r="EQ303" s="94"/>
      <c r="ER303" s="94"/>
      <c r="ES303" s="94"/>
      <c r="ET303" s="94"/>
      <c r="EU303" s="94"/>
      <c r="EV303" s="94"/>
      <c r="EW303" s="94" t="s">
        <v>181</v>
      </c>
      <c r="EX303" s="94"/>
      <c r="EY303" s="94"/>
      <c r="EZ303" s="94"/>
      <c r="FA303" s="94"/>
      <c r="FB303" s="94"/>
      <c r="FC303" s="94"/>
      <c r="FD303" s="94"/>
      <c r="FE303" s="94" t="s">
        <v>181</v>
      </c>
      <c r="FF303" s="94"/>
      <c r="FG303" s="94"/>
      <c r="FH303" s="94"/>
      <c r="FI303" s="94"/>
      <c r="FJ303" s="94"/>
      <c r="FK303" s="94"/>
      <c r="FL303" s="94"/>
      <c r="FM303" s="94" t="s">
        <v>181</v>
      </c>
      <c r="FN303" s="94"/>
      <c r="FO303" s="94"/>
      <c r="FP303" s="94"/>
      <c r="FQ303" s="94"/>
      <c r="FR303" s="94"/>
      <c r="FS303" s="94"/>
      <c r="FT303" s="94"/>
      <c r="FU303" s="94" t="s">
        <v>181</v>
      </c>
      <c r="FV303" s="94"/>
      <c r="FW303" s="94"/>
      <c r="FX303" s="94"/>
      <c r="FY303" s="94"/>
      <c r="FZ303" s="94"/>
      <c r="GA303" s="94"/>
      <c r="GB303" s="94"/>
      <c r="GC303" s="94" t="s">
        <v>181</v>
      </c>
      <c r="GD303" s="94"/>
      <c r="GE303" s="94"/>
      <c r="GF303" s="94"/>
      <c r="GG303" s="94"/>
      <c r="GH303" s="94"/>
      <c r="GI303" s="94"/>
      <c r="GJ303" s="94"/>
      <c r="GK303" s="94" t="s">
        <v>181</v>
      </c>
      <c r="GL303" s="94"/>
      <c r="GM303" s="94"/>
      <c r="GN303" s="94"/>
      <c r="GO303" s="94"/>
      <c r="GP303" s="94"/>
      <c r="GQ303" s="94"/>
      <c r="GR303" s="94"/>
      <c r="GS303" s="94" t="s">
        <v>181</v>
      </c>
      <c r="GT303" s="94"/>
      <c r="GU303" s="94"/>
      <c r="GV303" s="94"/>
      <c r="GW303" s="94"/>
      <c r="GX303" s="94"/>
      <c r="GY303" s="94"/>
      <c r="GZ303" s="94"/>
      <c r="HA303" s="94" t="s">
        <v>181</v>
      </c>
      <c r="HB303" s="94"/>
      <c r="HC303" s="94"/>
      <c r="HD303" s="94"/>
      <c r="HE303" s="94"/>
      <c r="HF303" s="94"/>
      <c r="HG303" s="94"/>
      <c r="HH303" s="94"/>
      <c r="HI303" s="94" t="s">
        <v>181</v>
      </c>
      <c r="HJ303" s="94"/>
      <c r="HK303" s="94"/>
      <c r="HL303" s="94"/>
      <c r="HM303" s="94"/>
      <c r="HN303" s="94"/>
      <c r="HO303" s="94"/>
      <c r="HP303" s="94"/>
      <c r="HQ303" s="94" t="s">
        <v>181</v>
      </c>
      <c r="HR303" s="94"/>
      <c r="HS303" s="94"/>
      <c r="HT303" s="94"/>
      <c r="HU303" s="94"/>
      <c r="HV303" s="94"/>
      <c r="HW303" s="94"/>
      <c r="HX303" s="94"/>
      <c r="HY303" s="94" t="s">
        <v>181</v>
      </c>
      <c r="HZ303" s="94"/>
      <c r="IA303" s="94"/>
      <c r="IB303" s="94"/>
      <c r="IC303" s="94"/>
      <c r="ID303" s="94"/>
      <c r="IE303" s="94"/>
      <c r="IF303" s="94"/>
      <c r="IG303" s="94" t="s">
        <v>181</v>
      </c>
      <c r="IH303" s="94"/>
      <c r="II303" s="94"/>
      <c r="IJ303" s="94"/>
      <c r="IK303" s="94"/>
      <c r="IL303" s="94"/>
      <c r="IM303" s="94"/>
      <c r="IN303" s="94"/>
      <c r="IO303" s="94" t="s">
        <v>181</v>
      </c>
      <c r="IP303" s="94"/>
      <c r="IQ303" s="94"/>
      <c r="IR303" s="94"/>
      <c r="IS303" s="94"/>
      <c r="IT303" s="94"/>
      <c r="IU303" s="94"/>
      <c r="IV303" s="94"/>
      <c r="IW303" s="94" t="s">
        <v>181</v>
      </c>
      <c r="IX303" s="94"/>
      <c r="IY303" s="94"/>
      <c r="IZ303" s="94"/>
      <c r="JA303" s="94"/>
      <c r="JB303" s="94"/>
      <c r="JC303" s="94"/>
      <c r="JD303" s="94"/>
      <c r="JE303" s="94" t="s">
        <v>181</v>
      </c>
      <c r="JF303" s="94"/>
      <c r="JG303" s="94"/>
      <c r="JH303" s="94"/>
      <c r="JI303" s="94"/>
      <c r="JJ303" s="94"/>
      <c r="JK303" s="94"/>
      <c r="JL303" s="94"/>
      <c r="JM303" s="94" t="s">
        <v>181</v>
      </c>
      <c r="JN303" s="94"/>
      <c r="JO303" s="94"/>
      <c r="JP303" s="94"/>
      <c r="JQ303" s="94"/>
      <c r="JR303" s="94"/>
      <c r="JS303" s="94"/>
      <c r="JT303" s="94"/>
      <c r="JU303" s="94" t="s">
        <v>181</v>
      </c>
      <c r="JV303" s="94"/>
      <c r="JW303" s="94"/>
      <c r="JX303" s="94"/>
      <c r="JY303" s="94"/>
      <c r="JZ303" s="94"/>
      <c r="KA303" s="94"/>
      <c r="KB303" s="94"/>
      <c r="KC303" s="94" t="s">
        <v>181</v>
      </c>
      <c r="KD303" s="94"/>
      <c r="KE303" s="94"/>
      <c r="KF303" s="94"/>
      <c r="KG303" s="94"/>
      <c r="KH303" s="94"/>
      <c r="KI303" s="94"/>
      <c r="KJ303" s="94"/>
      <c r="KK303" s="94" t="s">
        <v>181</v>
      </c>
      <c r="KL303" s="94"/>
      <c r="KM303" s="94"/>
      <c r="KN303" s="94"/>
      <c r="KO303" s="94"/>
      <c r="KP303" s="94"/>
      <c r="KQ303" s="94"/>
      <c r="KR303" s="94"/>
      <c r="KS303" s="94" t="s">
        <v>181</v>
      </c>
      <c r="KT303" s="94"/>
      <c r="KU303" s="94"/>
      <c r="KV303" s="94"/>
      <c r="KW303" s="94"/>
      <c r="KX303" s="94"/>
      <c r="KY303" s="94"/>
      <c r="KZ303" s="94"/>
      <c r="LA303" s="94" t="s">
        <v>181</v>
      </c>
      <c r="LB303" s="94"/>
      <c r="LC303" s="94"/>
      <c r="LD303" s="94"/>
      <c r="LE303" s="94"/>
      <c r="LF303" s="94"/>
      <c r="LG303" s="94"/>
      <c r="LH303" s="94"/>
      <c r="LI303" s="94" t="s">
        <v>181</v>
      </c>
      <c r="LJ303" s="94"/>
      <c r="LK303" s="94"/>
      <c r="LL303" s="94"/>
      <c r="LM303" s="94"/>
      <c r="LN303" s="94"/>
      <c r="LO303" s="94"/>
      <c r="LP303" s="94"/>
      <c r="LQ303" s="94" t="s">
        <v>181</v>
      </c>
      <c r="LR303" s="94"/>
      <c r="LS303" s="94"/>
      <c r="LT303" s="94"/>
      <c r="LU303" s="94"/>
      <c r="LV303" s="94"/>
      <c r="LW303" s="94"/>
      <c r="LX303" s="94"/>
      <c r="LY303" s="94" t="s">
        <v>181</v>
      </c>
      <c r="LZ303" s="94"/>
      <c r="MA303" s="94"/>
      <c r="MB303" s="94"/>
      <c r="MC303" s="94"/>
      <c r="MD303" s="94"/>
      <c r="ME303" s="94"/>
      <c r="MF303" s="94"/>
      <c r="MG303" s="94" t="s">
        <v>181</v>
      </c>
      <c r="MH303" s="94"/>
      <c r="MI303" s="94"/>
      <c r="MJ303" s="94"/>
      <c r="MK303" s="94"/>
      <c r="ML303" s="94"/>
      <c r="MM303" s="94"/>
      <c r="MN303" s="94"/>
      <c r="MO303" s="94" t="s">
        <v>181</v>
      </c>
      <c r="MP303" s="94"/>
      <c r="MQ303" s="94"/>
      <c r="MR303" s="94"/>
      <c r="MS303" s="94"/>
      <c r="MT303" s="94"/>
      <c r="MU303" s="94"/>
      <c r="MV303" s="94"/>
      <c r="MW303" s="94" t="s">
        <v>181</v>
      </c>
      <c r="MX303" s="94"/>
      <c r="MY303" s="94"/>
      <c r="MZ303" s="94"/>
      <c r="NA303" s="94"/>
      <c r="NB303" s="94"/>
      <c r="NC303" s="94"/>
      <c r="ND303" s="94"/>
      <c r="NE303" s="94" t="s">
        <v>181</v>
      </c>
      <c r="NF303" s="94"/>
      <c r="NG303" s="94"/>
      <c r="NH303" s="94"/>
      <c r="NI303" s="94"/>
      <c r="NJ303" s="94"/>
      <c r="NK303" s="94"/>
      <c r="NL303" s="94"/>
      <c r="NM303" s="94" t="s">
        <v>181</v>
      </c>
      <c r="NN303" s="94"/>
      <c r="NO303" s="94"/>
      <c r="NP303" s="94"/>
      <c r="NQ303" s="94"/>
      <c r="NR303" s="94"/>
      <c r="NS303" s="94"/>
      <c r="NT303" s="94"/>
      <c r="NU303" s="94" t="s">
        <v>181</v>
      </c>
      <c r="NV303" s="94"/>
      <c r="NW303" s="94"/>
      <c r="NX303" s="94"/>
      <c r="NY303" s="94"/>
      <c r="NZ303" s="94"/>
      <c r="OA303" s="94"/>
      <c r="OB303" s="94"/>
      <c r="OC303" s="94" t="s">
        <v>181</v>
      </c>
      <c r="OD303" s="94"/>
      <c r="OE303" s="94"/>
      <c r="OF303" s="94"/>
      <c r="OG303" s="94"/>
      <c r="OH303" s="94"/>
      <c r="OI303" s="94"/>
      <c r="OJ303" s="94"/>
      <c r="OK303" s="94" t="s">
        <v>181</v>
      </c>
      <c r="OL303" s="94"/>
      <c r="OM303" s="94"/>
      <c r="ON303" s="94"/>
      <c r="OO303" s="94"/>
      <c r="OP303" s="94"/>
      <c r="OQ303" s="94"/>
      <c r="OR303" s="94"/>
      <c r="OS303" s="94" t="s">
        <v>181</v>
      </c>
      <c r="OT303" s="94"/>
      <c r="OU303" s="94"/>
      <c r="OV303" s="94"/>
      <c r="OW303" s="94"/>
      <c r="OX303" s="94"/>
      <c r="OY303" s="94"/>
      <c r="OZ303" s="94"/>
      <c r="PA303" s="94" t="s">
        <v>181</v>
      </c>
      <c r="PB303" s="94"/>
      <c r="PC303" s="94"/>
      <c r="PD303" s="94"/>
      <c r="PE303" s="94"/>
      <c r="PF303" s="94"/>
      <c r="PG303" s="94"/>
      <c r="PH303" s="94"/>
      <c r="PI303" s="94" t="s">
        <v>181</v>
      </c>
      <c r="PJ303" s="94"/>
      <c r="PK303" s="94"/>
      <c r="PL303" s="94"/>
      <c r="PM303" s="94"/>
      <c r="PN303" s="94"/>
      <c r="PO303" s="94"/>
      <c r="PP303" s="94"/>
      <c r="PQ303" s="94" t="s">
        <v>181</v>
      </c>
      <c r="PR303" s="94"/>
      <c r="PS303" s="94"/>
      <c r="PT303" s="94"/>
      <c r="PU303" s="94"/>
      <c r="PV303" s="94"/>
      <c r="PW303" s="94"/>
      <c r="PX303" s="94"/>
      <c r="PY303" s="94" t="s">
        <v>181</v>
      </c>
      <c r="PZ303" s="94"/>
      <c r="QA303" s="94"/>
      <c r="QB303" s="94"/>
      <c r="QC303" s="94"/>
      <c r="QD303" s="94"/>
      <c r="QE303" s="94"/>
      <c r="QF303" s="94"/>
      <c r="QG303" s="94" t="s">
        <v>181</v>
      </c>
      <c r="QH303" s="94"/>
      <c r="QI303" s="94"/>
      <c r="QJ303" s="94"/>
      <c r="QK303" s="94"/>
      <c r="QL303" s="94"/>
      <c r="QM303" s="94"/>
      <c r="QN303" s="94"/>
      <c r="QO303" s="94" t="s">
        <v>181</v>
      </c>
      <c r="QP303" s="94"/>
      <c r="QQ303" s="94"/>
      <c r="QR303" s="94"/>
      <c r="QS303" s="94"/>
      <c r="QT303" s="94"/>
      <c r="QU303" s="94"/>
      <c r="QV303" s="94"/>
      <c r="QW303" s="94" t="s">
        <v>181</v>
      </c>
      <c r="QX303" s="94"/>
      <c r="QY303" s="94"/>
      <c r="QZ303" s="94"/>
      <c r="RA303" s="94"/>
      <c r="RB303" s="94"/>
      <c r="RC303" s="94"/>
      <c r="RD303" s="94"/>
      <c r="RE303" s="94" t="s">
        <v>181</v>
      </c>
      <c r="RF303" s="94"/>
      <c r="RG303" s="94"/>
      <c r="RH303" s="94"/>
      <c r="RI303" s="94"/>
      <c r="RJ303" s="94"/>
      <c r="RK303" s="94"/>
      <c r="RL303" s="94"/>
      <c r="RM303" s="94" t="s">
        <v>181</v>
      </c>
      <c r="RN303" s="94"/>
      <c r="RO303" s="94"/>
      <c r="RP303" s="94"/>
      <c r="RQ303" s="94"/>
      <c r="RR303" s="94"/>
      <c r="RS303" s="94"/>
      <c r="RT303" s="94"/>
      <c r="RU303" s="94" t="s">
        <v>181</v>
      </c>
      <c r="RV303" s="94"/>
      <c r="RW303" s="94"/>
      <c r="RX303" s="94"/>
      <c r="RY303" s="94"/>
      <c r="RZ303" s="94"/>
      <c r="SA303" s="94"/>
      <c r="SB303" s="94"/>
      <c r="SC303" s="94" t="s">
        <v>181</v>
      </c>
      <c r="SD303" s="94"/>
      <c r="SE303" s="94"/>
      <c r="SF303" s="94"/>
      <c r="SG303" s="94"/>
      <c r="SH303" s="94"/>
      <c r="SI303" s="94"/>
      <c r="SJ303" s="94"/>
      <c r="SK303" s="94" t="s">
        <v>181</v>
      </c>
      <c r="SL303" s="94"/>
      <c r="SM303" s="94"/>
      <c r="SN303" s="94"/>
      <c r="SO303" s="94"/>
      <c r="SP303" s="94"/>
      <c r="SQ303" s="94"/>
      <c r="SR303" s="94"/>
      <c r="SS303" s="94" t="s">
        <v>181</v>
      </c>
      <c r="ST303" s="94"/>
      <c r="SU303" s="94"/>
      <c r="SV303" s="94"/>
      <c r="SW303" s="94"/>
      <c r="SX303" s="94"/>
      <c r="SY303" s="94"/>
      <c r="SZ303" s="94"/>
      <c r="TA303" s="94" t="s">
        <v>181</v>
      </c>
      <c r="TB303" s="94"/>
      <c r="TC303" s="94"/>
      <c r="TD303" s="94"/>
      <c r="TE303" s="94"/>
      <c r="TF303" s="94"/>
      <c r="TG303" s="94"/>
      <c r="TH303" s="94"/>
      <c r="TI303" s="94" t="s">
        <v>181</v>
      </c>
      <c r="TJ303" s="94"/>
      <c r="TK303" s="94"/>
      <c r="TL303" s="94"/>
      <c r="TM303" s="94"/>
      <c r="TN303" s="94"/>
      <c r="TO303" s="94"/>
      <c r="TP303" s="94"/>
      <c r="TQ303" s="94" t="s">
        <v>181</v>
      </c>
      <c r="TR303" s="94"/>
      <c r="TS303" s="94"/>
      <c r="TT303" s="94"/>
      <c r="TU303" s="94"/>
      <c r="TV303" s="94"/>
      <c r="TW303" s="94"/>
      <c r="TX303" s="94"/>
      <c r="TY303" s="94" t="s">
        <v>181</v>
      </c>
      <c r="TZ303" s="94"/>
      <c r="UA303" s="94"/>
      <c r="UB303" s="94"/>
      <c r="UC303" s="94"/>
      <c r="UD303" s="94"/>
      <c r="UE303" s="94"/>
      <c r="UF303" s="94"/>
      <c r="UG303" s="94" t="s">
        <v>181</v>
      </c>
      <c r="UH303" s="94"/>
      <c r="UI303" s="94"/>
      <c r="UJ303" s="94"/>
      <c r="UK303" s="94"/>
      <c r="UL303" s="94"/>
      <c r="UM303" s="94"/>
      <c r="UN303" s="94"/>
      <c r="UO303" s="94" t="s">
        <v>181</v>
      </c>
      <c r="UP303" s="94"/>
      <c r="UQ303" s="94"/>
      <c r="UR303" s="94"/>
      <c r="US303" s="94"/>
      <c r="UT303" s="94"/>
      <c r="UU303" s="94"/>
      <c r="UV303" s="94"/>
      <c r="UW303" s="94" t="s">
        <v>181</v>
      </c>
      <c r="UX303" s="94"/>
      <c r="UY303" s="94"/>
      <c r="UZ303" s="94"/>
      <c r="VA303" s="94"/>
      <c r="VB303" s="94"/>
      <c r="VC303" s="94"/>
      <c r="VD303" s="94"/>
      <c r="VE303" s="94" t="s">
        <v>181</v>
      </c>
      <c r="VF303" s="94"/>
      <c r="VG303" s="94"/>
      <c r="VH303" s="94"/>
      <c r="VI303" s="94"/>
      <c r="VJ303" s="94"/>
      <c r="VK303" s="94"/>
      <c r="VL303" s="94"/>
      <c r="VM303" s="94" t="s">
        <v>181</v>
      </c>
      <c r="VN303" s="94"/>
      <c r="VO303" s="94"/>
      <c r="VP303" s="94"/>
      <c r="VQ303" s="94"/>
      <c r="VR303" s="94"/>
      <c r="VS303" s="94"/>
      <c r="VT303" s="94"/>
      <c r="VU303" s="94" t="s">
        <v>181</v>
      </c>
      <c r="VV303" s="94"/>
      <c r="VW303" s="94"/>
      <c r="VX303" s="94"/>
      <c r="VY303" s="94"/>
      <c r="VZ303" s="94"/>
      <c r="WA303" s="94"/>
      <c r="WB303" s="94"/>
      <c r="WC303" s="94" t="s">
        <v>181</v>
      </c>
      <c r="WD303" s="94"/>
      <c r="WE303" s="94"/>
      <c r="WF303" s="94"/>
      <c r="WG303" s="94"/>
      <c r="WH303" s="94"/>
      <c r="WI303" s="94"/>
      <c r="WJ303" s="94"/>
      <c r="WK303" s="94" t="s">
        <v>181</v>
      </c>
      <c r="WL303" s="94"/>
      <c r="WM303" s="94"/>
      <c r="WN303" s="94"/>
      <c r="WO303" s="94"/>
      <c r="WP303" s="94"/>
      <c r="WQ303" s="94"/>
      <c r="WR303" s="94"/>
      <c r="WS303" s="94" t="s">
        <v>181</v>
      </c>
      <c r="WT303" s="94"/>
      <c r="WU303" s="94"/>
      <c r="WV303" s="94"/>
      <c r="WW303" s="94"/>
      <c r="WX303" s="94"/>
      <c r="WY303" s="94"/>
      <c r="WZ303" s="94"/>
      <c r="XA303" s="94" t="s">
        <v>181</v>
      </c>
      <c r="XB303" s="94"/>
      <c r="XC303" s="94"/>
      <c r="XD303" s="94"/>
      <c r="XE303" s="94"/>
      <c r="XF303" s="94"/>
      <c r="XG303" s="94"/>
      <c r="XH303" s="94"/>
      <c r="XI303" s="94" t="s">
        <v>181</v>
      </c>
      <c r="XJ303" s="94"/>
      <c r="XK303" s="94"/>
      <c r="XL303" s="94"/>
      <c r="XM303" s="94"/>
      <c r="XN303" s="94"/>
      <c r="XO303" s="94"/>
      <c r="XP303" s="94"/>
      <c r="XQ303" s="94" t="s">
        <v>181</v>
      </c>
      <c r="XR303" s="94"/>
      <c r="XS303" s="94"/>
      <c r="XT303" s="94"/>
      <c r="XU303" s="94"/>
      <c r="XV303" s="94"/>
      <c r="XW303" s="94"/>
      <c r="XX303" s="94"/>
      <c r="XY303" s="94" t="s">
        <v>181</v>
      </c>
      <c r="XZ303" s="94"/>
      <c r="YA303" s="94"/>
      <c r="YB303" s="94"/>
      <c r="YC303" s="94"/>
      <c r="YD303" s="94"/>
      <c r="YE303" s="94"/>
      <c r="YF303" s="94"/>
      <c r="YG303" s="94" t="s">
        <v>181</v>
      </c>
      <c r="YH303" s="94"/>
      <c r="YI303" s="94"/>
      <c r="YJ303" s="94"/>
      <c r="YK303" s="94"/>
      <c r="YL303" s="94"/>
      <c r="YM303" s="94"/>
      <c r="YN303" s="94"/>
      <c r="YO303" s="94" t="s">
        <v>181</v>
      </c>
      <c r="YP303" s="94"/>
      <c r="YQ303" s="94"/>
      <c r="YR303" s="94"/>
      <c r="YS303" s="94"/>
      <c r="YT303" s="94"/>
      <c r="YU303" s="94"/>
      <c r="YV303" s="94"/>
      <c r="YW303" s="94" t="s">
        <v>181</v>
      </c>
      <c r="YX303" s="94"/>
      <c r="YY303" s="94"/>
      <c r="YZ303" s="94"/>
      <c r="ZA303" s="94"/>
      <c r="ZB303" s="94"/>
      <c r="ZC303" s="94"/>
      <c r="ZD303" s="94"/>
      <c r="ZE303" s="94" t="s">
        <v>181</v>
      </c>
      <c r="ZF303" s="94"/>
      <c r="ZG303" s="94"/>
      <c r="ZH303" s="94"/>
      <c r="ZI303" s="94"/>
      <c r="ZJ303" s="94"/>
      <c r="ZK303" s="94"/>
      <c r="ZL303" s="94"/>
      <c r="ZM303" s="94" t="s">
        <v>181</v>
      </c>
      <c r="ZN303" s="94"/>
      <c r="ZO303" s="94"/>
      <c r="ZP303" s="94"/>
      <c r="ZQ303" s="94"/>
      <c r="ZR303" s="94"/>
      <c r="ZS303" s="94"/>
      <c r="ZT303" s="94"/>
      <c r="ZU303" s="94" t="s">
        <v>181</v>
      </c>
      <c r="ZV303" s="94"/>
      <c r="ZW303" s="94"/>
      <c r="ZX303" s="94"/>
      <c r="ZY303" s="94"/>
      <c r="ZZ303" s="94"/>
      <c r="AAA303" s="94"/>
      <c r="AAB303" s="94"/>
      <c r="AAC303" s="94" t="s">
        <v>181</v>
      </c>
      <c r="AAD303" s="94"/>
      <c r="AAE303" s="94"/>
      <c r="AAF303" s="94"/>
      <c r="AAG303" s="94"/>
      <c r="AAH303" s="94"/>
      <c r="AAI303" s="94"/>
      <c r="AAJ303" s="94"/>
      <c r="AAK303" s="94" t="s">
        <v>181</v>
      </c>
      <c r="AAL303" s="94"/>
      <c r="AAM303" s="94"/>
      <c r="AAN303" s="94"/>
      <c r="AAO303" s="94"/>
      <c r="AAP303" s="94"/>
      <c r="AAQ303" s="94"/>
      <c r="AAR303" s="94"/>
      <c r="AAS303" s="94" t="s">
        <v>181</v>
      </c>
      <c r="AAT303" s="94"/>
      <c r="AAU303" s="94"/>
      <c r="AAV303" s="94"/>
      <c r="AAW303" s="94"/>
      <c r="AAX303" s="94"/>
      <c r="AAY303" s="94"/>
      <c r="AAZ303" s="94"/>
      <c r="ABA303" s="94" t="s">
        <v>181</v>
      </c>
      <c r="ABB303" s="94"/>
      <c r="ABC303" s="94"/>
      <c r="ABD303" s="94"/>
      <c r="ABE303" s="94"/>
      <c r="ABF303" s="94"/>
      <c r="ABG303" s="94"/>
      <c r="ABH303" s="94"/>
      <c r="ABI303" s="94" t="s">
        <v>181</v>
      </c>
      <c r="ABJ303" s="94"/>
      <c r="ABK303" s="94"/>
      <c r="ABL303" s="94"/>
      <c r="ABM303" s="94"/>
      <c r="ABN303" s="94"/>
      <c r="ABO303" s="94"/>
      <c r="ABP303" s="94"/>
      <c r="ABQ303" s="94" t="s">
        <v>181</v>
      </c>
      <c r="ABR303" s="94"/>
      <c r="ABS303" s="94"/>
      <c r="ABT303" s="94"/>
      <c r="ABU303" s="94"/>
      <c r="ABV303" s="94"/>
      <c r="ABW303" s="94"/>
      <c r="ABX303" s="94"/>
      <c r="ABY303" s="94" t="s">
        <v>181</v>
      </c>
      <c r="ABZ303" s="94"/>
      <c r="ACA303" s="94"/>
      <c r="ACB303" s="94"/>
      <c r="ACC303" s="94"/>
      <c r="ACD303" s="94"/>
      <c r="ACE303" s="94"/>
      <c r="ACF303" s="94"/>
      <c r="ACG303" s="94" t="s">
        <v>181</v>
      </c>
      <c r="ACH303" s="94"/>
      <c r="ACI303" s="94"/>
      <c r="ACJ303" s="94"/>
      <c r="ACK303" s="94"/>
      <c r="ACL303" s="94"/>
      <c r="ACM303" s="94"/>
      <c r="ACN303" s="94"/>
      <c r="ACO303" s="94" t="s">
        <v>181</v>
      </c>
      <c r="ACP303" s="94"/>
      <c r="ACQ303" s="94"/>
      <c r="ACR303" s="94"/>
      <c r="ACS303" s="94"/>
      <c r="ACT303" s="94"/>
      <c r="ACU303" s="94"/>
      <c r="ACV303" s="94"/>
      <c r="ACW303" s="94" t="s">
        <v>181</v>
      </c>
      <c r="ACX303" s="94"/>
      <c r="ACY303" s="94"/>
      <c r="ACZ303" s="94"/>
      <c r="ADA303" s="94"/>
      <c r="ADB303" s="94"/>
      <c r="ADC303" s="94"/>
      <c r="ADD303" s="94"/>
      <c r="ADE303" s="94" t="s">
        <v>181</v>
      </c>
      <c r="ADF303" s="94"/>
      <c r="ADG303" s="94"/>
      <c r="ADH303" s="94"/>
      <c r="ADI303" s="94"/>
      <c r="ADJ303" s="94"/>
      <c r="ADK303" s="94"/>
      <c r="ADL303" s="94"/>
      <c r="ADM303" s="94" t="s">
        <v>181</v>
      </c>
      <c r="ADN303" s="94"/>
      <c r="ADO303" s="94"/>
      <c r="ADP303" s="94"/>
      <c r="ADQ303" s="94"/>
      <c r="ADR303" s="94"/>
      <c r="ADS303" s="94"/>
      <c r="ADT303" s="94"/>
      <c r="ADU303" s="94" t="s">
        <v>181</v>
      </c>
      <c r="ADV303" s="94"/>
      <c r="ADW303" s="94"/>
      <c r="ADX303" s="94"/>
      <c r="ADY303" s="94"/>
      <c r="ADZ303" s="94"/>
      <c r="AEA303" s="94"/>
      <c r="AEB303" s="94"/>
      <c r="AEC303" s="94" t="s">
        <v>181</v>
      </c>
      <c r="AED303" s="94"/>
      <c r="AEE303" s="94"/>
      <c r="AEF303" s="94"/>
      <c r="AEG303" s="94"/>
      <c r="AEH303" s="94"/>
      <c r="AEI303" s="94"/>
      <c r="AEJ303" s="94"/>
      <c r="AEK303" s="94" t="s">
        <v>181</v>
      </c>
      <c r="AEL303" s="94"/>
      <c r="AEM303" s="94"/>
      <c r="AEN303" s="94"/>
      <c r="AEO303" s="94"/>
      <c r="AEP303" s="94"/>
      <c r="AEQ303" s="94"/>
      <c r="AER303" s="94"/>
      <c r="AES303" s="94" t="s">
        <v>181</v>
      </c>
      <c r="AET303" s="94"/>
      <c r="AEU303" s="94"/>
      <c r="AEV303" s="94"/>
      <c r="AEW303" s="94"/>
      <c r="AEX303" s="94"/>
      <c r="AEY303" s="94"/>
      <c r="AEZ303" s="94"/>
      <c r="AFA303" s="94" t="s">
        <v>181</v>
      </c>
      <c r="AFB303" s="94"/>
      <c r="AFC303" s="94"/>
      <c r="AFD303" s="94"/>
      <c r="AFE303" s="94"/>
      <c r="AFF303" s="94"/>
      <c r="AFG303" s="94"/>
      <c r="AFH303" s="94"/>
      <c r="AFI303" s="94" t="s">
        <v>181</v>
      </c>
      <c r="AFJ303" s="94"/>
      <c r="AFK303" s="94"/>
      <c r="AFL303" s="94"/>
      <c r="AFM303" s="94"/>
      <c r="AFN303" s="94"/>
      <c r="AFO303" s="94"/>
      <c r="AFP303" s="94"/>
      <c r="AFQ303" s="94" t="s">
        <v>181</v>
      </c>
      <c r="AFR303" s="94"/>
      <c r="AFS303" s="94"/>
      <c r="AFT303" s="94"/>
      <c r="AFU303" s="94"/>
      <c r="AFV303" s="94"/>
      <c r="AFW303" s="94"/>
      <c r="AFX303" s="94"/>
      <c r="AFY303" s="94" t="s">
        <v>181</v>
      </c>
      <c r="AFZ303" s="94"/>
      <c r="AGA303" s="94"/>
      <c r="AGB303" s="94"/>
      <c r="AGC303" s="94"/>
      <c r="AGD303" s="94"/>
      <c r="AGE303" s="94"/>
      <c r="AGF303" s="94"/>
      <c r="AGG303" s="94" t="s">
        <v>181</v>
      </c>
      <c r="AGH303" s="94"/>
      <c r="AGI303" s="94"/>
      <c r="AGJ303" s="94"/>
      <c r="AGK303" s="94"/>
      <c r="AGL303" s="94"/>
      <c r="AGM303" s="94"/>
      <c r="AGN303" s="94"/>
      <c r="AGO303" s="94" t="s">
        <v>181</v>
      </c>
      <c r="AGP303" s="94"/>
      <c r="AGQ303" s="94"/>
      <c r="AGR303" s="94"/>
      <c r="AGS303" s="94"/>
      <c r="AGT303" s="94"/>
      <c r="AGU303" s="94"/>
      <c r="AGV303" s="94"/>
      <c r="AGW303" s="94" t="s">
        <v>181</v>
      </c>
      <c r="AGX303" s="94"/>
      <c r="AGY303" s="94"/>
      <c r="AGZ303" s="94"/>
      <c r="AHA303" s="94"/>
      <c r="AHB303" s="94"/>
      <c r="AHC303" s="94"/>
      <c r="AHD303" s="94"/>
      <c r="AHE303" s="94" t="s">
        <v>181</v>
      </c>
      <c r="AHF303" s="94"/>
      <c r="AHG303" s="94"/>
      <c r="AHH303" s="94"/>
      <c r="AHI303" s="94"/>
      <c r="AHJ303" s="94"/>
      <c r="AHK303" s="94"/>
      <c r="AHL303" s="94"/>
      <c r="AHM303" s="94" t="s">
        <v>181</v>
      </c>
      <c r="AHN303" s="94"/>
      <c r="AHO303" s="94"/>
      <c r="AHP303" s="94"/>
      <c r="AHQ303" s="94"/>
      <c r="AHR303" s="94"/>
      <c r="AHS303" s="94"/>
      <c r="AHT303" s="94"/>
      <c r="AHU303" s="94" t="s">
        <v>181</v>
      </c>
      <c r="AHV303" s="94"/>
      <c r="AHW303" s="94"/>
      <c r="AHX303" s="94"/>
      <c r="AHY303" s="94"/>
      <c r="AHZ303" s="94"/>
      <c r="AIA303" s="94"/>
      <c r="AIB303" s="94"/>
      <c r="AIC303" s="94" t="s">
        <v>181</v>
      </c>
      <c r="AID303" s="94"/>
      <c r="AIE303" s="94"/>
      <c r="AIF303" s="94"/>
      <c r="AIG303" s="94"/>
      <c r="AIH303" s="94"/>
      <c r="AII303" s="94"/>
      <c r="AIJ303" s="94"/>
      <c r="AIK303" s="94" t="s">
        <v>181</v>
      </c>
      <c r="AIL303" s="94"/>
      <c r="AIM303" s="94"/>
      <c r="AIN303" s="94"/>
      <c r="AIO303" s="94"/>
      <c r="AIP303" s="94"/>
      <c r="AIQ303" s="94"/>
      <c r="AIR303" s="94"/>
      <c r="AIS303" s="94" t="s">
        <v>181</v>
      </c>
      <c r="AIT303" s="94"/>
      <c r="AIU303" s="94"/>
      <c r="AIV303" s="94"/>
      <c r="AIW303" s="94"/>
      <c r="AIX303" s="94"/>
      <c r="AIY303" s="94"/>
      <c r="AIZ303" s="94"/>
      <c r="AJA303" s="94" t="s">
        <v>181</v>
      </c>
      <c r="AJB303" s="94"/>
      <c r="AJC303" s="94"/>
      <c r="AJD303" s="94"/>
      <c r="AJE303" s="94"/>
      <c r="AJF303" s="94"/>
      <c r="AJG303" s="94"/>
      <c r="AJH303" s="94"/>
      <c r="AJI303" s="94" t="s">
        <v>181</v>
      </c>
      <c r="AJJ303" s="94"/>
      <c r="AJK303" s="94"/>
      <c r="AJL303" s="94"/>
      <c r="AJM303" s="94"/>
      <c r="AJN303" s="94"/>
      <c r="AJO303" s="94"/>
      <c r="AJP303" s="94"/>
      <c r="AJQ303" s="94" t="s">
        <v>181</v>
      </c>
      <c r="AJR303" s="94"/>
      <c r="AJS303" s="94"/>
      <c r="AJT303" s="94"/>
      <c r="AJU303" s="94"/>
      <c r="AJV303" s="94"/>
      <c r="AJW303" s="94"/>
      <c r="AJX303" s="94"/>
      <c r="AJY303" s="94" t="s">
        <v>181</v>
      </c>
      <c r="AJZ303" s="94"/>
      <c r="AKA303" s="94"/>
      <c r="AKB303" s="94"/>
      <c r="AKC303" s="94"/>
      <c r="AKD303" s="94"/>
      <c r="AKE303" s="94"/>
      <c r="AKF303" s="94"/>
      <c r="AKG303" s="94" t="s">
        <v>181</v>
      </c>
      <c r="AKH303" s="94"/>
      <c r="AKI303" s="94"/>
      <c r="AKJ303" s="94"/>
      <c r="AKK303" s="94"/>
      <c r="AKL303" s="94"/>
      <c r="AKM303" s="94"/>
      <c r="AKN303" s="94"/>
      <c r="AKO303" s="94" t="s">
        <v>181</v>
      </c>
      <c r="AKP303" s="94"/>
      <c r="AKQ303" s="94"/>
      <c r="AKR303" s="94"/>
      <c r="AKS303" s="94"/>
      <c r="AKT303" s="94"/>
      <c r="AKU303" s="94"/>
      <c r="AKV303" s="94"/>
      <c r="AKW303" s="94" t="s">
        <v>181</v>
      </c>
      <c r="AKX303" s="94"/>
      <c r="AKY303" s="94"/>
      <c r="AKZ303" s="94"/>
      <c r="ALA303" s="94"/>
      <c r="ALB303" s="94"/>
      <c r="ALC303" s="94"/>
      <c r="ALD303" s="94"/>
      <c r="ALE303" s="94" t="s">
        <v>181</v>
      </c>
      <c r="ALF303" s="94"/>
      <c r="ALG303" s="94"/>
      <c r="ALH303" s="94"/>
      <c r="ALI303" s="94"/>
      <c r="ALJ303" s="94"/>
      <c r="ALK303" s="94"/>
      <c r="ALL303" s="94"/>
      <c r="ALM303" s="94" t="s">
        <v>181</v>
      </c>
      <c r="ALN303" s="94"/>
      <c r="ALO303" s="94"/>
      <c r="ALP303" s="94"/>
      <c r="ALQ303" s="94"/>
      <c r="ALR303" s="94"/>
      <c r="ALS303" s="94"/>
      <c r="ALT303" s="94"/>
      <c r="ALU303" s="94" t="s">
        <v>181</v>
      </c>
      <c r="ALV303" s="94"/>
      <c r="ALW303" s="94"/>
      <c r="ALX303" s="94"/>
      <c r="ALY303" s="94"/>
      <c r="ALZ303" s="94"/>
      <c r="AMA303" s="94"/>
      <c r="AMB303" s="94"/>
      <c r="AMC303" s="94" t="s">
        <v>181</v>
      </c>
      <c r="AMD303" s="94"/>
      <c r="AME303" s="94"/>
      <c r="AMF303" s="94"/>
      <c r="AMG303" s="94"/>
      <c r="AMH303" s="94"/>
      <c r="AMI303" s="94"/>
      <c r="AMJ303" s="94"/>
      <c r="AMK303" s="94" t="s">
        <v>181</v>
      </c>
      <c r="AML303" s="94"/>
      <c r="AMM303" s="94"/>
      <c r="AMN303" s="94"/>
      <c r="AMO303" s="94"/>
      <c r="AMP303" s="94"/>
      <c r="AMQ303" s="94"/>
      <c r="AMR303" s="94"/>
      <c r="AMS303" s="94" t="s">
        <v>181</v>
      </c>
      <c r="AMT303" s="94"/>
      <c r="AMU303" s="94"/>
      <c r="AMV303" s="94"/>
      <c r="AMW303" s="94"/>
      <c r="AMX303" s="94"/>
      <c r="AMY303" s="94"/>
      <c r="AMZ303" s="94"/>
      <c r="ANA303" s="94" t="s">
        <v>181</v>
      </c>
      <c r="ANB303" s="94"/>
      <c r="ANC303" s="94"/>
      <c r="AND303" s="94"/>
      <c r="ANE303" s="94"/>
      <c r="ANF303" s="94"/>
      <c r="ANG303" s="94"/>
      <c r="ANH303" s="94"/>
      <c r="ANI303" s="94" t="s">
        <v>181</v>
      </c>
      <c r="ANJ303" s="94"/>
      <c r="ANK303" s="94"/>
      <c r="ANL303" s="94"/>
      <c r="ANM303" s="94"/>
      <c r="ANN303" s="94"/>
      <c r="ANO303" s="94"/>
      <c r="ANP303" s="94"/>
      <c r="ANQ303" s="94" t="s">
        <v>181</v>
      </c>
      <c r="ANR303" s="94"/>
      <c r="ANS303" s="94"/>
      <c r="ANT303" s="94"/>
      <c r="ANU303" s="94"/>
      <c r="ANV303" s="94"/>
      <c r="ANW303" s="94"/>
      <c r="ANX303" s="94"/>
      <c r="ANY303" s="94" t="s">
        <v>181</v>
      </c>
      <c r="ANZ303" s="94"/>
      <c r="AOA303" s="94"/>
      <c r="AOB303" s="94"/>
      <c r="AOC303" s="94"/>
      <c r="AOD303" s="94"/>
      <c r="AOE303" s="94"/>
      <c r="AOF303" s="94"/>
      <c r="AOG303" s="94" t="s">
        <v>181</v>
      </c>
      <c r="AOH303" s="94"/>
      <c r="AOI303" s="94"/>
      <c r="AOJ303" s="94"/>
      <c r="AOK303" s="94"/>
      <c r="AOL303" s="94"/>
      <c r="AOM303" s="94"/>
      <c r="AON303" s="94"/>
      <c r="AOO303" s="94" t="s">
        <v>181</v>
      </c>
      <c r="AOP303" s="94"/>
      <c r="AOQ303" s="94"/>
      <c r="AOR303" s="94"/>
      <c r="AOS303" s="94"/>
      <c r="AOT303" s="94"/>
      <c r="AOU303" s="94"/>
      <c r="AOV303" s="94"/>
      <c r="AOW303" s="94" t="s">
        <v>181</v>
      </c>
      <c r="AOX303" s="94"/>
      <c r="AOY303" s="94"/>
      <c r="AOZ303" s="94"/>
      <c r="APA303" s="94"/>
      <c r="APB303" s="94"/>
      <c r="APC303" s="94"/>
      <c r="APD303" s="94"/>
      <c r="APE303" s="94" t="s">
        <v>181</v>
      </c>
      <c r="APF303" s="94"/>
      <c r="APG303" s="94"/>
      <c r="APH303" s="94"/>
      <c r="API303" s="94"/>
      <c r="APJ303" s="94"/>
      <c r="APK303" s="94"/>
      <c r="APL303" s="94"/>
      <c r="APM303" s="94" t="s">
        <v>181</v>
      </c>
      <c r="APN303" s="94"/>
      <c r="APO303" s="94"/>
      <c r="APP303" s="94"/>
      <c r="APQ303" s="94"/>
      <c r="APR303" s="94"/>
      <c r="APS303" s="94"/>
      <c r="APT303" s="94"/>
      <c r="APU303" s="94" t="s">
        <v>181</v>
      </c>
      <c r="APV303" s="94"/>
      <c r="APW303" s="94"/>
      <c r="APX303" s="94"/>
      <c r="APY303" s="94"/>
      <c r="APZ303" s="94"/>
      <c r="AQA303" s="94"/>
      <c r="AQB303" s="94"/>
      <c r="AQC303" s="94" t="s">
        <v>181</v>
      </c>
      <c r="AQD303" s="94"/>
      <c r="AQE303" s="94"/>
      <c r="AQF303" s="94"/>
      <c r="AQG303" s="94"/>
      <c r="AQH303" s="94"/>
      <c r="AQI303" s="94"/>
      <c r="AQJ303" s="94"/>
      <c r="AQK303" s="94" t="s">
        <v>181</v>
      </c>
      <c r="AQL303" s="94"/>
      <c r="AQM303" s="94"/>
      <c r="AQN303" s="94"/>
      <c r="AQO303" s="94"/>
      <c r="AQP303" s="94"/>
      <c r="AQQ303" s="94"/>
      <c r="AQR303" s="94"/>
      <c r="AQS303" s="94" t="s">
        <v>181</v>
      </c>
      <c r="AQT303" s="94"/>
      <c r="AQU303" s="94"/>
      <c r="AQV303" s="94"/>
      <c r="AQW303" s="94"/>
      <c r="AQX303" s="94"/>
      <c r="AQY303" s="94"/>
      <c r="AQZ303" s="94"/>
      <c r="ARA303" s="94" t="s">
        <v>181</v>
      </c>
      <c r="ARB303" s="94"/>
      <c r="ARC303" s="94"/>
      <c r="ARD303" s="94"/>
      <c r="ARE303" s="94"/>
      <c r="ARF303" s="94"/>
      <c r="ARG303" s="94"/>
      <c r="ARH303" s="94"/>
      <c r="ARI303" s="94" t="s">
        <v>181</v>
      </c>
      <c r="ARJ303" s="94"/>
      <c r="ARK303" s="94"/>
      <c r="ARL303" s="94"/>
      <c r="ARM303" s="94"/>
      <c r="ARN303" s="94"/>
      <c r="ARO303" s="94"/>
      <c r="ARP303" s="94"/>
      <c r="ARQ303" s="94" t="s">
        <v>181</v>
      </c>
      <c r="ARR303" s="94"/>
      <c r="ARS303" s="94"/>
      <c r="ART303" s="94"/>
      <c r="ARU303" s="94"/>
      <c r="ARV303" s="94"/>
      <c r="ARW303" s="94"/>
      <c r="ARX303" s="94"/>
      <c r="ARY303" s="94" t="s">
        <v>181</v>
      </c>
      <c r="ARZ303" s="94"/>
      <c r="ASA303" s="94"/>
      <c r="ASB303" s="94"/>
      <c r="ASC303" s="94"/>
      <c r="ASD303" s="94"/>
      <c r="ASE303" s="94"/>
      <c r="ASF303" s="94"/>
      <c r="ASG303" s="94" t="s">
        <v>181</v>
      </c>
      <c r="ASH303" s="94"/>
      <c r="ASI303" s="94"/>
      <c r="ASJ303" s="94"/>
      <c r="ASK303" s="94"/>
      <c r="ASL303" s="94"/>
      <c r="ASM303" s="94"/>
      <c r="ASN303" s="94"/>
      <c r="ASO303" s="94" t="s">
        <v>181</v>
      </c>
      <c r="ASP303" s="94"/>
      <c r="ASQ303" s="94"/>
      <c r="ASR303" s="94"/>
      <c r="ASS303" s="94"/>
      <c r="AST303" s="94"/>
      <c r="ASU303" s="94"/>
      <c r="ASV303" s="94"/>
      <c r="ASW303" s="94" t="s">
        <v>181</v>
      </c>
      <c r="ASX303" s="94"/>
      <c r="ASY303" s="94"/>
      <c r="ASZ303" s="94"/>
      <c r="ATA303" s="94"/>
      <c r="ATB303" s="94"/>
      <c r="ATC303" s="94"/>
      <c r="ATD303" s="94"/>
      <c r="ATE303" s="94" t="s">
        <v>181</v>
      </c>
      <c r="ATF303" s="94"/>
      <c r="ATG303" s="94"/>
      <c r="ATH303" s="94"/>
      <c r="ATI303" s="94"/>
      <c r="ATJ303" s="94"/>
      <c r="ATK303" s="94"/>
      <c r="ATL303" s="94"/>
      <c r="ATM303" s="94" t="s">
        <v>181</v>
      </c>
      <c r="ATN303" s="94"/>
      <c r="ATO303" s="94"/>
      <c r="ATP303" s="94"/>
      <c r="ATQ303" s="94"/>
      <c r="ATR303" s="94"/>
      <c r="ATS303" s="94"/>
      <c r="ATT303" s="94"/>
      <c r="ATU303" s="94" t="s">
        <v>181</v>
      </c>
      <c r="ATV303" s="94"/>
      <c r="ATW303" s="94"/>
      <c r="ATX303" s="94"/>
      <c r="ATY303" s="94"/>
      <c r="ATZ303" s="94"/>
      <c r="AUA303" s="94"/>
      <c r="AUB303" s="94"/>
      <c r="AUC303" s="94" t="s">
        <v>181</v>
      </c>
      <c r="AUD303" s="94"/>
      <c r="AUE303" s="94"/>
      <c r="AUF303" s="94"/>
      <c r="AUG303" s="94"/>
      <c r="AUH303" s="94"/>
      <c r="AUI303" s="94"/>
      <c r="AUJ303" s="94"/>
      <c r="AUK303" s="94" t="s">
        <v>181</v>
      </c>
      <c r="AUL303" s="94"/>
      <c r="AUM303" s="94"/>
      <c r="AUN303" s="94"/>
      <c r="AUO303" s="94"/>
      <c r="AUP303" s="94"/>
      <c r="AUQ303" s="94"/>
      <c r="AUR303" s="94"/>
      <c r="AUS303" s="94" t="s">
        <v>181</v>
      </c>
      <c r="AUT303" s="94"/>
      <c r="AUU303" s="94"/>
      <c r="AUV303" s="94"/>
      <c r="AUW303" s="94"/>
      <c r="AUX303" s="94"/>
      <c r="AUY303" s="94"/>
      <c r="AUZ303" s="94"/>
      <c r="AVA303" s="94" t="s">
        <v>181</v>
      </c>
      <c r="AVB303" s="94"/>
      <c r="AVC303" s="94"/>
      <c r="AVD303" s="94"/>
      <c r="AVE303" s="94"/>
      <c r="AVF303" s="94"/>
      <c r="AVG303" s="94"/>
      <c r="AVH303" s="94"/>
      <c r="AVI303" s="94" t="s">
        <v>181</v>
      </c>
      <c r="AVJ303" s="94"/>
      <c r="AVK303" s="94"/>
      <c r="AVL303" s="94"/>
      <c r="AVM303" s="94"/>
      <c r="AVN303" s="94"/>
      <c r="AVO303" s="94"/>
      <c r="AVP303" s="94"/>
      <c r="AVQ303" s="94" t="s">
        <v>181</v>
      </c>
      <c r="AVR303" s="94"/>
      <c r="AVS303" s="94"/>
      <c r="AVT303" s="94"/>
      <c r="AVU303" s="94"/>
      <c r="AVV303" s="94"/>
      <c r="AVW303" s="94"/>
      <c r="AVX303" s="94"/>
      <c r="AVY303" s="94" t="s">
        <v>181</v>
      </c>
      <c r="AVZ303" s="94"/>
      <c r="AWA303" s="94"/>
      <c r="AWB303" s="94"/>
      <c r="AWC303" s="94"/>
      <c r="AWD303" s="94"/>
      <c r="AWE303" s="94"/>
      <c r="AWF303" s="94"/>
      <c r="AWG303" s="94" t="s">
        <v>181</v>
      </c>
      <c r="AWH303" s="94"/>
      <c r="AWI303" s="94"/>
      <c r="AWJ303" s="94"/>
      <c r="AWK303" s="94"/>
      <c r="AWL303" s="94"/>
      <c r="AWM303" s="94"/>
      <c r="AWN303" s="94"/>
      <c r="AWO303" s="94" t="s">
        <v>181</v>
      </c>
      <c r="AWP303" s="94"/>
      <c r="AWQ303" s="94"/>
      <c r="AWR303" s="94"/>
      <c r="AWS303" s="94"/>
      <c r="AWT303" s="94"/>
      <c r="AWU303" s="94"/>
      <c r="AWV303" s="94"/>
      <c r="AWW303" s="94" t="s">
        <v>181</v>
      </c>
      <c r="AWX303" s="94"/>
      <c r="AWY303" s="94"/>
      <c r="AWZ303" s="94"/>
      <c r="AXA303" s="94"/>
      <c r="AXB303" s="94"/>
      <c r="AXC303" s="94"/>
      <c r="AXD303" s="94"/>
      <c r="AXE303" s="94" t="s">
        <v>181</v>
      </c>
      <c r="AXF303" s="94"/>
      <c r="AXG303" s="94"/>
      <c r="AXH303" s="94"/>
      <c r="AXI303" s="94"/>
      <c r="AXJ303" s="94"/>
      <c r="AXK303" s="94"/>
      <c r="AXL303" s="94"/>
      <c r="AXM303" s="94" t="s">
        <v>181</v>
      </c>
      <c r="AXN303" s="94"/>
      <c r="AXO303" s="94"/>
      <c r="AXP303" s="94"/>
      <c r="AXQ303" s="94"/>
      <c r="AXR303" s="94"/>
      <c r="AXS303" s="94"/>
      <c r="AXT303" s="94"/>
      <c r="AXU303" s="94" t="s">
        <v>181</v>
      </c>
      <c r="AXV303" s="94"/>
      <c r="AXW303" s="94"/>
      <c r="AXX303" s="94"/>
      <c r="AXY303" s="94"/>
      <c r="AXZ303" s="94"/>
      <c r="AYA303" s="94"/>
      <c r="AYB303" s="94"/>
      <c r="AYC303" s="94" t="s">
        <v>181</v>
      </c>
      <c r="AYD303" s="94"/>
      <c r="AYE303" s="94"/>
      <c r="AYF303" s="94"/>
      <c r="AYG303" s="94"/>
      <c r="AYH303" s="94"/>
      <c r="AYI303" s="94"/>
      <c r="AYJ303" s="94"/>
      <c r="AYK303" s="94" t="s">
        <v>181</v>
      </c>
      <c r="AYL303" s="94"/>
      <c r="AYM303" s="94"/>
      <c r="AYN303" s="94"/>
      <c r="AYO303" s="94"/>
      <c r="AYP303" s="94"/>
      <c r="AYQ303" s="94"/>
      <c r="AYR303" s="94"/>
      <c r="AYS303" s="94" t="s">
        <v>181</v>
      </c>
      <c r="AYT303" s="94"/>
      <c r="AYU303" s="94"/>
      <c r="AYV303" s="94"/>
      <c r="AYW303" s="94"/>
      <c r="AYX303" s="94"/>
      <c r="AYY303" s="94"/>
      <c r="AYZ303" s="94"/>
      <c r="AZA303" s="94" t="s">
        <v>181</v>
      </c>
      <c r="AZB303" s="94"/>
      <c r="AZC303" s="94"/>
      <c r="AZD303" s="94"/>
      <c r="AZE303" s="94"/>
      <c r="AZF303" s="94"/>
      <c r="AZG303" s="94"/>
      <c r="AZH303" s="94"/>
      <c r="AZI303" s="94" t="s">
        <v>181</v>
      </c>
      <c r="AZJ303" s="94"/>
      <c r="AZK303" s="94"/>
      <c r="AZL303" s="94"/>
      <c r="AZM303" s="94"/>
      <c r="AZN303" s="94"/>
      <c r="AZO303" s="94"/>
      <c r="AZP303" s="94"/>
      <c r="AZQ303" s="94" t="s">
        <v>181</v>
      </c>
      <c r="AZR303" s="94"/>
      <c r="AZS303" s="94"/>
      <c r="AZT303" s="94"/>
      <c r="AZU303" s="94"/>
      <c r="AZV303" s="94"/>
      <c r="AZW303" s="94"/>
      <c r="AZX303" s="94"/>
      <c r="AZY303" s="94" t="s">
        <v>181</v>
      </c>
      <c r="AZZ303" s="94"/>
      <c r="BAA303" s="94"/>
      <c r="BAB303" s="94"/>
      <c r="BAC303" s="94"/>
      <c r="BAD303" s="94"/>
      <c r="BAE303" s="94"/>
      <c r="BAF303" s="94"/>
      <c r="BAG303" s="94" t="s">
        <v>181</v>
      </c>
      <c r="BAH303" s="94"/>
      <c r="BAI303" s="94"/>
      <c r="BAJ303" s="94"/>
      <c r="BAK303" s="94"/>
      <c r="BAL303" s="94"/>
      <c r="BAM303" s="94"/>
      <c r="BAN303" s="94"/>
      <c r="BAO303" s="94" t="s">
        <v>181</v>
      </c>
      <c r="BAP303" s="94"/>
      <c r="BAQ303" s="94"/>
      <c r="BAR303" s="94"/>
      <c r="BAS303" s="94"/>
      <c r="BAT303" s="94"/>
      <c r="BAU303" s="94"/>
      <c r="BAV303" s="94"/>
      <c r="BAW303" s="94" t="s">
        <v>181</v>
      </c>
      <c r="BAX303" s="94"/>
      <c r="BAY303" s="94"/>
      <c r="BAZ303" s="94"/>
      <c r="BBA303" s="94"/>
      <c r="BBB303" s="94"/>
      <c r="BBC303" s="94"/>
      <c r="BBD303" s="94"/>
      <c r="BBE303" s="94" t="s">
        <v>181</v>
      </c>
      <c r="BBF303" s="94"/>
      <c r="BBG303" s="94"/>
      <c r="BBH303" s="94"/>
      <c r="BBI303" s="94"/>
      <c r="BBJ303" s="94"/>
      <c r="BBK303" s="94"/>
      <c r="BBL303" s="94"/>
      <c r="BBM303" s="94" t="s">
        <v>181</v>
      </c>
      <c r="BBN303" s="94"/>
      <c r="BBO303" s="94"/>
      <c r="BBP303" s="94"/>
      <c r="BBQ303" s="94"/>
      <c r="BBR303" s="94"/>
      <c r="BBS303" s="94"/>
      <c r="BBT303" s="94"/>
      <c r="BBU303" s="94" t="s">
        <v>181</v>
      </c>
      <c r="BBV303" s="94"/>
      <c r="BBW303" s="94"/>
      <c r="BBX303" s="94"/>
      <c r="BBY303" s="94"/>
      <c r="BBZ303" s="94"/>
      <c r="BCA303" s="94"/>
      <c r="BCB303" s="94"/>
      <c r="BCC303" s="94" t="s">
        <v>181</v>
      </c>
      <c r="BCD303" s="94"/>
      <c r="BCE303" s="94"/>
      <c r="BCF303" s="94"/>
      <c r="BCG303" s="94"/>
      <c r="BCH303" s="94"/>
      <c r="BCI303" s="94"/>
      <c r="BCJ303" s="94"/>
      <c r="BCK303" s="94" t="s">
        <v>181</v>
      </c>
      <c r="BCL303" s="94"/>
      <c r="BCM303" s="94"/>
      <c r="BCN303" s="94"/>
      <c r="BCO303" s="94"/>
      <c r="BCP303" s="94"/>
      <c r="BCQ303" s="94"/>
      <c r="BCR303" s="94"/>
      <c r="BCS303" s="94" t="s">
        <v>181</v>
      </c>
      <c r="BCT303" s="94"/>
      <c r="BCU303" s="94"/>
      <c r="BCV303" s="94"/>
      <c r="BCW303" s="94"/>
      <c r="BCX303" s="94"/>
      <c r="BCY303" s="94"/>
      <c r="BCZ303" s="94"/>
      <c r="BDA303" s="94" t="s">
        <v>181</v>
      </c>
      <c r="BDB303" s="94"/>
      <c r="BDC303" s="94"/>
      <c r="BDD303" s="94"/>
      <c r="BDE303" s="94"/>
      <c r="BDF303" s="94"/>
      <c r="BDG303" s="94"/>
      <c r="BDH303" s="94"/>
      <c r="BDI303" s="94" t="s">
        <v>181</v>
      </c>
      <c r="BDJ303" s="94"/>
      <c r="BDK303" s="94"/>
      <c r="BDL303" s="94"/>
      <c r="BDM303" s="94"/>
      <c r="BDN303" s="94"/>
      <c r="BDO303" s="94"/>
      <c r="BDP303" s="94"/>
      <c r="BDQ303" s="94" t="s">
        <v>181</v>
      </c>
      <c r="BDR303" s="94"/>
      <c r="BDS303" s="94"/>
      <c r="BDT303" s="94"/>
      <c r="BDU303" s="94"/>
      <c r="BDV303" s="94"/>
      <c r="BDW303" s="94"/>
      <c r="BDX303" s="94"/>
      <c r="BDY303" s="94" t="s">
        <v>181</v>
      </c>
      <c r="BDZ303" s="94"/>
      <c r="BEA303" s="94"/>
      <c r="BEB303" s="94"/>
      <c r="BEC303" s="94"/>
      <c r="BED303" s="94"/>
      <c r="BEE303" s="94"/>
      <c r="BEF303" s="94"/>
      <c r="BEG303" s="94" t="s">
        <v>181</v>
      </c>
      <c r="BEH303" s="94"/>
      <c r="BEI303" s="94"/>
      <c r="BEJ303" s="94"/>
      <c r="BEK303" s="94"/>
      <c r="BEL303" s="94"/>
      <c r="BEM303" s="94"/>
      <c r="BEN303" s="94"/>
      <c r="BEO303" s="94" t="s">
        <v>181</v>
      </c>
      <c r="BEP303" s="94"/>
      <c r="BEQ303" s="94"/>
      <c r="BER303" s="94"/>
      <c r="BES303" s="94"/>
      <c r="BET303" s="94"/>
      <c r="BEU303" s="94"/>
      <c r="BEV303" s="94"/>
      <c r="BEW303" s="94" t="s">
        <v>181</v>
      </c>
      <c r="BEX303" s="94"/>
      <c r="BEY303" s="94"/>
      <c r="BEZ303" s="94"/>
      <c r="BFA303" s="94"/>
      <c r="BFB303" s="94"/>
      <c r="BFC303" s="94"/>
      <c r="BFD303" s="94"/>
      <c r="BFE303" s="94" t="s">
        <v>181</v>
      </c>
      <c r="BFF303" s="94"/>
      <c r="BFG303" s="94"/>
      <c r="BFH303" s="94"/>
      <c r="BFI303" s="94"/>
      <c r="BFJ303" s="94"/>
      <c r="BFK303" s="94"/>
      <c r="BFL303" s="94"/>
      <c r="BFM303" s="94" t="s">
        <v>181</v>
      </c>
      <c r="BFN303" s="94"/>
      <c r="BFO303" s="94"/>
      <c r="BFP303" s="94"/>
      <c r="BFQ303" s="94"/>
      <c r="BFR303" s="94"/>
      <c r="BFS303" s="94"/>
      <c r="BFT303" s="94"/>
      <c r="BFU303" s="94" t="s">
        <v>181</v>
      </c>
      <c r="BFV303" s="94"/>
      <c r="BFW303" s="94"/>
      <c r="BFX303" s="94"/>
      <c r="BFY303" s="94"/>
      <c r="BFZ303" s="94"/>
      <c r="BGA303" s="94"/>
      <c r="BGB303" s="94"/>
      <c r="BGC303" s="94" t="s">
        <v>181</v>
      </c>
      <c r="BGD303" s="94"/>
      <c r="BGE303" s="94"/>
      <c r="BGF303" s="94"/>
      <c r="BGG303" s="94"/>
      <c r="BGH303" s="94"/>
      <c r="BGI303" s="94"/>
      <c r="BGJ303" s="94"/>
      <c r="BGK303" s="94" t="s">
        <v>181</v>
      </c>
      <c r="BGL303" s="94"/>
      <c r="BGM303" s="94"/>
      <c r="BGN303" s="94"/>
      <c r="BGO303" s="94"/>
      <c r="BGP303" s="94"/>
      <c r="BGQ303" s="94"/>
      <c r="BGR303" s="94"/>
      <c r="BGS303" s="94" t="s">
        <v>181</v>
      </c>
      <c r="BGT303" s="94"/>
      <c r="BGU303" s="94"/>
      <c r="BGV303" s="94"/>
      <c r="BGW303" s="94"/>
      <c r="BGX303" s="94"/>
      <c r="BGY303" s="94"/>
      <c r="BGZ303" s="94"/>
      <c r="BHA303" s="94" t="s">
        <v>181</v>
      </c>
      <c r="BHB303" s="94"/>
      <c r="BHC303" s="94"/>
      <c r="BHD303" s="94"/>
      <c r="BHE303" s="94"/>
      <c r="BHF303" s="94"/>
      <c r="BHG303" s="94"/>
      <c r="BHH303" s="94"/>
      <c r="BHI303" s="94" t="s">
        <v>181</v>
      </c>
      <c r="BHJ303" s="94"/>
      <c r="BHK303" s="94"/>
      <c r="BHL303" s="94"/>
      <c r="BHM303" s="94"/>
      <c r="BHN303" s="94"/>
      <c r="BHO303" s="94"/>
      <c r="BHP303" s="94"/>
      <c r="BHQ303" s="94" t="s">
        <v>181</v>
      </c>
      <c r="BHR303" s="94"/>
      <c r="BHS303" s="94"/>
      <c r="BHT303" s="94"/>
      <c r="BHU303" s="94"/>
      <c r="BHV303" s="94"/>
      <c r="BHW303" s="94"/>
      <c r="BHX303" s="94"/>
      <c r="BHY303" s="94" t="s">
        <v>181</v>
      </c>
      <c r="BHZ303" s="94"/>
      <c r="BIA303" s="94"/>
      <c r="BIB303" s="94"/>
      <c r="BIC303" s="94"/>
      <c r="BID303" s="94"/>
      <c r="BIE303" s="94"/>
      <c r="BIF303" s="94"/>
      <c r="BIG303" s="94" t="s">
        <v>181</v>
      </c>
      <c r="BIH303" s="94"/>
      <c r="BII303" s="94"/>
      <c r="BIJ303" s="94"/>
      <c r="BIK303" s="94"/>
      <c r="BIL303" s="94"/>
      <c r="BIM303" s="94"/>
      <c r="BIN303" s="94"/>
      <c r="BIO303" s="94" t="s">
        <v>181</v>
      </c>
      <c r="BIP303" s="94"/>
      <c r="BIQ303" s="94"/>
      <c r="BIR303" s="94"/>
      <c r="BIS303" s="94"/>
      <c r="BIT303" s="94"/>
      <c r="BIU303" s="94"/>
      <c r="BIV303" s="94"/>
      <c r="BIW303" s="94" t="s">
        <v>181</v>
      </c>
      <c r="BIX303" s="94"/>
      <c r="BIY303" s="94"/>
      <c r="BIZ303" s="94"/>
      <c r="BJA303" s="94"/>
      <c r="BJB303" s="94"/>
      <c r="BJC303" s="94"/>
      <c r="BJD303" s="94"/>
      <c r="BJE303" s="94" t="s">
        <v>181</v>
      </c>
      <c r="BJF303" s="94"/>
      <c r="BJG303" s="94"/>
      <c r="BJH303" s="94"/>
      <c r="BJI303" s="94"/>
      <c r="BJJ303" s="94"/>
      <c r="BJK303" s="94"/>
      <c r="BJL303" s="94"/>
      <c r="BJM303" s="94" t="s">
        <v>181</v>
      </c>
      <c r="BJN303" s="94"/>
      <c r="BJO303" s="94"/>
      <c r="BJP303" s="94"/>
      <c r="BJQ303" s="94"/>
      <c r="BJR303" s="94"/>
      <c r="BJS303" s="94"/>
      <c r="BJT303" s="94"/>
      <c r="BJU303" s="94" t="s">
        <v>181</v>
      </c>
      <c r="BJV303" s="94"/>
      <c r="BJW303" s="94"/>
      <c r="BJX303" s="94"/>
      <c r="BJY303" s="94"/>
      <c r="BJZ303" s="94"/>
      <c r="BKA303" s="94"/>
      <c r="BKB303" s="94"/>
      <c r="BKC303" s="94" t="s">
        <v>181</v>
      </c>
      <c r="BKD303" s="94"/>
      <c r="BKE303" s="94"/>
      <c r="BKF303" s="94"/>
      <c r="BKG303" s="94"/>
      <c r="BKH303" s="94"/>
      <c r="BKI303" s="94"/>
      <c r="BKJ303" s="94"/>
      <c r="BKK303" s="94" t="s">
        <v>181</v>
      </c>
      <c r="BKL303" s="94"/>
      <c r="BKM303" s="94"/>
      <c r="BKN303" s="94"/>
      <c r="BKO303" s="94"/>
      <c r="BKP303" s="94"/>
      <c r="BKQ303" s="94"/>
      <c r="BKR303" s="94"/>
      <c r="BKS303" s="94" t="s">
        <v>181</v>
      </c>
      <c r="BKT303" s="94"/>
      <c r="BKU303" s="94"/>
      <c r="BKV303" s="94"/>
      <c r="BKW303" s="94"/>
      <c r="BKX303" s="94"/>
      <c r="BKY303" s="94"/>
      <c r="BKZ303" s="94"/>
      <c r="BLA303" s="94" t="s">
        <v>181</v>
      </c>
      <c r="BLB303" s="94"/>
      <c r="BLC303" s="94"/>
      <c r="BLD303" s="94"/>
      <c r="BLE303" s="94"/>
      <c r="BLF303" s="94"/>
      <c r="BLG303" s="94"/>
      <c r="BLH303" s="94"/>
      <c r="BLI303" s="94" t="s">
        <v>181</v>
      </c>
      <c r="BLJ303" s="94"/>
      <c r="BLK303" s="94"/>
      <c r="BLL303" s="94"/>
      <c r="BLM303" s="94"/>
      <c r="BLN303" s="94"/>
      <c r="BLO303" s="94"/>
      <c r="BLP303" s="94"/>
      <c r="BLQ303" s="94" t="s">
        <v>181</v>
      </c>
      <c r="BLR303" s="94"/>
      <c r="BLS303" s="94"/>
      <c r="BLT303" s="94"/>
      <c r="BLU303" s="94"/>
      <c r="BLV303" s="94"/>
      <c r="BLW303" s="94"/>
      <c r="BLX303" s="94"/>
      <c r="BLY303" s="94" t="s">
        <v>181</v>
      </c>
      <c r="BLZ303" s="94"/>
      <c r="BMA303" s="94"/>
      <c r="BMB303" s="94"/>
      <c r="BMC303" s="94"/>
      <c r="BMD303" s="94"/>
      <c r="BME303" s="94"/>
      <c r="BMF303" s="94"/>
      <c r="BMG303" s="94" t="s">
        <v>181</v>
      </c>
      <c r="BMH303" s="94"/>
      <c r="BMI303" s="94"/>
      <c r="BMJ303" s="94"/>
      <c r="BMK303" s="94"/>
      <c r="BML303" s="94"/>
      <c r="BMM303" s="94"/>
      <c r="BMN303" s="94"/>
      <c r="BMO303" s="94" t="s">
        <v>181</v>
      </c>
      <c r="BMP303" s="94"/>
      <c r="BMQ303" s="94"/>
      <c r="BMR303" s="94"/>
      <c r="BMS303" s="94"/>
      <c r="BMT303" s="94"/>
      <c r="BMU303" s="94"/>
      <c r="BMV303" s="94"/>
      <c r="BMW303" s="94" t="s">
        <v>181</v>
      </c>
      <c r="BMX303" s="94"/>
      <c r="BMY303" s="94"/>
      <c r="BMZ303" s="94"/>
      <c r="BNA303" s="94"/>
      <c r="BNB303" s="94"/>
      <c r="BNC303" s="94"/>
      <c r="BND303" s="94"/>
      <c r="BNE303" s="94" t="s">
        <v>181</v>
      </c>
      <c r="BNF303" s="94"/>
      <c r="BNG303" s="94"/>
      <c r="BNH303" s="94"/>
      <c r="BNI303" s="94"/>
      <c r="BNJ303" s="94"/>
      <c r="BNK303" s="94"/>
      <c r="BNL303" s="94"/>
      <c r="BNM303" s="94" t="s">
        <v>181</v>
      </c>
      <c r="BNN303" s="94"/>
      <c r="BNO303" s="94"/>
      <c r="BNP303" s="94"/>
      <c r="BNQ303" s="94"/>
      <c r="BNR303" s="94"/>
      <c r="BNS303" s="94"/>
      <c r="BNT303" s="94"/>
      <c r="BNU303" s="94" t="s">
        <v>181</v>
      </c>
      <c r="BNV303" s="94"/>
      <c r="BNW303" s="94"/>
      <c r="BNX303" s="94"/>
      <c r="BNY303" s="94"/>
      <c r="BNZ303" s="94"/>
      <c r="BOA303" s="94"/>
      <c r="BOB303" s="94"/>
      <c r="BOC303" s="94" t="s">
        <v>181</v>
      </c>
      <c r="BOD303" s="94"/>
      <c r="BOE303" s="94"/>
      <c r="BOF303" s="94"/>
      <c r="BOG303" s="94"/>
      <c r="BOH303" s="94"/>
      <c r="BOI303" s="94"/>
      <c r="BOJ303" s="94"/>
      <c r="BOK303" s="94" t="s">
        <v>181</v>
      </c>
      <c r="BOL303" s="94"/>
      <c r="BOM303" s="94"/>
      <c r="BON303" s="94"/>
      <c r="BOO303" s="94"/>
      <c r="BOP303" s="94"/>
      <c r="BOQ303" s="94"/>
      <c r="BOR303" s="94"/>
      <c r="BOS303" s="94" t="s">
        <v>181</v>
      </c>
      <c r="BOT303" s="94"/>
      <c r="BOU303" s="94"/>
      <c r="BOV303" s="94"/>
      <c r="BOW303" s="94"/>
      <c r="BOX303" s="94"/>
      <c r="BOY303" s="94"/>
      <c r="BOZ303" s="94"/>
      <c r="BPA303" s="94" t="s">
        <v>181</v>
      </c>
      <c r="BPB303" s="94"/>
      <c r="BPC303" s="94"/>
      <c r="BPD303" s="94"/>
      <c r="BPE303" s="94"/>
      <c r="BPF303" s="94"/>
      <c r="BPG303" s="94"/>
      <c r="BPH303" s="94"/>
      <c r="BPI303" s="94" t="s">
        <v>181</v>
      </c>
      <c r="BPJ303" s="94"/>
      <c r="BPK303" s="94"/>
      <c r="BPL303" s="94"/>
      <c r="BPM303" s="94"/>
      <c r="BPN303" s="94"/>
      <c r="BPO303" s="94"/>
      <c r="BPP303" s="94"/>
      <c r="BPQ303" s="94" t="s">
        <v>181</v>
      </c>
      <c r="BPR303" s="94"/>
      <c r="BPS303" s="94"/>
      <c r="BPT303" s="94"/>
      <c r="BPU303" s="94"/>
      <c r="BPV303" s="94"/>
      <c r="BPW303" s="94"/>
      <c r="BPX303" s="94"/>
      <c r="BPY303" s="94" t="s">
        <v>181</v>
      </c>
      <c r="BPZ303" s="94"/>
      <c r="BQA303" s="94"/>
      <c r="BQB303" s="94"/>
      <c r="BQC303" s="94"/>
      <c r="BQD303" s="94"/>
      <c r="BQE303" s="94"/>
      <c r="BQF303" s="94"/>
      <c r="BQG303" s="94" t="s">
        <v>181</v>
      </c>
      <c r="BQH303" s="94"/>
      <c r="BQI303" s="94"/>
      <c r="BQJ303" s="94"/>
      <c r="BQK303" s="94"/>
      <c r="BQL303" s="94"/>
      <c r="BQM303" s="94"/>
      <c r="BQN303" s="94"/>
      <c r="BQO303" s="94" t="s">
        <v>181</v>
      </c>
      <c r="BQP303" s="94"/>
      <c r="BQQ303" s="94"/>
      <c r="BQR303" s="94"/>
      <c r="BQS303" s="94"/>
      <c r="BQT303" s="94"/>
      <c r="BQU303" s="94"/>
      <c r="BQV303" s="94"/>
      <c r="BQW303" s="94" t="s">
        <v>181</v>
      </c>
      <c r="BQX303" s="94"/>
      <c r="BQY303" s="94"/>
      <c r="BQZ303" s="94"/>
      <c r="BRA303" s="94"/>
      <c r="BRB303" s="94"/>
      <c r="BRC303" s="94"/>
      <c r="BRD303" s="94"/>
      <c r="BRE303" s="94" t="s">
        <v>181</v>
      </c>
      <c r="BRF303" s="94"/>
      <c r="BRG303" s="94"/>
      <c r="BRH303" s="94"/>
      <c r="BRI303" s="94"/>
      <c r="BRJ303" s="94"/>
      <c r="BRK303" s="94"/>
      <c r="BRL303" s="94"/>
      <c r="BRM303" s="94" t="s">
        <v>181</v>
      </c>
      <c r="BRN303" s="94"/>
      <c r="BRO303" s="94"/>
      <c r="BRP303" s="94"/>
      <c r="BRQ303" s="94"/>
      <c r="BRR303" s="94"/>
      <c r="BRS303" s="94"/>
      <c r="BRT303" s="94"/>
      <c r="BRU303" s="94" t="s">
        <v>181</v>
      </c>
      <c r="BRV303" s="94"/>
      <c r="BRW303" s="94"/>
      <c r="BRX303" s="94"/>
      <c r="BRY303" s="94"/>
      <c r="BRZ303" s="94"/>
      <c r="BSA303" s="94"/>
      <c r="BSB303" s="94"/>
      <c r="BSC303" s="94" t="s">
        <v>181</v>
      </c>
      <c r="BSD303" s="94"/>
      <c r="BSE303" s="94"/>
      <c r="BSF303" s="94"/>
      <c r="BSG303" s="94"/>
      <c r="BSH303" s="94"/>
      <c r="BSI303" s="94"/>
      <c r="BSJ303" s="94"/>
      <c r="BSK303" s="94" t="s">
        <v>181</v>
      </c>
      <c r="BSL303" s="94"/>
      <c r="BSM303" s="94"/>
      <c r="BSN303" s="94"/>
      <c r="BSO303" s="94"/>
      <c r="BSP303" s="94"/>
      <c r="BSQ303" s="94"/>
      <c r="BSR303" s="94"/>
      <c r="BSS303" s="94" t="s">
        <v>181</v>
      </c>
      <c r="BST303" s="94"/>
      <c r="BSU303" s="94"/>
      <c r="BSV303" s="94"/>
      <c r="BSW303" s="94"/>
      <c r="BSX303" s="94"/>
      <c r="BSY303" s="94"/>
      <c r="BSZ303" s="94"/>
      <c r="BTA303" s="94" t="s">
        <v>181</v>
      </c>
      <c r="BTB303" s="94"/>
      <c r="BTC303" s="94"/>
      <c r="BTD303" s="94"/>
      <c r="BTE303" s="94"/>
      <c r="BTF303" s="94"/>
      <c r="BTG303" s="94"/>
      <c r="BTH303" s="94"/>
      <c r="BTI303" s="94" t="s">
        <v>181</v>
      </c>
      <c r="BTJ303" s="94"/>
      <c r="BTK303" s="94"/>
      <c r="BTL303" s="94"/>
      <c r="BTM303" s="94"/>
      <c r="BTN303" s="94"/>
      <c r="BTO303" s="94"/>
      <c r="BTP303" s="94"/>
      <c r="BTQ303" s="94" t="s">
        <v>181</v>
      </c>
      <c r="BTR303" s="94"/>
      <c r="BTS303" s="94"/>
      <c r="BTT303" s="94"/>
      <c r="BTU303" s="94"/>
      <c r="BTV303" s="94"/>
      <c r="BTW303" s="94"/>
      <c r="BTX303" s="94"/>
      <c r="BTY303" s="94" t="s">
        <v>181</v>
      </c>
      <c r="BTZ303" s="94"/>
      <c r="BUA303" s="94"/>
      <c r="BUB303" s="94"/>
      <c r="BUC303" s="94"/>
      <c r="BUD303" s="94"/>
      <c r="BUE303" s="94"/>
      <c r="BUF303" s="94"/>
      <c r="BUG303" s="94" t="s">
        <v>181</v>
      </c>
      <c r="BUH303" s="94"/>
      <c r="BUI303" s="94"/>
      <c r="BUJ303" s="94"/>
      <c r="BUK303" s="94"/>
      <c r="BUL303" s="94"/>
      <c r="BUM303" s="94"/>
      <c r="BUN303" s="94"/>
      <c r="BUO303" s="94" t="s">
        <v>181</v>
      </c>
      <c r="BUP303" s="94"/>
      <c r="BUQ303" s="94"/>
      <c r="BUR303" s="94"/>
      <c r="BUS303" s="94"/>
      <c r="BUT303" s="94"/>
      <c r="BUU303" s="94"/>
      <c r="BUV303" s="94"/>
      <c r="BUW303" s="94" t="s">
        <v>181</v>
      </c>
      <c r="BUX303" s="94"/>
      <c r="BUY303" s="94"/>
      <c r="BUZ303" s="94"/>
      <c r="BVA303" s="94"/>
      <c r="BVB303" s="94"/>
      <c r="BVC303" s="94"/>
      <c r="BVD303" s="94"/>
      <c r="BVE303" s="94" t="s">
        <v>181</v>
      </c>
      <c r="BVF303" s="94"/>
      <c r="BVG303" s="94"/>
      <c r="BVH303" s="94"/>
      <c r="BVI303" s="94"/>
      <c r="BVJ303" s="94"/>
      <c r="BVK303" s="94"/>
      <c r="BVL303" s="94"/>
      <c r="BVM303" s="94" t="s">
        <v>181</v>
      </c>
      <c r="BVN303" s="94"/>
      <c r="BVO303" s="94"/>
      <c r="BVP303" s="94"/>
      <c r="BVQ303" s="94"/>
      <c r="BVR303" s="94"/>
      <c r="BVS303" s="94"/>
      <c r="BVT303" s="94"/>
      <c r="BVU303" s="94" t="s">
        <v>181</v>
      </c>
      <c r="BVV303" s="94"/>
      <c r="BVW303" s="94"/>
      <c r="BVX303" s="94"/>
      <c r="BVY303" s="94"/>
      <c r="BVZ303" s="94"/>
      <c r="BWA303" s="94"/>
      <c r="BWB303" s="94"/>
      <c r="BWC303" s="94" t="s">
        <v>181</v>
      </c>
      <c r="BWD303" s="94"/>
      <c r="BWE303" s="94"/>
      <c r="BWF303" s="94"/>
      <c r="BWG303" s="94"/>
      <c r="BWH303" s="94"/>
      <c r="BWI303" s="94"/>
      <c r="BWJ303" s="94"/>
      <c r="BWK303" s="94" t="s">
        <v>181</v>
      </c>
      <c r="BWL303" s="94"/>
      <c r="BWM303" s="94"/>
      <c r="BWN303" s="94"/>
      <c r="BWO303" s="94"/>
      <c r="BWP303" s="94"/>
      <c r="BWQ303" s="94"/>
      <c r="BWR303" s="94"/>
      <c r="BWS303" s="94" t="s">
        <v>181</v>
      </c>
      <c r="BWT303" s="94"/>
      <c r="BWU303" s="94"/>
      <c r="BWV303" s="94"/>
      <c r="BWW303" s="94"/>
      <c r="BWX303" s="94"/>
      <c r="BWY303" s="94"/>
      <c r="BWZ303" s="94"/>
      <c r="BXA303" s="94" t="s">
        <v>181</v>
      </c>
      <c r="BXB303" s="94"/>
      <c r="BXC303" s="94"/>
      <c r="BXD303" s="94"/>
      <c r="BXE303" s="94"/>
      <c r="BXF303" s="94"/>
      <c r="BXG303" s="94"/>
      <c r="BXH303" s="94"/>
      <c r="BXI303" s="94" t="s">
        <v>181</v>
      </c>
      <c r="BXJ303" s="94"/>
      <c r="BXK303" s="94"/>
      <c r="BXL303" s="94"/>
      <c r="BXM303" s="94"/>
      <c r="BXN303" s="94"/>
      <c r="BXO303" s="94"/>
      <c r="BXP303" s="94"/>
      <c r="BXQ303" s="94" t="s">
        <v>181</v>
      </c>
      <c r="BXR303" s="94"/>
      <c r="BXS303" s="94"/>
      <c r="BXT303" s="94"/>
      <c r="BXU303" s="94"/>
      <c r="BXV303" s="94"/>
      <c r="BXW303" s="94"/>
      <c r="BXX303" s="94"/>
      <c r="BXY303" s="94" t="s">
        <v>181</v>
      </c>
      <c r="BXZ303" s="94"/>
      <c r="BYA303" s="94"/>
      <c r="BYB303" s="94"/>
      <c r="BYC303" s="94"/>
      <c r="BYD303" s="94"/>
      <c r="BYE303" s="94"/>
      <c r="BYF303" s="94"/>
      <c r="BYG303" s="94" t="s">
        <v>181</v>
      </c>
      <c r="BYH303" s="94"/>
      <c r="BYI303" s="94"/>
      <c r="BYJ303" s="94"/>
      <c r="BYK303" s="94"/>
      <c r="BYL303" s="94"/>
      <c r="BYM303" s="94"/>
      <c r="BYN303" s="94"/>
      <c r="BYO303" s="94" t="s">
        <v>181</v>
      </c>
      <c r="BYP303" s="94"/>
      <c r="BYQ303" s="94"/>
      <c r="BYR303" s="94"/>
      <c r="BYS303" s="94"/>
      <c r="BYT303" s="94"/>
      <c r="BYU303" s="94"/>
      <c r="BYV303" s="94"/>
      <c r="BYW303" s="94" t="s">
        <v>181</v>
      </c>
      <c r="BYX303" s="94"/>
      <c r="BYY303" s="94"/>
      <c r="BYZ303" s="94"/>
      <c r="BZA303" s="94"/>
      <c r="BZB303" s="94"/>
      <c r="BZC303" s="94"/>
      <c r="BZD303" s="94"/>
      <c r="BZE303" s="94" t="s">
        <v>181</v>
      </c>
      <c r="BZF303" s="94"/>
      <c r="BZG303" s="94"/>
      <c r="BZH303" s="94"/>
      <c r="BZI303" s="94"/>
      <c r="BZJ303" s="94"/>
      <c r="BZK303" s="94"/>
      <c r="BZL303" s="94"/>
      <c r="BZM303" s="94" t="s">
        <v>181</v>
      </c>
      <c r="BZN303" s="94"/>
      <c r="BZO303" s="94"/>
      <c r="BZP303" s="94"/>
      <c r="BZQ303" s="94"/>
      <c r="BZR303" s="94"/>
      <c r="BZS303" s="94"/>
      <c r="BZT303" s="94"/>
      <c r="BZU303" s="94" t="s">
        <v>181</v>
      </c>
      <c r="BZV303" s="94"/>
      <c r="BZW303" s="94"/>
      <c r="BZX303" s="94"/>
      <c r="BZY303" s="94"/>
      <c r="BZZ303" s="94"/>
      <c r="CAA303" s="94"/>
      <c r="CAB303" s="94"/>
      <c r="CAC303" s="94" t="s">
        <v>181</v>
      </c>
      <c r="CAD303" s="94"/>
      <c r="CAE303" s="94"/>
      <c r="CAF303" s="94"/>
      <c r="CAG303" s="94"/>
      <c r="CAH303" s="94"/>
      <c r="CAI303" s="94"/>
      <c r="CAJ303" s="94"/>
      <c r="CAK303" s="94" t="s">
        <v>181</v>
      </c>
      <c r="CAL303" s="94"/>
      <c r="CAM303" s="94"/>
      <c r="CAN303" s="94"/>
      <c r="CAO303" s="94"/>
      <c r="CAP303" s="94"/>
      <c r="CAQ303" s="94"/>
      <c r="CAR303" s="94"/>
      <c r="CAS303" s="94" t="s">
        <v>181</v>
      </c>
      <c r="CAT303" s="94"/>
      <c r="CAU303" s="94"/>
      <c r="CAV303" s="94"/>
      <c r="CAW303" s="94"/>
      <c r="CAX303" s="94"/>
      <c r="CAY303" s="94"/>
      <c r="CAZ303" s="94"/>
      <c r="CBA303" s="94" t="s">
        <v>181</v>
      </c>
      <c r="CBB303" s="94"/>
      <c r="CBC303" s="94"/>
      <c r="CBD303" s="94"/>
      <c r="CBE303" s="94"/>
      <c r="CBF303" s="94"/>
      <c r="CBG303" s="94"/>
      <c r="CBH303" s="94"/>
      <c r="CBI303" s="94" t="s">
        <v>181</v>
      </c>
      <c r="CBJ303" s="94"/>
      <c r="CBK303" s="94"/>
      <c r="CBL303" s="94"/>
      <c r="CBM303" s="94"/>
      <c r="CBN303" s="94"/>
      <c r="CBO303" s="94"/>
      <c r="CBP303" s="94"/>
      <c r="CBQ303" s="94" t="s">
        <v>181</v>
      </c>
      <c r="CBR303" s="94"/>
      <c r="CBS303" s="94"/>
      <c r="CBT303" s="94"/>
      <c r="CBU303" s="94"/>
      <c r="CBV303" s="94"/>
      <c r="CBW303" s="94"/>
      <c r="CBX303" s="94"/>
      <c r="CBY303" s="94" t="s">
        <v>181</v>
      </c>
      <c r="CBZ303" s="94"/>
      <c r="CCA303" s="94"/>
      <c r="CCB303" s="94"/>
      <c r="CCC303" s="94"/>
      <c r="CCD303" s="94"/>
      <c r="CCE303" s="94"/>
      <c r="CCF303" s="94"/>
      <c r="CCG303" s="94" t="s">
        <v>181</v>
      </c>
      <c r="CCH303" s="94"/>
      <c r="CCI303" s="94"/>
      <c r="CCJ303" s="94"/>
      <c r="CCK303" s="94"/>
      <c r="CCL303" s="94"/>
      <c r="CCM303" s="94"/>
      <c r="CCN303" s="94"/>
      <c r="CCO303" s="94" t="s">
        <v>181</v>
      </c>
      <c r="CCP303" s="94"/>
      <c r="CCQ303" s="94"/>
      <c r="CCR303" s="94"/>
      <c r="CCS303" s="94"/>
      <c r="CCT303" s="94"/>
      <c r="CCU303" s="94"/>
      <c r="CCV303" s="94"/>
      <c r="CCW303" s="94" t="s">
        <v>181</v>
      </c>
      <c r="CCX303" s="94"/>
      <c r="CCY303" s="94"/>
      <c r="CCZ303" s="94"/>
      <c r="CDA303" s="94"/>
      <c r="CDB303" s="94"/>
      <c r="CDC303" s="94"/>
      <c r="CDD303" s="94"/>
      <c r="CDE303" s="94" t="s">
        <v>181</v>
      </c>
      <c r="CDF303" s="94"/>
      <c r="CDG303" s="94"/>
      <c r="CDH303" s="94"/>
      <c r="CDI303" s="94"/>
      <c r="CDJ303" s="94"/>
      <c r="CDK303" s="94"/>
      <c r="CDL303" s="94"/>
      <c r="CDM303" s="94" t="s">
        <v>181</v>
      </c>
      <c r="CDN303" s="94"/>
      <c r="CDO303" s="94"/>
      <c r="CDP303" s="94"/>
      <c r="CDQ303" s="94"/>
      <c r="CDR303" s="94"/>
      <c r="CDS303" s="94"/>
      <c r="CDT303" s="94"/>
      <c r="CDU303" s="94" t="s">
        <v>181</v>
      </c>
      <c r="CDV303" s="94"/>
      <c r="CDW303" s="94"/>
      <c r="CDX303" s="94"/>
      <c r="CDY303" s="94"/>
      <c r="CDZ303" s="94"/>
      <c r="CEA303" s="94"/>
      <c r="CEB303" s="94"/>
      <c r="CEC303" s="94" t="s">
        <v>181</v>
      </c>
      <c r="CED303" s="94"/>
      <c r="CEE303" s="94"/>
      <c r="CEF303" s="94"/>
      <c r="CEG303" s="94"/>
      <c r="CEH303" s="94"/>
      <c r="CEI303" s="94"/>
      <c r="CEJ303" s="94"/>
      <c r="CEK303" s="94" t="s">
        <v>181</v>
      </c>
      <c r="CEL303" s="94"/>
      <c r="CEM303" s="94"/>
      <c r="CEN303" s="94"/>
      <c r="CEO303" s="94"/>
      <c r="CEP303" s="94"/>
      <c r="CEQ303" s="94"/>
      <c r="CER303" s="94"/>
      <c r="CES303" s="94" t="s">
        <v>181</v>
      </c>
      <c r="CET303" s="94"/>
      <c r="CEU303" s="94"/>
      <c r="CEV303" s="94"/>
      <c r="CEW303" s="94"/>
      <c r="CEX303" s="94"/>
      <c r="CEY303" s="94"/>
      <c r="CEZ303" s="94"/>
      <c r="CFA303" s="94" t="s">
        <v>181</v>
      </c>
      <c r="CFB303" s="94"/>
      <c r="CFC303" s="94"/>
      <c r="CFD303" s="94"/>
      <c r="CFE303" s="94"/>
      <c r="CFF303" s="94"/>
      <c r="CFG303" s="94"/>
      <c r="CFH303" s="94"/>
      <c r="CFI303" s="94" t="s">
        <v>181</v>
      </c>
      <c r="CFJ303" s="94"/>
      <c r="CFK303" s="94"/>
      <c r="CFL303" s="94"/>
      <c r="CFM303" s="94"/>
      <c r="CFN303" s="94"/>
      <c r="CFO303" s="94"/>
      <c r="CFP303" s="94"/>
      <c r="CFQ303" s="94" t="s">
        <v>181</v>
      </c>
      <c r="CFR303" s="94"/>
      <c r="CFS303" s="94"/>
      <c r="CFT303" s="94"/>
      <c r="CFU303" s="94"/>
      <c r="CFV303" s="94"/>
      <c r="CFW303" s="94"/>
      <c r="CFX303" s="94"/>
      <c r="CFY303" s="94" t="s">
        <v>181</v>
      </c>
      <c r="CFZ303" s="94"/>
      <c r="CGA303" s="94"/>
      <c r="CGB303" s="94"/>
      <c r="CGC303" s="94"/>
      <c r="CGD303" s="94"/>
      <c r="CGE303" s="94"/>
      <c r="CGF303" s="94"/>
      <c r="CGG303" s="94" t="s">
        <v>181</v>
      </c>
      <c r="CGH303" s="94"/>
      <c r="CGI303" s="94"/>
      <c r="CGJ303" s="94"/>
      <c r="CGK303" s="94"/>
      <c r="CGL303" s="94"/>
      <c r="CGM303" s="94"/>
      <c r="CGN303" s="94"/>
      <c r="CGO303" s="94" t="s">
        <v>181</v>
      </c>
      <c r="CGP303" s="94"/>
      <c r="CGQ303" s="94"/>
      <c r="CGR303" s="94"/>
      <c r="CGS303" s="94"/>
      <c r="CGT303" s="94"/>
      <c r="CGU303" s="94"/>
      <c r="CGV303" s="94"/>
      <c r="CGW303" s="94" t="s">
        <v>181</v>
      </c>
      <c r="CGX303" s="94"/>
      <c r="CGY303" s="94"/>
      <c r="CGZ303" s="94"/>
      <c r="CHA303" s="94"/>
      <c r="CHB303" s="94"/>
      <c r="CHC303" s="94"/>
      <c r="CHD303" s="94"/>
      <c r="CHE303" s="94" t="s">
        <v>181</v>
      </c>
      <c r="CHF303" s="94"/>
      <c r="CHG303" s="94"/>
      <c r="CHH303" s="94"/>
      <c r="CHI303" s="94"/>
      <c r="CHJ303" s="94"/>
      <c r="CHK303" s="94"/>
      <c r="CHL303" s="94"/>
      <c r="CHM303" s="94" t="s">
        <v>181</v>
      </c>
      <c r="CHN303" s="94"/>
      <c r="CHO303" s="94"/>
      <c r="CHP303" s="94"/>
      <c r="CHQ303" s="94"/>
      <c r="CHR303" s="94"/>
      <c r="CHS303" s="94"/>
      <c r="CHT303" s="94"/>
      <c r="CHU303" s="94" t="s">
        <v>181</v>
      </c>
      <c r="CHV303" s="94"/>
      <c r="CHW303" s="94"/>
      <c r="CHX303" s="94"/>
      <c r="CHY303" s="94"/>
      <c r="CHZ303" s="94"/>
      <c r="CIA303" s="94"/>
      <c r="CIB303" s="94"/>
      <c r="CIC303" s="94" t="s">
        <v>181</v>
      </c>
      <c r="CID303" s="94"/>
      <c r="CIE303" s="94"/>
      <c r="CIF303" s="94"/>
      <c r="CIG303" s="94"/>
      <c r="CIH303" s="94"/>
      <c r="CII303" s="94"/>
      <c r="CIJ303" s="94"/>
      <c r="CIK303" s="94" t="s">
        <v>181</v>
      </c>
      <c r="CIL303" s="94"/>
      <c r="CIM303" s="94"/>
      <c r="CIN303" s="94"/>
      <c r="CIO303" s="94"/>
      <c r="CIP303" s="94"/>
      <c r="CIQ303" s="94"/>
      <c r="CIR303" s="94"/>
      <c r="CIS303" s="94" t="s">
        <v>181</v>
      </c>
      <c r="CIT303" s="94"/>
      <c r="CIU303" s="94"/>
      <c r="CIV303" s="94"/>
      <c r="CIW303" s="94"/>
      <c r="CIX303" s="94"/>
      <c r="CIY303" s="94"/>
      <c r="CIZ303" s="94"/>
      <c r="CJA303" s="94" t="s">
        <v>181</v>
      </c>
      <c r="CJB303" s="94"/>
      <c r="CJC303" s="94"/>
      <c r="CJD303" s="94"/>
      <c r="CJE303" s="94"/>
      <c r="CJF303" s="94"/>
      <c r="CJG303" s="94"/>
      <c r="CJH303" s="94"/>
      <c r="CJI303" s="94" t="s">
        <v>181</v>
      </c>
      <c r="CJJ303" s="94"/>
      <c r="CJK303" s="94"/>
      <c r="CJL303" s="94"/>
      <c r="CJM303" s="94"/>
      <c r="CJN303" s="94"/>
      <c r="CJO303" s="94"/>
      <c r="CJP303" s="94"/>
      <c r="CJQ303" s="94" t="s">
        <v>181</v>
      </c>
      <c r="CJR303" s="94"/>
      <c r="CJS303" s="94"/>
      <c r="CJT303" s="94"/>
      <c r="CJU303" s="94"/>
      <c r="CJV303" s="94"/>
      <c r="CJW303" s="94"/>
      <c r="CJX303" s="94"/>
      <c r="CJY303" s="94" t="s">
        <v>181</v>
      </c>
      <c r="CJZ303" s="94"/>
      <c r="CKA303" s="94"/>
      <c r="CKB303" s="94"/>
      <c r="CKC303" s="94"/>
      <c r="CKD303" s="94"/>
      <c r="CKE303" s="94"/>
      <c r="CKF303" s="94"/>
      <c r="CKG303" s="94" t="s">
        <v>181</v>
      </c>
      <c r="CKH303" s="94"/>
      <c r="CKI303" s="94"/>
      <c r="CKJ303" s="94"/>
      <c r="CKK303" s="94"/>
      <c r="CKL303" s="94"/>
      <c r="CKM303" s="94"/>
      <c r="CKN303" s="94"/>
      <c r="CKO303" s="94" t="s">
        <v>181</v>
      </c>
      <c r="CKP303" s="94"/>
      <c r="CKQ303" s="94"/>
      <c r="CKR303" s="94"/>
      <c r="CKS303" s="94"/>
      <c r="CKT303" s="94"/>
      <c r="CKU303" s="94"/>
      <c r="CKV303" s="94"/>
      <c r="CKW303" s="94" t="s">
        <v>181</v>
      </c>
      <c r="CKX303" s="94"/>
      <c r="CKY303" s="94"/>
      <c r="CKZ303" s="94"/>
      <c r="CLA303" s="94"/>
      <c r="CLB303" s="94"/>
      <c r="CLC303" s="94"/>
      <c r="CLD303" s="94"/>
      <c r="CLE303" s="94" t="s">
        <v>181</v>
      </c>
      <c r="CLF303" s="94"/>
      <c r="CLG303" s="94"/>
      <c r="CLH303" s="94"/>
      <c r="CLI303" s="94"/>
      <c r="CLJ303" s="94"/>
      <c r="CLK303" s="94"/>
      <c r="CLL303" s="94"/>
      <c r="CLM303" s="94" t="s">
        <v>181</v>
      </c>
      <c r="CLN303" s="94"/>
      <c r="CLO303" s="94"/>
      <c r="CLP303" s="94"/>
      <c r="CLQ303" s="94"/>
      <c r="CLR303" s="94"/>
      <c r="CLS303" s="94"/>
      <c r="CLT303" s="94"/>
      <c r="CLU303" s="94" t="s">
        <v>181</v>
      </c>
      <c r="CLV303" s="94"/>
      <c r="CLW303" s="94"/>
      <c r="CLX303" s="94"/>
      <c r="CLY303" s="94"/>
      <c r="CLZ303" s="94"/>
      <c r="CMA303" s="94"/>
      <c r="CMB303" s="94"/>
      <c r="CMC303" s="94" t="s">
        <v>181</v>
      </c>
      <c r="CMD303" s="94"/>
      <c r="CME303" s="94"/>
      <c r="CMF303" s="94"/>
      <c r="CMG303" s="94"/>
      <c r="CMH303" s="94"/>
      <c r="CMI303" s="94"/>
      <c r="CMJ303" s="94"/>
      <c r="CMK303" s="94" t="s">
        <v>181</v>
      </c>
      <c r="CML303" s="94"/>
      <c r="CMM303" s="94"/>
      <c r="CMN303" s="94"/>
      <c r="CMO303" s="94"/>
      <c r="CMP303" s="94"/>
      <c r="CMQ303" s="94"/>
      <c r="CMR303" s="94"/>
      <c r="CMS303" s="94" t="s">
        <v>181</v>
      </c>
      <c r="CMT303" s="94"/>
      <c r="CMU303" s="94"/>
      <c r="CMV303" s="94"/>
      <c r="CMW303" s="94"/>
      <c r="CMX303" s="94"/>
      <c r="CMY303" s="94"/>
      <c r="CMZ303" s="94"/>
      <c r="CNA303" s="94" t="s">
        <v>181</v>
      </c>
      <c r="CNB303" s="94"/>
      <c r="CNC303" s="94"/>
      <c r="CND303" s="94"/>
      <c r="CNE303" s="94"/>
      <c r="CNF303" s="94"/>
      <c r="CNG303" s="94"/>
      <c r="CNH303" s="94"/>
      <c r="CNI303" s="94" t="s">
        <v>181</v>
      </c>
      <c r="CNJ303" s="94"/>
      <c r="CNK303" s="94"/>
      <c r="CNL303" s="94"/>
      <c r="CNM303" s="94"/>
      <c r="CNN303" s="94"/>
      <c r="CNO303" s="94"/>
      <c r="CNP303" s="94"/>
      <c r="CNQ303" s="94" t="s">
        <v>181</v>
      </c>
      <c r="CNR303" s="94"/>
      <c r="CNS303" s="94"/>
      <c r="CNT303" s="94"/>
      <c r="CNU303" s="94"/>
      <c r="CNV303" s="94"/>
      <c r="CNW303" s="94"/>
      <c r="CNX303" s="94"/>
      <c r="CNY303" s="94" t="s">
        <v>181</v>
      </c>
      <c r="CNZ303" s="94"/>
      <c r="COA303" s="94"/>
      <c r="COB303" s="94"/>
      <c r="COC303" s="94"/>
      <c r="COD303" s="94"/>
      <c r="COE303" s="94"/>
      <c r="COF303" s="94"/>
      <c r="COG303" s="94" t="s">
        <v>181</v>
      </c>
      <c r="COH303" s="94"/>
      <c r="COI303" s="94"/>
      <c r="COJ303" s="94"/>
      <c r="COK303" s="94"/>
      <c r="COL303" s="94"/>
      <c r="COM303" s="94"/>
      <c r="CON303" s="94"/>
      <c r="COO303" s="94" t="s">
        <v>181</v>
      </c>
      <c r="COP303" s="94"/>
      <c r="COQ303" s="94"/>
      <c r="COR303" s="94"/>
      <c r="COS303" s="94"/>
      <c r="COT303" s="94"/>
      <c r="COU303" s="94"/>
      <c r="COV303" s="94"/>
      <c r="COW303" s="94" t="s">
        <v>181</v>
      </c>
      <c r="COX303" s="94"/>
      <c r="COY303" s="94"/>
      <c r="COZ303" s="94"/>
      <c r="CPA303" s="94"/>
      <c r="CPB303" s="94"/>
      <c r="CPC303" s="94"/>
      <c r="CPD303" s="94"/>
      <c r="CPE303" s="94" t="s">
        <v>181</v>
      </c>
      <c r="CPF303" s="94"/>
      <c r="CPG303" s="94"/>
      <c r="CPH303" s="94"/>
      <c r="CPI303" s="94"/>
      <c r="CPJ303" s="94"/>
      <c r="CPK303" s="94"/>
      <c r="CPL303" s="94"/>
      <c r="CPM303" s="94" t="s">
        <v>181</v>
      </c>
      <c r="CPN303" s="94"/>
      <c r="CPO303" s="94"/>
      <c r="CPP303" s="94"/>
      <c r="CPQ303" s="94"/>
      <c r="CPR303" s="94"/>
      <c r="CPS303" s="94"/>
      <c r="CPT303" s="94"/>
      <c r="CPU303" s="94" t="s">
        <v>181</v>
      </c>
      <c r="CPV303" s="94"/>
      <c r="CPW303" s="94"/>
      <c r="CPX303" s="94"/>
      <c r="CPY303" s="94"/>
      <c r="CPZ303" s="94"/>
      <c r="CQA303" s="94"/>
      <c r="CQB303" s="94"/>
      <c r="CQC303" s="94" t="s">
        <v>181</v>
      </c>
      <c r="CQD303" s="94"/>
      <c r="CQE303" s="94"/>
      <c r="CQF303" s="94"/>
      <c r="CQG303" s="94"/>
      <c r="CQH303" s="94"/>
      <c r="CQI303" s="94"/>
      <c r="CQJ303" s="94"/>
      <c r="CQK303" s="94" t="s">
        <v>181</v>
      </c>
      <c r="CQL303" s="94"/>
      <c r="CQM303" s="94"/>
      <c r="CQN303" s="94"/>
      <c r="CQO303" s="94"/>
      <c r="CQP303" s="94"/>
      <c r="CQQ303" s="94"/>
      <c r="CQR303" s="94"/>
      <c r="CQS303" s="94" t="s">
        <v>181</v>
      </c>
      <c r="CQT303" s="94"/>
      <c r="CQU303" s="94"/>
      <c r="CQV303" s="94"/>
      <c r="CQW303" s="94"/>
      <c r="CQX303" s="94"/>
      <c r="CQY303" s="94"/>
      <c r="CQZ303" s="94"/>
      <c r="CRA303" s="94" t="s">
        <v>181</v>
      </c>
      <c r="CRB303" s="94"/>
      <c r="CRC303" s="94"/>
      <c r="CRD303" s="94"/>
      <c r="CRE303" s="94"/>
      <c r="CRF303" s="94"/>
      <c r="CRG303" s="94"/>
      <c r="CRH303" s="94"/>
      <c r="CRI303" s="94" t="s">
        <v>181</v>
      </c>
      <c r="CRJ303" s="94"/>
      <c r="CRK303" s="94"/>
      <c r="CRL303" s="94"/>
      <c r="CRM303" s="94"/>
      <c r="CRN303" s="94"/>
      <c r="CRO303" s="94"/>
      <c r="CRP303" s="94"/>
      <c r="CRQ303" s="94" t="s">
        <v>181</v>
      </c>
      <c r="CRR303" s="94"/>
      <c r="CRS303" s="94"/>
      <c r="CRT303" s="94"/>
      <c r="CRU303" s="94"/>
      <c r="CRV303" s="94"/>
      <c r="CRW303" s="94"/>
      <c r="CRX303" s="94"/>
      <c r="CRY303" s="94" t="s">
        <v>181</v>
      </c>
      <c r="CRZ303" s="94"/>
      <c r="CSA303" s="94"/>
      <c r="CSB303" s="94"/>
      <c r="CSC303" s="94"/>
      <c r="CSD303" s="94"/>
      <c r="CSE303" s="94"/>
      <c r="CSF303" s="94"/>
      <c r="CSG303" s="94" t="s">
        <v>181</v>
      </c>
      <c r="CSH303" s="94"/>
      <c r="CSI303" s="94"/>
      <c r="CSJ303" s="94"/>
      <c r="CSK303" s="94"/>
      <c r="CSL303" s="94"/>
      <c r="CSM303" s="94"/>
      <c r="CSN303" s="94"/>
      <c r="CSO303" s="94" t="s">
        <v>181</v>
      </c>
      <c r="CSP303" s="94"/>
      <c r="CSQ303" s="94"/>
      <c r="CSR303" s="94"/>
      <c r="CSS303" s="94"/>
      <c r="CST303" s="94"/>
      <c r="CSU303" s="94"/>
      <c r="CSV303" s="94"/>
      <c r="CSW303" s="94" t="s">
        <v>181</v>
      </c>
      <c r="CSX303" s="94"/>
      <c r="CSY303" s="94"/>
      <c r="CSZ303" s="94"/>
      <c r="CTA303" s="94"/>
      <c r="CTB303" s="94"/>
      <c r="CTC303" s="94"/>
      <c r="CTD303" s="94"/>
      <c r="CTE303" s="94" t="s">
        <v>181</v>
      </c>
      <c r="CTF303" s="94"/>
      <c r="CTG303" s="94"/>
      <c r="CTH303" s="94"/>
      <c r="CTI303" s="94"/>
      <c r="CTJ303" s="94"/>
      <c r="CTK303" s="94"/>
      <c r="CTL303" s="94"/>
      <c r="CTM303" s="94" t="s">
        <v>181</v>
      </c>
      <c r="CTN303" s="94"/>
      <c r="CTO303" s="94"/>
      <c r="CTP303" s="94"/>
      <c r="CTQ303" s="94"/>
      <c r="CTR303" s="94"/>
      <c r="CTS303" s="94"/>
      <c r="CTT303" s="94"/>
      <c r="CTU303" s="94" t="s">
        <v>181</v>
      </c>
      <c r="CTV303" s="94"/>
      <c r="CTW303" s="94"/>
      <c r="CTX303" s="94"/>
      <c r="CTY303" s="94"/>
      <c r="CTZ303" s="94"/>
      <c r="CUA303" s="94"/>
      <c r="CUB303" s="94"/>
      <c r="CUC303" s="94" t="s">
        <v>181</v>
      </c>
      <c r="CUD303" s="94"/>
      <c r="CUE303" s="94"/>
      <c r="CUF303" s="94"/>
      <c r="CUG303" s="94"/>
      <c r="CUH303" s="94"/>
      <c r="CUI303" s="94"/>
      <c r="CUJ303" s="94"/>
      <c r="CUK303" s="94" t="s">
        <v>181</v>
      </c>
      <c r="CUL303" s="94"/>
      <c r="CUM303" s="94"/>
      <c r="CUN303" s="94"/>
      <c r="CUO303" s="94"/>
      <c r="CUP303" s="94"/>
      <c r="CUQ303" s="94"/>
      <c r="CUR303" s="94"/>
      <c r="CUS303" s="94" t="s">
        <v>181</v>
      </c>
      <c r="CUT303" s="94"/>
      <c r="CUU303" s="94"/>
      <c r="CUV303" s="94"/>
      <c r="CUW303" s="94"/>
      <c r="CUX303" s="94"/>
      <c r="CUY303" s="94"/>
      <c r="CUZ303" s="94"/>
      <c r="CVA303" s="94" t="s">
        <v>181</v>
      </c>
      <c r="CVB303" s="94"/>
      <c r="CVC303" s="94"/>
      <c r="CVD303" s="94"/>
      <c r="CVE303" s="94"/>
      <c r="CVF303" s="94"/>
      <c r="CVG303" s="94"/>
      <c r="CVH303" s="94"/>
      <c r="CVI303" s="94" t="s">
        <v>181</v>
      </c>
      <c r="CVJ303" s="94"/>
      <c r="CVK303" s="94"/>
      <c r="CVL303" s="94"/>
      <c r="CVM303" s="94"/>
      <c r="CVN303" s="94"/>
      <c r="CVO303" s="94"/>
      <c r="CVP303" s="94"/>
      <c r="CVQ303" s="94" t="s">
        <v>181</v>
      </c>
      <c r="CVR303" s="94"/>
      <c r="CVS303" s="94"/>
      <c r="CVT303" s="94"/>
      <c r="CVU303" s="94"/>
      <c r="CVV303" s="94"/>
      <c r="CVW303" s="94"/>
      <c r="CVX303" s="94"/>
      <c r="CVY303" s="94" t="s">
        <v>181</v>
      </c>
      <c r="CVZ303" s="94"/>
      <c r="CWA303" s="94"/>
      <c r="CWB303" s="94"/>
      <c r="CWC303" s="94"/>
      <c r="CWD303" s="94"/>
      <c r="CWE303" s="94"/>
      <c r="CWF303" s="94"/>
      <c r="CWG303" s="94" t="s">
        <v>181</v>
      </c>
      <c r="CWH303" s="94"/>
      <c r="CWI303" s="94"/>
      <c r="CWJ303" s="94"/>
      <c r="CWK303" s="94"/>
      <c r="CWL303" s="94"/>
      <c r="CWM303" s="94"/>
      <c r="CWN303" s="94"/>
      <c r="CWO303" s="94" t="s">
        <v>181</v>
      </c>
      <c r="CWP303" s="94"/>
      <c r="CWQ303" s="94"/>
      <c r="CWR303" s="94"/>
      <c r="CWS303" s="94"/>
      <c r="CWT303" s="94"/>
      <c r="CWU303" s="94"/>
      <c r="CWV303" s="94"/>
      <c r="CWW303" s="94" t="s">
        <v>181</v>
      </c>
      <c r="CWX303" s="94"/>
      <c r="CWY303" s="94"/>
      <c r="CWZ303" s="94"/>
      <c r="CXA303" s="94"/>
      <c r="CXB303" s="94"/>
      <c r="CXC303" s="94"/>
      <c r="CXD303" s="94"/>
      <c r="CXE303" s="94" t="s">
        <v>181</v>
      </c>
      <c r="CXF303" s="94"/>
      <c r="CXG303" s="94"/>
      <c r="CXH303" s="94"/>
      <c r="CXI303" s="94"/>
      <c r="CXJ303" s="94"/>
      <c r="CXK303" s="94"/>
      <c r="CXL303" s="94"/>
      <c r="CXM303" s="94" t="s">
        <v>181</v>
      </c>
      <c r="CXN303" s="94"/>
      <c r="CXO303" s="94"/>
      <c r="CXP303" s="94"/>
      <c r="CXQ303" s="94"/>
      <c r="CXR303" s="94"/>
      <c r="CXS303" s="94"/>
      <c r="CXT303" s="94"/>
      <c r="CXU303" s="94" t="s">
        <v>181</v>
      </c>
      <c r="CXV303" s="94"/>
      <c r="CXW303" s="94"/>
      <c r="CXX303" s="94"/>
      <c r="CXY303" s="94"/>
      <c r="CXZ303" s="94"/>
      <c r="CYA303" s="94"/>
      <c r="CYB303" s="94"/>
      <c r="CYC303" s="94" t="s">
        <v>181</v>
      </c>
      <c r="CYD303" s="94"/>
      <c r="CYE303" s="94"/>
      <c r="CYF303" s="94"/>
      <c r="CYG303" s="94"/>
      <c r="CYH303" s="94"/>
      <c r="CYI303" s="94"/>
      <c r="CYJ303" s="94"/>
      <c r="CYK303" s="94" t="s">
        <v>181</v>
      </c>
      <c r="CYL303" s="94"/>
      <c r="CYM303" s="94"/>
      <c r="CYN303" s="94"/>
      <c r="CYO303" s="94"/>
      <c r="CYP303" s="94"/>
      <c r="CYQ303" s="94"/>
      <c r="CYR303" s="94"/>
      <c r="CYS303" s="94" t="s">
        <v>181</v>
      </c>
      <c r="CYT303" s="94"/>
      <c r="CYU303" s="94"/>
      <c r="CYV303" s="94"/>
      <c r="CYW303" s="94"/>
      <c r="CYX303" s="94"/>
      <c r="CYY303" s="94"/>
      <c r="CYZ303" s="94"/>
      <c r="CZA303" s="94" t="s">
        <v>181</v>
      </c>
      <c r="CZB303" s="94"/>
      <c r="CZC303" s="94"/>
      <c r="CZD303" s="94"/>
      <c r="CZE303" s="94"/>
      <c r="CZF303" s="94"/>
      <c r="CZG303" s="94"/>
      <c r="CZH303" s="94"/>
      <c r="CZI303" s="94" t="s">
        <v>181</v>
      </c>
      <c r="CZJ303" s="94"/>
      <c r="CZK303" s="94"/>
      <c r="CZL303" s="94"/>
      <c r="CZM303" s="94"/>
      <c r="CZN303" s="94"/>
      <c r="CZO303" s="94"/>
      <c r="CZP303" s="94"/>
      <c r="CZQ303" s="94" t="s">
        <v>181</v>
      </c>
      <c r="CZR303" s="94"/>
      <c r="CZS303" s="94"/>
      <c r="CZT303" s="94"/>
      <c r="CZU303" s="94"/>
      <c r="CZV303" s="94"/>
      <c r="CZW303" s="94"/>
      <c r="CZX303" s="94"/>
      <c r="CZY303" s="94" t="s">
        <v>181</v>
      </c>
      <c r="CZZ303" s="94"/>
      <c r="DAA303" s="94"/>
      <c r="DAB303" s="94"/>
      <c r="DAC303" s="94"/>
      <c r="DAD303" s="94"/>
      <c r="DAE303" s="94"/>
      <c r="DAF303" s="94"/>
      <c r="DAG303" s="94" t="s">
        <v>181</v>
      </c>
      <c r="DAH303" s="94"/>
      <c r="DAI303" s="94"/>
      <c r="DAJ303" s="94"/>
      <c r="DAK303" s="94"/>
      <c r="DAL303" s="94"/>
      <c r="DAM303" s="94"/>
      <c r="DAN303" s="94"/>
      <c r="DAO303" s="94" t="s">
        <v>181</v>
      </c>
      <c r="DAP303" s="94"/>
      <c r="DAQ303" s="94"/>
      <c r="DAR303" s="94"/>
      <c r="DAS303" s="94"/>
      <c r="DAT303" s="94"/>
      <c r="DAU303" s="94"/>
      <c r="DAV303" s="94"/>
      <c r="DAW303" s="94" t="s">
        <v>181</v>
      </c>
      <c r="DAX303" s="94"/>
      <c r="DAY303" s="94"/>
      <c r="DAZ303" s="94"/>
      <c r="DBA303" s="94"/>
      <c r="DBB303" s="94"/>
      <c r="DBC303" s="94"/>
      <c r="DBD303" s="94"/>
      <c r="DBE303" s="94" t="s">
        <v>181</v>
      </c>
      <c r="DBF303" s="94"/>
      <c r="DBG303" s="94"/>
      <c r="DBH303" s="94"/>
      <c r="DBI303" s="94"/>
      <c r="DBJ303" s="94"/>
      <c r="DBK303" s="94"/>
      <c r="DBL303" s="94"/>
      <c r="DBM303" s="94" t="s">
        <v>181</v>
      </c>
      <c r="DBN303" s="94"/>
      <c r="DBO303" s="94"/>
      <c r="DBP303" s="94"/>
      <c r="DBQ303" s="94"/>
      <c r="DBR303" s="94"/>
      <c r="DBS303" s="94"/>
      <c r="DBT303" s="94"/>
      <c r="DBU303" s="94" t="s">
        <v>181</v>
      </c>
      <c r="DBV303" s="94"/>
      <c r="DBW303" s="94"/>
      <c r="DBX303" s="94"/>
      <c r="DBY303" s="94"/>
      <c r="DBZ303" s="94"/>
      <c r="DCA303" s="94"/>
      <c r="DCB303" s="94"/>
      <c r="DCC303" s="94" t="s">
        <v>181</v>
      </c>
      <c r="DCD303" s="94"/>
      <c r="DCE303" s="94"/>
      <c r="DCF303" s="94"/>
      <c r="DCG303" s="94"/>
      <c r="DCH303" s="94"/>
      <c r="DCI303" s="94"/>
      <c r="DCJ303" s="94"/>
      <c r="DCK303" s="94" t="s">
        <v>181</v>
      </c>
      <c r="DCL303" s="94"/>
      <c r="DCM303" s="94"/>
      <c r="DCN303" s="94"/>
      <c r="DCO303" s="94"/>
      <c r="DCP303" s="94"/>
      <c r="DCQ303" s="94"/>
      <c r="DCR303" s="94"/>
      <c r="DCS303" s="94" t="s">
        <v>181</v>
      </c>
      <c r="DCT303" s="94"/>
      <c r="DCU303" s="94"/>
      <c r="DCV303" s="94"/>
      <c r="DCW303" s="94"/>
      <c r="DCX303" s="94"/>
      <c r="DCY303" s="94"/>
      <c r="DCZ303" s="94"/>
      <c r="DDA303" s="94" t="s">
        <v>181</v>
      </c>
      <c r="DDB303" s="94"/>
      <c r="DDC303" s="94"/>
      <c r="DDD303" s="94"/>
      <c r="DDE303" s="94"/>
      <c r="DDF303" s="94"/>
      <c r="DDG303" s="94"/>
      <c r="DDH303" s="94"/>
      <c r="DDI303" s="94" t="s">
        <v>181</v>
      </c>
      <c r="DDJ303" s="94"/>
      <c r="DDK303" s="94"/>
      <c r="DDL303" s="94"/>
      <c r="DDM303" s="94"/>
      <c r="DDN303" s="94"/>
      <c r="DDO303" s="94"/>
      <c r="DDP303" s="94"/>
      <c r="DDQ303" s="94" t="s">
        <v>181</v>
      </c>
      <c r="DDR303" s="94"/>
      <c r="DDS303" s="94"/>
      <c r="DDT303" s="94"/>
      <c r="DDU303" s="94"/>
      <c r="DDV303" s="94"/>
      <c r="DDW303" s="94"/>
      <c r="DDX303" s="94"/>
      <c r="DDY303" s="94" t="s">
        <v>181</v>
      </c>
      <c r="DDZ303" s="94"/>
      <c r="DEA303" s="94"/>
      <c r="DEB303" s="94"/>
      <c r="DEC303" s="94"/>
      <c r="DED303" s="94"/>
      <c r="DEE303" s="94"/>
      <c r="DEF303" s="94"/>
      <c r="DEG303" s="94" t="s">
        <v>181</v>
      </c>
      <c r="DEH303" s="94"/>
      <c r="DEI303" s="94"/>
      <c r="DEJ303" s="94"/>
      <c r="DEK303" s="94"/>
      <c r="DEL303" s="94"/>
      <c r="DEM303" s="94"/>
      <c r="DEN303" s="94"/>
      <c r="DEO303" s="94" t="s">
        <v>181</v>
      </c>
      <c r="DEP303" s="94"/>
      <c r="DEQ303" s="94"/>
      <c r="DER303" s="94"/>
      <c r="DES303" s="94"/>
      <c r="DET303" s="94"/>
      <c r="DEU303" s="94"/>
      <c r="DEV303" s="94"/>
      <c r="DEW303" s="94" t="s">
        <v>181</v>
      </c>
      <c r="DEX303" s="94"/>
      <c r="DEY303" s="94"/>
      <c r="DEZ303" s="94"/>
      <c r="DFA303" s="94"/>
      <c r="DFB303" s="94"/>
      <c r="DFC303" s="94"/>
      <c r="DFD303" s="94"/>
      <c r="DFE303" s="94" t="s">
        <v>181</v>
      </c>
      <c r="DFF303" s="94"/>
      <c r="DFG303" s="94"/>
      <c r="DFH303" s="94"/>
      <c r="DFI303" s="94"/>
      <c r="DFJ303" s="94"/>
      <c r="DFK303" s="94"/>
      <c r="DFL303" s="94"/>
      <c r="DFM303" s="94" t="s">
        <v>181</v>
      </c>
      <c r="DFN303" s="94"/>
      <c r="DFO303" s="94"/>
      <c r="DFP303" s="94"/>
      <c r="DFQ303" s="94"/>
      <c r="DFR303" s="94"/>
      <c r="DFS303" s="94"/>
      <c r="DFT303" s="94"/>
      <c r="DFU303" s="94" t="s">
        <v>181</v>
      </c>
      <c r="DFV303" s="94"/>
      <c r="DFW303" s="94"/>
      <c r="DFX303" s="94"/>
      <c r="DFY303" s="94"/>
      <c r="DFZ303" s="94"/>
      <c r="DGA303" s="94"/>
      <c r="DGB303" s="94"/>
      <c r="DGC303" s="94" t="s">
        <v>181</v>
      </c>
      <c r="DGD303" s="94"/>
      <c r="DGE303" s="94"/>
      <c r="DGF303" s="94"/>
      <c r="DGG303" s="94"/>
      <c r="DGH303" s="94"/>
      <c r="DGI303" s="94"/>
      <c r="DGJ303" s="94"/>
      <c r="DGK303" s="94" t="s">
        <v>181</v>
      </c>
      <c r="DGL303" s="94"/>
      <c r="DGM303" s="94"/>
      <c r="DGN303" s="94"/>
      <c r="DGO303" s="94"/>
      <c r="DGP303" s="94"/>
      <c r="DGQ303" s="94"/>
      <c r="DGR303" s="94"/>
      <c r="DGS303" s="94" t="s">
        <v>181</v>
      </c>
      <c r="DGT303" s="94"/>
      <c r="DGU303" s="94"/>
      <c r="DGV303" s="94"/>
      <c r="DGW303" s="94"/>
      <c r="DGX303" s="94"/>
      <c r="DGY303" s="94"/>
      <c r="DGZ303" s="94"/>
      <c r="DHA303" s="94" t="s">
        <v>181</v>
      </c>
      <c r="DHB303" s="94"/>
      <c r="DHC303" s="94"/>
      <c r="DHD303" s="94"/>
      <c r="DHE303" s="94"/>
      <c r="DHF303" s="94"/>
      <c r="DHG303" s="94"/>
      <c r="DHH303" s="94"/>
      <c r="DHI303" s="94" t="s">
        <v>181</v>
      </c>
      <c r="DHJ303" s="94"/>
      <c r="DHK303" s="94"/>
      <c r="DHL303" s="94"/>
      <c r="DHM303" s="94"/>
      <c r="DHN303" s="94"/>
      <c r="DHO303" s="94"/>
      <c r="DHP303" s="94"/>
      <c r="DHQ303" s="94" t="s">
        <v>181</v>
      </c>
      <c r="DHR303" s="94"/>
      <c r="DHS303" s="94"/>
      <c r="DHT303" s="94"/>
      <c r="DHU303" s="94"/>
      <c r="DHV303" s="94"/>
      <c r="DHW303" s="94"/>
      <c r="DHX303" s="94"/>
      <c r="DHY303" s="94" t="s">
        <v>181</v>
      </c>
      <c r="DHZ303" s="94"/>
      <c r="DIA303" s="94"/>
      <c r="DIB303" s="94"/>
      <c r="DIC303" s="94"/>
      <c r="DID303" s="94"/>
      <c r="DIE303" s="94"/>
      <c r="DIF303" s="94"/>
      <c r="DIG303" s="94" t="s">
        <v>181</v>
      </c>
      <c r="DIH303" s="94"/>
      <c r="DII303" s="94"/>
      <c r="DIJ303" s="94"/>
      <c r="DIK303" s="94"/>
      <c r="DIL303" s="94"/>
      <c r="DIM303" s="94"/>
      <c r="DIN303" s="94"/>
      <c r="DIO303" s="94" t="s">
        <v>181</v>
      </c>
      <c r="DIP303" s="94"/>
      <c r="DIQ303" s="94"/>
      <c r="DIR303" s="94"/>
      <c r="DIS303" s="94"/>
      <c r="DIT303" s="94"/>
      <c r="DIU303" s="94"/>
      <c r="DIV303" s="94"/>
      <c r="DIW303" s="94" t="s">
        <v>181</v>
      </c>
      <c r="DIX303" s="94"/>
      <c r="DIY303" s="94"/>
      <c r="DIZ303" s="94"/>
      <c r="DJA303" s="94"/>
      <c r="DJB303" s="94"/>
      <c r="DJC303" s="94"/>
      <c r="DJD303" s="94"/>
      <c r="DJE303" s="94" t="s">
        <v>181</v>
      </c>
      <c r="DJF303" s="94"/>
      <c r="DJG303" s="94"/>
      <c r="DJH303" s="94"/>
      <c r="DJI303" s="94"/>
      <c r="DJJ303" s="94"/>
      <c r="DJK303" s="94"/>
      <c r="DJL303" s="94"/>
      <c r="DJM303" s="94" t="s">
        <v>181</v>
      </c>
      <c r="DJN303" s="94"/>
      <c r="DJO303" s="94"/>
      <c r="DJP303" s="94"/>
      <c r="DJQ303" s="94"/>
      <c r="DJR303" s="94"/>
      <c r="DJS303" s="94"/>
      <c r="DJT303" s="94"/>
      <c r="DJU303" s="94" t="s">
        <v>181</v>
      </c>
      <c r="DJV303" s="94"/>
      <c r="DJW303" s="94"/>
      <c r="DJX303" s="94"/>
      <c r="DJY303" s="94"/>
      <c r="DJZ303" s="94"/>
      <c r="DKA303" s="94"/>
      <c r="DKB303" s="94"/>
      <c r="DKC303" s="94" t="s">
        <v>181</v>
      </c>
      <c r="DKD303" s="94"/>
      <c r="DKE303" s="94"/>
      <c r="DKF303" s="94"/>
      <c r="DKG303" s="94"/>
      <c r="DKH303" s="94"/>
      <c r="DKI303" s="94"/>
      <c r="DKJ303" s="94"/>
      <c r="DKK303" s="94" t="s">
        <v>181</v>
      </c>
      <c r="DKL303" s="94"/>
      <c r="DKM303" s="94"/>
      <c r="DKN303" s="94"/>
      <c r="DKO303" s="94"/>
      <c r="DKP303" s="94"/>
      <c r="DKQ303" s="94"/>
      <c r="DKR303" s="94"/>
      <c r="DKS303" s="94" t="s">
        <v>181</v>
      </c>
      <c r="DKT303" s="94"/>
      <c r="DKU303" s="94"/>
      <c r="DKV303" s="94"/>
      <c r="DKW303" s="94"/>
      <c r="DKX303" s="94"/>
      <c r="DKY303" s="94"/>
      <c r="DKZ303" s="94"/>
      <c r="DLA303" s="94" t="s">
        <v>181</v>
      </c>
      <c r="DLB303" s="94"/>
      <c r="DLC303" s="94"/>
      <c r="DLD303" s="94"/>
      <c r="DLE303" s="94"/>
      <c r="DLF303" s="94"/>
      <c r="DLG303" s="94"/>
      <c r="DLH303" s="94"/>
      <c r="DLI303" s="94" t="s">
        <v>181</v>
      </c>
      <c r="DLJ303" s="94"/>
      <c r="DLK303" s="94"/>
      <c r="DLL303" s="94"/>
      <c r="DLM303" s="94"/>
      <c r="DLN303" s="94"/>
      <c r="DLO303" s="94"/>
      <c r="DLP303" s="94"/>
      <c r="DLQ303" s="94" t="s">
        <v>181</v>
      </c>
      <c r="DLR303" s="94"/>
      <c r="DLS303" s="94"/>
      <c r="DLT303" s="94"/>
      <c r="DLU303" s="94"/>
      <c r="DLV303" s="94"/>
      <c r="DLW303" s="94"/>
      <c r="DLX303" s="94"/>
      <c r="DLY303" s="94" t="s">
        <v>181</v>
      </c>
      <c r="DLZ303" s="94"/>
      <c r="DMA303" s="94"/>
      <c r="DMB303" s="94"/>
      <c r="DMC303" s="94"/>
      <c r="DMD303" s="94"/>
      <c r="DME303" s="94"/>
      <c r="DMF303" s="94"/>
      <c r="DMG303" s="94" t="s">
        <v>181</v>
      </c>
      <c r="DMH303" s="94"/>
      <c r="DMI303" s="94"/>
      <c r="DMJ303" s="94"/>
      <c r="DMK303" s="94"/>
      <c r="DML303" s="94"/>
      <c r="DMM303" s="94"/>
      <c r="DMN303" s="94"/>
      <c r="DMO303" s="94" t="s">
        <v>181</v>
      </c>
      <c r="DMP303" s="94"/>
      <c r="DMQ303" s="94"/>
      <c r="DMR303" s="94"/>
      <c r="DMS303" s="94"/>
      <c r="DMT303" s="94"/>
      <c r="DMU303" s="94"/>
      <c r="DMV303" s="94"/>
      <c r="DMW303" s="94" t="s">
        <v>181</v>
      </c>
      <c r="DMX303" s="94"/>
      <c r="DMY303" s="94"/>
      <c r="DMZ303" s="94"/>
      <c r="DNA303" s="94"/>
      <c r="DNB303" s="94"/>
      <c r="DNC303" s="94"/>
      <c r="DND303" s="94"/>
      <c r="DNE303" s="94" t="s">
        <v>181</v>
      </c>
      <c r="DNF303" s="94"/>
      <c r="DNG303" s="94"/>
      <c r="DNH303" s="94"/>
      <c r="DNI303" s="94"/>
      <c r="DNJ303" s="94"/>
      <c r="DNK303" s="94"/>
      <c r="DNL303" s="94"/>
      <c r="DNM303" s="94" t="s">
        <v>181</v>
      </c>
      <c r="DNN303" s="94"/>
      <c r="DNO303" s="94"/>
      <c r="DNP303" s="94"/>
      <c r="DNQ303" s="94"/>
      <c r="DNR303" s="94"/>
      <c r="DNS303" s="94"/>
      <c r="DNT303" s="94"/>
      <c r="DNU303" s="94" t="s">
        <v>181</v>
      </c>
      <c r="DNV303" s="94"/>
      <c r="DNW303" s="94"/>
      <c r="DNX303" s="94"/>
      <c r="DNY303" s="94"/>
      <c r="DNZ303" s="94"/>
      <c r="DOA303" s="94"/>
      <c r="DOB303" s="94"/>
      <c r="DOC303" s="94" t="s">
        <v>181</v>
      </c>
      <c r="DOD303" s="94"/>
      <c r="DOE303" s="94"/>
      <c r="DOF303" s="94"/>
      <c r="DOG303" s="94"/>
      <c r="DOH303" s="94"/>
      <c r="DOI303" s="94"/>
      <c r="DOJ303" s="94"/>
      <c r="DOK303" s="94" t="s">
        <v>181</v>
      </c>
      <c r="DOL303" s="94"/>
      <c r="DOM303" s="94"/>
      <c r="DON303" s="94"/>
      <c r="DOO303" s="94"/>
      <c r="DOP303" s="94"/>
      <c r="DOQ303" s="94"/>
      <c r="DOR303" s="94"/>
      <c r="DOS303" s="94" t="s">
        <v>181</v>
      </c>
      <c r="DOT303" s="94"/>
      <c r="DOU303" s="94"/>
      <c r="DOV303" s="94"/>
      <c r="DOW303" s="94"/>
      <c r="DOX303" s="94"/>
      <c r="DOY303" s="94"/>
      <c r="DOZ303" s="94"/>
      <c r="DPA303" s="94" t="s">
        <v>181</v>
      </c>
      <c r="DPB303" s="94"/>
      <c r="DPC303" s="94"/>
      <c r="DPD303" s="94"/>
      <c r="DPE303" s="94"/>
      <c r="DPF303" s="94"/>
      <c r="DPG303" s="94"/>
      <c r="DPH303" s="94"/>
      <c r="DPI303" s="94" t="s">
        <v>181</v>
      </c>
      <c r="DPJ303" s="94"/>
      <c r="DPK303" s="94"/>
      <c r="DPL303" s="94"/>
      <c r="DPM303" s="94"/>
      <c r="DPN303" s="94"/>
      <c r="DPO303" s="94"/>
      <c r="DPP303" s="94"/>
      <c r="DPQ303" s="94" t="s">
        <v>181</v>
      </c>
      <c r="DPR303" s="94"/>
      <c r="DPS303" s="94"/>
      <c r="DPT303" s="94"/>
      <c r="DPU303" s="94"/>
      <c r="DPV303" s="94"/>
      <c r="DPW303" s="94"/>
      <c r="DPX303" s="94"/>
      <c r="DPY303" s="94" t="s">
        <v>181</v>
      </c>
      <c r="DPZ303" s="94"/>
      <c r="DQA303" s="94"/>
      <c r="DQB303" s="94"/>
      <c r="DQC303" s="94"/>
      <c r="DQD303" s="94"/>
      <c r="DQE303" s="94"/>
      <c r="DQF303" s="94"/>
      <c r="DQG303" s="94" t="s">
        <v>181</v>
      </c>
      <c r="DQH303" s="94"/>
      <c r="DQI303" s="94"/>
      <c r="DQJ303" s="94"/>
      <c r="DQK303" s="94"/>
      <c r="DQL303" s="94"/>
      <c r="DQM303" s="94"/>
      <c r="DQN303" s="94"/>
      <c r="DQO303" s="94" t="s">
        <v>181</v>
      </c>
      <c r="DQP303" s="94"/>
      <c r="DQQ303" s="94"/>
      <c r="DQR303" s="94"/>
      <c r="DQS303" s="94"/>
      <c r="DQT303" s="94"/>
      <c r="DQU303" s="94"/>
      <c r="DQV303" s="94"/>
      <c r="DQW303" s="94" t="s">
        <v>181</v>
      </c>
      <c r="DQX303" s="94"/>
      <c r="DQY303" s="94"/>
      <c r="DQZ303" s="94"/>
      <c r="DRA303" s="94"/>
      <c r="DRB303" s="94"/>
      <c r="DRC303" s="94"/>
      <c r="DRD303" s="94"/>
      <c r="DRE303" s="94" t="s">
        <v>181</v>
      </c>
      <c r="DRF303" s="94"/>
      <c r="DRG303" s="94"/>
      <c r="DRH303" s="94"/>
      <c r="DRI303" s="94"/>
      <c r="DRJ303" s="94"/>
      <c r="DRK303" s="94"/>
      <c r="DRL303" s="94"/>
      <c r="DRM303" s="94" t="s">
        <v>181</v>
      </c>
      <c r="DRN303" s="94"/>
      <c r="DRO303" s="94"/>
      <c r="DRP303" s="94"/>
      <c r="DRQ303" s="94"/>
      <c r="DRR303" s="94"/>
      <c r="DRS303" s="94"/>
      <c r="DRT303" s="94"/>
      <c r="DRU303" s="94" t="s">
        <v>181</v>
      </c>
      <c r="DRV303" s="94"/>
      <c r="DRW303" s="94"/>
      <c r="DRX303" s="94"/>
      <c r="DRY303" s="94"/>
      <c r="DRZ303" s="94"/>
      <c r="DSA303" s="94"/>
      <c r="DSB303" s="94"/>
      <c r="DSC303" s="94" t="s">
        <v>181</v>
      </c>
      <c r="DSD303" s="94"/>
      <c r="DSE303" s="94"/>
      <c r="DSF303" s="94"/>
      <c r="DSG303" s="94"/>
      <c r="DSH303" s="94"/>
      <c r="DSI303" s="94"/>
      <c r="DSJ303" s="94"/>
      <c r="DSK303" s="94" t="s">
        <v>181</v>
      </c>
      <c r="DSL303" s="94"/>
      <c r="DSM303" s="94"/>
      <c r="DSN303" s="94"/>
      <c r="DSO303" s="94"/>
      <c r="DSP303" s="94"/>
      <c r="DSQ303" s="94"/>
      <c r="DSR303" s="94"/>
      <c r="DSS303" s="94" t="s">
        <v>181</v>
      </c>
      <c r="DST303" s="94"/>
      <c r="DSU303" s="94"/>
      <c r="DSV303" s="94"/>
      <c r="DSW303" s="94"/>
      <c r="DSX303" s="94"/>
      <c r="DSY303" s="94"/>
      <c r="DSZ303" s="94"/>
      <c r="DTA303" s="94" t="s">
        <v>181</v>
      </c>
      <c r="DTB303" s="94"/>
      <c r="DTC303" s="94"/>
      <c r="DTD303" s="94"/>
      <c r="DTE303" s="94"/>
      <c r="DTF303" s="94"/>
      <c r="DTG303" s="94"/>
      <c r="DTH303" s="94"/>
      <c r="DTI303" s="94" t="s">
        <v>181</v>
      </c>
      <c r="DTJ303" s="94"/>
      <c r="DTK303" s="94"/>
      <c r="DTL303" s="94"/>
      <c r="DTM303" s="94"/>
      <c r="DTN303" s="94"/>
      <c r="DTO303" s="94"/>
      <c r="DTP303" s="94"/>
      <c r="DTQ303" s="94" t="s">
        <v>181</v>
      </c>
      <c r="DTR303" s="94"/>
      <c r="DTS303" s="94"/>
      <c r="DTT303" s="94"/>
      <c r="DTU303" s="94"/>
      <c r="DTV303" s="94"/>
      <c r="DTW303" s="94"/>
      <c r="DTX303" s="94"/>
      <c r="DTY303" s="94" t="s">
        <v>181</v>
      </c>
      <c r="DTZ303" s="94"/>
      <c r="DUA303" s="94"/>
      <c r="DUB303" s="94"/>
      <c r="DUC303" s="94"/>
      <c r="DUD303" s="94"/>
      <c r="DUE303" s="94"/>
      <c r="DUF303" s="94"/>
      <c r="DUG303" s="94" t="s">
        <v>181</v>
      </c>
      <c r="DUH303" s="94"/>
      <c r="DUI303" s="94"/>
      <c r="DUJ303" s="94"/>
      <c r="DUK303" s="94"/>
      <c r="DUL303" s="94"/>
      <c r="DUM303" s="94"/>
      <c r="DUN303" s="94"/>
      <c r="DUO303" s="94" t="s">
        <v>181</v>
      </c>
      <c r="DUP303" s="94"/>
      <c r="DUQ303" s="94"/>
      <c r="DUR303" s="94"/>
      <c r="DUS303" s="94"/>
      <c r="DUT303" s="94"/>
      <c r="DUU303" s="94"/>
      <c r="DUV303" s="94"/>
      <c r="DUW303" s="94" t="s">
        <v>181</v>
      </c>
      <c r="DUX303" s="94"/>
      <c r="DUY303" s="94"/>
      <c r="DUZ303" s="94"/>
      <c r="DVA303" s="94"/>
      <c r="DVB303" s="94"/>
      <c r="DVC303" s="94"/>
      <c r="DVD303" s="94"/>
      <c r="DVE303" s="94" t="s">
        <v>181</v>
      </c>
      <c r="DVF303" s="94"/>
      <c r="DVG303" s="94"/>
      <c r="DVH303" s="94"/>
      <c r="DVI303" s="94"/>
      <c r="DVJ303" s="94"/>
      <c r="DVK303" s="94"/>
      <c r="DVL303" s="94"/>
      <c r="DVM303" s="94" t="s">
        <v>181</v>
      </c>
      <c r="DVN303" s="94"/>
      <c r="DVO303" s="94"/>
      <c r="DVP303" s="94"/>
      <c r="DVQ303" s="94"/>
      <c r="DVR303" s="94"/>
      <c r="DVS303" s="94"/>
      <c r="DVT303" s="94"/>
      <c r="DVU303" s="94" t="s">
        <v>181</v>
      </c>
      <c r="DVV303" s="94"/>
      <c r="DVW303" s="94"/>
      <c r="DVX303" s="94"/>
      <c r="DVY303" s="94"/>
      <c r="DVZ303" s="94"/>
      <c r="DWA303" s="94"/>
      <c r="DWB303" s="94"/>
      <c r="DWC303" s="94" t="s">
        <v>181</v>
      </c>
      <c r="DWD303" s="94"/>
      <c r="DWE303" s="94"/>
      <c r="DWF303" s="94"/>
      <c r="DWG303" s="94"/>
      <c r="DWH303" s="94"/>
      <c r="DWI303" s="94"/>
      <c r="DWJ303" s="94"/>
      <c r="DWK303" s="94" t="s">
        <v>181</v>
      </c>
      <c r="DWL303" s="94"/>
      <c r="DWM303" s="94"/>
      <c r="DWN303" s="94"/>
      <c r="DWO303" s="94"/>
      <c r="DWP303" s="94"/>
      <c r="DWQ303" s="94"/>
      <c r="DWR303" s="94"/>
      <c r="DWS303" s="94" t="s">
        <v>181</v>
      </c>
      <c r="DWT303" s="94"/>
      <c r="DWU303" s="94"/>
      <c r="DWV303" s="94"/>
      <c r="DWW303" s="94"/>
      <c r="DWX303" s="94"/>
      <c r="DWY303" s="94"/>
      <c r="DWZ303" s="94"/>
      <c r="DXA303" s="94" t="s">
        <v>181</v>
      </c>
      <c r="DXB303" s="94"/>
      <c r="DXC303" s="94"/>
      <c r="DXD303" s="94"/>
      <c r="DXE303" s="94"/>
      <c r="DXF303" s="94"/>
      <c r="DXG303" s="94"/>
      <c r="DXH303" s="94"/>
      <c r="DXI303" s="94" t="s">
        <v>181</v>
      </c>
      <c r="DXJ303" s="94"/>
      <c r="DXK303" s="94"/>
      <c r="DXL303" s="94"/>
      <c r="DXM303" s="94"/>
      <c r="DXN303" s="94"/>
      <c r="DXO303" s="94"/>
      <c r="DXP303" s="94"/>
      <c r="DXQ303" s="94" t="s">
        <v>181</v>
      </c>
      <c r="DXR303" s="94"/>
      <c r="DXS303" s="94"/>
      <c r="DXT303" s="94"/>
      <c r="DXU303" s="94"/>
      <c r="DXV303" s="94"/>
      <c r="DXW303" s="94"/>
      <c r="DXX303" s="94"/>
      <c r="DXY303" s="94" t="s">
        <v>181</v>
      </c>
      <c r="DXZ303" s="94"/>
      <c r="DYA303" s="94"/>
      <c r="DYB303" s="94"/>
      <c r="DYC303" s="94"/>
      <c r="DYD303" s="94"/>
      <c r="DYE303" s="94"/>
      <c r="DYF303" s="94"/>
      <c r="DYG303" s="94" t="s">
        <v>181</v>
      </c>
      <c r="DYH303" s="94"/>
      <c r="DYI303" s="94"/>
      <c r="DYJ303" s="94"/>
      <c r="DYK303" s="94"/>
      <c r="DYL303" s="94"/>
      <c r="DYM303" s="94"/>
      <c r="DYN303" s="94"/>
      <c r="DYO303" s="94" t="s">
        <v>181</v>
      </c>
      <c r="DYP303" s="94"/>
      <c r="DYQ303" s="94"/>
      <c r="DYR303" s="94"/>
      <c r="DYS303" s="94"/>
      <c r="DYT303" s="94"/>
      <c r="DYU303" s="94"/>
      <c r="DYV303" s="94"/>
      <c r="DYW303" s="94" t="s">
        <v>181</v>
      </c>
      <c r="DYX303" s="94"/>
      <c r="DYY303" s="94"/>
      <c r="DYZ303" s="94"/>
      <c r="DZA303" s="94"/>
      <c r="DZB303" s="94"/>
      <c r="DZC303" s="94"/>
      <c r="DZD303" s="94"/>
      <c r="DZE303" s="94" t="s">
        <v>181</v>
      </c>
      <c r="DZF303" s="94"/>
      <c r="DZG303" s="94"/>
      <c r="DZH303" s="94"/>
      <c r="DZI303" s="94"/>
      <c r="DZJ303" s="94"/>
      <c r="DZK303" s="94"/>
      <c r="DZL303" s="94"/>
      <c r="DZM303" s="94" t="s">
        <v>181</v>
      </c>
      <c r="DZN303" s="94"/>
      <c r="DZO303" s="94"/>
      <c r="DZP303" s="94"/>
      <c r="DZQ303" s="94"/>
      <c r="DZR303" s="94"/>
      <c r="DZS303" s="94"/>
      <c r="DZT303" s="94"/>
      <c r="DZU303" s="94" t="s">
        <v>181</v>
      </c>
      <c r="DZV303" s="94"/>
      <c r="DZW303" s="94"/>
      <c r="DZX303" s="94"/>
      <c r="DZY303" s="94"/>
      <c r="DZZ303" s="94"/>
      <c r="EAA303" s="94"/>
      <c r="EAB303" s="94"/>
      <c r="EAC303" s="94" t="s">
        <v>181</v>
      </c>
      <c r="EAD303" s="94"/>
      <c r="EAE303" s="94"/>
      <c r="EAF303" s="94"/>
      <c r="EAG303" s="94"/>
      <c r="EAH303" s="94"/>
      <c r="EAI303" s="94"/>
      <c r="EAJ303" s="94"/>
      <c r="EAK303" s="94" t="s">
        <v>181</v>
      </c>
      <c r="EAL303" s="94"/>
      <c r="EAM303" s="94"/>
      <c r="EAN303" s="94"/>
      <c r="EAO303" s="94"/>
      <c r="EAP303" s="94"/>
      <c r="EAQ303" s="94"/>
      <c r="EAR303" s="94"/>
      <c r="EAS303" s="94" t="s">
        <v>181</v>
      </c>
      <c r="EAT303" s="94"/>
      <c r="EAU303" s="94"/>
      <c r="EAV303" s="94"/>
      <c r="EAW303" s="94"/>
      <c r="EAX303" s="94"/>
      <c r="EAY303" s="94"/>
      <c r="EAZ303" s="94"/>
      <c r="EBA303" s="94" t="s">
        <v>181</v>
      </c>
      <c r="EBB303" s="94"/>
      <c r="EBC303" s="94"/>
      <c r="EBD303" s="94"/>
      <c r="EBE303" s="94"/>
      <c r="EBF303" s="94"/>
      <c r="EBG303" s="94"/>
      <c r="EBH303" s="94"/>
      <c r="EBI303" s="94" t="s">
        <v>181</v>
      </c>
      <c r="EBJ303" s="94"/>
      <c r="EBK303" s="94"/>
      <c r="EBL303" s="94"/>
      <c r="EBM303" s="94"/>
      <c r="EBN303" s="94"/>
      <c r="EBO303" s="94"/>
      <c r="EBP303" s="94"/>
      <c r="EBQ303" s="94" t="s">
        <v>181</v>
      </c>
      <c r="EBR303" s="94"/>
      <c r="EBS303" s="94"/>
      <c r="EBT303" s="94"/>
      <c r="EBU303" s="94"/>
      <c r="EBV303" s="94"/>
      <c r="EBW303" s="94"/>
      <c r="EBX303" s="94"/>
      <c r="EBY303" s="94" t="s">
        <v>181</v>
      </c>
      <c r="EBZ303" s="94"/>
      <c r="ECA303" s="94"/>
      <c r="ECB303" s="94"/>
      <c r="ECC303" s="94"/>
      <c r="ECD303" s="94"/>
      <c r="ECE303" s="94"/>
      <c r="ECF303" s="94"/>
      <c r="ECG303" s="94" t="s">
        <v>181</v>
      </c>
      <c r="ECH303" s="94"/>
      <c r="ECI303" s="94"/>
      <c r="ECJ303" s="94"/>
      <c r="ECK303" s="94"/>
      <c r="ECL303" s="94"/>
      <c r="ECM303" s="94"/>
      <c r="ECN303" s="94"/>
      <c r="ECO303" s="94" t="s">
        <v>181</v>
      </c>
      <c r="ECP303" s="94"/>
      <c r="ECQ303" s="94"/>
      <c r="ECR303" s="94"/>
      <c r="ECS303" s="94"/>
      <c r="ECT303" s="94"/>
      <c r="ECU303" s="94"/>
      <c r="ECV303" s="94"/>
      <c r="ECW303" s="94" t="s">
        <v>181</v>
      </c>
      <c r="ECX303" s="94"/>
      <c r="ECY303" s="94"/>
      <c r="ECZ303" s="94"/>
      <c r="EDA303" s="94"/>
      <c r="EDB303" s="94"/>
      <c r="EDC303" s="94"/>
      <c r="EDD303" s="94"/>
      <c r="EDE303" s="94" t="s">
        <v>181</v>
      </c>
      <c r="EDF303" s="94"/>
      <c r="EDG303" s="94"/>
      <c r="EDH303" s="94"/>
      <c r="EDI303" s="94"/>
      <c r="EDJ303" s="94"/>
      <c r="EDK303" s="94"/>
      <c r="EDL303" s="94"/>
      <c r="EDM303" s="94" t="s">
        <v>181</v>
      </c>
      <c r="EDN303" s="94"/>
      <c r="EDO303" s="94"/>
      <c r="EDP303" s="94"/>
      <c r="EDQ303" s="94"/>
      <c r="EDR303" s="94"/>
      <c r="EDS303" s="94"/>
      <c r="EDT303" s="94"/>
      <c r="EDU303" s="94" t="s">
        <v>181</v>
      </c>
      <c r="EDV303" s="94"/>
      <c r="EDW303" s="94"/>
      <c r="EDX303" s="94"/>
      <c r="EDY303" s="94"/>
      <c r="EDZ303" s="94"/>
      <c r="EEA303" s="94"/>
      <c r="EEB303" s="94"/>
      <c r="EEC303" s="94" t="s">
        <v>181</v>
      </c>
      <c r="EED303" s="94"/>
      <c r="EEE303" s="94"/>
      <c r="EEF303" s="94"/>
      <c r="EEG303" s="94"/>
      <c r="EEH303" s="94"/>
      <c r="EEI303" s="94"/>
      <c r="EEJ303" s="94"/>
      <c r="EEK303" s="94" t="s">
        <v>181</v>
      </c>
      <c r="EEL303" s="94"/>
      <c r="EEM303" s="94"/>
      <c r="EEN303" s="94"/>
      <c r="EEO303" s="94"/>
      <c r="EEP303" s="94"/>
      <c r="EEQ303" s="94"/>
      <c r="EER303" s="94"/>
      <c r="EES303" s="94" t="s">
        <v>181</v>
      </c>
      <c r="EET303" s="94"/>
      <c r="EEU303" s="94"/>
      <c r="EEV303" s="94"/>
      <c r="EEW303" s="94"/>
      <c r="EEX303" s="94"/>
      <c r="EEY303" s="94"/>
      <c r="EEZ303" s="94"/>
      <c r="EFA303" s="94" t="s">
        <v>181</v>
      </c>
      <c r="EFB303" s="94"/>
      <c r="EFC303" s="94"/>
      <c r="EFD303" s="94"/>
      <c r="EFE303" s="94"/>
      <c r="EFF303" s="94"/>
      <c r="EFG303" s="94"/>
      <c r="EFH303" s="94"/>
      <c r="EFI303" s="94" t="s">
        <v>181</v>
      </c>
      <c r="EFJ303" s="94"/>
      <c r="EFK303" s="94"/>
      <c r="EFL303" s="94"/>
      <c r="EFM303" s="94"/>
      <c r="EFN303" s="94"/>
      <c r="EFO303" s="94"/>
      <c r="EFP303" s="94"/>
      <c r="EFQ303" s="94" t="s">
        <v>181</v>
      </c>
      <c r="EFR303" s="94"/>
      <c r="EFS303" s="94"/>
      <c r="EFT303" s="94"/>
      <c r="EFU303" s="94"/>
      <c r="EFV303" s="94"/>
      <c r="EFW303" s="94"/>
      <c r="EFX303" s="94"/>
      <c r="EFY303" s="94" t="s">
        <v>181</v>
      </c>
      <c r="EFZ303" s="94"/>
      <c r="EGA303" s="94"/>
      <c r="EGB303" s="94"/>
      <c r="EGC303" s="94"/>
      <c r="EGD303" s="94"/>
      <c r="EGE303" s="94"/>
      <c r="EGF303" s="94"/>
      <c r="EGG303" s="94" t="s">
        <v>181</v>
      </c>
      <c r="EGH303" s="94"/>
      <c r="EGI303" s="94"/>
      <c r="EGJ303" s="94"/>
      <c r="EGK303" s="94"/>
      <c r="EGL303" s="94"/>
      <c r="EGM303" s="94"/>
      <c r="EGN303" s="94"/>
      <c r="EGO303" s="94" t="s">
        <v>181</v>
      </c>
      <c r="EGP303" s="94"/>
      <c r="EGQ303" s="94"/>
      <c r="EGR303" s="94"/>
      <c r="EGS303" s="94"/>
      <c r="EGT303" s="94"/>
      <c r="EGU303" s="94"/>
      <c r="EGV303" s="94"/>
      <c r="EGW303" s="94" t="s">
        <v>181</v>
      </c>
      <c r="EGX303" s="94"/>
      <c r="EGY303" s="94"/>
      <c r="EGZ303" s="94"/>
      <c r="EHA303" s="94"/>
      <c r="EHB303" s="94"/>
      <c r="EHC303" s="94"/>
      <c r="EHD303" s="94"/>
      <c r="EHE303" s="94" t="s">
        <v>181</v>
      </c>
      <c r="EHF303" s="94"/>
      <c r="EHG303" s="94"/>
      <c r="EHH303" s="94"/>
      <c r="EHI303" s="94"/>
      <c r="EHJ303" s="94"/>
      <c r="EHK303" s="94"/>
      <c r="EHL303" s="94"/>
      <c r="EHM303" s="94" t="s">
        <v>181</v>
      </c>
      <c r="EHN303" s="94"/>
      <c r="EHO303" s="94"/>
      <c r="EHP303" s="94"/>
      <c r="EHQ303" s="94"/>
      <c r="EHR303" s="94"/>
      <c r="EHS303" s="94"/>
      <c r="EHT303" s="94"/>
      <c r="EHU303" s="94" t="s">
        <v>181</v>
      </c>
      <c r="EHV303" s="94"/>
      <c r="EHW303" s="94"/>
      <c r="EHX303" s="94"/>
      <c r="EHY303" s="94"/>
      <c r="EHZ303" s="94"/>
      <c r="EIA303" s="94"/>
      <c r="EIB303" s="94"/>
      <c r="EIC303" s="94" t="s">
        <v>181</v>
      </c>
      <c r="EID303" s="94"/>
      <c r="EIE303" s="94"/>
      <c r="EIF303" s="94"/>
      <c r="EIG303" s="94"/>
      <c r="EIH303" s="94"/>
      <c r="EII303" s="94"/>
      <c r="EIJ303" s="94"/>
      <c r="EIK303" s="94" t="s">
        <v>181</v>
      </c>
      <c r="EIL303" s="94"/>
      <c r="EIM303" s="94"/>
      <c r="EIN303" s="94"/>
      <c r="EIO303" s="94"/>
      <c r="EIP303" s="94"/>
      <c r="EIQ303" s="94"/>
      <c r="EIR303" s="94"/>
      <c r="EIS303" s="94" t="s">
        <v>181</v>
      </c>
      <c r="EIT303" s="94"/>
      <c r="EIU303" s="94"/>
      <c r="EIV303" s="94"/>
      <c r="EIW303" s="94"/>
      <c r="EIX303" s="94"/>
      <c r="EIY303" s="94"/>
      <c r="EIZ303" s="94"/>
      <c r="EJA303" s="94" t="s">
        <v>181</v>
      </c>
      <c r="EJB303" s="94"/>
      <c r="EJC303" s="94"/>
      <c r="EJD303" s="94"/>
      <c r="EJE303" s="94"/>
      <c r="EJF303" s="94"/>
      <c r="EJG303" s="94"/>
      <c r="EJH303" s="94"/>
      <c r="EJI303" s="94" t="s">
        <v>181</v>
      </c>
      <c r="EJJ303" s="94"/>
      <c r="EJK303" s="94"/>
      <c r="EJL303" s="94"/>
      <c r="EJM303" s="94"/>
      <c r="EJN303" s="94"/>
      <c r="EJO303" s="94"/>
      <c r="EJP303" s="94"/>
      <c r="EJQ303" s="94" t="s">
        <v>181</v>
      </c>
      <c r="EJR303" s="94"/>
      <c r="EJS303" s="94"/>
      <c r="EJT303" s="94"/>
      <c r="EJU303" s="94"/>
      <c r="EJV303" s="94"/>
      <c r="EJW303" s="94"/>
      <c r="EJX303" s="94"/>
      <c r="EJY303" s="94" t="s">
        <v>181</v>
      </c>
      <c r="EJZ303" s="94"/>
      <c r="EKA303" s="94"/>
      <c r="EKB303" s="94"/>
      <c r="EKC303" s="94"/>
      <c r="EKD303" s="94"/>
      <c r="EKE303" s="94"/>
      <c r="EKF303" s="94"/>
      <c r="EKG303" s="94" t="s">
        <v>181</v>
      </c>
      <c r="EKH303" s="94"/>
      <c r="EKI303" s="94"/>
      <c r="EKJ303" s="94"/>
      <c r="EKK303" s="94"/>
      <c r="EKL303" s="94"/>
      <c r="EKM303" s="94"/>
      <c r="EKN303" s="94"/>
      <c r="EKO303" s="94" t="s">
        <v>181</v>
      </c>
      <c r="EKP303" s="94"/>
      <c r="EKQ303" s="94"/>
      <c r="EKR303" s="94"/>
      <c r="EKS303" s="94"/>
      <c r="EKT303" s="94"/>
      <c r="EKU303" s="94"/>
      <c r="EKV303" s="94"/>
      <c r="EKW303" s="94" t="s">
        <v>181</v>
      </c>
      <c r="EKX303" s="94"/>
      <c r="EKY303" s="94"/>
      <c r="EKZ303" s="94"/>
      <c r="ELA303" s="94"/>
      <c r="ELB303" s="94"/>
      <c r="ELC303" s="94"/>
      <c r="ELD303" s="94"/>
      <c r="ELE303" s="94" t="s">
        <v>181</v>
      </c>
      <c r="ELF303" s="94"/>
      <c r="ELG303" s="94"/>
      <c r="ELH303" s="94"/>
      <c r="ELI303" s="94"/>
      <c r="ELJ303" s="94"/>
      <c r="ELK303" s="94"/>
      <c r="ELL303" s="94"/>
      <c r="ELM303" s="94" t="s">
        <v>181</v>
      </c>
      <c r="ELN303" s="94"/>
      <c r="ELO303" s="94"/>
      <c r="ELP303" s="94"/>
      <c r="ELQ303" s="94"/>
      <c r="ELR303" s="94"/>
      <c r="ELS303" s="94"/>
      <c r="ELT303" s="94"/>
      <c r="ELU303" s="94" t="s">
        <v>181</v>
      </c>
      <c r="ELV303" s="94"/>
      <c r="ELW303" s="94"/>
      <c r="ELX303" s="94"/>
      <c r="ELY303" s="94"/>
      <c r="ELZ303" s="94"/>
      <c r="EMA303" s="94"/>
      <c r="EMB303" s="94"/>
      <c r="EMC303" s="94" t="s">
        <v>181</v>
      </c>
      <c r="EMD303" s="94"/>
      <c r="EME303" s="94"/>
      <c r="EMF303" s="94"/>
      <c r="EMG303" s="94"/>
      <c r="EMH303" s="94"/>
      <c r="EMI303" s="94"/>
      <c r="EMJ303" s="94"/>
      <c r="EMK303" s="94" t="s">
        <v>181</v>
      </c>
      <c r="EML303" s="94"/>
      <c r="EMM303" s="94"/>
      <c r="EMN303" s="94"/>
      <c r="EMO303" s="94"/>
      <c r="EMP303" s="94"/>
      <c r="EMQ303" s="94"/>
      <c r="EMR303" s="94"/>
      <c r="EMS303" s="94" t="s">
        <v>181</v>
      </c>
      <c r="EMT303" s="94"/>
      <c r="EMU303" s="94"/>
      <c r="EMV303" s="94"/>
      <c r="EMW303" s="94"/>
      <c r="EMX303" s="94"/>
      <c r="EMY303" s="94"/>
      <c r="EMZ303" s="94"/>
      <c r="ENA303" s="94" t="s">
        <v>181</v>
      </c>
      <c r="ENB303" s="94"/>
      <c r="ENC303" s="94"/>
      <c r="END303" s="94"/>
      <c r="ENE303" s="94"/>
      <c r="ENF303" s="94"/>
      <c r="ENG303" s="94"/>
      <c r="ENH303" s="94"/>
      <c r="ENI303" s="94" t="s">
        <v>181</v>
      </c>
      <c r="ENJ303" s="94"/>
      <c r="ENK303" s="94"/>
      <c r="ENL303" s="94"/>
      <c r="ENM303" s="94"/>
      <c r="ENN303" s="94"/>
      <c r="ENO303" s="94"/>
      <c r="ENP303" s="94"/>
      <c r="ENQ303" s="94" t="s">
        <v>181</v>
      </c>
      <c r="ENR303" s="94"/>
      <c r="ENS303" s="94"/>
      <c r="ENT303" s="94"/>
      <c r="ENU303" s="94"/>
      <c r="ENV303" s="94"/>
      <c r="ENW303" s="94"/>
      <c r="ENX303" s="94"/>
      <c r="ENY303" s="94" t="s">
        <v>181</v>
      </c>
      <c r="ENZ303" s="94"/>
      <c r="EOA303" s="94"/>
      <c r="EOB303" s="94"/>
      <c r="EOC303" s="94"/>
      <c r="EOD303" s="94"/>
      <c r="EOE303" s="94"/>
      <c r="EOF303" s="94"/>
      <c r="EOG303" s="94" t="s">
        <v>181</v>
      </c>
      <c r="EOH303" s="94"/>
      <c r="EOI303" s="94"/>
      <c r="EOJ303" s="94"/>
      <c r="EOK303" s="94"/>
      <c r="EOL303" s="94"/>
      <c r="EOM303" s="94"/>
      <c r="EON303" s="94"/>
      <c r="EOO303" s="94" t="s">
        <v>181</v>
      </c>
      <c r="EOP303" s="94"/>
      <c r="EOQ303" s="94"/>
      <c r="EOR303" s="94"/>
      <c r="EOS303" s="94"/>
      <c r="EOT303" s="94"/>
      <c r="EOU303" s="94"/>
      <c r="EOV303" s="94"/>
      <c r="EOW303" s="94" t="s">
        <v>181</v>
      </c>
      <c r="EOX303" s="94"/>
      <c r="EOY303" s="94"/>
      <c r="EOZ303" s="94"/>
      <c r="EPA303" s="94"/>
      <c r="EPB303" s="94"/>
      <c r="EPC303" s="94"/>
      <c r="EPD303" s="94"/>
      <c r="EPE303" s="94" t="s">
        <v>181</v>
      </c>
      <c r="EPF303" s="94"/>
      <c r="EPG303" s="94"/>
      <c r="EPH303" s="94"/>
      <c r="EPI303" s="94"/>
      <c r="EPJ303" s="94"/>
      <c r="EPK303" s="94"/>
      <c r="EPL303" s="94"/>
      <c r="EPM303" s="94" t="s">
        <v>181</v>
      </c>
      <c r="EPN303" s="94"/>
      <c r="EPO303" s="94"/>
      <c r="EPP303" s="94"/>
      <c r="EPQ303" s="94"/>
      <c r="EPR303" s="94"/>
      <c r="EPS303" s="94"/>
      <c r="EPT303" s="94"/>
      <c r="EPU303" s="94" t="s">
        <v>181</v>
      </c>
      <c r="EPV303" s="94"/>
      <c r="EPW303" s="94"/>
      <c r="EPX303" s="94"/>
      <c r="EPY303" s="94"/>
      <c r="EPZ303" s="94"/>
      <c r="EQA303" s="94"/>
      <c r="EQB303" s="94"/>
      <c r="EQC303" s="94" t="s">
        <v>181</v>
      </c>
      <c r="EQD303" s="94"/>
      <c r="EQE303" s="94"/>
      <c r="EQF303" s="94"/>
      <c r="EQG303" s="94"/>
      <c r="EQH303" s="94"/>
      <c r="EQI303" s="94"/>
      <c r="EQJ303" s="94"/>
      <c r="EQK303" s="94" t="s">
        <v>181</v>
      </c>
      <c r="EQL303" s="94"/>
      <c r="EQM303" s="94"/>
      <c r="EQN303" s="94"/>
      <c r="EQO303" s="94"/>
      <c r="EQP303" s="94"/>
      <c r="EQQ303" s="94"/>
      <c r="EQR303" s="94"/>
      <c r="EQS303" s="94" t="s">
        <v>181</v>
      </c>
      <c r="EQT303" s="94"/>
      <c r="EQU303" s="94"/>
      <c r="EQV303" s="94"/>
      <c r="EQW303" s="94"/>
      <c r="EQX303" s="94"/>
      <c r="EQY303" s="94"/>
      <c r="EQZ303" s="94"/>
      <c r="ERA303" s="94" t="s">
        <v>181</v>
      </c>
      <c r="ERB303" s="94"/>
      <c r="ERC303" s="94"/>
      <c r="ERD303" s="94"/>
      <c r="ERE303" s="94"/>
      <c r="ERF303" s="94"/>
      <c r="ERG303" s="94"/>
      <c r="ERH303" s="94"/>
      <c r="ERI303" s="94" t="s">
        <v>181</v>
      </c>
      <c r="ERJ303" s="94"/>
      <c r="ERK303" s="94"/>
      <c r="ERL303" s="94"/>
      <c r="ERM303" s="94"/>
      <c r="ERN303" s="94"/>
      <c r="ERO303" s="94"/>
      <c r="ERP303" s="94"/>
      <c r="ERQ303" s="94" t="s">
        <v>181</v>
      </c>
      <c r="ERR303" s="94"/>
      <c r="ERS303" s="94"/>
      <c r="ERT303" s="94"/>
      <c r="ERU303" s="94"/>
      <c r="ERV303" s="94"/>
      <c r="ERW303" s="94"/>
      <c r="ERX303" s="94"/>
      <c r="ERY303" s="94" t="s">
        <v>181</v>
      </c>
      <c r="ERZ303" s="94"/>
      <c r="ESA303" s="94"/>
      <c r="ESB303" s="94"/>
      <c r="ESC303" s="94"/>
      <c r="ESD303" s="94"/>
      <c r="ESE303" s="94"/>
      <c r="ESF303" s="94"/>
      <c r="ESG303" s="94" t="s">
        <v>181</v>
      </c>
      <c r="ESH303" s="94"/>
      <c r="ESI303" s="94"/>
      <c r="ESJ303" s="94"/>
      <c r="ESK303" s="94"/>
      <c r="ESL303" s="94"/>
      <c r="ESM303" s="94"/>
      <c r="ESN303" s="94"/>
      <c r="ESO303" s="94" t="s">
        <v>181</v>
      </c>
      <c r="ESP303" s="94"/>
      <c r="ESQ303" s="94"/>
      <c r="ESR303" s="94"/>
      <c r="ESS303" s="94"/>
      <c r="EST303" s="94"/>
      <c r="ESU303" s="94"/>
      <c r="ESV303" s="94"/>
      <c r="ESW303" s="94" t="s">
        <v>181</v>
      </c>
      <c r="ESX303" s="94"/>
      <c r="ESY303" s="94"/>
      <c r="ESZ303" s="94"/>
      <c r="ETA303" s="94"/>
      <c r="ETB303" s="94"/>
      <c r="ETC303" s="94"/>
      <c r="ETD303" s="94"/>
      <c r="ETE303" s="94" t="s">
        <v>181</v>
      </c>
      <c r="ETF303" s="94"/>
      <c r="ETG303" s="94"/>
      <c r="ETH303" s="94"/>
      <c r="ETI303" s="94"/>
      <c r="ETJ303" s="94"/>
      <c r="ETK303" s="94"/>
      <c r="ETL303" s="94"/>
      <c r="ETM303" s="94" t="s">
        <v>181</v>
      </c>
      <c r="ETN303" s="94"/>
      <c r="ETO303" s="94"/>
      <c r="ETP303" s="94"/>
      <c r="ETQ303" s="94"/>
      <c r="ETR303" s="94"/>
      <c r="ETS303" s="94"/>
      <c r="ETT303" s="94"/>
      <c r="ETU303" s="94" t="s">
        <v>181</v>
      </c>
      <c r="ETV303" s="94"/>
      <c r="ETW303" s="94"/>
      <c r="ETX303" s="94"/>
      <c r="ETY303" s="94"/>
      <c r="ETZ303" s="94"/>
      <c r="EUA303" s="94"/>
      <c r="EUB303" s="94"/>
      <c r="EUC303" s="94" t="s">
        <v>181</v>
      </c>
      <c r="EUD303" s="94"/>
      <c r="EUE303" s="94"/>
      <c r="EUF303" s="94"/>
      <c r="EUG303" s="94"/>
      <c r="EUH303" s="94"/>
      <c r="EUI303" s="94"/>
      <c r="EUJ303" s="94"/>
      <c r="EUK303" s="94" t="s">
        <v>181</v>
      </c>
      <c r="EUL303" s="94"/>
      <c r="EUM303" s="94"/>
      <c r="EUN303" s="94"/>
      <c r="EUO303" s="94"/>
      <c r="EUP303" s="94"/>
      <c r="EUQ303" s="94"/>
      <c r="EUR303" s="94"/>
      <c r="EUS303" s="94" t="s">
        <v>181</v>
      </c>
      <c r="EUT303" s="94"/>
      <c r="EUU303" s="94"/>
      <c r="EUV303" s="94"/>
      <c r="EUW303" s="94"/>
      <c r="EUX303" s="94"/>
      <c r="EUY303" s="94"/>
      <c r="EUZ303" s="94"/>
      <c r="EVA303" s="94" t="s">
        <v>181</v>
      </c>
      <c r="EVB303" s="94"/>
      <c r="EVC303" s="94"/>
      <c r="EVD303" s="94"/>
      <c r="EVE303" s="94"/>
      <c r="EVF303" s="94"/>
      <c r="EVG303" s="94"/>
      <c r="EVH303" s="94"/>
      <c r="EVI303" s="94" t="s">
        <v>181</v>
      </c>
      <c r="EVJ303" s="94"/>
      <c r="EVK303" s="94"/>
      <c r="EVL303" s="94"/>
      <c r="EVM303" s="94"/>
      <c r="EVN303" s="94"/>
      <c r="EVO303" s="94"/>
      <c r="EVP303" s="94"/>
      <c r="EVQ303" s="94" t="s">
        <v>181</v>
      </c>
      <c r="EVR303" s="94"/>
      <c r="EVS303" s="94"/>
      <c r="EVT303" s="94"/>
      <c r="EVU303" s="94"/>
      <c r="EVV303" s="94"/>
      <c r="EVW303" s="94"/>
      <c r="EVX303" s="94"/>
      <c r="EVY303" s="94" t="s">
        <v>181</v>
      </c>
      <c r="EVZ303" s="94"/>
      <c r="EWA303" s="94"/>
      <c r="EWB303" s="94"/>
      <c r="EWC303" s="94"/>
      <c r="EWD303" s="94"/>
      <c r="EWE303" s="94"/>
      <c r="EWF303" s="94"/>
      <c r="EWG303" s="94" t="s">
        <v>181</v>
      </c>
      <c r="EWH303" s="94"/>
      <c r="EWI303" s="94"/>
      <c r="EWJ303" s="94"/>
      <c r="EWK303" s="94"/>
      <c r="EWL303" s="94"/>
      <c r="EWM303" s="94"/>
      <c r="EWN303" s="94"/>
      <c r="EWO303" s="94" t="s">
        <v>181</v>
      </c>
      <c r="EWP303" s="94"/>
      <c r="EWQ303" s="94"/>
      <c r="EWR303" s="94"/>
      <c r="EWS303" s="94"/>
      <c r="EWT303" s="94"/>
      <c r="EWU303" s="94"/>
      <c r="EWV303" s="94"/>
      <c r="EWW303" s="94" t="s">
        <v>181</v>
      </c>
      <c r="EWX303" s="94"/>
      <c r="EWY303" s="94"/>
      <c r="EWZ303" s="94"/>
      <c r="EXA303" s="94"/>
      <c r="EXB303" s="94"/>
      <c r="EXC303" s="94"/>
      <c r="EXD303" s="94"/>
      <c r="EXE303" s="94" t="s">
        <v>181</v>
      </c>
      <c r="EXF303" s="94"/>
      <c r="EXG303" s="94"/>
      <c r="EXH303" s="94"/>
      <c r="EXI303" s="94"/>
      <c r="EXJ303" s="94"/>
      <c r="EXK303" s="94"/>
      <c r="EXL303" s="94"/>
      <c r="EXM303" s="94" t="s">
        <v>181</v>
      </c>
      <c r="EXN303" s="94"/>
      <c r="EXO303" s="94"/>
      <c r="EXP303" s="94"/>
      <c r="EXQ303" s="94"/>
      <c r="EXR303" s="94"/>
      <c r="EXS303" s="94"/>
      <c r="EXT303" s="94"/>
      <c r="EXU303" s="94" t="s">
        <v>181</v>
      </c>
      <c r="EXV303" s="94"/>
      <c r="EXW303" s="94"/>
      <c r="EXX303" s="94"/>
      <c r="EXY303" s="94"/>
      <c r="EXZ303" s="94"/>
      <c r="EYA303" s="94"/>
      <c r="EYB303" s="94"/>
      <c r="EYC303" s="94" t="s">
        <v>181</v>
      </c>
      <c r="EYD303" s="94"/>
      <c r="EYE303" s="94"/>
      <c r="EYF303" s="94"/>
      <c r="EYG303" s="94"/>
      <c r="EYH303" s="94"/>
      <c r="EYI303" s="94"/>
      <c r="EYJ303" s="94"/>
      <c r="EYK303" s="94" t="s">
        <v>181</v>
      </c>
      <c r="EYL303" s="94"/>
      <c r="EYM303" s="94"/>
      <c r="EYN303" s="94"/>
      <c r="EYO303" s="94"/>
      <c r="EYP303" s="94"/>
      <c r="EYQ303" s="94"/>
      <c r="EYR303" s="94"/>
      <c r="EYS303" s="94" t="s">
        <v>181</v>
      </c>
      <c r="EYT303" s="94"/>
      <c r="EYU303" s="94"/>
      <c r="EYV303" s="94"/>
      <c r="EYW303" s="94"/>
      <c r="EYX303" s="94"/>
      <c r="EYY303" s="94"/>
      <c r="EYZ303" s="94"/>
      <c r="EZA303" s="94" t="s">
        <v>181</v>
      </c>
      <c r="EZB303" s="94"/>
      <c r="EZC303" s="94"/>
      <c r="EZD303" s="94"/>
      <c r="EZE303" s="94"/>
      <c r="EZF303" s="94"/>
      <c r="EZG303" s="94"/>
      <c r="EZH303" s="94"/>
      <c r="EZI303" s="94" t="s">
        <v>181</v>
      </c>
      <c r="EZJ303" s="94"/>
      <c r="EZK303" s="94"/>
      <c r="EZL303" s="94"/>
      <c r="EZM303" s="94"/>
      <c r="EZN303" s="94"/>
      <c r="EZO303" s="94"/>
      <c r="EZP303" s="94"/>
      <c r="EZQ303" s="94" t="s">
        <v>181</v>
      </c>
      <c r="EZR303" s="94"/>
      <c r="EZS303" s="94"/>
      <c r="EZT303" s="94"/>
      <c r="EZU303" s="94"/>
      <c r="EZV303" s="94"/>
      <c r="EZW303" s="94"/>
      <c r="EZX303" s="94"/>
      <c r="EZY303" s="94" t="s">
        <v>181</v>
      </c>
      <c r="EZZ303" s="94"/>
      <c r="FAA303" s="94"/>
      <c r="FAB303" s="94"/>
      <c r="FAC303" s="94"/>
      <c r="FAD303" s="94"/>
      <c r="FAE303" s="94"/>
      <c r="FAF303" s="94"/>
      <c r="FAG303" s="94" t="s">
        <v>181</v>
      </c>
      <c r="FAH303" s="94"/>
      <c r="FAI303" s="94"/>
      <c r="FAJ303" s="94"/>
      <c r="FAK303" s="94"/>
      <c r="FAL303" s="94"/>
      <c r="FAM303" s="94"/>
      <c r="FAN303" s="94"/>
      <c r="FAO303" s="94" t="s">
        <v>181</v>
      </c>
      <c r="FAP303" s="94"/>
      <c r="FAQ303" s="94"/>
      <c r="FAR303" s="94"/>
      <c r="FAS303" s="94"/>
      <c r="FAT303" s="94"/>
      <c r="FAU303" s="94"/>
      <c r="FAV303" s="94"/>
      <c r="FAW303" s="94" t="s">
        <v>181</v>
      </c>
      <c r="FAX303" s="94"/>
      <c r="FAY303" s="94"/>
      <c r="FAZ303" s="94"/>
      <c r="FBA303" s="94"/>
      <c r="FBB303" s="94"/>
      <c r="FBC303" s="94"/>
      <c r="FBD303" s="94"/>
      <c r="FBE303" s="94" t="s">
        <v>181</v>
      </c>
      <c r="FBF303" s="94"/>
      <c r="FBG303" s="94"/>
      <c r="FBH303" s="94"/>
      <c r="FBI303" s="94"/>
      <c r="FBJ303" s="94"/>
      <c r="FBK303" s="94"/>
      <c r="FBL303" s="94"/>
      <c r="FBM303" s="94" t="s">
        <v>181</v>
      </c>
      <c r="FBN303" s="94"/>
      <c r="FBO303" s="94"/>
      <c r="FBP303" s="94"/>
      <c r="FBQ303" s="94"/>
      <c r="FBR303" s="94"/>
      <c r="FBS303" s="94"/>
      <c r="FBT303" s="94"/>
      <c r="FBU303" s="94" t="s">
        <v>181</v>
      </c>
      <c r="FBV303" s="94"/>
      <c r="FBW303" s="94"/>
      <c r="FBX303" s="94"/>
      <c r="FBY303" s="94"/>
      <c r="FBZ303" s="94"/>
      <c r="FCA303" s="94"/>
      <c r="FCB303" s="94"/>
      <c r="FCC303" s="94" t="s">
        <v>181</v>
      </c>
      <c r="FCD303" s="94"/>
      <c r="FCE303" s="94"/>
      <c r="FCF303" s="94"/>
      <c r="FCG303" s="94"/>
      <c r="FCH303" s="94"/>
      <c r="FCI303" s="94"/>
      <c r="FCJ303" s="94"/>
      <c r="FCK303" s="94" t="s">
        <v>181</v>
      </c>
      <c r="FCL303" s="94"/>
      <c r="FCM303" s="94"/>
      <c r="FCN303" s="94"/>
      <c r="FCO303" s="94"/>
      <c r="FCP303" s="94"/>
      <c r="FCQ303" s="94"/>
      <c r="FCR303" s="94"/>
      <c r="FCS303" s="94" t="s">
        <v>181</v>
      </c>
      <c r="FCT303" s="94"/>
      <c r="FCU303" s="94"/>
      <c r="FCV303" s="94"/>
      <c r="FCW303" s="94"/>
      <c r="FCX303" s="94"/>
      <c r="FCY303" s="94"/>
      <c r="FCZ303" s="94"/>
      <c r="FDA303" s="94" t="s">
        <v>181</v>
      </c>
      <c r="FDB303" s="94"/>
      <c r="FDC303" s="94"/>
      <c r="FDD303" s="94"/>
      <c r="FDE303" s="94"/>
      <c r="FDF303" s="94"/>
      <c r="FDG303" s="94"/>
      <c r="FDH303" s="94"/>
      <c r="FDI303" s="94" t="s">
        <v>181</v>
      </c>
      <c r="FDJ303" s="94"/>
      <c r="FDK303" s="94"/>
      <c r="FDL303" s="94"/>
      <c r="FDM303" s="94"/>
      <c r="FDN303" s="94"/>
      <c r="FDO303" s="94"/>
      <c r="FDP303" s="94"/>
      <c r="FDQ303" s="94" t="s">
        <v>181</v>
      </c>
      <c r="FDR303" s="94"/>
      <c r="FDS303" s="94"/>
      <c r="FDT303" s="94"/>
      <c r="FDU303" s="94"/>
      <c r="FDV303" s="94"/>
      <c r="FDW303" s="94"/>
      <c r="FDX303" s="94"/>
      <c r="FDY303" s="94" t="s">
        <v>181</v>
      </c>
      <c r="FDZ303" s="94"/>
      <c r="FEA303" s="94"/>
      <c r="FEB303" s="94"/>
      <c r="FEC303" s="94"/>
      <c r="FED303" s="94"/>
      <c r="FEE303" s="94"/>
      <c r="FEF303" s="94"/>
      <c r="FEG303" s="94" t="s">
        <v>181</v>
      </c>
      <c r="FEH303" s="94"/>
      <c r="FEI303" s="94"/>
      <c r="FEJ303" s="94"/>
      <c r="FEK303" s="94"/>
      <c r="FEL303" s="94"/>
      <c r="FEM303" s="94"/>
      <c r="FEN303" s="94"/>
      <c r="FEO303" s="94" t="s">
        <v>181</v>
      </c>
      <c r="FEP303" s="94"/>
      <c r="FEQ303" s="94"/>
      <c r="FER303" s="94"/>
      <c r="FES303" s="94"/>
      <c r="FET303" s="94"/>
      <c r="FEU303" s="94"/>
      <c r="FEV303" s="94"/>
      <c r="FEW303" s="94" t="s">
        <v>181</v>
      </c>
      <c r="FEX303" s="94"/>
      <c r="FEY303" s="94"/>
      <c r="FEZ303" s="94"/>
      <c r="FFA303" s="94"/>
      <c r="FFB303" s="94"/>
      <c r="FFC303" s="94"/>
      <c r="FFD303" s="94"/>
      <c r="FFE303" s="94" t="s">
        <v>181</v>
      </c>
      <c r="FFF303" s="94"/>
      <c r="FFG303" s="94"/>
      <c r="FFH303" s="94"/>
      <c r="FFI303" s="94"/>
      <c r="FFJ303" s="94"/>
      <c r="FFK303" s="94"/>
      <c r="FFL303" s="94"/>
      <c r="FFM303" s="94" t="s">
        <v>181</v>
      </c>
      <c r="FFN303" s="94"/>
      <c r="FFO303" s="94"/>
      <c r="FFP303" s="94"/>
      <c r="FFQ303" s="94"/>
      <c r="FFR303" s="94"/>
      <c r="FFS303" s="94"/>
      <c r="FFT303" s="94"/>
      <c r="FFU303" s="94" t="s">
        <v>181</v>
      </c>
      <c r="FFV303" s="94"/>
      <c r="FFW303" s="94"/>
      <c r="FFX303" s="94"/>
      <c r="FFY303" s="94"/>
      <c r="FFZ303" s="94"/>
      <c r="FGA303" s="94"/>
      <c r="FGB303" s="94"/>
      <c r="FGC303" s="94" t="s">
        <v>181</v>
      </c>
      <c r="FGD303" s="94"/>
      <c r="FGE303" s="94"/>
      <c r="FGF303" s="94"/>
      <c r="FGG303" s="94"/>
      <c r="FGH303" s="94"/>
      <c r="FGI303" s="94"/>
      <c r="FGJ303" s="94"/>
      <c r="FGK303" s="94" t="s">
        <v>181</v>
      </c>
      <c r="FGL303" s="94"/>
      <c r="FGM303" s="94"/>
      <c r="FGN303" s="94"/>
      <c r="FGO303" s="94"/>
      <c r="FGP303" s="94"/>
      <c r="FGQ303" s="94"/>
      <c r="FGR303" s="94"/>
      <c r="FGS303" s="94" t="s">
        <v>181</v>
      </c>
      <c r="FGT303" s="94"/>
      <c r="FGU303" s="94"/>
      <c r="FGV303" s="94"/>
      <c r="FGW303" s="94"/>
      <c r="FGX303" s="94"/>
      <c r="FGY303" s="94"/>
      <c r="FGZ303" s="94"/>
      <c r="FHA303" s="94" t="s">
        <v>181</v>
      </c>
      <c r="FHB303" s="94"/>
      <c r="FHC303" s="94"/>
      <c r="FHD303" s="94"/>
      <c r="FHE303" s="94"/>
      <c r="FHF303" s="94"/>
      <c r="FHG303" s="94"/>
      <c r="FHH303" s="94"/>
      <c r="FHI303" s="94" t="s">
        <v>181</v>
      </c>
      <c r="FHJ303" s="94"/>
      <c r="FHK303" s="94"/>
      <c r="FHL303" s="94"/>
      <c r="FHM303" s="94"/>
      <c r="FHN303" s="94"/>
      <c r="FHO303" s="94"/>
      <c r="FHP303" s="94"/>
      <c r="FHQ303" s="94" t="s">
        <v>181</v>
      </c>
      <c r="FHR303" s="94"/>
      <c r="FHS303" s="94"/>
      <c r="FHT303" s="94"/>
      <c r="FHU303" s="94"/>
      <c r="FHV303" s="94"/>
      <c r="FHW303" s="94"/>
      <c r="FHX303" s="94"/>
      <c r="FHY303" s="94" t="s">
        <v>181</v>
      </c>
      <c r="FHZ303" s="94"/>
      <c r="FIA303" s="94"/>
      <c r="FIB303" s="94"/>
      <c r="FIC303" s="94"/>
      <c r="FID303" s="94"/>
      <c r="FIE303" s="94"/>
      <c r="FIF303" s="94"/>
      <c r="FIG303" s="94" t="s">
        <v>181</v>
      </c>
      <c r="FIH303" s="94"/>
      <c r="FII303" s="94"/>
      <c r="FIJ303" s="94"/>
      <c r="FIK303" s="94"/>
      <c r="FIL303" s="94"/>
      <c r="FIM303" s="94"/>
      <c r="FIN303" s="94"/>
      <c r="FIO303" s="94" t="s">
        <v>181</v>
      </c>
      <c r="FIP303" s="94"/>
      <c r="FIQ303" s="94"/>
      <c r="FIR303" s="94"/>
      <c r="FIS303" s="94"/>
      <c r="FIT303" s="94"/>
      <c r="FIU303" s="94"/>
      <c r="FIV303" s="94"/>
      <c r="FIW303" s="94" t="s">
        <v>181</v>
      </c>
      <c r="FIX303" s="94"/>
      <c r="FIY303" s="94"/>
      <c r="FIZ303" s="94"/>
      <c r="FJA303" s="94"/>
      <c r="FJB303" s="94"/>
      <c r="FJC303" s="94"/>
      <c r="FJD303" s="94"/>
      <c r="FJE303" s="94" t="s">
        <v>181</v>
      </c>
      <c r="FJF303" s="94"/>
      <c r="FJG303" s="94"/>
      <c r="FJH303" s="94"/>
      <c r="FJI303" s="94"/>
      <c r="FJJ303" s="94"/>
      <c r="FJK303" s="94"/>
      <c r="FJL303" s="94"/>
      <c r="FJM303" s="94" t="s">
        <v>181</v>
      </c>
      <c r="FJN303" s="94"/>
      <c r="FJO303" s="94"/>
      <c r="FJP303" s="94"/>
      <c r="FJQ303" s="94"/>
      <c r="FJR303" s="94"/>
      <c r="FJS303" s="94"/>
      <c r="FJT303" s="94"/>
      <c r="FJU303" s="94" t="s">
        <v>181</v>
      </c>
      <c r="FJV303" s="94"/>
      <c r="FJW303" s="94"/>
      <c r="FJX303" s="94"/>
      <c r="FJY303" s="94"/>
      <c r="FJZ303" s="94"/>
      <c r="FKA303" s="94"/>
      <c r="FKB303" s="94"/>
      <c r="FKC303" s="94" t="s">
        <v>181</v>
      </c>
      <c r="FKD303" s="94"/>
      <c r="FKE303" s="94"/>
      <c r="FKF303" s="94"/>
      <c r="FKG303" s="94"/>
      <c r="FKH303" s="94"/>
      <c r="FKI303" s="94"/>
      <c r="FKJ303" s="94"/>
      <c r="FKK303" s="94" t="s">
        <v>181</v>
      </c>
      <c r="FKL303" s="94"/>
      <c r="FKM303" s="94"/>
      <c r="FKN303" s="94"/>
      <c r="FKO303" s="94"/>
      <c r="FKP303" s="94"/>
      <c r="FKQ303" s="94"/>
      <c r="FKR303" s="94"/>
      <c r="FKS303" s="94" t="s">
        <v>181</v>
      </c>
      <c r="FKT303" s="94"/>
      <c r="FKU303" s="94"/>
      <c r="FKV303" s="94"/>
      <c r="FKW303" s="94"/>
      <c r="FKX303" s="94"/>
      <c r="FKY303" s="94"/>
      <c r="FKZ303" s="94"/>
      <c r="FLA303" s="94" t="s">
        <v>181</v>
      </c>
      <c r="FLB303" s="94"/>
      <c r="FLC303" s="94"/>
      <c r="FLD303" s="94"/>
      <c r="FLE303" s="94"/>
      <c r="FLF303" s="94"/>
      <c r="FLG303" s="94"/>
      <c r="FLH303" s="94"/>
      <c r="FLI303" s="94" t="s">
        <v>181</v>
      </c>
      <c r="FLJ303" s="94"/>
      <c r="FLK303" s="94"/>
      <c r="FLL303" s="94"/>
      <c r="FLM303" s="94"/>
      <c r="FLN303" s="94"/>
      <c r="FLO303" s="94"/>
      <c r="FLP303" s="94"/>
      <c r="FLQ303" s="94" t="s">
        <v>181</v>
      </c>
      <c r="FLR303" s="94"/>
      <c r="FLS303" s="94"/>
      <c r="FLT303" s="94"/>
      <c r="FLU303" s="94"/>
      <c r="FLV303" s="94"/>
      <c r="FLW303" s="94"/>
      <c r="FLX303" s="94"/>
      <c r="FLY303" s="94" t="s">
        <v>181</v>
      </c>
      <c r="FLZ303" s="94"/>
      <c r="FMA303" s="94"/>
      <c r="FMB303" s="94"/>
      <c r="FMC303" s="94"/>
      <c r="FMD303" s="94"/>
      <c r="FME303" s="94"/>
      <c r="FMF303" s="94"/>
      <c r="FMG303" s="94" t="s">
        <v>181</v>
      </c>
      <c r="FMH303" s="94"/>
      <c r="FMI303" s="94"/>
      <c r="FMJ303" s="94"/>
      <c r="FMK303" s="94"/>
      <c r="FML303" s="94"/>
      <c r="FMM303" s="94"/>
      <c r="FMN303" s="94"/>
      <c r="FMO303" s="94" t="s">
        <v>181</v>
      </c>
      <c r="FMP303" s="94"/>
      <c r="FMQ303" s="94"/>
      <c r="FMR303" s="94"/>
      <c r="FMS303" s="94"/>
      <c r="FMT303" s="94"/>
      <c r="FMU303" s="94"/>
      <c r="FMV303" s="94"/>
      <c r="FMW303" s="94" t="s">
        <v>181</v>
      </c>
      <c r="FMX303" s="94"/>
      <c r="FMY303" s="94"/>
      <c r="FMZ303" s="94"/>
      <c r="FNA303" s="94"/>
      <c r="FNB303" s="94"/>
      <c r="FNC303" s="94"/>
      <c r="FND303" s="94"/>
      <c r="FNE303" s="94" t="s">
        <v>181</v>
      </c>
      <c r="FNF303" s="94"/>
      <c r="FNG303" s="94"/>
      <c r="FNH303" s="94"/>
      <c r="FNI303" s="94"/>
      <c r="FNJ303" s="94"/>
      <c r="FNK303" s="94"/>
      <c r="FNL303" s="94"/>
      <c r="FNM303" s="94" t="s">
        <v>181</v>
      </c>
      <c r="FNN303" s="94"/>
      <c r="FNO303" s="94"/>
      <c r="FNP303" s="94"/>
      <c r="FNQ303" s="94"/>
      <c r="FNR303" s="94"/>
      <c r="FNS303" s="94"/>
      <c r="FNT303" s="94"/>
      <c r="FNU303" s="94" t="s">
        <v>181</v>
      </c>
      <c r="FNV303" s="94"/>
      <c r="FNW303" s="94"/>
      <c r="FNX303" s="94"/>
      <c r="FNY303" s="94"/>
      <c r="FNZ303" s="94"/>
      <c r="FOA303" s="94"/>
      <c r="FOB303" s="94"/>
      <c r="FOC303" s="94" t="s">
        <v>181</v>
      </c>
      <c r="FOD303" s="94"/>
      <c r="FOE303" s="94"/>
      <c r="FOF303" s="94"/>
      <c r="FOG303" s="94"/>
      <c r="FOH303" s="94"/>
      <c r="FOI303" s="94"/>
      <c r="FOJ303" s="94"/>
      <c r="FOK303" s="94" t="s">
        <v>181</v>
      </c>
      <c r="FOL303" s="94"/>
      <c r="FOM303" s="94"/>
      <c r="FON303" s="94"/>
      <c r="FOO303" s="94"/>
      <c r="FOP303" s="94"/>
      <c r="FOQ303" s="94"/>
      <c r="FOR303" s="94"/>
      <c r="FOS303" s="94" t="s">
        <v>181</v>
      </c>
      <c r="FOT303" s="94"/>
      <c r="FOU303" s="94"/>
      <c r="FOV303" s="94"/>
      <c r="FOW303" s="94"/>
      <c r="FOX303" s="94"/>
      <c r="FOY303" s="94"/>
      <c r="FOZ303" s="94"/>
      <c r="FPA303" s="94" t="s">
        <v>181</v>
      </c>
      <c r="FPB303" s="94"/>
      <c r="FPC303" s="94"/>
      <c r="FPD303" s="94"/>
      <c r="FPE303" s="94"/>
      <c r="FPF303" s="94"/>
      <c r="FPG303" s="94"/>
      <c r="FPH303" s="94"/>
      <c r="FPI303" s="94" t="s">
        <v>181</v>
      </c>
      <c r="FPJ303" s="94"/>
      <c r="FPK303" s="94"/>
      <c r="FPL303" s="94"/>
      <c r="FPM303" s="94"/>
      <c r="FPN303" s="94"/>
      <c r="FPO303" s="94"/>
      <c r="FPP303" s="94"/>
      <c r="FPQ303" s="94" t="s">
        <v>181</v>
      </c>
      <c r="FPR303" s="94"/>
      <c r="FPS303" s="94"/>
      <c r="FPT303" s="94"/>
      <c r="FPU303" s="94"/>
      <c r="FPV303" s="94"/>
      <c r="FPW303" s="94"/>
      <c r="FPX303" s="94"/>
      <c r="FPY303" s="94" t="s">
        <v>181</v>
      </c>
      <c r="FPZ303" s="94"/>
      <c r="FQA303" s="94"/>
      <c r="FQB303" s="94"/>
      <c r="FQC303" s="94"/>
      <c r="FQD303" s="94"/>
      <c r="FQE303" s="94"/>
      <c r="FQF303" s="94"/>
      <c r="FQG303" s="94" t="s">
        <v>181</v>
      </c>
      <c r="FQH303" s="94"/>
      <c r="FQI303" s="94"/>
      <c r="FQJ303" s="94"/>
      <c r="FQK303" s="94"/>
      <c r="FQL303" s="94"/>
      <c r="FQM303" s="94"/>
      <c r="FQN303" s="94"/>
      <c r="FQO303" s="94" t="s">
        <v>181</v>
      </c>
      <c r="FQP303" s="94"/>
      <c r="FQQ303" s="94"/>
      <c r="FQR303" s="94"/>
      <c r="FQS303" s="94"/>
      <c r="FQT303" s="94"/>
      <c r="FQU303" s="94"/>
      <c r="FQV303" s="94"/>
      <c r="FQW303" s="94" t="s">
        <v>181</v>
      </c>
      <c r="FQX303" s="94"/>
      <c r="FQY303" s="94"/>
      <c r="FQZ303" s="94"/>
      <c r="FRA303" s="94"/>
      <c r="FRB303" s="94"/>
      <c r="FRC303" s="94"/>
      <c r="FRD303" s="94"/>
      <c r="FRE303" s="94" t="s">
        <v>181</v>
      </c>
      <c r="FRF303" s="94"/>
      <c r="FRG303" s="94"/>
      <c r="FRH303" s="94"/>
      <c r="FRI303" s="94"/>
      <c r="FRJ303" s="94"/>
      <c r="FRK303" s="94"/>
      <c r="FRL303" s="94"/>
      <c r="FRM303" s="94" t="s">
        <v>181</v>
      </c>
      <c r="FRN303" s="94"/>
      <c r="FRO303" s="94"/>
      <c r="FRP303" s="94"/>
      <c r="FRQ303" s="94"/>
      <c r="FRR303" s="94"/>
      <c r="FRS303" s="94"/>
      <c r="FRT303" s="94"/>
      <c r="FRU303" s="94" t="s">
        <v>181</v>
      </c>
      <c r="FRV303" s="94"/>
      <c r="FRW303" s="94"/>
      <c r="FRX303" s="94"/>
      <c r="FRY303" s="94"/>
      <c r="FRZ303" s="94"/>
      <c r="FSA303" s="94"/>
      <c r="FSB303" s="94"/>
      <c r="FSC303" s="94" t="s">
        <v>181</v>
      </c>
      <c r="FSD303" s="94"/>
      <c r="FSE303" s="94"/>
      <c r="FSF303" s="94"/>
      <c r="FSG303" s="94"/>
      <c r="FSH303" s="94"/>
      <c r="FSI303" s="94"/>
      <c r="FSJ303" s="94"/>
      <c r="FSK303" s="94" t="s">
        <v>181</v>
      </c>
      <c r="FSL303" s="94"/>
      <c r="FSM303" s="94"/>
      <c r="FSN303" s="94"/>
      <c r="FSO303" s="94"/>
      <c r="FSP303" s="94"/>
      <c r="FSQ303" s="94"/>
      <c r="FSR303" s="94"/>
      <c r="FSS303" s="94" t="s">
        <v>181</v>
      </c>
      <c r="FST303" s="94"/>
      <c r="FSU303" s="94"/>
      <c r="FSV303" s="94"/>
      <c r="FSW303" s="94"/>
      <c r="FSX303" s="94"/>
      <c r="FSY303" s="94"/>
      <c r="FSZ303" s="94"/>
      <c r="FTA303" s="94" t="s">
        <v>181</v>
      </c>
      <c r="FTB303" s="94"/>
      <c r="FTC303" s="94"/>
      <c r="FTD303" s="94"/>
      <c r="FTE303" s="94"/>
      <c r="FTF303" s="94"/>
      <c r="FTG303" s="94"/>
      <c r="FTH303" s="94"/>
      <c r="FTI303" s="94" t="s">
        <v>181</v>
      </c>
      <c r="FTJ303" s="94"/>
      <c r="FTK303" s="94"/>
      <c r="FTL303" s="94"/>
      <c r="FTM303" s="94"/>
      <c r="FTN303" s="94"/>
      <c r="FTO303" s="94"/>
      <c r="FTP303" s="94"/>
      <c r="FTQ303" s="94" t="s">
        <v>181</v>
      </c>
      <c r="FTR303" s="94"/>
      <c r="FTS303" s="94"/>
      <c r="FTT303" s="94"/>
      <c r="FTU303" s="94"/>
      <c r="FTV303" s="94"/>
      <c r="FTW303" s="94"/>
      <c r="FTX303" s="94"/>
      <c r="FTY303" s="94" t="s">
        <v>181</v>
      </c>
      <c r="FTZ303" s="94"/>
      <c r="FUA303" s="94"/>
      <c r="FUB303" s="94"/>
      <c r="FUC303" s="94"/>
      <c r="FUD303" s="94"/>
      <c r="FUE303" s="94"/>
      <c r="FUF303" s="94"/>
      <c r="FUG303" s="94" t="s">
        <v>181</v>
      </c>
      <c r="FUH303" s="94"/>
      <c r="FUI303" s="94"/>
      <c r="FUJ303" s="94"/>
      <c r="FUK303" s="94"/>
      <c r="FUL303" s="94"/>
      <c r="FUM303" s="94"/>
      <c r="FUN303" s="94"/>
      <c r="FUO303" s="94" t="s">
        <v>181</v>
      </c>
      <c r="FUP303" s="94"/>
      <c r="FUQ303" s="94"/>
      <c r="FUR303" s="94"/>
      <c r="FUS303" s="94"/>
      <c r="FUT303" s="94"/>
      <c r="FUU303" s="94"/>
      <c r="FUV303" s="94"/>
      <c r="FUW303" s="94" t="s">
        <v>181</v>
      </c>
      <c r="FUX303" s="94"/>
      <c r="FUY303" s="94"/>
      <c r="FUZ303" s="94"/>
      <c r="FVA303" s="94"/>
      <c r="FVB303" s="94"/>
      <c r="FVC303" s="94"/>
      <c r="FVD303" s="94"/>
      <c r="FVE303" s="94" t="s">
        <v>181</v>
      </c>
      <c r="FVF303" s="94"/>
      <c r="FVG303" s="94"/>
      <c r="FVH303" s="94"/>
      <c r="FVI303" s="94"/>
      <c r="FVJ303" s="94"/>
      <c r="FVK303" s="94"/>
      <c r="FVL303" s="94"/>
      <c r="FVM303" s="94" t="s">
        <v>181</v>
      </c>
      <c r="FVN303" s="94"/>
      <c r="FVO303" s="94"/>
      <c r="FVP303" s="94"/>
      <c r="FVQ303" s="94"/>
      <c r="FVR303" s="94"/>
      <c r="FVS303" s="94"/>
      <c r="FVT303" s="94"/>
      <c r="FVU303" s="94" t="s">
        <v>181</v>
      </c>
      <c r="FVV303" s="94"/>
      <c r="FVW303" s="94"/>
      <c r="FVX303" s="94"/>
      <c r="FVY303" s="94"/>
      <c r="FVZ303" s="94"/>
      <c r="FWA303" s="94"/>
      <c r="FWB303" s="94"/>
      <c r="FWC303" s="94" t="s">
        <v>181</v>
      </c>
      <c r="FWD303" s="94"/>
      <c r="FWE303" s="94"/>
      <c r="FWF303" s="94"/>
      <c r="FWG303" s="94"/>
      <c r="FWH303" s="94"/>
      <c r="FWI303" s="94"/>
      <c r="FWJ303" s="94"/>
      <c r="FWK303" s="94" t="s">
        <v>181</v>
      </c>
      <c r="FWL303" s="94"/>
      <c r="FWM303" s="94"/>
      <c r="FWN303" s="94"/>
      <c r="FWO303" s="94"/>
      <c r="FWP303" s="94"/>
      <c r="FWQ303" s="94"/>
      <c r="FWR303" s="94"/>
      <c r="FWS303" s="94" t="s">
        <v>181</v>
      </c>
      <c r="FWT303" s="94"/>
      <c r="FWU303" s="94"/>
      <c r="FWV303" s="94"/>
      <c r="FWW303" s="94"/>
      <c r="FWX303" s="94"/>
      <c r="FWY303" s="94"/>
      <c r="FWZ303" s="94"/>
      <c r="FXA303" s="94" t="s">
        <v>181</v>
      </c>
      <c r="FXB303" s="94"/>
      <c r="FXC303" s="94"/>
      <c r="FXD303" s="94"/>
      <c r="FXE303" s="94"/>
      <c r="FXF303" s="94"/>
      <c r="FXG303" s="94"/>
      <c r="FXH303" s="94"/>
      <c r="FXI303" s="94" t="s">
        <v>181</v>
      </c>
      <c r="FXJ303" s="94"/>
      <c r="FXK303" s="94"/>
      <c r="FXL303" s="94"/>
      <c r="FXM303" s="94"/>
      <c r="FXN303" s="94"/>
      <c r="FXO303" s="94"/>
      <c r="FXP303" s="94"/>
      <c r="FXQ303" s="94" t="s">
        <v>181</v>
      </c>
      <c r="FXR303" s="94"/>
      <c r="FXS303" s="94"/>
      <c r="FXT303" s="94"/>
      <c r="FXU303" s="94"/>
      <c r="FXV303" s="94"/>
      <c r="FXW303" s="94"/>
      <c r="FXX303" s="94"/>
      <c r="FXY303" s="94" t="s">
        <v>181</v>
      </c>
      <c r="FXZ303" s="94"/>
      <c r="FYA303" s="94"/>
      <c r="FYB303" s="94"/>
      <c r="FYC303" s="94"/>
      <c r="FYD303" s="94"/>
      <c r="FYE303" s="94"/>
      <c r="FYF303" s="94"/>
      <c r="FYG303" s="94" t="s">
        <v>181</v>
      </c>
      <c r="FYH303" s="94"/>
      <c r="FYI303" s="94"/>
      <c r="FYJ303" s="94"/>
      <c r="FYK303" s="94"/>
      <c r="FYL303" s="94"/>
      <c r="FYM303" s="94"/>
      <c r="FYN303" s="94"/>
      <c r="FYO303" s="94" t="s">
        <v>181</v>
      </c>
      <c r="FYP303" s="94"/>
      <c r="FYQ303" s="94"/>
      <c r="FYR303" s="94"/>
      <c r="FYS303" s="94"/>
      <c r="FYT303" s="94"/>
      <c r="FYU303" s="94"/>
      <c r="FYV303" s="94"/>
      <c r="FYW303" s="94" t="s">
        <v>181</v>
      </c>
      <c r="FYX303" s="94"/>
      <c r="FYY303" s="94"/>
      <c r="FYZ303" s="94"/>
      <c r="FZA303" s="94"/>
      <c r="FZB303" s="94"/>
      <c r="FZC303" s="94"/>
      <c r="FZD303" s="94"/>
      <c r="FZE303" s="94" t="s">
        <v>181</v>
      </c>
      <c r="FZF303" s="94"/>
      <c r="FZG303" s="94"/>
      <c r="FZH303" s="94"/>
      <c r="FZI303" s="94"/>
      <c r="FZJ303" s="94"/>
      <c r="FZK303" s="94"/>
      <c r="FZL303" s="94"/>
      <c r="FZM303" s="94" t="s">
        <v>181</v>
      </c>
      <c r="FZN303" s="94"/>
      <c r="FZO303" s="94"/>
      <c r="FZP303" s="94"/>
      <c r="FZQ303" s="94"/>
      <c r="FZR303" s="94"/>
      <c r="FZS303" s="94"/>
      <c r="FZT303" s="94"/>
      <c r="FZU303" s="94" t="s">
        <v>181</v>
      </c>
      <c r="FZV303" s="94"/>
      <c r="FZW303" s="94"/>
      <c r="FZX303" s="94"/>
      <c r="FZY303" s="94"/>
      <c r="FZZ303" s="94"/>
      <c r="GAA303" s="94"/>
      <c r="GAB303" s="94"/>
      <c r="GAC303" s="94" t="s">
        <v>181</v>
      </c>
      <c r="GAD303" s="94"/>
      <c r="GAE303" s="94"/>
      <c r="GAF303" s="94"/>
      <c r="GAG303" s="94"/>
      <c r="GAH303" s="94"/>
      <c r="GAI303" s="94"/>
      <c r="GAJ303" s="94"/>
      <c r="GAK303" s="94" t="s">
        <v>181</v>
      </c>
      <c r="GAL303" s="94"/>
      <c r="GAM303" s="94"/>
      <c r="GAN303" s="94"/>
      <c r="GAO303" s="94"/>
      <c r="GAP303" s="94"/>
      <c r="GAQ303" s="94"/>
      <c r="GAR303" s="94"/>
      <c r="GAS303" s="94" t="s">
        <v>181</v>
      </c>
      <c r="GAT303" s="94"/>
      <c r="GAU303" s="94"/>
      <c r="GAV303" s="94"/>
      <c r="GAW303" s="94"/>
      <c r="GAX303" s="94"/>
      <c r="GAY303" s="94"/>
      <c r="GAZ303" s="94"/>
      <c r="GBA303" s="94" t="s">
        <v>181</v>
      </c>
      <c r="GBB303" s="94"/>
      <c r="GBC303" s="94"/>
      <c r="GBD303" s="94"/>
      <c r="GBE303" s="94"/>
      <c r="GBF303" s="94"/>
      <c r="GBG303" s="94"/>
      <c r="GBH303" s="94"/>
      <c r="GBI303" s="94" t="s">
        <v>181</v>
      </c>
      <c r="GBJ303" s="94"/>
      <c r="GBK303" s="94"/>
      <c r="GBL303" s="94"/>
      <c r="GBM303" s="94"/>
      <c r="GBN303" s="94"/>
      <c r="GBO303" s="94"/>
      <c r="GBP303" s="94"/>
      <c r="GBQ303" s="94" t="s">
        <v>181</v>
      </c>
      <c r="GBR303" s="94"/>
      <c r="GBS303" s="94"/>
      <c r="GBT303" s="94"/>
      <c r="GBU303" s="94"/>
      <c r="GBV303" s="94"/>
      <c r="GBW303" s="94"/>
      <c r="GBX303" s="94"/>
      <c r="GBY303" s="94" t="s">
        <v>181</v>
      </c>
      <c r="GBZ303" s="94"/>
      <c r="GCA303" s="94"/>
      <c r="GCB303" s="94"/>
      <c r="GCC303" s="94"/>
      <c r="GCD303" s="94"/>
      <c r="GCE303" s="94"/>
      <c r="GCF303" s="94"/>
      <c r="GCG303" s="94" t="s">
        <v>181</v>
      </c>
      <c r="GCH303" s="94"/>
      <c r="GCI303" s="94"/>
      <c r="GCJ303" s="94"/>
      <c r="GCK303" s="94"/>
      <c r="GCL303" s="94"/>
      <c r="GCM303" s="94"/>
      <c r="GCN303" s="94"/>
      <c r="GCO303" s="94" t="s">
        <v>181</v>
      </c>
      <c r="GCP303" s="94"/>
      <c r="GCQ303" s="94"/>
      <c r="GCR303" s="94"/>
      <c r="GCS303" s="94"/>
      <c r="GCT303" s="94"/>
      <c r="GCU303" s="94"/>
      <c r="GCV303" s="94"/>
      <c r="GCW303" s="94" t="s">
        <v>181</v>
      </c>
      <c r="GCX303" s="94"/>
      <c r="GCY303" s="94"/>
      <c r="GCZ303" s="94"/>
      <c r="GDA303" s="94"/>
      <c r="GDB303" s="94"/>
      <c r="GDC303" s="94"/>
      <c r="GDD303" s="94"/>
      <c r="GDE303" s="94" t="s">
        <v>181</v>
      </c>
      <c r="GDF303" s="94"/>
      <c r="GDG303" s="94"/>
      <c r="GDH303" s="94"/>
      <c r="GDI303" s="94"/>
      <c r="GDJ303" s="94"/>
      <c r="GDK303" s="94"/>
      <c r="GDL303" s="94"/>
      <c r="GDM303" s="94" t="s">
        <v>181</v>
      </c>
      <c r="GDN303" s="94"/>
      <c r="GDO303" s="94"/>
      <c r="GDP303" s="94"/>
      <c r="GDQ303" s="94"/>
      <c r="GDR303" s="94"/>
      <c r="GDS303" s="94"/>
      <c r="GDT303" s="94"/>
      <c r="GDU303" s="94" t="s">
        <v>181</v>
      </c>
      <c r="GDV303" s="94"/>
      <c r="GDW303" s="94"/>
      <c r="GDX303" s="94"/>
      <c r="GDY303" s="94"/>
      <c r="GDZ303" s="94"/>
      <c r="GEA303" s="94"/>
      <c r="GEB303" s="94"/>
      <c r="GEC303" s="94" t="s">
        <v>181</v>
      </c>
      <c r="GED303" s="94"/>
      <c r="GEE303" s="94"/>
      <c r="GEF303" s="94"/>
      <c r="GEG303" s="94"/>
      <c r="GEH303" s="94"/>
      <c r="GEI303" s="94"/>
      <c r="GEJ303" s="94"/>
      <c r="GEK303" s="94" t="s">
        <v>181</v>
      </c>
      <c r="GEL303" s="94"/>
      <c r="GEM303" s="94"/>
      <c r="GEN303" s="94"/>
      <c r="GEO303" s="94"/>
      <c r="GEP303" s="94"/>
      <c r="GEQ303" s="94"/>
      <c r="GER303" s="94"/>
      <c r="GES303" s="94" t="s">
        <v>181</v>
      </c>
      <c r="GET303" s="94"/>
      <c r="GEU303" s="94"/>
      <c r="GEV303" s="94"/>
      <c r="GEW303" s="94"/>
      <c r="GEX303" s="94"/>
      <c r="GEY303" s="94"/>
      <c r="GEZ303" s="94"/>
      <c r="GFA303" s="94" t="s">
        <v>181</v>
      </c>
      <c r="GFB303" s="94"/>
      <c r="GFC303" s="94"/>
      <c r="GFD303" s="94"/>
      <c r="GFE303" s="94"/>
      <c r="GFF303" s="94"/>
      <c r="GFG303" s="94"/>
      <c r="GFH303" s="94"/>
      <c r="GFI303" s="94" t="s">
        <v>181</v>
      </c>
      <c r="GFJ303" s="94"/>
      <c r="GFK303" s="94"/>
      <c r="GFL303" s="94"/>
      <c r="GFM303" s="94"/>
      <c r="GFN303" s="94"/>
      <c r="GFO303" s="94"/>
      <c r="GFP303" s="94"/>
      <c r="GFQ303" s="94" t="s">
        <v>181</v>
      </c>
      <c r="GFR303" s="94"/>
      <c r="GFS303" s="94"/>
      <c r="GFT303" s="94"/>
      <c r="GFU303" s="94"/>
      <c r="GFV303" s="94"/>
      <c r="GFW303" s="94"/>
      <c r="GFX303" s="94"/>
      <c r="GFY303" s="94" t="s">
        <v>181</v>
      </c>
      <c r="GFZ303" s="94"/>
      <c r="GGA303" s="94"/>
      <c r="GGB303" s="94"/>
      <c r="GGC303" s="94"/>
      <c r="GGD303" s="94"/>
      <c r="GGE303" s="94"/>
      <c r="GGF303" s="94"/>
      <c r="GGG303" s="94" t="s">
        <v>181</v>
      </c>
      <c r="GGH303" s="94"/>
      <c r="GGI303" s="94"/>
      <c r="GGJ303" s="94"/>
      <c r="GGK303" s="94"/>
      <c r="GGL303" s="94"/>
      <c r="GGM303" s="94"/>
      <c r="GGN303" s="94"/>
      <c r="GGO303" s="94" t="s">
        <v>181</v>
      </c>
      <c r="GGP303" s="94"/>
      <c r="GGQ303" s="94"/>
      <c r="GGR303" s="94"/>
      <c r="GGS303" s="94"/>
      <c r="GGT303" s="94"/>
      <c r="GGU303" s="94"/>
      <c r="GGV303" s="94"/>
      <c r="GGW303" s="94" t="s">
        <v>181</v>
      </c>
      <c r="GGX303" s="94"/>
      <c r="GGY303" s="94"/>
      <c r="GGZ303" s="94"/>
      <c r="GHA303" s="94"/>
      <c r="GHB303" s="94"/>
      <c r="GHC303" s="94"/>
      <c r="GHD303" s="94"/>
      <c r="GHE303" s="94" t="s">
        <v>181</v>
      </c>
      <c r="GHF303" s="94"/>
      <c r="GHG303" s="94"/>
      <c r="GHH303" s="94"/>
      <c r="GHI303" s="94"/>
      <c r="GHJ303" s="94"/>
      <c r="GHK303" s="94"/>
      <c r="GHL303" s="94"/>
      <c r="GHM303" s="94" t="s">
        <v>181</v>
      </c>
      <c r="GHN303" s="94"/>
      <c r="GHO303" s="94"/>
      <c r="GHP303" s="94"/>
      <c r="GHQ303" s="94"/>
      <c r="GHR303" s="94"/>
      <c r="GHS303" s="94"/>
      <c r="GHT303" s="94"/>
      <c r="GHU303" s="94" t="s">
        <v>181</v>
      </c>
      <c r="GHV303" s="94"/>
      <c r="GHW303" s="94"/>
      <c r="GHX303" s="94"/>
      <c r="GHY303" s="94"/>
      <c r="GHZ303" s="94"/>
      <c r="GIA303" s="94"/>
      <c r="GIB303" s="94"/>
      <c r="GIC303" s="94" t="s">
        <v>181</v>
      </c>
      <c r="GID303" s="94"/>
      <c r="GIE303" s="94"/>
      <c r="GIF303" s="94"/>
      <c r="GIG303" s="94"/>
      <c r="GIH303" s="94"/>
      <c r="GII303" s="94"/>
      <c r="GIJ303" s="94"/>
      <c r="GIK303" s="94" t="s">
        <v>181</v>
      </c>
      <c r="GIL303" s="94"/>
      <c r="GIM303" s="94"/>
      <c r="GIN303" s="94"/>
      <c r="GIO303" s="94"/>
      <c r="GIP303" s="94"/>
      <c r="GIQ303" s="94"/>
      <c r="GIR303" s="94"/>
      <c r="GIS303" s="94" t="s">
        <v>181</v>
      </c>
      <c r="GIT303" s="94"/>
      <c r="GIU303" s="94"/>
      <c r="GIV303" s="94"/>
      <c r="GIW303" s="94"/>
      <c r="GIX303" s="94"/>
      <c r="GIY303" s="94"/>
      <c r="GIZ303" s="94"/>
      <c r="GJA303" s="94" t="s">
        <v>181</v>
      </c>
      <c r="GJB303" s="94"/>
      <c r="GJC303" s="94"/>
      <c r="GJD303" s="94"/>
      <c r="GJE303" s="94"/>
      <c r="GJF303" s="94"/>
      <c r="GJG303" s="94"/>
      <c r="GJH303" s="94"/>
      <c r="GJI303" s="94" t="s">
        <v>181</v>
      </c>
      <c r="GJJ303" s="94"/>
      <c r="GJK303" s="94"/>
      <c r="GJL303" s="94"/>
      <c r="GJM303" s="94"/>
      <c r="GJN303" s="94"/>
      <c r="GJO303" s="94"/>
      <c r="GJP303" s="94"/>
      <c r="GJQ303" s="94" t="s">
        <v>181</v>
      </c>
      <c r="GJR303" s="94"/>
      <c r="GJS303" s="94"/>
      <c r="GJT303" s="94"/>
      <c r="GJU303" s="94"/>
      <c r="GJV303" s="94"/>
      <c r="GJW303" s="94"/>
      <c r="GJX303" s="94"/>
      <c r="GJY303" s="94" t="s">
        <v>181</v>
      </c>
      <c r="GJZ303" s="94"/>
      <c r="GKA303" s="94"/>
      <c r="GKB303" s="94"/>
      <c r="GKC303" s="94"/>
      <c r="GKD303" s="94"/>
      <c r="GKE303" s="94"/>
      <c r="GKF303" s="94"/>
      <c r="GKG303" s="94" t="s">
        <v>181</v>
      </c>
      <c r="GKH303" s="94"/>
      <c r="GKI303" s="94"/>
      <c r="GKJ303" s="94"/>
      <c r="GKK303" s="94"/>
      <c r="GKL303" s="94"/>
      <c r="GKM303" s="94"/>
      <c r="GKN303" s="94"/>
      <c r="GKO303" s="94" t="s">
        <v>181</v>
      </c>
      <c r="GKP303" s="94"/>
      <c r="GKQ303" s="94"/>
      <c r="GKR303" s="94"/>
      <c r="GKS303" s="94"/>
      <c r="GKT303" s="94"/>
      <c r="GKU303" s="94"/>
      <c r="GKV303" s="94"/>
      <c r="GKW303" s="94" t="s">
        <v>181</v>
      </c>
      <c r="GKX303" s="94"/>
      <c r="GKY303" s="94"/>
      <c r="GKZ303" s="94"/>
      <c r="GLA303" s="94"/>
      <c r="GLB303" s="94"/>
      <c r="GLC303" s="94"/>
      <c r="GLD303" s="94"/>
      <c r="GLE303" s="94" t="s">
        <v>181</v>
      </c>
      <c r="GLF303" s="94"/>
      <c r="GLG303" s="94"/>
      <c r="GLH303" s="94"/>
      <c r="GLI303" s="94"/>
      <c r="GLJ303" s="94"/>
      <c r="GLK303" s="94"/>
      <c r="GLL303" s="94"/>
      <c r="GLM303" s="94" t="s">
        <v>181</v>
      </c>
      <c r="GLN303" s="94"/>
      <c r="GLO303" s="94"/>
      <c r="GLP303" s="94"/>
      <c r="GLQ303" s="94"/>
      <c r="GLR303" s="94"/>
      <c r="GLS303" s="94"/>
      <c r="GLT303" s="94"/>
      <c r="GLU303" s="94" t="s">
        <v>181</v>
      </c>
      <c r="GLV303" s="94"/>
      <c r="GLW303" s="94"/>
      <c r="GLX303" s="94"/>
      <c r="GLY303" s="94"/>
      <c r="GLZ303" s="94"/>
      <c r="GMA303" s="94"/>
      <c r="GMB303" s="94"/>
      <c r="GMC303" s="94" t="s">
        <v>181</v>
      </c>
      <c r="GMD303" s="94"/>
      <c r="GME303" s="94"/>
      <c r="GMF303" s="94"/>
      <c r="GMG303" s="94"/>
      <c r="GMH303" s="94"/>
      <c r="GMI303" s="94"/>
      <c r="GMJ303" s="94"/>
      <c r="GMK303" s="94" t="s">
        <v>181</v>
      </c>
      <c r="GML303" s="94"/>
      <c r="GMM303" s="94"/>
      <c r="GMN303" s="94"/>
      <c r="GMO303" s="94"/>
      <c r="GMP303" s="94"/>
      <c r="GMQ303" s="94"/>
      <c r="GMR303" s="94"/>
      <c r="GMS303" s="94" t="s">
        <v>181</v>
      </c>
      <c r="GMT303" s="94"/>
      <c r="GMU303" s="94"/>
      <c r="GMV303" s="94"/>
      <c r="GMW303" s="94"/>
      <c r="GMX303" s="94"/>
      <c r="GMY303" s="94"/>
      <c r="GMZ303" s="94"/>
      <c r="GNA303" s="94" t="s">
        <v>181</v>
      </c>
      <c r="GNB303" s="94"/>
      <c r="GNC303" s="94"/>
      <c r="GND303" s="94"/>
      <c r="GNE303" s="94"/>
      <c r="GNF303" s="94"/>
      <c r="GNG303" s="94"/>
      <c r="GNH303" s="94"/>
      <c r="GNI303" s="94" t="s">
        <v>181</v>
      </c>
      <c r="GNJ303" s="94"/>
      <c r="GNK303" s="94"/>
      <c r="GNL303" s="94"/>
      <c r="GNM303" s="94"/>
      <c r="GNN303" s="94"/>
      <c r="GNO303" s="94"/>
      <c r="GNP303" s="94"/>
      <c r="GNQ303" s="94" t="s">
        <v>181</v>
      </c>
      <c r="GNR303" s="94"/>
      <c r="GNS303" s="94"/>
      <c r="GNT303" s="94"/>
      <c r="GNU303" s="94"/>
      <c r="GNV303" s="94"/>
      <c r="GNW303" s="94"/>
      <c r="GNX303" s="94"/>
      <c r="GNY303" s="94" t="s">
        <v>181</v>
      </c>
      <c r="GNZ303" s="94"/>
      <c r="GOA303" s="94"/>
      <c r="GOB303" s="94"/>
      <c r="GOC303" s="94"/>
      <c r="GOD303" s="94"/>
      <c r="GOE303" s="94"/>
      <c r="GOF303" s="94"/>
      <c r="GOG303" s="94" t="s">
        <v>181</v>
      </c>
      <c r="GOH303" s="94"/>
      <c r="GOI303" s="94"/>
      <c r="GOJ303" s="94"/>
      <c r="GOK303" s="94"/>
      <c r="GOL303" s="94"/>
      <c r="GOM303" s="94"/>
      <c r="GON303" s="94"/>
      <c r="GOO303" s="94" t="s">
        <v>181</v>
      </c>
      <c r="GOP303" s="94"/>
      <c r="GOQ303" s="94"/>
      <c r="GOR303" s="94"/>
      <c r="GOS303" s="94"/>
      <c r="GOT303" s="94"/>
      <c r="GOU303" s="94"/>
      <c r="GOV303" s="94"/>
      <c r="GOW303" s="94" t="s">
        <v>181</v>
      </c>
      <c r="GOX303" s="94"/>
      <c r="GOY303" s="94"/>
      <c r="GOZ303" s="94"/>
      <c r="GPA303" s="94"/>
      <c r="GPB303" s="94"/>
      <c r="GPC303" s="94"/>
      <c r="GPD303" s="94"/>
      <c r="GPE303" s="94" t="s">
        <v>181</v>
      </c>
      <c r="GPF303" s="94"/>
      <c r="GPG303" s="94"/>
      <c r="GPH303" s="94"/>
      <c r="GPI303" s="94"/>
      <c r="GPJ303" s="94"/>
      <c r="GPK303" s="94"/>
      <c r="GPL303" s="94"/>
      <c r="GPM303" s="94" t="s">
        <v>181</v>
      </c>
      <c r="GPN303" s="94"/>
      <c r="GPO303" s="94"/>
      <c r="GPP303" s="94"/>
      <c r="GPQ303" s="94"/>
      <c r="GPR303" s="94"/>
      <c r="GPS303" s="94"/>
      <c r="GPT303" s="94"/>
      <c r="GPU303" s="94" t="s">
        <v>181</v>
      </c>
      <c r="GPV303" s="94"/>
      <c r="GPW303" s="94"/>
      <c r="GPX303" s="94"/>
      <c r="GPY303" s="94"/>
      <c r="GPZ303" s="94"/>
      <c r="GQA303" s="94"/>
      <c r="GQB303" s="94"/>
      <c r="GQC303" s="94" t="s">
        <v>181</v>
      </c>
      <c r="GQD303" s="94"/>
      <c r="GQE303" s="94"/>
      <c r="GQF303" s="94"/>
      <c r="GQG303" s="94"/>
      <c r="GQH303" s="94"/>
      <c r="GQI303" s="94"/>
      <c r="GQJ303" s="94"/>
      <c r="GQK303" s="94" t="s">
        <v>181</v>
      </c>
      <c r="GQL303" s="94"/>
      <c r="GQM303" s="94"/>
      <c r="GQN303" s="94"/>
      <c r="GQO303" s="94"/>
      <c r="GQP303" s="94"/>
      <c r="GQQ303" s="94"/>
      <c r="GQR303" s="94"/>
      <c r="GQS303" s="94" t="s">
        <v>181</v>
      </c>
      <c r="GQT303" s="94"/>
      <c r="GQU303" s="94"/>
      <c r="GQV303" s="94"/>
      <c r="GQW303" s="94"/>
      <c r="GQX303" s="94"/>
      <c r="GQY303" s="94"/>
      <c r="GQZ303" s="94"/>
      <c r="GRA303" s="94" t="s">
        <v>181</v>
      </c>
      <c r="GRB303" s="94"/>
      <c r="GRC303" s="94"/>
      <c r="GRD303" s="94"/>
      <c r="GRE303" s="94"/>
      <c r="GRF303" s="94"/>
      <c r="GRG303" s="94"/>
      <c r="GRH303" s="94"/>
      <c r="GRI303" s="94" t="s">
        <v>181</v>
      </c>
      <c r="GRJ303" s="94"/>
      <c r="GRK303" s="94"/>
      <c r="GRL303" s="94"/>
      <c r="GRM303" s="94"/>
      <c r="GRN303" s="94"/>
      <c r="GRO303" s="94"/>
      <c r="GRP303" s="94"/>
      <c r="GRQ303" s="94" t="s">
        <v>181</v>
      </c>
      <c r="GRR303" s="94"/>
      <c r="GRS303" s="94"/>
      <c r="GRT303" s="94"/>
      <c r="GRU303" s="94"/>
      <c r="GRV303" s="94"/>
      <c r="GRW303" s="94"/>
      <c r="GRX303" s="94"/>
      <c r="GRY303" s="94" t="s">
        <v>181</v>
      </c>
      <c r="GRZ303" s="94"/>
      <c r="GSA303" s="94"/>
      <c r="GSB303" s="94"/>
      <c r="GSC303" s="94"/>
      <c r="GSD303" s="94"/>
      <c r="GSE303" s="94"/>
      <c r="GSF303" s="94"/>
      <c r="GSG303" s="94" t="s">
        <v>181</v>
      </c>
      <c r="GSH303" s="94"/>
      <c r="GSI303" s="94"/>
      <c r="GSJ303" s="94"/>
      <c r="GSK303" s="94"/>
      <c r="GSL303" s="94"/>
      <c r="GSM303" s="94"/>
      <c r="GSN303" s="94"/>
      <c r="GSO303" s="94" t="s">
        <v>181</v>
      </c>
      <c r="GSP303" s="94"/>
      <c r="GSQ303" s="94"/>
      <c r="GSR303" s="94"/>
      <c r="GSS303" s="94"/>
      <c r="GST303" s="94"/>
      <c r="GSU303" s="94"/>
      <c r="GSV303" s="94"/>
      <c r="GSW303" s="94" t="s">
        <v>181</v>
      </c>
      <c r="GSX303" s="94"/>
      <c r="GSY303" s="94"/>
      <c r="GSZ303" s="94"/>
      <c r="GTA303" s="94"/>
      <c r="GTB303" s="94"/>
      <c r="GTC303" s="94"/>
      <c r="GTD303" s="94"/>
      <c r="GTE303" s="94" t="s">
        <v>181</v>
      </c>
      <c r="GTF303" s="94"/>
      <c r="GTG303" s="94"/>
      <c r="GTH303" s="94"/>
      <c r="GTI303" s="94"/>
      <c r="GTJ303" s="94"/>
      <c r="GTK303" s="94"/>
      <c r="GTL303" s="94"/>
      <c r="GTM303" s="94" t="s">
        <v>181</v>
      </c>
      <c r="GTN303" s="94"/>
      <c r="GTO303" s="94"/>
      <c r="GTP303" s="94"/>
      <c r="GTQ303" s="94"/>
      <c r="GTR303" s="94"/>
      <c r="GTS303" s="94"/>
      <c r="GTT303" s="94"/>
      <c r="GTU303" s="94" t="s">
        <v>181</v>
      </c>
      <c r="GTV303" s="94"/>
      <c r="GTW303" s="94"/>
      <c r="GTX303" s="94"/>
      <c r="GTY303" s="94"/>
      <c r="GTZ303" s="94"/>
      <c r="GUA303" s="94"/>
      <c r="GUB303" s="94"/>
      <c r="GUC303" s="94" t="s">
        <v>181</v>
      </c>
      <c r="GUD303" s="94"/>
      <c r="GUE303" s="94"/>
      <c r="GUF303" s="94"/>
      <c r="GUG303" s="94"/>
      <c r="GUH303" s="94"/>
      <c r="GUI303" s="94"/>
      <c r="GUJ303" s="94"/>
      <c r="GUK303" s="94" t="s">
        <v>181</v>
      </c>
      <c r="GUL303" s="94"/>
      <c r="GUM303" s="94"/>
      <c r="GUN303" s="94"/>
      <c r="GUO303" s="94"/>
      <c r="GUP303" s="94"/>
      <c r="GUQ303" s="94"/>
      <c r="GUR303" s="94"/>
      <c r="GUS303" s="94" t="s">
        <v>181</v>
      </c>
      <c r="GUT303" s="94"/>
      <c r="GUU303" s="94"/>
      <c r="GUV303" s="94"/>
      <c r="GUW303" s="94"/>
      <c r="GUX303" s="94"/>
      <c r="GUY303" s="94"/>
      <c r="GUZ303" s="94"/>
      <c r="GVA303" s="94" t="s">
        <v>181</v>
      </c>
      <c r="GVB303" s="94"/>
      <c r="GVC303" s="94"/>
      <c r="GVD303" s="94"/>
      <c r="GVE303" s="94"/>
      <c r="GVF303" s="94"/>
      <c r="GVG303" s="94"/>
      <c r="GVH303" s="94"/>
      <c r="GVI303" s="94" t="s">
        <v>181</v>
      </c>
      <c r="GVJ303" s="94"/>
      <c r="GVK303" s="94"/>
      <c r="GVL303" s="94"/>
      <c r="GVM303" s="94"/>
      <c r="GVN303" s="94"/>
      <c r="GVO303" s="94"/>
      <c r="GVP303" s="94"/>
      <c r="GVQ303" s="94" t="s">
        <v>181</v>
      </c>
      <c r="GVR303" s="94"/>
      <c r="GVS303" s="94"/>
      <c r="GVT303" s="94"/>
      <c r="GVU303" s="94"/>
      <c r="GVV303" s="94"/>
      <c r="GVW303" s="94"/>
      <c r="GVX303" s="94"/>
      <c r="GVY303" s="94" t="s">
        <v>181</v>
      </c>
      <c r="GVZ303" s="94"/>
      <c r="GWA303" s="94"/>
      <c r="GWB303" s="94"/>
      <c r="GWC303" s="94"/>
      <c r="GWD303" s="94"/>
      <c r="GWE303" s="94"/>
      <c r="GWF303" s="94"/>
      <c r="GWG303" s="94" t="s">
        <v>181</v>
      </c>
      <c r="GWH303" s="94"/>
      <c r="GWI303" s="94"/>
      <c r="GWJ303" s="94"/>
      <c r="GWK303" s="94"/>
      <c r="GWL303" s="94"/>
      <c r="GWM303" s="94"/>
      <c r="GWN303" s="94"/>
      <c r="GWO303" s="94" t="s">
        <v>181</v>
      </c>
      <c r="GWP303" s="94"/>
      <c r="GWQ303" s="94"/>
      <c r="GWR303" s="94"/>
      <c r="GWS303" s="94"/>
      <c r="GWT303" s="94"/>
      <c r="GWU303" s="94"/>
      <c r="GWV303" s="94"/>
      <c r="GWW303" s="94" t="s">
        <v>181</v>
      </c>
      <c r="GWX303" s="94"/>
      <c r="GWY303" s="94"/>
      <c r="GWZ303" s="94"/>
      <c r="GXA303" s="94"/>
      <c r="GXB303" s="94"/>
      <c r="GXC303" s="94"/>
      <c r="GXD303" s="94"/>
      <c r="GXE303" s="94" t="s">
        <v>181</v>
      </c>
      <c r="GXF303" s="94"/>
      <c r="GXG303" s="94"/>
      <c r="GXH303" s="94"/>
      <c r="GXI303" s="94"/>
      <c r="GXJ303" s="94"/>
      <c r="GXK303" s="94"/>
      <c r="GXL303" s="94"/>
      <c r="GXM303" s="94" t="s">
        <v>181</v>
      </c>
      <c r="GXN303" s="94"/>
      <c r="GXO303" s="94"/>
      <c r="GXP303" s="94"/>
      <c r="GXQ303" s="94"/>
      <c r="GXR303" s="94"/>
      <c r="GXS303" s="94"/>
      <c r="GXT303" s="94"/>
      <c r="GXU303" s="94" t="s">
        <v>181</v>
      </c>
      <c r="GXV303" s="94"/>
      <c r="GXW303" s="94"/>
      <c r="GXX303" s="94"/>
      <c r="GXY303" s="94"/>
      <c r="GXZ303" s="94"/>
      <c r="GYA303" s="94"/>
      <c r="GYB303" s="94"/>
      <c r="GYC303" s="94" t="s">
        <v>181</v>
      </c>
      <c r="GYD303" s="94"/>
      <c r="GYE303" s="94"/>
      <c r="GYF303" s="94"/>
      <c r="GYG303" s="94"/>
      <c r="GYH303" s="94"/>
      <c r="GYI303" s="94"/>
      <c r="GYJ303" s="94"/>
      <c r="GYK303" s="94" t="s">
        <v>181</v>
      </c>
      <c r="GYL303" s="94"/>
      <c r="GYM303" s="94"/>
      <c r="GYN303" s="94"/>
      <c r="GYO303" s="94"/>
      <c r="GYP303" s="94"/>
      <c r="GYQ303" s="94"/>
      <c r="GYR303" s="94"/>
      <c r="GYS303" s="94" t="s">
        <v>181</v>
      </c>
      <c r="GYT303" s="94"/>
      <c r="GYU303" s="94"/>
      <c r="GYV303" s="94"/>
      <c r="GYW303" s="94"/>
      <c r="GYX303" s="94"/>
      <c r="GYY303" s="94"/>
      <c r="GYZ303" s="94"/>
      <c r="GZA303" s="94" t="s">
        <v>181</v>
      </c>
      <c r="GZB303" s="94"/>
      <c r="GZC303" s="94"/>
      <c r="GZD303" s="94"/>
      <c r="GZE303" s="94"/>
      <c r="GZF303" s="94"/>
      <c r="GZG303" s="94"/>
      <c r="GZH303" s="94"/>
      <c r="GZI303" s="94" t="s">
        <v>181</v>
      </c>
      <c r="GZJ303" s="94"/>
      <c r="GZK303" s="94"/>
      <c r="GZL303" s="94"/>
      <c r="GZM303" s="94"/>
      <c r="GZN303" s="94"/>
      <c r="GZO303" s="94"/>
      <c r="GZP303" s="94"/>
      <c r="GZQ303" s="94" t="s">
        <v>181</v>
      </c>
      <c r="GZR303" s="94"/>
      <c r="GZS303" s="94"/>
      <c r="GZT303" s="94"/>
      <c r="GZU303" s="94"/>
      <c r="GZV303" s="94"/>
      <c r="GZW303" s="94"/>
      <c r="GZX303" s="94"/>
      <c r="GZY303" s="94" t="s">
        <v>181</v>
      </c>
      <c r="GZZ303" s="94"/>
      <c r="HAA303" s="94"/>
      <c r="HAB303" s="94"/>
      <c r="HAC303" s="94"/>
      <c r="HAD303" s="94"/>
      <c r="HAE303" s="94"/>
      <c r="HAF303" s="94"/>
      <c r="HAG303" s="94" t="s">
        <v>181</v>
      </c>
      <c r="HAH303" s="94"/>
      <c r="HAI303" s="94"/>
      <c r="HAJ303" s="94"/>
      <c r="HAK303" s="94"/>
      <c r="HAL303" s="94"/>
      <c r="HAM303" s="94"/>
      <c r="HAN303" s="94"/>
      <c r="HAO303" s="94" t="s">
        <v>181</v>
      </c>
      <c r="HAP303" s="94"/>
      <c r="HAQ303" s="94"/>
      <c r="HAR303" s="94"/>
      <c r="HAS303" s="94"/>
      <c r="HAT303" s="94"/>
      <c r="HAU303" s="94"/>
      <c r="HAV303" s="94"/>
      <c r="HAW303" s="94" t="s">
        <v>181</v>
      </c>
      <c r="HAX303" s="94"/>
      <c r="HAY303" s="94"/>
      <c r="HAZ303" s="94"/>
      <c r="HBA303" s="94"/>
      <c r="HBB303" s="94"/>
      <c r="HBC303" s="94"/>
      <c r="HBD303" s="94"/>
      <c r="HBE303" s="94" t="s">
        <v>181</v>
      </c>
      <c r="HBF303" s="94"/>
      <c r="HBG303" s="94"/>
      <c r="HBH303" s="94"/>
      <c r="HBI303" s="94"/>
      <c r="HBJ303" s="94"/>
      <c r="HBK303" s="94"/>
      <c r="HBL303" s="94"/>
      <c r="HBM303" s="94" t="s">
        <v>181</v>
      </c>
      <c r="HBN303" s="94"/>
      <c r="HBO303" s="94"/>
      <c r="HBP303" s="94"/>
      <c r="HBQ303" s="94"/>
      <c r="HBR303" s="94"/>
      <c r="HBS303" s="94"/>
      <c r="HBT303" s="94"/>
      <c r="HBU303" s="94" t="s">
        <v>181</v>
      </c>
      <c r="HBV303" s="94"/>
      <c r="HBW303" s="94"/>
      <c r="HBX303" s="94"/>
      <c r="HBY303" s="94"/>
      <c r="HBZ303" s="94"/>
      <c r="HCA303" s="94"/>
      <c r="HCB303" s="94"/>
      <c r="HCC303" s="94" t="s">
        <v>181</v>
      </c>
      <c r="HCD303" s="94"/>
      <c r="HCE303" s="94"/>
      <c r="HCF303" s="94"/>
      <c r="HCG303" s="94"/>
      <c r="HCH303" s="94"/>
      <c r="HCI303" s="94"/>
      <c r="HCJ303" s="94"/>
      <c r="HCK303" s="94" t="s">
        <v>181</v>
      </c>
      <c r="HCL303" s="94"/>
      <c r="HCM303" s="94"/>
      <c r="HCN303" s="94"/>
      <c r="HCO303" s="94"/>
      <c r="HCP303" s="94"/>
      <c r="HCQ303" s="94"/>
      <c r="HCR303" s="94"/>
      <c r="HCS303" s="94" t="s">
        <v>181</v>
      </c>
      <c r="HCT303" s="94"/>
      <c r="HCU303" s="94"/>
      <c r="HCV303" s="94"/>
      <c r="HCW303" s="94"/>
      <c r="HCX303" s="94"/>
      <c r="HCY303" s="94"/>
      <c r="HCZ303" s="94"/>
      <c r="HDA303" s="94" t="s">
        <v>181</v>
      </c>
      <c r="HDB303" s="94"/>
      <c r="HDC303" s="94"/>
      <c r="HDD303" s="94"/>
      <c r="HDE303" s="94"/>
      <c r="HDF303" s="94"/>
      <c r="HDG303" s="94"/>
      <c r="HDH303" s="94"/>
      <c r="HDI303" s="94" t="s">
        <v>181</v>
      </c>
      <c r="HDJ303" s="94"/>
      <c r="HDK303" s="94"/>
      <c r="HDL303" s="94"/>
      <c r="HDM303" s="94"/>
      <c r="HDN303" s="94"/>
      <c r="HDO303" s="94"/>
      <c r="HDP303" s="94"/>
      <c r="HDQ303" s="94" t="s">
        <v>181</v>
      </c>
      <c r="HDR303" s="94"/>
      <c r="HDS303" s="94"/>
      <c r="HDT303" s="94"/>
      <c r="HDU303" s="94"/>
      <c r="HDV303" s="94"/>
      <c r="HDW303" s="94"/>
      <c r="HDX303" s="94"/>
      <c r="HDY303" s="94" t="s">
        <v>181</v>
      </c>
      <c r="HDZ303" s="94"/>
      <c r="HEA303" s="94"/>
      <c r="HEB303" s="94"/>
      <c r="HEC303" s="94"/>
      <c r="HED303" s="94"/>
      <c r="HEE303" s="94"/>
      <c r="HEF303" s="94"/>
      <c r="HEG303" s="94" t="s">
        <v>181</v>
      </c>
      <c r="HEH303" s="94"/>
      <c r="HEI303" s="94"/>
      <c r="HEJ303" s="94"/>
      <c r="HEK303" s="94"/>
      <c r="HEL303" s="94"/>
      <c r="HEM303" s="94"/>
      <c r="HEN303" s="94"/>
      <c r="HEO303" s="94" t="s">
        <v>181</v>
      </c>
      <c r="HEP303" s="94"/>
      <c r="HEQ303" s="94"/>
      <c r="HER303" s="94"/>
      <c r="HES303" s="94"/>
      <c r="HET303" s="94"/>
      <c r="HEU303" s="94"/>
      <c r="HEV303" s="94"/>
      <c r="HEW303" s="94" t="s">
        <v>181</v>
      </c>
      <c r="HEX303" s="94"/>
      <c r="HEY303" s="94"/>
      <c r="HEZ303" s="94"/>
      <c r="HFA303" s="94"/>
      <c r="HFB303" s="94"/>
      <c r="HFC303" s="94"/>
      <c r="HFD303" s="94"/>
      <c r="HFE303" s="94" t="s">
        <v>181</v>
      </c>
      <c r="HFF303" s="94"/>
      <c r="HFG303" s="94"/>
      <c r="HFH303" s="94"/>
      <c r="HFI303" s="94"/>
      <c r="HFJ303" s="94"/>
      <c r="HFK303" s="94"/>
      <c r="HFL303" s="94"/>
      <c r="HFM303" s="94" t="s">
        <v>181</v>
      </c>
      <c r="HFN303" s="94"/>
      <c r="HFO303" s="94"/>
      <c r="HFP303" s="94"/>
      <c r="HFQ303" s="94"/>
      <c r="HFR303" s="94"/>
      <c r="HFS303" s="94"/>
      <c r="HFT303" s="94"/>
      <c r="HFU303" s="94" t="s">
        <v>181</v>
      </c>
      <c r="HFV303" s="94"/>
      <c r="HFW303" s="94"/>
      <c r="HFX303" s="94"/>
      <c r="HFY303" s="94"/>
      <c r="HFZ303" s="94"/>
      <c r="HGA303" s="94"/>
      <c r="HGB303" s="94"/>
      <c r="HGC303" s="94" t="s">
        <v>181</v>
      </c>
      <c r="HGD303" s="94"/>
      <c r="HGE303" s="94"/>
      <c r="HGF303" s="94"/>
      <c r="HGG303" s="94"/>
      <c r="HGH303" s="94"/>
      <c r="HGI303" s="94"/>
      <c r="HGJ303" s="94"/>
      <c r="HGK303" s="94" t="s">
        <v>181</v>
      </c>
      <c r="HGL303" s="94"/>
      <c r="HGM303" s="94"/>
      <c r="HGN303" s="94"/>
      <c r="HGO303" s="94"/>
      <c r="HGP303" s="94"/>
      <c r="HGQ303" s="94"/>
      <c r="HGR303" s="94"/>
      <c r="HGS303" s="94" t="s">
        <v>181</v>
      </c>
      <c r="HGT303" s="94"/>
      <c r="HGU303" s="94"/>
      <c r="HGV303" s="94"/>
      <c r="HGW303" s="94"/>
      <c r="HGX303" s="94"/>
      <c r="HGY303" s="94"/>
      <c r="HGZ303" s="94"/>
      <c r="HHA303" s="94" t="s">
        <v>181</v>
      </c>
      <c r="HHB303" s="94"/>
      <c r="HHC303" s="94"/>
      <c r="HHD303" s="94"/>
      <c r="HHE303" s="94"/>
      <c r="HHF303" s="94"/>
      <c r="HHG303" s="94"/>
      <c r="HHH303" s="94"/>
      <c r="HHI303" s="94" t="s">
        <v>181</v>
      </c>
      <c r="HHJ303" s="94"/>
      <c r="HHK303" s="94"/>
      <c r="HHL303" s="94"/>
      <c r="HHM303" s="94"/>
      <c r="HHN303" s="94"/>
      <c r="HHO303" s="94"/>
      <c r="HHP303" s="94"/>
      <c r="HHQ303" s="94" t="s">
        <v>181</v>
      </c>
      <c r="HHR303" s="94"/>
      <c r="HHS303" s="94"/>
      <c r="HHT303" s="94"/>
      <c r="HHU303" s="94"/>
      <c r="HHV303" s="94"/>
      <c r="HHW303" s="94"/>
      <c r="HHX303" s="94"/>
      <c r="HHY303" s="94" t="s">
        <v>181</v>
      </c>
      <c r="HHZ303" s="94"/>
      <c r="HIA303" s="94"/>
      <c r="HIB303" s="94"/>
      <c r="HIC303" s="94"/>
      <c r="HID303" s="94"/>
      <c r="HIE303" s="94"/>
      <c r="HIF303" s="94"/>
      <c r="HIG303" s="94" t="s">
        <v>181</v>
      </c>
      <c r="HIH303" s="94"/>
      <c r="HII303" s="94"/>
      <c r="HIJ303" s="94"/>
      <c r="HIK303" s="94"/>
      <c r="HIL303" s="94"/>
      <c r="HIM303" s="94"/>
      <c r="HIN303" s="94"/>
      <c r="HIO303" s="94" t="s">
        <v>181</v>
      </c>
      <c r="HIP303" s="94"/>
      <c r="HIQ303" s="94"/>
      <c r="HIR303" s="94"/>
      <c r="HIS303" s="94"/>
      <c r="HIT303" s="94"/>
      <c r="HIU303" s="94"/>
      <c r="HIV303" s="94"/>
      <c r="HIW303" s="94" t="s">
        <v>181</v>
      </c>
      <c r="HIX303" s="94"/>
      <c r="HIY303" s="94"/>
      <c r="HIZ303" s="94"/>
      <c r="HJA303" s="94"/>
      <c r="HJB303" s="94"/>
      <c r="HJC303" s="94"/>
      <c r="HJD303" s="94"/>
      <c r="HJE303" s="94" t="s">
        <v>181</v>
      </c>
      <c r="HJF303" s="94"/>
      <c r="HJG303" s="94"/>
      <c r="HJH303" s="94"/>
      <c r="HJI303" s="94"/>
      <c r="HJJ303" s="94"/>
      <c r="HJK303" s="94"/>
      <c r="HJL303" s="94"/>
      <c r="HJM303" s="94" t="s">
        <v>181</v>
      </c>
      <c r="HJN303" s="94"/>
      <c r="HJO303" s="94"/>
      <c r="HJP303" s="94"/>
      <c r="HJQ303" s="94"/>
      <c r="HJR303" s="94"/>
      <c r="HJS303" s="94"/>
      <c r="HJT303" s="94"/>
      <c r="HJU303" s="94" t="s">
        <v>181</v>
      </c>
      <c r="HJV303" s="94"/>
      <c r="HJW303" s="94"/>
      <c r="HJX303" s="94"/>
      <c r="HJY303" s="94"/>
      <c r="HJZ303" s="94"/>
      <c r="HKA303" s="94"/>
      <c r="HKB303" s="94"/>
      <c r="HKC303" s="94" t="s">
        <v>181</v>
      </c>
      <c r="HKD303" s="94"/>
      <c r="HKE303" s="94"/>
      <c r="HKF303" s="94"/>
      <c r="HKG303" s="94"/>
      <c r="HKH303" s="94"/>
      <c r="HKI303" s="94"/>
      <c r="HKJ303" s="94"/>
      <c r="HKK303" s="94" t="s">
        <v>181</v>
      </c>
      <c r="HKL303" s="94"/>
      <c r="HKM303" s="94"/>
      <c r="HKN303" s="94"/>
      <c r="HKO303" s="94"/>
      <c r="HKP303" s="94"/>
      <c r="HKQ303" s="94"/>
      <c r="HKR303" s="94"/>
      <c r="HKS303" s="94" t="s">
        <v>181</v>
      </c>
      <c r="HKT303" s="94"/>
      <c r="HKU303" s="94"/>
      <c r="HKV303" s="94"/>
      <c r="HKW303" s="94"/>
      <c r="HKX303" s="94"/>
      <c r="HKY303" s="94"/>
      <c r="HKZ303" s="94"/>
      <c r="HLA303" s="94" t="s">
        <v>181</v>
      </c>
      <c r="HLB303" s="94"/>
      <c r="HLC303" s="94"/>
      <c r="HLD303" s="94"/>
      <c r="HLE303" s="94"/>
      <c r="HLF303" s="94"/>
      <c r="HLG303" s="94"/>
      <c r="HLH303" s="94"/>
      <c r="HLI303" s="94" t="s">
        <v>181</v>
      </c>
      <c r="HLJ303" s="94"/>
      <c r="HLK303" s="94"/>
      <c r="HLL303" s="94"/>
      <c r="HLM303" s="94"/>
      <c r="HLN303" s="94"/>
      <c r="HLO303" s="94"/>
      <c r="HLP303" s="94"/>
      <c r="HLQ303" s="94" t="s">
        <v>181</v>
      </c>
      <c r="HLR303" s="94"/>
      <c r="HLS303" s="94"/>
      <c r="HLT303" s="94"/>
      <c r="HLU303" s="94"/>
      <c r="HLV303" s="94"/>
      <c r="HLW303" s="94"/>
      <c r="HLX303" s="94"/>
      <c r="HLY303" s="94" t="s">
        <v>181</v>
      </c>
      <c r="HLZ303" s="94"/>
      <c r="HMA303" s="94"/>
      <c r="HMB303" s="94"/>
      <c r="HMC303" s="94"/>
      <c r="HMD303" s="94"/>
      <c r="HME303" s="94"/>
      <c r="HMF303" s="94"/>
      <c r="HMG303" s="94" t="s">
        <v>181</v>
      </c>
      <c r="HMH303" s="94"/>
      <c r="HMI303" s="94"/>
      <c r="HMJ303" s="94"/>
      <c r="HMK303" s="94"/>
      <c r="HML303" s="94"/>
      <c r="HMM303" s="94"/>
      <c r="HMN303" s="94"/>
      <c r="HMO303" s="94" t="s">
        <v>181</v>
      </c>
      <c r="HMP303" s="94"/>
      <c r="HMQ303" s="94"/>
      <c r="HMR303" s="94"/>
      <c r="HMS303" s="94"/>
      <c r="HMT303" s="94"/>
      <c r="HMU303" s="94"/>
      <c r="HMV303" s="94"/>
      <c r="HMW303" s="94" t="s">
        <v>181</v>
      </c>
      <c r="HMX303" s="94"/>
      <c r="HMY303" s="94"/>
      <c r="HMZ303" s="94"/>
      <c r="HNA303" s="94"/>
      <c r="HNB303" s="94"/>
      <c r="HNC303" s="94"/>
      <c r="HND303" s="94"/>
      <c r="HNE303" s="94" t="s">
        <v>181</v>
      </c>
      <c r="HNF303" s="94"/>
      <c r="HNG303" s="94"/>
      <c r="HNH303" s="94"/>
      <c r="HNI303" s="94"/>
      <c r="HNJ303" s="94"/>
      <c r="HNK303" s="94"/>
      <c r="HNL303" s="94"/>
      <c r="HNM303" s="94" t="s">
        <v>181</v>
      </c>
      <c r="HNN303" s="94"/>
      <c r="HNO303" s="94"/>
      <c r="HNP303" s="94"/>
      <c r="HNQ303" s="94"/>
      <c r="HNR303" s="94"/>
      <c r="HNS303" s="94"/>
      <c r="HNT303" s="94"/>
      <c r="HNU303" s="94" t="s">
        <v>181</v>
      </c>
      <c r="HNV303" s="94"/>
      <c r="HNW303" s="94"/>
      <c r="HNX303" s="94"/>
      <c r="HNY303" s="94"/>
      <c r="HNZ303" s="94"/>
      <c r="HOA303" s="94"/>
      <c r="HOB303" s="94"/>
      <c r="HOC303" s="94" t="s">
        <v>181</v>
      </c>
      <c r="HOD303" s="94"/>
      <c r="HOE303" s="94"/>
      <c r="HOF303" s="94"/>
      <c r="HOG303" s="94"/>
      <c r="HOH303" s="94"/>
      <c r="HOI303" s="94"/>
      <c r="HOJ303" s="94"/>
      <c r="HOK303" s="94" t="s">
        <v>181</v>
      </c>
      <c r="HOL303" s="94"/>
      <c r="HOM303" s="94"/>
      <c r="HON303" s="94"/>
      <c r="HOO303" s="94"/>
      <c r="HOP303" s="94"/>
      <c r="HOQ303" s="94"/>
      <c r="HOR303" s="94"/>
      <c r="HOS303" s="94" t="s">
        <v>181</v>
      </c>
      <c r="HOT303" s="94"/>
      <c r="HOU303" s="94"/>
      <c r="HOV303" s="94"/>
      <c r="HOW303" s="94"/>
      <c r="HOX303" s="94"/>
      <c r="HOY303" s="94"/>
      <c r="HOZ303" s="94"/>
      <c r="HPA303" s="94" t="s">
        <v>181</v>
      </c>
      <c r="HPB303" s="94"/>
      <c r="HPC303" s="94"/>
      <c r="HPD303" s="94"/>
      <c r="HPE303" s="94"/>
      <c r="HPF303" s="94"/>
      <c r="HPG303" s="94"/>
      <c r="HPH303" s="94"/>
      <c r="HPI303" s="94" t="s">
        <v>181</v>
      </c>
      <c r="HPJ303" s="94"/>
      <c r="HPK303" s="94"/>
      <c r="HPL303" s="94"/>
      <c r="HPM303" s="94"/>
      <c r="HPN303" s="94"/>
      <c r="HPO303" s="94"/>
      <c r="HPP303" s="94"/>
      <c r="HPQ303" s="94" t="s">
        <v>181</v>
      </c>
      <c r="HPR303" s="94"/>
      <c r="HPS303" s="94"/>
      <c r="HPT303" s="94"/>
      <c r="HPU303" s="94"/>
      <c r="HPV303" s="94"/>
      <c r="HPW303" s="94"/>
      <c r="HPX303" s="94"/>
      <c r="HPY303" s="94" t="s">
        <v>181</v>
      </c>
      <c r="HPZ303" s="94"/>
      <c r="HQA303" s="94"/>
      <c r="HQB303" s="94"/>
      <c r="HQC303" s="94"/>
      <c r="HQD303" s="94"/>
      <c r="HQE303" s="94"/>
      <c r="HQF303" s="94"/>
      <c r="HQG303" s="94" t="s">
        <v>181</v>
      </c>
      <c r="HQH303" s="94"/>
      <c r="HQI303" s="94"/>
      <c r="HQJ303" s="94"/>
      <c r="HQK303" s="94"/>
      <c r="HQL303" s="94"/>
      <c r="HQM303" s="94"/>
      <c r="HQN303" s="94"/>
      <c r="HQO303" s="94" t="s">
        <v>181</v>
      </c>
      <c r="HQP303" s="94"/>
      <c r="HQQ303" s="94"/>
      <c r="HQR303" s="94"/>
      <c r="HQS303" s="94"/>
      <c r="HQT303" s="94"/>
      <c r="HQU303" s="94"/>
      <c r="HQV303" s="94"/>
      <c r="HQW303" s="94" t="s">
        <v>181</v>
      </c>
      <c r="HQX303" s="94"/>
      <c r="HQY303" s="94"/>
      <c r="HQZ303" s="94"/>
      <c r="HRA303" s="94"/>
      <c r="HRB303" s="94"/>
      <c r="HRC303" s="94"/>
      <c r="HRD303" s="94"/>
      <c r="HRE303" s="94" t="s">
        <v>181</v>
      </c>
      <c r="HRF303" s="94"/>
      <c r="HRG303" s="94"/>
      <c r="HRH303" s="94"/>
      <c r="HRI303" s="94"/>
      <c r="HRJ303" s="94"/>
      <c r="HRK303" s="94"/>
      <c r="HRL303" s="94"/>
      <c r="HRM303" s="94" t="s">
        <v>181</v>
      </c>
      <c r="HRN303" s="94"/>
      <c r="HRO303" s="94"/>
      <c r="HRP303" s="94"/>
      <c r="HRQ303" s="94"/>
      <c r="HRR303" s="94"/>
      <c r="HRS303" s="94"/>
      <c r="HRT303" s="94"/>
      <c r="HRU303" s="94" t="s">
        <v>181</v>
      </c>
      <c r="HRV303" s="94"/>
      <c r="HRW303" s="94"/>
      <c r="HRX303" s="94"/>
      <c r="HRY303" s="94"/>
      <c r="HRZ303" s="94"/>
      <c r="HSA303" s="94"/>
      <c r="HSB303" s="94"/>
      <c r="HSC303" s="94" t="s">
        <v>181</v>
      </c>
      <c r="HSD303" s="94"/>
      <c r="HSE303" s="94"/>
      <c r="HSF303" s="94"/>
      <c r="HSG303" s="94"/>
      <c r="HSH303" s="94"/>
      <c r="HSI303" s="94"/>
      <c r="HSJ303" s="94"/>
      <c r="HSK303" s="94" t="s">
        <v>181</v>
      </c>
      <c r="HSL303" s="94"/>
      <c r="HSM303" s="94"/>
      <c r="HSN303" s="94"/>
      <c r="HSO303" s="94"/>
      <c r="HSP303" s="94"/>
      <c r="HSQ303" s="94"/>
      <c r="HSR303" s="94"/>
      <c r="HSS303" s="94" t="s">
        <v>181</v>
      </c>
      <c r="HST303" s="94"/>
      <c r="HSU303" s="94"/>
      <c r="HSV303" s="94"/>
      <c r="HSW303" s="94"/>
      <c r="HSX303" s="94"/>
      <c r="HSY303" s="94"/>
      <c r="HSZ303" s="94"/>
      <c r="HTA303" s="94" t="s">
        <v>181</v>
      </c>
      <c r="HTB303" s="94"/>
      <c r="HTC303" s="94"/>
      <c r="HTD303" s="94"/>
      <c r="HTE303" s="94"/>
      <c r="HTF303" s="94"/>
      <c r="HTG303" s="94"/>
      <c r="HTH303" s="94"/>
      <c r="HTI303" s="94" t="s">
        <v>181</v>
      </c>
      <c r="HTJ303" s="94"/>
      <c r="HTK303" s="94"/>
      <c r="HTL303" s="94"/>
      <c r="HTM303" s="94"/>
      <c r="HTN303" s="94"/>
      <c r="HTO303" s="94"/>
      <c r="HTP303" s="94"/>
      <c r="HTQ303" s="94" t="s">
        <v>181</v>
      </c>
      <c r="HTR303" s="94"/>
      <c r="HTS303" s="94"/>
      <c r="HTT303" s="94"/>
      <c r="HTU303" s="94"/>
      <c r="HTV303" s="94"/>
      <c r="HTW303" s="94"/>
      <c r="HTX303" s="94"/>
      <c r="HTY303" s="94" t="s">
        <v>181</v>
      </c>
      <c r="HTZ303" s="94"/>
      <c r="HUA303" s="94"/>
      <c r="HUB303" s="94"/>
      <c r="HUC303" s="94"/>
      <c r="HUD303" s="94"/>
      <c r="HUE303" s="94"/>
      <c r="HUF303" s="94"/>
      <c r="HUG303" s="94" t="s">
        <v>181</v>
      </c>
      <c r="HUH303" s="94"/>
      <c r="HUI303" s="94"/>
      <c r="HUJ303" s="94"/>
      <c r="HUK303" s="94"/>
      <c r="HUL303" s="94"/>
      <c r="HUM303" s="94"/>
      <c r="HUN303" s="94"/>
      <c r="HUO303" s="94" t="s">
        <v>181</v>
      </c>
      <c r="HUP303" s="94"/>
      <c r="HUQ303" s="94"/>
      <c r="HUR303" s="94"/>
      <c r="HUS303" s="94"/>
      <c r="HUT303" s="94"/>
      <c r="HUU303" s="94"/>
      <c r="HUV303" s="94"/>
      <c r="HUW303" s="94" t="s">
        <v>181</v>
      </c>
      <c r="HUX303" s="94"/>
      <c r="HUY303" s="94"/>
      <c r="HUZ303" s="94"/>
      <c r="HVA303" s="94"/>
      <c r="HVB303" s="94"/>
      <c r="HVC303" s="94"/>
      <c r="HVD303" s="94"/>
      <c r="HVE303" s="94" t="s">
        <v>181</v>
      </c>
      <c r="HVF303" s="94"/>
      <c r="HVG303" s="94"/>
      <c r="HVH303" s="94"/>
      <c r="HVI303" s="94"/>
      <c r="HVJ303" s="94"/>
      <c r="HVK303" s="94"/>
      <c r="HVL303" s="94"/>
      <c r="HVM303" s="94" t="s">
        <v>181</v>
      </c>
      <c r="HVN303" s="94"/>
      <c r="HVO303" s="94"/>
      <c r="HVP303" s="94"/>
      <c r="HVQ303" s="94"/>
      <c r="HVR303" s="94"/>
      <c r="HVS303" s="94"/>
      <c r="HVT303" s="94"/>
      <c r="HVU303" s="94" t="s">
        <v>181</v>
      </c>
      <c r="HVV303" s="94"/>
      <c r="HVW303" s="94"/>
      <c r="HVX303" s="94"/>
      <c r="HVY303" s="94"/>
      <c r="HVZ303" s="94"/>
      <c r="HWA303" s="94"/>
      <c r="HWB303" s="94"/>
      <c r="HWC303" s="94" t="s">
        <v>181</v>
      </c>
      <c r="HWD303" s="94"/>
      <c r="HWE303" s="94"/>
      <c r="HWF303" s="94"/>
      <c r="HWG303" s="94"/>
      <c r="HWH303" s="94"/>
      <c r="HWI303" s="94"/>
      <c r="HWJ303" s="94"/>
      <c r="HWK303" s="94" t="s">
        <v>181</v>
      </c>
      <c r="HWL303" s="94"/>
      <c r="HWM303" s="94"/>
      <c r="HWN303" s="94"/>
      <c r="HWO303" s="94"/>
      <c r="HWP303" s="94"/>
      <c r="HWQ303" s="94"/>
      <c r="HWR303" s="94"/>
      <c r="HWS303" s="94" t="s">
        <v>181</v>
      </c>
      <c r="HWT303" s="94"/>
      <c r="HWU303" s="94"/>
      <c r="HWV303" s="94"/>
      <c r="HWW303" s="94"/>
      <c r="HWX303" s="94"/>
      <c r="HWY303" s="94"/>
      <c r="HWZ303" s="94"/>
      <c r="HXA303" s="94" t="s">
        <v>181</v>
      </c>
      <c r="HXB303" s="94"/>
      <c r="HXC303" s="94"/>
      <c r="HXD303" s="94"/>
      <c r="HXE303" s="94"/>
      <c r="HXF303" s="94"/>
      <c r="HXG303" s="94"/>
      <c r="HXH303" s="94"/>
      <c r="HXI303" s="94" t="s">
        <v>181</v>
      </c>
      <c r="HXJ303" s="94"/>
      <c r="HXK303" s="94"/>
      <c r="HXL303" s="94"/>
      <c r="HXM303" s="94"/>
      <c r="HXN303" s="94"/>
      <c r="HXO303" s="94"/>
      <c r="HXP303" s="94"/>
      <c r="HXQ303" s="94" t="s">
        <v>181</v>
      </c>
      <c r="HXR303" s="94"/>
      <c r="HXS303" s="94"/>
      <c r="HXT303" s="94"/>
      <c r="HXU303" s="94"/>
      <c r="HXV303" s="94"/>
      <c r="HXW303" s="94"/>
      <c r="HXX303" s="94"/>
      <c r="HXY303" s="94" t="s">
        <v>181</v>
      </c>
      <c r="HXZ303" s="94"/>
      <c r="HYA303" s="94"/>
      <c r="HYB303" s="94"/>
      <c r="HYC303" s="94"/>
      <c r="HYD303" s="94"/>
      <c r="HYE303" s="94"/>
      <c r="HYF303" s="94"/>
      <c r="HYG303" s="94" t="s">
        <v>181</v>
      </c>
      <c r="HYH303" s="94"/>
      <c r="HYI303" s="94"/>
      <c r="HYJ303" s="94"/>
      <c r="HYK303" s="94"/>
      <c r="HYL303" s="94"/>
      <c r="HYM303" s="94"/>
      <c r="HYN303" s="94"/>
      <c r="HYO303" s="94" t="s">
        <v>181</v>
      </c>
      <c r="HYP303" s="94"/>
      <c r="HYQ303" s="94"/>
      <c r="HYR303" s="94"/>
      <c r="HYS303" s="94"/>
      <c r="HYT303" s="94"/>
      <c r="HYU303" s="94"/>
      <c r="HYV303" s="94"/>
      <c r="HYW303" s="94" t="s">
        <v>181</v>
      </c>
      <c r="HYX303" s="94"/>
      <c r="HYY303" s="94"/>
      <c r="HYZ303" s="94"/>
      <c r="HZA303" s="94"/>
      <c r="HZB303" s="94"/>
      <c r="HZC303" s="94"/>
      <c r="HZD303" s="94"/>
      <c r="HZE303" s="94" t="s">
        <v>181</v>
      </c>
      <c r="HZF303" s="94"/>
      <c r="HZG303" s="94"/>
      <c r="HZH303" s="94"/>
      <c r="HZI303" s="94"/>
      <c r="HZJ303" s="94"/>
      <c r="HZK303" s="94"/>
      <c r="HZL303" s="94"/>
      <c r="HZM303" s="94" t="s">
        <v>181</v>
      </c>
      <c r="HZN303" s="94"/>
      <c r="HZO303" s="94"/>
      <c r="HZP303" s="94"/>
      <c r="HZQ303" s="94"/>
      <c r="HZR303" s="94"/>
      <c r="HZS303" s="94"/>
      <c r="HZT303" s="94"/>
      <c r="HZU303" s="94" t="s">
        <v>181</v>
      </c>
      <c r="HZV303" s="94"/>
      <c r="HZW303" s="94"/>
      <c r="HZX303" s="94"/>
      <c r="HZY303" s="94"/>
      <c r="HZZ303" s="94"/>
      <c r="IAA303" s="94"/>
      <c r="IAB303" s="94"/>
      <c r="IAC303" s="94" t="s">
        <v>181</v>
      </c>
      <c r="IAD303" s="94"/>
      <c r="IAE303" s="94"/>
      <c r="IAF303" s="94"/>
      <c r="IAG303" s="94"/>
      <c r="IAH303" s="94"/>
      <c r="IAI303" s="94"/>
      <c r="IAJ303" s="94"/>
      <c r="IAK303" s="94" t="s">
        <v>181</v>
      </c>
      <c r="IAL303" s="94"/>
      <c r="IAM303" s="94"/>
      <c r="IAN303" s="94"/>
      <c r="IAO303" s="94"/>
      <c r="IAP303" s="94"/>
      <c r="IAQ303" s="94"/>
      <c r="IAR303" s="94"/>
      <c r="IAS303" s="94" t="s">
        <v>181</v>
      </c>
      <c r="IAT303" s="94"/>
      <c r="IAU303" s="94"/>
      <c r="IAV303" s="94"/>
      <c r="IAW303" s="94"/>
      <c r="IAX303" s="94"/>
      <c r="IAY303" s="94"/>
      <c r="IAZ303" s="94"/>
      <c r="IBA303" s="94" t="s">
        <v>181</v>
      </c>
      <c r="IBB303" s="94"/>
      <c r="IBC303" s="94"/>
      <c r="IBD303" s="94"/>
      <c r="IBE303" s="94"/>
      <c r="IBF303" s="94"/>
      <c r="IBG303" s="94"/>
      <c r="IBH303" s="94"/>
      <c r="IBI303" s="94" t="s">
        <v>181</v>
      </c>
      <c r="IBJ303" s="94"/>
      <c r="IBK303" s="94"/>
      <c r="IBL303" s="94"/>
      <c r="IBM303" s="94"/>
      <c r="IBN303" s="94"/>
      <c r="IBO303" s="94"/>
      <c r="IBP303" s="94"/>
      <c r="IBQ303" s="94" t="s">
        <v>181</v>
      </c>
      <c r="IBR303" s="94"/>
      <c r="IBS303" s="94"/>
      <c r="IBT303" s="94"/>
      <c r="IBU303" s="94"/>
      <c r="IBV303" s="94"/>
      <c r="IBW303" s="94"/>
      <c r="IBX303" s="94"/>
      <c r="IBY303" s="94" t="s">
        <v>181</v>
      </c>
      <c r="IBZ303" s="94"/>
      <c r="ICA303" s="94"/>
      <c r="ICB303" s="94"/>
      <c r="ICC303" s="94"/>
      <c r="ICD303" s="94"/>
      <c r="ICE303" s="94"/>
      <c r="ICF303" s="94"/>
      <c r="ICG303" s="94" t="s">
        <v>181</v>
      </c>
      <c r="ICH303" s="94"/>
      <c r="ICI303" s="94"/>
      <c r="ICJ303" s="94"/>
      <c r="ICK303" s="94"/>
      <c r="ICL303" s="94"/>
      <c r="ICM303" s="94"/>
      <c r="ICN303" s="94"/>
      <c r="ICO303" s="94" t="s">
        <v>181</v>
      </c>
      <c r="ICP303" s="94"/>
      <c r="ICQ303" s="94"/>
      <c r="ICR303" s="94"/>
      <c r="ICS303" s="94"/>
      <c r="ICT303" s="94"/>
      <c r="ICU303" s="94"/>
      <c r="ICV303" s="94"/>
      <c r="ICW303" s="94" t="s">
        <v>181</v>
      </c>
      <c r="ICX303" s="94"/>
      <c r="ICY303" s="94"/>
      <c r="ICZ303" s="94"/>
      <c r="IDA303" s="94"/>
      <c r="IDB303" s="94"/>
      <c r="IDC303" s="94"/>
      <c r="IDD303" s="94"/>
      <c r="IDE303" s="94" t="s">
        <v>181</v>
      </c>
      <c r="IDF303" s="94"/>
      <c r="IDG303" s="94"/>
      <c r="IDH303" s="94"/>
      <c r="IDI303" s="94"/>
      <c r="IDJ303" s="94"/>
      <c r="IDK303" s="94"/>
      <c r="IDL303" s="94"/>
      <c r="IDM303" s="94" t="s">
        <v>181</v>
      </c>
      <c r="IDN303" s="94"/>
      <c r="IDO303" s="94"/>
      <c r="IDP303" s="94"/>
      <c r="IDQ303" s="94"/>
      <c r="IDR303" s="94"/>
      <c r="IDS303" s="94"/>
      <c r="IDT303" s="94"/>
      <c r="IDU303" s="94" t="s">
        <v>181</v>
      </c>
      <c r="IDV303" s="94"/>
      <c r="IDW303" s="94"/>
      <c r="IDX303" s="94"/>
      <c r="IDY303" s="94"/>
      <c r="IDZ303" s="94"/>
      <c r="IEA303" s="94"/>
      <c r="IEB303" s="94"/>
      <c r="IEC303" s="94" t="s">
        <v>181</v>
      </c>
      <c r="IED303" s="94"/>
      <c r="IEE303" s="94"/>
      <c r="IEF303" s="94"/>
      <c r="IEG303" s="94"/>
      <c r="IEH303" s="94"/>
      <c r="IEI303" s="94"/>
      <c r="IEJ303" s="94"/>
      <c r="IEK303" s="94" t="s">
        <v>181</v>
      </c>
      <c r="IEL303" s="94"/>
      <c r="IEM303" s="94"/>
      <c r="IEN303" s="94"/>
      <c r="IEO303" s="94"/>
      <c r="IEP303" s="94"/>
      <c r="IEQ303" s="94"/>
      <c r="IER303" s="94"/>
      <c r="IES303" s="94" t="s">
        <v>181</v>
      </c>
      <c r="IET303" s="94"/>
      <c r="IEU303" s="94"/>
      <c r="IEV303" s="94"/>
      <c r="IEW303" s="94"/>
      <c r="IEX303" s="94"/>
      <c r="IEY303" s="94"/>
      <c r="IEZ303" s="94"/>
      <c r="IFA303" s="94" t="s">
        <v>181</v>
      </c>
      <c r="IFB303" s="94"/>
      <c r="IFC303" s="94"/>
      <c r="IFD303" s="94"/>
      <c r="IFE303" s="94"/>
      <c r="IFF303" s="94"/>
      <c r="IFG303" s="94"/>
      <c r="IFH303" s="94"/>
      <c r="IFI303" s="94" t="s">
        <v>181</v>
      </c>
      <c r="IFJ303" s="94"/>
      <c r="IFK303" s="94"/>
      <c r="IFL303" s="94"/>
      <c r="IFM303" s="94"/>
      <c r="IFN303" s="94"/>
      <c r="IFO303" s="94"/>
      <c r="IFP303" s="94"/>
      <c r="IFQ303" s="94" t="s">
        <v>181</v>
      </c>
      <c r="IFR303" s="94"/>
      <c r="IFS303" s="94"/>
      <c r="IFT303" s="94"/>
      <c r="IFU303" s="94"/>
      <c r="IFV303" s="94"/>
      <c r="IFW303" s="94"/>
      <c r="IFX303" s="94"/>
      <c r="IFY303" s="94" t="s">
        <v>181</v>
      </c>
      <c r="IFZ303" s="94"/>
      <c r="IGA303" s="94"/>
      <c r="IGB303" s="94"/>
      <c r="IGC303" s="94"/>
      <c r="IGD303" s="94"/>
      <c r="IGE303" s="94"/>
      <c r="IGF303" s="94"/>
      <c r="IGG303" s="94" t="s">
        <v>181</v>
      </c>
      <c r="IGH303" s="94"/>
      <c r="IGI303" s="94"/>
      <c r="IGJ303" s="94"/>
      <c r="IGK303" s="94"/>
      <c r="IGL303" s="94"/>
      <c r="IGM303" s="94"/>
      <c r="IGN303" s="94"/>
      <c r="IGO303" s="94" t="s">
        <v>181</v>
      </c>
      <c r="IGP303" s="94"/>
      <c r="IGQ303" s="94"/>
      <c r="IGR303" s="94"/>
      <c r="IGS303" s="94"/>
      <c r="IGT303" s="94"/>
      <c r="IGU303" s="94"/>
      <c r="IGV303" s="94"/>
      <c r="IGW303" s="94" t="s">
        <v>181</v>
      </c>
      <c r="IGX303" s="94"/>
      <c r="IGY303" s="94"/>
      <c r="IGZ303" s="94"/>
      <c r="IHA303" s="94"/>
      <c r="IHB303" s="94"/>
      <c r="IHC303" s="94"/>
      <c r="IHD303" s="94"/>
      <c r="IHE303" s="94" t="s">
        <v>181</v>
      </c>
      <c r="IHF303" s="94"/>
      <c r="IHG303" s="94"/>
      <c r="IHH303" s="94"/>
      <c r="IHI303" s="94"/>
      <c r="IHJ303" s="94"/>
      <c r="IHK303" s="94"/>
      <c r="IHL303" s="94"/>
      <c r="IHM303" s="94" t="s">
        <v>181</v>
      </c>
      <c r="IHN303" s="94"/>
      <c r="IHO303" s="94"/>
      <c r="IHP303" s="94"/>
      <c r="IHQ303" s="94"/>
      <c r="IHR303" s="94"/>
      <c r="IHS303" s="94"/>
      <c r="IHT303" s="94"/>
      <c r="IHU303" s="94" t="s">
        <v>181</v>
      </c>
      <c r="IHV303" s="94"/>
      <c r="IHW303" s="94"/>
      <c r="IHX303" s="94"/>
      <c r="IHY303" s="94"/>
      <c r="IHZ303" s="94"/>
      <c r="IIA303" s="94"/>
      <c r="IIB303" s="94"/>
      <c r="IIC303" s="94" t="s">
        <v>181</v>
      </c>
      <c r="IID303" s="94"/>
      <c r="IIE303" s="94"/>
      <c r="IIF303" s="94"/>
      <c r="IIG303" s="94"/>
      <c r="IIH303" s="94"/>
      <c r="III303" s="94"/>
      <c r="IIJ303" s="94"/>
      <c r="IIK303" s="94" t="s">
        <v>181</v>
      </c>
      <c r="IIL303" s="94"/>
      <c r="IIM303" s="94"/>
      <c r="IIN303" s="94"/>
      <c r="IIO303" s="94"/>
      <c r="IIP303" s="94"/>
      <c r="IIQ303" s="94"/>
      <c r="IIR303" s="94"/>
      <c r="IIS303" s="94" t="s">
        <v>181</v>
      </c>
      <c r="IIT303" s="94"/>
      <c r="IIU303" s="94"/>
      <c r="IIV303" s="94"/>
      <c r="IIW303" s="94"/>
      <c r="IIX303" s="94"/>
      <c r="IIY303" s="94"/>
      <c r="IIZ303" s="94"/>
      <c r="IJA303" s="94" t="s">
        <v>181</v>
      </c>
      <c r="IJB303" s="94"/>
      <c r="IJC303" s="94"/>
      <c r="IJD303" s="94"/>
      <c r="IJE303" s="94"/>
      <c r="IJF303" s="94"/>
      <c r="IJG303" s="94"/>
      <c r="IJH303" s="94"/>
      <c r="IJI303" s="94" t="s">
        <v>181</v>
      </c>
      <c r="IJJ303" s="94"/>
      <c r="IJK303" s="94"/>
      <c r="IJL303" s="94"/>
      <c r="IJM303" s="94"/>
      <c r="IJN303" s="94"/>
      <c r="IJO303" s="94"/>
      <c r="IJP303" s="94"/>
      <c r="IJQ303" s="94" t="s">
        <v>181</v>
      </c>
      <c r="IJR303" s="94"/>
      <c r="IJS303" s="94"/>
      <c r="IJT303" s="94"/>
      <c r="IJU303" s="94"/>
      <c r="IJV303" s="94"/>
      <c r="IJW303" s="94"/>
      <c r="IJX303" s="94"/>
      <c r="IJY303" s="94" t="s">
        <v>181</v>
      </c>
      <c r="IJZ303" s="94"/>
      <c r="IKA303" s="94"/>
      <c r="IKB303" s="94"/>
      <c r="IKC303" s="94"/>
      <c r="IKD303" s="94"/>
      <c r="IKE303" s="94"/>
      <c r="IKF303" s="94"/>
      <c r="IKG303" s="94" t="s">
        <v>181</v>
      </c>
      <c r="IKH303" s="94"/>
      <c r="IKI303" s="94"/>
      <c r="IKJ303" s="94"/>
      <c r="IKK303" s="94"/>
      <c r="IKL303" s="94"/>
      <c r="IKM303" s="94"/>
      <c r="IKN303" s="94"/>
      <c r="IKO303" s="94" t="s">
        <v>181</v>
      </c>
      <c r="IKP303" s="94"/>
      <c r="IKQ303" s="94"/>
      <c r="IKR303" s="94"/>
      <c r="IKS303" s="94"/>
      <c r="IKT303" s="94"/>
      <c r="IKU303" s="94"/>
      <c r="IKV303" s="94"/>
      <c r="IKW303" s="94" t="s">
        <v>181</v>
      </c>
      <c r="IKX303" s="94"/>
      <c r="IKY303" s="94"/>
      <c r="IKZ303" s="94"/>
      <c r="ILA303" s="94"/>
      <c r="ILB303" s="94"/>
      <c r="ILC303" s="94"/>
      <c r="ILD303" s="94"/>
      <c r="ILE303" s="94" t="s">
        <v>181</v>
      </c>
      <c r="ILF303" s="94"/>
      <c r="ILG303" s="94"/>
      <c r="ILH303" s="94"/>
      <c r="ILI303" s="94"/>
      <c r="ILJ303" s="94"/>
      <c r="ILK303" s="94"/>
      <c r="ILL303" s="94"/>
      <c r="ILM303" s="94" t="s">
        <v>181</v>
      </c>
      <c r="ILN303" s="94"/>
      <c r="ILO303" s="94"/>
      <c r="ILP303" s="94"/>
      <c r="ILQ303" s="94"/>
      <c r="ILR303" s="94"/>
      <c r="ILS303" s="94"/>
      <c r="ILT303" s="94"/>
      <c r="ILU303" s="94" t="s">
        <v>181</v>
      </c>
      <c r="ILV303" s="94"/>
      <c r="ILW303" s="94"/>
      <c r="ILX303" s="94"/>
      <c r="ILY303" s="94"/>
      <c r="ILZ303" s="94"/>
      <c r="IMA303" s="94"/>
      <c r="IMB303" s="94"/>
      <c r="IMC303" s="94" t="s">
        <v>181</v>
      </c>
      <c r="IMD303" s="94"/>
      <c r="IME303" s="94"/>
      <c r="IMF303" s="94"/>
      <c r="IMG303" s="94"/>
      <c r="IMH303" s="94"/>
      <c r="IMI303" s="94"/>
      <c r="IMJ303" s="94"/>
      <c r="IMK303" s="94" t="s">
        <v>181</v>
      </c>
      <c r="IML303" s="94"/>
      <c r="IMM303" s="94"/>
      <c r="IMN303" s="94"/>
      <c r="IMO303" s="94"/>
      <c r="IMP303" s="94"/>
      <c r="IMQ303" s="94"/>
      <c r="IMR303" s="94"/>
      <c r="IMS303" s="94" t="s">
        <v>181</v>
      </c>
      <c r="IMT303" s="94"/>
      <c r="IMU303" s="94"/>
      <c r="IMV303" s="94"/>
      <c r="IMW303" s="94"/>
      <c r="IMX303" s="94"/>
      <c r="IMY303" s="94"/>
      <c r="IMZ303" s="94"/>
      <c r="INA303" s="94" t="s">
        <v>181</v>
      </c>
      <c r="INB303" s="94"/>
      <c r="INC303" s="94"/>
      <c r="IND303" s="94"/>
      <c r="INE303" s="94"/>
      <c r="INF303" s="94"/>
      <c r="ING303" s="94"/>
      <c r="INH303" s="94"/>
      <c r="INI303" s="94" t="s">
        <v>181</v>
      </c>
      <c r="INJ303" s="94"/>
      <c r="INK303" s="94"/>
      <c r="INL303" s="94"/>
      <c r="INM303" s="94"/>
      <c r="INN303" s="94"/>
      <c r="INO303" s="94"/>
      <c r="INP303" s="94"/>
      <c r="INQ303" s="94" t="s">
        <v>181</v>
      </c>
      <c r="INR303" s="94"/>
      <c r="INS303" s="94"/>
      <c r="INT303" s="94"/>
      <c r="INU303" s="94"/>
      <c r="INV303" s="94"/>
      <c r="INW303" s="94"/>
      <c r="INX303" s="94"/>
      <c r="INY303" s="94" t="s">
        <v>181</v>
      </c>
      <c r="INZ303" s="94"/>
      <c r="IOA303" s="94"/>
      <c r="IOB303" s="94"/>
      <c r="IOC303" s="94"/>
      <c r="IOD303" s="94"/>
      <c r="IOE303" s="94"/>
      <c r="IOF303" s="94"/>
      <c r="IOG303" s="94" t="s">
        <v>181</v>
      </c>
      <c r="IOH303" s="94"/>
      <c r="IOI303" s="94"/>
      <c r="IOJ303" s="94"/>
      <c r="IOK303" s="94"/>
      <c r="IOL303" s="94"/>
      <c r="IOM303" s="94"/>
      <c r="ION303" s="94"/>
      <c r="IOO303" s="94" t="s">
        <v>181</v>
      </c>
      <c r="IOP303" s="94"/>
      <c r="IOQ303" s="94"/>
      <c r="IOR303" s="94"/>
      <c r="IOS303" s="94"/>
      <c r="IOT303" s="94"/>
      <c r="IOU303" s="94"/>
      <c r="IOV303" s="94"/>
      <c r="IOW303" s="94" t="s">
        <v>181</v>
      </c>
      <c r="IOX303" s="94"/>
      <c r="IOY303" s="94"/>
      <c r="IOZ303" s="94"/>
      <c r="IPA303" s="94"/>
      <c r="IPB303" s="94"/>
      <c r="IPC303" s="94"/>
      <c r="IPD303" s="94"/>
      <c r="IPE303" s="94" t="s">
        <v>181</v>
      </c>
      <c r="IPF303" s="94"/>
      <c r="IPG303" s="94"/>
      <c r="IPH303" s="94"/>
      <c r="IPI303" s="94"/>
      <c r="IPJ303" s="94"/>
      <c r="IPK303" s="94"/>
      <c r="IPL303" s="94"/>
      <c r="IPM303" s="94" t="s">
        <v>181</v>
      </c>
      <c r="IPN303" s="94"/>
      <c r="IPO303" s="94"/>
      <c r="IPP303" s="94"/>
      <c r="IPQ303" s="94"/>
      <c r="IPR303" s="94"/>
      <c r="IPS303" s="94"/>
      <c r="IPT303" s="94"/>
      <c r="IPU303" s="94" t="s">
        <v>181</v>
      </c>
      <c r="IPV303" s="94"/>
      <c r="IPW303" s="94"/>
      <c r="IPX303" s="94"/>
      <c r="IPY303" s="94"/>
      <c r="IPZ303" s="94"/>
      <c r="IQA303" s="94"/>
      <c r="IQB303" s="94"/>
      <c r="IQC303" s="94" t="s">
        <v>181</v>
      </c>
      <c r="IQD303" s="94"/>
      <c r="IQE303" s="94"/>
      <c r="IQF303" s="94"/>
      <c r="IQG303" s="94"/>
      <c r="IQH303" s="94"/>
      <c r="IQI303" s="94"/>
      <c r="IQJ303" s="94"/>
      <c r="IQK303" s="94" t="s">
        <v>181</v>
      </c>
      <c r="IQL303" s="94"/>
      <c r="IQM303" s="94"/>
      <c r="IQN303" s="94"/>
      <c r="IQO303" s="94"/>
      <c r="IQP303" s="94"/>
      <c r="IQQ303" s="94"/>
      <c r="IQR303" s="94"/>
      <c r="IQS303" s="94" t="s">
        <v>181</v>
      </c>
      <c r="IQT303" s="94"/>
      <c r="IQU303" s="94"/>
      <c r="IQV303" s="94"/>
      <c r="IQW303" s="94"/>
      <c r="IQX303" s="94"/>
      <c r="IQY303" s="94"/>
      <c r="IQZ303" s="94"/>
      <c r="IRA303" s="94" t="s">
        <v>181</v>
      </c>
      <c r="IRB303" s="94"/>
      <c r="IRC303" s="94"/>
      <c r="IRD303" s="94"/>
      <c r="IRE303" s="94"/>
      <c r="IRF303" s="94"/>
      <c r="IRG303" s="94"/>
      <c r="IRH303" s="94"/>
      <c r="IRI303" s="94" t="s">
        <v>181</v>
      </c>
      <c r="IRJ303" s="94"/>
      <c r="IRK303" s="94"/>
      <c r="IRL303" s="94"/>
      <c r="IRM303" s="94"/>
      <c r="IRN303" s="94"/>
      <c r="IRO303" s="94"/>
      <c r="IRP303" s="94"/>
      <c r="IRQ303" s="94" t="s">
        <v>181</v>
      </c>
      <c r="IRR303" s="94"/>
      <c r="IRS303" s="94"/>
      <c r="IRT303" s="94"/>
      <c r="IRU303" s="94"/>
      <c r="IRV303" s="94"/>
      <c r="IRW303" s="94"/>
      <c r="IRX303" s="94"/>
      <c r="IRY303" s="94" t="s">
        <v>181</v>
      </c>
      <c r="IRZ303" s="94"/>
      <c r="ISA303" s="94"/>
      <c r="ISB303" s="94"/>
      <c r="ISC303" s="94"/>
      <c r="ISD303" s="94"/>
      <c r="ISE303" s="94"/>
      <c r="ISF303" s="94"/>
      <c r="ISG303" s="94" t="s">
        <v>181</v>
      </c>
      <c r="ISH303" s="94"/>
      <c r="ISI303" s="94"/>
      <c r="ISJ303" s="94"/>
      <c r="ISK303" s="94"/>
      <c r="ISL303" s="94"/>
      <c r="ISM303" s="94"/>
      <c r="ISN303" s="94"/>
      <c r="ISO303" s="94" t="s">
        <v>181</v>
      </c>
      <c r="ISP303" s="94"/>
      <c r="ISQ303" s="94"/>
      <c r="ISR303" s="94"/>
      <c r="ISS303" s="94"/>
      <c r="IST303" s="94"/>
      <c r="ISU303" s="94"/>
      <c r="ISV303" s="94"/>
      <c r="ISW303" s="94" t="s">
        <v>181</v>
      </c>
      <c r="ISX303" s="94"/>
      <c r="ISY303" s="94"/>
      <c r="ISZ303" s="94"/>
      <c r="ITA303" s="94"/>
      <c r="ITB303" s="94"/>
      <c r="ITC303" s="94"/>
      <c r="ITD303" s="94"/>
      <c r="ITE303" s="94" t="s">
        <v>181</v>
      </c>
      <c r="ITF303" s="94"/>
      <c r="ITG303" s="94"/>
      <c r="ITH303" s="94"/>
      <c r="ITI303" s="94"/>
      <c r="ITJ303" s="94"/>
      <c r="ITK303" s="94"/>
      <c r="ITL303" s="94"/>
      <c r="ITM303" s="94" t="s">
        <v>181</v>
      </c>
      <c r="ITN303" s="94"/>
      <c r="ITO303" s="94"/>
      <c r="ITP303" s="94"/>
      <c r="ITQ303" s="94"/>
      <c r="ITR303" s="94"/>
      <c r="ITS303" s="94"/>
      <c r="ITT303" s="94"/>
      <c r="ITU303" s="94" t="s">
        <v>181</v>
      </c>
      <c r="ITV303" s="94"/>
      <c r="ITW303" s="94"/>
      <c r="ITX303" s="94"/>
      <c r="ITY303" s="94"/>
      <c r="ITZ303" s="94"/>
      <c r="IUA303" s="94"/>
      <c r="IUB303" s="94"/>
      <c r="IUC303" s="94" t="s">
        <v>181</v>
      </c>
      <c r="IUD303" s="94"/>
      <c r="IUE303" s="94"/>
      <c r="IUF303" s="94"/>
      <c r="IUG303" s="94"/>
      <c r="IUH303" s="94"/>
      <c r="IUI303" s="94"/>
      <c r="IUJ303" s="94"/>
      <c r="IUK303" s="94" t="s">
        <v>181</v>
      </c>
      <c r="IUL303" s="94"/>
      <c r="IUM303" s="94"/>
      <c r="IUN303" s="94"/>
      <c r="IUO303" s="94"/>
      <c r="IUP303" s="94"/>
      <c r="IUQ303" s="94"/>
      <c r="IUR303" s="94"/>
      <c r="IUS303" s="94" t="s">
        <v>181</v>
      </c>
      <c r="IUT303" s="94"/>
      <c r="IUU303" s="94"/>
      <c r="IUV303" s="94"/>
      <c r="IUW303" s="94"/>
      <c r="IUX303" s="94"/>
      <c r="IUY303" s="94"/>
      <c r="IUZ303" s="94"/>
      <c r="IVA303" s="94" t="s">
        <v>181</v>
      </c>
      <c r="IVB303" s="94"/>
      <c r="IVC303" s="94"/>
      <c r="IVD303" s="94"/>
      <c r="IVE303" s="94"/>
      <c r="IVF303" s="94"/>
      <c r="IVG303" s="94"/>
      <c r="IVH303" s="94"/>
      <c r="IVI303" s="94" t="s">
        <v>181</v>
      </c>
      <c r="IVJ303" s="94"/>
      <c r="IVK303" s="94"/>
      <c r="IVL303" s="94"/>
      <c r="IVM303" s="94"/>
      <c r="IVN303" s="94"/>
      <c r="IVO303" s="94"/>
      <c r="IVP303" s="94"/>
      <c r="IVQ303" s="94" t="s">
        <v>181</v>
      </c>
      <c r="IVR303" s="94"/>
      <c r="IVS303" s="94"/>
      <c r="IVT303" s="94"/>
      <c r="IVU303" s="94"/>
      <c r="IVV303" s="94"/>
      <c r="IVW303" s="94"/>
      <c r="IVX303" s="94"/>
      <c r="IVY303" s="94" t="s">
        <v>181</v>
      </c>
      <c r="IVZ303" s="94"/>
      <c r="IWA303" s="94"/>
      <c r="IWB303" s="94"/>
      <c r="IWC303" s="94"/>
      <c r="IWD303" s="94"/>
      <c r="IWE303" s="94"/>
      <c r="IWF303" s="94"/>
      <c r="IWG303" s="94" t="s">
        <v>181</v>
      </c>
      <c r="IWH303" s="94"/>
      <c r="IWI303" s="94"/>
      <c r="IWJ303" s="94"/>
      <c r="IWK303" s="94"/>
      <c r="IWL303" s="94"/>
      <c r="IWM303" s="94"/>
      <c r="IWN303" s="94"/>
      <c r="IWO303" s="94" t="s">
        <v>181</v>
      </c>
      <c r="IWP303" s="94"/>
      <c r="IWQ303" s="94"/>
      <c r="IWR303" s="94"/>
      <c r="IWS303" s="94"/>
      <c r="IWT303" s="94"/>
      <c r="IWU303" s="94"/>
      <c r="IWV303" s="94"/>
      <c r="IWW303" s="94" t="s">
        <v>181</v>
      </c>
      <c r="IWX303" s="94"/>
      <c r="IWY303" s="94"/>
      <c r="IWZ303" s="94"/>
      <c r="IXA303" s="94"/>
      <c r="IXB303" s="94"/>
      <c r="IXC303" s="94"/>
      <c r="IXD303" s="94"/>
      <c r="IXE303" s="94" t="s">
        <v>181</v>
      </c>
      <c r="IXF303" s="94"/>
      <c r="IXG303" s="94"/>
      <c r="IXH303" s="94"/>
      <c r="IXI303" s="94"/>
      <c r="IXJ303" s="94"/>
      <c r="IXK303" s="94"/>
      <c r="IXL303" s="94"/>
      <c r="IXM303" s="94" t="s">
        <v>181</v>
      </c>
      <c r="IXN303" s="94"/>
      <c r="IXO303" s="94"/>
      <c r="IXP303" s="94"/>
      <c r="IXQ303" s="94"/>
      <c r="IXR303" s="94"/>
      <c r="IXS303" s="94"/>
      <c r="IXT303" s="94"/>
      <c r="IXU303" s="94" t="s">
        <v>181</v>
      </c>
      <c r="IXV303" s="94"/>
      <c r="IXW303" s="94"/>
      <c r="IXX303" s="94"/>
      <c r="IXY303" s="94"/>
      <c r="IXZ303" s="94"/>
      <c r="IYA303" s="94"/>
      <c r="IYB303" s="94"/>
      <c r="IYC303" s="94" t="s">
        <v>181</v>
      </c>
      <c r="IYD303" s="94"/>
      <c r="IYE303" s="94"/>
      <c r="IYF303" s="94"/>
      <c r="IYG303" s="94"/>
      <c r="IYH303" s="94"/>
      <c r="IYI303" s="94"/>
      <c r="IYJ303" s="94"/>
      <c r="IYK303" s="94" t="s">
        <v>181</v>
      </c>
      <c r="IYL303" s="94"/>
      <c r="IYM303" s="94"/>
      <c r="IYN303" s="94"/>
      <c r="IYO303" s="94"/>
      <c r="IYP303" s="94"/>
      <c r="IYQ303" s="94"/>
      <c r="IYR303" s="94"/>
      <c r="IYS303" s="94" t="s">
        <v>181</v>
      </c>
      <c r="IYT303" s="94"/>
      <c r="IYU303" s="94"/>
      <c r="IYV303" s="94"/>
      <c r="IYW303" s="94"/>
      <c r="IYX303" s="94"/>
      <c r="IYY303" s="94"/>
      <c r="IYZ303" s="94"/>
      <c r="IZA303" s="94" t="s">
        <v>181</v>
      </c>
      <c r="IZB303" s="94"/>
      <c r="IZC303" s="94"/>
      <c r="IZD303" s="94"/>
      <c r="IZE303" s="94"/>
      <c r="IZF303" s="94"/>
      <c r="IZG303" s="94"/>
      <c r="IZH303" s="94"/>
      <c r="IZI303" s="94" t="s">
        <v>181</v>
      </c>
      <c r="IZJ303" s="94"/>
      <c r="IZK303" s="94"/>
      <c r="IZL303" s="94"/>
      <c r="IZM303" s="94"/>
      <c r="IZN303" s="94"/>
      <c r="IZO303" s="94"/>
      <c r="IZP303" s="94"/>
      <c r="IZQ303" s="94" t="s">
        <v>181</v>
      </c>
      <c r="IZR303" s="94"/>
      <c r="IZS303" s="94"/>
      <c r="IZT303" s="94"/>
      <c r="IZU303" s="94"/>
      <c r="IZV303" s="94"/>
      <c r="IZW303" s="94"/>
      <c r="IZX303" s="94"/>
      <c r="IZY303" s="94" t="s">
        <v>181</v>
      </c>
      <c r="IZZ303" s="94"/>
      <c r="JAA303" s="94"/>
      <c r="JAB303" s="94"/>
      <c r="JAC303" s="94"/>
      <c r="JAD303" s="94"/>
      <c r="JAE303" s="94"/>
      <c r="JAF303" s="94"/>
      <c r="JAG303" s="94" t="s">
        <v>181</v>
      </c>
      <c r="JAH303" s="94"/>
      <c r="JAI303" s="94"/>
      <c r="JAJ303" s="94"/>
      <c r="JAK303" s="94"/>
      <c r="JAL303" s="94"/>
      <c r="JAM303" s="94"/>
      <c r="JAN303" s="94"/>
      <c r="JAO303" s="94" t="s">
        <v>181</v>
      </c>
      <c r="JAP303" s="94"/>
      <c r="JAQ303" s="94"/>
      <c r="JAR303" s="94"/>
      <c r="JAS303" s="94"/>
      <c r="JAT303" s="94"/>
      <c r="JAU303" s="94"/>
      <c r="JAV303" s="94"/>
      <c r="JAW303" s="94" t="s">
        <v>181</v>
      </c>
      <c r="JAX303" s="94"/>
      <c r="JAY303" s="94"/>
      <c r="JAZ303" s="94"/>
      <c r="JBA303" s="94"/>
      <c r="JBB303" s="94"/>
      <c r="JBC303" s="94"/>
      <c r="JBD303" s="94"/>
      <c r="JBE303" s="94" t="s">
        <v>181</v>
      </c>
      <c r="JBF303" s="94"/>
      <c r="JBG303" s="94"/>
      <c r="JBH303" s="94"/>
      <c r="JBI303" s="94"/>
      <c r="JBJ303" s="94"/>
      <c r="JBK303" s="94"/>
      <c r="JBL303" s="94"/>
      <c r="JBM303" s="94" t="s">
        <v>181</v>
      </c>
      <c r="JBN303" s="94"/>
      <c r="JBO303" s="94"/>
      <c r="JBP303" s="94"/>
      <c r="JBQ303" s="94"/>
      <c r="JBR303" s="94"/>
      <c r="JBS303" s="94"/>
      <c r="JBT303" s="94"/>
      <c r="JBU303" s="94" t="s">
        <v>181</v>
      </c>
      <c r="JBV303" s="94"/>
      <c r="JBW303" s="94"/>
      <c r="JBX303" s="94"/>
      <c r="JBY303" s="94"/>
      <c r="JBZ303" s="94"/>
      <c r="JCA303" s="94"/>
      <c r="JCB303" s="94"/>
      <c r="JCC303" s="94" t="s">
        <v>181</v>
      </c>
      <c r="JCD303" s="94"/>
      <c r="JCE303" s="94"/>
      <c r="JCF303" s="94"/>
      <c r="JCG303" s="94"/>
      <c r="JCH303" s="94"/>
      <c r="JCI303" s="94"/>
      <c r="JCJ303" s="94"/>
      <c r="JCK303" s="94" t="s">
        <v>181</v>
      </c>
      <c r="JCL303" s="94"/>
      <c r="JCM303" s="94"/>
      <c r="JCN303" s="94"/>
      <c r="JCO303" s="94"/>
      <c r="JCP303" s="94"/>
      <c r="JCQ303" s="94"/>
      <c r="JCR303" s="94"/>
      <c r="JCS303" s="94" t="s">
        <v>181</v>
      </c>
      <c r="JCT303" s="94"/>
      <c r="JCU303" s="94"/>
      <c r="JCV303" s="94"/>
      <c r="JCW303" s="94"/>
      <c r="JCX303" s="94"/>
      <c r="JCY303" s="94"/>
      <c r="JCZ303" s="94"/>
      <c r="JDA303" s="94" t="s">
        <v>181</v>
      </c>
      <c r="JDB303" s="94"/>
      <c r="JDC303" s="94"/>
      <c r="JDD303" s="94"/>
      <c r="JDE303" s="94"/>
      <c r="JDF303" s="94"/>
      <c r="JDG303" s="94"/>
      <c r="JDH303" s="94"/>
      <c r="JDI303" s="94" t="s">
        <v>181</v>
      </c>
      <c r="JDJ303" s="94"/>
      <c r="JDK303" s="94"/>
      <c r="JDL303" s="94"/>
      <c r="JDM303" s="94"/>
      <c r="JDN303" s="94"/>
      <c r="JDO303" s="94"/>
      <c r="JDP303" s="94"/>
      <c r="JDQ303" s="94" t="s">
        <v>181</v>
      </c>
      <c r="JDR303" s="94"/>
      <c r="JDS303" s="94"/>
      <c r="JDT303" s="94"/>
      <c r="JDU303" s="94"/>
      <c r="JDV303" s="94"/>
      <c r="JDW303" s="94"/>
      <c r="JDX303" s="94"/>
      <c r="JDY303" s="94" t="s">
        <v>181</v>
      </c>
      <c r="JDZ303" s="94"/>
      <c r="JEA303" s="94"/>
      <c r="JEB303" s="94"/>
      <c r="JEC303" s="94"/>
      <c r="JED303" s="94"/>
      <c r="JEE303" s="94"/>
      <c r="JEF303" s="94"/>
      <c r="JEG303" s="94" t="s">
        <v>181</v>
      </c>
      <c r="JEH303" s="94"/>
      <c r="JEI303" s="94"/>
      <c r="JEJ303" s="94"/>
      <c r="JEK303" s="94"/>
      <c r="JEL303" s="94"/>
      <c r="JEM303" s="94"/>
      <c r="JEN303" s="94"/>
      <c r="JEO303" s="94" t="s">
        <v>181</v>
      </c>
      <c r="JEP303" s="94"/>
      <c r="JEQ303" s="94"/>
      <c r="JER303" s="94"/>
      <c r="JES303" s="94"/>
      <c r="JET303" s="94"/>
      <c r="JEU303" s="94"/>
      <c r="JEV303" s="94"/>
      <c r="JEW303" s="94" t="s">
        <v>181</v>
      </c>
      <c r="JEX303" s="94"/>
      <c r="JEY303" s="94"/>
      <c r="JEZ303" s="94"/>
      <c r="JFA303" s="94"/>
      <c r="JFB303" s="94"/>
      <c r="JFC303" s="94"/>
      <c r="JFD303" s="94"/>
      <c r="JFE303" s="94" t="s">
        <v>181</v>
      </c>
      <c r="JFF303" s="94"/>
      <c r="JFG303" s="94"/>
      <c r="JFH303" s="94"/>
      <c r="JFI303" s="94"/>
      <c r="JFJ303" s="94"/>
      <c r="JFK303" s="94"/>
      <c r="JFL303" s="94"/>
      <c r="JFM303" s="94" t="s">
        <v>181</v>
      </c>
      <c r="JFN303" s="94"/>
      <c r="JFO303" s="94"/>
      <c r="JFP303" s="94"/>
      <c r="JFQ303" s="94"/>
      <c r="JFR303" s="94"/>
      <c r="JFS303" s="94"/>
      <c r="JFT303" s="94"/>
      <c r="JFU303" s="94" t="s">
        <v>181</v>
      </c>
      <c r="JFV303" s="94"/>
      <c r="JFW303" s="94"/>
      <c r="JFX303" s="94"/>
      <c r="JFY303" s="94"/>
      <c r="JFZ303" s="94"/>
      <c r="JGA303" s="94"/>
      <c r="JGB303" s="94"/>
      <c r="JGC303" s="94" t="s">
        <v>181</v>
      </c>
      <c r="JGD303" s="94"/>
      <c r="JGE303" s="94"/>
      <c r="JGF303" s="94"/>
      <c r="JGG303" s="94"/>
      <c r="JGH303" s="94"/>
      <c r="JGI303" s="94"/>
      <c r="JGJ303" s="94"/>
      <c r="JGK303" s="94" t="s">
        <v>181</v>
      </c>
      <c r="JGL303" s="94"/>
      <c r="JGM303" s="94"/>
      <c r="JGN303" s="94"/>
      <c r="JGO303" s="94"/>
      <c r="JGP303" s="94"/>
      <c r="JGQ303" s="94"/>
      <c r="JGR303" s="94"/>
      <c r="JGS303" s="94" t="s">
        <v>181</v>
      </c>
      <c r="JGT303" s="94"/>
      <c r="JGU303" s="94"/>
      <c r="JGV303" s="94"/>
      <c r="JGW303" s="94"/>
      <c r="JGX303" s="94"/>
      <c r="JGY303" s="94"/>
      <c r="JGZ303" s="94"/>
      <c r="JHA303" s="94" t="s">
        <v>181</v>
      </c>
      <c r="JHB303" s="94"/>
      <c r="JHC303" s="94"/>
      <c r="JHD303" s="94"/>
      <c r="JHE303" s="94"/>
      <c r="JHF303" s="94"/>
      <c r="JHG303" s="94"/>
      <c r="JHH303" s="94"/>
      <c r="JHI303" s="94" t="s">
        <v>181</v>
      </c>
      <c r="JHJ303" s="94"/>
      <c r="JHK303" s="94"/>
      <c r="JHL303" s="94"/>
      <c r="JHM303" s="94"/>
      <c r="JHN303" s="94"/>
      <c r="JHO303" s="94"/>
      <c r="JHP303" s="94"/>
      <c r="JHQ303" s="94" t="s">
        <v>181</v>
      </c>
      <c r="JHR303" s="94"/>
      <c r="JHS303" s="94"/>
      <c r="JHT303" s="94"/>
      <c r="JHU303" s="94"/>
      <c r="JHV303" s="94"/>
      <c r="JHW303" s="94"/>
      <c r="JHX303" s="94"/>
      <c r="JHY303" s="94" t="s">
        <v>181</v>
      </c>
      <c r="JHZ303" s="94"/>
      <c r="JIA303" s="94"/>
      <c r="JIB303" s="94"/>
      <c r="JIC303" s="94"/>
      <c r="JID303" s="94"/>
      <c r="JIE303" s="94"/>
      <c r="JIF303" s="94"/>
      <c r="JIG303" s="94" t="s">
        <v>181</v>
      </c>
      <c r="JIH303" s="94"/>
      <c r="JII303" s="94"/>
      <c r="JIJ303" s="94"/>
      <c r="JIK303" s="94"/>
      <c r="JIL303" s="94"/>
      <c r="JIM303" s="94"/>
      <c r="JIN303" s="94"/>
      <c r="JIO303" s="94" t="s">
        <v>181</v>
      </c>
      <c r="JIP303" s="94"/>
      <c r="JIQ303" s="94"/>
      <c r="JIR303" s="94"/>
      <c r="JIS303" s="94"/>
      <c r="JIT303" s="94"/>
      <c r="JIU303" s="94"/>
      <c r="JIV303" s="94"/>
      <c r="JIW303" s="94" t="s">
        <v>181</v>
      </c>
      <c r="JIX303" s="94"/>
      <c r="JIY303" s="94"/>
      <c r="JIZ303" s="94"/>
      <c r="JJA303" s="94"/>
      <c r="JJB303" s="94"/>
      <c r="JJC303" s="94"/>
      <c r="JJD303" s="94"/>
      <c r="JJE303" s="94" t="s">
        <v>181</v>
      </c>
      <c r="JJF303" s="94"/>
      <c r="JJG303" s="94"/>
      <c r="JJH303" s="94"/>
      <c r="JJI303" s="94"/>
      <c r="JJJ303" s="94"/>
      <c r="JJK303" s="94"/>
      <c r="JJL303" s="94"/>
      <c r="JJM303" s="94" t="s">
        <v>181</v>
      </c>
      <c r="JJN303" s="94"/>
      <c r="JJO303" s="94"/>
      <c r="JJP303" s="94"/>
      <c r="JJQ303" s="94"/>
      <c r="JJR303" s="94"/>
      <c r="JJS303" s="94"/>
      <c r="JJT303" s="94"/>
      <c r="JJU303" s="94" t="s">
        <v>181</v>
      </c>
      <c r="JJV303" s="94"/>
      <c r="JJW303" s="94"/>
      <c r="JJX303" s="94"/>
      <c r="JJY303" s="94"/>
      <c r="JJZ303" s="94"/>
      <c r="JKA303" s="94"/>
      <c r="JKB303" s="94"/>
      <c r="JKC303" s="94" t="s">
        <v>181</v>
      </c>
      <c r="JKD303" s="94"/>
      <c r="JKE303" s="94"/>
      <c r="JKF303" s="94"/>
      <c r="JKG303" s="94"/>
      <c r="JKH303" s="94"/>
      <c r="JKI303" s="94"/>
      <c r="JKJ303" s="94"/>
      <c r="JKK303" s="94" t="s">
        <v>181</v>
      </c>
      <c r="JKL303" s="94"/>
      <c r="JKM303" s="94"/>
      <c r="JKN303" s="94"/>
      <c r="JKO303" s="94"/>
      <c r="JKP303" s="94"/>
      <c r="JKQ303" s="94"/>
      <c r="JKR303" s="94"/>
      <c r="JKS303" s="94" t="s">
        <v>181</v>
      </c>
      <c r="JKT303" s="94"/>
      <c r="JKU303" s="94"/>
      <c r="JKV303" s="94"/>
      <c r="JKW303" s="94"/>
      <c r="JKX303" s="94"/>
      <c r="JKY303" s="94"/>
      <c r="JKZ303" s="94"/>
      <c r="JLA303" s="94" t="s">
        <v>181</v>
      </c>
      <c r="JLB303" s="94"/>
      <c r="JLC303" s="94"/>
      <c r="JLD303" s="94"/>
      <c r="JLE303" s="94"/>
      <c r="JLF303" s="94"/>
      <c r="JLG303" s="94"/>
      <c r="JLH303" s="94"/>
      <c r="JLI303" s="94" t="s">
        <v>181</v>
      </c>
      <c r="JLJ303" s="94"/>
      <c r="JLK303" s="94"/>
      <c r="JLL303" s="94"/>
      <c r="JLM303" s="94"/>
      <c r="JLN303" s="94"/>
      <c r="JLO303" s="94"/>
      <c r="JLP303" s="94"/>
      <c r="JLQ303" s="94" t="s">
        <v>181</v>
      </c>
      <c r="JLR303" s="94"/>
      <c r="JLS303" s="94"/>
      <c r="JLT303" s="94"/>
      <c r="JLU303" s="94"/>
      <c r="JLV303" s="94"/>
      <c r="JLW303" s="94"/>
      <c r="JLX303" s="94"/>
      <c r="JLY303" s="94" t="s">
        <v>181</v>
      </c>
      <c r="JLZ303" s="94"/>
      <c r="JMA303" s="94"/>
      <c r="JMB303" s="94"/>
      <c r="JMC303" s="94"/>
      <c r="JMD303" s="94"/>
      <c r="JME303" s="94"/>
      <c r="JMF303" s="94"/>
      <c r="JMG303" s="94" t="s">
        <v>181</v>
      </c>
      <c r="JMH303" s="94"/>
      <c r="JMI303" s="94"/>
      <c r="JMJ303" s="94"/>
      <c r="JMK303" s="94"/>
      <c r="JML303" s="94"/>
      <c r="JMM303" s="94"/>
      <c r="JMN303" s="94"/>
      <c r="JMO303" s="94" t="s">
        <v>181</v>
      </c>
      <c r="JMP303" s="94"/>
      <c r="JMQ303" s="94"/>
      <c r="JMR303" s="94"/>
      <c r="JMS303" s="94"/>
      <c r="JMT303" s="94"/>
      <c r="JMU303" s="94"/>
      <c r="JMV303" s="94"/>
      <c r="JMW303" s="94" t="s">
        <v>181</v>
      </c>
      <c r="JMX303" s="94"/>
      <c r="JMY303" s="94"/>
      <c r="JMZ303" s="94"/>
      <c r="JNA303" s="94"/>
      <c r="JNB303" s="94"/>
      <c r="JNC303" s="94"/>
      <c r="JND303" s="94"/>
      <c r="JNE303" s="94" t="s">
        <v>181</v>
      </c>
      <c r="JNF303" s="94"/>
      <c r="JNG303" s="94"/>
      <c r="JNH303" s="94"/>
      <c r="JNI303" s="94"/>
      <c r="JNJ303" s="94"/>
      <c r="JNK303" s="94"/>
      <c r="JNL303" s="94"/>
      <c r="JNM303" s="94" t="s">
        <v>181</v>
      </c>
      <c r="JNN303" s="94"/>
      <c r="JNO303" s="94"/>
      <c r="JNP303" s="94"/>
      <c r="JNQ303" s="94"/>
      <c r="JNR303" s="94"/>
      <c r="JNS303" s="94"/>
      <c r="JNT303" s="94"/>
      <c r="JNU303" s="94" t="s">
        <v>181</v>
      </c>
      <c r="JNV303" s="94"/>
      <c r="JNW303" s="94"/>
      <c r="JNX303" s="94"/>
      <c r="JNY303" s="94"/>
      <c r="JNZ303" s="94"/>
      <c r="JOA303" s="94"/>
      <c r="JOB303" s="94"/>
      <c r="JOC303" s="94" t="s">
        <v>181</v>
      </c>
      <c r="JOD303" s="94"/>
      <c r="JOE303" s="94"/>
      <c r="JOF303" s="94"/>
      <c r="JOG303" s="94"/>
      <c r="JOH303" s="94"/>
      <c r="JOI303" s="94"/>
      <c r="JOJ303" s="94"/>
      <c r="JOK303" s="94" t="s">
        <v>181</v>
      </c>
      <c r="JOL303" s="94"/>
      <c r="JOM303" s="94"/>
      <c r="JON303" s="94"/>
      <c r="JOO303" s="94"/>
      <c r="JOP303" s="94"/>
      <c r="JOQ303" s="94"/>
      <c r="JOR303" s="94"/>
      <c r="JOS303" s="94" t="s">
        <v>181</v>
      </c>
      <c r="JOT303" s="94"/>
      <c r="JOU303" s="94"/>
      <c r="JOV303" s="94"/>
      <c r="JOW303" s="94"/>
      <c r="JOX303" s="94"/>
      <c r="JOY303" s="94"/>
      <c r="JOZ303" s="94"/>
      <c r="JPA303" s="94" t="s">
        <v>181</v>
      </c>
      <c r="JPB303" s="94"/>
      <c r="JPC303" s="94"/>
      <c r="JPD303" s="94"/>
      <c r="JPE303" s="94"/>
      <c r="JPF303" s="94"/>
      <c r="JPG303" s="94"/>
      <c r="JPH303" s="94"/>
      <c r="JPI303" s="94" t="s">
        <v>181</v>
      </c>
      <c r="JPJ303" s="94"/>
      <c r="JPK303" s="94"/>
      <c r="JPL303" s="94"/>
      <c r="JPM303" s="94"/>
      <c r="JPN303" s="94"/>
      <c r="JPO303" s="94"/>
      <c r="JPP303" s="94"/>
      <c r="JPQ303" s="94" t="s">
        <v>181</v>
      </c>
      <c r="JPR303" s="94"/>
      <c r="JPS303" s="94"/>
      <c r="JPT303" s="94"/>
      <c r="JPU303" s="94"/>
      <c r="JPV303" s="94"/>
      <c r="JPW303" s="94"/>
      <c r="JPX303" s="94"/>
      <c r="JPY303" s="94" t="s">
        <v>181</v>
      </c>
      <c r="JPZ303" s="94"/>
      <c r="JQA303" s="94"/>
      <c r="JQB303" s="94"/>
      <c r="JQC303" s="94"/>
      <c r="JQD303" s="94"/>
      <c r="JQE303" s="94"/>
      <c r="JQF303" s="94"/>
      <c r="JQG303" s="94" t="s">
        <v>181</v>
      </c>
      <c r="JQH303" s="94"/>
      <c r="JQI303" s="94"/>
      <c r="JQJ303" s="94"/>
      <c r="JQK303" s="94"/>
      <c r="JQL303" s="94"/>
      <c r="JQM303" s="94"/>
      <c r="JQN303" s="94"/>
      <c r="JQO303" s="94" t="s">
        <v>181</v>
      </c>
      <c r="JQP303" s="94"/>
      <c r="JQQ303" s="94"/>
      <c r="JQR303" s="94"/>
      <c r="JQS303" s="94"/>
      <c r="JQT303" s="94"/>
      <c r="JQU303" s="94"/>
      <c r="JQV303" s="94"/>
      <c r="JQW303" s="94" t="s">
        <v>181</v>
      </c>
      <c r="JQX303" s="94"/>
      <c r="JQY303" s="94"/>
      <c r="JQZ303" s="94"/>
      <c r="JRA303" s="94"/>
      <c r="JRB303" s="94"/>
      <c r="JRC303" s="94"/>
      <c r="JRD303" s="94"/>
      <c r="JRE303" s="94" t="s">
        <v>181</v>
      </c>
      <c r="JRF303" s="94"/>
      <c r="JRG303" s="94"/>
      <c r="JRH303" s="94"/>
      <c r="JRI303" s="94"/>
      <c r="JRJ303" s="94"/>
      <c r="JRK303" s="94"/>
      <c r="JRL303" s="94"/>
      <c r="JRM303" s="94" t="s">
        <v>181</v>
      </c>
      <c r="JRN303" s="94"/>
      <c r="JRO303" s="94"/>
      <c r="JRP303" s="94"/>
      <c r="JRQ303" s="94"/>
      <c r="JRR303" s="94"/>
      <c r="JRS303" s="94"/>
      <c r="JRT303" s="94"/>
      <c r="JRU303" s="94" t="s">
        <v>181</v>
      </c>
      <c r="JRV303" s="94"/>
      <c r="JRW303" s="94"/>
      <c r="JRX303" s="94"/>
      <c r="JRY303" s="94"/>
      <c r="JRZ303" s="94"/>
      <c r="JSA303" s="94"/>
      <c r="JSB303" s="94"/>
      <c r="JSC303" s="94" t="s">
        <v>181</v>
      </c>
      <c r="JSD303" s="94"/>
      <c r="JSE303" s="94"/>
      <c r="JSF303" s="94"/>
      <c r="JSG303" s="94"/>
      <c r="JSH303" s="94"/>
      <c r="JSI303" s="94"/>
      <c r="JSJ303" s="94"/>
      <c r="JSK303" s="94" t="s">
        <v>181</v>
      </c>
      <c r="JSL303" s="94"/>
      <c r="JSM303" s="94"/>
      <c r="JSN303" s="94"/>
      <c r="JSO303" s="94"/>
      <c r="JSP303" s="94"/>
      <c r="JSQ303" s="94"/>
      <c r="JSR303" s="94"/>
      <c r="JSS303" s="94" t="s">
        <v>181</v>
      </c>
      <c r="JST303" s="94"/>
      <c r="JSU303" s="94"/>
      <c r="JSV303" s="94"/>
      <c r="JSW303" s="94"/>
      <c r="JSX303" s="94"/>
      <c r="JSY303" s="94"/>
      <c r="JSZ303" s="94"/>
      <c r="JTA303" s="94" t="s">
        <v>181</v>
      </c>
      <c r="JTB303" s="94"/>
      <c r="JTC303" s="94"/>
      <c r="JTD303" s="94"/>
      <c r="JTE303" s="94"/>
      <c r="JTF303" s="94"/>
      <c r="JTG303" s="94"/>
      <c r="JTH303" s="94"/>
      <c r="JTI303" s="94" t="s">
        <v>181</v>
      </c>
      <c r="JTJ303" s="94"/>
      <c r="JTK303" s="94"/>
      <c r="JTL303" s="94"/>
      <c r="JTM303" s="94"/>
      <c r="JTN303" s="94"/>
      <c r="JTO303" s="94"/>
      <c r="JTP303" s="94"/>
      <c r="JTQ303" s="94" t="s">
        <v>181</v>
      </c>
      <c r="JTR303" s="94"/>
      <c r="JTS303" s="94"/>
      <c r="JTT303" s="94"/>
      <c r="JTU303" s="94"/>
      <c r="JTV303" s="94"/>
      <c r="JTW303" s="94"/>
      <c r="JTX303" s="94"/>
      <c r="JTY303" s="94" t="s">
        <v>181</v>
      </c>
      <c r="JTZ303" s="94"/>
      <c r="JUA303" s="94"/>
      <c r="JUB303" s="94"/>
      <c r="JUC303" s="94"/>
      <c r="JUD303" s="94"/>
      <c r="JUE303" s="94"/>
      <c r="JUF303" s="94"/>
      <c r="JUG303" s="94" t="s">
        <v>181</v>
      </c>
      <c r="JUH303" s="94"/>
      <c r="JUI303" s="94"/>
      <c r="JUJ303" s="94"/>
      <c r="JUK303" s="94"/>
      <c r="JUL303" s="94"/>
      <c r="JUM303" s="94"/>
      <c r="JUN303" s="94"/>
      <c r="JUO303" s="94" t="s">
        <v>181</v>
      </c>
      <c r="JUP303" s="94"/>
      <c r="JUQ303" s="94"/>
      <c r="JUR303" s="94"/>
      <c r="JUS303" s="94"/>
      <c r="JUT303" s="94"/>
      <c r="JUU303" s="94"/>
      <c r="JUV303" s="94"/>
      <c r="JUW303" s="94" t="s">
        <v>181</v>
      </c>
      <c r="JUX303" s="94"/>
      <c r="JUY303" s="94"/>
      <c r="JUZ303" s="94"/>
      <c r="JVA303" s="94"/>
      <c r="JVB303" s="94"/>
      <c r="JVC303" s="94"/>
      <c r="JVD303" s="94"/>
      <c r="JVE303" s="94" t="s">
        <v>181</v>
      </c>
      <c r="JVF303" s="94"/>
      <c r="JVG303" s="94"/>
      <c r="JVH303" s="94"/>
      <c r="JVI303" s="94"/>
      <c r="JVJ303" s="94"/>
      <c r="JVK303" s="94"/>
      <c r="JVL303" s="94"/>
      <c r="JVM303" s="94" t="s">
        <v>181</v>
      </c>
      <c r="JVN303" s="94"/>
      <c r="JVO303" s="94"/>
      <c r="JVP303" s="94"/>
      <c r="JVQ303" s="94"/>
      <c r="JVR303" s="94"/>
      <c r="JVS303" s="94"/>
      <c r="JVT303" s="94"/>
      <c r="JVU303" s="94" t="s">
        <v>181</v>
      </c>
      <c r="JVV303" s="94"/>
      <c r="JVW303" s="94"/>
      <c r="JVX303" s="94"/>
      <c r="JVY303" s="94"/>
      <c r="JVZ303" s="94"/>
      <c r="JWA303" s="94"/>
      <c r="JWB303" s="94"/>
      <c r="JWC303" s="94" t="s">
        <v>181</v>
      </c>
      <c r="JWD303" s="94"/>
      <c r="JWE303" s="94"/>
      <c r="JWF303" s="94"/>
      <c r="JWG303" s="94"/>
      <c r="JWH303" s="94"/>
      <c r="JWI303" s="94"/>
      <c r="JWJ303" s="94"/>
      <c r="JWK303" s="94" t="s">
        <v>181</v>
      </c>
      <c r="JWL303" s="94"/>
      <c r="JWM303" s="94"/>
      <c r="JWN303" s="94"/>
      <c r="JWO303" s="94"/>
      <c r="JWP303" s="94"/>
      <c r="JWQ303" s="94"/>
      <c r="JWR303" s="94"/>
      <c r="JWS303" s="94" t="s">
        <v>181</v>
      </c>
      <c r="JWT303" s="94"/>
      <c r="JWU303" s="94"/>
      <c r="JWV303" s="94"/>
      <c r="JWW303" s="94"/>
      <c r="JWX303" s="94"/>
      <c r="JWY303" s="94"/>
      <c r="JWZ303" s="94"/>
      <c r="JXA303" s="94" t="s">
        <v>181</v>
      </c>
      <c r="JXB303" s="94"/>
      <c r="JXC303" s="94"/>
      <c r="JXD303" s="94"/>
      <c r="JXE303" s="94"/>
      <c r="JXF303" s="94"/>
      <c r="JXG303" s="94"/>
      <c r="JXH303" s="94"/>
      <c r="JXI303" s="94" t="s">
        <v>181</v>
      </c>
      <c r="JXJ303" s="94"/>
      <c r="JXK303" s="94"/>
      <c r="JXL303" s="94"/>
      <c r="JXM303" s="94"/>
      <c r="JXN303" s="94"/>
      <c r="JXO303" s="94"/>
      <c r="JXP303" s="94"/>
      <c r="JXQ303" s="94" t="s">
        <v>181</v>
      </c>
      <c r="JXR303" s="94"/>
      <c r="JXS303" s="94"/>
      <c r="JXT303" s="94"/>
      <c r="JXU303" s="94"/>
      <c r="JXV303" s="94"/>
      <c r="JXW303" s="94"/>
      <c r="JXX303" s="94"/>
      <c r="JXY303" s="94" t="s">
        <v>181</v>
      </c>
      <c r="JXZ303" s="94"/>
      <c r="JYA303" s="94"/>
      <c r="JYB303" s="94"/>
      <c r="JYC303" s="94"/>
      <c r="JYD303" s="94"/>
      <c r="JYE303" s="94"/>
      <c r="JYF303" s="94"/>
      <c r="JYG303" s="94" t="s">
        <v>181</v>
      </c>
      <c r="JYH303" s="94"/>
      <c r="JYI303" s="94"/>
      <c r="JYJ303" s="94"/>
      <c r="JYK303" s="94"/>
      <c r="JYL303" s="94"/>
      <c r="JYM303" s="94"/>
      <c r="JYN303" s="94"/>
      <c r="JYO303" s="94" t="s">
        <v>181</v>
      </c>
      <c r="JYP303" s="94"/>
      <c r="JYQ303" s="94"/>
      <c r="JYR303" s="94"/>
      <c r="JYS303" s="94"/>
      <c r="JYT303" s="94"/>
      <c r="JYU303" s="94"/>
      <c r="JYV303" s="94"/>
      <c r="JYW303" s="94" t="s">
        <v>181</v>
      </c>
      <c r="JYX303" s="94"/>
      <c r="JYY303" s="94"/>
      <c r="JYZ303" s="94"/>
      <c r="JZA303" s="94"/>
      <c r="JZB303" s="94"/>
      <c r="JZC303" s="94"/>
      <c r="JZD303" s="94"/>
      <c r="JZE303" s="94" t="s">
        <v>181</v>
      </c>
      <c r="JZF303" s="94"/>
      <c r="JZG303" s="94"/>
      <c r="JZH303" s="94"/>
      <c r="JZI303" s="94"/>
      <c r="JZJ303" s="94"/>
      <c r="JZK303" s="94"/>
      <c r="JZL303" s="94"/>
      <c r="JZM303" s="94" t="s">
        <v>181</v>
      </c>
      <c r="JZN303" s="94"/>
      <c r="JZO303" s="94"/>
      <c r="JZP303" s="94"/>
      <c r="JZQ303" s="94"/>
      <c r="JZR303" s="94"/>
      <c r="JZS303" s="94"/>
      <c r="JZT303" s="94"/>
      <c r="JZU303" s="94" t="s">
        <v>181</v>
      </c>
      <c r="JZV303" s="94"/>
      <c r="JZW303" s="94"/>
      <c r="JZX303" s="94"/>
      <c r="JZY303" s="94"/>
      <c r="JZZ303" s="94"/>
      <c r="KAA303" s="94"/>
      <c r="KAB303" s="94"/>
      <c r="KAC303" s="94" t="s">
        <v>181</v>
      </c>
      <c r="KAD303" s="94"/>
      <c r="KAE303" s="94"/>
      <c r="KAF303" s="94"/>
      <c r="KAG303" s="94"/>
      <c r="KAH303" s="94"/>
      <c r="KAI303" s="94"/>
      <c r="KAJ303" s="94"/>
      <c r="KAK303" s="94" t="s">
        <v>181</v>
      </c>
      <c r="KAL303" s="94"/>
      <c r="KAM303" s="94"/>
      <c r="KAN303" s="94"/>
      <c r="KAO303" s="94"/>
      <c r="KAP303" s="94"/>
      <c r="KAQ303" s="94"/>
      <c r="KAR303" s="94"/>
      <c r="KAS303" s="94" t="s">
        <v>181</v>
      </c>
      <c r="KAT303" s="94"/>
      <c r="KAU303" s="94"/>
      <c r="KAV303" s="94"/>
      <c r="KAW303" s="94"/>
      <c r="KAX303" s="94"/>
      <c r="KAY303" s="94"/>
      <c r="KAZ303" s="94"/>
      <c r="KBA303" s="94" t="s">
        <v>181</v>
      </c>
      <c r="KBB303" s="94"/>
      <c r="KBC303" s="94"/>
      <c r="KBD303" s="94"/>
      <c r="KBE303" s="94"/>
      <c r="KBF303" s="94"/>
      <c r="KBG303" s="94"/>
      <c r="KBH303" s="94"/>
      <c r="KBI303" s="94" t="s">
        <v>181</v>
      </c>
      <c r="KBJ303" s="94"/>
      <c r="KBK303" s="94"/>
      <c r="KBL303" s="94"/>
      <c r="KBM303" s="94"/>
      <c r="KBN303" s="94"/>
      <c r="KBO303" s="94"/>
      <c r="KBP303" s="94"/>
      <c r="KBQ303" s="94" t="s">
        <v>181</v>
      </c>
      <c r="KBR303" s="94"/>
      <c r="KBS303" s="94"/>
      <c r="KBT303" s="94"/>
      <c r="KBU303" s="94"/>
      <c r="KBV303" s="94"/>
      <c r="KBW303" s="94"/>
      <c r="KBX303" s="94"/>
      <c r="KBY303" s="94" t="s">
        <v>181</v>
      </c>
      <c r="KBZ303" s="94"/>
      <c r="KCA303" s="94"/>
      <c r="KCB303" s="94"/>
      <c r="KCC303" s="94"/>
      <c r="KCD303" s="94"/>
      <c r="KCE303" s="94"/>
      <c r="KCF303" s="94"/>
      <c r="KCG303" s="94" t="s">
        <v>181</v>
      </c>
      <c r="KCH303" s="94"/>
      <c r="KCI303" s="94"/>
      <c r="KCJ303" s="94"/>
      <c r="KCK303" s="94"/>
      <c r="KCL303" s="94"/>
      <c r="KCM303" s="94"/>
      <c r="KCN303" s="94"/>
      <c r="KCO303" s="94" t="s">
        <v>181</v>
      </c>
      <c r="KCP303" s="94"/>
      <c r="KCQ303" s="94"/>
      <c r="KCR303" s="94"/>
      <c r="KCS303" s="94"/>
      <c r="KCT303" s="94"/>
      <c r="KCU303" s="94"/>
      <c r="KCV303" s="94"/>
      <c r="KCW303" s="94" t="s">
        <v>181</v>
      </c>
      <c r="KCX303" s="94"/>
      <c r="KCY303" s="94"/>
      <c r="KCZ303" s="94"/>
      <c r="KDA303" s="94"/>
      <c r="KDB303" s="94"/>
      <c r="KDC303" s="94"/>
      <c r="KDD303" s="94"/>
      <c r="KDE303" s="94" t="s">
        <v>181</v>
      </c>
      <c r="KDF303" s="94"/>
      <c r="KDG303" s="94"/>
      <c r="KDH303" s="94"/>
      <c r="KDI303" s="94"/>
      <c r="KDJ303" s="94"/>
      <c r="KDK303" s="94"/>
      <c r="KDL303" s="94"/>
      <c r="KDM303" s="94" t="s">
        <v>181</v>
      </c>
      <c r="KDN303" s="94"/>
      <c r="KDO303" s="94"/>
      <c r="KDP303" s="94"/>
      <c r="KDQ303" s="94"/>
      <c r="KDR303" s="94"/>
      <c r="KDS303" s="94"/>
      <c r="KDT303" s="94"/>
      <c r="KDU303" s="94" t="s">
        <v>181</v>
      </c>
      <c r="KDV303" s="94"/>
      <c r="KDW303" s="94"/>
      <c r="KDX303" s="94"/>
      <c r="KDY303" s="94"/>
      <c r="KDZ303" s="94"/>
      <c r="KEA303" s="94"/>
      <c r="KEB303" s="94"/>
      <c r="KEC303" s="94" t="s">
        <v>181</v>
      </c>
      <c r="KED303" s="94"/>
      <c r="KEE303" s="94"/>
      <c r="KEF303" s="94"/>
      <c r="KEG303" s="94"/>
      <c r="KEH303" s="94"/>
      <c r="KEI303" s="94"/>
      <c r="KEJ303" s="94"/>
      <c r="KEK303" s="94" t="s">
        <v>181</v>
      </c>
      <c r="KEL303" s="94"/>
      <c r="KEM303" s="94"/>
      <c r="KEN303" s="94"/>
      <c r="KEO303" s="94"/>
      <c r="KEP303" s="94"/>
      <c r="KEQ303" s="94"/>
      <c r="KER303" s="94"/>
      <c r="KES303" s="94" t="s">
        <v>181</v>
      </c>
      <c r="KET303" s="94"/>
      <c r="KEU303" s="94"/>
      <c r="KEV303" s="94"/>
      <c r="KEW303" s="94"/>
      <c r="KEX303" s="94"/>
      <c r="KEY303" s="94"/>
      <c r="KEZ303" s="94"/>
      <c r="KFA303" s="94" t="s">
        <v>181</v>
      </c>
      <c r="KFB303" s="94"/>
      <c r="KFC303" s="94"/>
      <c r="KFD303" s="94"/>
      <c r="KFE303" s="94"/>
      <c r="KFF303" s="94"/>
      <c r="KFG303" s="94"/>
      <c r="KFH303" s="94"/>
      <c r="KFI303" s="94" t="s">
        <v>181</v>
      </c>
      <c r="KFJ303" s="94"/>
      <c r="KFK303" s="94"/>
      <c r="KFL303" s="94"/>
      <c r="KFM303" s="94"/>
      <c r="KFN303" s="94"/>
      <c r="KFO303" s="94"/>
      <c r="KFP303" s="94"/>
      <c r="KFQ303" s="94" t="s">
        <v>181</v>
      </c>
      <c r="KFR303" s="94"/>
      <c r="KFS303" s="94"/>
      <c r="KFT303" s="94"/>
      <c r="KFU303" s="94"/>
      <c r="KFV303" s="94"/>
      <c r="KFW303" s="94"/>
      <c r="KFX303" s="94"/>
      <c r="KFY303" s="94" t="s">
        <v>181</v>
      </c>
      <c r="KFZ303" s="94"/>
      <c r="KGA303" s="94"/>
      <c r="KGB303" s="94"/>
      <c r="KGC303" s="94"/>
      <c r="KGD303" s="94"/>
      <c r="KGE303" s="94"/>
      <c r="KGF303" s="94"/>
      <c r="KGG303" s="94" t="s">
        <v>181</v>
      </c>
      <c r="KGH303" s="94"/>
      <c r="KGI303" s="94"/>
      <c r="KGJ303" s="94"/>
      <c r="KGK303" s="94"/>
      <c r="KGL303" s="94"/>
      <c r="KGM303" s="94"/>
      <c r="KGN303" s="94"/>
      <c r="KGO303" s="94" t="s">
        <v>181</v>
      </c>
      <c r="KGP303" s="94"/>
      <c r="KGQ303" s="94"/>
      <c r="KGR303" s="94"/>
      <c r="KGS303" s="94"/>
      <c r="KGT303" s="94"/>
      <c r="KGU303" s="94"/>
      <c r="KGV303" s="94"/>
      <c r="KGW303" s="94" t="s">
        <v>181</v>
      </c>
      <c r="KGX303" s="94"/>
      <c r="KGY303" s="94"/>
      <c r="KGZ303" s="94"/>
      <c r="KHA303" s="94"/>
      <c r="KHB303" s="94"/>
      <c r="KHC303" s="94"/>
      <c r="KHD303" s="94"/>
      <c r="KHE303" s="94" t="s">
        <v>181</v>
      </c>
      <c r="KHF303" s="94"/>
      <c r="KHG303" s="94"/>
      <c r="KHH303" s="94"/>
      <c r="KHI303" s="94"/>
      <c r="KHJ303" s="94"/>
      <c r="KHK303" s="94"/>
      <c r="KHL303" s="94"/>
      <c r="KHM303" s="94" t="s">
        <v>181</v>
      </c>
      <c r="KHN303" s="94"/>
      <c r="KHO303" s="94"/>
      <c r="KHP303" s="94"/>
      <c r="KHQ303" s="94"/>
      <c r="KHR303" s="94"/>
      <c r="KHS303" s="94"/>
      <c r="KHT303" s="94"/>
      <c r="KHU303" s="94" t="s">
        <v>181</v>
      </c>
      <c r="KHV303" s="94"/>
      <c r="KHW303" s="94"/>
      <c r="KHX303" s="94"/>
      <c r="KHY303" s="94"/>
      <c r="KHZ303" s="94"/>
      <c r="KIA303" s="94"/>
      <c r="KIB303" s="94"/>
      <c r="KIC303" s="94" t="s">
        <v>181</v>
      </c>
      <c r="KID303" s="94"/>
      <c r="KIE303" s="94"/>
      <c r="KIF303" s="94"/>
      <c r="KIG303" s="94"/>
      <c r="KIH303" s="94"/>
      <c r="KII303" s="94"/>
      <c r="KIJ303" s="94"/>
      <c r="KIK303" s="94" t="s">
        <v>181</v>
      </c>
      <c r="KIL303" s="94"/>
      <c r="KIM303" s="94"/>
      <c r="KIN303" s="94"/>
      <c r="KIO303" s="94"/>
      <c r="KIP303" s="94"/>
      <c r="KIQ303" s="94"/>
      <c r="KIR303" s="94"/>
      <c r="KIS303" s="94" t="s">
        <v>181</v>
      </c>
      <c r="KIT303" s="94"/>
      <c r="KIU303" s="94"/>
      <c r="KIV303" s="94"/>
      <c r="KIW303" s="94"/>
      <c r="KIX303" s="94"/>
      <c r="KIY303" s="94"/>
      <c r="KIZ303" s="94"/>
      <c r="KJA303" s="94" t="s">
        <v>181</v>
      </c>
      <c r="KJB303" s="94"/>
      <c r="KJC303" s="94"/>
      <c r="KJD303" s="94"/>
      <c r="KJE303" s="94"/>
      <c r="KJF303" s="94"/>
      <c r="KJG303" s="94"/>
      <c r="KJH303" s="94"/>
      <c r="KJI303" s="94" t="s">
        <v>181</v>
      </c>
      <c r="KJJ303" s="94"/>
      <c r="KJK303" s="94"/>
      <c r="KJL303" s="94"/>
      <c r="KJM303" s="94"/>
      <c r="KJN303" s="94"/>
      <c r="KJO303" s="94"/>
      <c r="KJP303" s="94"/>
      <c r="KJQ303" s="94" t="s">
        <v>181</v>
      </c>
      <c r="KJR303" s="94"/>
      <c r="KJS303" s="94"/>
      <c r="KJT303" s="94"/>
      <c r="KJU303" s="94"/>
      <c r="KJV303" s="94"/>
      <c r="KJW303" s="94"/>
      <c r="KJX303" s="94"/>
      <c r="KJY303" s="94" t="s">
        <v>181</v>
      </c>
      <c r="KJZ303" s="94"/>
      <c r="KKA303" s="94"/>
      <c r="KKB303" s="94"/>
      <c r="KKC303" s="94"/>
      <c r="KKD303" s="94"/>
      <c r="KKE303" s="94"/>
      <c r="KKF303" s="94"/>
      <c r="KKG303" s="94" t="s">
        <v>181</v>
      </c>
      <c r="KKH303" s="94"/>
      <c r="KKI303" s="94"/>
      <c r="KKJ303" s="94"/>
      <c r="KKK303" s="94"/>
      <c r="KKL303" s="94"/>
      <c r="KKM303" s="94"/>
      <c r="KKN303" s="94"/>
      <c r="KKO303" s="94" t="s">
        <v>181</v>
      </c>
      <c r="KKP303" s="94"/>
      <c r="KKQ303" s="94"/>
      <c r="KKR303" s="94"/>
      <c r="KKS303" s="94"/>
      <c r="KKT303" s="94"/>
      <c r="KKU303" s="94"/>
      <c r="KKV303" s="94"/>
      <c r="KKW303" s="94" t="s">
        <v>181</v>
      </c>
      <c r="KKX303" s="94"/>
      <c r="KKY303" s="94"/>
      <c r="KKZ303" s="94"/>
      <c r="KLA303" s="94"/>
      <c r="KLB303" s="94"/>
      <c r="KLC303" s="94"/>
      <c r="KLD303" s="94"/>
      <c r="KLE303" s="94" t="s">
        <v>181</v>
      </c>
      <c r="KLF303" s="94"/>
      <c r="KLG303" s="94"/>
      <c r="KLH303" s="94"/>
      <c r="KLI303" s="94"/>
      <c r="KLJ303" s="94"/>
      <c r="KLK303" s="94"/>
      <c r="KLL303" s="94"/>
      <c r="KLM303" s="94" t="s">
        <v>181</v>
      </c>
      <c r="KLN303" s="94"/>
      <c r="KLO303" s="94"/>
      <c r="KLP303" s="94"/>
      <c r="KLQ303" s="94"/>
      <c r="KLR303" s="94"/>
      <c r="KLS303" s="94"/>
      <c r="KLT303" s="94"/>
      <c r="KLU303" s="94" t="s">
        <v>181</v>
      </c>
      <c r="KLV303" s="94"/>
      <c r="KLW303" s="94"/>
      <c r="KLX303" s="94"/>
      <c r="KLY303" s="94"/>
      <c r="KLZ303" s="94"/>
      <c r="KMA303" s="94"/>
      <c r="KMB303" s="94"/>
      <c r="KMC303" s="94" t="s">
        <v>181</v>
      </c>
      <c r="KMD303" s="94"/>
      <c r="KME303" s="94"/>
      <c r="KMF303" s="94"/>
      <c r="KMG303" s="94"/>
      <c r="KMH303" s="94"/>
      <c r="KMI303" s="94"/>
      <c r="KMJ303" s="94"/>
      <c r="KMK303" s="94" t="s">
        <v>181</v>
      </c>
      <c r="KML303" s="94"/>
      <c r="KMM303" s="94"/>
      <c r="KMN303" s="94"/>
      <c r="KMO303" s="94"/>
      <c r="KMP303" s="94"/>
      <c r="KMQ303" s="94"/>
      <c r="KMR303" s="94"/>
      <c r="KMS303" s="94" t="s">
        <v>181</v>
      </c>
      <c r="KMT303" s="94"/>
      <c r="KMU303" s="94"/>
      <c r="KMV303" s="94"/>
      <c r="KMW303" s="94"/>
      <c r="KMX303" s="94"/>
      <c r="KMY303" s="94"/>
      <c r="KMZ303" s="94"/>
      <c r="KNA303" s="94" t="s">
        <v>181</v>
      </c>
      <c r="KNB303" s="94"/>
      <c r="KNC303" s="94"/>
      <c r="KND303" s="94"/>
      <c r="KNE303" s="94"/>
      <c r="KNF303" s="94"/>
      <c r="KNG303" s="94"/>
      <c r="KNH303" s="94"/>
      <c r="KNI303" s="94" t="s">
        <v>181</v>
      </c>
      <c r="KNJ303" s="94"/>
      <c r="KNK303" s="94"/>
      <c r="KNL303" s="94"/>
      <c r="KNM303" s="94"/>
      <c r="KNN303" s="94"/>
      <c r="KNO303" s="94"/>
      <c r="KNP303" s="94"/>
      <c r="KNQ303" s="94" t="s">
        <v>181</v>
      </c>
      <c r="KNR303" s="94"/>
      <c r="KNS303" s="94"/>
      <c r="KNT303" s="94"/>
      <c r="KNU303" s="94"/>
      <c r="KNV303" s="94"/>
      <c r="KNW303" s="94"/>
      <c r="KNX303" s="94"/>
      <c r="KNY303" s="94" t="s">
        <v>181</v>
      </c>
      <c r="KNZ303" s="94"/>
      <c r="KOA303" s="94"/>
      <c r="KOB303" s="94"/>
      <c r="KOC303" s="94"/>
      <c r="KOD303" s="94"/>
      <c r="KOE303" s="94"/>
      <c r="KOF303" s="94"/>
      <c r="KOG303" s="94" t="s">
        <v>181</v>
      </c>
      <c r="KOH303" s="94"/>
      <c r="KOI303" s="94"/>
      <c r="KOJ303" s="94"/>
      <c r="KOK303" s="94"/>
      <c r="KOL303" s="94"/>
      <c r="KOM303" s="94"/>
      <c r="KON303" s="94"/>
      <c r="KOO303" s="94" t="s">
        <v>181</v>
      </c>
      <c r="KOP303" s="94"/>
      <c r="KOQ303" s="94"/>
      <c r="KOR303" s="94"/>
      <c r="KOS303" s="94"/>
      <c r="KOT303" s="94"/>
      <c r="KOU303" s="94"/>
      <c r="KOV303" s="94"/>
      <c r="KOW303" s="94" t="s">
        <v>181</v>
      </c>
      <c r="KOX303" s="94"/>
      <c r="KOY303" s="94"/>
      <c r="KOZ303" s="94"/>
      <c r="KPA303" s="94"/>
      <c r="KPB303" s="94"/>
      <c r="KPC303" s="94"/>
      <c r="KPD303" s="94"/>
      <c r="KPE303" s="94" t="s">
        <v>181</v>
      </c>
      <c r="KPF303" s="94"/>
      <c r="KPG303" s="94"/>
      <c r="KPH303" s="94"/>
      <c r="KPI303" s="94"/>
      <c r="KPJ303" s="94"/>
      <c r="KPK303" s="94"/>
      <c r="KPL303" s="94"/>
      <c r="KPM303" s="94" t="s">
        <v>181</v>
      </c>
      <c r="KPN303" s="94"/>
      <c r="KPO303" s="94"/>
      <c r="KPP303" s="94"/>
      <c r="KPQ303" s="94"/>
      <c r="KPR303" s="94"/>
      <c r="KPS303" s="94"/>
      <c r="KPT303" s="94"/>
      <c r="KPU303" s="94" t="s">
        <v>181</v>
      </c>
      <c r="KPV303" s="94"/>
      <c r="KPW303" s="94"/>
      <c r="KPX303" s="94"/>
      <c r="KPY303" s="94"/>
      <c r="KPZ303" s="94"/>
      <c r="KQA303" s="94"/>
      <c r="KQB303" s="94"/>
      <c r="KQC303" s="94" t="s">
        <v>181</v>
      </c>
      <c r="KQD303" s="94"/>
      <c r="KQE303" s="94"/>
      <c r="KQF303" s="94"/>
      <c r="KQG303" s="94"/>
      <c r="KQH303" s="94"/>
      <c r="KQI303" s="94"/>
      <c r="KQJ303" s="94"/>
      <c r="KQK303" s="94" t="s">
        <v>181</v>
      </c>
      <c r="KQL303" s="94"/>
      <c r="KQM303" s="94"/>
      <c r="KQN303" s="94"/>
      <c r="KQO303" s="94"/>
      <c r="KQP303" s="94"/>
      <c r="KQQ303" s="94"/>
      <c r="KQR303" s="94"/>
      <c r="KQS303" s="94" t="s">
        <v>181</v>
      </c>
      <c r="KQT303" s="94"/>
      <c r="KQU303" s="94"/>
      <c r="KQV303" s="94"/>
      <c r="KQW303" s="94"/>
      <c r="KQX303" s="94"/>
      <c r="KQY303" s="94"/>
      <c r="KQZ303" s="94"/>
      <c r="KRA303" s="94" t="s">
        <v>181</v>
      </c>
      <c r="KRB303" s="94"/>
      <c r="KRC303" s="94"/>
      <c r="KRD303" s="94"/>
      <c r="KRE303" s="94"/>
      <c r="KRF303" s="94"/>
      <c r="KRG303" s="94"/>
      <c r="KRH303" s="94"/>
      <c r="KRI303" s="94" t="s">
        <v>181</v>
      </c>
      <c r="KRJ303" s="94"/>
      <c r="KRK303" s="94"/>
      <c r="KRL303" s="94"/>
      <c r="KRM303" s="94"/>
      <c r="KRN303" s="94"/>
      <c r="KRO303" s="94"/>
      <c r="KRP303" s="94"/>
      <c r="KRQ303" s="94" t="s">
        <v>181</v>
      </c>
      <c r="KRR303" s="94"/>
      <c r="KRS303" s="94"/>
      <c r="KRT303" s="94"/>
      <c r="KRU303" s="94"/>
      <c r="KRV303" s="94"/>
      <c r="KRW303" s="94"/>
      <c r="KRX303" s="94"/>
      <c r="KRY303" s="94" t="s">
        <v>181</v>
      </c>
      <c r="KRZ303" s="94"/>
      <c r="KSA303" s="94"/>
      <c r="KSB303" s="94"/>
      <c r="KSC303" s="94"/>
      <c r="KSD303" s="94"/>
      <c r="KSE303" s="94"/>
      <c r="KSF303" s="94"/>
      <c r="KSG303" s="94" t="s">
        <v>181</v>
      </c>
      <c r="KSH303" s="94"/>
      <c r="KSI303" s="94"/>
      <c r="KSJ303" s="94"/>
      <c r="KSK303" s="94"/>
      <c r="KSL303" s="94"/>
      <c r="KSM303" s="94"/>
      <c r="KSN303" s="94"/>
      <c r="KSO303" s="94" t="s">
        <v>181</v>
      </c>
      <c r="KSP303" s="94"/>
      <c r="KSQ303" s="94"/>
      <c r="KSR303" s="94"/>
      <c r="KSS303" s="94"/>
      <c r="KST303" s="94"/>
      <c r="KSU303" s="94"/>
      <c r="KSV303" s="94"/>
      <c r="KSW303" s="94" t="s">
        <v>181</v>
      </c>
      <c r="KSX303" s="94"/>
      <c r="KSY303" s="94"/>
      <c r="KSZ303" s="94"/>
      <c r="KTA303" s="94"/>
      <c r="KTB303" s="94"/>
      <c r="KTC303" s="94"/>
      <c r="KTD303" s="94"/>
      <c r="KTE303" s="94" t="s">
        <v>181</v>
      </c>
      <c r="KTF303" s="94"/>
      <c r="KTG303" s="94"/>
      <c r="KTH303" s="94"/>
      <c r="KTI303" s="94"/>
      <c r="KTJ303" s="94"/>
      <c r="KTK303" s="94"/>
      <c r="KTL303" s="94"/>
      <c r="KTM303" s="94" t="s">
        <v>181</v>
      </c>
      <c r="KTN303" s="94"/>
      <c r="KTO303" s="94"/>
      <c r="KTP303" s="94"/>
      <c r="KTQ303" s="94"/>
      <c r="KTR303" s="94"/>
      <c r="KTS303" s="94"/>
      <c r="KTT303" s="94"/>
      <c r="KTU303" s="94" t="s">
        <v>181</v>
      </c>
      <c r="KTV303" s="94"/>
      <c r="KTW303" s="94"/>
      <c r="KTX303" s="94"/>
      <c r="KTY303" s="94"/>
      <c r="KTZ303" s="94"/>
      <c r="KUA303" s="94"/>
      <c r="KUB303" s="94"/>
      <c r="KUC303" s="94" t="s">
        <v>181</v>
      </c>
      <c r="KUD303" s="94"/>
      <c r="KUE303" s="94"/>
      <c r="KUF303" s="94"/>
      <c r="KUG303" s="94"/>
      <c r="KUH303" s="94"/>
      <c r="KUI303" s="94"/>
      <c r="KUJ303" s="94"/>
      <c r="KUK303" s="94" t="s">
        <v>181</v>
      </c>
      <c r="KUL303" s="94"/>
      <c r="KUM303" s="94"/>
      <c r="KUN303" s="94"/>
      <c r="KUO303" s="94"/>
      <c r="KUP303" s="94"/>
      <c r="KUQ303" s="94"/>
      <c r="KUR303" s="94"/>
      <c r="KUS303" s="94" t="s">
        <v>181</v>
      </c>
      <c r="KUT303" s="94"/>
      <c r="KUU303" s="94"/>
      <c r="KUV303" s="94"/>
      <c r="KUW303" s="94"/>
      <c r="KUX303" s="94"/>
      <c r="KUY303" s="94"/>
      <c r="KUZ303" s="94"/>
      <c r="KVA303" s="94" t="s">
        <v>181</v>
      </c>
      <c r="KVB303" s="94"/>
      <c r="KVC303" s="94"/>
      <c r="KVD303" s="94"/>
      <c r="KVE303" s="94"/>
      <c r="KVF303" s="94"/>
      <c r="KVG303" s="94"/>
      <c r="KVH303" s="94"/>
      <c r="KVI303" s="94" t="s">
        <v>181</v>
      </c>
      <c r="KVJ303" s="94"/>
      <c r="KVK303" s="94"/>
      <c r="KVL303" s="94"/>
      <c r="KVM303" s="94"/>
      <c r="KVN303" s="94"/>
      <c r="KVO303" s="94"/>
      <c r="KVP303" s="94"/>
      <c r="KVQ303" s="94" t="s">
        <v>181</v>
      </c>
      <c r="KVR303" s="94"/>
      <c r="KVS303" s="94"/>
      <c r="KVT303" s="94"/>
      <c r="KVU303" s="94"/>
      <c r="KVV303" s="94"/>
      <c r="KVW303" s="94"/>
      <c r="KVX303" s="94"/>
      <c r="KVY303" s="94" t="s">
        <v>181</v>
      </c>
      <c r="KVZ303" s="94"/>
      <c r="KWA303" s="94"/>
      <c r="KWB303" s="94"/>
      <c r="KWC303" s="94"/>
      <c r="KWD303" s="94"/>
      <c r="KWE303" s="94"/>
      <c r="KWF303" s="94"/>
      <c r="KWG303" s="94" t="s">
        <v>181</v>
      </c>
      <c r="KWH303" s="94"/>
      <c r="KWI303" s="94"/>
      <c r="KWJ303" s="94"/>
      <c r="KWK303" s="94"/>
      <c r="KWL303" s="94"/>
      <c r="KWM303" s="94"/>
      <c r="KWN303" s="94"/>
      <c r="KWO303" s="94" t="s">
        <v>181</v>
      </c>
      <c r="KWP303" s="94"/>
      <c r="KWQ303" s="94"/>
      <c r="KWR303" s="94"/>
      <c r="KWS303" s="94"/>
      <c r="KWT303" s="94"/>
      <c r="KWU303" s="94"/>
      <c r="KWV303" s="94"/>
      <c r="KWW303" s="94" t="s">
        <v>181</v>
      </c>
      <c r="KWX303" s="94"/>
      <c r="KWY303" s="94"/>
      <c r="KWZ303" s="94"/>
      <c r="KXA303" s="94"/>
      <c r="KXB303" s="94"/>
      <c r="KXC303" s="94"/>
      <c r="KXD303" s="94"/>
      <c r="KXE303" s="94" t="s">
        <v>181</v>
      </c>
      <c r="KXF303" s="94"/>
      <c r="KXG303" s="94"/>
      <c r="KXH303" s="94"/>
      <c r="KXI303" s="94"/>
      <c r="KXJ303" s="94"/>
      <c r="KXK303" s="94"/>
      <c r="KXL303" s="94"/>
      <c r="KXM303" s="94" t="s">
        <v>181</v>
      </c>
      <c r="KXN303" s="94"/>
      <c r="KXO303" s="94"/>
      <c r="KXP303" s="94"/>
      <c r="KXQ303" s="94"/>
      <c r="KXR303" s="94"/>
      <c r="KXS303" s="94"/>
      <c r="KXT303" s="94"/>
      <c r="KXU303" s="94" t="s">
        <v>181</v>
      </c>
      <c r="KXV303" s="94"/>
      <c r="KXW303" s="94"/>
      <c r="KXX303" s="94"/>
      <c r="KXY303" s="94"/>
      <c r="KXZ303" s="94"/>
      <c r="KYA303" s="94"/>
      <c r="KYB303" s="94"/>
      <c r="KYC303" s="94" t="s">
        <v>181</v>
      </c>
      <c r="KYD303" s="94"/>
      <c r="KYE303" s="94"/>
      <c r="KYF303" s="94"/>
      <c r="KYG303" s="94"/>
      <c r="KYH303" s="94"/>
      <c r="KYI303" s="94"/>
      <c r="KYJ303" s="94"/>
      <c r="KYK303" s="94" t="s">
        <v>181</v>
      </c>
      <c r="KYL303" s="94"/>
      <c r="KYM303" s="94"/>
      <c r="KYN303" s="94"/>
      <c r="KYO303" s="94"/>
      <c r="KYP303" s="94"/>
      <c r="KYQ303" s="94"/>
      <c r="KYR303" s="94"/>
      <c r="KYS303" s="94" t="s">
        <v>181</v>
      </c>
      <c r="KYT303" s="94"/>
      <c r="KYU303" s="94"/>
      <c r="KYV303" s="94"/>
      <c r="KYW303" s="94"/>
      <c r="KYX303" s="94"/>
      <c r="KYY303" s="94"/>
      <c r="KYZ303" s="94"/>
      <c r="KZA303" s="94" t="s">
        <v>181</v>
      </c>
      <c r="KZB303" s="94"/>
      <c r="KZC303" s="94"/>
      <c r="KZD303" s="94"/>
      <c r="KZE303" s="94"/>
      <c r="KZF303" s="94"/>
      <c r="KZG303" s="94"/>
      <c r="KZH303" s="94"/>
      <c r="KZI303" s="94" t="s">
        <v>181</v>
      </c>
      <c r="KZJ303" s="94"/>
      <c r="KZK303" s="94"/>
      <c r="KZL303" s="94"/>
      <c r="KZM303" s="94"/>
      <c r="KZN303" s="94"/>
      <c r="KZO303" s="94"/>
      <c r="KZP303" s="94"/>
      <c r="KZQ303" s="94" t="s">
        <v>181</v>
      </c>
      <c r="KZR303" s="94"/>
      <c r="KZS303" s="94"/>
      <c r="KZT303" s="94"/>
      <c r="KZU303" s="94"/>
      <c r="KZV303" s="94"/>
      <c r="KZW303" s="94"/>
      <c r="KZX303" s="94"/>
      <c r="KZY303" s="94" t="s">
        <v>181</v>
      </c>
      <c r="KZZ303" s="94"/>
      <c r="LAA303" s="94"/>
      <c r="LAB303" s="94"/>
      <c r="LAC303" s="94"/>
      <c r="LAD303" s="94"/>
      <c r="LAE303" s="94"/>
      <c r="LAF303" s="94"/>
      <c r="LAG303" s="94" t="s">
        <v>181</v>
      </c>
      <c r="LAH303" s="94"/>
      <c r="LAI303" s="94"/>
      <c r="LAJ303" s="94"/>
      <c r="LAK303" s="94"/>
      <c r="LAL303" s="94"/>
      <c r="LAM303" s="94"/>
      <c r="LAN303" s="94"/>
      <c r="LAO303" s="94" t="s">
        <v>181</v>
      </c>
      <c r="LAP303" s="94"/>
      <c r="LAQ303" s="94"/>
      <c r="LAR303" s="94"/>
      <c r="LAS303" s="94"/>
      <c r="LAT303" s="94"/>
      <c r="LAU303" s="94"/>
      <c r="LAV303" s="94"/>
      <c r="LAW303" s="94" t="s">
        <v>181</v>
      </c>
      <c r="LAX303" s="94"/>
      <c r="LAY303" s="94"/>
      <c r="LAZ303" s="94"/>
      <c r="LBA303" s="94"/>
      <c r="LBB303" s="94"/>
      <c r="LBC303" s="94"/>
      <c r="LBD303" s="94"/>
      <c r="LBE303" s="94" t="s">
        <v>181</v>
      </c>
      <c r="LBF303" s="94"/>
      <c r="LBG303" s="94"/>
      <c r="LBH303" s="94"/>
      <c r="LBI303" s="94"/>
      <c r="LBJ303" s="94"/>
      <c r="LBK303" s="94"/>
      <c r="LBL303" s="94"/>
      <c r="LBM303" s="94" t="s">
        <v>181</v>
      </c>
      <c r="LBN303" s="94"/>
      <c r="LBO303" s="94"/>
      <c r="LBP303" s="94"/>
      <c r="LBQ303" s="94"/>
      <c r="LBR303" s="94"/>
      <c r="LBS303" s="94"/>
      <c r="LBT303" s="94"/>
      <c r="LBU303" s="94" t="s">
        <v>181</v>
      </c>
      <c r="LBV303" s="94"/>
      <c r="LBW303" s="94"/>
      <c r="LBX303" s="94"/>
      <c r="LBY303" s="94"/>
      <c r="LBZ303" s="94"/>
      <c r="LCA303" s="94"/>
      <c r="LCB303" s="94"/>
      <c r="LCC303" s="94" t="s">
        <v>181</v>
      </c>
      <c r="LCD303" s="94"/>
      <c r="LCE303" s="94"/>
      <c r="LCF303" s="94"/>
      <c r="LCG303" s="94"/>
      <c r="LCH303" s="94"/>
      <c r="LCI303" s="94"/>
      <c r="LCJ303" s="94"/>
      <c r="LCK303" s="94" t="s">
        <v>181</v>
      </c>
      <c r="LCL303" s="94"/>
      <c r="LCM303" s="94"/>
      <c r="LCN303" s="94"/>
      <c r="LCO303" s="94"/>
      <c r="LCP303" s="94"/>
      <c r="LCQ303" s="94"/>
      <c r="LCR303" s="94"/>
      <c r="LCS303" s="94" t="s">
        <v>181</v>
      </c>
      <c r="LCT303" s="94"/>
      <c r="LCU303" s="94"/>
      <c r="LCV303" s="94"/>
      <c r="LCW303" s="94"/>
      <c r="LCX303" s="94"/>
      <c r="LCY303" s="94"/>
      <c r="LCZ303" s="94"/>
      <c r="LDA303" s="94" t="s">
        <v>181</v>
      </c>
      <c r="LDB303" s="94"/>
      <c r="LDC303" s="94"/>
      <c r="LDD303" s="94"/>
      <c r="LDE303" s="94"/>
      <c r="LDF303" s="94"/>
      <c r="LDG303" s="94"/>
      <c r="LDH303" s="94"/>
      <c r="LDI303" s="94" t="s">
        <v>181</v>
      </c>
      <c r="LDJ303" s="94"/>
      <c r="LDK303" s="94"/>
      <c r="LDL303" s="94"/>
      <c r="LDM303" s="94"/>
      <c r="LDN303" s="94"/>
      <c r="LDO303" s="94"/>
      <c r="LDP303" s="94"/>
      <c r="LDQ303" s="94" t="s">
        <v>181</v>
      </c>
      <c r="LDR303" s="94"/>
      <c r="LDS303" s="94"/>
      <c r="LDT303" s="94"/>
      <c r="LDU303" s="94"/>
      <c r="LDV303" s="94"/>
      <c r="LDW303" s="94"/>
      <c r="LDX303" s="94"/>
      <c r="LDY303" s="94" t="s">
        <v>181</v>
      </c>
      <c r="LDZ303" s="94"/>
      <c r="LEA303" s="94"/>
      <c r="LEB303" s="94"/>
      <c r="LEC303" s="94"/>
      <c r="LED303" s="94"/>
      <c r="LEE303" s="94"/>
      <c r="LEF303" s="94"/>
      <c r="LEG303" s="94" t="s">
        <v>181</v>
      </c>
      <c r="LEH303" s="94"/>
      <c r="LEI303" s="94"/>
      <c r="LEJ303" s="94"/>
      <c r="LEK303" s="94"/>
      <c r="LEL303" s="94"/>
      <c r="LEM303" s="94"/>
      <c r="LEN303" s="94"/>
      <c r="LEO303" s="94" t="s">
        <v>181</v>
      </c>
      <c r="LEP303" s="94"/>
      <c r="LEQ303" s="94"/>
      <c r="LER303" s="94"/>
      <c r="LES303" s="94"/>
      <c r="LET303" s="94"/>
      <c r="LEU303" s="94"/>
      <c r="LEV303" s="94"/>
      <c r="LEW303" s="94" t="s">
        <v>181</v>
      </c>
      <c r="LEX303" s="94"/>
      <c r="LEY303" s="94"/>
      <c r="LEZ303" s="94"/>
      <c r="LFA303" s="94"/>
      <c r="LFB303" s="94"/>
      <c r="LFC303" s="94"/>
      <c r="LFD303" s="94"/>
      <c r="LFE303" s="94" t="s">
        <v>181</v>
      </c>
      <c r="LFF303" s="94"/>
      <c r="LFG303" s="94"/>
      <c r="LFH303" s="94"/>
      <c r="LFI303" s="94"/>
      <c r="LFJ303" s="94"/>
      <c r="LFK303" s="94"/>
      <c r="LFL303" s="94"/>
      <c r="LFM303" s="94" t="s">
        <v>181</v>
      </c>
      <c r="LFN303" s="94"/>
      <c r="LFO303" s="94"/>
      <c r="LFP303" s="94"/>
      <c r="LFQ303" s="94"/>
      <c r="LFR303" s="94"/>
      <c r="LFS303" s="94"/>
      <c r="LFT303" s="94"/>
      <c r="LFU303" s="94" t="s">
        <v>181</v>
      </c>
      <c r="LFV303" s="94"/>
      <c r="LFW303" s="94"/>
      <c r="LFX303" s="94"/>
      <c r="LFY303" s="94"/>
      <c r="LFZ303" s="94"/>
      <c r="LGA303" s="94"/>
      <c r="LGB303" s="94"/>
      <c r="LGC303" s="94" t="s">
        <v>181</v>
      </c>
      <c r="LGD303" s="94"/>
      <c r="LGE303" s="94"/>
      <c r="LGF303" s="94"/>
      <c r="LGG303" s="94"/>
      <c r="LGH303" s="94"/>
      <c r="LGI303" s="94"/>
      <c r="LGJ303" s="94"/>
      <c r="LGK303" s="94" t="s">
        <v>181</v>
      </c>
      <c r="LGL303" s="94"/>
      <c r="LGM303" s="94"/>
      <c r="LGN303" s="94"/>
      <c r="LGO303" s="94"/>
      <c r="LGP303" s="94"/>
      <c r="LGQ303" s="94"/>
      <c r="LGR303" s="94"/>
      <c r="LGS303" s="94" t="s">
        <v>181</v>
      </c>
      <c r="LGT303" s="94"/>
      <c r="LGU303" s="94"/>
      <c r="LGV303" s="94"/>
      <c r="LGW303" s="94"/>
      <c r="LGX303" s="94"/>
      <c r="LGY303" s="94"/>
      <c r="LGZ303" s="94"/>
      <c r="LHA303" s="94" t="s">
        <v>181</v>
      </c>
      <c r="LHB303" s="94"/>
      <c r="LHC303" s="94"/>
      <c r="LHD303" s="94"/>
      <c r="LHE303" s="94"/>
      <c r="LHF303" s="94"/>
      <c r="LHG303" s="94"/>
      <c r="LHH303" s="94"/>
      <c r="LHI303" s="94" t="s">
        <v>181</v>
      </c>
      <c r="LHJ303" s="94"/>
      <c r="LHK303" s="94"/>
      <c r="LHL303" s="94"/>
      <c r="LHM303" s="94"/>
      <c r="LHN303" s="94"/>
      <c r="LHO303" s="94"/>
      <c r="LHP303" s="94"/>
      <c r="LHQ303" s="94" t="s">
        <v>181</v>
      </c>
      <c r="LHR303" s="94"/>
      <c r="LHS303" s="94"/>
      <c r="LHT303" s="94"/>
      <c r="LHU303" s="94"/>
      <c r="LHV303" s="94"/>
      <c r="LHW303" s="94"/>
      <c r="LHX303" s="94"/>
      <c r="LHY303" s="94" t="s">
        <v>181</v>
      </c>
      <c r="LHZ303" s="94"/>
      <c r="LIA303" s="94"/>
      <c r="LIB303" s="94"/>
      <c r="LIC303" s="94"/>
      <c r="LID303" s="94"/>
      <c r="LIE303" s="94"/>
      <c r="LIF303" s="94"/>
      <c r="LIG303" s="94" t="s">
        <v>181</v>
      </c>
      <c r="LIH303" s="94"/>
      <c r="LII303" s="94"/>
      <c r="LIJ303" s="94"/>
      <c r="LIK303" s="94"/>
      <c r="LIL303" s="94"/>
      <c r="LIM303" s="94"/>
      <c r="LIN303" s="94"/>
      <c r="LIO303" s="94" t="s">
        <v>181</v>
      </c>
      <c r="LIP303" s="94"/>
      <c r="LIQ303" s="94"/>
      <c r="LIR303" s="94"/>
      <c r="LIS303" s="94"/>
      <c r="LIT303" s="94"/>
      <c r="LIU303" s="94"/>
      <c r="LIV303" s="94"/>
      <c r="LIW303" s="94" t="s">
        <v>181</v>
      </c>
      <c r="LIX303" s="94"/>
      <c r="LIY303" s="94"/>
      <c r="LIZ303" s="94"/>
      <c r="LJA303" s="94"/>
      <c r="LJB303" s="94"/>
      <c r="LJC303" s="94"/>
      <c r="LJD303" s="94"/>
      <c r="LJE303" s="94" t="s">
        <v>181</v>
      </c>
      <c r="LJF303" s="94"/>
      <c r="LJG303" s="94"/>
      <c r="LJH303" s="94"/>
      <c r="LJI303" s="94"/>
      <c r="LJJ303" s="94"/>
      <c r="LJK303" s="94"/>
      <c r="LJL303" s="94"/>
      <c r="LJM303" s="94" t="s">
        <v>181</v>
      </c>
      <c r="LJN303" s="94"/>
      <c r="LJO303" s="94"/>
      <c r="LJP303" s="94"/>
      <c r="LJQ303" s="94"/>
      <c r="LJR303" s="94"/>
      <c r="LJS303" s="94"/>
      <c r="LJT303" s="94"/>
      <c r="LJU303" s="94" t="s">
        <v>181</v>
      </c>
      <c r="LJV303" s="94"/>
      <c r="LJW303" s="94"/>
      <c r="LJX303" s="94"/>
      <c r="LJY303" s="94"/>
      <c r="LJZ303" s="94"/>
      <c r="LKA303" s="94"/>
      <c r="LKB303" s="94"/>
      <c r="LKC303" s="94" t="s">
        <v>181</v>
      </c>
      <c r="LKD303" s="94"/>
      <c r="LKE303" s="94"/>
      <c r="LKF303" s="94"/>
      <c r="LKG303" s="94"/>
      <c r="LKH303" s="94"/>
      <c r="LKI303" s="94"/>
      <c r="LKJ303" s="94"/>
      <c r="LKK303" s="94" t="s">
        <v>181</v>
      </c>
      <c r="LKL303" s="94"/>
      <c r="LKM303" s="94"/>
      <c r="LKN303" s="94"/>
      <c r="LKO303" s="94"/>
      <c r="LKP303" s="94"/>
      <c r="LKQ303" s="94"/>
      <c r="LKR303" s="94"/>
      <c r="LKS303" s="94" t="s">
        <v>181</v>
      </c>
      <c r="LKT303" s="94"/>
      <c r="LKU303" s="94"/>
      <c r="LKV303" s="94"/>
      <c r="LKW303" s="94"/>
      <c r="LKX303" s="94"/>
      <c r="LKY303" s="94"/>
      <c r="LKZ303" s="94"/>
      <c r="LLA303" s="94" t="s">
        <v>181</v>
      </c>
      <c r="LLB303" s="94"/>
      <c r="LLC303" s="94"/>
      <c r="LLD303" s="94"/>
      <c r="LLE303" s="94"/>
      <c r="LLF303" s="94"/>
      <c r="LLG303" s="94"/>
      <c r="LLH303" s="94"/>
      <c r="LLI303" s="94" t="s">
        <v>181</v>
      </c>
      <c r="LLJ303" s="94"/>
      <c r="LLK303" s="94"/>
      <c r="LLL303" s="94"/>
      <c r="LLM303" s="94"/>
      <c r="LLN303" s="94"/>
      <c r="LLO303" s="94"/>
      <c r="LLP303" s="94"/>
      <c r="LLQ303" s="94" t="s">
        <v>181</v>
      </c>
      <c r="LLR303" s="94"/>
      <c r="LLS303" s="94"/>
      <c r="LLT303" s="94"/>
      <c r="LLU303" s="94"/>
      <c r="LLV303" s="94"/>
      <c r="LLW303" s="94"/>
      <c r="LLX303" s="94"/>
      <c r="LLY303" s="94" t="s">
        <v>181</v>
      </c>
      <c r="LLZ303" s="94"/>
      <c r="LMA303" s="94"/>
      <c r="LMB303" s="94"/>
      <c r="LMC303" s="94"/>
      <c r="LMD303" s="94"/>
      <c r="LME303" s="94"/>
      <c r="LMF303" s="94"/>
      <c r="LMG303" s="94" t="s">
        <v>181</v>
      </c>
      <c r="LMH303" s="94"/>
      <c r="LMI303" s="94"/>
      <c r="LMJ303" s="94"/>
      <c r="LMK303" s="94"/>
      <c r="LML303" s="94"/>
      <c r="LMM303" s="94"/>
      <c r="LMN303" s="94"/>
      <c r="LMO303" s="94" t="s">
        <v>181</v>
      </c>
      <c r="LMP303" s="94"/>
      <c r="LMQ303" s="94"/>
      <c r="LMR303" s="94"/>
      <c r="LMS303" s="94"/>
      <c r="LMT303" s="94"/>
      <c r="LMU303" s="94"/>
      <c r="LMV303" s="94"/>
      <c r="LMW303" s="94" t="s">
        <v>181</v>
      </c>
      <c r="LMX303" s="94"/>
      <c r="LMY303" s="94"/>
      <c r="LMZ303" s="94"/>
      <c r="LNA303" s="94"/>
      <c r="LNB303" s="94"/>
      <c r="LNC303" s="94"/>
      <c r="LND303" s="94"/>
      <c r="LNE303" s="94" t="s">
        <v>181</v>
      </c>
      <c r="LNF303" s="94"/>
      <c r="LNG303" s="94"/>
      <c r="LNH303" s="94"/>
      <c r="LNI303" s="94"/>
      <c r="LNJ303" s="94"/>
      <c r="LNK303" s="94"/>
      <c r="LNL303" s="94"/>
      <c r="LNM303" s="94" t="s">
        <v>181</v>
      </c>
      <c r="LNN303" s="94"/>
      <c r="LNO303" s="94"/>
      <c r="LNP303" s="94"/>
      <c r="LNQ303" s="94"/>
      <c r="LNR303" s="94"/>
      <c r="LNS303" s="94"/>
      <c r="LNT303" s="94"/>
      <c r="LNU303" s="94" t="s">
        <v>181</v>
      </c>
      <c r="LNV303" s="94"/>
      <c r="LNW303" s="94"/>
      <c r="LNX303" s="94"/>
      <c r="LNY303" s="94"/>
      <c r="LNZ303" s="94"/>
      <c r="LOA303" s="94"/>
      <c r="LOB303" s="94"/>
      <c r="LOC303" s="94" t="s">
        <v>181</v>
      </c>
      <c r="LOD303" s="94"/>
      <c r="LOE303" s="94"/>
      <c r="LOF303" s="94"/>
      <c r="LOG303" s="94"/>
      <c r="LOH303" s="94"/>
      <c r="LOI303" s="94"/>
      <c r="LOJ303" s="94"/>
      <c r="LOK303" s="94" t="s">
        <v>181</v>
      </c>
      <c r="LOL303" s="94"/>
      <c r="LOM303" s="94"/>
      <c r="LON303" s="94"/>
      <c r="LOO303" s="94"/>
      <c r="LOP303" s="94"/>
      <c r="LOQ303" s="94"/>
      <c r="LOR303" s="94"/>
      <c r="LOS303" s="94" t="s">
        <v>181</v>
      </c>
      <c r="LOT303" s="94"/>
      <c r="LOU303" s="94"/>
      <c r="LOV303" s="94"/>
      <c r="LOW303" s="94"/>
      <c r="LOX303" s="94"/>
      <c r="LOY303" s="94"/>
      <c r="LOZ303" s="94"/>
      <c r="LPA303" s="94" t="s">
        <v>181</v>
      </c>
      <c r="LPB303" s="94"/>
      <c r="LPC303" s="94"/>
      <c r="LPD303" s="94"/>
      <c r="LPE303" s="94"/>
      <c r="LPF303" s="94"/>
      <c r="LPG303" s="94"/>
      <c r="LPH303" s="94"/>
      <c r="LPI303" s="94" t="s">
        <v>181</v>
      </c>
      <c r="LPJ303" s="94"/>
      <c r="LPK303" s="94"/>
      <c r="LPL303" s="94"/>
      <c r="LPM303" s="94"/>
      <c r="LPN303" s="94"/>
      <c r="LPO303" s="94"/>
      <c r="LPP303" s="94"/>
      <c r="LPQ303" s="94" t="s">
        <v>181</v>
      </c>
      <c r="LPR303" s="94"/>
      <c r="LPS303" s="94"/>
      <c r="LPT303" s="94"/>
      <c r="LPU303" s="94"/>
      <c r="LPV303" s="94"/>
      <c r="LPW303" s="94"/>
      <c r="LPX303" s="94"/>
      <c r="LPY303" s="94" t="s">
        <v>181</v>
      </c>
      <c r="LPZ303" s="94"/>
      <c r="LQA303" s="94"/>
      <c r="LQB303" s="94"/>
      <c r="LQC303" s="94"/>
      <c r="LQD303" s="94"/>
      <c r="LQE303" s="94"/>
      <c r="LQF303" s="94"/>
      <c r="LQG303" s="94" t="s">
        <v>181</v>
      </c>
      <c r="LQH303" s="94"/>
      <c r="LQI303" s="94"/>
      <c r="LQJ303" s="94"/>
      <c r="LQK303" s="94"/>
      <c r="LQL303" s="94"/>
      <c r="LQM303" s="94"/>
      <c r="LQN303" s="94"/>
      <c r="LQO303" s="94" t="s">
        <v>181</v>
      </c>
      <c r="LQP303" s="94"/>
      <c r="LQQ303" s="94"/>
      <c r="LQR303" s="94"/>
      <c r="LQS303" s="94"/>
      <c r="LQT303" s="94"/>
      <c r="LQU303" s="94"/>
      <c r="LQV303" s="94"/>
      <c r="LQW303" s="94" t="s">
        <v>181</v>
      </c>
      <c r="LQX303" s="94"/>
      <c r="LQY303" s="94"/>
      <c r="LQZ303" s="94"/>
      <c r="LRA303" s="94"/>
      <c r="LRB303" s="94"/>
      <c r="LRC303" s="94"/>
      <c r="LRD303" s="94"/>
      <c r="LRE303" s="94" t="s">
        <v>181</v>
      </c>
      <c r="LRF303" s="94"/>
      <c r="LRG303" s="94"/>
      <c r="LRH303" s="94"/>
      <c r="LRI303" s="94"/>
      <c r="LRJ303" s="94"/>
      <c r="LRK303" s="94"/>
      <c r="LRL303" s="94"/>
      <c r="LRM303" s="94" t="s">
        <v>181</v>
      </c>
      <c r="LRN303" s="94"/>
      <c r="LRO303" s="94"/>
      <c r="LRP303" s="94"/>
      <c r="LRQ303" s="94"/>
      <c r="LRR303" s="94"/>
      <c r="LRS303" s="94"/>
      <c r="LRT303" s="94"/>
      <c r="LRU303" s="94" t="s">
        <v>181</v>
      </c>
      <c r="LRV303" s="94"/>
      <c r="LRW303" s="94"/>
      <c r="LRX303" s="94"/>
      <c r="LRY303" s="94"/>
      <c r="LRZ303" s="94"/>
      <c r="LSA303" s="94"/>
      <c r="LSB303" s="94"/>
      <c r="LSC303" s="94" t="s">
        <v>181</v>
      </c>
      <c r="LSD303" s="94"/>
      <c r="LSE303" s="94"/>
      <c r="LSF303" s="94"/>
      <c r="LSG303" s="94"/>
      <c r="LSH303" s="94"/>
      <c r="LSI303" s="94"/>
      <c r="LSJ303" s="94"/>
      <c r="LSK303" s="94" t="s">
        <v>181</v>
      </c>
      <c r="LSL303" s="94"/>
      <c r="LSM303" s="94"/>
      <c r="LSN303" s="94"/>
      <c r="LSO303" s="94"/>
      <c r="LSP303" s="94"/>
      <c r="LSQ303" s="94"/>
      <c r="LSR303" s="94"/>
      <c r="LSS303" s="94" t="s">
        <v>181</v>
      </c>
      <c r="LST303" s="94"/>
      <c r="LSU303" s="94"/>
      <c r="LSV303" s="94"/>
      <c r="LSW303" s="94"/>
      <c r="LSX303" s="94"/>
      <c r="LSY303" s="94"/>
      <c r="LSZ303" s="94"/>
      <c r="LTA303" s="94" t="s">
        <v>181</v>
      </c>
      <c r="LTB303" s="94"/>
      <c r="LTC303" s="94"/>
      <c r="LTD303" s="94"/>
      <c r="LTE303" s="94"/>
      <c r="LTF303" s="94"/>
      <c r="LTG303" s="94"/>
      <c r="LTH303" s="94"/>
      <c r="LTI303" s="94" t="s">
        <v>181</v>
      </c>
      <c r="LTJ303" s="94"/>
      <c r="LTK303" s="94"/>
      <c r="LTL303" s="94"/>
      <c r="LTM303" s="94"/>
      <c r="LTN303" s="94"/>
      <c r="LTO303" s="94"/>
      <c r="LTP303" s="94"/>
      <c r="LTQ303" s="94" t="s">
        <v>181</v>
      </c>
      <c r="LTR303" s="94"/>
      <c r="LTS303" s="94"/>
      <c r="LTT303" s="94"/>
      <c r="LTU303" s="94"/>
      <c r="LTV303" s="94"/>
      <c r="LTW303" s="94"/>
      <c r="LTX303" s="94"/>
      <c r="LTY303" s="94" t="s">
        <v>181</v>
      </c>
      <c r="LTZ303" s="94"/>
      <c r="LUA303" s="94"/>
      <c r="LUB303" s="94"/>
      <c r="LUC303" s="94"/>
      <c r="LUD303" s="94"/>
      <c r="LUE303" s="94"/>
      <c r="LUF303" s="94"/>
      <c r="LUG303" s="94" t="s">
        <v>181</v>
      </c>
      <c r="LUH303" s="94"/>
      <c r="LUI303" s="94"/>
      <c r="LUJ303" s="94"/>
      <c r="LUK303" s="94"/>
      <c r="LUL303" s="94"/>
      <c r="LUM303" s="94"/>
      <c r="LUN303" s="94"/>
      <c r="LUO303" s="94" t="s">
        <v>181</v>
      </c>
      <c r="LUP303" s="94"/>
      <c r="LUQ303" s="94"/>
      <c r="LUR303" s="94"/>
      <c r="LUS303" s="94"/>
      <c r="LUT303" s="94"/>
      <c r="LUU303" s="94"/>
      <c r="LUV303" s="94"/>
      <c r="LUW303" s="94" t="s">
        <v>181</v>
      </c>
      <c r="LUX303" s="94"/>
      <c r="LUY303" s="94"/>
      <c r="LUZ303" s="94"/>
      <c r="LVA303" s="94"/>
      <c r="LVB303" s="94"/>
      <c r="LVC303" s="94"/>
      <c r="LVD303" s="94"/>
      <c r="LVE303" s="94" t="s">
        <v>181</v>
      </c>
      <c r="LVF303" s="94"/>
      <c r="LVG303" s="94"/>
      <c r="LVH303" s="94"/>
      <c r="LVI303" s="94"/>
      <c r="LVJ303" s="94"/>
      <c r="LVK303" s="94"/>
      <c r="LVL303" s="94"/>
      <c r="LVM303" s="94" t="s">
        <v>181</v>
      </c>
      <c r="LVN303" s="94"/>
      <c r="LVO303" s="94"/>
      <c r="LVP303" s="94"/>
      <c r="LVQ303" s="94"/>
      <c r="LVR303" s="94"/>
      <c r="LVS303" s="94"/>
      <c r="LVT303" s="94"/>
      <c r="LVU303" s="94" t="s">
        <v>181</v>
      </c>
      <c r="LVV303" s="94"/>
      <c r="LVW303" s="94"/>
      <c r="LVX303" s="94"/>
      <c r="LVY303" s="94"/>
      <c r="LVZ303" s="94"/>
      <c r="LWA303" s="94"/>
      <c r="LWB303" s="94"/>
      <c r="LWC303" s="94" t="s">
        <v>181</v>
      </c>
      <c r="LWD303" s="94"/>
      <c r="LWE303" s="94"/>
      <c r="LWF303" s="94"/>
      <c r="LWG303" s="94"/>
      <c r="LWH303" s="94"/>
      <c r="LWI303" s="94"/>
      <c r="LWJ303" s="94"/>
      <c r="LWK303" s="94" t="s">
        <v>181</v>
      </c>
      <c r="LWL303" s="94"/>
      <c r="LWM303" s="94"/>
      <c r="LWN303" s="94"/>
      <c r="LWO303" s="94"/>
      <c r="LWP303" s="94"/>
      <c r="LWQ303" s="94"/>
      <c r="LWR303" s="94"/>
      <c r="LWS303" s="94" t="s">
        <v>181</v>
      </c>
      <c r="LWT303" s="94"/>
      <c r="LWU303" s="94"/>
      <c r="LWV303" s="94"/>
      <c r="LWW303" s="94"/>
      <c r="LWX303" s="94"/>
      <c r="LWY303" s="94"/>
      <c r="LWZ303" s="94"/>
      <c r="LXA303" s="94" t="s">
        <v>181</v>
      </c>
      <c r="LXB303" s="94"/>
      <c r="LXC303" s="94"/>
      <c r="LXD303" s="94"/>
      <c r="LXE303" s="94"/>
      <c r="LXF303" s="94"/>
      <c r="LXG303" s="94"/>
      <c r="LXH303" s="94"/>
      <c r="LXI303" s="94" t="s">
        <v>181</v>
      </c>
      <c r="LXJ303" s="94"/>
      <c r="LXK303" s="94"/>
      <c r="LXL303" s="94"/>
      <c r="LXM303" s="94"/>
      <c r="LXN303" s="94"/>
      <c r="LXO303" s="94"/>
      <c r="LXP303" s="94"/>
      <c r="LXQ303" s="94" t="s">
        <v>181</v>
      </c>
      <c r="LXR303" s="94"/>
      <c r="LXS303" s="94"/>
      <c r="LXT303" s="94"/>
      <c r="LXU303" s="94"/>
      <c r="LXV303" s="94"/>
      <c r="LXW303" s="94"/>
      <c r="LXX303" s="94"/>
      <c r="LXY303" s="94" t="s">
        <v>181</v>
      </c>
      <c r="LXZ303" s="94"/>
      <c r="LYA303" s="94"/>
      <c r="LYB303" s="94"/>
      <c r="LYC303" s="94"/>
      <c r="LYD303" s="94"/>
      <c r="LYE303" s="94"/>
      <c r="LYF303" s="94"/>
      <c r="LYG303" s="94" t="s">
        <v>181</v>
      </c>
      <c r="LYH303" s="94"/>
      <c r="LYI303" s="94"/>
      <c r="LYJ303" s="94"/>
      <c r="LYK303" s="94"/>
      <c r="LYL303" s="94"/>
      <c r="LYM303" s="94"/>
      <c r="LYN303" s="94"/>
      <c r="LYO303" s="94" t="s">
        <v>181</v>
      </c>
      <c r="LYP303" s="94"/>
      <c r="LYQ303" s="94"/>
      <c r="LYR303" s="94"/>
      <c r="LYS303" s="94"/>
      <c r="LYT303" s="94"/>
      <c r="LYU303" s="94"/>
      <c r="LYV303" s="94"/>
      <c r="LYW303" s="94" t="s">
        <v>181</v>
      </c>
      <c r="LYX303" s="94"/>
      <c r="LYY303" s="94"/>
      <c r="LYZ303" s="94"/>
      <c r="LZA303" s="94"/>
      <c r="LZB303" s="94"/>
      <c r="LZC303" s="94"/>
      <c r="LZD303" s="94"/>
      <c r="LZE303" s="94" t="s">
        <v>181</v>
      </c>
      <c r="LZF303" s="94"/>
      <c r="LZG303" s="94"/>
      <c r="LZH303" s="94"/>
      <c r="LZI303" s="94"/>
      <c r="LZJ303" s="94"/>
      <c r="LZK303" s="94"/>
      <c r="LZL303" s="94"/>
      <c r="LZM303" s="94" t="s">
        <v>181</v>
      </c>
      <c r="LZN303" s="94"/>
      <c r="LZO303" s="94"/>
      <c r="LZP303" s="94"/>
      <c r="LZQ303" s="94"/>
      <c r="LZR303" s="94"/>
      <c r="LZS303" s="94"/>
      <c r="LZT303" s="94"/>
      <c r="LZU303" s="94" t="s">
        <v>181</v>
      </c>
      <c r="LZV303" s="94"/>
      <c r="LZW303" s="94"/>
      <c r="LZX303" s="94"/>
      <c r="LZY303" s="94"/>
      <c r="LZZ303" s="94"/>
      <c r="MAA303" s="94"/>
      <c r="MAB303" s="94"/>
      <c r="MAC303" s="94" t="s">
        <v>181</v>
      </c>
      <c r="MAD303" s="94"/>
      <c r="MAE303" s="94"/>
      <c r="MAF303" s="94"/>
      <c r="MAG303" s="94"/>
      <c r="MAH303" s="94"/>
      <c r="MAI303" s="94"/>
      <c r="MAJ303" s="94"/>
      <c r="MAK303" s="94" t="s">
        <v>181</v>
      </c>
      <c r="MAL303" s="94"/>
      <c r="MAM303" s="94"/>
      <c r="MAN303" s="94"/>
      <c r="MAO303" s="94"/>
      <c r="MAP303" s="94"/>
      <c r="MAQ303" s="94"/>
      <c r="MAR303" s="94"/>
      <c r="MAS303" s="94" t="s">
        <v>181</v>
      </c>
      <c r="MAT303" s="94"/>
      <c r="MAU303" s="94"/>
      <c r="MAV303" s="94"/>
      <c r="MAW303" s="94"/>
      <c r="MAX303" s="94"/>
      <c r="MAY303" s="94"/>
      <c r="MAZ303" s="94"/>
      <c r="MBA303" s="94" t="s">
        <v>181</v>
      </c>
      <c r="MBB303" s="94"/>
      <c r="MBC303" s="94"/>
      <c r="MBD303" s="94"/>
      <c r="MBE303" s="94"/>
      <c r="MBF303" s="94"/>
      <c r="MBG303" s="94"/>
      <c r="MBH303" s="94"/>
      <c r="MBI303" s="94" t="s">
        <v>181</v>
      </c>
      <c r="MBJ303" s="94"/>
      <c r="MBK303" s="94"/>
      <c r="MBL303" s="94"/>
      <c r="MBM303" s="94"/>
      <c r="MBN303" s="94"/>
      <c r="MBO303" s="94"/>
      <c r="MBP303" s="94"/>
      <c r="MBQ303" s="94" t="s">
        <v>181</v>
      </c>
      <c r="MBR303" s="94"/>
      <c r="MBS303" s="94"/>
      <c r="MBT303" s="94"/>
      <c r="MBU303" s="94"/>
      <c r="MBV303" s="94"/>
      <c r="MBW303" s="94"/>
      <c r="MBX303" s="94"/>
      <c r="MBY303" s="94" t="s">
        <v>181</v>
      </c>
      <c r="MBZ303" s="94"/>
      <c r="MCA303" s="94"/>
      <c r="MCB303" s="94"/>
      <c r="MCC303" s="94"/>
      <c r="MCD303" s="94"/>
      <c r="MCE303" s="94"/>
      <c r="MCF303" s="94"/>
      <c r="MCG303" s="94" t="s">
        <v>181</v>
      </c>
      <c r="MCH303" s="94"/>
      <c r="MCI303" s="94"/>
      <c r="MCJ303" s="94"/>
      <c r="MCK303" s="94"/>
      <c r="MCL303" s="94"/>
      <c r="MCM303" s="94"/>
      <c r="MCN303" s="94"/>
      <c r="MCO303" s="94" t="s">
        <v>181</v>
      </c>
      <c r="MCP303" s="94"/>
      <c r="MCQ303" s="94"/>
      <c r="MCR303" s="94"/>
      <c r="MCS303" s="94"/>
      <c r="MCT303" s="94"/>
      <c r="MCU303" s="94"/>
      <c r="MCV303" s="94"/>
      <c r="MCW303" s="94" t="s">
        <v>181</v>
      </c>
      <c r="MCX303" s="94"/>
      <c r="MCY303" s="94"/>
      <c r="MCZ303" s="94"/>
      <c r="MDA303" s="94"/>
      <c r="MDB303" s="94"/>
      <c r="MDC303" s="94"/>
      <c r="MDD303" s="94"/>
      <c r="MDE303" s="94" t="s">
        <v>181</v>
      </c>
      <c r="MDF303" s="94"/>
      <c r="MDG303" s="94"/>
      <c r="MDH303" s="94"/>
      <c r="MDI303" s="94"/>
      <c r="MDJ303" s="94"/>
      <c r="MDK303" s="94"/>
      <c r="MDL303" s="94"/>
      <c r="MDM303" s="94" t="s">
        <v>181</v>
      </c>
      <c r="MDN303" s="94"/>
      <c r="MDO303" s="94"/>
      <c r="MDP303" s="94"/>
      <c r="MDQ303" s="94"/>
      <c r="MDR303" s="94"/>
      <c r="MDS303" s="94"/>
      <c r="MDT303" s="94"/>
      <c r="MDU303" s="94" t="s">
        <v>181</v>
      </c>
      <c r="MDV303" s="94"/>
      <c r="MDW303" s="94"/>
      <c r="MDX303" s="94"/>
      <c r="MDY303" s="94"/>
      <c r="MDZ303" s="94"/>
      <c r="MEA303" s="94"/>
      <c r="MEB303" s="94"/>
      <c r="MEC303" s="94" t="s">
        <v>181</v>
      </c>
      <c r="MED303" s="94"/>
      <c r="MEE303" s="94"/>
      <c r="MEF303" s="94"/>
      <c r="MEG303" s="94"/>
      <c r="MEH303" s="94"/>
      <c r="MEI303" s="94"/>
      <c r="MEJ303" s="94"/>
      <c r="MEK303" s="94" t="s">
        <v>181</v>
      </c>
      <c r="MEL303" s="94"/>
      <c r="MEM303" s="94"/>
      <c r="MEN303" s="94"/>
      <c r="MEO303" s="94"/>
      <c r="MEP303" s="94"/>
      <c r="MEQ303" s="94"/>
      <c r="MER303" s="94"/>
      <c r="MES303" s="94" t="s">
        <v>181</v>
      </c>
      <c r="MET303" s="94"/>
      <c r="MEU303" s="94"/>
      <c r="MEV303" s="94"/>
      <c r="MEW303" s="94"/>
      <c r="MEX303" s="94"/>
      <c r="MEY303" s="94"/>
      <c r="MEZ303" s="94"/>
      <c r="MFA303" s="94" t="s">
        <v>181</v>
      </c>
      <c r="MFB303" s="94"/>
      <c r="MFC303" s="94"/>
      <c r="MFD303" s="94"/>
      <c r="MFE303" s="94"/>
      <c r="MFF303" s="94"/>
      <c r="MFG303" s="94"/>
      <c r="MFH303" s="94"/>
      <c r="MFI303" s="94" t="s">
        <v>181</v>
      </c>
      <c r="MFJ303" s="94"/>
      <c r="MFK303" s="94"/>
      <c r="MFL303" s="94"/>
      <c r="MFM303" s="94"/>
      <c r="MFN303" s="94"/>
      <c r="MFO303" s="94"/>
      <c r="MFP303" s="94"/>
      <c r="MFQ303" s="94" t="s">
        <v>181</v>
      </c>
      <c r="MFR303" s="94"/>
      <c r="MFS303" s="94"/>
      <c r="MFT303" s="94"/>
      <c r="MFU303" s="94"/>
      <c r="MFV303" s="94"/>
      <c r="MFW303" s="94"/>
      <c r="MFX303" s="94"/>
      <c r="MFY303" s="94" t="s">
        <v>181</v>
      </c>
      <c r="MFZ303" s="94"/>
      <c r="MGA303" s="94"/>
      <c r="MGB303" s="94"/>
      <c r="MGC303" s="94"/>
      <c r="MGD303" s="94"/>
      <c r="MGE303" s="94"/>
      <c r="MGF303" s="94"/>
      <c r="MGG303" s="94" t="s">
        <v>181</v>
      </c>
      <c r="MGH303" s="94"/>
      <c r="MGI303" s="94"/>
      <c r="MGJ303" s="94"/>
      <c r="MGK303" s="94"/>
      <c r="MGL303" s="94"/>
      <c r="MGM303" s="94"/>
      <c r="MGN303" s="94"/>
      <c r="MGO303" s="94" t="s">
        <v>181</v>
      </c>
      <c r="MGP303" s="94"/>
      <c r="MGQ303" s="94"/>
      <c r="MGR303" s="94"/>
      <c r="MGS303" s="94"/>
      <c r="MGT303" s="94"/>
      <c r="MGU303" s="94"/>
      <c r="MGV303" s="94"/>
      <c r="MGW303" s="94" t="s">
        <v>181</v>
      </c>
      <c r="MGX303" s="94"/>
      <c r="MGY303" s="94"/>
      <c r="MGZ303" s="94"/>
      <c r="MHA303" s="94"/>
      <c r="MHB303" s="94"/>
      <c r="MHC303" s="94"/>
      <c r="MHD303" s="94"/>
      <c r="MHE303" s="94" t="s">
        <v>181</v>
      </c>
      <c r="MHF303" s="94"/>
      <c r="MHG303" s="94"/>
      <c r="MHH303" s="94"/>
      <c r="MHI303" s="94"/>
      <c r="MHJ303" s="94"/>
      <c r="MHK303" s="94"/>
      <c r="MHL303" s="94"/>
      <c r="MHM303" s="94" t="s">
        <v>181</v>
      </c>
      <c r="MHN303" s="94"/>
      <c r="MHO303" s="94"/>
      <c r="MHP303" s="94"/>
      <c r="MHQ303" s="94"/>
      <c r="MHR303" s="94"/>
      <c r="MHS303" s="94"/>
      <c r="MHT303" s="94"/>
      <c r="MHU303" s="94" t="s">
        <v>181</v>
      </c>
      <c r="MHV303" s="94"/>
      <c r="MHW303" s="94"/>
      <c r="MHX303" s="94"/>
      <c r="MHY303" s="94"/>
      <c r="MHZ303" s="94"/>
      <c r="MIA303" s="94"/>
      <c r="MIB303" s="94"/>
      <c r="MIC303" s="94" t="s">
        <v>181</v>
      </c>
      <c r="MID303" s="94"/>
      <c r="MIE303" s="94"/>
      <c r="MIF303" s="94"/>
      <c r="MIG303" s="94"/>
      <c r="MIH303" s="94"/>
      <c r="MII303" s="94"/>
      <c r="MIJ303" s="94"/>
      <c r="MIK303" s="94" t="s">
        <v>181</v>
      </c>
      <c r="MIL303" s="94"/>
      <c r="MIM303" s="94"/>
      <c r="MIN303" s="94"/>
      <c r="MIO303" s="94"/>
      <c r="MIP303" s="94"/>
      <c r="MIQ303" s="94"/>
      <c r="MIR303" s="94"/>
      <c r="MIS303" s="94" t="s">
        <v>181</v>
      </c>
      <c r="MIT303" s="94"/>
      <c r="MIU303" s="94"/>
      <c r="MIV303" s="94"/>
      <c r="MIW303" s="94"/>
      <c r="MIX303" s="94"/>
      <c r="MIY303" s="94"/>
      <c r="MIZ303" s="94"/>
      <c r="MJA303" s="94" t="s">
        <v>181</v>
      </c>
      <c r="MJB303" s="94"/>
      <c r="MJC303" s="94"/>
      <c r="MJD303" s="94"/>
      <c r="MJE303" s="94"/>
      <c r="MJF303" s="94"/>
      <c r="MJG303" s="94"/>
      <c r="MJH303" s="94"/>
      <c r="MJI303" s="94" t="s">
        <v>181</v>
      </c>
      <c r="MJJ303" s="94"/>
      <c r="MJK303" s="94"/>
      <c r="MJL303" s="94"/>
      <c r="MJM303" s="94"/>
      <c r="MJN303" s="94"/>
      <c r="MJO303" s="94"/>
      <c r="MJP303" s="94"/>
      <c r="MJQ303" s="94" t="s">
        <v>181</v>
      </c>
      <c r="MJR303" s="94"/>
      <c r="MJS303" s="94"/>
      <c r="MJT303" s="94"/>
      <c r="MJU303" s="94"/>
      <c r="MJV303" s="94"/>
      <c r="MJW303" s="94"/>
      <c r="MJX303" s="94"/>
      <c r="MJY303" s="94" t="s">
        <v>181</v>
      </c>
      <c r="MJZ303" s="94"/>
      <c r="MKA303" s="94"/>
      <c r="MKB303" s="94"/>
      <c r="MKC303" s="94"/>
      <c r="MKD303" s="94"/>
      <c r="MKE303" s="94"/>
      <c r="MKF303" s="94"/>
      <c r="MKG303" s="94" t="s">
        <v>181</v>
      </c>
      <c r="MKH303" s="94"/>
      <c r="MKI303" s="94"/>
      <c r="MKJ303" s="94"/>
      <c r="MKK303" s="94"/>
      <c r="MKL303" s="94"/>
      <c r="MKM303" s="94"/>
      <c r="MKN303" s="94"/>
      <c r="MKO303" s="94" t="s">
        <v>181</v>
      </c>
      <c r="MKP303" s="94"/>
      <c r="MKQ303" s="94"/>
      <c r="MKR303" s="94"/>
      <c r="MKS303" s="94"/>
      <c r="MKT303" s="94"/>
      <c r="MKU303" s="94"/>
      <c r="MKV303" s="94"/>
      <c r="MKW303" s="94" t="s">
        <v>181</v>
      </c>
      <c r="MKX303" s="94"/>
      <c r="MKY303" s="94"/>
      <c r="MKZ303" s="94"/>
      <c r="MLA303" s="94"/>
      <c r="MLB303" s="94"/>
      <c r="MLC303" s="94"/>
      <c r="MLD303" s="94"/>
      <c r="MLE303" s="94" t="s">
        <v>181</v>
      </c>
      <c r="MLF303" s="94"/>
      <c r="MLG303" s="94"/>
      <c r="MLH303" s="94"/>
      <c r="MLI303" s="94"/>
      <c r="MLJ303" s="94"/>
      <c r="MLK303" s="94"/>
      <c r="MLL303" s="94"/>
      <c r="MLM303" s="94" t="s">
        <v>181</v>
      </c>
      <c r="MLN303" s="94"/>
      <c r="MLO303" s="94"/>
      <c r="MLP303" s="94"/>
      <c r="MLQ303" s="94"/>
      <c r="MLR303" s="94"/>
      <c r="MLS303" s="94"/>
      <c r="MLT303" s="94"/>
      <c r="MLU303" s="94" t="s">
        <v>181</v>
      </c>
      <c r="MLV303" s="94"/>
      <c r="MLW303" s="94"/>
      <c r="MLX303" s="94"/>
      <c r="MLY303" s="94"/>
      <c r="MLZ303" s="94"/>
      <c r="MMA303" s="94"/>
      <c r="MMB303" s="94"/>
      <c r="MMC303" s="94" t="s">
        <v>181</v>
      </c>
      <c r="MMD303" s="94"/>
      <c r="MME303" s="94"/>
      <c r="MMF303" s="94"/>
      <c r="MMG303" s="94"/>
      <c r="MMH303" s="94"/>
      <c r="MMI303" s="94"/>
      <c r="MMJ303" s="94"/>
      <c r="MMK303" s="94" t="s">
        <v>181</v>
      </c>
      <c r="MML303" s="94"/>
      <c r="MMM303" s="94"/>
      <c r="MMN303" s="94"/>
      <c r="MMO303" s="94"/>
      <c r="MMP303" s="94"/>
      <c r="MMQ303" s="94"/>
      <c r="MMR303" s="94"/>
      <c r="MMS303" s="94" t="s">
        <v>181</v>
      </c>
      <c r="MMT303" s="94"/>
      <c r="MMU303" s="94"/>
      <c r="MMV303" s="94"/>
      <c r="MMW303" s="94"/>
      <c r="MMX303" s="94"/>
      <c r="MMY303" s="94"/>
      <c r="MMZ303" s="94"/>
      <c r="MNA303" s="94" t="s">
        <v>181</v>
      </c>
      <c r="MNB303" s="94"/>
      <c r="MNC303" s="94"/>
      <c r="MND303" s="94"/>
      <c r="MNE303" s="94"/>
      <c r="MNF303" s="94"/>
      <c r="MNG303" s="94"/>
      <c r="MNH303" s="94"/>
      <c r="MNI303" s="94" t="s">
        <v>181</v>
      </c>
      <c r="MNJ303" s="94"/>
      <c r="MNK303" s="94"/>
      <c r="MNL303" s="94"/>
      <c r="MNM303" s="94"/>
      <c r="MNN303" s="94"/>
      <c r="MNO303" s="94"/>
      <c r="MNP303" s="94"/>
      <c r="MNQ303" s="94" t="s">
        <v>181</v>
      </c>
      <c r="MNR303" s="94"/>
      <c r="MNS303" s="94"/>
      <c r="MNT303" s="94"/>
      <c r="MNU303" s="94"/>
      <c r="MNV303" s="94"/>
      <c r="MNW303" s="94"/>
      <c r="MNX303" s="94"/>
      <c r="MNY303" s="94" t="s">
        <v>181</v>
      </c>
      <c r="MNZ303" s="94"/>
      <c r="MOA303" s="94"/>
      <c r="MOB303" s="94"/>
      <c r="MOC303" s="94"/>
      <c r="MOD303" s="94"/>
      <c r="MOE303" s="94"/>
      <c r="MOF303" s="94"/>
      <c r="MOG303" s="94" t="s">
        <v>181</v>
      </c>
      <c r="MOH303" s="94"/>
      <c r="MOI303" s="94"/>
      <c r="MOJ303" s="94"/>
      <c r="MOK303" s="94"/>
      <c r="MOL303" s="94"/>
      <c r="MOM303" s="94"/>
      <c r="MON303" s="94"/>
      <c r="MOO303" s="94" t="s">
        <v>181</v>
      </c>
      <c r="MOP303" s="94"/>
      <c r="MOQ303" s="94"/>
      <c r="MOR303" s="94"/>
      <c r="MOS303" s="94"/>
      <c r="MOT303" s="94"/>
      <c r="MOU303" s="94"/>
      <c r="MOV303" s="94"/>
      <c r="MOW303" s="94" t="s">
        <v>181</v>
      </c>
      <c r="MOX303" s="94"/>
      <c r="MOY303" s="94"/>
      <c r="MOZ303" s="94"/>
      <c r="MPA303" s="94"/>
      <c r="MPB303" s="94"/>
      <c r="MPC303" s="94"/>
      <c r="MPD303" s="94"/>
      <c r="MPE303" s="94" t="s">
        <v>181</v>
      </c>
      <c r="MPF303" s="94"/>
      <c r="MPG303" s="94"/>
      <c r="MPH303" s="94"/>
      <c r="MPI303" s="94"/>
      <c r="MPJ303" s="94"/>
      <c r="MPK303" s="94"/>
      <c r="MPL303" s="94"/>
      <c r="MPM303" s="94" t="s">
        <v>181</v>
      </c>
      <c r="MPN303" s="94"/>
      <c r="MPO303" s="94"/>
      <c r="MPP303" s="94"/>
      <c r="MPQ303" s="94"/>
      <c r="MPR303" s="94"/>
      <c r="MPS303" s="94"/>
      <c r="MPT303" s="94"/>
      <c r="MPU303" s="94" t="s">
        <v>181</v>
      </c>
      <c r="MPV303" s="94"/>
      <c r="MPW303" s="94"/>
      <c r="MPX303" s="94"/>
      <c r="MPY303" s="94"/>
      <c r="MPZ303" s="94"/>
      <c r="MQA303" s="94"/>
      <c r="MQB303" s="94"/>
      <c r="MQC303" s="94" t="s">
        <v>181</v>
      </c>
      <c r="MQD303" s="94"/>
      <c r="MQE303" s="94"/>
      <c r="MQF303" s="94"/>
      <c r="MQG303" s="94"/>
      <c r="MQH303" s="94"/>
      <c r="MQI303" s="94"/>
      <c r="MQJ303" s="94"/>
      <c r="MQK303" s="94" t="s">
        <v>181</v>
      </c>
      <c r="MQL303" s="94"/>
      <c r="MQM303" s="94"/>
      <c r="MQN303" s="94"/>
      <c r="MQO303" s="94"/>
      <c r="MQP303" s="94"/>
      <c r="MQQ303" s="94"/>
      <c r="MQR303" s="94"/>
      <c r="MQS303" s="94" t="s">
        <v>181</v>
      </c>
      <c r="MQT303" s="94"/>
      <c r="MQU303" s="94"/>
      <c r="MQV303" s="94"/>
      <c r="MQW303" s="94"/>
      <c r="MQX303" s="94"/>
      <c r="MQY303" s="94"/>
      <c r="MQZ303" s="94"/>
      <c r="MRA303" s="94" t="s">
        <v>181</v>
      </c>
      <c r="MRB303" s="94"/>
      <c r="MRC303" s="94"/>
      <c r="MRD303" s="94"/>
      <c r="MRE303" s="94"/>
      <c r="MRF303" s="94"/>
      <c r="MRG303" s="94"/>
      <c r="MRH303" s="94"/>
      <c r="MRI303" s="94" t="s">
        <v>181</v>
      </c>
      <c r="MRJ303" s="94"/>
      <c r="MRK303" s="94"/>
      <c r="MRL303" s="94"/>
      <c r="MRM303" s="94"/>
      <c r="MRN303" s="94"/>
      <c r="MRO303" s="94"/>
      <c r="MRP303" s="94"/>
      <c r="MRQ303" s="94" t="s">
        <v>181</v>
      </c>
      <c r="MRR303" s="94"/>
      <c r="MRS303" s="94"/>
      <c r="MRT303" s="94"/>
      <c r="MRU303" s="94"/>
      <c r="MRV303" s="94"/>
      <c r="MRW303" s="94"/>
      <c r="MRX303" s="94"/>
      <c r="MRY303" s="94" t="s">
        <v>181</v>
      </c>
      <c r="MRZ303" s="94"/>
      <c r="MSA303" s="94"/>
      <c r="MSB303" s="94"/>
      <c r="MSC303" s="94"/>
      <c r="MSD303" s="94"/>
      <c r="MSE303" s="94"/>
      <c r="MSF303" s="94"/>
      <c r="MSG303" s="94" t="s">
        <v>181</v>
      </c>
      <c r="MSH303" s="94"/>
      <c r="MSI303" s="94"/>
      <c r="MSJ303" s="94"/>
      <c r="MSK303" s="94"/>
      <c r="MSL303" s="94"/>
      <c r="MSM303" s="94"/>
      <c r="MSN303" s="94"/>
      <c r="MSO303" s="94" t="s">
        <v>181</v>
      </c>
      <c r="MSP303" s="94"/>
      <c r="MSQ303" s="94"/>
      <c r="MSR303" s="94"/>
      <c r="MSS303" s="94"/>
      <c r="MST303" s="94"/>
      <c r="MSU303" s="94"/>
      <c r="MSV303" s="94"/>
      <c r="MSW303" s="94" t="s">
        <v>181</v>
      </c>
      <c r="MSX303" s="94"/>
      <c r="MSY303" s="94"/>
      <c r="MSZ303" s="94"/>
      <c r="MTA303" s="94"/>
      <c r="MTB303" s="94"/>
      <c r="MTC303" s="94"/>
      <c r="MTD303" s="94"/>
      <c r="MTE303" s="94" t="s">
        <v>181</v>
      </c>
      <c r="MTF303" s="94"/>
      <c r="MTG303" s="94"/>
      <c r="MTH303" s="94"/>
      <c r="MTI303" s="94"/>
      <c r="MTJ303" s="94"/>
      <c r="MTK303" s="94"/>
      <c r="MTL303" s="94"/>
      <c r="MTM303" s="94" t="s">
        <v>181</v>
      </c>
      <c r="MTN303" s="94"/>
      <c r="MTO303" s="94"/>
      <c r="MTP303" s="94"/>
      <c r="MTQ303" s="94"/>
      <c r="MTR303" s="94"/>
      <c r="MTS303" s="94"/>
      <c r="MTT303" s="94"/>
      <c r="MTU303" s="94" t="s">
        <v>181</v>
      </c>
      <c r="MTV303" s="94"/>
      <c r="MTW303" s="94"/>
      <c r="MTX303" s="94"/>
      <c r="MTY303" s="94"/>
      <c r="MTZ303" s="94"/>
      <c r="MUA303" s="94"/>
      <c r="MUB303" s="94"/>
      <c r="MUC303" s="94" t="s">
        <v>181</v>
      </c>
      <c r="MUD303" s="94"/>
      <c r="MUE303" s="94"/>
      <c r="MUF303" s="94"/>
      <c r="MUG303" s="94"/>
      <c r="MUH303" s="94"/>
      <c r="MUI303" s="94"/>
      <c r="MUJ303" s="94"/>
      <c r="MUK303" s="94" t="s">
        <v>181</v>
      </c>
      <c r="MUL303" s="94"/>
      <c r="MUM303" s="94"/>
      <c r="MUN303" s="94"/>
      <c r="MUO303" s="94"/>
      <c r="MUP303" s="94"/>
      <c r="MUQ303" s="94"/>
      <c r="MUR303" s="94"/>
      <c r="MUS303" s="94" t="s">
        <v>181</v>
      </c>
      <c r="MUT303" s="94"/>
      <c r="MUU303" s="94"/>
      <c r="MUV303" s="94"/>
      <c r="MUW303" s="94"/>
      <c r="MUX303" s="94"/>
      <c r="MUY303" s="94"/>
      <c r="MUZ303" s="94"/>
      <c r="MVA303" s="94" t="s">
        <v>181</v>
      </c>
      <c r="MVB303" s="94"/>
      <c r="MVC303" s="94"/>
      <c r="MVD303" s="94"/>
      <c r="MVE303" s="94"/>
      <c r="MVF303" s="94"/>
      <c r="MVG303" s="94"/>
      <c r="MVH303" s="94"/>
      <c r="MVI303" s="94" t="s">
        <v>181</v>
      </c>
      <c r="MVJ303" s="94"/>
      <c r="MVK303" s="94"/>
      <c r="MVL303" s="94"/>
      <c r="MVM303" s="94"/>
      <c r="MVN303" s="94"/>
      <c r="MVO303" s="94"/>
      <c r="MVP303" s="94"/>
      <c r="MVQ303" s="94" t="s">
        <v>181</v>
      </c>
      <c r="MVR303" s="94"/>
      <c r="MVS303" s="94"/>
      <c r="MVT303" s="94"/>
      <c r="MVU303" s="94"/>
      <c r="MVV303" s="94"/>
      <c r="MVW303" s="94"/>
      <c r="MVX303" s="94"/>
      <c r="MVY303" s="94" t="s">
        <v>181</v>
      </c>
      <c r="MVZ303" s="94"/>
      <c r="MWA303" s="94"/>
      <c r="MWB303" s="94"/>
      <c r="MWC303" s="94"/>
      <c r="MWD303" s="94"/>
      <c r="MWE303" s="94"/>
      <c r="MWF303" s="94"/>
      <c r="MWG303" s="94" t="s">
        <v>181</v>
      </c>
      <c r="MWH303" s="94"/>
      <c r="MWI303" s="94"/>
      <c r="MWJ303" s="94"/>
      <c r="MWK303" s="94"/>
      <c r="MWL303" s="94"/>
      <c r="MWM303" s="94"/>
      <c r="MWN303" s="94"/>
      <c r="MWO303" s="94" t="s">
        <v>181</v>
      </c>
      <c r="MWP303" s="94"/>
      <c r="MWQ303" s="94"/>
      <c r="MWR303" s="94"/>
      <c r="MWS303" s="94"/>
      <c r="MWT303" s="94"/>
      <c r="MWU303" s="94"/>
      <c r="MWV303" s="94"/>
      <c r="MWW303" s="94" t="s">
        <v>181</v>
      </c>
      <c r="MWX303" s="94"/>
      <c r="MWY303" s="94"/>
      <c r="MWZ303" s="94"/>
      <c r="MXA303" s="94"/>
      <c r="MXB303" s="94"/>
      <c r="MXC303" s="94"/>
      <c r="MXD303" s="94"/>
      <c r="MXE303" s="94" t="s">
        <v>181</v>
      </c>
      <c r="MXF303" s="94"/>
      <c r="MXG303" s="94"/>
      <c r="MXH303" s="94"/>
      <c r="MXI303" s="94"/>
      <c r="MXJ303" s="94"/>
      <c r="MXK303" s="94"/>
      <c r="MXL303" s="94"/>
      <c r="MXM303" s="94" t="s">
        <v>181</v>
      </c>
      <c r="MXN303" s="94"/>
      <c r="MXO303" s="94"/>
      <c r="MXP303" s="94"/>
      <c r="MXQ303" s="94"/>
      <c r="MXR303" s="94"/>
      <c r="MXS303" s="94"/>
      <c r="MXT303" s="94"/>
      <c r="MXU303" s="94" t="s">
        <v>181</v>
      </c>
      <c r="MXV303" s="94"/>
      <c r="MXW303" s="94"/>
      <c r="MXX303" s="94"/>
      <c r="MXY303" s="94"/>
      <c r="MXZ303" s="94"/>
      <c r="MYA303" s="94"/>
      <c r="MYB303" s="94"/>
      <c r="MYC303" s="94" t="s">
        <v>181</v>
      </c>
      <c r="MYD303" s="94"/>
      <c r="MYE303" s="94"/>
      <c r="MYF303" s="94"/>
      <c r="MYG303" s="94"/>
      <c r="MYH303" s="94"/>
      <c r="MYI303" s="94"/>
      <c r="MYJ303" s="94"/>
      <c r="MYK303" s="94" t="s">
        <v>181</v>
      </c>
      <c r="MYL303" s="94"/>
      <c r="MYM303" s="94"/>
      <c r="MYN303" s="94"/>
      <c r="MYO303" s="94"/>
      <c r="MYP303" s="94"/>
      <c r="MYQ303" s="94"/>
      <c r="MYR303" s="94"/>
      <c r="MYS303" s="94" t="s">
        <v>181</v>
      </c>
      <c r="MYT303" s="94"/>
      <c r="MYU303" s="94"/>
      <c r="MYV303" s="94"/>
      <c r="MYW303" s="94"/>
      <c r="MYX303" s="94"/>
      <c r="MYY303" s="94"/>
      <c r="MYZ303" s="94"/>
      <c r="MZA303" s="94" t="s">
        <v>181</v>
      </c>
      <c r="MZB303" s="94"/>
      <c r="MZC303" s="94"/>
      <c r="MZD303" s="94"/>
      <c r="MZE303" s="94"/>
      <c r="MZF303" s="94"/>
      <c r="MZG303" s="94"/>
      <c r="MZH303" s="94"/>
      <c r="MZI303" s="94" t="s">
        <v>181</v>
      </c>
      <c r="MZJ303" s="94"/>
      <c r="MZK303" s="94"/>
      <c r="MZL303" s="94"/>
      <c r="MZM303" s="94"/>
      <c r="MZN303" s="94"/>
      <c r="MZO303" s="94"/>
      <c r="MZP303" s="94"/>
      <c r="MZQ303" s="94" t="s">
        <v>181</v>
      </c>
      <c r="MZR303" s="94"/>
      <c r="MZS303" s="94"/>
      <c r="MZT303" s="94"/>
      <c r="MZU303" s="94"/>
      <c r="MZV303" s="94"/>
      <c r="MZW303" s="94"/>
      <c r="MZX303" s="94"/>
      <c r="MZY303" s="94" t="s">
        <v>181</v>
      </c>
      <c r="MZZ303" s="94"/>
      <c r="NAA303" s="94"/>
      <c r="NAB303" s="94"/>
      <c r="NAC303" s="94"/>
      <c r="NAD303" s="94"/>
      <c r="NAE303" s="94"/>
      <c r="NAF303" s="94"/>
      <c r="NAG303" s="94" t="s">
        <v>181</v>
      </c>
      <c r="NAH303" s="94"/>
      <c r="NAI303" s="94"/>
      <c r="NAJ303" s="94"/>
      <c r="NAK303" s="94"/>
      <c r="NAL303" s="94"/>
      <c r="NAM303" s="94"/>
      <c r="NAN303" s="94"/>
      <c r="NAO303" s="94" t="s">
        <v>181</v>
      </c>
      <c r="NAP303" s="94"/>
      <c r="NAQ303" s="94"/>
      <c r="NAR303" s="94"/>
      <c r="NAS303" s="94"/>
      <c r="NAT303" s="94"/>
      <c r="NAU303" s="94"/>
      <c r="NAV303" s="94"/>
      <c r="NAW303" s="94" t="s">
        <v>181</v>
      </c>
      <c r="NAX303" s="94"/>
      <c r="NAY303" s="94"/>
      <c r="NAZ303" s="94"/>
      <c r="NBA303" s="94"/>
      <c r="NBB303" s="94"/>
      <c r="NBC303" s="94"/>
      <c r="NBD303" s="94"/>
      <c r="NBE303" s="94" t="s">
        <v>181</v>
      </c>
      <c r="NBF303" s="94"/>
      <c r="NBG303" s="94"/>
      <c r="NBH303" s="94"/>
      <c r="NBI303" s="94"/>
      <c r="NBJ303" s="94"/>
      <c r="NBK303" s="94"/>
      <c r="NBL303" s="94"/>
      <c r="NBM303" s="94" t="s">
        <v>181</v>
      </c>
      <c r="NBN303" s="94"/>
      <c r="NBO303" s="94"/>
      <c r="NBP303" s="94"/>
      <c r="NBQ303" s="94"/>
      <c r="NBR303" s="94"/>
      <c r="NBS303" s="94"/>
      <c r="NBT303" s="94"/>
      <c r="NBU303" s="94" t="s">
        <v>181</v>
      </c>
      <c r="NBV303" s="94"/>
      <c r="NBW303" s="94"/>
      <c r="NBX303" s="94"/>
      <c r="NBY303" s="94"/>
      <c r="NBZ303" s="94"/>
      <c r="NCA303" s="94"/>
      <c r="NCB303" s="94"/>
      <c r="NCC303" s="94" t="s">
        <v>181</v>
      </c>
      <c r="NCD303" s="94"/>
      <c r="NCE303" s="94"/>
      <c r="NCF303" s="94"/>
      <c r="NCG303" s="94"/>
      <c r="NCH303" s="94"/>
      <c r="NCI303" s="94"/>
      <c r="NCJ303" s="94"/>
      <c r="NCK303" s="94" t="s">
        <v>181</v>
      </c>
      <c r="NCL303" s="94"/>
      <c r="NCM303" s="94"/>
      <c r="NCN303" s="94"/>
      <c r="NCO303" s="94"/>
      <c r="NCP303" s="94"/>
      <c r="NCQ303" s="94"/>
      <c r="NCR303" s="94"/>
      <c r="NCS303" s="94" t="s">
        <v>181</v>
      </c>
      <c r="NCT303" s="94"/>
      <c r="NCU303" s="94"/>
      <c r="NCV303" s="94"/>
      <c r="NCW303" s="94"/>
      <c r="NCX303" s="94"/>
      <c r="NCY303" s="94"/>
      <c r="NCZ303" s="94"/>
      <c r="NDA303" s="94" t="s">
        <v>181</v>
      </c>
      <c r="NDB303" s="94"/>
      <c r="NDC303" s="94"/>
      <c r="NDD303" s="94"/>
      <c r="NDE303" s="94"/>
      <c r="NDF303" s="94"/>
      <c r="NDG303" s="94"/>
      <c r="NDH303" s="94"/>
      <c r="NDI303" s="94" t="s">
        <v>181</v>
      </c>
      <c r="NDJ303" s="94"/>
      <c r="NDK303" s="94"/>
      <c r="NDL303" s="94"/>
      <c r="NDM303" s="94"/>
      <c r="NDN303" s="94"/>
      <c r="NDO303" s="94"/>
      <c r="NDP303" s="94"/>
      <c r="NDQ303" s="94" t="s">
        <v>181</v>
      </c>
      <c r="NDR303" s="94"/>
      <c r="NDS303" s="94"/>
      <c r="NDT303" s="94"/>
      <c r="NDU303" s="94"/>
      <c r="NDV303" s="94"/>
      <c r="NDW303" s="94"/>
      <c r="NDX303" s="94"/>
      <c r="NDY303" s="94" t="s">
        <v>181</v>
      </c>
      <c r="NDZ303" s="94"/>
      <c r="NEA303" s="94"/>
      <c r="NEB303" s="94"/>
      <c r="NEC303" s="94"/>
      <c r="NED303" s="94"/>
      <c r="NEE303" s="94"/>
      <c r="NEF303" s="94"/>
      <c r="NEG303" s="94" t="s">
        <v>181</v>
      </c>
      <c r="NEH303" s="94"/>
      <c r="NEI303" s="94"/>
      <c r="NEJ303" s="94"/>
      <c r="NEK303" s="94"/>
      <c r="NEL303" s="94"/>
      <c r="NEM303" s="94"/>
      <c r="NEN303" s="94"/>
      <c r="NEO303" s="94" t="s">
        <v>181</v>
      </c>
      <c r="NEP303" s="94"/>
      <c r="NEQ303" s="94"/>
      <c r="NER303" s="94"/>
      <c r="NES303" s="94"/>
      <c r="NET303" s="94"/>
      <c r="NEU303" s="94"/>
      <c r="NEV303" s="94"/>
      <c r="NEW303" s="94" t="s">
        <v>181</v>
      </c>
      <c r="NEX303" s="94"/>
      <c r="NEY303" s="94"/>
      <c r="NEZ303" s="94"/>
      <c r="NFA303" s="94"/>
      <c r="NFB303" s="94"/>
      <c r="NFC303" s="94"/>
      <c r="NFD303" s="94"/>
      <c r="NFE303" s="94" t="s">
        <v>181</v>
      </c>
      <c r="NFF303" s="94"/>
      <c r="NFG303" s="94"/>
      <c r="NFH303" s="94"/>
      <c r="NFI303" s="94"/>
      <c r="NFJ303" s="94"/>
      <c r="NFK303" s="94"/>
      <c r="NFL303" s="94"/>
      <c r="NFM303" s="94" t="s">
        <v>181</v>
      </c>
      <c r="NFN303" s="94"/>
      <c r="NFO303" s="94"/>
      <c r="NFP303" s="94"/>
      <c r="NFQ303" s="94"/>
      <c r="NFR303" s="94"/>
      <c r="NFS303" s="94"/>
      <c r="NFT303" s="94"/>
      <c r="NFU303" s="94" t="s">
        <v>181</v>
      </c>
      <c r="NFV303" s="94"/>
      <c r="NFW303" s="94"/>
      <c r="NFX303" s="94"/>
      <c r="NFY303" s="94"/>
      <c r="NFZ303" s="94"/>
      <c r="NGA303" s="94"/>
      <c r="NGB303" s="94"/>
      <c r="NGC303" s="94" t="s">
        <v>181</v>
      </c>
      <c r="NGD303" s="94"/>
      <c r="NGE303" s="94"/>
      <c r="NGF303" s="94"/>
      <c r="NGG303" s="94"/>
      <c r="NGH303" s="94"/>
      <c r="NGI303" s="94"/>
      <c r="NGJ303" s="94"/>
      <c r="NGK303" s="94" t="s">
        <v>181</v>
      </c>
      <c r="NGL303" s="94"/>
      <c r="NGM303" s="94"/>
      <c r="NGN303" s="94"/>
      <c r="NGO303" s="94"/>
      <c r="NGP303" s="94"/>
      <c r="NGQ303" s="94"/>
      <c r="NGR303" s="94"/>
      <c r="NGS303" s="94" t="s">
        <v>181</v>
      </c>
      <c r="NGT303" s="94"/>
      <c r="NGU303" s="94"/>
      <c r="NGV303" s="94"/>
      <c r="NGW303" s="94"/>
      <c r="NGX303" s="94"/>
      <c r="NGY303" s="94"/>
      <c r="NGZ303" s="94"/>
      <c r="NHA303" s="94" t="s">
        <v>181</v>
      </c>
      <c r="NHB303" s="94"/>
      <c r="NHC303" s="94"/>
      <c r="NHD303" s="94"/>
      <c r="NHE303" s="94"/>
      <c r="NHF303" s="94"/>
      <c r="NHG303" s="94"/>
      <c r="NHH303" s="94"/>
      <c r="NHI303" s="94" t="s">
        <v>181</v>
      </c>
      <c r="NHJ303" s="94"/>
      <c r="NHK303" s="94"/>
      <c r="NHL303" s="94"/>
      <c r="NHM303" s="94"/>
      <c r="NHN303" s="94"/>
      <c r="NHO303" s="94"/>
      <c r="NHP303" s="94"/>
      <c r="NHQ303" s="94" t="s">
        <v>181</v>
      </c>
      <c r="NHR303" s="94"/>
      <c r="NHS303" s="94"/>
      <c r="NHT303" s="94"/>
      <c r="NHU303" s="94"/>
      <c r="NHV303" s="94"/>
      <c r="NHW303" s="94"/>
      <c r="NHX303" s="94"/>
      <c r="NHY303" s="94" t="s">
        <v>181</v>
      </c>
      <c r="NHZ303" s="94"/>
      <c r="NIA303" s="94"/>
      <c r="NIB303" s="94"/>
      <c r="NIC303" s="94"/>
      <c r="NID303" s="94"/>
      <c r="NIE303" s="94"/>
      <c r="NIF303" s="94"/>
      <c r="NIG303" s="94" t="s">
        <v>181</v>
      </c>
      <c r="NIH303" s="94"/>
      <c r="NII303" s="94"/>
      <c r="NIJ303" s="94"/>
      <c r="NIK303" s="94"/>
      <c r="NIL303" s="94"/>
      <c r="NIM303" s="94"/>
      <c r="NIN303" s="94"/>
      <c r="NIO303" s="94" t="s">
        <v>181</v>
      </c>
      <c r="NIP303" s="94"/>
      <c r="NIQ303" s="94"/>
      <c r="NIR303" s="94"/>
      <c r="NIS303" s="94"/>
      <c r="NIT303" s="94"/>
      <c r="NIU303" s="94"/>
      <c r="NIV303" s="94"/>
      <c r="NIW303" s="94" t="s">
        <v>181</v>
      </c>
      <c r="NIX303" s="94"/>
      <c r="NIY303" s="94"/>
      <c r="NIZ303" s="94"/>
      <c r="NJA303" s="94"/>
      <c r="NJB303" s="94"/>
      <c r="NJC303" s="94"/>
      <c r="NJD303" s="94"/>
      <c r="NJE303" s="94" t="s">
        <v>181</v>
      </c>
      <c r="NJF303" s="94"/>
      <c r="NJG303" s="94"/>
      <c r="NJH303" s="94"/>
      <c r="NJI303" s="94"/>
      <c r="NJJ303" s="94"/>
      <c r="NJK303" s="94"/>
      <c r="NJL303" s="94"/>
      <c r="NJM303" s="94" t="s">
        <v>181</v>
      </c>
      <c r="NJN303" s="94"/>
      <c r="NJO303" s="94"/>
      <c r="NJP303" s="94"/>
      <c r="NJQ303" s="94"/>
      <c r="NJR303" s="94"/>
      <c r="NJS303" s="94"/>
      <c r="NJT303" s="94"/>
      <c r="NJU303" s="94" t="s">
        <v>181</v>
      </c>
      <c r="NJV303" s="94"/>
      <c r="NJW303" s="94"/>
      <c r="NJX303" s="94"/>
      <c r="NJY303" s="94"/>
      <c r="NJZ303" s="94"/>
      <c r="NKA303" s="94"/>
      <c r="NKB303" s="94"/>
      <c r="NKC303" s="94" t="s">
        <v>181</v>
      </c>
      <c r="NKD303" s="94"/>
      <c r="NKE303" s="94"/>
      <c r="NKF303" s="94"/>
      <c r="NKG303" s="94"/>
      <c r="NKH303" s="94"/>
      <c r="NKI303" s="94"/>
      <c r="NKJ303" s="94"/>
      <c r="NKK303" s="94" t="s">
        <v>181</v>
      </c>
      <c r="NKL303" s="94"/>
      <c r="NKM303" s="94"/>
      <c r="NKN303" s="94"/>
      <c r="NKO303" s="94"/>
      <c r="NKP303" s="94"/>
      <c r="NKQ303" s="94"/>
      <c r="NKR303" s="94"/>
      <c r="NKS303" s="94" t="s">
        <v>181</v>
      </c>
      <c r="NKT303" s="94"/>
      <c r="NKU303" s="94"/>
      <c r="NKV303" s="94"/>
      <c r="NKW303" s="94"/>
      <c r="NKX303" s="94"/>
      <c r="NKY303" s="94"/>
      <c r="NKZ303" s="94"/>
      <c r="NLA303" s="94" t="s">
        <v>181</v>
      </c>
      <c r="NLB303" s="94"/>
      <c r="NLC303" s="94"/>
      <c r="NLD303" s="94"/>
      <c r="NLE303" s="94"/>
      <c r="NLF303" s="94"/>
      <c r="NLG303" s="94"/>
      <c r="NLH303" s="94"/>
      <c r="NLI303" s="94" t="s">
        <v>181</v>
      </c>
      <c r="NLJ303" s="94"/>
      <c r="NLK303" s="94"/>
      <c r="NLL303" s="94"/>
      <c r="NLM303" s="94"/>
      <c r="NLN303" s="94"/>
      <c r="NLO303" s="94"/>
      <c r="NLP303" s="94"/>
      <c r="NLQ303" s="94" t="s">
        <v>181</v>
      </c>
      <c r="NLR303" s="94"/>
      <c r="NLS303" s="94"/>
      <c r="NLT303" s="94"/>
      <c r="NLU303" s="94"/>
      <c r="NLV303" s="94"/>
      <c r="NLW303" s="94"/>
      <c r="NLX303" s="94"/>
      <c r="NLY303" s="94" t="s">
        <v>181</v>
      </c>
      <c r="NLZ303" s="94"/>
      <c r="NMA303" s="94"/>
      <c r="NMB303" s="94"/>
      <c r="NMC303" s="94"/>
      <c r="NMD303" s="94"/>
      <c r="NME303" s="94"/>
      <c r="NMF303" s="94"/>
      <c r="NMG303" s="94" t="s">
        <v>181</v>
      </c>
      <c r="NMH303" s="94"/>
      <c r="NMI303" s="94"/>
      <c r="NMJ303" s="94"/>
      <c r="NMK303" s="94"/>
      <c r="NML303" s="94"/>
      <c r="NMM303" s="94"/>
      <c r="NMN303" s="94"/>
      <c r="NMO303" s="94" t="s">
        <v>181</v>
      </c>
      <c r="NMP303" s="94"/>
      <c r="NMQ303" s="94"/>
      <c r="NMR303" s="94"/>
      <c r="NMS303" s="94"/>
      <c r="NMT303" s="94"/>
      <c r="NMU303" s="94"/>
      <c r="NMV303" s="94"/>
      <c r="NMW303" s="94" t="s">
        <v>181</v>
      </c>
      <c r="NMX303" s="94"/>
      <c r="NMY303" s="94"/>
      <c r="NMZ303" s="94"/>
      <c r="NNA303" s="94"/>
      <c r="NNB303" s="94"/>
      <c r="NNC303" s="94"/>
      <c r="NND303" s="94"/>
      <c r="NNE303" s="94" t="s">
        <v>181</v>
      </c>
      <c r="NNF303" s="94"/>
      <c r="NNG303" s="94"/>
      <c r="NNH303" s="94"/>
      <c r="NNI303" s="94"/>
      <c r="NNJ303" s="94"/>
      <c r="NNK303" s="94"/>
      <c r="NNL303" s="94"/>
      <c r="NNM303" s="94" t="s">
        <v>181</v>
      </c>
      <c r="NNN303" s="94"/>
      <c r="NNO303" s="94"/>
      <c r="NNP303" s="94"/>
      <c r="NNQ303" s="94"/>
      <c r="NNR303" s="94"/>
      <c r="NNS303" s="94"/>
      <c r="NNT303" s="94"/>
      <c r="NNU303" s="94" t="s">
        <v>181</v>
      </c>
      <c r="NNV303" s="94"/>
      <c r="NNW303" s="94"/>
      <c r="NNX303" s="94"/>
      <c r="NNY303" s="94"/>
      <c r="NNZ303" s="94"/>
      <c r="NOA303" s="94"/>
      <c r="NOB303" s="94"/>
      <c r="NOC303" s="94" t="s">
        <v>181</v>
      </c>
      <c r="NOD303" s="94"/>
      <c r="NOE303" s="94"/>
      <c r="NOF303" s="94"/>
      <c r="NOG303" s="94"/>
      <c r="NOH303" s="94"/>
      <c r="NOI303" s="94"/>
      <c r="NOJ303" s="94"/>
      <c r="NOK303" s="94" t="s">
        <v>181</v>
      </c>
      <c r="NOL303" s="94"/>
      <c r="NOM303" s="94"/>
      <c r="NON303" s="94"/>
      <c r="NOO303" s="94"/>
      <c r="NOP303" s="94"/>
      <c r="NOQ303" s="94"/>
      <c r="NOR303" s="94"/>
      <c r="NOS303" s="94" t="s">
        <v>181</v>
      </c>
      <c r="NOT303" s="94"/>
      <c r="NOU303" s="94"/>
      <c r="NOV303" s="94"/>
      <c r="NOW303" s="94"/>
      <c r="NOX303" s="94"/>
      <c r="NOY303" s="94"/>
      <c r="NOZ303" s="94"/>
      <c r="NPA303" s="94" t="s">
        <v>181</v>
      </c>
      <c r="NPB303" s="94"/>
      <c r="NPC303" s="94"/>
      <c r="NPD303" s="94"/>
      <c r="NPE303" s="94"/>
      <c r="NPF303" s="94"/>
      <c r="NPG303" s="94"/>
      <c r="NPH303" s="94"/>
      <c r="NPI303" s="94" t="s">
        <v>181</v>
      </c>
      <c r="NPJ303" s="94"/>
      <c r="NPK303" s="94"/>
      <c r="NPL303" s="94"/>
      <c r="NPM303" s="94"/>
      <c r="NPN303" s="94"/>
      <c r="NPO303" s="94"/>
      <c r="NPP303" s="94"/>
      <c r="NPQ303" s="94" t="s">
        <v>181</v>
      </c>
      <c r="NPR303" s="94"/>
      <c r="NPS303" s="94"/>
      <c r="NPT303" s="94"/>
      <c r="NPU303" s="94"/>
      <c r="NPV303" s="94"/>
      <c r="NPW303" s="94"/>
      <c r="NPX303" s="94"/>
      <c r="NPY303" s="94" t="s">
        <v>181</v>
      </c>
      <c r="NPZ303" s="94"/>
      <c r="NQA303" s="94"/>
      <c r="NQB303" s="94"/>
      <c r="NQC303" s="94"/>
      <c r="NQD303" s="94"/>
      <c r="NQE303" s="94"/>
      <c r="NQF303" s="94"/>
      <c r="NQG303" s="94" t="s">
        <v>181</v>
      </c>
      <c r="NQH303" s="94"/>
      <c r="NQI303" s="94"/>
      <c r="NQJ303" s="94"/>
      <c r="NQK303" s="94"/>
      <c r="NQL303" s="94"/>
      <c r="NQM303" s="94"/>
      <c r="NQN303" s="94"/>
      <c r="NQO303" s="94" t="s">
        <v>181</v>
      </c>
      <c r="NQP303" s="94"/>
      <c r="NQQ303" s="94"/>
      <c r="NQR303" s="94"/>
      <c r="NQS303" s="94"/>
      <c r="NQT303" s="94"/>
      <c r="NQU303" s="94"/>
      <c r="NQV303" s="94"/>
      <c r="NQW303" s="94" t="s">
        <v>181</v>
      </c>
      <c r="NQX303" s="94"/>
      <c r="NQY303" s="94"/>
      <c r="NQZ303" s="94"/>
      <c r="NRA303" s="94"/>
      <c r="NRB303" s="94"/>
      <c r="NRC303" s="94"/>
      <c r="NRD303" s="94"/>
      <c r="NRE303" s="94" t="s">
        <v>181</v>
      </c>
      <c r="NRF303" s="94"/>
      <c r="NRG303" s="94"/>
      <c r="NRH303" s="94"/>
      <c r="NRI303" s="94"/>
      <c r="NRJ303" s="94"/>
      <c r="NRK303" s="94"/>
      <c r="NRL303" s="94"/>
      <c r="NRM303" s="94" t="s">
        <v>181</v>
      </c>
      <c r="NRN303" s="94"/>
      <c r="NRO303" s="94"/>
      <c r="NRP303" s="94"/>
      <c r="NRQ303" s="94"/>
      <c r="NRR303" s="94"/>
      <c r="NRS303" s="94"/>
      <c r="NRT303" s="94"/>
      <c r="NRU303" s="94" t="s">
        <v>181</v>
      </c>
      <c r="NRV303" s="94"/>
      <c r="NRW303" s="94"/>
      <c r="NRX303" s="94"/>
      <c r="NRY303" s="94"/>
      <c r="NRZ303" s="94"/>
      <c r="NSA303" s="94"/>
      <c r="NSB303" s="94"/>
      <c r="NSC303" s="94" t="s">
        <v>181</v>
      </c>
      <c r="NSD303" s="94"/>
      <c r="NSE303" s="94"/>
      <c r="NSF303" s="94"/>
      <c r="NSG303" s="94"/>
      <c r="NSH303" s="94"/>
      <c r="NSI303" s="94"/>
      <c r="NSJ303" s="94"/>
      <c r="NSK303" s="94" t="s">
        <v>181</v>
      </c>
      <c r="NSL303" s="94"/>
      <c r="NSM303" s="94"/>
      <c r="NSN303" s="94"/>
      <c r="NSO303" s="94"/>
      <c r="NSP303" s="94"/>
      <c r="NSQ303" s="94"/>
      <c r="NSR303" s="94"/>
      <c r="NSS303" s="94" t="s">
        <v>181</v>
      </c>
      <c r="NST303" s="94"/>
      <c r="NSU303" s="94"/>
      <c r="NSV303" s="94"/>
      <c r="NSW303" s="94"/>
      <c r="NSX303" s="94"/>
      <c r="NSY303" s="94"/>
      <c r="NSZ303" s="94"/>
      <c r="NTA303" s="94" t="s">
        <v>181</v>
      </c>
      <c r="NTB303" s="94"/>
      <c r="NTC303" s="94"/>
      <c r="NTD303" s="94"/>
      <c r="NTE303" s="94"/>
      <c r="NTF303" s="94"/>
      <c r="NTG303" s="94"/>
      <c r="NTH303" s="94"/>
      <c r="NTI303" s="94" t="s">
        <v>181</v>
      </c>
      <c r="NTJ303" s="94"/>
      <c r="NTK303" s="94"/>
      <c r="NTL303" s="94"/>
      <c r="NTM303" s="94"/>
      <c r="NTN303" s="94"/>
      <c r="NTO303" s="94"/>
      <c r="NTP303" s="94"/>
      <c r="NTQ303" s="94" t="s">
        <v>181</v>
      </c>
      <c r="NTR303" s="94"/>
      <c r="NTS303" s="94"/>
      <c r="NTT303" s="94"/>
      <c r="NTU303" s="94"/>
      <c r="NTV303" s="94"/>
      <c r="NTW303" s="94"/>
      <c r="NTX303" s="94"/>
      <c r="NTY303" s="94" t="s">
        <v>181</v>
      </c>
      <c r="NTZ303" s="94"/>
      <c r="NUA303" s="94"/>
      <c r="NUB303" s="94"/>
      <c r="NUC303" s="94"/>
      <c r="NUD303" s="94"/>
      <c r="NUE303" s="94"/>
      <c r="NUF303" s="94"/>
      <c r="NUG303" s="94" t="s">
        <v>181</v>
      </c>
      <c r="NUH303" s="94"/>
      <c r="NUI303" s="94"/>
      <c r="NUJ303" s="94"/>
      <c r="NUK303" s="94"/>
      <c r="NUL303" s="94"/>
      <c r="NUM303" s="94"/>
      <c r="NUN303" s="94"/>
      <c r="NUO303" s="94" t="s">
        <v>181</v>
      </c>
      <c r="NUP303" s="94"/>
      <c r="NUQ303" s="94"/>
      <c r="NUR303" s="94"/>
      <c r="NUS303" s="94"/>
      <c r="NUT303" s="94"/>
      <c r="NUU303" s="94"/>
      <c r="NUV303" s="94"/>
      <c r="NUW303" s="94" t="s">
        <v>181</v>
      </c>
      <c r="NUX303" s="94"/>
      <c r="NUY303" s="94"/>
      <c r="NUZ303" s="94"/>
      <c r="NVA303" s="94"/>
      <c r="NVB303" s="94"/>
      <c r="NVC303" s="94"/>
      <c r="NVD303" s="94"/>
      <c r="NVE303" s="94" t="s">
        <v>181</v>
      </c>
      <c r="NVF303" s="94"/>
      <c r="NVG303" s="94"/>
      <c r="NVH303" s="94"/>
      <c r="NVI303" s="94"/>
      <c r="NVJ303" s="94"/>
      <c r="NVK303" s="94"/>
      <c r="NVL303" s="94"/>
      <c r="NVM303" s="94" t="s">
        <v>181</v>
      </c>
      <c r="NVN303" s="94"/>
      <c r="NVO303" s="94"/>
      <c r="NVP303" s="94"/>
      <c r="NVQ303" s="94"/>
      <c r="NVR303" s="94"/>
      <c r="NVS303" s="94"/>
      <c r="NVT303" s="94"/>
      <c r="NVU303" s="94" t="s">
        <v>181</v>
      </c>
      <c r="NVV303" s="94"/>
      <c r="NVW303" s="94"/>
      <c r="NVX303" s="94"/>
      <c r="NVY303" s="94"/>
      <c r="NVZ303" s="94"/>
      <c r="NWA303" s="94"/>
      <c r="NWB303" s="94"/>
      <c r="NWC303" s="94" t="s">
        <v>181</v>
      </c>
      <c r="NWD303" s="94"/>
      <c r="NWE303" s="94"/>
      <c r="NWF303" s="94"/>
      <c r="NWG303" s="94"/>
      <c r="NWH303" s="94"/>
      <c r="NWI303" s="94"/>
      <c r="NWJ303" s="94"/>
      <c r="NWK303" s="94" t="s">
        <v>181</v>
      </c>
      <c r="NWL303" s="94"/>
      <c r="NWM303" s="94"/>
      <c r="NWN303" s="94"/>
      <c r="NWO303" s="94"/>
      <c r="NWP303" s="94"/>
      <c r="NWQ303" s="94"/>
      <c r="NWR303" s="94"/>
      <c r="NWS303" s="94" t="s">
        <v>181</v>
      </c>
      <c r="NWT303" s="94"/>
      <c r="NWU303" s="94"/>
      <c r="NWV303" s="94"/>
      <c r="NWW303" s="94"/>
      <c r="NWX303" s="94"/>
      <c r="NWY303" s="94"/>
      <c r="NWZ303" s="94"/>
      <c r="NXA303" s="94" t="s">
        <v>181</v>
      </c>
      <c r="NXB303" s="94"/>
      <c r="NXC303" s="94"/>
      <c r="NXD303" s="94"/>
      <c r="NXE303" s="94"/>
      <c r="NXF303" s="94"/>
      <c r="NXG303" s="94"/>
      <c r="NXH303" s="94"/>
      <c r="NXI303" s="94" t="s">
        <v>181</v>
      </c>
      <c r="NXJ303" s="94"/>
      <c r="NXK303" s="94"/>
      <c r="NXL303" s="94"/>
      <c r="NXM303" s="94"/>
      <c r="NXN303" s="94"/>
      <c r="NXO303" s="94"/>
      <c r="NXP303" s="94"/>
      <c r="NXQ303" s="94" t="s">
        <v>181</v>
      </c>
      <c r="NXR303" s="94"/>
      <c r="NXS303" s="94"/>
      <c r="NXT303" s="94"/>
      <c r="NXU303" s="94"/>
      <c r="NXV303" s="94"/>
      <c r="NXW303" s="94"/>
      <c r="NXX303" s="94"/>
      <c r="NXY303" s="94" t="s">
        <v>181</v>
      </c>
      <c r="NXZ303" s="94"/>
      <c r="NYA303" s="94"/>
      <c r="NYB303" s="94"/>
      <c r="NYC303" s="94"/>
      <c r="NYD303" s="94"/>
      <c r="NYE303" s="94"/>
      <c r="NYF303" s="94"/>
      <c r="NYG303" s="94" t="s">
        <v>181</v>
      </c>
      <c r="NYH303" s="94"/>
      <c r="NYI303" s="94"/>
      <c r="NYJ303" s="94"/>
      <c r="NYK303" s="94"/>
      <c r="NYL303" s="94"/>
      <c r="NYM303" s="94"/>
      <c r="NYN303" s="94"/>
      <c r="NYO303" s="94" t="s">
        <v>181</v>
      </c>
      <c r="NYP303" s="94"/>
      <c r="NYQ303" s="94"/>
      <c r="NYR303" s="94"/>
      <c r="NYS303" s="94"/>
      <c r="NYT303" s="94"/>
      <c r="NYU303" s="94"/>
      <c r="NYV303" s="94"/>
      <c r="NYW303" s="94" t="s">
        <v>181</v>
      </c>
      <c r="NYX303" s="94"/>
      <c r="NYY303" s="94"/>
      <c r="NYZ303" s="94"/>
      <c r="NZA303" s="94"/>
      <c r="NZB303" s="94"/>
      <c r="NZC303" s="94"/>
      <c r="NZD303" s="94"/>
      <c r="NZE303" s="94" t="s">
        <v>181</v>
      </c>
      <c r="NZF303" s="94"/>
      <c r="NZG303" s="94"/>
      <c r="NZH303" s="94"/>
      <c r="NZI303" s="94"/>
      <c r="NZJ303" s="94"/>
      <c r="NZK303" s="94"/>
      <c r="NZL303" s="94"/>
      <c r="NZM303" s="94" t="s">
        <v>181</v>
      </c>
      <c r="NZN303" s="94"/>
      <c r="NZO303" s="94"/>
      <c r="NZP303" s="94"/>
      <c r="NZQ303" s="94"/>
      <c r="NZR303" s="94"/>
      <c r="NZS303" s="94"/>
      <c r="NZT303" s="94"/>
      <c r="NZU303" s="94" t="s">
        <v>181</v>
      </c>
      <c r="NZV303" s="94"/>
      <c r="NZW303" s="94"/>
      <c r="NZX303" s="94"/>
      <c r="NZY303" s="94"/>
      <c r="NZZ303" s="94"/>
      <c r="OAA303" s="94"/>
      <c r="OAB303" s="94"/>
      <c r="OAC303" s="94" t="s">
        <v>181</v>
      </c>
      <c r="OAD303" s="94"/>
      <c r="OAE303" s="94"/>
      <c r="OAF303" s="94"/>
      <c r="OAG303" s="94"/>
      <c r="OAH303" s="94"/>
      <c r="OAI303" s="94"/>
      <c r="OAJ303" s="94"/>
      <c r="OAK303" s="94" t="s">
        <v>181</v>
      </c>
      <c r="OAL303" s="94"/>
      <c r="OAM303" s="94"/>
      <c r="OAN303" s="94"/>
      <c r="OAO303" s="94"/>
      <c r="OAP303" s="94"/>
      <c r="OAQ303" s="94"/>
      <c r="OAR303" s="94"/>
      <c r="OAS303" s="94" t="s">
        <v>181</v>
      </c>
      <c r="OAT303" s="94"/>
      <c r="OAU303" s="94"/>
      <c r="OAV303" s="94"/>
      <c r="OAW303" s="94"/>
      <c r="OAX303" s="94"/>
      <c r="OAY303" s="94"/>
      <c r="OAZ303" s="94"/>
      <c r="OBA303" s="94" t="s">
        <v>181</v>
      </c>
      <c r="OBB303" s="94"/>
      <c r="OBC303" s="94"/>
      <c r="OBD303" s="94"/>
      <c r="OBE303" s="94"/>
      <c r="OBF303" s="94"/>
      <c r="OBG303" s="94"/>
      <c r="OBH303" s="94"/>
      <c r="OBI303" s="94" t="s">
        <v>181</v>
      </c>
      <c r="OBJ303" s="94"/>
      <c r="OBK303" s="94"/>
      <c r="OBL303" s="94"/>
      <c r="OBM303" s="94"/>
      <c r="OBN303" s="94"/>
      <c r="OBO303" s="94"/>
      <c r="OBP303" s="94"/>
      <c r="OBQ303" s="94" t="s">
        <v>181</v>
      </c>
      <c r="OBR303" s="94"/>
      <c r="OBS303" s="94"/>
      <c r="OBT303" s="94"/>
      <c r="OBU303" s="94"/>
      <c r="OBV303" s="94"/>
      <c r="OBW303" s="94"/>
      <c r="OBX303" s="94"/>
      <c r="OBY303" s="94" t="s">
        <v>181</v>
      </c>
      <c r="OBZ303" s="94"/>
      <c r="OCA303" s="94"/>
      <c r="OCB303" s="94"/>
      <c r="OCC303" s="94"/>
      <c r="OCD303" s="94"/>
      <c r="OCE303" s="94"/>
      <c r="OCF303" s="94"/>
      <c r="OCG303" s="94" t="s">
        <v>181</v>
      </c>
      <c r="OCH303" s="94"/>
      <c r="OCI303" s="94"/>
      <c r="OCJ303" s="94"/>
      <c r="OCK303" s="94"/>
      <c r="OCL303" s="94"/>
      <c r="OCM303" s="94"/>
      <c r="OCN303" s="94"/>
      <c r="OCO303" s="94" t="s">
        <v>181</v>
      </c>
      <c r="OCP303" s="94"/>
      <c r="OCQ303" s="94"/>
      <c r="OCR303" s="94"/>
      <c r="OCS303" s="94"/>
      <c r="OCT303" s="94"/>
      <c r="OCU303" s="94"/>
      <c r="OCV303" s="94"/>
      <c r="OCW303" s="94" t="s">
        <v>181</v>
      </c>
      <c r="OCX303" s="94"/>
      <c r="OCY303" s="94"/>
      <c r="OCZ303" s="94"/>
      <c r="ODA303" s="94"/>
      <c r="ODB303" s="94"/>
      <c r="ODC303" s="94"/>
      <c r="ODD303" s="94"/>
      <c r="ODE303" s="94" t="s">
        <v>181</v>
      </c>
      <c r="ODF303" s="94"/>
      <c r="ODG303" s="94"/>
      <c r="ODH303" s="94"/>
      <c r="ODI303" s="94"/>
      <c r="ODJ303" s="94"/>
      <c r="ODK303" s="94"/>
      <c r="ODL303" s="94"/>
      <c r="ODM303" s="94" t="s">
        <v>181</v>
      </c>
      <c r="ODN303" s="94"/>
      <c r="ODO303" s="94"/>
      <c r="ODP303" s="94"/>
      <c r="ODQ303" s="94"/>
      <c r="ODR303" s="94"/>
      <c r="ODS303" s="94"/>
      <c r="ODT303" s="94"/>
      <c r="ODU303" s="94" t="s">
        <v>181</v>
      </c>
      <c r="ODV303" s="94"/>
      <c r="ODW303" s="94"/>
      <c r="ODX303" s="94"/>
      <c r="ODY303" s="94"/>
      <c r="ODZ303" s="94"/>
      <c r="OEA303" s="94"/>
      <c r="OEB303" s="94"/>
      <c r="OEC303" s="94" t="s">
        <v>181</v>
      </c>
      <c r="OED303" s="94"/>
      <c r="OEE303" s="94"/>
      <c r="OEF303" s="94"/>
      <c r="OEG303" s="94"/>
      <c r="OEH303" s="94"/>
      <c r="OEI303" s="94"/>
      <c r="OEJ303" s="94"/>
      <c r="OEK303" s="94" t="s">
        <v>181</v>
      </c>
      <c r="OEL303" s="94"/>
      <c r="OEM303" s="94"/>
      <c r="OEN303" s="94"/>
      <c r="OEO303" s="94"/>
      <c r="OEP303" s="94"/>
      <c r="OEQ303" s="94"/>
      <c r="OER303" s="94"/>
      <c r="OES303" s="94" t="s">
        <v>181</v>
      </c>
      <c r="OET303" s="94"/>
      <c r="OEU303" s="94"/>
      <c r="OEV303" s="94"/>
      <c r="OEW303" s="94"/>
      <c r="OEX303" s="94"/>
      <c r="OEY303" s="94"/>
      <c r="OEZ303" s="94"/>
      <c r="OFA303" s="94" t="s">
        <v>181</v>
      </c>
      <c r="OFB303" s="94"/>
      <c r="OFC303" s="94"/>
      <c r="OFD303" s="94"/>
      <c r="OFE303" s="94"/>
      <c r="OFF303" s="94"/>
      <c r="OFG303" s="94"/>
      <c r="OFH303" s="94"/>
      <c r="OFI303" s="94" t="s">
        <v>181</v>
      </c>
      <c r="OFJ303" s="94"/>
      <c r="OFK303" s="94"/>
      <c r="OFL303" s="94"/>
      <c r="OFM303" s="94"/>
      <c r="OFN303" s="94"/>
      <c r="OFO303" s="94"/>
      <c r="OFP303" s="94"/>
      <c r="OFQ303" s="94" t="s">
        <v>181</v>
      </c>
      <c r="OFR303" s="94"/>
      <c r="OFS303" s="94"/>
      <c r="OFT303" s="94"/>
      <c r="OFU303" s="94"/>
      <c r="OFV303" s="94"/>
      <c r="OFW303" s="94"/>
      <c r="OFX303" s="94"/>
      <c r="OFY303" s="94" t="s">
        <v>181</v>
      </c>
      <c r="OFZ303" s="94"/>
      <c r="OGA303" s="94"/>
      <c r="OGB303" s="94"/>
      <c r="OGC303" s="94"/>
      <c r="OGD303" s="94"/>
      <c r="OGE303" s="94"/>
      <c r="OGF303" s="94"/>
      <c r="OGG303" s="94" t="s">
        <v>181</v>
      </c>
      <c r="OGH303" s="94"/>
      <c r="OGI303" s="94"/>
      <c r="OGJ303" s="94"/>
      <c r="OGK303" s="94"/>
      <c r="OGL303" s="94"/>
      <c r="OGM303" s="94"/>
      <c r="OGN303" s="94"/>
      <c r="OGO303" s="94" t="s">
        <v>181</v>
      </c>
      <c r="OGP303" s="94"/>
      <c r="OGQ303" s="94"/>
      <c r="OGR303" s="94"/>
      <c r="OGS303" s="94"/>
      <c r="OGT303" s="94"/>
      <c r="OGU303" s="94"/>
      <c r="OGV303" s="94"/>
      <c r="OGW303" s="94" t="s">
        <v>181</v>
      </c>
      <c r="OGX303" s="94"/>
      <c r="OGY303" s="94"/>
      <c r="OGZ303" s="94"/>
      <c r="OHA303" s="94"/>
      <c r="OHB303" s="94"/>
      <c r="OHC303" s="94"/>
      <c r="OHD303" s="94"/>
      <c r="OHE303" s="94" t="s">
        <v>181</v>
      </c>
      <c r="OHF303" s="94"/>
      <c r="OHG303" s="94"/>
      <c r="OHH303" s="94"/>
      <c r="OHI303" s="94"/>
      <c r="OHJ303" s="94"/>
      <c r="OHK303" s="94"/>
      <c r="OHL303" s="94"/>
      <c r="OHM303" s="94" t="s">
        <v>181</v>
      </c>
      <c r="OHN303" s="94"/>
      <c r="OHO303" s="94"/>
      <c r="OHP303" s="94"/>
      <c r="OHQ303" s="94"/>
      <c r="OHR303" s="94"/>
      <c r="OHS303" s="94"/>
      <c r="OHT303" s="94"/>
      <c r="OHU303" s="94" t="s">
        <v>181</v>
      </c>
      <c r="OHV303" s="94"/>
      <c r="OHW303" s="94"/>
      <c r="OHX303" s="94"/>
      <c r="OHY303" s="94"/>
      <c r="OHZ303" s="94"/>
      <c r="OIA303" s="94"/>
      <c r="OIB303" s="94"/>
      <c r="OIC303" s="94" t="s">
        <v>181</v>
      </c>
      <c r="OID303" s="94"/>
      <c r="OIE303" s="94"/>
      <c r="OIF303" s="94"/>
      <c r="OIG303" s="94"/>
      <c r="OIH303" s="94"/>
      <c r="OII303" s="94"/>
      <c r="OIJ303" s="94"/>
      <c r="OIK303" s="94" t="s">
        <v>181</v>
      </c>
      <c r="OIL303" s="94"/>
      <c r="OIM303" s="94"/>
      <c r="OIN303" s="94"/>
      <c r="OIO303" s="94"/>
      <c r="OIP303" s="94"/>
      <c r="OIQ303" s="94"/>
      <c r="OIR303" s="94"/>
      <c r="OIS303" s="94" t="s">
        <v>181</v>
      </c>
      <c r="OIT303" s="94"/>
      <c r="OIU303" s="94"/>
      <c r="OIV303" s="94"/>
      <c r="OIW303" s="94"/>
      <c r="OIX303" s="94"/>
      <c r="OIY303" s="94"/>
      <c r="OIZ303" s="94"/>
      <c r="OJA303" s="94" t="s">
        <v>181</v>
      </c>
      <c r="OJB303" s="94"/>
      <c r="OJC303" s="94"/>
      <c r="OJD303" s="94"/>
      <c r="OJE303" s="94"/>
      <c r="OJF303" s="94"/>
      <c r="OJG303" s="94"/>
      <c r="OJH303" s="94"/>
      <c r="OJI303" s="94" t="s">
        <v>181</v>
      </c>
      <c r="OJJ303" s="94"/>
      <c r="OJK303" s="94"/>
      <c r="OJL303" s="94"/>
      <c r="OJM303" s="94"/>
      <c r="OJN303" s="94"/>
      <c r="OJO303" s="94"/>
      <c r="OJP303" s="94"/>
      <c r="OJQ303" s="94" t="s">
        <v>181</v>
      </c>
      <c r="OJR303" s="94"/>
      <c r="OJS303" s="94"/>
      <c r="OJT303" s="94"/>
      <c r="OJU303" s="94"/>
      <c r="OJV303" s="94"/>
      <c r="OJW303" s="94"/>
      <c r="OJX303" s="94"/>
      <c r="OJY303" s="94" t="s">
        <v>181</v>
      </c>
      <c r="OJZ303" s="94"/>
      <c r="OKA303" s="94"/>
      <c r="OKB303" s="94"/>
      <c r="OKC303" s="94"/>
      <c r="OKD303" s="94"/>
      <c r="OKE303" s="94"/>
      <c r="OKF303" s="94"/>
      <c r="OKG303" s="94" t="s">
        <v>181</v>
      </c>
      <c r="OKH303" s="94"/>
      <c r="OKI303" s="94"/>
      <c r="OKJ303" s="94"/>
      <c r="OKK303" s="94"/>
      <c r="OKL303" s="94"/>
      <c r="OKM303" s="94"/>
      <c r="OKN303" s="94"/>
      <c r="OKO303" s="94" t="s">
        <v>181</v>
      </c>
      <c r="OKP303" s="94"/>
      <c r="OKQ303" s="94"/>
      <c r="OKR303" s="94"/>
      <c r="OKS303" s="94"/>
      <c r="OKT303" s="94"/>
      <c r="OKU303" s="94"/>
      <c r="OKV303" s="94"/>
      <c r="OKW303" s="94" t="s">
        <v>181</v>
      </c>
      <c r="OKX303" s="94"/>
      <c r="OKY303" s="94"/>
      <c r="OKZ303" s="94"/>
      <c r="OLA303" s="94"/>
      <c r="OLB303" s="94"/>
      <c r="OLC303" s="94"/>
      <c r="OLD303" s="94"/>
      <c r="OLE303" s="94" t="s">
        <v>181</v>
      </c>
      <c r="OLF303" s="94"/>
      <c r="OLG303" s="94"/>
      <c r="OLH303" s="94"/>
      <c r="OLI303" s="94"/>
      <c r="OLJ303" s="94"/>
      <c r="OLK303" s="94"/>
      <c r="OLL303" s="94"/>
      <c r="OLM303" s="94" t="s">
        <v>181</v>
      </c>
      <c r="OLN303" s="94"/>
      <c r="OLO303" s="94"/>
      <c r="OLP303" s="94"/>
      <c r="OLQ303" s="94"/>
      <c r="OLR303" s="94"/>
      <c r="OLS303" s="94"/>
      <c r="OLT303" s="94"/>
      <c r="OLU303" s="94" t="s">
        <v>181</v>
      </c>
      <c r="OLV303" s="94"/>
      <c r="OLW303" s="94"/>
      <c r="OLX303" s="94"/>
      <c r="OLY303" s="94"/>
      <c r="OLZ303" s="94"/>
      <c r="OMA303" s="94"/>
      <c r="OMB303" s="94"/>
      <c r="OMC303" s="94" t="s">
        <v>181</v>
      </c>
      <c r="OMD303" s="94"/>
      <c r="OME303" s="94"/>
      <c r="OMF303" s="94"/>
      <c r="OMG303" s="94"/>
      <c r="OMH303" s="94"/>
      <c r="OMI303" s="94"/>
      <c r="OMJ303" s="94"/>
      <c r="OMK303" s="94" t="s">
        <v>181</v>
      </c>
      <c r="OML303" s="94"/>
      <c r="OMM303" s="94"/>
      <c r="OMN303" s="94"/>
      <c r="OMO303" s="94"/>
      <c r="OMP303" s="94"/>
      <c r="OMQ303" s="94"/>
      <c r="OMR303" s="94"/>
      <c r="OMS303" s="94" t="s">
        <v>181</v>
      </c>
      <c r="OMT303" s="94"/>
      <c r="OMU303" s="94"/>
      <c r="OMV303" s="94"/>
      <c r="OMW303" s="94"/>
      <c r="OMX303" s="94"/>
      <c r="OMY303" s="94"/>
      <c r="OMZ303" s="94"/>
      <c r="ONA303" s="94" t="s">
        <v>181</v>
      </c>
      <c r="ONB303" s="94"/>
      <c r="ONC303" s="94"/>
      <c r="OND303" s="94"/>
      <c r="ONE303" s="94"/>
      <c r="ONF303" s="94"/>
      <c r="ONG303" s="94"/>
      <c r="ONH303" s="94"/>
      <c r="ONI303" s="94" t="s">
        <v>181</v>
      </c>
      <c r="ONJ303" s="94"/>
      <c r="ONK303" s="94"/>
      <c r="ONL303" s="94"/>
      <c r="ONM303" s="94"/>
      <c r="ONN303" s="94"/>
      <c r="ONO303" s="94"/>
      <c r="ONP303" s="94"/>
      <c r="ONQ303" s="94" t="s">
        <v>181</v>
      </c>
      <c r="ONR303" s="94"/>
      <c r="ONS303" s="94"/>
      <c r="ONT303" s="94"/>
      <c r="ONU303" s="94"/>
      <c r="ONV303" s="94"/>
      <c r="ONW303" s="94"/>
      <c r="ONX303" s="94"/>
      <c r="ONY303" s="94" t="s">
        <v>181</v>
      </c>
      <c r="ONZ303" s="94"/>
      <c r="OOA303" s="94"/>
      <c r="OOB303" s="94"/>
      <c r="OOC303" s="94"/>
      <c r="OOD303" s="94"/>
      <c r="OOE303" s="94"/>
      <c r="OOF303" s="94"/>
      <c r="OOG303" s="94" t="s">
        <v>181</v>
      </c>
      <c r="OOH303" s="94"/>
      <c r="OOI303" s="94"/>
      <c r="OOJ303" s="94"/>
      <c r="OOK303" s="94"/>
      <c r="OOL303" s="94"/>
      <c r="OOM303" s="94"/>
      <c r="OON303" s="94"/>
      <c r="OOO303" s="94" t="s">
        <v>181</v>
      </c>
      <c r="OOP303" s="94"/>
      <c r="OOQ303" s="94"/>
      <c r="OOR303" s="94"/>
      <c r="OOS303" s="94"/>
      <c r="OOT303" s="94"/>
      <c r="OOU303" s="94"/>
      <c r="OOV303" s="94"/>
      <c r="OOW303" s="94" t="s">
        <v>181</v>
      </c>
      <c r="OOX303" s="94"/>
      <c r="OOY303" s="94"/>
      <c r="OOZ303" s="94"/>
      <c r="OPA303" s="94"/>
      <c r="OPB303" s="94"/>
      <c r="OPC303" s="94"/>
      <c r="OPD303" s="94"/>
      <c r="OPE303" s="94" t="s">
        <v>181</v>
      </c>
      <c r="OPF303" s="94"/>
      <c r="OPG303" s="94"/>
      <c r="OPH303" s="94"/>
      <c r="OPI303" s="94"/>
      <c r="OPJ303" s="94"/>
      <c r="OPK303" s="94"/>
      <c r="OPL303" s="94"/>
      <c r="OPM303" s="94" t="s">
        <v>181</v>
      </c>
      <c r="OPN303" s="94"/>
      <c r="OPO303" s="94"/>
      <c r="OPP303" s="94"/>
      <c r="OPQ303" s="94"/>
      <c r="OPR303" s="94"/>
      <c r="OPS303" s="94"/>
      <c r="OPT303" s="94"/>
      <c r="OPU303" s="94" t="s">
        <v>181</v>
      </c>
      <c r="OPV303" s="94"/>
      <c r="OPW303" s="94"/>
      <c r="OPX303" s="94"/>
      <c r="OPY303" s="94"/>
      <c r="OPZ303" s="94"/>
      <c r="OQA303" s="94"/>
      <c r="OQB303" s="94"/>
      <c r="OQC303" s="94" t="s">
        <v>181</v>
      </c>
      <c r="OQD303" s="94"/>
      <c r="OQE303" s="94"/>
      <c r="OQF303" s="94"/>
      <c r="OQG303" s="94"/>
      <c r="OQH303" s="94"/>
      <c r="OQI303" s="94"/>
      <c r="OQJ303" s="94"/>
      <c r="OQK303" s="94" t="s">
        <v>181</v>
      </c>
      <c r="OQL303" s="94"/>
      <c r="OQM303" s="94"/>
      <c r="OQN303" s="94"/>
      <c r="OQO303" s="94"/>
      <c r="OQP303" s="94"/>
      <c r="OQQ303" s="94"/>
      <c r="OQR303" s="94"/>
      <c r="OQS303" s="94" t="s">
        <v>181</v>
      </c>
      <c r="OQT303" s="94"/>
      <c r="OQU303" s="94"/>
      <c r="OQV303" s="94"/>
      <c r="OQW303" s="94"/>
      <c r="OQX303" s="94"/>
      <c r="OQY303" s="94"/>
      <c r="OQZ303" s="94"/>
      <c r="ORA303" s="94" t="s">
        <v>181</v>
      </c>
      <c r="ORB303" s="94"/>
      <c r="ORC303" s="94"/>
      <c r="ORD303" s="94"/>
      <c r="ORE303" s="94"/>
      <c r="ORF303" s="94"/>
      <c r="ORG303" s="94"/>
      <c r="ORH303" s="94"/>
      <c r="ORI303" s="94" t="s">
        <v>181</v>
      </c>
      <c r="ORJ303" s="94"/>
      <c r="ORK303" s="94"/>
      <c r="ORL303" s="94"/>
      <c r="ORM303" s="94"/>
      <c r="ORN303" s="94"/>
      <c r="ORO303" s="94"/>
      <c r="ORP303" s="94"/>
      <c r="ORQ303" s="94" t="s">
        <v>181</v>
      </c>
      <c r="ORR303" s="94"/>
      <c r="ORS303" s="94"/>
      <c r="ORT303" s="94"/>
      <c r="ORU303" s="94"/>
      <c r="ORV303" s="94"/>
      <c r="ORW303" s="94"/>
      <c r="ORX303" s="94"/>
      <c r="ORY303" s="94" t="s">
        <v>181</v>
      </c>
      <c r="ORZ303" s="94"/>
      <c r="OSA303" s="94"/>
      <c r="OSB303" s="94"/>
      <c r="OSC303" s="94"/>
      <c r="OSD303" s="94"/>
      <c r="OSE303" s="94"/>
      <c r="OSF303" s="94"/>
      <c r="OSG303" s="94" t="s">
        <v>181</v>
      </c>
      <c r="OSH303" s="94"/>
      <c r="OSI303" s="94"/>
      <c r="OSJ303" s="94"/>
      <c r="OSK303" s="94"/>
      <c r="OSL303" s="94"/>
      <c r="OSM303" s="94"/>
      <c r="OSN303" s="94"/>
      <c r="OSO303" s="94" t="s">
        <v>181</v>
      </c>
      <c r="OSP303" s="94"/>
      <c r="OSQ303" s="94"/>
      <c r="OSR303" s="94"/>
      <c r="OSS303" s="94"/>
      <c r="OST303" s="94"/>
      <c r="OSU303" s="94"/>
      <c r="OSV303" s="94"/>
      <c r="OSW303" s="94" t="s">
        <v>181</v>
      </c>
      <c r="OSX303" s="94"/>
      <c r="OSY303" s="94"/>
      <c r="OSZ303" s="94"/>
      <c r="OTA303" s="94"/>
      <c r="OTB303" s="94"/>
      <c r="OTC303" s="94"/>
      <c r="OTD303" s="94"/>
      <c r="OTE303" s="94" t="s">
        <v>181</v>
      </c>
      <c r="OTF303" s="94"/>
      <c r="OTG303" s="94"/>
      <c r="OTH303" s="94"/>
      <c r="OTI303" s="94"/>
      <c r="OTJ303" s="94"/>
      <c r="OTK303" s="94"/>
      <c r="OTL303" s="94"/>
      <c r="OTM303" s="94" t="s">
        <v>181</v>
      </c>
      <c r="OTN303" s="94"/>
      <c r="OTO303" s="94"/>
      <c r="OTP303" s="94"/>
      <c r="OTQ303" s="94"/>
      <c r="OTR303" s="94"/>
      <c r="OTS303" s="94"/>
      <c r="OTT303" s="94"/>
      <c r="OTU303" s="94" t="s">
        <v>181</v>
      </c>
      <c r="OTV303" s="94"/>
      <c r="OTW303" s="94"/>
      <c r="OTX303" s="94"/>
      <c r="OTY303" s="94"/>
      <c r="OTZ303" s="94"/>
      <c r="OUA303" s="94"/>
      <c r="OUB303" s="94"/>
      <c r="OUC303" s="94" t="s">
        <v>181</v>
      </c>
      <c r="OUD303" s="94"/>
      <c r="OUE303" s="94"/>
      <c r="OUF303" s="94"/>
      <c r="OUG303" s="94"/>
      <c r="OUH303" s="94"/>
      <c r="OUI303" s="94"/>
      <c r="OUJ303" s="94"/>
      <c r="OUK303" s="94" t="s">
        <v>181</v>
      </c>
      <c r="OUL303" s="94"/>
      <c r="OUM303" s="94"/>
      <c r="OUN303" s="94"/>
      <c r="OUO303" s="94"/>
      <c r="OUP303" s="94"/>
      <c r="OUQ303" s="94"/>
      <c r="OUR303" s="94"/>
      <c r="OUS303" s="94" t="s">
        <v>181</v>
      </c>
      <c r="OUT303" s="94"/>
      <c r="OUU303" s="94"/>
      <c r="OUV303" s="94"/>
      <c r="OUW303" s="94"/>
      <c r="OUX303" s="94"/>
      <c r="OUY303" s="94"/>
      <c r="OUZ303" s="94"/>
      <c r="OVA303" s="94" t="s">
        <v>181</v>
      </c>
      <c r="OVB303" s="94"/>
      <c r="OVC303" s="94"/>
      <c r="OVD303" s="94"/>
      <c r="OVE303" s="94"/>
      <c r="OVF303" s="94"/>
      <c r="OVG303" s="94"/>
      <c r="OVH303" s="94"/>
      <c r="OVI303" s="94" t="s">
        <v>181</v>
      </c>
      <c r="OVJ303" s="94"/>
      <c r="OVK303" s="94"/>
      <c r="OVL303" s="94"/>
      <c r="OVM303" s="94"/>
      <c r="OVN303" s="94"/>
      <c r="OVO303" s="94"/>
      <c r="OVP303" s="94"/>
      <c r="OVQ303" s="94" t="s">
        <v>181</v>
      </c>
      <c r="OVR303" s="94"/>
      <c r="OVS303" s="94"/>
      <c r="OVT303" s="94"/>
      <c r="OVU303" s="94"/>
      <c r="OVV303" s="94"/>
      <c r="OVW303" s="94"/>
      <c r="OVX303" s="94"/>
      <c r="OVY303" s="94" t="s">
        <v>181</v>
      </c>
      <c r="OVZ303" s="94"/>
      <c r="OWA303" s="94"/>
      <c r="OWB303" s="94"/>
      <c r="OWC303" s="94"/>
      <c r="OWD303" s="94"/>
      <c r="OWE303" s="94"/>
      <c r="OWF303" s="94"/>
      <c r="OWG303" s="94" t="s">
        <v>181</v>
      </c>
      <c r="OWH303" s="94"/>
      <c r="OWI303" s="94"/>
      <c r="OWJ303" s="94"/>
      <c r="OWK303" s="94"/>
      <c r="OWL303" s="94"/>
      <c r="OWM303" s="94"/>
      <c r="OWN303" s="94"/>
      <c r="OWO303" s="94" t="s">
        <v>181</v>
      </c>
      <c r="OWP303" s="94"/>
      <c r="OWQ303" s="94"/>
      <c r="OWR303" s="94"/>
      <c r="OWS303" s="94"/>
      <c r="OWT303" s="94"/>
      <c r="OWU303" s="94"/>
      <c r="OWV303" s="94"/>
      <c r="OWW303" s="94" t="s">
        <v>181</v>
      </c>
      <c r="OWX303" s="94"/>
      <c r="OWY303" s="94"/>
      <c r="OWZ303" s="94"/>
      <c r="OXA303" s="94"/>
      <c r="OXB303" s="94"/>
      <c r="OXC303" s="94"/>
      <c r="OXD303" s="94"/>
      <c r="OXE303" s="94" t="s">
        <v>181</v>
      </c>
      <c r="OXF303" s="94"/>
      <c r="OXG303" s="94"/>
      <c r="OXH303" s="94"/>
      <c r="OXI303" s="94"/>
      <c r="OXJ303" s="94"/>
      <c r="OXK303" s="94"/>
      <c r="OXL303" s="94"/>
      <c r="OXM303" s="94" t="s">
        <v>181</v>
      </c>
      <c r="OXN303" s="94"/>
      <c r="OXO303" s="94"/>
      <c r="OXP303" s="94"/>
      <c r="OXQ303" s="94"/>
      <c r="OXR303" s="94"/>
      <c r="OXS303" s="94"/>
      <c r="OXT303" s="94"/>
      <c r="OXU303" s="94" t="s">
        <v>181</v>
      </c>
      <c r="OXV303" s="94"/>
      <c r="OXW303" s="94"/>
      <c r="OXX303" s="94"/>
      <c r="OXY303" s="94"/>
      <c r="OXZ303" s="94"/>
      <c r="OYA303" s="94"/>
      <c r="OYB303" s="94"/>
      <c r="OYC303" s="94" t="s">
        <v>181</v>
      </c>
      <c r="OYD303" s="94"/>
      <c r="OYE303" s="94"/>
      <c r="OYF303" s="94"/>
      <c r="OYG303" s="94"/>
      <c r="OYH303" s="94"/>
      <c r="OYI303" s="94"/>
      <c r="OYJ303" s="94"/>
      <c r="OYK303" s="94" t="s">
        <v>181</v>
      </c>
      <c r="OYL303" s="94"/>
      <c r="OYM303" s="94"/>
      <c r="OYN303" s="94"/>
      <c r="OYO303" s="94"/>
      <c r="OYP303" s="94"/>
      <c r="OYQ303" s="94"/>
      <c r="OYR303" s="94"/>
      <c r="OYS303" s="94" t="s">
        <v>181</v>
      </c>
      <c r="OYT303" s="94"/>
      <c r="OYU303" s="94"/>
      <c r="OYV303" s="94"/>
      <c r="OYW303" s="94"/>
      <c r="OYX303" s="94"/>
      <c r="OYY303" s="94"/>
      <c r="OYZ303" s="94"/>
      <c r="OZA303" s="94" t="s">
        <v>181</v>
      </c>
      <c r="OZB303" s="94"/>
      <c r="OZC303" s="94"/>
      <c r="OZD303" s="94"/>
      <c r="OZE303" s="94"/>
      <c r="OZF303" s="94"/>
      <c r="OZG303" s="94"/>
      <c r="OZH303" s="94"/>
      <c r="OZI303" s="94" t="s">
        <v>181</v>
      </c>
      <c r="OZJ303" s="94"/>
      <c r="OZK303" s="94"/>
      <c r="OZL303" s="94"/>
      <c r="OZM303" s="94"/>
      <c r="OZN303" s="94"/>
      <c r="OZO303" s="94"/>
      <c r="OZP303" s="94"/>
      <c r="OZQ303" s="94" t="s">
        <v>181</v>
      </c>
      <c r="OZR303" s="94"/>
      <c r="OZS303" s="94"/>
      <c r="OZT303" s="94"/>
      <c r="OZU303" s="94"/>
      <c r="OZV303" s="94"/>
      <c r="OZW303" s="94"/>
      <c r="OZX303" s="94"/>
      <c r="OZY303" s="94" t="s">
        <v>181</v>
      </c>
      <c r="OZZ303" s="94"/>
      <c r="PAA303" s="94"/>
      <c r="PAB303" s="94"/>
      <c r="PAC303" s="94"/>
      <c r="PAD303" s="94"/>
      <c r="PAE303" s="94"/>
      <c r="PAF303" s="94"/>
      <c r="PAG303" s="94" t="s">
        <v>181</v>
      </c>
      <c r="PAH303" s="94"/>
      <c r="PAI303" s="94"/>
      <c r="PAJ303" s="94"/>
      <c r="PAK303" s="94"/>
      <c r="PAL303" s="94"/>
      <c r="PAM303" s="94"/>
      <c r="PAN303" s="94"/>
      <c r="PAO303" s="94" t="s">
        <v>181</v>
      </c>
      <c r="PAP303" s="94"/>
      <c r="PAQ303" s="94"/>
      <c r="PAR303" s="94"/>
      <c r="PAS303" s="94"/>
      <c r="PAT303" s="94"/>
      <c r="PAU303" s="94"/>
      <c r="PAV303" s="94"/>
      <c r="PAW303" s="94" t="s">
        <v>181</v>
      </c>
      <c r="PAX303" s="94"/>
      <c r="PAY303" s="94"/>
      <c r="PAZ303" s="94"/>
      <c r="PBA303" s="94"/>
      <c r="PBB303" s="94"/>
      <c r="PBC303" s="94"/>
      <c r="PBD303" s="94"/>
      <c r="PBE303" s="94" t="s">
        <v>181</v>
      </c>
      <c r="PBF303" s="94"/>
      <c r="PBG303" s="94"/>
      <c r="PBH303" s="94"/>
      <c r="PBI303" s="94"/>
      <c r="PBJ303" s="94"/>
      <c r="PBK303" s="94"/>
      <c r="PBL303" s="94"/>
      <c r="PBM303" s="94" t="s">
        <v>181</v>
      </c>
      <c r="PBN303" s="94"/>
      <c r="PBO303" s="94"/>
      <c r="PBP303" s="94"/>
      <c r="PBQ303" s="94"/>
      <c r="PBR303" s="94"/>
      <c r="PBS303" s="94"/>
      <c r="PBT303" s="94"/>
      <c r="PBU303" s="94" t="s">
        <v>181</v>
      </c>
      <c r="PBV303" s="94"/>
      <c r="PBW303" s="94"/>
      <c r="PBX303" s="94"/>
      <c r="PBY303" s="94"/>
      <c r="PBZ303" s="94"/>
      <c r="PCA303" s="94"/>
      <c r="PCB303" s="94"/>
      <c r="PCC303" s="94" t="s">
        <v>181</v>
      </c>
      <c r="PCD303" s="94"/>
      <c r="PCE303" s="94"/>
      <c r="PCF303" s="94"/>
      <c r="PCG303" s="94"/>
      <c r="PCH303" s="94"/>
      <c r="PCI303" s="94"/>
      <c r="PCJ303" s="94"/>
      <c r="PCK303" s="94" t="s">
        <v>181</v>
      </c>
      <c r="PCL303" s="94"/>
      <c r="PCM303" s="94"/>
      <c r="PCN303" s="94"/>
      <c r="PCO303" s="94"/>
      <c r="PCP303" s="94"/>
      <c r="PCQ303" s="94"/>
      <c r="PCR303" s="94"/>
      <c r="PCS303" s="94" t="s">
        <v>181</v>
      </c>
      <c r="PCT303" s="94"/>
      <c r="PCU303" s="94"/>
      <c r="PCV303" s="94"/>
      <c r="PCW303" s="94"/>
      <c r="PCX303" s="94"/>
      <c r="PCY303" s="94"/>
      <c r="PCZ303" s="94"/>
      <c r="PDA303" s="94" t="s">
        <v>181</v>
      </c>
      <c r="PDB303" s="94"/>
      <c r="PDC303" s="94"/>
      <c r="PDD303" s="94"/>
      <c r="PDE303" s="94"/>
      <c r="PDF303" s="94"/>
      <c r="PDG303" s="94"/>
      <c r="PDH303" s="94"/>
      <c r="PDI303" s="94" t="s">
        <v>181</v>
      </c>
      <c r="PDJ303" s="94"/>
      <c r="PDK303" s="94"/>
      <c r="PDL303" s="94"/>
      <c r="PDM303" s="94"/>
      <c r="PDN303" s="94"/>
      <c r="PDO303" s="94"/>
      <c r="PDP303" s="94"/>
      <c r="PDQ303" s="94" t="s">
        <v>181</v>
      </c>
      <c r="PDR303" s="94"/>
      <c r="PDS303" s="94"/>
      <c r="PDT303" s="94"/>
      <c r="PDU303" s="94"/>
      <c r="PDV303" s="94"/>
      <c r="PDW303" s="94"/>
      <c r="PDX303" s="94"/>
      <c r="PDY303" s="94" t="s">
        <v>181</v>
      </c>
      <c r="PDZ303" s="94"/>
      <c r="PEA303" s="94"/>
      <c r="PEB303" s="94"/>
      <c r="PEC303" s="94"/>
      <c r="PED303" s="94"/>
      <c r="PEE303" s="94"/>
      <c r="PEF303" s="94"/>
      <c r="PEG303" s="94" t="s">
        <v>181</v>
      </c>
      <c r="PEH303" s="94"/>
      <c r="PEI303" s="94"/>
      <c r="PEJ303" s="94"/>
      <c r="PEK303" s="94"/>
      <c r="PEL303" s="94"/>
      <c r="PEM303" s="94"/>
      <c r="PEN303" s="94"/>
      <c r="PEO303" s="94" t="s">
        <v>181</v>
      </c>
      <c r="PEP303" s="94"/>
      <c r="PEQ303" s="94"/>
      <c r="PER303" s="94"/>
      <c r="PES303" s="94"/>
      <c r="PET303" s="94"/>
      <c r="PEU303" s="94"/>
      <c r="PEV303" s="94"/>
      <c r="PEW303" s="94" t="s">
        <v>181</v>
      </c>
      <c r="PEX303" s="94"/>
      <c r="PEY303" s="94"/>
      <c r="PEZ303" s="94"/>
      <c r="PFA303" s="94"/>
      <c r="PFB303" s="94"/>
      <c r="PFC303" s="94"/>
      <c r="PFD303" s="94"/>
      <c r="PFE303" s="94" t="s">
        <v>181</v>
      </c>
      <c r="PFF303" s="94"/>
      <c r="PFG303" s="94"/>
      <c r="PFH303" s="94"/>
      <c r="PFI303" s="94"/>
      <c r="PFJ303" s="94"/>
      <c r="PFK303" s="94"/>
      <c r="PFL303" s="94"/>
      <c r="PFM303" s="94" t="s">
        <v>181</v>
      </c>
      <c r="PFN303" s="94"/>
      <c r="PFO303" s="94"/>
      <c r="PFP303" s="94"/>
      <c r="PFQ303" s="94"/>
      <c r="PFR303" s="94"/>
      <c r="PFS303" s="94"/>
      <c r="PFT303" s="94"/>
      <c r="PFU303" s="94" t="s">
        <v>181</v>
      </c>
      <c r="PFV303" s="94"/>
      <c r="PFW303" s="94"/>
      <c r="PFX303" s="94"/>
      <c r="PFY303" s="94"/>
      <c r="PFZ303" s="94"/>
      <c r="PGA303" s="94"/>
      <c r="PGB303" s="94"/>
      <c r="PGC303" s="94" t="s">
        <v>181</v>
      </c>
      <c r="PGD303" s="94"/>
      <c r="PGE303" s="94"/>
      <c r="PGF303" s="94"/>
      <c r="PGG303" s="94"/>
      <c r="PGH303" s="94"/>
      <c r="PGI303" s="94"/>
      <c r="PGJ303" s="94"/>
      <c r="PGK303" s="94" t="s">
        <v>181</v>
      </c>
      <c r="PGL303" s="94"/>
      <c r="PGM303" s="94"/>
      <c r="PGN303" s="94"/>
      <c r="PGO303" s="94"/>
      <c r="PGP303" s="94"/>
      <c r="PGQ303" s="94"/>
      <c r="PGR303" s="94"/>
      <c r="PGS303" s="94" t="s">
        <v>181</v>
      </c>
      <c r="PGT303" s="94"/>
      <c r="PGU303" s="94"/>
      <c r="PGV303" s="94"/>
      <c r="PGW303" s="94"/>
      <c r="PGX303" s="94"/>
      <c r="PGY303" s="94"/>
      <c r="PGZ303" s="94"/>
      <c r="PHA303" s="94" t="s">
        <v>181</v>
      </c>
      <c r="PHB303" s="94"/>
      <c r="PHC303" s="94"/>
      <c r="PHD303" s="94"/>
      <c r="PHE303" s="94"/>
      <c r="PHF303" s="94"/>
      <c r="PHG303" s="94"/>
      <c r="PHH303" s="94"/>
      <c r="PHI303" s="94" t="s">
        <v>181</v>
      </c>
      <c r="PHJ303" s="94"/>
      <c r="PHK303" s="94"/>
      <c r="PHL303" s="94"/>
      <c r="PHM303" s="94"/>
      <c r="PHN303" s="94"/>
      <c r="PHO303" s="94"/>
      <c r="PHP303" s="94"/>
      <c r="PHQ303" s="94" t="s">
        <v>181</v>
      </c>
      <c r="PHR303" s="94"/>
      <c r="PHS303" s="94"/>
      <c r="PHT303" s="94"/>
      <c r="PHU303" s="94"/>
      <c r="PHV303" s="94"/>
      <c r="PHW303" s="94"/>
      <c r="PHX303" s="94"/>
      <c r="PHY303" s="94" t="s">
        <v>181</v>
      </c>
      <c r="PHZ303" s="94"/>
      <c r="PIA303" s="94"/>
      <c r="PIB303" s="94"/>
      <c r="PIC303" s="94"/>
      <c r="PID303" s="94"/>
      <c r="PIE303" s="94"/>
      <c r="PIF303" s="94"/>
      <c r="PIG303" s="94" t="s">
        <v>181</v>
      </c>
      <c r="PIH303" s="94"/>
      <c r="PII303" s="94"/>
      <c r="PIJ303" s="94"/>
      <c r="PIK303" s="94"/>
      <c r="PIL303" s="94"/>
      <c r="PIM303" s="94"/>
      <c r="PIN303" s="94"/>
      <c r="PIO303" s="94" t="s">
        <v>181</v>
      </c>
      <c r="PIP303" s="94"/>
      <c r="PIQ303" s="94"/>
      <c r="PIR303" s="94"/>
      <c r="PIS303" s="94"/>
      <c r="PIT303" s="94"/>
      <c r="PIU303" s="94"/>
      <c r="PIV303" s="94"/>
      <c r="PIW303" s="94" t="s">
        <v>181</v>
      </c>
      <c r="PIX303" s="94"/>
      <c r="PIY303" s="94"/>
      <c r="PIZ303" s="94"/>
      <c r="PJA303" s="94"/>
      <c r="PJB303" s="94"/>
      <c r="PJC303" s="94"/>
      <c r="PJD303" s="94"/>
      <c r="PJE303" s="94" t="s">
        <v>181</v>
      </c>
      <c r="PJF303" s="94"/>
      <c r="PJG303" s="94"/>
      <c r="PJH303" s="94"/>
      <c r="PJI303" s="94"/>
      <c r="PJJ303" s="94"/>
      <c r="PJK303" s="94"/>
      <c r="PJL303" s="94"/>
      <c r="PJM303" s="94" t="s">
        <v>181</v>
      </c>
      <c r="PJN303" s="94"/>
      <c r="PJO303" s="94"/>
      <c r="PJP303" s="94"/>
      <c r="PJQ303" s="94"/>
      <c r="PJR303" s="94"/>
      <c r="PJS303" s="94"/>
      <c r="PJT303" s="94"/>
      <c r="PJU303" s="94" t="s">
        <v>181</v>
      </c>
      <c r="PJV303" s="94"/>
      <c r="PJW303" s="94"/>
      <c r="PJX303" s="94"/>
      <c r="PJY303" s="94"/>
      <c r="PJZ303" s="94"/>
      <c r="PKA303" s="94"/>
      <c r="PKB303" s="94"/>
      <c r="PKC303" s="94" t="s">
        <v>181</v>
      </c>
      <c r="PKD303" s="94"/>
      <c r="PKE303" s="94"/>
      <c r="PKF303" s="94"/>
      <c r="PKG303" s="94"/>
      <c r="PKH303" s="94"/>
      <c r="PKI303" s="94"/>
      <c r="PKJ303" s="94"/>
      <c r="PKK303" s="94" t="s">
        <v>181</v>
      </c>
      <c r="PKL303" s="94"/>
      <c r="PKM303" s="94"/>
      <c r="PKN303" s="94"/>
      <c r="PKO303" s="94"/>
      <c r="PKP303" s="94"/>
      <c r="PKQ303" s="94"/>
      <c r="PKR303" s="94"/>
      <c r="PKS303" s="94" t="s">
        <v>181</v>
      </c>
      <c r="PKT303" s="94"/>
      <c r="PKU303" s="94"/>
      <c r="PKV303" s="94"/>
      <c r="PKW303" s="94"/>
      <c r="PKX303" s="94"/>
      <c r="PKY303" s="94"/>
      <c r="PKZ303" s="94"/>
      <c r="PLA303" s="94" t="s">
        <v>181</v>
      </c>
      <c r="PLB303" s="94"/>
      <c r="PLC303" s="94"/>
      <c r="PLD303" s="94"/>
      <c r="PLE303" s="94"/>
      <c r="PLF303" s="94"/>
      <c r="PLG303" s="94"/>
      <c r="PLH303" s="94"/>
      <c r="PLI303" s="94" t="s">
        <v>181</v>
      </c>
      <c r="PLJ303" s="94"/>
      <c r="PLK303" s="94"/>
      <c r="PLL303" s="94"/>
      <c r="PLM303" s="94"/>
      <c r="PLN303" s="94"/>
      <c r="PLO303" s="94"/>
      <c r="PLP303" s="94"/>
      <c r="PLQ303" s="94" t="s">
        <v>181</v>
      </c>
      <c r="PLR303" s="94"/>
      <c r="PLS303" s="94"/>
      <c r="PLT303" s="94"/>
      <c r="PLU303" s="94"/>
      <c r="PLV303" s="94"/>
      <c r="PLW303" s="94"/>
      <c r="PLX303" s="94"/>
      <c r="PLY303" s="94" t="s">
        <v>181</v>
      </c>
      <c r="PLZ303" s="94"/>
      <c r="PMA303" s="94"/>
      <c r="PMB303" s="94"/>
      <c r="PMC303" s="94"/>
      <c r="PMD303" s="94"/>
      <c r="PME303" s="94"/>
      <c r="PMF303" s="94"/>
      <c r="PMG303" s="94" t="s">
        <v>181</v>
      </c>
      <c r="PMH303" s="94"/>
      <c r="PMI303" s="94"/>
      <c r="PMJ303" s="94"/>
      <c r="PMK303" s="94"/>
      <c r="PML303" s="94"/>
      <c r="PMM303" s="94"/>
      <c r="PMN303" s="94"/>
      <c r="PMO303" s="94" t="s">
        <v>181</v>
      </c>
      <c r="PMP303" s="94"/>
      <c r="PMQ303" s="94"/>
      <c r="PMR303" s="94"/>
      <c r="PMS303" s="94"/>
      <c r="PMT303" s="94"/>
      <c r="PMU303" s="94"/>
      <c r="PMV303" s="94"/>
      <c r="PMW303" s="94" t="s">
        <v>181</v>
      </c>
      <c r="PMX303" s="94"/>
      <c r="PMY303" s="94"/>
      <c r="PMZ303" s="94"/>
      <c r="PNA303" s="94"/>
      <c r="PNB303" s="94"/>
      <c r="PNC303" s="94"/>
      <c r="PND303" s="94"/>
      <c r="PNE303" s="94" t="s">
        <v>181</v>
      </c>
      <c r="PNF303" s="94"/>
      <c r="PNG303" s="94"/>
      <c r="PNH303" s="94"/>
      <c r="PNI303" s="94"/>
      <c r="PNJ303" s="94"/>
      <c r="PNK303" s="94"/>
      <c r="PNL303" s="94"/>
      <c r="PNM303" s="94" t="s">
        <v>181</v>
      </c>
      <c r="PNN303" s="94"/>
      <c r="PNO303" s="94"/>
      <c r="PNP303" s="94"/>
      <c r="PNQ303" s="94"/>
      <c r="PNR303" s="94"/>
      <c r="PNS303" s="94"/>
      <c r="PNT303" s="94"/>
      <c r="PNU303" s="94" t="s">
        <v>181</v>
      </c>
      <c r="PNV303" s="94"/>
      <c r="PNW303" s="94"/>
      <c r="PNX303" s="94"/>
      <c r="PNY303" s="94"/>
      <c r="PNZ303" s="94"/>
      <c r="POA303" s="94"/>
      <c r="POB303" s="94"/>
      <c r="POC303" s="94" t="s">
        <v>181</v>
      </c>
      <c r="POD303" s="94"/>
      <c r="POE303" s="94"/>
      <c r="POF303" s="94"/>
      <c r="POG303" s="94"/>
      <c r="POH303" s="94"/>
      <c r="POI303" s="94"/>
      <c r="POJ303" s="94"/>
      <c r="POK303" s="94" t="s">
        <v>181</v>
      </c>
      <c r="POL303" s="94"/>
      <c r="POM303" s="94"/>
      <c r="PON303" s="94"/>
      <c r="POO303" s="94"/>
      <c r="POP303" s="94"/>
      <c r="POQ303" s="94"/>
      <c r="POR303" s="94"/>
      <c r="POS303" s="94" t="s">
        <v>181</v>
      </c>
      <c r="POT303" s="94"/>
      <c r="POU303" s="94"/>
      <c r="POV303" s="94"/>
      <c r="POW303" s="94"/>
      <c r="POX303" s="94"/>
      <c r="POY303" s="94"/>
      <c r="POZ303" s="94"/>
      <c r="PPA303" s="94" t="s">
        <v>181</v>
      </c>
      <c r="PPB303" s="94"/>
      <c r="PPC303" s="94"/>
      <c r="PPD303" s="94"/>
      <c r="PPE303" s="94"/>
      <c r="PPF303" s="94"/>
      <c r="PPG303" s="94"/>
      <c r="PPH303" s="94"/>
      <c r="PPI303" s="94" t="s">
        <v>181</v>
      </c>
      <c r="PPJ303" s="94"/>
      <c r="PPK303" s="94"/>
      <c r="PPL303" s="94"/>
      <c r="PPM303" s="94"/>
      <c r="PPN303" s="94"/>
      <c r="PPO303" s="94"/>
      <c r="PPP303" s="94"/>
      <c r="PPQ303" s="94" t="s">
        <v>181</v>
      </c>
      <c r="PPR303" s="94"/>
      <c r="PPS303" s="94"/>
      <c r="PPT303" s="94"/>
      <c r="PPU303" s="94"/>
      <c r="PPV303" s="94"/>
      <c r="PPW303" s="94"/>
      <c r="PPX303" s="94"/>
      <c r="PPY303" s="94" t="s">
        <v>181</v>
      </c>
      <c r="PPZ303" s="94"/>
      <c r="PQA303" s="94"/>
      <c r="PQB303" s="94"/>
      <c r="PQC303" s="94"/>
      <c r="PQD303" s="94"/>
      <c r="PQE303" s="94"/>
      <c r="PQF303" s="94"/>
      <c r="PQG303" s="94" t="s">
        <v>181</v>
      </c>
      <c r="PQH303" s="94"/>
      <c r="PQI303" s="94"/>
      <c r="PQJ303" s="94"/>
      <c r="PQK303" s="94"/>
      <c r="PQL303" s="94"/>
      <c r="PQM303" s="94"/>
      <c r="PQN303" s="94"/>
      <c r="PQO303" s="94" t="s">
        <v>181</v>
      </c>
      <c r="PQP303" s="94"/>
      <c r="PQQ303" s="94"/>
      <c r="PQR303" s="94"/>
      <c r="PQS303" s="94"/>
      <c r="PQT303" s="94"/>
      <c r="PQU303" s="94"/>
      <c r="PQV303" s="94"/>
      <c r="PQW303" s="94" t="s">
        <v>181</v>
      </c>
      <c r="PQX303" s="94"/>
      <c r="PQY303" s="94"/>
      <c r="PQZ303" s="94"/>
      <c r="PRA303" s="94"/>
      <c r="PRB303" s="94"/>
      <c r="PRC303" s="94"/>
      <c r="PRD303" s="94"/>
      <c r="PRE303" s="94" t="s">
        <v>181</v>
      </c>
      <c r="PRF303" s="94"/>
      <c r="PRG303" s="94"/>
      <c r="PRH303" s="94"/>
      <c r="PRI303" s="94"/>
      <c r="PRJ303" s="94"/>
      <c r="PRK303" s="94"/>
      <c r="PRL303" s="94"/>
      <c r="PRM303" s="94" t="s">
        <v>181</v>
      </c>
      <c r="PRN303" s="94"/>
      <c r="PRO303" s="94"/>
      <c r="PRP303" s="94"/>
      <c r="PRQ303" s="94"/>
      <c r="PRR303" s="94"/>
      <c r="PRS303" s="94"/>
      <c r="PRT303" s="94"/>
      <c r="PRU303" s="94" t="s">
        <v>181</v>
      </c>
      <c r="PRV303" s="94"/>
      <c r="PRW303" s="94"/>
      <c r="PRX303" s="94"/>
      <c r="PRY303" s="94"/>
      <c r="PRZ303" s="94"/>
      <c r="PSA303" s="94"/>
      <c r="PSB303" s="94"/>
      <c r="PSC303" s="94" t="s">
        <v>181</v>
      </c>
      <c r="PSD303" s="94"/>
      <c r="PSE303" s="94"/>
      <c r="PSF303" s="94"/>
      <c r="PSG303" s="94"/>
      <c r="PSH303" s="94"/>
      <c r="PSI303" s="94"/>
      <c r="PSJ303" s="94"/>
      <c r="PSK303" s="94" t="s">
        <v>181</v>
      </c>
      <c r="PSL303" s="94"/>
      <c r="PSM303" s="94"/>
      <c r="PSN303" s="94"/>
      <c r="PSO303" s="94"/>
      <c r="PSP303" s="94"/>
      <c r="PSQ303" s="94"/>
      <c r="PSR303" s="94"/>
      <c r="PSS303" s="94" t="s">
        <v>181</v>
      </c>
      <c r="PST303" s="94"/>
      <c r="PSU303" s="94"/>
      <c r="PSV303" s="94"/>
      <c r="PSW303" s="94"/>
      <c r="PSX303" s="94"/>
      <c r="PSY303" s="94"/>
      <c r="PSZ303" s="94"/>
      <c r="PTA303" s="94" t="s">
        <v>181</v>
      </c>
      <c r="PTB303" s="94"/>
      <c r="PTC303" s="94"/>
      <c r="PTD303" s="94"/>
      <c r="PTE303" s="94"/>
      <c r="PTF303" s="94"/>
      <c r="PTG303" s="94"/>
      <c r="PTH303" s="94"/>
      <c r="PTI303" s="94" t="s">
        <v>181</v>
      </c>
      <c r="PTJ303" s="94"/>
      <c r="PTK303" s="94"/>
      <c r="PTL303" s="94"/>
      <c r="PTM303" s="94"/>
      <c r="PTN303" s="94"/>
      <c r="PTO303" s="94"/>
      <c r="PTP303" s="94"/>
      <c r="PTQ303" s="94" t="s">
        <v>181</v>
      </c>
      <c r="PTR303" s="94"/>
      <c r="PTS303" s="94"/>
      <c r="PTT303" s="94"/>
      <c r="PTU303" s="94"/>
      <c r="PTV303" s="94"/>
      <c r="PTW303" s="94"/>
      <c r="PTX303" s="94"/>
      <c r="PTY303" s="94" t="s">
        <v>181</v>
      </c>
      <c r="PTZ303" s="94"/>
      <c r="PUA303" s="94"/>
      <c r="PUB303" s="94"/>
      <c r="PUC303" s="94"/>
      <c r="PUD303" s="94"/>
      <c r="PUE303" s="94"/>
      <c r="PUF303" s="94"/>
      <c r="PUG303" s="94" t="s">
        <v>181</v>
      </c>
      <c r="PUH303" s="94"/>
      <c r="PUI303" s="94"/>
      <c r="PUJ303" s="94"/>
      <c r="PUK303" s="94"/>
      <c r="PUL303" s="94"/>
      <c r="PUM303" s="94"/>
      <c r="PUN303" s="94"/>
      <c r="PUO303" s="94" t="s">
        <v>181</v>
      </c>
      <c r="PUP303" s="94"/>
      <c r="PUQ303" s="94"/>
      <c r="PUR303" s="94"/>
      <c r="PUS303" s="94"/>
      <c r="PUT303" s="94"/>
      <c r="PUU303" s="94"/>
      <c r="PUV303" s="94"/>
      <c r="PUW303" s="94" t="s">
        <v>181</v>
      </c>
      <c r="PUX303" s="94"/>
      <c r="PUY303" s="94"/>
      <c r="PUZ303" s="94"/>
      <c r="PVA303" s="94"/>
      <c r="PVB303" s="94"/>
      <c r="PVC303" s="94"/>
      <c r="PVD303" s="94"/>
      <c r="PVE303" s="94" t="s">
        <v>181</v>
      </c>
      <c r="PVF303" s="94"/>
      <c r="PVG303" s="94"/>
      <c r="PVH303" s="94"/>
      <c r="PVI303" s="94"/>
      <c r="PVJ303" s="94"/>
      <c r="PVK303" s="94"/>
      <c r="PVL303" s="94"/>
      <c r="PVM303" s="94" t="s">
        <v>181</v>
      </c>
      <c r="PVN303" s="94"/>
      <c r="PVO303" s="94"/>
      <c r="PVP303" s="94"/>
      <c r="PVQ303" s="94"/>
      <c r="PVR303" s="94"/>
      <c r="PVS303" s="94"/>
      <c r="PVT303" s="94"/>
      <c r="PVU303" s="94" t="s">
        <v>181</v>
      </c>
      <c r="PVV303" s="94"/>
      <c r="PVW303" s="94"/>
      <c r="PVX303" s="94"/>
      <c r="PVY303" s="94"/>
      <c r="PVZ303" s="94"/>
      <c r="PWA303" s="94"/>
      <c r="PWB303" s="94"/>
      <c r="PWC303" s="94" t="s">
        <v>181</v>
      </c>
      <c r="PWD303" s="94"/>
      <c r="PWE303" s="94"/>
      <c r="PWF303" s="94"/>
      <c r="PWG303" s="94"/>
      <c r="PWH303" s="94"/>
      <c r="PWI303" s="94"/>
      <c r="PWJ303" s="94"/>
      <c r="PWK303" s="94" t="s">
        <v>181</v>
      </c>
      <c r="PWL303" s="94"/>
      <c r="PWM303" s="94"/>
      <c r="PWN303" s="94"/>
      <c r="PWO303" s="94"/>
      <c r="PWP303" s="94"/>
      <c r="PWQ303" s="94"/>
      <c r="PWR303" s="94"/>
      <c r="PWS303" s="94" t="s">
        <v>181</v>
      </c>
      <c r="PWT303" s="94"/>
      <c r="PWU303" s="94"/>
      <c r="PWV303" s="94"/>
      <c r="PWW303" s="94"/>
      <c r="PWX303" s="94"/>
      <c r="PWY303" s="94"/>
      <c r="PWZ303" s="94"/>
      <c r="PXA303" s="94" t="s">
        <v>181</v>
      </c>
      <c r="PXB303" s="94"/>
      <c r="PXC303" s="94"/>
      <c r="PXD303" s="94"/>
      <c r="PXE303" s="94"/>
      <c r="PXF303" s="94"/>
      <c r="PXG303" s="94"/>
      <c r="PXH303" s="94"/>
      <c r="PXI303" s="94" t="s">
        <v>181</v>
      </c>
      <c r="PXJ303" s="94"/>
      <c r="PXK303" s="94"/>
      <c r="PXL303" s="94"/>
      <c r="PXM303" s="94"/>
      <c r="PXN303" s="94"/>
      <c r="PXO303" s="94"/>
      <c r="PXP303" s="94"/>
      <c r="PXQ303" s="94" t="s">
        <v>181</v>
      </c>
      <c r="PXR303" s="94"/>
      <c r="PXS303" s="94"/>
      <c r="PXT303" s="94"/>
      <c r="PXU303" s="94"/>
      <c r="PXV303" s="94"/>
      <c r="PXW303" s="94"/>
      <c r="PXX303" s="94"/>
      <c r="PXY303" s="94" t="s">
        <v>181</v>
      </c>
      <c r="PXZ303" s="94"/>
      <c r="PYA303" s="94"/>
      <c r="PYB303" s="94"/>
      <c r="PYC303" s="94"/>
      <c r="PYD303" s="94"/>
      <c r="PYE303" s="94"/>
      <c r="PYF303" s="94"/>
      <c r="PYG303" s="94" t="s">
        <v>181</v>
      </c>
      <c r="PYH303" s="94"/>
      <c r="PYI303" s="94"/>
      <c r="PYJ303" s="94"/>
      <c r="PYK303" s="94"/>
      <c r="PYL303" s="94"/>
      <c r="PYM303" s="94"/>
      <c r="PYN303" s="94"/>
      <c r="PYO303" s="94" t="s">
        <v>181</v>
      </c>
      <c r="PYP303" s="94"/>
      <c r="PYQ303" s="94"/>
      <c r="PYR303" s="94"/>
      <c r="PYS303" s="94"/>
      <c r="PYT303" s="94"/>
      <c r="PYU303" s="94"/>
      <c r="PYV303" s="94"/>
      <c r="PYW303" s="94" t="s">
        <v>181</v>
      </c>
      <c r="PYX303" s="94"/>
      <c r="PYY303" s="94"/>
      <c r="PYZ303" s="94"/>
      <c r="PZA303" s="94"/>
      <c r="PZB303" s="94"/>
      <c r="PZC303" s="94"/>
      <c r="PZD303" s="94"/>
      <c r="PZE303" s="94" t="s">
        <v>181</v>
      </c>
      <c r="PZF303" s="94"/>
      <c r="PZG303" s="94"/>
      <c r="PZH303" s="94"/>
      <c r="PZI303" s="94"/>
      <c r="PZJ303" s="94"/>
      <c r="PZK303" s="94"/>
      <c r="PZL303" s="94"/>
      <c r="PZM303" s="94" t="s">
        <v>181</v>
      </c>
      <c r="PZN303" s="94"/>
      <c r="PZO303" s="94"/>
      <c r="PZP303" s="94"/>
      <c r="PZQ303" s="94"/>
      <c r="PZR303" s="94"/>
      <c r="PZS303" s="94"/>
      <c r="PZT303" s="94"/>
      <c r="PZU303" s="94" t="s">
        <v>181</v>
      </c>
      <c r="PZV303" s="94"/>
      <c r="PZW303" s="94"/>
      <c r="PZX303" s="94"/>
      <c r="PZY303" s="94"/>
      <c r="PZZ303" s="94"/>
      <c r="QAA303" s="94"/>
      <c r="QAB303" s="94"/>
      <c r="QAC303" s="94" t="s">
        <v>181</v>
      </c>
      <c r="QAD303" s="94"/>
      <c r="QAE303" s="94"/>
      <c r="QAF303" s="94"/>
      <c r="QAG303" s="94"/>
      <c r="QAH303" s="94"/>
      <c r="QAI303" s="94"/>
      <c r="QAJ303" s="94"/>
      <c r="QAK303" s="94" t="s">
        <v>181</v>
      </c>
      <c r="QAL303" s="94"/>
      <c r="QAM303" s="94"/>
      <c r="QAN303" s="94"/>
      <c r="QAO303" s="94"/>
      <c r="QAP303" s="94"/>
      <c r="QAQ303" s="94"/>
      <c r="QAR303" s="94"/>
      <c r="QAS303" s="94" t="s">
        <v>181</v>
      </c>
      <c r="QAT303" s="94"/>
      <c r="QAU303" s="94"/>
      <c r="QAV303" s="94"/>
      <c r="QAW303" s="94"/>
      <c r="QAX303" s="94"/>
      <c r="QAY303" s="94"/>
      <c r="QAZ303" s="94"/>
      <c r="QBA303" s="94" t="s">
        <v>181</v>
      </c>
      <c r="QBB303" s="94"/>
      <c r="QBC303" s="94"/>
      <c r="QBD303" s="94"/>
      <c r="QBE303" s="94"/>
      <c r="QBF303" s="94"/>
      <c r="QBG303" s="94"/>
      <c r="QBH303" s="94"/>
      <c r="QBI303" s="94" t="s">
        <v>181</v>
      </c>
      <c r="QBJ303" s="94"/>
      <c r="QBK303" s="94"/>
      <c r="QBL303" s="94"/>
      <c r="QBM303" s="94"/>
      <c r="QBN303" s="94"/>
      <c r="QBO303" s="94"/>
      <c r="QBP303" s="94"/>
      <c r="QBQ303" s="94" t="s">
        <v>181</v>
      </c>
      <c r="QBR303" s="94"/>
      <c r="QBS303" s="94"/>
      <c r="QBT303" s="94"/>
      <c r="QBU303" s="94"/>
      <c r="QBV303" s="94"/>
      <c r="QBW303" s="94"/>
      <c r="QBX303" s="94"/>
      <c r="QBY303" s="94" t="s">
        <v>181</v>
      </c>
      <c r="QBZ303" s="94"/>
      <c r="QCA303" s="94"/>
      <c r="QCB303" s="94"/>
      <c r="QCC303" s="94"/>
      <c r="QCD303" s="94"/>
      <c r="QCE303" s="94"/>
      <c r="QCF303" s="94"/>
      <c r="QCG303" s="94" t="s">
        <v>181</v>
      </c>
      <c r="QCH303" s="94"/>
      <c r="QCI303" s="94"/>
      <c r="QCJ303" s="94"/>
      <c r="QCK303" s="94"/>
      <c r="QCL303" s="94"/>
      <c r="QCM303" s="94"/>
      <c r="QCN303" s="94"/>
      <c r="QCO303" s="94" t="s">
        <v>181</v>
      </c>
      <c r="QCP303" s="94"/>
      <c r="QCQ303" s="94"/>
      <c r="QCR303" s="94"/>
      <c r="QCS303" s="94"/>
      <c r="QCT303" s="94"/>
      <c r="QCU303" s="94"/>
      <c r="QCV303" s="94"/>
      <c r="QCW303" s="94" t="s">
        <v>181</v>
      </c>
      <c r="QCX303" s="94"/>
      <c r="QCY303" s="94"/>
      <c r="QCZ303" s="94"/>
      <c r="QDA303" s="94"/>
      <c r="QDB303" s="94"/>
      <c r="QDC303" s="94"/>
      <c r="QDD303" s="94"/>
      <c r="QDE303" s="94" t="s">
        <v>181</v>
      </c>
      <c r="QDF303" s="94"/>
      <c r="QDG303" s="94"/>
      <c r="QDH303" s="94"/>
      <c r="QDI303" s="94"/>
      <c r="QDJ303" s="94"/>
      <c r="QDK303" s="94"/>
      <c r="QDL303" s="94"/>
      <c r="QDM303" s="94" t="s">
        <v>181</v>
      </c>
      <c r="QDN303" s="94"/>
      <c r="QDO303" s="94"/>
      <c r="QDP303" s="94"/>
      <c r="QDQ303" s="94"/>
      <c r="QDR303" s="94"/>
      <c r="QDS303" s="94"/>
      <c r="QDT303" s="94"/>
      <c r="QDU303" s="94" t="s">
        <v>181</v>
      </c>
      <c r="QDV303" s="94"/>
      <c r="QDW303" s="94"/>
      <c r="QDX303" s="94"/>
      <c r="QDY303" s="94"/>
      <c r="QDZ303" s="94"/>
      <c r="QEA303" s="94"/>
      <c r="QEB303" s="94"/>
      <c r="QEC303" s="94" t="s">
        <v>181</v>
      </c>
      <c r="QED303" s="94"/>
      <c r="QEE303" s="94"/>
      <c r="QEF303" s="94"/>
      <c r="QEG303" s="94"/>
      <c r="QEH303" s="94"/>
      <c r="QEI303" s="94"/>
      <c r="QEJ303" s="94"/>
      <c r="QEK303" s="94" t="s">
        <v>181</v>
      </c>
      <c r="QEL303" s="94"/>
      <c r="QEM303" s="94"/>
      <c r="QEN303" s="94"/>
      <c r="QEO303" s="94"/>
      <c r="QEP303" s="94"/>
      <c r="QEQ303" s="94"/>
      <c r="QER303" s="94"/>
      <c r="QES303" s="94" t="s">
        <v>181</v>
      </c>
      <c r="QET303" s="94"/>
      <c r="QEU303" s="94"/>
      <c r="QEV303" s="94"/>
      <c r="QEW303" s="94"/>
      <c r="QEX303" s="94"/>
      <c r="QEY303" s="94"/>
      <c r="QEZ303" s="94"/>
      <c r="QFA303" s="94" t="s">
        <v>181</v>
      </c>
      <c r="QFB303" s="94"/>
      <c r="QFC303" s="94"/>
      <c r="QFD303" s="94"/>
      <c r="QFE303" s="94"/>
      <c r="QFF303" s="94"/>
      <c r="QFG303" s="94"/>
      <c r="QFH303" s="94"/>
      <c r="QFI303" s="94" t="s">
        <v>181</v>
      </c>
      <c r="QFJ303" s="94"/>
      <c r="QFK303" s="94"/>
      <c r="QFL303" s="94"/>
      <c r="QFM303" s="94"/>
      <c r="QFN303" s="94"/>
      <c r="QFO303" s="94"/>
      <c r="QFP303" s="94"/>
      <c r="QFQ303" s="94" t="s">
        <v>181</v>
      </c>
      <c r="QFR303" s="94"/>
      <c r="QFS303" s="94"/>
      <c r="QFT303" s="94"/>
      <c r="QFU303" s="94"/>
      <c r="QFV303" s="94"/>
      <c r="QFW303" s="94"/>
      <c r="QFX303" s="94"/>
      <c r="QFY303" s="94" t="s">
        <v>181</v>
      </c>
      <c r="QFZ303" s="94"/>
      <c r="QGA303" s="94"/>
      <c r="QGB303" s="94"/>
      <c r="QGC303" s="94"/>
      <c r="QGD303" s="94"/>
      <c r="QGE303" s="94"/>
      <c r="QGF303" s="94"/>
      <c r="QGG303" s="94" t="s">
        <v>181</v>
      </c>
      <c r="QGH303" s="94"/>
      <c r="QGI303" s="94"/>
      <c r="QGJ303" s="94"/>
      <c r="QGK303" s="94"/>
      <c r="QGL303" s="94"/>
      <c r="QGM303" s="94"/>
      <c r="QGN303" s="94"/>
      <c r="QGO303" s="94" t="s">
        <v>181</v>
      </c>
      <c r="QGP303" s="94"/>
      <c r="QGQ303" s="94"/>
      <c r="QGR303" s="94"/>
      <c r="QGS303" s="94"/>
      <c r="QGT303" s="94"/>
      <c r="QGU303" s="94"/>
      <c r="QGV303" s="94"/>
      <c r="QGW303" s="94" t="s">
        <v>181</v>
      </c>
      <c r="QGX303" s="94"/>
      <c r="QGY303" s="94"/>
      <c r="QGZ303" s="94"/>
      <c r="QHA303" s="94"/>
      <c r="QHB303" s="94"/>
      <c r="QHC303" s="94"/>
      <c r="QHD303" s="94"/>
      <c r="QHE303" s="94" t="s">
        <v>181</v>
      </c>
      <c r="QHF303" s="94"/>
      <c r="QHG303" s="94"/>
      <c r="QHH303" s="94"/>
      <c r="QHI303" s="94"/>
      <c r="QHJ303" s="94"/>
      <c r="QHK303" s="94"/>
      <c r="QHL303" s="94"/>
      <c r="QHM303" s="94" t="s">
        <v>181</v>
      </c>
      <c r="QHN303" s="94"/>
      <c r="QHO303" s="94"/>
      <c r="QHP303" s="94"/>
      <c r="QHQ303" s="94"/>
      <c r="QHR303" s="94"/>
      <c r="QHS303" s="94"/>
      <c r="QHT303" s="94"/>
      <c r="QHU303" s="94" t="s">
        <v>181</v>
      </c>
      <c r="QHV303" s="94"/>
      <c r="QHW303" s="94"/>
      <c r="QHX303" s="94"/>
      <c r="QHY303" s="94"/>
      <c r="QHZ303" s="94"/>
      <c r="QIA303" s="94"/>
      <c r="QIB303" s="94"/>
      <c r="QIC303" s="94" t="s">
        <v>181</v>
      </c>
      <c r="QID303" s="94"/>
      <c r="QIE303" s="94"/>
      <c r="QIF303" s="94"/>
      <c r="QIG303" s="94"/>
      <c r="QIH303" s="94"/>
      <c r="QII303" s="94"/>
      <c r="QIJ303" s="94"/>
      <c r="QIK303" s="94" t="s">
        <v>181</v>
      </c>
      <c r="QIL303" s="94"/>
      <c r="QIM303" s="94"/>
      <c r="QIN303" s="94"/>
      <c r="QIO303" s="94"/>
      <c r="QIP303" s="94"/>
      <c r="QIQ303" s="94"/>
      <c r="QIR303" s="94"/>
      <c r="QIS303" s="94" t="s">
        <v>181</v>
      </c>
      <c r="QIT303" s="94"/>
      <c r="QIU303" s="94"/>
      <c r="QIV303" s="94"/>
      <c r="QIW303" s="94"/>
      <c r="QIX303" s="94"/>
      <c r="QIY303" s="94"/>
      <c r="QIZ303" s="94"/>
      <c r="QJA303" s="94" t="s">
        <v>181</v>
      </c>
      <c r="QJB303" s="94"/>
      <c r="QJC303" s="94"/>
      <c r="QJD303" s="94"/>
      <c r="QJE303" s="94"/>
      <c r="QJF303" s="94"/>
      <c r="QJG303" s="94"/>
      <c r="QJH303" s="94"/>
      <c r="QJI303" s="94" t="s">
        <v>181</v>
      </c>
      <c r="QJJ303" s="94"/>
      <c r="QJK303" s="94"/>
      <c r="QJL303" s="94"/>
      <c r="QJM303" s="94"/>
      <c r="QJN303" s="94"/>
      <c r="QJO303" s="94"/>
      <c r="QJP303" s="94"/>
      <c r="QJQ303" s="94" t="s">
        <v>181</v>
      </c>
      <c r="QJR303" s="94"/>
      <c r="QJS303" s="94"/>
      <c r="QJT303" s="94"/>
      <c r="QJU303" s="94"/>
      <c r="QJV303" s="94"/>
      <c r="QJW303" s="94"/>
      <c r="QJX303" s="94"/>
      <c r="QJY303" s="94" t="s">
        <v>181</v>
      </c>
      <c r="QJZ303" s="94"/>
      <c r="QKA303" s="94"/>
      <c r="QKB303" s="94"/>
      <c r="QKC303" s="94"/>
      <c r="QKD303" s="94"/>
      <c r="QKE303" s="94"/>
      <c r="QKF303" s="94"/>
      <c r="QKG303" s="94" t="s">
        <v>181</v>
      </c>
      <c r="QKH303" s="94"/>
      <c r="QKI303" s="94"/>
      <c r="QKJ303" s="94"/>
      <c r="QKK303" s="94"/>
      <c r="QKL303" s="94"/>
      <c r="QKM303" s="94"/>
      <c r="QKN303" s="94"/>
      <c r="QKO303" s="94" t="s">
        <v>181</v>
      </c>
      <c r="QKP303" s="94"/>
      <c r="QKQ303" s="94"/>
      <c r="QKR303" s="94"/>
      <c r="QKS303" s="94"/>
      <c r="QKT303" s="94"/>
      <c r="QKU303" s="94"/>
      <c r="QKV303" s="94"/>
      <c r="QKW303" s="94" t="s">
        <v>181</v>
      </c>
      <c r="QKX303" s="94"/>
      <c r="QKY303" s="94"/>
      <c r="QKZ303" s="94"/>
      <c r="QLA303" s="94"/>
      <c r="QLB303" s="94"/>
      <c r="QLC303" s="94"/>
      <c r="QLD303" s="94"/>
      <c r="QLE303" s="94" t="s">
        <v>181</v>
      </c>
      <c r="QLF303" s="94"/>
      <c r="QLG303" s="94"/>
      <c r="QLH303" s="94"/>
      <c r="QLI303" s="94"/>
      <c r="QLJ303" s="94"/>
      <c r="QLK303" s="94"/>
      <c r="QLL303" s="94"/>
      <c r="QLM303" s="94" t="s">
        <v>181</v>
      </c>
      <c r="QLN303" s="94"/>
      <c r="QLO303" s="94"/>
      <c r="QLP303" s="94"/>
      <c r="QLQ303" s="94"/>
      <c r="QLR303" s="94"/>
      <c r="QLS303" s="94"/>
      <c r="QLT303" s="94"/>
      <c r="QLU303" s="94" t="s">
        <v>181</v>
      </c>
      <c r="QLV303" s="94"/>
      <c r="QLW303" s="94"/>
      <c r="QLX303" s="94"/>
      <c r="QLY303" s="94"/>
      <c r="QLZ303" s="94"/>
      <c r="QMA303" s="94"/>
      <c r="QMB303" s="94"/>
      <c r="QMC303" s="94" t="s">
        <v>181</v>
      </c>
      <c r="QMD303" s="94"/>
      <c r="QME303" s="94"/>
      <c r="QMF303" s="94"/>
      <c r="QMG303" s="94"/>
      <c r="QMH303" s="94"/>
      <c r="QMI303" s="94"/>
      <c r="QMJ303" s="94"/>
      <c r="QMK303" s="94" t="s">
        <v>181</v>
      </c>
      <c r="QML303" s="94"/>
      <c r="QMM303" s="94"/>
      <c r="QMN303" s="94"/>
      <c r="QMO303" s="94"/>
      <c r="QMP303" s="94"/>
      <c r="QMQ303" s="94"/>
      <c r="QMR303" s="94"/>
      <c r="QMS303" s="94" t="s">
        <v>181</v>
      </c>
      <c r="QMT303" s="94"/>
      <c r="QMU303" s="94"/>
      <c r="QMV303" s="94"/>
      <c r="QMW303" s="94"/>
      <c r="QMX303" s="94"/>
      <c r="QMY303" s="94"/>
      <c r="QMZ303" s="94"/>
      <c r="QNA303" s="94" t="s">
        <v>181</v>
      </c>
      <c r="QNB303" s="94"/>
      <c r="QNC303" s="94"/>
      <c r="QND303" s="94"/>
      <c r="QNE303" s="94"/>
      <c r="QNF303" s="94"/>
      <c r="QNG303" s="94"/>
      <c r="QNH303" s="94"/>
      <c r="QNI303" s="94" t="s">
        <v>181</v>
      </c>
      <c r="QNJ303" s="94"/>
      <c r="QNK303" s="94"/>
      <c r="QNL303" s="94"/>
      <c r="QNM303" s="94"/>
      <c r="QNN303" s="94"/>
      <c r="QNO303" s="94"/>
      <c r="QNP303" s="94"/>
      <c r="QNQ303" s="94" t="s">
        <v>181</v>
      </c>
      <c r="QNR303" s="94"/>
      <c r="QNS303" s="94"/>
      <c r="QNT303" s="94"/>
      <c r="QNU303" s="94"/>
      <c r="QNV303" s="94"/>
      <c r="QNW303" s="94"/>
      <c r="QNX303" s="94"/>
      <c r="QNY303" s="94" t="s">
        <v>181</v>
      </c>
      <c r="QNZ303" s="94"/>
      <c r="QOA303" s="94"/>
      <c r="QOB303" s="94"/>
      <c r="QOC303" s="94"/>
      <c r="QOD303" s="94"/>
      <c r="QOE303" s="94"/>
      <c r="QOF303" s="94"/>
      <c r="QOG303" s="94" t="s">
        <v>181</v>
      </c>
      <c r="QOH303" s="94"/>
      <c r="QOI303" s="94"/>
      <c r="QOJ303" s="94"/>
      <c r="QOK303" s="94"/>
      <c r="QOL303" s="94"/>
      <c r="QOM303" s="94"/>
      <c r="QON303" s="94"/>
      <c r="QOO303" s="94" t="s">
        <v>181</v>
      </c>
      <c r="QOP303" s="94"/>
      <c r="QOQ303" s="94"/>
      <c r="QOR303" s="94"/>
      <c r="QOS303" s="94"/>
      <c r="QOT303" s="94"/>
      <c r="QOU303" s="94"/>
      <c r="QOV303" s="94"/>
      <c r="QOW303" s="94" t="s">
        <v>181</v>
      </c>
      <c r="QOX303" s="94"/>
      <c r="QOY303" s="94"/>
      <c r="QOZ303" s="94"/>
      <c r="QPA303" s="94"/>
      <c r="QPB303" s="94"/>
      <c r="QPC303" s="94"/>
      <c r="QPD303" s="94"/>
      <c r="QPE303" s="94" t="s">
        <v>181</v>
      </c>
      <c r="QPF303" s="94"/>
      <c r="QPG303" s="94"/>
      <c r="QPH303" s="94"/>
      <c r="QPI303" s="94"/>
      <c r="QPJ303" s="94"/>
      <c r="QPK303" s="94"/>
      <c r="QPL303" s="94"/>
      <c r="QPM303" s="94" t="s">
        <v>181</v>
      </c>
      <c r="QPN303" s="94"/>
      <c r="QPO303" s="94"/>
      <c r="QPP303" s="94"/>
      <c r="QPQ303" s="94"/>
      <c r="QPR303" s="94"/>
      <c r="QPS303" s="94"/>
      <c r="QPT303" s="94"/>
      <c r="QPU303" s="94" t="s">
        <v>181</v>
      </c>
      <c r="QPV303" s="94"/>
      <c r="QPW303" s="94"/>
      <c r="QPX303" s="94"/>
      <c r="QPY303" s="94"/>
      <c r="QPZ303" s="94"/>
      <c r="QQA303" s="94"/>
      <c r="QQB303" s="94"/>
      <c r="QQC303" s="94" t="s">
        <v>181</v>
      </c>
      <c r="QQD303" s="94"/>
      <c r="QQE303" s="94"/>
      <c r="QQF303" s="94"/>
      <c r="QQG303" s="94"/>
      <c r="QQH303" s="94"/>
      <c r="QQI303" s="94"/>
      <c r="QQJ303" s="94"/>
      <c r="QQK303" s="94" t="s">
        <v>181</v>
      </c>
      <c r="QQL303" s="94"/>
      <c r="QQM303" s="94"/>
      <c r="QQN303" s="94"/>
      <c r="QQO303" s="94"/>
      <c r="QQP303" s="94"/>
      <c r="QQQ303" s="94"/>
      <c r="QQR303" s="94"/>
      <c r="QQS303" s="94" t="s">
        <v>181</v>
      </c>
      <c r="QQT303" s="94"/>
      <c r="QQU303" s="94"/>
      <c r="QQV303" s="94"/>
      <c r="QQW303" s="94"/>
      <c r="QQX303" s="94"/>
      <c r="QQY303" s="94"/>
      <c r="QQZ303" s="94"/>
      <c r="QRA303" s="94" t="s">
        <v>181</v>
      </c>
      <c r="QRB303" s="94"/>
      <c r="QRC303" s="94"/>
      <c r="QRD303" s="94"/>
      <c r="QRE303" s="94"/>
      <c r="QRF303" s="94"/>
      <c r="QRG303" s="94"/>
      <c r="QRH303" s="94"/>
      <c r="QRI303" s="94" t="s">
        <v>181</v>
      </c>
      <c r="QRJ303" s="94"/>
      <c r="QRK303" s="94"/>
      <c r="QRL303" s="94"/>
      <c r="QRM303" s="94"/>
      <c r="QRN303" s="94"/>
      <c r="QRO303" s="94"/>
      <c r="QRP303" s="94"/>
      <c r="QRQ303" s="94" t="s">
        <v>181</v>
      </c>
      <c r="QRR303" s="94"/>
      <c r="QRS303" s="94"/>
      <c r="QRT303" s="94"/>
      <c r="QRU303" s="94"/>
      <c r="QRV303" s="94"/>
      <c r="QRW303" s="94"/>
      <c r="QRX303" s="94"/>
      <c r="QRY303" s="94" t="s">
        <v>181</v>
      </c>
      <c r="QRZ303" s="94"/>
      <c r="QSA303" s="94"/>
      <c r="QSB303" s="94"/>
      <c r="QSC303" s="94"/>
      <c r="QSD303" s="94"/>
      <c r="QSE303" s="94"/>
      <c r="QSF303" s="94"/>
      <c r="QSG303" s="94" t="s">
        <v>181</v>
      </c>
      <c r="QSH303" s="94"/>
      <c r="QSI303" s="94"/>
      <c r="QSJ303" s="94"/>
      <c r="QSK303" s="94"/>
      <c r="QSL303" s="94"/>
      <c r="QSM303" s="94"/>
      <c r="QSN303" s="94"/>
      <c r="QSO303" s="94" t="s">
        <v>181</v>
      </c>
      <c r="QSP303" s="94"/>
      <c r="QSQ303" s="94"/>
      <c r="QSR303" s="94"/>
      <c r="QSS303" s="94"/>
      <c r="QST303" s="94"/>
      <c r="QSU303" s="94"/>
      <c r="QSV303" s="94"/>
      <c r="QSW303" s="94" t="s">
        <v>181</v>
      </c>
      <c r="QSX303" s="94"/>
      <c r="QSY303" s="94"/>
      <c r="QSZ303" s="94"/>
      <c r="QTA303" s="94"/>
      <c r="QTB303" s="94"/>
      <c r="QTC303" s="94"/>
      <c r="QTD303" s="94"/>
      <c r="QTE303" s="94" t="s">
        <v>181</v>
      </c>
      <c r="QTF303" s="94"/>
      <c r="QTG303" s="94"/>
      <c r="QTH303" s="94"/>
      <c r="QTI303" s="94"/>
      <c r="QTJ303" s="94"/>
      <c r="QTK303" s="94"/>
      <c r="QTL303" s="94"/>
      <c r="QTM303" s="94" t="s">
        <v>181</v>
      </c>
      <c r="QTN303" s="94"/>
      <c r="QTO303" s="94"/>
      <c r="QTP303" s="94"/>
      <c r="QTQ303" s="94"/>
      <c r="QTR303" s="94"/>
      <c r="QTS303" s="94"/>
      <c r="QTT303" s="94"/>
      <c r="QTU303" s="94" t="s">
        <v>181</v>
      </c>
      <c r="QTV303" s="94"/>
      <c r="QTW303" s="94"/>
      <c r="QTX303" s="94"/>
      <c r="QTY303" s="94"/>
      <c r="QTZ303" s="94"/>
      <c r="QUA303" s="94"/>
      <c r="QUB303" s="94"/>
      <c r="QUC303" s="94" t="s">
        <v>181</v>
      </c>
      <c r="QUD303" s="94"/>
      <c r="QUE303" s="94"/>
      <c r="QUF303" s="94"/>
      <c r="QUG303" s="94"/>
      <c r="QUH303" s="94"/>
      <c r="QUI303" s="94"/>
      <c r="QUJ303" s="94"/>
      <c r="QUK303" s="94" t="s">
        <v>181</v>
      </c>
      <c r="QUL303" s="94"/>
      <c r="QUM303" s="94"/>
      <c r="QUN303" s="94"/>
      <c r="QUO303" s="94"/>
      <c r="QUP303" s="94"/>
      <c r="QUQ303" s="94"/>
      <c r="QUR303" s="94"/>
      <c r="QUS303" s="94" t="s">
        <v>181</v>
      </c>
      <c r="QUT303" s="94"/>
      <c r="QUU303" s="94"/>
      <c r="QUV303" s="94"/>
      <c r="QUW303" s="94"/>
      <c r="QUX303" s="94"/>
      <c r="QUY303" s="94"/>
      <c r="QUZ303" s="94"/>
      <c r="QVA303" s="94" t="s">
        <v>181</v>
      </c>
      <c r="QVB303" s="94"/>
      <c r="QVC303" s="94"/>
      <c r="QVD303" s="94"/>
      <c r="QVE303" s="94"/>
      <c r="QVF303" s="94"/>
      <c r="QVG303" s="94"/>
      <c r="QVH303" s="94"/>
      <c r="QVI303" s="94" t="s">
        <v>181</v>
      </c>
      <c r="QVJ303" s="94"/>
      <c r="QVK303" s="94"/>
      <c r="QVL303" s="94"/>
      <c r="QVM303" s="94"/>
      <c r="QVN303" s="94"/>
      <c r="QVO303" s="94"/>
      <c r="QVP303" s="94"/>
      <c r="QVQ303" s="94" t="s">
        <v>181</v>
      </c>
      <c r="QVR303" s="94"/>
      <c r="QVS303" s="94"/>
      <c r="QVT303" s="94"/>
      <c r="QVU303" s="94"/>
      <c r="QVV303" s="94"/>
      <c r="QVW303" s="94"/>
      <c r="QVX303" s="94"/>
      <c r="QVY303" s="94" t="s">
        <v>181</v>
      </c>
      <c r="QVZ303" s="94"/>
      <c r="QWA303" s="94"/>
      <c r="QWB303" s="94"/>
      <c r="QWC303" s="94"/>
      <c r="QWD303" s="94"/>
      <c r="QWE303" s="94"/>
      <c r="QWF303" s="94"/>
      <c r="QWG303" s="94" t="s">
        <v>181</v>
      </c>
      <c r="QWH303" s="94"/>
      <c r="QWI303" s="94"/>
      <c r="QWJ303" s="94"/>
      <c r="QWK303" s="94"/>
      <c r="QWL303" s="94"/>
      <c r="QWM303" s="94"/>
      <c r="QWN303" s="94"/>
      <c r="QWO303" s="94" t="s">
        <v>181</v>
      </c>
      <c r="QWP303" s="94"/>
      <c r="QWQ303" s="94"/>
      <c r="QWR303" s="94"/>
      <c r="QWS303" s="94"/>
      <c r="QWT303" s="94"/>
      <c r="QWU303" s="94"/>
      <c r="QWV303" s="94"/>
      <c r="QWW303" s="94" t="s">
        <v>181</v>
      </c>
      <c r="QWX303" s="94"/>
      <c r="QWY303" s="94"/>
      <c r="QWZ303" s="94"/>
      <c r="QXA303" s="94"/>
      <c r="QXB303" s="94"/>
      <c r="QXC303" s="94"/>
      <c r="QXD303" s="94"/>
      <c r="QXE303" s="94" t="s">
        <v>181</v>
      </c>
      <c r="QXF303" s="94"/>
      <c r="QXG303" s="94"/>
      <c r="QXH303" s="94"/>
      <c r="QXI303" s="94"/>
      <c r="QXJ303" s="94"/>
      <c r="QXK303" s="94"/>
      <c r="QXL303" s="94"/>
      <c r="QXM303" s="94" t="s">
        <v>181</v>
      </c>
      <c r="QXN303" s="94"/>
      <c r="QXO303" s="94"/>
      <c r="QXP303" s="94"/>
      <c r="QXQ303" s="94"/>
      <c r="QXR303" s="94"/>
      <c r="QXS303" s="94"/>
      <c r="QXT303" s="94"/>
      <c r="QXU303" s="94" t="s">
        <v>181</v>
      </c>
      <c r="QXV303" s="94"/>
      <c r="QXW303" s="94"/>
      <c r="QXX303" s="94"/>
      <c r="QXY303" s="94"/>
      <c r="QXZ303" s="94"/>
      <c r="QYA303" s="94"/>
      <c r="QYB303" s="94"/>
      <c r="QYC303" s="94" t="s">
        <v>181</v>
      </c>
      <c r="QYD303" s="94"/>
      <c r="QYE303" s="94"/>
      <c r="QYF303" s="94"/>
      <c r="QYG303" s="94"/>
      <c r="QYH303" s="94"/>
      <c r="QYI303" s="94"/>
      <c r="QYJ303" s="94"/>
      <c r="QYK303" s="94" t="s">
        <v>181</v>
      </c>
      <c r="QYL303" s="94"/>
      <c r="QYM303" s="94"/>
      <c r="QYN303" s="94"/>
      <c r="QYO303" s="94"/>
      <c r="QYP303" s="94"/>
      <c r="QYQ303" s="94"/>
      <c r="QYR303" s="94"/>
      <c r="QYS303" s="94" t="s">
        <v>181</v>
      </c>
      <c r="QYT303" s="94"/>
      <c r="QYU303" s="94"/>
      <c r="QYV303" s="94"/>
      <c r="QYW303" s="94"/>
      <c r="QYX303" s="94"/>
      <c r="QYY303" s="94"/>
      <c r="QYZ303" s="94"/>
      <c r="QZA303" s="94" t="s">
        <v>181</v>
      </c>
      <c r="QZB303" s="94"/>
      <c r="QZC303" s="94"/>
      <c r="QZD303" s="94"/>
      <c r="QZE303" s="94"/>
      <c r="QZF303" s="94"/>
      <c r="QZG303" s="94"/>
      <c r="QZH303" s="94"/>
      <c r="QZI303" s="94" t="s">
        <v>181</v>
      </c>
      <c r="QZJ303" s="94"/>
      <c r="QZK303" s="94"/>
      <c r="QZL303" s="94"/>
      <c r="QZM303" s="94"/>
      <c r="QZN303" s="94"/>
      <c r="QZO303" s="94"/>
      <c r="QZP303" s="94"/>
      <c r="QZQ303" s="94" t="s">
        <v>181</v>
      </c>
      <c r="QZR303" s="94"/>
      <c r="QZS303" s="94"/>
      <c r="QZT303" s="94"/>
      <c r="QZU303" s="94"/>
      <c r="QZV303" s="94"/>
      <c r="QZW303" s="94"/>
      <c r="QZX303" s="94"/>
      <c r="QZY303" s="94" t="s">
        <v>181</v>
      </c>
      <c r="QZZ303" s="94"/>
      <c r="RAA303" s="94"/>
      <c r="RAB303" s="94"/>
      <c r="RAC303" s="94"/>
      <c r="RAD303" s="94"/>
      <c r="RAE303" s="94"/>
      <c r="RAF303" s="94"/>
      <c r="RAG303" s="94" t="s">
        <v>181</v>
      </c>
      <c r="RAH303" s="94"/>
      <c r="RAI303" s="94"/>
      <c r="RAJ303" s="94"/>
      <c r="RAK303" s="94"/>
      <c r="RAL303" s="94"/>
      <c r="RAM303" s="94"/>
      <c r="RAN303" s="94"/>
      <c r="RAO303" s="94" t="s">
        <v>181</v>
      </c>
      <c r="RAP303" s="94"/>
      <c r="RAQ303" s="94"/>
      <c r="RAR303" s="94"/>
      <c r="RAS303" s="94"/>
      <c r="RAT303" s="94"/>
      <c r="RAU303" s="94"/>
      <c r="RAV303" s="94"/>
      <c r="RAW303" s="94" t="s">
        <v>181</v>
      </c>
      <c r="RAX303" s="94"/>
      <c r="RAY303" s="94"/>
      <c r="RAZ303" s="94"/>
      <c r="RBA303" s="94"/>
      <c r="RBB303" s="94"/>
      <c r="RBC303" s="94"/>
      <c r="RBD303" s="94"/>
      <c r="RBE303" s="94" t="s">
        <v>181</v>
      </c>
      <c r="RBF303" s="94"/>
      <c r="RBG303" s="94"/>
      <c r="RBH303" s="94"/>
      <c r="RBI303" s="94"/>
      <c r="RBJ303" s="94"/>
      <c r="RBK303" s="94"/>
      <c r="RBL303" s="94"/>
      <c r="RBM303" s="94" t="s">
        <v>181</v>
      </c>
      <c r="RBN303" s="94"/>
      <c r="RBO303" s="94"/>
      <c r="RBP303" s="94"/>
      <c r="RBQ303" s="94"/>
      <c r="RBR303" s="94"/>
      <c r="RBS303" s="94"/>
      <c r="RBT303" s="94"/>
      <c r="RBU303" s="94" t="s">
        <v>181</v>
      </c>
      <c r="RBV303" s="94"/>
      <c r="RBW303" s="94"/>
      <c r="RBX303" s="94"/>
      <c r="RBY303" s="94"/>
      <c r="RBZ303" s="94"/>
      <c r="RCA303" s="94"/>
      <c r="RCB303" s="94"/>
      <c r="RCC303" s="94" t="s">
        <v>181</v>
      </c>
      <c r="RCD303" s="94"/>
      <c r="RCE303" s="94"/>
      <c r="RCF303" s="94"/>
      <c r="RCG303" s="94"/>
      <c r="RCH303" s="94"/>
      <c r="RCI303" s="94"/>
      <c r="RCJ303" s="94"/>
      <c r="RCK303" s="94" t="s">
        <v>181</v>
      </c>
      <c r="RCL303" s="94"/>
      <c r="RCM303" s="94"/>
      <c r="RCN303" s="94"/>
      <c r="RCO303" s="94"/>
      <c r="RCP303" s="94"/>
      <c r="RCQ303" s="94"/>
      <c r="RCR303" s="94"/>
      <c r="RCS303" s="94" t="s">
        <v>181</v>
      </c>
      <c r="RCT303" s="94"/>
      <c r="RCU303" s="94"/>
      <c r="RCV303" s="94"/>
      <c r="RCW303" s="94"/>
      <c r="RCX303" s="94"/>
      <c r="RCY303" s="94"/>
      <c r="RCZ303" s="94"/>
      <c r="RDA303" s="94" t="s">
        <v>181</v>
      </c>
      <c r="RDB303" s="94"/>
      <c r="RDC303" s="94"/>
      <c r="RDD303" s="94"/>
      <c r="RDE303" s="94"/>
      <c r="RDF303" s="94"/>
      <c r="RDG303" s="94"/>
      <c r="RDH303" s="94"/>
      <c r="RDI303" s="94" t="s">
        <v>181</v>
      </c>
      <c r="RDJ303" s="94"/>
      <c r="RDK303" s="94"/>
      <c r="RDL303" s="94"/>
      <c r="RDM303" s="94"/>
      <c r="RDN303" s="94"/>
      <c r="RDO303" s="94"/>
      <c r="RDP303" s="94"/>
      <c r="RDQ303" s="94" t="s">
        <v>181</v>
      </c>
      <c r="RDR303" s="94"/>
      <c r="RDS303" s="94"/>
      <c r="RDT303" s="94"/>
      <c r="RDU303" s="94"/>
      <c r="RDV303" s="94"/>
      <c r="RDW303" s="94"/>
      <c r="RDX303" s="94"/>
      <c r="RDY303" s="94" t="s">
        <v>181</v>
      </c>
      <c r="RDZ303" s="94"/>
      <c r="REA303" s="94"/>
      <c r="REB303" s="94"/>
      <c r="REC303" s="94"/>
      <c r="RED303" s="94"/>
      <c r="REE303" s="94"/>
      <c r="REF303" s="94"/>
      <c r="REG303" s="94" t="s">
        <v>181</v>
      </c>
      <c r="REH303" s="94"/>
      <c r="REI303" s="94"/>
      <c r="REJ303" s="94"/>
      <c r="REK303" s="94"/>
      <c r="REL303" s="94"/>
      <c r="REM303" s="94"/>
      <c r="REN303" s="94"/>
      <c r="REO303" s="94" t="s">
        <v>181</v>
      </c>
      <c r="REP303" s="94"/>
      <c r="REQ303" s="94"/>
      <c r="RER303" s="94"/>
      <c r="RES303" s="94"/>
      <c r="RET303" s="94"/>
      <c r="REU303" s="94"/>
      <c r="REV303" s="94"/>
      <c r="REW303" s="94" t="s">
        <v>181</v>
      </c>
      <c r="REX303" s="94"/>
      <c r="REY303" s="94"/>
      <c r="REZ303" s="94"/>
      <c r="RFA303" s="94"/>
      <c r="RFB303" s="94"/>
      <c r="RFC303" s="94"/>
      <c r="RFD303" s="94"/>
      <c r="RFE303" s="94" t="s">
        <v>181</v>
      </c>
      <c r="RFF303" s="94"/>
      <c r="RFG303" s="94"/>
      <c r="RFH303" s="94"/>
      <c r="RFI303" s="94"/>
      <c r="RFJ303" s="94"/>
      <c r="RFK303" s="94"/>
      <c r="RFL303" s="94"/>
      <c r="RFM303" s="94" t="s">
        <v>181</v>
      </c>
      <c r="RFN303" s="94"/>
      <c r="RFO303" s="94"/>
      <c r="RFP303" s="94"/>
      <c r="RFQ303" s="94"/>
      <c r="RFR303" s="94"/>
      <c r="RFS303" s="94"/>
      <c r="RFT303" s="94"/>
      <c r="RFU303" s="94" t="s">
        <v>181</v>
      </c>
      <c r="RFV303" s="94"/>
      <c r="RFW303" s="94"/>
      <c r="RFX303" s="94"/>
      <c r="RFY303" s="94"/>
      <c r="RFZ303" s="94"/>
      <c r="RGA303" s="94"/>
      <c r="RGB303" s="94"/>
      <c r="RGC303" s="94" t="s">
        <v>181</v>
      </c>
      <c r="RGD303" s="94"/>
      <c r="RGE303" s="94"/>
      <c r="RGF303" s="94"/>
      <c r="RGG303" s="94"/>
      <c r="RGH303" s="94"/>
      <c r="RGI303" s="94"/>
      <c r="RGJ303" s="94"/>
      <c r="RGK303" s="94" t="s">
        <v>181</v>
      </c>
      <c r="RGL303" s="94"/>
      <c r="RGM303" s="94"/>
      <c r="RGN303" s="94"/>
      <c r="RGO303" s="94"/>
      <c r="RGP303" s="94"/>
      <c r="RGQ303" s="94"/>
      <c r="RGR303" s="94"/>
      <c r="RGS303" s="94" t="s">
        <v>181</v>
      </c>
      <c r="RGT303" s="94"/>
      <c r="RGU303" s="94"/>
      <c r="RGV303" s="94"/>
      <c r="RGW303" s="94"/>
      <c r="RGX303" s="94"/>
      <c r="RGY303" s="94"/>
      <c r="RGZ303" s="94"/>
      <c r="RHA303" s="94" t="s">
        <v>181</v>
      </c>
      <c r="RHB303" s="94"/>
      <c r="RHC303" s="94"/>
      <c r="RHD303" s="94"/>
      <c r="RHE303" s="94"/>
      <c r="RHF303" s="94"/>
      <c r="RHG303" s="94"/>
      <c r="RHH303" s="94"/>
      <c r="RHI303" s="94" t="s">
        <v>181</v>
      </c>
      <c r="RHJ303" s="94"/>
      <c r="RHK303" s="94"/>
      <c r="RHL303" s="94"/>
      <c r="RHM303" s="94"/>
      <c r="RHN303" s="94"/>
      <c r="RHO303" s="94"/>
      <c r="RHP303" s="94"/>
      <c r="RHQ303" s="94" t="s">
        <v>181</v>
      </c>
      <c r="RHR303" s="94"/>
      <c r="RHS303" s="94"/>
      <c r="RHT303" s="94"/>
      <c r="RHU303" s="94"/>
      <c r="RHV303" s="94"/>
      <c r="RHW303" s="94"/>
      <c r="RHX303" s="94"/>
      <c r="RHY303" s="94" t="s">
        <v>181</v>
      </c>
      <c r="RHZ303" s="94"/>
      <c r="RIA303" s="94"/>
      <c r="RIB303" s="94"/>
      <c r="RIC303" s="94"/>
      <c r="RID303" s="94"/>
      <c r="RIE303" s="94"/>
      <c r="RIF303" s="94"/>
      <c r="RIG303" s="94" t="s">
        <v>181</v>
      </c>
      <c r="RIH303" s="94"/>
      <c r="RII303" s="94"/>
      <c r="RIJ303" s="94"/>
      <c r="RIK303" s="94"/>
      <c r="RIL303" s="94"/>
      <c r="RIM303" s="94"/>
      <c r="RIN303" s="94"/>
      <c r="RIO303" s="94" t="s">
        <v>181</v>
      </c>
      <c r="RIP303" s="94"/>
      <c r="RIQ303" s="94"/>
      <c r="RIR303" s="94"/>
      <c r="RIS303" s="94"/>
      <c r="RIT303" s="94"/>
      <c r="RIU303" s="94"/>
      <c r="RIV303" s="94"/>
      <c r="RIW303" s="94" t="s">
        <v>181</v>
      </c>
      <c r="RIX303" s="94"/>
      <c r="RIY303" s="94"/>
      <c r="RIZ303" s="94"/>
      <c r="RJA303" s="94"/>
      <c r="RJB303" s="94"/>
      <c r="RJC303" s="94"/>
      <c r="RJD303" s="94"/>
      <c r="RJE303" s="94" t="s">
        <v>181</v>
      </c>
      <c r="RJF303" s="94"/>
      <c r="RJG303" s="94"/>
      <c r="RJH303" s="94"/>
      <c r="RJI303" s="94"/>
      <c r="RJJ303" s="94"/>
      <c r="RJK303" s="94"/>
      <c r="RJL303" s="94"/>
      <c r="RJM303" s="94" t="s">
        <v>181</v>
      </c>
      <c r="RJN303" s="94"/>
      <c r="RJO303" s="94"/>
      <c r="RJP303" s="94"/>
      <c r="RJQ303" s="94"/>
      <c r="RJR303" s="94"/>
      <c r="RJS303" s="94"/>
      <c r="RJT303" s="94"/>
      <c r="RJU303" s="94" t="s">
        <v>181</v>
      </c>
      <c r="RJV303" s="94"/>
      <c r="RJW303" s="94"/>
      <c r="RJX303" s="94"/>
      <c r="RJY303" s="94"/>
      <c r="RJZ303" s="94"/>
      <c r="RKA303" s="94"/>
      <c r="RKB303" s="94"/>
      <c r="RKC303" s="94" t="s">
        <v>181</v>
      </c>
      <c r="RKD303" s="94"/>
      <c r="RKE303" s="94"/>
      <c r="RKF303" s="94"/>
      <c r="RKG303" s="94"/>
      <c r="RKH303" s="94"/>
      <c r="RKI303" s="94"/>
      <c r="RKJ303" s="94"/>
      <c r="RKK303" s="94" t="s">
        <v>181</v>
      </c>
      <c r="RKL303" s="94"/>
      <c r="RKM303" s="94"/>
      <c r="RKN303" s="94"/>
      <c r="RKO303" s="94"/>
      <c r="RKP303" s="94"/>
      <c r="RKQ303" s="94"/>
      <c r="RKR303" s="94"/>
      <c r="RKS303" s="94" t="s">
        <v>181</v>
      </c>
      <c r="RKT303" s="94"/>
      <c r="RKU303" s="94"/>
      <c r="RKV303" s="94"/>
      <c r="RKW303" s="94"/>
      <c r="RKX303" s="94"/>
      <c r="RKY303" s="94"/>
      <c r="RKZ303" s="94"/>
      <c r="RLA303" s="94" t="s">
        <v>181</v>
      </c>
      <c r="RLB303" s="94"/>
      <c r="RLC303" s="94"/>
      <c r="RLD303" s="94"/>
      <c r="RLE303" s="94"/>
      <c r="RLF303" s="94"/>
      <c r="RLG303" s="94"/>
      <c r="RLH303" s="94"/>
      <c r="RLI303" s="94" t="s">
        <v>181</v>
      </c>
      <c r="RLJ303" s="94"/>
      <c r="RLK303" s="94"/>
      <c r="RLL303" s="94"/>
      <c r="RLM303" s="94"/>
      <c r="RLN303" s="94"/>
      <c r="RLO303" s="94"/>
      <c r="RLP303" s="94"/>
      <c r="RLQ303" s="94" t="s">
        <v>181</v>
      </c>
      <c r="RLR303" s="94"/>
      <c r="RLS303" s="94"/>
      <c r="RLT303" s="94"/>
      <c r="RLU303" s="94"/>
      <c r="RLV303" s="94"/>
      <c r="RLW303" s="94"/>
      <c r="RLX303" s="94"/>
      <c r="RLY303" s="94" t="s">
        <v>181</v>
      </c>
      <c r="RLZ303" s="94"/>
      <c r="RMA303" s="94"/>
      <c r="RMB303" s="94"/>
      <c r="RMC303" s="94"/>
      <c r="RMD303" s="94"/>
      <c r="RME303" s="94"/>
      <c r="RMF303" s="94"/>
      <c r="RMG303" s="94" t="s">
        <v>181</v>
      </c>
      <c r="RMH303" s="94"/>
      <c r="RMI303" s="94"/>
      <c r="RMJ303" s="94"/>
      <c r="RMK303" s="94"/>
      <c r="RML303" s="94"/>
      <c r="RMM303" s="94"/>
      <c r="RMN303" s="94"/>
      <c r="RMO303" s="94" t="s">
        <v>181</v>
      </c>
      <c r="RMP303" s="94"/>
      <c r="RMQ303" s="94"/>
      <c r="RMR303" s="94"/>
      <c r="RMS303" s="94"/>
      <c r="RMT303" s="94"/>
      <c r="RMU303" s="94"/>
      <c r="RMV303" s="94"/>
      <c r="RMW303" s="94" t="s">
        <v>181</v>
      </c>
      <c r="RMX303" s="94"/>
      <c r="RMY303" s="94"/>
      <c r="RMZ303" s="94"/>
      <c r="RNA303" s="94"/>
      <c r="RNB303" s="94"/>
      <c r="RNC303" s="94"/>
      <c r="RND303" s="94"/>
      <c r="RNE303" s="94" t="s">
        <v>181</v>
      </c>
      <c r="RNF303" s="94"/>
      <c r="RNG303" s="94"/>
      <c r="RNH303" s="94"/>
      <c r="RNI303" s="94"/>
      <c r="RNJ303" s="94"/>
      <c r="RNK303" s="94"/>
      <c r="RNL303" s="94"/>
      <c r="RNM303" s="94" t="s">
        <v>181</v>
      </c>
      <c r="RNN303" s="94"/>
      <c r="RNO303" s="94"/>
      <c r="RNP303" s="94"/>
      <c r="RNQ303" s="94"/>
      <c r="RNR303" s="94"/>
      <c r="RNS303" s="94"/>
      <c r="RNT303" s="94"/>
      <c r="RNU303" s="94" t="s">
        <v>181</v>
      </c>
      <c r="RNV303" s="94"/>
      <c r="RNW303" s="94"/>
      <c r="RNX303" s="94"/>
      <c r="RNY303" s="94"/>
      <c r="RNZ303" s="94"/>
      <c r="ROA303" s="94"/>
      <c r="ROB303" s="94"/>
      <c r="ROC303" s="94" t="s">
        <v>181</v>
      </c>
      <c r="ROD303" s="94"/>
      <c r="ROE303" s="94"/>
      <c r="ROF303" s="94"/>
      <c r="ROG303" s="94"/>
      <c r="ROH303" s="94"/>
      <c r="ROI303" s="94"/>
      <c r="ROJ303" s="94"/>
      <c r="ROK303" s="94" t="s">
        <v>181</v>
      </c>
      <c r="ROL303" s="94"/>
      <c r="ROM303" s="94"/>
      <c r="RON303" s="94"/>
      <c r="ROO303" s="94"/>
      <c r="ROP303" s="94"/>
      <c r="ROQ303" s="94"/>
      <c r="ROR303" s="94"/>
      <c r="ROS303" s="94" t="s">
        <v>181</v>
      </c>
      <c r="ROT303" s="94"/>
      <c r="ROU303" s="94"/>
      <c r="ROV303" s="94"/>
      <c r="ROW303" s="94"/>
      <c r="ROX303" s="94"/>
      <c r="ROY303" s="94"/>
      <c r="ROZ303" s="94"/>
      <c r="RPA303" s="94" t="s">
        <v>181</v>
      </c>
      <c r="RPB303" s="94"/>
      <c r="RPC303" s="94"/>
      <c r="RPD303" s="94"/>
      <c r="RPE303" s="94"/>
      <c r="RPF303" s="94"/>
      <c r="RPG303" s="94"/>
      <c r="RPH303" s="94"/>
      <c r="RPI303" s="94" t="s">
        <v>181</v>
      </c>
      <c r="RPJ303" s="94"/>
      <c r="RPK303" s="94"/>
      <c r="RPL303" s="94"/>
      <c r="RPM303" s="94"/>
      <c r="RPN303" s="94"/>
      <c r="RPO303" s="94"/>
      <c r="RPP303" s="94"/>
      <c r="RPQ303" s="94" t="s">
        <v>181</v>
      </c>
      <c r="RPR303" s="94"/>
      <c r="RPS303" s="94"/>
      <c r="RPT303" s="94"/>
      <c r="RPU303" s="94"/>
      <c r="RPV303" s="94"/>
      <c r="RPW303" s="94"/>
      <c r="RPX303" s="94"/>
      <c r="RPY303" s="94" t="s">
        <v>181</v>
      </c>
      <c r="RPZ303" s="94"/>
      <c r="RQA303" s="94"/>
      <c r="RQB303" s="94"/>
      <c r="RQC303" s="94"/>
      <c r="RQD303" s="94"/>
      <c r="RQE303" s="94"/>
      <c r="RQF303" s="94"/>
      <c r="RQG303" s="94" t="s">
        <v>181</v>
      </c>
      <c r="RQH303" s="94"/>
      <c r="RQI303" s="94"/>
      <c r="RQJ303" s="94"/>
      <c r="RQK303" s="94"/>
      <c r="RQL303" s="94"/>
      <c r="RQM303" s="94"/>
      <c r="RQN303" s="94"/>
      <c r="RQO303" s="94" t="s">
        <v>181</v>
      </c>
      <c r="RQP303" s="94"/>
      <c r="RQQ303" s="94"/>
      <c r="RQR303" s="94"/>
      <c r="RQS303" s="94"/>
      <c r="RQT303" s="94"/>
      <c r="RQU303" s="94"/>
      <c r="RQV303" s="94"/>
      <c r="RQW303" s="94" t="s">
        <v>181</v>
      </c>
      <c r="RQX303" s="94"/>
      <c r="RQY303" s="94"/>
      <c r="RQZ303" s="94"/>
      <c r="RRA303" s="94"/>
      <c r="RRB303" s="94"/>
      <c r="RRC303" s="94"/>
      <c r="RRD303" s="94"/>
      <c r="RRE303" s="94" t="s">
        <v>181</v>
      </c>
      <c r="RRF303" s="94"/>
      <c r="RRG303" s="94"/>
      <c r="RRH303" s="94"/>
      <c r="RRI303" s="94"/>
      <c r="RRJ303" s="94"/>
      <c r="RRK303" s="94"/>
      <c r="RRL303" s="94"/>
      <c r="RRM303" s="94" t="s">
        <v>181</v>
      </c>
      <c r="RRN303" s="94"/>
      <c r="RRO303" s="94"/>
      <c r="RRP303" s="94"/>
      <c r="RRQ303" s="94"/>
      <c r="RRR303" s="94"/>
      <c r="RRS303" s="94"/>
      <c r="RRT303" s="94"/>
      <c r="RRU303" s="94" t="s">
        <v>181</v>
      </c>
      <c r="RRV303" s="94"/>
      <c r="RRW303" s="94"/>
      <c r="RRX303" s="94"/>
      <c r="RRY303" s="94"/>
      <c r="RRZ303" s="94"/>
      <c r="RSA303" s="94"/>
      <c r="RSB303" s="94"/>
      <c r="RSC303" s="94" t="s">
        <v>181</v>
      </c>
      <c r="RSD303" s="94"/>
      <c r="RSE303" s="94"/>
      <c r="RSF303" s="94"/>
      <c r="RSG303" s="94"/>
      <c r="RSH303" s="94"/>
      <c r="RSI303" s="94"/>
      <c r="RSJ303" s="94"/>
      <c r="RSK303" s="94" t="s">
        <v>181</v>
      </c>
      <c r="RSL303" s="94"/>
      <c r="RSM303" s="94"/>
      <c r="RSN303" s="94"/>
      <c r="RSO303" s="94"/>
      <c r="RSP303" s="94"/>
      <c r="RSQ303" s="94"/>
      <c r="RSR303" s="94"/>
      <c r="RSS303" s="94" t="s">
        <v>181</v>
      </c>
      <c r="RST303" s="94"/>
      <c r="RSU303" s="94"/>
      <c r="RSV303" s="94"/>
      <c r="RSW303" s="94"/>
      <c r="RSX303" s="94"/>
      <c r="RSY303" s="94"/>
      <c r="RSZ303" s="94"/>
      <c r="RTA303" s="94" t="s">
        <v>181</v>
      </c>
      <c r="RTB303" s="94"/>
      <c r="RTC303" s="94"/>
      <c r="RTD303" s="94"/>
      <c r="RTE303" s="94"/>
      <c r="RTF303" s="94"/>
      <c r="RTG303" s="94"/>
      <c r="RTH303" s="94"/>
      <c r="RTI303" s="94" t="s">
        <v>181</v>
      </c>
      <c r="RTJ303" s="94"/>
      <c r="RTK303" s="94"/>
      <c r="RTL303" s="94"/>
      <c r="RTM303" s="94"/>
      <c r="RTN303" s="94"/>
      <c r="RTO303" s="94"/>
      <c r="RTP303" s="94"/>
      <c r="RTQ303" s="94" t="s">
        <v>181</v>
      </c>
      <c r="RTR303" s="94"/>
      <c r="RTS303" s="94"/>
      <c r="RTT303" s="94"/>
      <c r="RTU303" s="94"/>
      <c r="RTV303" s="94"/>
      <c r="RTW303" s="94"/>
      <c r="RTX303" s="94"/>
      <c r="RTY303" s="94" t="s">
        <v>181</v>
      </c>
      <c r="RTZ303" s="94"/>
      <c r="RUA303" s="94"/>
      <c r="RUB303" s="94"/>
      <c r="RUC303" s="94"/>
      <c r="RUD303" s="94"/>
      <c r="RUE303" s="94"/>
      <c r="RUF303" s="94"/>
      <c r="RUG303" s="94" t="s">
        <v>181</v>
      </c>
      <c r="RUH303" s="94"/>
      <c r="RUI303" s="94"/>
      <c r="RUJ303" s="94"/>
      <c r="RUK303" s="94"/>
      <c r="RUL303" s="94"/>
      <c r="RUM303" s="94"/>
      <c r="RUN303" s="94"/>
      <c r="RUO303" s="94" t="s">
        <v>181</v>
      </c>
      <c r="RUP303" s="94"/>
      <c r="RUQ303" s="94"/>
      <c r="RUR303" s="94"/>
      <c r="RUS303" s="94"/>
      <c r="RUT303" s="94"/>
      <c r="RUU303" s="94"/>
      <c r="RUV303" s="94"/>
      <c r="RUW303" s="94" t="s">
        <v>181</v>
      </c>
      <c r="RUX303" s="94"/>
      <c r="RUY303" s="94"/>
      <c r="RUZ303" s="94"/>
      <c r="RVA303" s="94"/>
      <c r="RVB303" s="94"/>
      <c r="RVC303" s="94"/>
      <c r="RVD303" s="94"/>
      <c r="RVE303" s="94" t="s">
        <v>181</v>
      </c>
      <c r="RVF303" s="94"/>
      <c r="RVG303" s="94"/>
      <c r="RVH303" s="94"/>
      <c r="RVI303" s="94"/>
      <c r="RVJ303" s="94"/>
      <c r="RVK303" s="94"/>
      <c r="RVL303" s="94"/>
      <c r="RVM303" s="94" t="s">
        <v>181</v>
      </c>
      <c r="RVN303" s="94"/>
      <c r="RVO303" s="94"/>
      <c r="RVP303" s="94"/>
      <c r="RVQ303" s="94"/>
      <c r="RVR303" s="94"/>
      <c r="RVS303" s="94"/>
      <c r="RVT303" s="94"/>
      <c r="RVU303" s="94" t="s">
        <v>181</v>
      </c>
      <c r="RVV303" s="94"/>
      <c r="RVW303" s="94"/>
      <c r="RVX303" s="94"/>
      <c r="RVY303" s="94"/>
      <c r="RVZ303" s="94"/>
      <c r="RWA303" s="94"/>
      <c r="RWB303" s="94"/>
      <c r="RWC303" s="94" t="s">
        <v>181</v>
      </c>
      <c r="RWD303" s="94"/>
      <c r="RWE303" s="94"/>
      <c r="RWF303" s="94"/>
      <c r="RWG303" s="94"/>
      <c r="RWH303" s="94"/>
      <c r="RWI303" s="94"/>
      <c r="RWJ303" s="94"/>
      <c r="RWK303" s="94" t="s">
        <v>181</v>
      </c>
      <c r="RWL303" s="94"/>
      <c r="RWM303" s="94"/>
      <c r="RWN303" s="94"/>
      <c r="RWO303" s="94"/>
      <c r="RWP303" s="94"/>
      <c r="RWQ303" s="94"/>
      <c r="RWR303" s="94"/>
      <c r="RWS303" s="94" t="s">
        <v>181</v>
      </c>
      <c r="RWT303" s="94"/>
      <c r="RWU303" s="94"/>
      <c r="RWV303" s="94"/>
      <c r="RWW303" s="94"/>
      <c r="RWX303" s="94"/>
      <c r="RWY303" s="94"/>
      <c r="RWZ303" s="94"/>
      <c r="RXA303" s="94" t="s">
        <v>181</v>
      </c>
      <c r="RXB303" s="94"/>
      <c r="RXC303" s="94"/>
      <c r="RXD303" s="94"/>
      <c r="RXE303" s="94"/>
      <c r="RXF303" s="94"/>
      <c r="RXG303" s="94"/>
      <c r="RXH303" s="94"/>
      <c r="RXI303" s="94" t="s">
        <v>181</v>
      </c>
      <c r="RXJ303" s="94"/>
      <c r="RXK303" s="94"/>
      <c r="RXL303" s="94"/>
      <c r="RXM303" s="94"/>
      <c r="RXN303" s="94"/>
      <c r="RXO303" s="94"/>
      <c r="RXP303" s="94"/>
      <c r="RXQ303" s="94" t="s">
        <v>181</v>
      </c>
      <c r="RXR303" s="94"/>
      <c r="RXS303" s="94"/>
      <c r="RXT303" s="94"/>
      <c r="RXU303" s="94"/>
      <c r="RXV303" s="94"/>
      <c r="RXW303" s="94"/>
      <c r="RXX303" s="94"/>
      <c r="RXY303" s="94" t="s">
        <v>181</v>
      </c>
      <c r="RXZ303" s="94"/>
      <c r="RYA303" s="94"/>
      <c r="RYB303" s="94"/>
      <c r="RYC303" s="94"/>
      <c r="RYD303" s="94"/>
      <c r="RYE303" s="94"/>
      <c r="RYF303" s="94"/>
      <c r="RYG303" s="94" t="s">
        <v>181</v>
      </c>
      <c r="RYH303" s="94"/>
      <c r="RYI303" s="94"/>
      <c r="RYJ303" s="94"/>
      <c r="RYK303" s="94"/>
      <c r="RYL303" s="94"/>
      <c r="RYM303" s="94"/>
      <c r="RYN303" s="94"/>
      <c r="RYO303" s="94" t="s">
        <v>181</v>
      </c>
      <c r="RYP303" s="94"/>
      <c r="RYQ303" s="94"/>
      <c r="RYR303" s="94"/>
      <c r="RYS303" s="94"/>
      <c r="RYT303" s="94"/>
      <c r="RYU303" s="94"/>
      <c r="RYV303" s="94"/>
      <c r="RYW303" s="94" t="s">
        <v>181</v>
      </c>
      <c r="RYX303" s="94"/>
      <c r="RYY303" s="94"/>
      <c r="RYZ303" s="94"/>
      <c r="RZA303" s="94"/>
      <c r="RZB303" s="94"/>
      <c r="RZC303" s="94"/>
      <c r="RZD303" s="94"/>
      <c r="RZE303" s="94" t="s">
        <v>181</v>
      </c>
      <c r="RZF303" s="94"/>
      <c r="RZG303" s="94"/>
      <c r="RZH303" s="94"/>
      <c r="RZI303" s="94"/>
      <c r="RZJ303" s="94"/>
      <c r="RZK303" s="94"/>
      <c r="RZL303" s="94"/>
      <c r="RZM303" s="94" t="s">
        <v>181</v>
      </c>
      <c r="RZN303" s="94"/>
      <c r="RZO303" s="94"/>
      <c r="RZP303" s="94"/>
      <c r="RZQ303" s="94"/>
      <c r="RZR303" s="94"/>
      <c r="RZS303" s="94"/>
      <c r="RZT303" s="94"/>
      <c r="RZU303" s="94" t="s">
        <v>181</v>
      </c>
      <c r="RZV303" s="94"/>
      <c r="RZW303" s="94"/>
      <c r="RZX303" s="94"/>
      <c r="RZY303" s="94"/>
      <c r="RZZ303" s="94"/>
      <c r="SAA303" s="94"/>
      <c r="SAB303" s="94"/>
      <c r="SAC303" s="94" t="s">
        <v>181</v>
      </c>
      <c r="SAD303" s="94"/>
      <c r="SAE303" s="94"/>
      <c r="SAF303" s="94"/>
      <c r="SAG303" s="94"/>
      <c r="SAH303" s="94"/>
      <c r="SAI303" s="94"/>
      <c r="SAJ303" s="94"/>
      <c r="SAK303" s="94" t="s">
        <v>181</v>
      </c>
      <c r="SAL303" s="94"/>
      <c r="SAM303" s="94"/>
      <c r="SAN303" s="94"/>
      <c r="SAO303" s="94"/>
      <c r="SAP303" s="94"/>
      <c r="SAQ303" s="94"/>
      <c r="SAR303" s="94"/>
      <c r="SAS303" s="94" t="s">
        <v>181</v>
      </c>
      <c r="SAT303" s="94"/>
      <c r="SAU303" s="94"/>
      <c r="SAV303" s="94"/>
      <c r="SAW303" s="94"/>
      <c r="SAX303" s="94"/>
      <c r="SAY303" s="94"/>
      <c r="SAZ303" s="94"/>
      <c r="SBA303" s="94" t="s">
        <v>181</v>
      </c>
      <c r="SBB303" s="94"/>
      <c r="SBC303" s="94"/>
      <c r="SBD303" s="94"/>
      <c r="SBE303" s="94"/>
      <c r="SBF303" s="94"/>
      <c r="SBG303" s="94"/>
      <c r="SBH303" s="94"/>
      <c r="SBI303" s="94" t="s">
        <v>181</v>
      </c>
      <c r="SBJ303" s="94"/>
      <c r="SBK303" s="94"/>
      <c r="SBL303" s="94"/>
      <c r="SBM303" s="94"/>
      <c r="SBN303" s="94"/>
      <c r="SBO303" s="94"/>
      <c r="SBP303" s="94"/>
      <c r="SBQ303" s="94" t="s">
        <v>181</v>
      </c>
      <c r="SBR303" s="94"/>
      <c r="SBS303" s="94"/>
      <c r="SBT303" s="94"/>
      <c r="SBU303" s="94"/>
      <c r="SBV303" s="94"/>
      <c r="SBW303" s="94"/>
      <c r="SBX303" s="94"/>
      <c r="SBY303" s="94" t="s">
        <v>181</v>
      </c>
      <c r="SBZ303" s="94"/>
      <c r="SCA303" s="94"/>
      <c r="SCB303" s="94"/>
      <c r="SCC303" s="94"/>
      <c r="SCD303" s="94"/>
      <c r="SCE303" s="94"/>
      <c r="SCF303" s="94"/>
      <c r="SCG303" s="94" t="s">
        <v>181</v>
      </c>
      <c r="SCH303" s="94"/>
      <c r="SCI303" s="94"/>
      <c r="SCJ303" s="94"/>
      <c r="SCK303" s="94"/>
      <c r="SCL303" s="94"/>
      <c r="SCM303" s="94"/>
      <c r="SCN303" s="94"/>
      <c r="SCO303" s="94" t="s">
        <v>181</v>
      </c>
      <c r="SCP303" s="94"/>
      <c r="SCQ303" s="94"/>
      <c r="SCR303" s="94"/>
      <c r="SCS303" s="94"/>
      <c r="SCT303" s="94"/>
      <c r="SCU303" s="94"/>
      <c r="SCV303" s="94"/>
      <c r="SCW303" s="94" t="s">
        <v>181</v>
      </c>
      <c r="SCX303" s="94"/>
      <c r="SCY303" s="94"/>
      <c r="SCZ303" s="94"/>
      <c r="SDA303" s="94"/>
      <c r="SDB303" s="94"/>
      <c r="SDC303" s="94"/>
      <c r="SDD303" s="94"/>
      <c r="SDE303" s="94" t="s">
        <v>181</v>
      </c>
      <c r="SDF303" s="94"/>
      <c r="SDG303" s="94"/>
      <c r="SDH303" s="94"/>
      <c r="SDI303" s="94"/>
      <c r="SDJ303" s="94"/>
      <c r="SDK303" s="94"/>
      <c r="SDL303" s="94"/>
      <c r="SDM303" s="94" t="s">
        <v>181</v>
      </c>
      <c r="SDN303" s="94"/>
      <c r="SDO303" s="94"/>
      <c r="SDP303" s="94"/>
      <c r="SDQ303" s="94"/>
      <c r="SDR303" s="94"/>
      <c r="SDS303" s="94"/>
      <c r="SDT303" s="94"/>
      <c r="SDU303" s="94" t="s">
        <v>181</v>
      </c>
      <c r="SDV303" s="94"/>
      <c r="SDW303" s="94"/>
      <c r="SDX303" s="94"/>
      <c r="SDY303" s="94"/>
      <c r="SDZ303" s="94"/>
      <c r="SEA303" s="94"/>
      <c r="SEB303" s="94"/>
      <c r="SEC303" s="94" t="s">
        <v>181</v>
      </c>
      <c r="SED303" s="94"/>
      <c r="SEE303" s="94"/>
      <c r="SEF303" s="94"/>
      <c r="SEG303" s="94"/>
      <c r="SEH303" s="94"/>
      <c r="SEI303" s="94"/>
      <c r="SEJ303" s="94"/>
      <c r="SEK303" s="94" t="s">
        <v>181</v>
      </c>
      <c r="SEL303" s="94"/>
      <c r="SEM303" s="94"/>
      <c r="SEN303" s="94"/>
      <c r="SEO303" s="94"/>
      <c r="SEP303" s="94"/>
      <c r="SEQ303" s="94"/>
      <c r="SER303" s="94"/>
      <c r="SES303" s="94" t="s">
        <v>181</v>
      </c>
      <c r="SET303" s="94"/>
      <c r="SEU303" s="94"/>
      <c r="SEV303" s="94"/>
      <c r="SEW303" s="94"/>
      <c r="SEX303" s="94"/>
      <c r="SEY303" s="94"/>
      <c r="SEZ303" s="94"/>
      <c r="SFA303" s="94" t="s">
        <v>181</v>
      </c>
      <c r="SFB303" s="94"/>
      <c r="SFC303" s="94"/>
      <c r="SFD303" s="94"/>
      <c r="SFE303" s="94"/>
      <c r="SFF303" s="94"/>
      <c r="SFG303" s="94"/>
      <c r="SFH303" s="94"/>
      <c r="SFI303" s="94" t="s">
        <v>181</v>
      </c>
      <c r="SFJ303" s="94"/>
      <c r="SFK303" s="94"/>
      <c r="SFL303" s="94"/>
      <c r="SFM303" s="94"/>
      <c r="SFN303" s="94"/>
      <c r="SFO303" s="94"/>
      <c r="SFP303" s="94"/>
      <c r="SFQ303" s="94" t="s">
        <v>181</v>
      </c>
      <c r="SFR303" s="94"/>
      <c r="SFS303" s="94"/>
      <c r="SFT303" s="94"/>
      <c r="SFU303" s="94"/>
      <c r="SFV303" s="94"/>
      <c r="SFW303" s="94"/>
      <c r="SFX303" s="94"/>
      <c r="SFY303" s="94" t="s">
        <v>181</v>
      </c>
      <c r="SFZ303" s="94"/>
      <c r="SGA303" s="94"/>
      <c r="SGB303" s="94"/>
      <c r="SGC303" s="94"/>
      <c r="SGD303" s="94"/>
      <c r="SGE303" s="94"/>
      <c r="SGF303" s="94"/>
      <c r="SGG303" s="94" t="s">
        <v>181</v>
      </c>
      <c r="SGH303" s="94"/>
      <c r="SGI303" s="94"/>
      <c r="SGJ303" s="94"/>
      <c r="SGK303" s="94"/>
      <c r="SGL303" s="94"/>
      <c r="SGM303" s="94"/>
      <c r="SGN303" s="94"/>
      <c r="SGO303" s="94" t="s">
        <v>181</v>
      </c>
      <c r="SGP303" s="94"/>
      <c r="SGQ303" s="94"/>
      <c r="SGR303" s="94"/>
      <c r="SGS303" s="94"/>
      <c r="SGT303" s="94"/>
      <c r="SGU303" s="94"/>
      <c r="SGV303" s="94"/>
      <c r="SGW303" s="94" t="s">
        <v>181</v>
      </c>
      <c r="SGX303" s="94"/>
      <c r="SGY303" s="94"/>
      <c r="SGZ303" s="94"/>
      <c r="SHA303" s="94"/>
      <c r="SHB303" s="94"/>
      <c r="SHC303" s="94"/>
      <c r="SHD303" s="94"/>
      <c r="SHE303" s="94" t="s">
        <v>181</v>
      </c>
      <c r="SHF303" s="94"/>
      <c r="SHG303" s="94"/>
      <c r="SHH303" s="94"/>
      <c r="SHI303" s="94"/>
      <c r="SHJ303" s="94"/>
      <c r="SHK303" s="94"/>
      <c r="SHL303" s="94"/>
      <c r="SHM303" s="94" t="s">
        <v>181</v>
      </c>
      <c r="SHN303" s="94"/>
      <c r="SHO303" s="94"/>
      <c r="SHP303" s="94"/>
      <c r="SHQ303" s="94"/>
      <c r="SHR303" s="94"/>
      <c r="SHS303" s="94"/>
      <c r="SHT303" s="94"/>
      <c r="SHU303" s="94" t="s">
        <v>181</v>
      </c>
      <c r="SHV303" s="94"/>
      <c r="SHW303" s="94"/>
      <c r="SHX303" s="94"/>
      <c r="SHY303" s="94"/>
      <c r="SHZ303" s="94"/>
      <c r="SIA303" s="94"/>
      <c r="SIB303" s="94"/>
      <c r="SIC303" s="94" t="s">
        <v>181</v>
      </c>
      <c r="SID303" s="94"/>
      <c r="SIE303" s="94"/>
      <c r="SIF303" s="94"/>
      <c r="SIG303" s="94"/>
      <c r="SIH303" s="94"/>
      <c r="SII303" s="94"/>
      <c r="SIJ303" s="94"/>
      <c r="SIK303" s="94" t="s">
        <v>181</v>
      </c>
      <c r="SIL303" s="94"/>
      <c r="SIM303" s="94"/>
      <c r="SIN303" s="94"/>
      <c r="SIO303" s="94"/>
      <c r="SIP303" s="94"/>
      <c r="SIQ303" s="94"/>
      <c r="SIR303" s="94"/>
      <c r="SIS303" s="94" t="s">
        <v>181</v>
      </c>
      <c r="SIT303" s="94"/>
      <c r="SIU303" s="94"/>
      <c r="SIV303" s="94"/>
      <c r="SIW303" s="94"/>
      <c r="SIX303" s="94"/>
      <c r="SIY303" s="94"/>
      <c r="SIZ303" s="94"/>
      <c r="SJA303" s="94" t="s">
        <v>181</v>
      </c>
      <c r="SJB303" s="94"/>
      <c r="SJC303" s="94"/>
      <c r="SJD303" s="94"/>
      <c r="SJE303" s="94"/>
      <c r="SJF303" s="94"/>
      <c r="SJG303" s="94"/>
      <c r="SJH303" s="94"/>
      <c r="SJI303" s="94" t="s">
        <v>181</v>
      </c>
      <c r="SJJ303" s="94"/>
      <c r="SJK303" s="94"/>
      <c r="SJL303" s="94"/>
      <c r="SJM303" s="94"/>
      <c r="SJN303" s="94"/>
      <c r="SJO303" s="94"/>
      <c r="SJP303" s="94"/>
      <c r="SJQ303" s="94" t="s">
        <v>181</v>
      </c>
      <c r="SJR303" s="94"/>
      <c r="SJS303" s="94"/>
      <c r="SJT303" s="94"/>
      <c r="SJU303" s="94"/>
      <c r="SJV303" s="94"/>
      <c r="SJW303" s="94"/>
      <c r="SJX303" s="94"/>
      <c r="SJY303" s="94" t="s">
        <v>181</v>
      </c>
      <c r="SJZ303" s="94"/>
      <c r="SKA303" s="94"/>
      <c r="SKB303" s="94"/>
      <c r="SKC303" s="94"/>
      <c r="SKD303" s="94"/>
      <c r="SKE303" s="94"/>
      <c r="SKF303" s="94"/>
      <c r="SKG303" s="94" t="s">
        <v>181</v>
      </c>
      <c r="SKH303" s="94"/>
      <c r="SKI303" s="94"/>
      <c r="SKJ303" s="94"/>
      <c r="SKK303" s="94"/>
      <c r="SKL303" s="94"/>
      <c r="SKM303" s="94"/>
      <c r="SKN303" s="94"/>
      <c r="SKO303" s="94" t="s">
        <v>181</v>
      </c>
      <c r="SKP303" s="94"/>
      <c r="SKQ303" s="94"/>
      <c r="SKR303" s="94"/>
      <c r="SKS303" s="94"/>
      <c r="SKT303" s="94"/>
      <c r="SKU303" s="94"/>
      <c r="SKV303" s="94"/>
      <c r="SKW303" s="94" t="s">
        <v>181</v>
      </c>
      <c r="SKX303" s="94"/>
      <c r="SKY303" s="94"/>
      <c r="SKZ303" s="94"/>
      <c r="SLA303" s="94"/>
      <c r="SLB303" s="94"/>
      <c r="SLC303" s="94"/>
      <c r="SLD303" s="94"/>
      <c r="SLE303" s="94" t="s">
        <v>181</v>
      </c>
      <c r="SLF303" s="94"/>
      <c r="SLG303" s="94"/>
      <c r="SLH303" s="94"/>
      <c r="SLI303" s="94"/>
      <c r="SLJ303" s="94"/>
      <c r="SLK303" s="94"/>
      <c r="SLL303" s="94"/>
      <c r="SLM303" s="94" t="s">
        <v>181</v>
      </c>
      <c r="SLN303" s="94"/>
      <c r="SLO303" s="94"/>
      <c r="SLP303" s="94"/>
      <c r="SLQ303" s="94"/>
      <c r="SLR303" s="94"/>
      <c r="SLS303" s="94"/>
      <c r="SLT303" s="94"/>
      <c r="SLU303" s="94" t="s">
        <v>181</v>
      </c>
      <c r="SLV303" s="94"/>
      <c r="SLW303" s="94"/>
      <c r="SLX303" s="94"/>
      <c r="SLY303" s="94"/>
      <c r="SLZ303" s="94"/>
      <c r="SMA303" s="94"/>
      <c r="SMB303" s="94"/>
      <c r="SMC303" s="94" t="s">
        <v>181</v>
      </c>
      <c r="SMD303" s="94"/>
      <c r="SME303" s="94"/>
      <c r="SMF303" s="94"/>
      <c r="SMG303" s="94"/>
      <c r="SMH303" s="94"/>
      <c r="SMI303" s="94"/>
      <c r="SMJ303" s="94"/>
      <c r="SMK303" s="94" t="s">
        <v>181</v>
      </c>
      <c r="SML303" s="94"/>
      <c r="SMM303" s="94"/>
      <c r="SMN303" s="94"/>
      <c r="SMO303" s="94"/>
      <c r="SMP303" s="94"/>
      <c r="SMQ303" s="94"/>
      <c r="SMR303" s="94"/>
      <c r="SMS303" s="94" t="s">
        <v>181</v>
      </c>
      <c r="SMT303" s="94"/>
      <c r="SMU303" s="94"/>
      <c r="SMV303" s="94"/>
      <c r="SMW303" s="94"/>
      <c r="SMX303" s="94"/>
      <c r="SMY303" s="94"/>
      <c r="SMZ303" s="94"/>
      <c r="SNA303" s="94" t="s">
        <v>181</v>
      </c>
      <c r="SNB303" s="94"/>
      <c r="SNC303" s="94"/>
      <c r="SND303" s="94"/>
      <c r="SNE303" s="94"/>
      <c r="SNF303" s="94"/>
      <c r="SNG303" s="94"/>
      <c r="SNH303" s="94"/>
      <c r="SNI303" s="94" t="s">
        <v>181</v>
      </c>
      <c r="SNJ303" s="94"/>
      <c r="SNK303" s="94"/>
      <c r="SNL303" s="94"/>
      <c r="SNM303" s="94"/>
      <c r="SNN303" s="94"/>
      <c r="SNO303" s="94"/>
      <c r="SNP303" s="94"/>
      <c r="SNQ303" s="94" t="s">
        <v>181</v>
      </c>
      <c r="SNR303" s="94"/>
      <c r="SNS303" s="94"/>
      <c r="SNT303" s="94"/>
      <c r="SNU303" s="94"/>
      <c r="SNV303" s="94"/>
      <c r="SNW303" s="94"/>
      <c r="SNX303" s="94"/>
      <c r="SNY303" s="94" t="s">
        <v>181</v>
      </c>
      <c r="SNZ303" s="94"/>
      <c r="SOA303" s="94"/>
      <c r="SOB303" s="94"/>
      <c r="SOC303" s="94"/>
      <c r="SOD303" s="94"/>
      <c r="SOE303" s="94"/>
      <c r="SOF303" s="94"/>
      <c r="SOG303" s="94" t="s">
        <v>181</v>
      </c>
      <c r="SOH303" s="94"/>
      <c r="SOI303" s="94"/>
      <c r="SOJ303" s="94"/>
      <c r="SOK303" s="94"/>
      <c r="SOL303" s="94"/>
      <c r="SOM303" s="94"/>
      <c r="SON303" s="94"/>
      <c r="SOO303" s="94" t="s">
        <v>181</v>
      </c>
      <c r="SOP303" s="94"/>
      <c r="SOQ303" s="94"/>
      <c r="SOR303" s="94"/>
      <c r="SOS303" s="94"/>
      <c r="SOT303" s="94"/>
      <c r="SOU303" s="94"/>
      <c r="SOV303" s="94"/>
      <c r="SOW303" s="94" t="s">
        <v>181</v>
      </c>
      <c r="SOX303" s="94"/>
      <c r="SOY303" s="94"/>
      <c r="SOZ303" s="94"/>
      <c r="SPA303" s="94"/>
      <c r="SPB303" s="94"/>
      <c r="SPC303" s="94"/>
      <c r="SPD303" s="94"/>
      <c r="SPE303" s="94" t="s">
        <v>181</v>
      </c>
      <c r="SPF303" s="94"/>
      <c r="SPG303" s="94"/>
      <c r="SPH303" s="94"/>
      <c r="SPI303" s="94"/>
      <c r="SPJ303" s="94"/>
      <c r="SPK303" s="94"/>
      <c r="SPL303" s="94"/>
      <c r="SPM303" s="94" t="s">
        <v>181</v>
      </c>
      <c r="SPN303" s="94"/>
      <c r="SPO303" s="94"/>
      <c r="SPP303" s="94"/>
      <c r="SPQ303" s="94"/>
      <c r="SPR303" s="94"/>
      <c r="SPS303" s="94"/>
      <c r="SPT303" s="94"/>
      <c r="SPU303" s="94" t="s">
        <v>181</v>
      </c>
      <c r="SPV303" s="94"/>
      <c r="SPW303" s="94"/>
      <c r="SPX303" s="94"/>
      <c r="SPY303" s="94"/>
      <c r="SPZ303" s="94"/>
      <c r="SQA303" s="94"/>
      <c r="SQB303" s="94"/>
      <c r="SQC303" s="94" t="s">
        <v>181</v>
      </c>
      <c r="SQD303" s="94"/>
      <c r="SQE303" s="94"/>
      <c r="SQF303" s="94"/>
      <c r="SQG303" s="94"/>
      <c r="SQH303" s="94"/>
      <c r="SQI303" s="94"/>
      <c r="SQJ303" s="94"/>
      <c r="SQK303" s="94" t="s">
        <v>181</v>
      </c>
      <c r="SQL303" s="94"/>
      <c r="SQM303" s="94"/>
      <c r="SQN303" s="94"/>
      <c r="SQO303" s="94"/>
      <c r="SQP303" s="94"/>
      <c r="SQQ303" s="94"/>
      <c r="SQR303" s="94"/>
      <c r="SQS303" s="94" t="s">
        <v>181</v>
      </c>
      <c r="SQT303" s="94"/>
      <c r="SQU303" s="94"/>
      <c r="SQV303" s="94"/>
      <c r="SQW303" s="94"/>
      <c r="SQX303" s="94"/>
      <c r="SQY303" s="94"/>
      <c r="SQZ303" s="94"/>
      <c r="SRA303" s="94" t="s">
        <v>181</v>
      </c>
      <c r="SRB303" s="94"/>
      <c r="SRC303" s="94"/>
      <c r="SRD303" s="94"/>
      <c r="SRE303" s="94"/>
      <c r="SRF303" s="94"/>
      <c r="SRG303" s="94"/>
      <c r="SRH303" s="94"/>
      <c r="SRI303" s="94" t="s">
        <v>181</v>
      </c>
      <c r="SRJ303" s="94"/>
      <c r="SRK303" s="94"/>
      <c r="SRL303" s="94"/>
      <c r="SRM303" s="94"/>
      <c r="SRN303" s="94"/>
      <c r="SRO303" s="94"/>
      <c r="SRP303" s="94"/>
      <c r="SRQ303" s="94" t="s">
        <v>181</v>
      </c>
      <c r="SRR303" s="94"/>
      <c r="SRS303" s="94"/>
      <c r="SRT303" s="94"/>
      <c r="SRU303" s="94"/>
      <c r="SRV303" s="94"/>
      <c r="SRW303" s="94"/>
      <c r="SRX303" s="94"/>
      <c r="SRY303" s="94" t="s">
        <v>181</v>
      </c>
      <c r="SRZ303" s="94"/>
      <c r="SSA303" s="94"/>
      <c r="SSB303" s="94"/>
      <c r="SSC303" s="94"/>
      <c r="SSD303" s="94"/>
      <c r="SSE303" s="94"/>
      <c r="SSF303" s="94"/>
      <c r="SSG303" s="94" t="s">
        <v>181</v>
      </c>
      <c r="SSH303" s="94"/>
      <c r="SSI303" s="94"/>
      <c r="SSJ303" s="94"/>
      <c r="SSK303" s="94"/>
      <c r="SSL303" s="94"/>
      <c r="SSM303" s="94"/>
      <c r="SSN303" s="94"/>
      <c r="SSO303" s="94" t="s">
        <v>181</v>
      </c>
      <c r="SSP303" s="94"/>
      <c r="SSQ303" s="94"/>
      <c r="SSR303" s="94"/>
      <c r="SSS303" s="94"/>
      <c r="SST303" s="94"/>
      <c r="SSU303" s="94"/>
      <c r="SSV303" s="94"/>
      <c r="SSW303" s="94" t="s">
        <v>181</v>
      </c>
      <c r="SSX303" s="94"/>
      <c r="SSY303" s="94"/>
      <c r="SSZ303" s="94"/>
      <c r="STA303" s="94"/>
      <c r="STB303" s="94"/>
      <c r="STC303" s="94"/>
      <c r="STD303" s="94"/>
      <c r="STE303" s="94" t="s">
        <v>181</v>
      </c>
      <c r="STF303" s="94"/>
      <c r="STG303" s="94"/>
      <c r="STH303" s="94"/>
      <c r="STI303" s="94"/>
      <c r="STJ303" s="94"/>
      <c r="STK303" s="94"/>
      <c r="STL303" s="94"/>
      <c r="STM303" s="94" t="s">
        <v>181</v>
      </c>
      <c r="STN303" s="94"/>
      <c r="STO303" s="94"/>
      <c r="STP303" s="94"/>
      <c r="STQ303" s="94"/>
      <c r="STR303" s="94"/>
      <c r="STS303" s="94"/>
      <c r="STT303" s="94"/>
      <c r="STU303" s="94" t="s">
        <v>181</v>
      </c>
      <c r="STV303" s="94"/>
      <c r="STW303" s="94"/>
      <c r="STX303" s="94"/>
      <c r="STY303" s="94"/>
      <c r="STZ303" s="94"/>
      <c r="SUA303" s="94"/>
      <c r="SUB303" s="94"/>
      <c r="SUC303" s="94" t="s">
        <v>181</v>
      </c>
      <c r="SUD303" s="94"/>
      <c r="SUE303" s="94"/>
      <c r="SUF303" s="94"/>
      <c r="SUG303" s="94"/>
      <c r="SUH303" s="94"/>
      <c r="SUI303" s="94"/>
      <c r="SUJ303" s="94"/>
      <c r="SUK303" s="94" t="s">
        <v>181</v>
      </c>
      <c r="SUL303" s="94"/>
      <c r="SUM303" s="94"/>
      <c r="SUN303" s="94"/>
      <c r="SUO303" s="94"/>
      <c r="SUP303" s="94"/>
      <c r="SUQ303" s="94"/>
      <c r="SUR303" s="94"/>
      <c r="SUS303" s="94" t="s">
        <v>181</v>
      </c>
      <c r="SUT303" s="94"/>
      <c r="SUU303" s="94"/>
      <c r="SUV303" s="94"/>
      <c r="SUW303" s="94"/>
      <c r="SUX303" s="94"/>
      <c r="SUY303" s="94"/>
      <c r="SUZ303" s="94"/>
      <c r="SVA303" s="94" t="s">
        <v>181</v>
      </c>
      <c r="SVB303" s="94"/>
      <c r="SVC303" s="94"/>
      <c r="SVD303" s="94"/>
      <c r="SVE303" s="94"/>
      <c r="SVF303" s="94"/>
      <c r="SVG303" s="94"/>
      <c r="SVH303" s="94"/>
      <c r="SVI303" s="94" t="s">
        <v>181</v>
      </c>
      <c r="SVJ303" s="94"/>
      <c r="SVK303" s="94"/>
      <c r="SVL303" s="94"/>
      <c r="SVM303" s="94"/>
      <c r="SVN303" s="94"/>
      <c r="SVO303" s="94"/>
      <c r="SVP303" s="94"/>
      <c r="SVQ303" s="94" t="s">
        <v>181</v>
      </c>
      <c r="SVR303" s="94"/>
      <c r="SVS303" s="94"/>
      <c r="SVT303" s="94"/>
      <c r="SVU303" s="94"/>
      <c r="SVV303" s="94"/>
      <c r="SVW303" s="94"/>
      <c r="SVX303" s="94"/>
      <c r="SVY303" s="94" t="s">
        <v>181</v>
      </c>
      <c r="SVZ303" s="94"/>
      <c r="SWA303" s="94"/>
      <c r="SWB303" s="94"/>
      <c r="SWC303" s="94"/>
      <c r="SWD303" s="94"/>
      <c r="SWE303" s="94"/>
      <c r="SWF303" s="94"/>
      <c r="SWG303" s="94" t="s">
        <v>181</v>
      </c>
      <c r="SWH303" s="94"/>
      <c r="SWI303" s="94"/>
      <c r="SWJ303" s="94"/>
      <c r="SWK303" s="94"/>
      <c r="SWL303" s="94"/>
      <c r="SWM303" s="94"/>
      <c r="SWN303" s="94"/>
      <c r="SWO303" s="94" t="s">
        <v>181</v>
      </c>
      <c r="SWP303" s="94"/>
      <c r="SWQ303" s="94"/>
      <c r="SWR303" s="94"/>
      <c r="SWS303" s="94"/>
      <c r="SWT303" s="94"/>
      <c r="SWU303" s="94"/>
      <c r="SWV303" s="94"/>
      <c r="SWW303" s="94" t="s">
        <v>181</v>
      </c>
      <c r="SWX303" s="94"/>
      <c r="SWY303" s="94"/>
      <c r="SWZ303" s="94"/>
      <c r="SXA303" s="94"/>
      <c r="SXB303" s="94"/>
      <c r="SXC303" s="94"/>
      <c r="SXD303" s="94"/>
      <c r="SXE303" s="94" t="s">
        <v>181</v>
      </c>
      <c r="SXF303" s="94"/>
      <c r="SXG303" s="94"/>
      <c r="SXH303" s="94"/>
      <c r="SXI303" s="94"/>
      <c r="SXJ303" s="94"/>
      <c r="SXK303" s="94"/>
      <c r="SXL303" s="94"/>
      <c r="SXM303" s="94" t="s">
        <v>181</v>
      </c>
      <c r="SXN303" s="94"/>
      <c r="SXO303" s="94"/>
      <c r="SXP303" s="94"/>
      <c r="SXQ303" s="94"/>
      <c r="SXR303" s="94"/>
      <c r="SXS303" s="94"/>
      <c r="SXT303" s="94"/>
      <c r="SXU303" s="94" t="s">
        <v>181</v>
      </c>
      <c r="SXV303" s="94"/>
      <c r="SXW303" s="94"/>
      <c r="SXX303" s="94"/>
      <c r="SXY303" s="94"/>
      <c r="SXZ303" s="94"/>
      <c r="SYA303" s="94"/>
      <c r="SYB303" s="94"/>
      <c r="SYC303" s="94" t="s">
        <v>181</v>
      </c>
      <c r="SYD303" s="94"/>
      <c r="SYE303" s="94"/>
      <c r="SYF303" s="94"/>
      <c r="SYG303" s="94"/>
      <c r="SYH303" s="94"/>
      <c r="SYI303" s="94"/>
      <c r="SYJ303" s="94"/>
      <c r="SYK303" s="94" t="s">
        <v>181</v>
      </c>
      <c r="SYL303" s="94"/>
      <c r="SYM303" s="94"/>
      <c r="SYN303" s="94"/>
      <c r="SYO303" s="94"/>
      <c r="SYP303" s="94"/>
      <c r="SYQ303" s="94"/>
      <c r="SYR303" s="94"/>
      <c r="SYS303" s="94" t="s">
        <v>181</v>
      </c>
      <c r="SYT303" s="94"/>
      <c r="SYU303" s="94"/>
      <c r="SYV303" s="94"/>
      <c r="SYW303" s="94"/>
      <c r="SYX303" s="94"/>
      <c r="SYY303" s="94"/>
      <c r="SYZ303" s="94"/>
      <c r="SZA303" s="94" t="s">
        <v>181</v>
      </c>
      <c r="SZB303" s="94"/>
      <c r="SZC303" s="94"/>
      <c r="SZD303" s="94"/>
      <c r="SZE303" s="94"/>
      <c r="SZF303" s="94"/>
      <c r="SZG303" s="94"/>
      <c r="SZH303" s="94"/>
      <c r="SZI303" s="94" t="s">
        <v>181</v>
      </c>
      <c r="SZJ303" s="94"/>
      <c r="SZK303" s="94"/>
      <c r="SZL303" s="94"/>
      <c r="SZM303" s="94"/>
      <c r="SZN303" s="94"/>
      <c r="SZO303" s="94"/>
      <c r="SZP303" s="94"/>
      <c r="SZQ303" s="94" t="s">
        <v>181</v>
      </c>
      <c r="SZR303" s="94"/>
      <c r="SZS303" s="94"/>
      <c r="SZT303" s="94"/>
      <c r="SZU303" s="94"/>
      <c r="SZV303" s="94"/>
      <c r="SZW303" s="94"/>
      <c r="SZX303" s="94"/>
      <c r="SZY303" s="94" t="s">
        <v>181</v>
      </c>
      <c r="SZZ303" s="94"/>
      <c r="TAA303" s="94"/>
      <c r="TAB303" s="94"/>
      <c r="TAC303" s="94"/>
      <c r="TAD303" s="94"/>
      <c r="TAE303" s="94"/>
      <c r="TAF303" s="94"/>
      <c r="TAG303" s="94" t="s">
        <v>181</v>
      </c>
      <c r="TAH303" s="94"/>
      <c r="TAI303" s="94"/>
      <c r="TAJ303" s="94"/>
      <c r="TAK303" s="94"/>
      <c r="TAL303" s="94"/>
      <c r="TAM303" s="94"/>
      <c r="TAN303" s="94"/>
      <c r="TAO303" s="94" t="s">
        <v>181</v>
      </c>
      <c r="TAP303" s="94"/>
      <c r="TAQ303" s="94"/>
      <c r="TAR303" s="94"/>
      <c r="TAS303" s="94"/>
      <c r="TAT303" s="94"/>
      <c r="TAU303" s="94"/>
      <c r="TAV303" s="94"/>
      <c r="TAW303" s="94" t="s">
        <v>181</v>
      </c>
      <c r="TAX303" s="94"/>
      <c r="TAY303" s="94"/>
      <c r="TAZ303" s="94"/>
      <c r="TBA303" s="94"/>
      <c r="TBB303" s="94"/>
      <c r="TBC303" s="94"/>
      <c r="TBD303" s="94"/>
      <c r="TBE303" s="94" t="s">
        <v>181</v>
      </c>
      <c r="TBF303" s="94"/>
      <c r="TBG303" s="94"/>
      <c r="TBH303" s="94"/>
      <c r="TBI303" s="94"/>
      <c r="TBJ303" s="94"/>
      <c r="TBK303" s="94"/>
      <c r="TBL303" s="94"/>
      <c r="TBM303" s="94" t="s">
        <v>181</v>
      </c>
      <c r="TBN303" s="94"/>
      <c r="TBO303" s="94"/>
      <c r="TBP303" s="94"/>
      <c r="TBQ303" s="94"/>
      <c r="TBR303" s="94"/>
      <c r="TBS303" s="94"/>
      <c r="TBT303" s="94"/>
      <c r="TBU303" s="94" t="s">
        <v>181</v>
      </c>
      <c r="TBV303" s="94"/>
      <c r="TBW303" s="94"/>
      <c r="TBX303" s="94"/>
      <c r="TBY303" s="94"/>
      <c r="TBZ303" s="94"/>
      <c r="TCA303" s="94"/>
      <c r="TCB303" s="94"/>
      <c r="TCC303" s="94" t="s">
        <v>181</v>
      </c>
      <c r="TCD303" s="94"/>
      <c r="TCE303" s="94"/>
      <c r="TCF303" s="94"/>
      <c r="TCG303" s="94"/>
      <c r="TCH303" s="94"/>
      <c r="TCI303" s="94"/>
      <c r="TCJ303" s="94"/>
      <c r="TCK303" s="94" t="s">
        <v>181</v>
      </c>
      <c r="TCL303" s="94"/>
      <c r="TCM303" s="94"/>
      <c r="TCN303" s="94"/>
      <c r="TCO303" s="94"/>
      <c r="TCP303" s="94"/>
      <c r="TCQ303" s="94"/>
      <c r="TCR303" s="94"/>
      <c r="TCS303" s="94" t="s">
        <v>181</v>
      </c>
      <c r="TCT303" s="94"/>
      <c r="TCU303" s="94"/>
      <c r="TCV303" s="94"/>
      <c r="TCW303" s="94"/>
      <c r="TCX303" s="94"/>
      <c r="TCY303" s="94"/>
      <c r="TCZ303" s="94"/>
      <c r="TDA303" s="94" t="s">
        <v>181</v>
      </c>
      <c r="TDB303" s="94"/>
      <c r="TDC303" s="94"/>
      <c r="TDD303" s="94"/>
      <c r="TDE303" s="94"/>
      <c r="TDF303" s="94"/>
      <c r="TDG303" s="94"/>
      <c r="TDH303" s="94"/>
      <c r="TDI303" s="94" t="s">
        <v>181</v>
      </c>
      <c r="TDJ303" s="94"/>
      <c r="TDK303" s="94"/>
      <c r="TDL303" s="94"/>
      <c r="TDM303" s="94"/>
      <c r="TDN303" s="94"/>
      <c r="TDO303" s="94"/>
      <c r="TDP303" s="94"/>
      <c r="TDQ303" s="94" t="s">
        <v>181</v>
      </c>
      <c r="TDR303" s="94"/>
      <c r="TDS303" s="94"/>
      <c r="TDT303" s="94"/>
      <c r="TDU303" s="94"/>
      <c r="TDV303" s="94"/>
      <c r="TDW303" s="94"/>
      <c r="TDX303" s="94"/>
      <c r="TDY303" s="94" t="s">
        <v>181</v>
      </c>
      <c r="TDZ303" s="94"/>
      <c r="TEA303" s="94"/>
      <c r="TEB303" s="94"/>
      <c r="TEC303" s="94"/>
      <c r="TED303" s="94"/>
      <c r="TEE303" s="94"/>
      <c r="TEF303" s="94"/>
      <c r="TEG303" s="94" t="s">
        <v>181</v>
      </c>
      <c r="TEH303" s="94"/>
      <c r="TEI303" s="94"/>
      <c r="TEJ303" s="94"/>
      <c r="TEK303" s="94"/>
      <c r="TEL303" s="94"/>
      <c r="TEM303" s="94"/>
      <c r="TEN303" s="94"/>
      <c r="TEO303" s="94" t="s">
        <v>181</v>
      </c>
      <c r="TEP303" s="94"/>
      <c r="TEQ303" s="94"/>
      <c r="TER303" s="94"/>
      <c r="TES303" s="94"/>
      <c r="TET303" s="94"/>
      <c r="TEU303" s="94"/>
      <c r="TEV303" s="94"/>
      <c r="TEW303" s="94" t="s">
        <v>181</v>
      </c>
      <c r="TEX303" s="94"/>
      <c r="TEY303" s="94"/>
      <c r="TEZ303" s="94"/>
      <c r="TFA303" s="94"/>
      <c r="TFB303" s="94"/>
      <c r="TFC303" s="94"/>
      <c r="TFD303" s="94"/>
      <c r="TFE303" s="94" t="s">
        <v>181</v>
      </c>
      <c r="TFF303" s="94"/>
      <c r="TFG303" s="94"/>
      <c r="TFH303" s="94"/>
      <c r="TFI303" s="94"/>
      <c r="TFJ303" s="94"/>
      <c r="TFK303" s="94"/>
      <c r="TFL303" s="94"/>
      <c r="TFM303" s="94" t="s">
        <v>181</v>
      </c>
      <c r="TFN303" s="94"/>
      <c r="TFO303" s="94"/>
      <c r="TFP303" s="94"/>
      <c r="TFQ303" s="94"/>
      <c r="TFR303" s="94"/>
      <c r="TFS303" s="94"/>
      <c r="TFT303" s="94"/>
      <c r="TFU303" s="94" t="s">
        <v>181</v>
      </c>
      <c r="TFV303" s="94"/>
      <c r="TFW303" s="94"/>
      <c r="TFX303" s="94"/>
      <c r="TFY303" s="94"/>
      <c r="TFZ303" s="94"/>
      <c r="TGA303" s="94"/>
      <c r="TGB303" s="94"/>
      <c r="TGC303" s="94" t="s">
        <v>181</v>
      </c>
      <c r="TGD303" s="94"/>
      <c r="TGE303" s="94"/>
      <c r="TGF303" s="94"/>
      <c r="TGG303" s="94"/>
      <c r="TGH303" s="94"/>
      <c r="TGI303" s="94"/>
      <c r="TGJ303" s="94"/>
      <c r="TGK303" s="94" t="s">
        <v>181</v>
      </c>
      <c r="TGL303" s="94"/>
      <c r="TGM303" s="94"/>
      <c r="TGN303" s="94"/>
      <c r="TGO303" s="94"/>
      <c r="TGP303" s="94"/>
      <c r="TGQ303" s="94"/>
      <c r="TGR303" s="94"/>
      <c r="TGS303" s="94" t="s">
        <v>181</v>
      </c>
      <c r="TGT303" s="94"/>
      <c r="TGU303" s="94"/>
      <c r="TGV303" s="94"/>
      <c r="TGW303" s="94"/>
      <c r="TGX303" s="94"/>
      <c r="TGY303" s="94"/>
      <c r="TGZ303" s="94"/>
      <c r="THA303" s="94" t="s">
        <v>181</v>
      </c>
      <c r="THB303" s="94"/>
      <c r="THC303" s="94"/>
      <c r="THD303" s="94"/>
      <c r="THE303" s="94"/>
      <c r="THF303" s="94"/>
      <c r="THG303" s="94"/>
      <c r="THH303" s="94"/>
      <c r="THI303" s="94" t="s">
        <v>181</v>
      </c>
      <c r="THJ303" s="94"/>
      <c r="THK303" s="94"/>
      <c r="THL303" s="94"/>
      <c r="THM303" s="94"/>
      <c r="THN303" s="94"/>
      <c r="THO303" s="94"/>
      <c r="THP303" s="94"/>
      <c r="THQ303" s="94" t="s">
        <v>181</v>
      </c>
      <c r="THR303" s="94"/>
      <c r="THS303" s="94"/>
      <c r="THT303" s="94"/>
      <c r="THU303" s="94"/>
      <c r="THV303" s="94"/>
      <c r="THW303" s="94"/>
      <c r="THX303" s="94"/>
      <c r="THY303" s="94" t="s">
        <v>181</v>
      </c>
      <c r="THZ303" s="94"/>
      <c r="TIA303" s="94"/>
      <c r="TIB303" s="94"/>
      <c r="TIC303" s="94"/>
      <c r="TID303" s="94"/>
      <c r="TIE303" s="94"/>
      <c r="TIF303" s="94"/>
      <c r="TIG303" s="94" t="s">
        <v>181</v>
      </c>
      <c r="TIH303" s="94"/>
      <c r="TII303" s="94"/>
      <c r="TIJ303" s="94"/>
      <c r="TIK303" s="94"/>
      <c r="TIL303" s="94"/>
      <c r="TIM303" s="94"/>
      <c r="TIN303" s="94"/>
      <c r="TIO303" s="94" t="s">
        <v>181</v>
      </c>
      <c r="TIP303" s="94"/>
      <c r="TIQ303" s="94"/>
      <c r="TIR303" s="94"/>
      <c r="TIS303" s="94"/>
      <c r="TIT303" s="94"/>
      <c r="TIU303" s="94"/>
      <c r="TIV303" s="94"/>
      <c r="TIW303" s="94" t="s">
        <v>181</v>
      </c>
      <c r="TIX303" s="94"/>
      <c r="TIY303" s="94"/>
      <c r="TIZ303" s="94"/>
      <c r="TJA303" s="94"/>
      <c r="TJB303" s="94"/>
      <c r="TJC303" s="94"/>
      <c r="TJD303" s="94"/>
      <c r="TJE303" s="94" t="s">
        <v>181</v>
      </c>
      <c r="TJF303" s="94"/>
      <c r="TJG303" s="94"/>
      <c r="TJH303" s="94"/>
      <c r="TJI303" s="94"/>
      <c r="TJJ303" s="94"/>
      <c r="TJK303" s="94"/>
      <c r="TJL303" s="94"/>
      <c r="TJM303" s="94" t="s">
        <v>181</v>
      </c>
      <c r="TJN303" s="94"/>
      <c r="TJO303" s="94"/>
      <c r="TJP303" s="94"/>
      <c r="TJQ303" s="94"/>
      <c r="TJR303" s="94"/>
      <c r="TJS303" s="94"/>
      <c r="TJT303" s="94"/>
      <c r="TJU303" s="94" t="s">
        <v>181</v>
      </c>
      <c r="TJV303" s="94"/>
      <c r="TJW303" s="94"/>
      <c r="TJX303" s="94"/>
      <c r="TJY303" s="94"/>
      <c r="TJZ303" s="94"/>
      <c r="TKA303" s="94"/>
      <c r="TKB303" s="94"/>
      <c r="TKC303" s="94" t="s">
        <v>181</v>
      </c>
      <c r="TKD303" s="94"/>
      <c r="TKE303" s="94"/>
      <c r="TKF303" s="94"/>
      <c r="TKG303" s="94"/>
      <c r="TKH303" s="94"/>
      <c r="TKI303" s="94"/>
      <c r="TKJ303" s="94"/>
      <c r="TKK303" s="94" t="s">
        <v>181</v>
      </c>
      <c r="TKL303" s="94"/>
      <c r="TKM303" s="94"/>
      <c r="TKN303" s="94"/>
      <c r="TKO303" s="94"/>
      <c r="TKP303" s="94"/>
      <c r="TKQ303" s="94"/>
      <c r="TKR303" s="94"/>
      <c r="TKS303" s="94" t="s">
        <v>181</v>
      </c>
      <c r="TKT303" s="94"/>
      <c r="TKU303" s="94"/>
      <c r="TKV303" s="94"/>
      <c r="TKW303" s="94"/>
      <c r="TKX303" s="94"/>
      <c r="TKY303" s="94"/>
      <c r="TKZ303" s="94"/>
      <c r="TLA303" s="94" t="s">
        <v>181</v>
      </c>
      <c r="TLB303" s="94"/>
      <c r="TLC303" s="94"/>
      <c r="TLD303" s="94"/>
      <c r="TLE303" s="94"/>
      <c r="TLF303" s="94"/>
      <c r="TLG303" s="94"/>
      <c r="TLH303" s="94"/>
      <c r="TLI303" s="94" t="s">
        <v>181</v>
      </c>
      <c r="TLJ303" s="94"/>
      <c r="TLK303" s="94"/>
      <c r="TLL303" s="94"/>
      <c r="TLM303" s="94"/>
      <c r="TLN303" s="94"/>
      <c r="TLO303" s="94"/>
      <c r="TLP303" s="94"/>
      <c r="TLQ303" s="94" t="s">
        <v>181</v>
      </c>
      <c r="TLR303" s="94"/>
      <c r="TLS303" s="94"/>
      <c r="TLT303" s="94"/>
      <c r="TLU303" s="94"/>
      <c r="TLV303" s="94"/>
      <c r="TLW303" s="94"/>
      <c r="TLX303" s="94"/>
      <c r="TLY303" s="94" t="s">
        <v>181</v>
      </c>
      <c r="TLZ303" s="94"/>
      <c r="TMA303" s="94"/>
      <c r="TMB303" s="94"/>
      <c r="TMC303" s="94"/>
      <c r="TMD303" s="94"/>
      <c r="TME303" s="94"/>
      <c r="TMF303" s="94"/>
      <c r="TMG303" s="94" t="s">
        <v>181</v>
      </c>
      <c r="TMH303" s="94"/>
      <c r="TMI303" s="94"/>
      <c r="TMJ303" s="94"/>
      <c r="TMK303" s="94"/>
      <c r="TML303" s="94"/>
      <c r="TMM303" s="94"/>
      <c r="TMN303" s="94"/>
      <c r="TMO303" s="94" t="s">
        <v>181</v>
      </c>
      <c r="TMP303" s="94"/>
      <c r="TMQ303" s="94"/>
      <c r="TMR303" s="94"/>
      <c r="TMS303" s="94"/>
      <c r="TMT303" s="94"/>
      <c r="TMU303" s="94"/>
      <c r="TMV303" s="94"/>
      <c r="TMW303" s="94" t="s">
        <v>181</v>
      </c>
      <c r="TMX303" s="94"/>
      <c r="TMY303" s="94"/>
      <c r="TMZ303" s="94"/>
      <c r="TNA303" s="94"/>
      <c r="TNB303" s="94"/>
      <c r="TNC303" s="94"/>
      <c r="TND303" s="94"/>
      <c r="TNE303" s="94" t="s">
        <v>181</v>
      </c>
      <c r="TNF303" s="94"/>
      <c r="TNG303" s="94"/>
      <c r="TNH303" s="94"/>
      <c r="TNI303" s="94"/>
      <c r="TNJ303" s="94"/>
      <c r="TNK303" s="94"/>
      <c r="TNL303" s="94"/>
      <c r="TNM303" s="94" t="s">
        <v>181</v>
      </c>
      <c r="TNN303" s="94"/>
      <c r="TNO303" s="94"/>
      <c r="TNP303" s="94"/>
      <c r="TNQ303" s="94"/>
      <c r="TNR303" s="94"/>
      <c r="TNS303" s="94"/>
      <c r="TNT303" s="94"/>
      <c r="TNU303" s="94" t="s">
        <v>181</v>
      </c>
      <c r="TNV303" s="94"/>
      <c r="TNW303" s="94"/>
      <c r="TNX303" s="94"/>
      <c r="TNY303" s="94"/>
      <c r="TNZ303" s="94"/>
      <c r="TOA303" s="94"/>
      <c r="TOB303" s="94"/>
      <c r="TOC303" s="94" t="s">
        <v>181</v>
      </c>
      <c r="TOD303" s="94"/>
      <c r="TOE303" s="94"/>
      <c r="TOF303" s="94"/>
      <c r="TOG303" s="94"/>
      <c r="TOH303" s="94"/>
      <c r="TOI303" s="94"/>
      <c r="TOJ303" s="94"/>
      <c r="TOK303" s="94" t="s">
        <v>181</v>
      </c>
      <c r="TOL303" s="94"/>
      <c r="TOM303" s="94"/>
      <c r="TON303" s="94"/>
      <c r="TOO303" s="94"/>
      <c r="TOP303" s="94"/>
      <c r="TOQ303" s="94"/>
      <c r="TOR303" s="94"/>
      <c r="TOS303" s="94" t="s">
        <v>181</v>
      </c>
      <c r="TOT303" s="94"/>
      <c r="TOU303" s="94"/>
      <c r="TOV303" s="94"/>
      <c r="TOW303" s="94"/>
      <c r="TOX303" s="94"/>
      <c r="TOY303" s="94"/>
      <c r="TOZ303" s="94"/>
      <c r="TPA303" s="94" t="s">
        <v>181</v>
      </c>
      <c r="TPB303" s="94"/>
      <c r="TPC303" s="94"/>
      <c r="TPD303" s="94"/>
      <c r="TPE303" s="94"/>
      <c r="TPF303" s="94"/>
      <c r="TPG303" s="94"/>
      <c r="TPH303" s="94"/>
      <c r="TPI303" s="94" t="s">
        <v>181</v>
      </c>
      <c r="TPJ303" s="94"/>
      <c r="TPK303" s="94"/>
      <c r="TPL303" s="94"/>
      <c r="TPM303" s="94"/>
      <c r="TPN303" s="94"/>
      <c r="TPO303" s="94"/>
      <c r="TPP303" s="94"/>
      <c r="TPQ303" s="94" t="s">
        <v>181</v>
      </c>
      <c r="TPR303" s="94"/>
      <c r="TPS303" s="94"/>
      <c r="TPT303" s="94"/>
      <c r="TPU303" s="94"/>
      <c r="TPV303" s="94"/>
      <c r="TPW303" s="94"/>
      <c r="TPX303" s="94"/>
      <c r="TPY303" s="94" t="s">
        <v>181</v>
      </c>
      <c r="TPZ303" s="94"/>
      <c r="TQA303" s="94"/>
      <c r="TQB303" s="94"/>
      <c r="TQC303" s="94"/>
      <c r="TQD303" s="94"/>
      <c r="TQE303" s="94"/>
      <c r="TQF303" s="94"/>
      <c r="TQG303" s="94" t="s">
        <v>181</v>
      </c>
      <c r="TQH303" s="94"/>
      <c r="TQI303" s="94"/>
      <c r="TQJ303" s="94"/>
      <c r="TQK303" s="94"/>
      <c r="TQL303" s="94"/>
      <c r="TQM303" s="94"/>
      <c r="TQN303" s="94"/>
      <c r="TQO303" s="94" t="s">
        <v>181</v>
      </c>
      <c r="TQP303" s="94"/>
      <c r="TQQ303" s="94"/>
      <c r="TQR303" s="94"/>
      <c r="TQS303" s="94"/>
      <c r="TQT303" s="94"/>
      <c r="TQU303" s="94"/>
      <c r="TQV303" s="94"/>
      <c r="TQW303" s="94" t="s">
        <v>181</v>
      </c>
      <c r="TQX303" s="94"/>
      <c r="TQY303" s="94"/>
      <c r="TQZ303" s="94"/>
      <c r="TRA303" s="94"/>
      <c r="TRB303" s="94"/>
      <c r="TRC303" s="94"/>
      <c r="TRD303" s="94"/>
      <c r="TRE303" s="94" t="s">
        <v>181</v>
      </c>
      <c r="TRF303" s="94"/>
      <c r="TRG303" s="94"/>
      <c r="TRH303" s="94"/>
      <c r="TRI303" s="94"/>
      <c r="TRJ303" s="94"/>
      <c r="TRK303" s="94"/>
      <c r="TRL303" s="94"/>
      <c r="TRM303" s="94" t="s">
        <v>181</v>
      </c>
      <c r="TRN303" s="94"/>
      <c r="TRO303" s="94"/>
      <c r="TRP303" s="94"/>
      <c r="TRQ303" s="94"/>
      <c r="TRR303" s="94"/>
      <c r="TRS303" s="94"/>
      <c r="TRT303" s="94"/>
      <c r="TRU303" s="94" t="s">
        <v>181</v>
      </c>
      <c r="TRV303" s="94"/>
      <c r="TRW303" s="94"/>
      <c r="TRX303" s="94"/>
      <c r="TRY303" s="94"/>
      <c r="TRZ303" s="94"/>
      <c r="TSA303" s="94"/>
      <c r="TSB303" s="94"/>
      <c r="TSC303" s="94" t="s">
        <v>181</v>
      </c>
      <c r="TSD303" s="94"/>
      <c r="TSE303" s="94"/>
      <c r="TSF303" s="94"/>
      <c r="TSG303" s="94"/>
      <c r="TSH303" s="94"/>
      <c r="TSI303" s="94"/>
      <c r="TSJ303" s="94"/>
      <c r="TSK303" s="94" t="s">
        <v>181</v>
      </c>
      <c r="TSL303" s="94"/>
      <c r="TSM303" s="94"/>
      <c r="TSN303" s="94"/>
      <c r="TSO303" s="94"/>
      <c r="TSP303" s="94"/>
      <c r="TSQ303" s="94"/>
      <c r="TSR303" s="94"/>
      <c r="TSS303" s="94" t="s">
        <v>181</v>
      </c>
      <c r="TST303" s="94"/>
      <c r="TSU303" s="94"/>
      <c r="TSV303" s="94"/>
      <c r="TSW303" s="94"/>
      <c r="TSX303" s="94"/>
      <c r="TSY303" s="94"/>
      <c r="TSZ303" s="94"/>
      <c r="TTA303" s="94" t="s">
        <v>181</v>
      </c>
      <c r="TTB303" s="94"/>
      <c r="TTC303" s="94"/>
      <c r="TTD303" s="94"/>
      <c r="TTE303" s="94"/>
      <c r="TTF303" s="94"/>
      <c r="TTG303" s="94"/>
      <c r="TTH303" s="94"/>
      <c r="TTI303" s="94" t="s">
        <v>181</v>
      </c>
      <c r="TTJ303" s="94"/>
      <c r="TTK303" s="94"/>
      <c r="TTL303" s="94"/>
      <c r="TTM303" s="94"/>
      <c r="TTN303" s="94"/>
      <c r="TTO303" s="94"/>
      <c r="TTP303" s="94"/>
      <c r="TTQ303" s="94" t="s">
        <v>181</v>
      </c>
      <c r="TTR303" s="94"/>
      <c r="TTS303" s="94"/>
      <c r="TTT303" s="94"/>
      <c r="TTU303" s="94"/>
      <c r="TTV303" s="94"/>
      <c r="TTW303" s="94"/>
      <c r="TTX303" s="94"/>
      <c r="TTY303" s="94" t="s">
        <v>181</v>
      </c>
      <c r="TTZ303" s="94"/>
      <c r="TUA303" s="94"/>
      <c r="TUB303" s="94"/>
      <c r="TUC303" s="94"/>
      <c r="TUD303" s="94"/>
      <c r="TUE303" s="94"/>
      <c r="TUF303" s="94"/>
      <c r="TUG303" s="94" t="s">
        <v>181</v>
      </c>
      <c r="TUH303" s="94"/>
      <c r="TUI303" s="94"/>
      <c r="TUJ303" s="94"/>
      <c r="TUK303" s="94"/>
      <c r="TUL303" s="94"/>
      <c r="TUM303" s="94"/>
      <c r="TUN303" s="94"/>
      <c r="TUO303" s="94" t="s">
        <v>181</v>
      </c>
      <c r="TUP303" s="94"/>
      <c r="TUQ303" s="94"/>
      <c r="TUR303" s="94"/>
      <c r="TUS303" s="94"/>
      <c r="TUT303" s="94"/>
      <c r="TUU303" s="94"/>
      <c r="TUV303" s="94"/>
      <c r="TUW303" s="94" t="s">
        <v>181</v>
      </c>
      <c r="TUX303" s="94"/>
      <c r="TUY303" s="94"/>
      <c r="TUZ303" s="94"/>
      <c r="TVA303" s="94"/>
      <c r="TVB303" s="94"/>
      <c r="TVC303" s="94"/>
      <c r="TVD303" s="94"/>
      <c r="TVE303" s="94" t="s">
        <v>181</v>
      </c>
      <c r="TVF303" s="94"/>
      <c r="TVG303" s="94"/>
      <c r="TVH303" s="94"/>
      <c r="TVI303" s="94"/>
      <c r="TVJ303" s="94"/>
      <c r="TVK303" s="94"/>
      <c r="TVL303" s="94"/>
      <c r="TVM303" s="94" t="s">
        <v>181</v>
      </c>
      <c r="TVN303" s="94"/>
      <c r="TVO303" s="94"/>
      <c r="TVP303" s="94"/>
      <c r="TVQ303" s="94"/>
      <c r="TVR303" s="94"/>
      <c r="TVS303" s="94"/>
      <c r="TVT303" s="94"/>
      <c r="TVU303" s="94" t="s">
        <v>181</v>
      </c>
      <c r="TVV303" s="94"/>
      <c r="TVW303" s="94"/>
      <c r="TVX303" s="94"/>
      <c r="TVY303" s="94"/>
      <c r="TVZ303" s="94"/>
      <c r="TWA303" s="94"/>
      <c r="TWB303" s="94"/>
      <c r="TWC303" s="94" t="s">
        <v>181</v>
      </c>
      <c r="TWD303" s="94"/>
      <c r="TWE303" s="94"/>
      <c r="TWF303" s="94"/>
      <c r="TWG303" s="94"/>
      <c r="TWH303" s="94"/>
      <c r="TWI303" s="94"/>
      <c r="TWJ303" s="94"/>
      <c r="TWK303" s="94" t="s">
        <v>181</v>
      </c>
      <c r="TWL303" s="94"/>
      <c r="TWM303" s="94"/>
      <c r="TWN303" s="94"/>
      <c r="TWO303" s="94"/>
      <c r="TWP303" s="94"/>
      <c r="TWQ303" s="94"/>
      <c r="TWR303" s="94"/>
      <c r="TWS303" s="94" t="s">
        <v>181</v>
      </c>
      <c r="TWT303" s="94"/>
      <c r="TWU303" s="94"/>
      <c r="TWV303" s="94"/>
      <c r="TWW303" s="94"/>
      <c r="TWX303" s="94"/>
      <c r="TWY303" s="94"/>
      <c r="TWZ303" s="94"/>
      <c r="TXA303" s="94" t="s">
        <v>181</v>
      </c>
      <c r="TXB303" s="94"/>
      <c r="TXC303" s="94"/>
      <c r="TXD303" s="94"/>
      <c r="TXE303" s="94"/>
      <c r="TXF303" s="94"/>
      <c r="TXG303" s="94"/>
      <c r="TXH303" s="94"/>
      <c r="TXI303" s="94" t="s">
        <v>181</v>
      </c>
      <c r="TXJ303" s="94"/>
      <c r="TXK303" s="94"/>
      <c r="TXL303" s="94"/>
      <c r="TXM303" s="94"/>
      <c r="TXN303" s="94"/>
      <c r="TXO303" s="94"/>
      <c r="TXP303" s="94"/>
      <c r="TXQ303" s="94" t="s">
        <v>181</v>
      </c>
      <c r="TXR303" s="94"/>
      <c r="TXS303" s="94"/>
      <c r="TXT303" s="94"/>
      <c r="TXU303" s="94"/>
      <c r="TXV303" s="94"/>
      <c r="TXW303" s="94"/>
      <c r="TXX303" s="94"/>
      <c r="TXY303" s="94" t="s">
        <v>181</v>
      </c>
      <c r="TXZ303" s="94"/>
      <c r="TYA303" s="94"/>
      <c r="TYB303" s="94"/>
      <c r="TYC303" s="94"/>
      <c r="TYD303" s="94"/>
      <c r="TYE303" s="94"/>
      <c r="TYF303" s="94"/>
      <c r="TYG303" s="94" t="s">
        <v>181</v>
      </c>
      <c r="TYH303" s="94"/>
      <c r="TYI303" s="94"/>
      <c r="TYJ303" s="94"/>
      <c r="TYK303" s="94"/>
      <c r="TYL303" s="94"/>
      <c r="TYM303" s="94"/>
      <c r="TYN303" s="94"/>
      <c r="TYO303" s="94" t="s">
        <v>181</v>
      </c>
      <c r="TYP303" s="94"/>
      <c r="TYQ303" s="94"/>
      <c r="TYR303" s="94"/>
      <c r="TYS303" s="94"/>
      <c r="TYT303" s="94"/>
      <c r="TYU303" s="94"/>
      <c r="TYV303" s="94"/>
      <c r="TYW303" s="94" t="s">
        <v>181</v>
      </c>
      <c r="TYX303" s="94"/>
      <c r="TYY303" s="94"/>
      <c r="TYZ303" s="94"/>
      <c r="TZA303" s="94"/>
      <c r="TZB303" s="94"/>
      <c r="TZC303" s="94"/>
      <c r="TZD303" s="94"/>
      <c r="TZE303" s="94" t="s">
        <v>181</v>
      </c>
      <c r="TZF303" s="94"/>
      <c r="TZG303" s="94"/>
      <c r="TZH303" s="94"/>
      <c r="TZI303" s="94"/>
      <c r="TZJ303" s="94"/>
      <c r="TZK303" s="94"/>
      <c r="TZL303" s="94"/>
      <c r="TZM303" s="94" t="s">
        <v>181</v>
      </c>
      <c r="TZN303" s="94"/>
      <c r="TZO303" s="94"/>
      <c r="TZP303" s="94"/>
      <c r="TZQ303" s="94"/>
      <c r="TZR303" s="94"/>
      <c r="TZS303" s="94"/>
      <c r="TZT303" s="94"/>
      <c r="TZU303" s="94" t="s">
        <v>181</v>
      </c>
      <c r="TZV303" s="94"/>
      <c r="TZW303" s="94"/>
      <c r="TZX303" s="94"/>
      <c r="TZY303" s="94"/>
      <c r="TZZ303" s="94"/>
      <c r="UAA303" s="94"/>
      <c r="UAB303" s="94"/>
      <c r="UAC303" s="94" t="s">
        <v>181</v>
      </c>
      <c r="UAD303" s="94"/>
      <c r="UAE303" s="94"/>
      <c r="UAF303" s="94"/>
      <c r="UAG303" s="94"/>
      <c r="UAH303" s="94"/>
      <c r="UAI303" s="94"/>
      <c r="UAJ303" s="94"/>
      <c r="UAK303" s="94" t="s">
        <v>181</v>
      </c>
      <c r="UAL303" s="94"/>
      <c r="UAM303" s="94"/>
      <c r="UAN303" s="94"/>
      <c r="UAO303" s="94"/>
      <c r="UAP303" s="94"/>
      <c r="UAQ303" s="94"/>
      <c r="UAR303" s="94"/>
      <c r="UAS303" s="94" t="s">
        <v>181</v>
      </c>
      <c r="UAT303" s="94"/>
      <c r="UAU303" s="94"/>
      <c r="UAV303" s="94"/>
      <c r="UAW303" s="94"/>
      <c r="UAX303" s="94"/>
      <c r="UAY303" s="94"/>
      <c r="UAZ303" s="94"/>
      <c r="UBA303" s="94" t="s">
        <v>181</v>
      </c>
      <c r="UBB303" s="94"/>
      <c r="UBC303" s="94"/>
      <c r="UBD303" s="94"/>
      <c r="UBE303" s="94"/>
      <c r="UBF303" s="94"/>
      <c r="UBG303" s="94"/>
      <c r="UBH303" s="94"/>
      <c r="UBI303" s="94" t="s">
        <v>181</v>
      </c>
      <c r="UBJ303" s="94"/>
      <c r="UBK303" s="94"/>
      <c r="UBL303" s="94"/>
      <c r="UBM303" s="94"/>
      <c r="UBN303" s="94"/>
      <c r="UBO303" s="94"/>
      <c r="UBP303" s="94"/>
      <c r="UBQ303" s="94" t="s">
        <v>181</v>
      </c>
      <c r="UBR303" s="94"/>
      <c r="UBS303" s="94"/>
      <c r="UBT303" s="94"/>
      <c r="UBU303" s="94"/>
      <c r="UBV303" s="94"/>
      <c r="UBW303" s="94"/>
      <c r="UBX303" s="94"/>
      <c r="UBY303" s="94" t="s">
        <v>181</v>
      </c>
      <c r="UBZ303" s="94"/>
      <c r="UCA303" s="94"/>
      <c r="UCB303" s="94"/>
      <c r="UCC303" s="94"/>
      <c r="UCD303" s="94"/>
      <c r="UCE303" s="94"/>
      <c r="UCF303" s="94"/>
      <c r="UCG303" s="94" t="s">
        <v>181</v>
      </c>
      <c r="UCH303" s="94"/>
      <c r="UCI303" s="94"/>
      <c r="UCJ303" s="94"/>
      <c r="UCK303" s="94"/>
      <c r="UCL303" s="94"/>
      <c r="UCM303" s="94"/>
      <c r="UCN303" s="94"/>
      <c r="UCO303" s="94" t="s">
        <v>181</v>
      </c>
      <c r="UCP303" s="94"/>
      <c r="UCQ303" s="94"/>
      <c r="UCR303" s="94"/>
      <c r="UCS303" s="94"/>
      <c r="UCT303" s="94"/>
      <c r="UCU303" s="94"/>
      <c r="UCV303" s="94"/>
      <c r="UCW303" s="94" t="s">
        <v>181</v>
      </c>
      <c r="UCX303" s="94"/>
      <c r="UCY303" s="94"/>
      <c r="UCZ303" s="94"/>
      <c r="UDA303" s="94"/>
      <c r="UDB303" s="94"/>
      <c r="UDC303" s="94"/>
      <c r="UDD303" s="94"/>
      <c r="UDE303" s="94" t="s">
        <v>181</v>
      </c>
      <c r="UDF303" s="94"/>
      <c r="UDG303" s="94"/>
      <c r="UDH303" s="94"/>
      <c r="UDI303" s="94"/>
      <c r="UDJ303" s="94"/>
      <c r="UDK303" s="94"/>
      <c r="UDL303" s="94"/>
      <c r="UDM303" s="94" t="s">
        <v>181</v>
      </c>
      <c r="UDN303" s="94"/>
      <c r="UDO303" s="94"/>
      <c r="UDP303" s="94"/>
      <c r="UDQ303" s="94"/>
      <c r="UDR303" s="94"/>
      <c r="UDS303" s="94"/>
      <c r="UDT303" s="94"/>
      <c r="UDU303" s="94" t="s">
        <v>181</v>
      </c>
      <c r="UDV303" s="94"/>
      <c r="UDW303" s="94"/>
      <c r="UDX303" s="94"/>
      <c r="UDY303" s="94"/>
      <c r="UDZ303" s="94"/>
      <c r="UEA303" s="94"/>
      <c r="UEB303" s="94"/>
      <c r="UEC303" s="94" t="s">
        <v>181</v>
      </c>
      <c r="UED303" s="94"/>
      <c r="UEE303" s="94"/>
      <c r="UEF303" s="94"/>
      <c r="UEG303" s="94"/>
      <c r="UEH303" s="94"/>
      <c r="UEI303" s="94"/>
      <c r="UEJ303" s="94"/>
      <c r="UEK303" s="94" t="s">
        <v>181</v>
      </c>
      <c r="UEL303" s="94"/>
      <c r="UEM303" s="94"/>
      <c r="UEN303" s="94"/>
      <c r="UEO303" s="94"/>
      <c r="UEP303" s="94"/>
      <c r="UEQ303" s="94"/>
      <c r="UER303" s="94"/>
      <c r="UES303" s="94" t="s">
        <v>181</v>
      </c>
      <c r="UET303" s="94"/>
      <c r="UEU303" s="94"/>
      <c r="UEV303" s="94"/>
      <c r="UEW303" s="94"/>
      <c r="UEX303" s="94"/>
      <c r="UEY303" s="94"/>
      <c r="UEZ303" s="94"/>
      <c r="UFA303" s="94" t="s">
        <v>181</v>
      </c>
      <c r="UFB303" s="94"/>
      <c r="UFC303" s="94"/>
      <c r="UFD303" s="94"/>
      <c r="UFE303" s="94"/>
      <c r="UFF303" s="94"/>
      <c r="UFG303" s="94"/>
      <c r="UFH303" s="94"/>
      <c r="UFI303" s="94" t="s">
        <v>181</v>
      </c>
      <c r="UFJ303" s="94"/>
      <c r="UFK303" s="94"/>
      <c r="UFL303" s="94"/>
      <c r="UFM303" s="94"/>
      <c r="UFN303" s="94"/>
      <c r="UFO303" s="94"/>
      <c r="UFP303" s="94"/>
      <c r="UFQ303" s="94" t="s">
        <v>181</v>
      </c>
      <c r="UFR303" s="94"/>
      <c r="UFS303" s="94"/>
      <c r="UFT303" s="94"/>
      <c r="UFU303" s="94"/>
      <c r="UFV303" s="94"/>
      <c r="UFW303" s="94"/>
      <c r="UFX303" s="94"/>
      <c r="UFY303" s="94" t="s">
        <v>181</v>
      </c>
      <c r="UFZ303" s="94"/>
      <c r="UGA303" s="94"/>
      <c r="UGB303" s="94"/>
      <c r="UGC303" s="94"/>
      <c r="UGD303" s="94"/>
      <c r="UGE303" s="94"/>
      <c r="UGF303" s="94"/>
      <c r="UGG303" s="94" t="s">
        <v>181</v>
      </c>
      <c r="UGH303" s="94"/>
      <c r="UGI303" s="94"/>
      <c r="UGJ303" s="94"/>
      <c r="UGK303" s="94"/>
      <c r="UGL303" s="94"/>
      <c r="UGM303" s="94"/>
      <c r="UGN303" s="94"/>
      <c r="UGO303" s="94" t="s">
        <v>181</v>
      </c>
      <c r="UGP303" s="94"/>
      <c r="UGQ303" s="94"/>
      <c r="UGR303" s="94"/>
      <c r="UGS303" s="94"/>
      <c r="UGT303" s="94"/>
      <c r="UGU303" s="94"/>
      <c r="UGV303" s="94"/>
      <c r="UGW303" s="94" t="s">
        <v>181</v>
      </c>
      <c r="UGX303" s="94"/>
      <c r="UGY303" s="94"/>
      <c r="UGZ303" s="94"/>
      <c r="UHA303" s="94"/>
      <c r="UHB303" s="94"/>
      <c r="UHC303" s="94"/>
      <c r="UHD303" s="94"/>
      <c r="UHE303" s="94" t="s">
        <v>181</v>
      </c>
      <c r="UHF303" s="94"/>
      <c r="UHG303" s="94"/>
      <c r="UHH303" s="94"/>
      <c r="UHI303" s="94"/>
      <c r="UHJ303" s="94"/>
      <c r="UHK303" s="94"/>
      <c r="UHL303" s="94"/>
      <c r="UHM303" s="94" t="s">
        <v>181</v>
      </c>
      <c r="UHN303" s="94"/>
      <c r="UHO303" s="94"/>
      <c r="UHP303" s="94"/>
      <c r="UHQ303" s="94"/>
      <c r="UHR303" s="94"/>
      <c r="UHS303" s="94"/>
      <c r="UHT303" s="94"/>
      <c r="UHU303" s="94" t="s">
        <v>181</v>
      </c>
      <c r="UHV303" s="94"/>
      <c r="UHW303" s="94"/>
      <c r="UHX303" s="94"/>
      <c r="UHY303" s="94"/>
      <c r="UHZ303" s="94"/>
      <c r="UIA303" s="94"/>
      <c r="UIB303" s="94"/>
      <c r="UIC303" s="94" t="s">
        <v>181</v>
      </c>
      <c r="UID303" s="94"/>
      <c r="UIE303" s="94"/>
      <c r="UIF303" s="94"/>
      <c r="UIG303" s="94"/>
      <c r="UIH303" s="94"/>
      <c r="UII303" s="94"/>
      <c r="UIJ303" s="94"/>
      <c r="UIK303" s="94" t="s">
        <v>181</v>
      </c>
      <c r="UIL303" s="94"/>
      <c r="UIM303" s="94"/>
      <c r="UIN303" s="94"/>
      <c r="UIO303" s="94"/>
      <c r="UIP303" s="94"/>
      <c r="UIQ303" s="94"/>
      <c r="UIR303" s="94"/>
      <c r="UIS303" s="94" t="s">
        <v>181</v>
      </c>
      <c r="UIT303" s="94"/>
      <c r="UIU303" s="94"/>
      <c r="UIV303" s="94"/>
      <c r="UIW303" s="94"/>
      <c r="UIX303" s="94"/>
      <c r="UIY303" s="94"/>
      <c r="UIZ303" s="94"/>
      <c r="UJA303" s="94" t="s">
        <v>181</v>
      </c>
      <c r="UJB303" s="94"/>
      <c r="UJC303" s="94"/>
      <c r="UJD303" s="94"/>
      <c r="UJE303" s="94"/>
      <c r="UJF303" s="94"/>
      <c r="UJG303" s="94"/>
      <c r="UJH303" s="94"/>
      <c r="UJI303" s="94" t="s">
        <v>181</v>
      </c>
      <c r="UJJ303" s="94"/>
      <c r="UJK303" s="94"/>
      <c r="UJL303" s="94"/>
      <c r="UJM303" s="94"/>
      <c r="UJN303" s="94"/>
      <c r="UJO303" s="94"/>
      <c r="UJP303" s="94"/>
      <c r="UJQ303" s="94" t="s">
        <v>181</v>
      </c>
      <c r="UJR303" s="94"/>
      <c r="UJS303" s="94"/>
      <c r="UJT303" s="94"/>
      <c r="UJU303" s="94"/>
      <c r="UJV303" s="94"/>
      <c r="UJW303" s="94"/>
      <c r="UJX303" s="94"/>
      <c r="UJY303" s="94" t="s">
        <v>181</v>
      </c>
      <c r="UJZ303" s="94"/>
      <c r="UKA303" s="94"/>
      <c r="UKB303" s="94"/>
      <c r="UKC303" s="94"/>
      <c r="UKD303" s="94"/>
      <c r="UKE303" s="94"/>
      <c r="UKF303" s="94"/>
      <c r="UKG303" s="94" t="s">
        <v>181</v>
      </c>
      <c r="UKH303" s="94"/>
      <c r="UKI303" s="94"/>
      <c r="UKJ303" s="94"/>
      <c r="UKK303" s="94"/>
      <c r="UKL303" s="94"/>
      <c r="UKM303" s="94"/>
      <c r="UKN303" s="94"/>
      <c r="UKO303" s="94" t="s">
        <v>181</v>
      </c>
      <c r="UKP303" s="94"/>
      <c r="UKQ303" s="94"/>
      <c r="UKR303" s="94"/>
      <c r="UKS303" s="94"/>
      <c r="UKT303" s="94"/>
      <c r="UKU303" s="94"/>
      <c r="UKV303" s="94"/>
      <c r="UKW303" s="94" t="s">
        <v>181</v>
      </c>
      <c r="UKX303" s="94"/>
      <c r="UKY303" s="94"/>
      <c r="UKZ303" s="94"/>
      <c r="ULA303" s="94"/>
      <c r="ULB303" s="94"/>
      <c r="ULC303" s="94"/>
      <c r="ULD303" s="94"/>
      <c r="ULE303" s="94" t="s">
        <v>181</v>
      </c>
      <c r="ULF303" s="94"/>
      <c r="ULG303" s="94"/>
      <c r="ULH303" s="94"/>
      <c r="ULI303" s="94"/>
      <c r="ULJ303" s="94"/>
      <c r="ULK303" s="94"/>
      <c r="ULL303" s="94"/>
      <c r="ULM303" s="94" t="s">
        <v>181</v>
      </c>
      <c r="ULN303" s="94"/>
      <c r="ULO303" s="94"/>
      <c r="ULP303" s="94"/>
      <c r="ULQ303" s="94"/>
      <c r="ULR303" s="94"/>
      <c r="ULS303" s="94"/>
      <c r="ULT303" s="94"/>
      <c r="ULU303" s="94" t="s">
        <v>181</v>
      </c>
      <c r="ULV303" s="94"/>
      <c r="ULW303" s="94"/>
      <c r="ULX303" s="94"/>
      <c r="ULY303" s="94"/>
      <c r="ULZ303" s="94"/>
      <c r="UMA303" s="94"/>
      <c r="UMB303" s="94"/>
      <c r="UMC303" s="94" t="s">
        <v>181</v>
      </c>
      <c r="UMD303" s="94"/>
      <c r="UME303" s="94"/>
      <c r="UMF303" s="94"/>
      <c r="UMG303" s="94"/>
      <c r="UMH303" s="94"/>
      <c r="UMI303" s="94"/>
      <c r="UMJ303" s="94"/>
      <c r="UMK303" s="94" t="s">
        <v>181</v>
      </c>
      <c r="UML303" s="94"/>
      <c r="UMM303" s="94"/>
      <c r="UMN303" s="94"/>
      <c r="UMO303" s="94"/>
      <c r="UMP303" s="94"/>
      <c r="UMQ303" s="94"/>
      <c r="UMR303" s="94"/>
      <c r="UMS303" s="94" t="s">
        <v>181</v>
      </c>
      <c r="UMT303" s="94"/>
      <c r="UMU303" s="94"/>
      <c r="UMV303" s="94"/>
      <c r="UMW303" s="94"/>
      <c r="UMX303" s="94"/>
      <c r="UMY303" s="94"/>
      <c r="UMZ303" s="94"/>
      <c r="UNA303" s="94" t="s">
        <v>181</v>
      </c>
      <c r="UNB303" s="94"/>
      <c r="UNC303" s="94"/>
      <c r="UND303" s="94"/>
      <c r="UNE303" s="94"/>
      <c r="UNF303" s="94"/>
      <c r="UNG303" s="94"/>
      <c r="UNH303" s="94"/>
      <c r="UNI303" s="94" t="s">
        <v>181</v>
      </c>
      <c r="UNJ303" s="94"/>
      <c r="UNK303" s="94"/>
      <c r="UNL303" s="94"/>
      <c r="UNM303" s="94"/>
      <c r="UNN303" s="94"/>
      <c r="UNO303" s="94"/>
      <c r="UNP303" s="94"/>
      <c r="UNQ303" s="94" t="s">
        <v>181</v>
      </c>
      <c r="UNR303" s="94"/>
      <c r="UNS303" s="94"/>
      <c r="UNT303" s="94"/>
      <c r="UNU303" s="94"/>
      <c r="UNV303" s="94"/>
      <c r="UNW303" s="94"/>
      <c r="UNX303" s="94"/>
      <c r="UNY303" s="94" t="s">
        <v>181</v>
      </c>
      <c r="UNZ303" s="94"/>
      <c r="UOA303" s="94"/>
      <c r="UOB303" s="94"/>
      <c r="UOC303" s="94"/>
      <c r="UOD303" s="94"/>
      <c r="UOE303" s="94"/>
      <c r="UOF303" s="94"/>
      <c r="UOG303" s="94" t="s">
        <v>181</v>
      </c>
      <c r="UOH303" s="94"/>
      <c r="UOI303" s="94"/>
      <c r="UOJ303" s="94"/>
      <c r="UOK303" s="94"/>
      <c r="UOL303" s="94"/>
      <c r="UOM303" s="94"/>
      <c r="UON303" s="94"/>
      <c r="UOO303" s="94" t="s">
        <v>181</v>
      </c>
      <c r="UOP303" s="94"/>
      <c r="UOQ303" s="94"/>
      <c r="UOR303" s="94"/>
      <c r="UOS303" s="94"/>
      <c r="UOT303" s="94"/>
      <c r="UOU303" s="94"/>
      <c r="UOV303" s="94"/>
      <c r="UOW303" s="94" t="s">
        <v>181</v>
      </c>
      <c r="UOX303" s="94"/>
      <c r="UOY303" s="94"/>
      <c r="UOZ303" s="94"/>
      <c r="UPA303" s="94"/>
      <c r="UPB303" s="94"/>
      <c r="UPC303" s="94"/>
      <c r="UPD303" s="94"/>
      <c r="UPE303" s="94" t="s">
        <v>181</v>
      </c>
      <c r="UPF303" s="94"/>
      <c r="UPG303" s="94"/>
      <c r="UPH303" s="94"/>
      <c r="UPI303" s="94"/>
      <c r="UPJ303" s="94"/>
      <c r="UPK303" s="94"/>
      <c r="UPL303" s="94"/>
      <c r="UPM303" s="94" t="s">
        <v>181</v>
      </c>
      <c r="UPN303" s="94"/>
      <c r="UPO303" s="94"/>
      <c r="UPP303" s="94"/>
      <c r="UPQ303" s="94"/>
      <c r="UPR303" s="94"/>
      <c r="UPS303" s="94"/>
      <c r="UPT303" s="94"/>
      <c r="UPU303" s="94" t="s">
        <v>181</v>
      </c>
      <c r="UPV303" s="94"/>
      <c r="UPW303" s="94"/>
      <c r="UPX303" s="94"/>
      <c r="UPY303" s="94"/>
      <c r="UPZ303" s="94"/>
      <c r="UQA303" s="94"/>
      <c r="UQB303" s="94"/>
      <c r="UQC303" s="94" t="s">
        <v>181</v>
      </c>
      <c r="UQD303" s="94"/>
      <c r="UQE303" s="94"/>
      <c r="UQF303" s="94"/>
      <c r="UQG303" s="94"/>
      <c r="UQH303" s="94"/>
      <c r="UQI303" s="94"/>
      <c r="UQJ303" s="94"/>
      <c r="UQK303" s="94" t="s">
        <v>181</v>
      </c>
      <c r="UQL303" s="94"/>
      <c r="UQM303" s="94"/>
      <c r="UQN303" s="94"/>
      <c r="UQO303" s="94"/>
      <c r="UQP303" s="94"/>
      <c r="UQQ303" s="94"/>
      <c r="UQR303" s="94"/>
      <c r="UQS303" s="94" t="s">
        <v>181</v>
      </c>
      <c r="UQT303" s="94"/>
      <c r="UQU303" s="94"/>
      <c r="UQV303" s="94"/>
      <c r="UQW303" s="94"/>
      <c r="UQX303" s="94"/>
      <c r="UQY303" s="94"/>
      <c r="UQZ303" s="94"/>
      <c r="URA303" s="94" t="s">
        <v>181</v>
      </c>
      <c r="URB303" s="94"/>
      <c r="URC303" s="94"/>
      <c r="URD303" s="94"/>
      <c r="URE303" s="94"/>
      <c r="URF303" s="94"/>
      <c r="URG303" s="94"/>
      <c r="URH303" s="94"/>
      <c r="URI303" s="94" t="s">
        <v>181</v>
      </c>
      <c r="URJ303" s="94"/>
      <c r="URK303" s="94"/>
      <c r="URL303" s="94"/>
      <c r="URM303" s="94"/>
      <c r="URN303" s="94"/>
      <c r="URO303" s="94"/>
      <c r="URP303" s="94"/>
      <c r="URQ303" s="94" t="s">
        <v>181</v>
      </c>
      <c r="URR303" s="94"/>
      <c r="URS303" s="94"/>
      <c r="URT303" s="94"/>
      <c r="URU303" s="94"/>
      <c r="URV303" s="94"/>
      <c r="URW303" s="94"/>
      <c r="URX303" s="94"/>
      <c r="URY303" s="94" t="s">
        <v>181</v>
      </c>
      <c r="URZ303" s="94"/>
      <c r="USA303" s="94"/>
      <c r="USB303" s="94"/>
      <c r="USC303" s="94"/>
      <c r="USD303" s="94"/>
      <c r="USE303" s="94"/>
      <c r="USF303" s="94"/>
      <c r="USG303" s="94" t="s">
        <v>181</v>
      </c>
      <c r="USH303" s="94"/>
      <c r="USI303" s="94"/>
      <c r="USJ303" s="94"/>
      <c r="USK303" s="94"/>
      <c r="USL303" s="94"/>
      <c r="USM303" s="94"/>
      <c r="USN303" s="94"/>
      <c r="USO303" s="94" t="s">
        <v>181</v>
      </c>
      <c r="USP303" s="94"/>
      <c r="USQ303" s="94"/>
      <c r="USR303" s="94"/>
      <c r="USS303" s="94"/>
      <c r="UST303" s="94"/>
      <c r="USU303" s="94"/>
      <c r="USV303" s="94"/>
      <c r="USW303" s="94" t="s">
        <v>181</v>
      </c>
      <c r="USX303" s="94"/>
      <c r="USY303" s="94"/>
      <c r="USZ303" s="94"/>
      <c r="UTA303" s="94"/>
      <c r="UTB303" s="94"/>
      <c r="UTC303" s="94"/>
      <c r="UTD303" s="94"/>
      <c r="UTE303" s="94" t="s">
        <v>181</v>
      </c>
      <c r="UTF303" s="94"/>
      <c r="UTG303" s="94"/>
      <c r="UTH303" s="94"/>
      <c r="UTI303" s="94"/>
      <c r="UTJ303" s="94"/>
      <c r="UTK303" s="94"/>
      <c r="UTL303" s="94"/>
      <c r="UTM303" s="94" t="s">
        <v>181</v>
      </c>
      <c r="UTN303" s="94"/>
      <c r="UTO303" s="94"/>
      <c r="UTP303" s="94"/>
      <c r="UTQ303" s="94"/>
      <c r="UTR303" s="94"/>
      <c r="UTS303" s="94"/>
      <c r="UTT303" s="94"/>
      <c r="UTU303" s="94" t="s">
        <v>181</v>
      </c>
      <c r="UTV303" s="94"/>
      <c r="UTW303" s="94"/>
      <c r="UTX303" s="94"/>
      <c r="UTY303" s="94"/>
      <c r="UTZ303" s="94"/>
      <c r="UUA303" s="94"/>
      <c r="UUB303" s="94"/>
      <c r="UUC303" s="94" t="s">
        <v>181</v>
      </c>
      <c r="UUD303" s="94"/>
      <c r="UUE303" s="94"/>
      <c r="UUF303" s="94"/>
      <c r="UUG303" s="94"/>
      <c r="UUH303" s="94"/>
      <c r="UUI303" s="94"/>
      <c r="UUJ303" s="94"/>
      <c r="UUK303" s="94" t="s">
        <v>181</v>
      </c>
      <c r="UUL303" s="94"/>
      <c r="UUM303" s="94"/>
      <c r="UUN303" s="94"/>
      <c r="UUO303" s="94"/>
      <c r="UUP303" s="94"/>
      <c r="UUQ303" s="94"/>
      <c r="UUR303" s="94"/>
      <c r="UUS303" s="94" t="s">
        <v>181</v>
      </c>
      <c r="UUT303" s="94"/>
      <c r="UUU303" s="94"/>
      <c r="UUV303" s="94"/>
      <c r="UUW303" s="94"/>
      <c r="UUX303" s="94"/>
      <c r="UUY303" s="94"/>
      <c r="UUZ303" s="94"/>
      <c r="UVA303" s="94" t="s">
        <v>181</v>
      </c>
      <c r="UVB303" s="94"/>
      <c r="UVC303" s="94"/>
      <c r="UVD303" s="94"/>
      <c r="UVE303" s="94"/>
      <c r="UVF303" s="94"/>
      <c r="UVG303" s="94"/>
      <c r="UVH303" s="94"/>
      <c r="UVI303" s="94" t="s">
        <v>181</v>
      </c>
      <c r="UVJ303" s="94"/>
      <c r="UVK303" s="94"/>
      <c r="UVL303" s="94"/>
      <c r="UVM303" s="94"/>
      <c r="UVN303" s="94"/>
      <c r="UVO303" s="94"/>
      <c r="UVP303" s="94"/>
      <c r="UVQ303" s="94" t="s">
        <v>181</v>
      </c>
      <c r="UVR303" s="94"/>
      <c r="UVS303" s="94"/>
      <c r="UVT303" s="94"/>
      <c r="UVU303" s="94"/>
      <c r="UVV303" s="94"/>
      <c r="UVW303" s="94"/>
      <c r="UVX303" s="94"/>
      <c r="UVY303" s="94" t="s">
        <v>181</v>
      </c>
      <c r="UVZ303" s="94"/>
      <c r="UWA303" s="94"/>
      <c r="UWB303" s="94"/>
      <c r="UWC303" s="94"/>
      <c r="UWD303" s="94"/>
      <c r="UWE303" s="94"/>
      <c r="UWF303" s="94"/>
      <c r="UWG303" s="94" t="s">
        <v>181</v>
      </c>
      <c r="UWH303" s="94"/>
      <c r="UWI303" s="94"/>
      <c r="UWJ303" s="94"/>
      <c r="UWK303" s="94"/>
      <c r="UWL303" s="94"/>
      <c r="UWM303" s="94"/>
      <c r="UWN303" s="94"/>
      <c r="UWO303" s="94" t="s">
        <v>181</v>
      </c>
      <c r="UWP303" s="94"/>
      <c r="UWQ303" s="94"/>
      <c r="UWR303" s="94"/>
      <c r="UWS303" s="94"/>
      <c r="UWT303" s="94"/>
      <c r="UWU303" s="94"/>
      <c r="UWV303" s="94"/>
      <c r="UWW303" s="94" t="s">
        <v>181</v>
      </c>
      <c r="UWX303" s="94"/>
      <c r="UWY303" s="94"/>
      <c r="UWZ303" s="94"/>
      <c r="UXA303" s="94"/>
      <c r="UXB303" s="94"/>
      <c r="UXC303" s="94"/>
      <c r="UXD303" s="94"/>
      <c r="UXE303" s="94" t="s">
        <v>181</v>
      </c>
      <c r="UXF303" s="94"/>
      <c r="UXG303" s="94"/>
      <c r="UXH303" s="94"/>
      <c r="UXI303" s="94"/>
      <c r="UXJ303" s="94"/>
      <c r="UXK303" s="94"/>
      <c r="UXL303" s="94"/>
      <c r="UXM303" s="94" t="s">
        <v>181</v>
      </c>
      <c r="UXN303" s="94"/>
      <c r="UXO303" s="94"/>
      <c r="UXP303" s="94"/>
      <c r="UXQ303" s="94"/>
      <c r="UXR303" s="94"/>
      <c r="UXS303" s="94"/>
      <c r="UXT303" s="94"/>
      <c r="UXU303" s="94" t="s">
        <v>181</v>
      </c>
      <c r="UXV303" s="94"/>
      <c r="UXW303" s="94"/>
      <c r="UXX303" s="94"/>
      <c r="UXY303" s="94"/>
      <c r="UXZ303" s="94"/>
      <c r="UYA303" s="94"/>
      <c r="UYB303" s="94"/>
      <c r="UYC303" s="94" t="s">
        <v>181</v>
      </c>
      <c r="UYD303" s="94"/>
      <c r="UYE303" s="94"/>
      <c r="UYF303" s="94"/>
      <c r="UYG303" s="94"/>
      <c r="UYH303" s="94"/>
      <c r="UYI303" s="94"/>
      <c r="UYJ303" s="94"/>
      <c r="UYK303" s="94" t="s">
        <v>181</v>
      </c>
      <c r="UYL303" s="94"/>
      <c r="UYM303" s="94"/>
      <c r="UYN303" s="94"/>
      <c r="UYO303" s="94"/>
      <c r="UYP303" s="94"/>
      <c r="UYQ303" s="94"/>
      <c r="UYR303" s="94"/>
      <c r="UYS303" s="94" t="s">
        <v>181</v>
      </c>
      <c r="UYT303" s="94"/>
      <c r="UYU303" s="94"/>
      <c r="UYV303" s="94"/>
      <c r="UYW303" s="94"/>
      <c r="UYX303" s="94"/>
      <c r="UYY303" s="94"/>
      <c r="UYZ303" s="94"/>
      <c r="UZA303" s="94" t="s">
        <v>181</v>
      </c>
      <c r="UZB303" s="94"/>
      <c r="UZC303" s="94"/>
      <c r="UZD303" s="94"/>
      <c r="UZE303" s="94"/>
      <c r="UZF303" s="94"/>
      <c r="UZG303" s="94"/>
      <c r="UZH303" s="94"/>
      <c r="UZI303" s="94" t="s">
        <v>181</v>
      </c>
      <c r="UZJ303" s="94"/>
      <c r="UZK303" s="94"/>
      <c r="UZL303" s="94"/>
      <c r="UZM303" s="94"/>
      <c r="UZN303" s="94"/>
      <c r="UZO303" s="94"/>
      <c r="UZP303" s="94"/>
      <c r="UZQ303" s="94" t="s">
        <v>181</v>
      </c>
      <c r="UZR303" s="94"/>
      <c r="UZS303" s="94"/>
      <c r="UZT303" s="94"/>
      <c r="UZU303" s="94"/>
      <c r="UZV303" s="94"/>
      <c r="UZW303" s="94"/>
      <c r="UZX303" s="94"/>
      <c r="UZY303" s="94" t="s">
        <v>181</v>
      </c>
      <c r="UZZ303" s="94"/>
      <c r="VAA303" s="94"/>
      <c r="VAB303" s="94"/>
      <c r="VAC303" s="94"/>
      <c r="VAD303" s="94"/>
      <c r="VAE303" s="94"/>
      <c r="VAF303" s="94"/>
      <c r="VAG303" s="94" t="s">
        <v>181</v>
      </c>
      <c r="VAH303" s="94"/>
      <c r="VAI303" s="94"/>
      <c r="VAJ303" s="94"/>
      <c r="VAK303" s="94"/>
      <c r="VAL303" s="94"/>
      <c r="VAM303" s="94"/>
      <c r="VAN303" s="94"/>
      <c r="VAO303" s="94" t="s">
        <v>181</v>
      </c>
      <c r="VAP303" s="94"/>
      <c r="VAQ303" s="94"/>
      <c r="VAR303" s="94"/>
      <c r="VAS303" s="94"/>
      <c r="VAT303" s="94"/>
      <c r="VAU303" s="94"/>
      <c r="VAV303" s="94"/>
      <c r="VAW303" s="94" t="s">
        <v>181</v>
      </c>
      <c r="VAX303" s="94"/>
      <c r="VAY303" s="94"/>
      <c r="VAZ303" s="94"/>
      <c r="VBA303" s="94"/>
      <c r="VBB303" s="94"/>
      <c r="VBC303" s="94"/>
      <c r="VBD303" s="94"/>
      <c r="VBE303" s="94" t="s">
        <v>181</v>
      </c>
      <c r="VBF303" s="94"/>
      <c r="VBG303" s="94"/>
      <c r="VBH303" s="94"/>
      <c r="VBI303" s="94"/>
      <c r="VBJ303" s="94"/>
      <c r="VBK303" s="94"/>
      <c r="VBL303" s="94"/>
      <c r="VBM303" s="94" t="s">
        <v>181</v>
      </c>
      <c r="VBN303" s="94"/>
      <c r="VBO303" s="94"/>
      <c r="VBP303" s="94"/>
      <c r="VBQ303" s="94"/>
      <c r="VBR303" s="94"/>
      <c r="VBS303" s="94"/>
      <c r="VBT303" s="94"/>
      <c r="VBU303" s="94" t="s">
        <v>181</v>
      </c>
      <c r="VBV303" s="94"/>
      <c r="VBW303" s="94"/>
      <c r="VBX303" s="94"/>
      <c r="VBY303" s="94"/>
      <c r="VBZ303" s="94"/>
      <c r="VCA303" s="94"/>
      <c r="VCB303" s="94"/>
      <c r="VCC303" s="94" t="s">
        <v>181</v>
      </c>
      <c r="VCD303" s="94"/>
      <c r="VCE303" s="94"/>
      <c r="VCF303" s="94"/>
      <c r="VCG303" s="94"/>
      <c r="VCH303" s="94"/>
      <c r="VCI303" s="94"/>
      <c r="VCJ303" s="94"/>
      <c r="VCK303" s="94" t="s">
        <v>181</v>
      </c>
      <c r="VCL303" s="94"/>
      <c r="VCM303" s="94"/>
      <c r="VCN303" s="94"/>
      <c r="VCO303" s="94"/>
      <c r="VCP303" s="94"/>
      <c r="VCQ303" s="94"/>
      <c r="VCR303" s="94"/>
      <c r="VCS303" s="94" t="s">
        <v>181</v>
      </c>
      <c r="VCT303" s="94"/>
      <c r="VCU303" s="94"/>
      <c r="VCV303" s="94"/>
      <c r="VCW303" s="94"/>
      <c r="VCX303" s="94"/>
      <c r="VCY303" s="94"/>
      <c r="VCZ303" s="94"/>
      <c r="VDA303" s="94" t="s">
        <v>181</v>
      </c>
      <c r="VDB303" s="94"/>
      <c r="VDC303" s="94"/>
      <c r="VDD303" s="94"/>
      <c r="VDE303" s="94"/>
      <c r="VDF303" s="94"/>
      <c r="VDG303" s="94"/>
      <c r="VDH303" s="94"/>
      <c r="VDI303" s="94" t="s">
        <v>181</v>
      </c>
      <c r="VDJ303" s="94"/>
      <c r="VDK303" s="94"/>
      <c r="VDL303" s="94"/>
      <c r="VDM303" s="94"/>
      <c r="VDN303" s="94"/>
      <c r="VDO303" s="94"/>
      <c r="VDP303" s="94"/>
      <c r="VDQ303" s="94" t="s">
        <v>181</v>
      </c>
      <c r="VDR303" s="94"/>
      <c r="VDS303" s="94"/>
      <c r="VDT303" s="94"/>
      <c r="VDU303" s="94"/>
      <c r="VDV303" s="94"/>
      <c r="VDW303" s="94"/>
      <c r="VDX303" s="94"/>
      <c r="VDY303" s="94" t="s">
        <v>181</v>
      </c>
      <c r="VDZ303" s="94"/>
      <c r="VEA303" s="94"/>
      <c r="VEB303" s="94"/>
      <c r="VEC303" s="94"/>
      <c r="VED303" s="94"/>
      <c r="VEE303" s="94"/>
      <c r="VEF303" s="94"/>
      <c r="VEG303" s="94" t="s">
        <v>181</v>
      </c>
      <c r="VEH303" s="94"/>
      <c r="VEI303" s="94"/>
      <c r="VEJ303" s="94"/>
      <c r="VEK303" s="94"/>
      <c r="VEL303" s="94"/>
      <c r="VEM303" s="94"/>
      <c r="VEN303" s="94"/>
      <c r="VEO303" s="94" t="s">
        <v>181</v>
      </c>
      <c r="VEP303" s="94"/>
      <c r="VEQ303" s="94"/>
      <c r="VER303" s="94"/>
      <c r="VES303" s="94"/>
      <c r="VET303" s="94"/>
      <c r="VEU303" s="94"/>
      <c r="VEV303" s="94"/>
      <c r="VEW303" s="94" t="s">
        <v>181</v>
      </c>
      <c r="VEX303" s="94"/>
      <c r="VEY303" s="94"/>
      <c r="VEZ303" s="94"/>
      <c r="VFA303" s="94"/>
      <c r="VFB303" s="94"/>
      <c r="VFC303" s="94"/>
      <c r="VFD303" s="94"/>
      <c r="VFE303" s="94" t="s">
        <v>181</v>
      </c>
      <c r="VFF303" s="94"/>
      <c r="VFG303" s="94"/>
      <c r="VFH303" s="94"/>
      <c r="VFI303" s="94"/>
      <c r="VFJ303" s="94"/>
      <c r="VFK303" s="94"/>
      <c r="VFL303" s="94"/>
      <c r="VFM303" s="94" t="s">
        <v>181</v>
      </c>
      <c r="VFN303" s="94"/>
      <c r="VFO303" s="94"/>
      <c r="VFP303" s="94"/>
      <c r="VFQ303" s="94"/>
      <c r="VFR303" s="94"/>
      <c r="VFS303" s="94"/>
      <c r="VFT303" s="94"/>
      <c r="VFU303" s="94" t="s">
        <v>181</v>
      </c>
      <c r="VFV303" s="94"/>
      <c r="VFW303" s="94"/>
      <c r="VFX303" s="94"/>
      <c r="VFY303" s="94"/>
      <c r="VFZ303" s="94"/>
      <c r="VGA303" s="94"/>
      <c r="VGB303" s="94"/>
      <c r="VGC303" s="94" t="s">
        <v>181</v>
      </c>
      <c r="VGD303" s="94"/>
      <c r="VGE303" s="94"/>
      <c r="VGF303" s="94"/>
      <c r="VGG303" s="94"/>
      <c r="VGH303" s="94"/>
      <c r="VGI303" s="94"/>
      <c r="VGJ303" s="94"/>
      <c r="VGK303" s="94" t="s">
        <v>181</v>
      </c>
      <c r="VGL303" s="94"/>
      <c r="VGM303" s="94"/>
      <c r="VGN303" s="94"/>
      <c r="VGO303" s="94"/>
      <c r="VGP303" s="94"/>
      <c r="VGQ303" s="94"/>
      <c r="VGR303" s="94"/>
      <c r="VGS303" s="94" t="s">
        <v>181</v>
      </c>
      <c r="VGT303" s="94"/>
      <c r="VGU303" s="94"/>
      <c r="VGV303" s="94"/>
      <c r="VGW303" s="94"/>
      <c r="VGX303" s="94"/>
      <c r="VGY303" s="94"/>
      <c r="VGZ303" s="94"/>
      <c r="VHA303" s="94" t="s">
        <v>181</v>
      </c>
      <c r="VHB303" s="94"/>
      <c r="VHC303" s="94"/>
      <c r="VHD303" s="94"/>
      <c r="VHE303" s="94"/>
      <c r="VHF303" s="94"/>
      <c r="VHG303" s="94"/>
      <c r="VHH303" s="94"/>
      <c r="VHI303" s="94" t="s">
        <v>181</v>
      </c>
      <c r="VHJ303" s="94"/>
      <c r="VHK303" s="94"/>
      <c r="VHL303" s="94"/>
      <c r="VHM303" s="94"/>
      <c r="VHN303" s="94"/>
      <c r="VHO303" s="94"/>
      <c r="VHP303" s="94"/>
      <c r="VHQ303" s="94" t="s">
        <v>181</v>
      </c>
      <c r="VHR303" s="94"/>
      <c r="VHS303" s="94"/>
      <c r="VHT303" s="94"/>
      <c r="VHU303" s="94"/>
      <c r="VHV303" s="94"/>
      <c r="VHW303" s="94"/>
      <c r="VHX303" s="94"/>
      <c r="VHY303" s="94" t="s">
        <v>181</v>
      </c>
      <c r="VHZ303" s="94"/>
      <c r="VIA303" s="94"/>
      <c r="VIB303" s="94"/>
      <c r="VIC303" s="94"/>
      <c r="VID303" s="94"/>
      <c r="VIE303" s="94"/>
      <c r="VIF303" s="94"/>
      <c r="VIG303" s="94" t="s">
        <v>181</v>
      </c>
      <c r="VIH303" s="94"/>
      <c r="VII303" s="94"/>
      <c r="VIJ303" s="94"/>
      <c r="VIK303" s="94"/>
      <c r="VIL303" s="94"/>
      <c r="VIM303" s="94"/>
      <c r="VIN303" s="94"/>
      <c r="VIO303" s="94" t="s">
        <v>181</v>
      </c>
      <c r="VIP303" s="94"/>
      <c r="VIQ303" s="94"/>
      <c r="VIR303" s="94"/>
      <c r="VIS303" s="94"/>
      <c r="VIT303" s="94"/>
      <c r="VIU303" s="94"/>
      <c r="VIV303" s="94"/>
      <c r="VIW303" s="94" t="s">
        <v>181</v>
      </c>
      <c r="VIX303" s="94"/>
      <c r="VIY303" s="94"/>
      <c r="VIZ303" s="94"/>
      <c r="VJA303" s="94"/>
      <c r="VJB303" s="94"/>
      <c r="VJC303" s="94"/>
      <c r="VJD303" s="94"/>
      <c r="VJE303" s="94" t="s">
        <v>181</v>
      </c>
      <c r="VJF303" s="94"/>
      <c r="VJG303" s="94"/>
      <c r="VJH303" s="94"/>
      <c r="VJI303" s="94"/>
      <c r="VJJ303" s="94"/>
      <c r="VJK303" s="94"/>
      <c r="VJL303" s="94"/>
      <c r="VJM303" s="94" t="s">
        <v>181</v>
      </c>
      <c r="VJN303" s="94"/>
      <c r="VJO303" s="94"/>
      <c r="VJP303" s="94"/>
      <c r="VJQ303" s="94"/>
      <c r="VJR303" s="94"/>
      <c r="VJS303" s="94"/>
      <c r="VJT303" s="94"/>
      <c r="VJU303" s="94" t="s">
        <v>181</v>
      </c>
      <c r="VJV303" s="94"/>
      <c r="VJW303" s="94"/>
      <c r="VJX303" s="94"/>
      <c r="VJY303" s="94"/>
      <c r="VJZ303" s="94"/>
      <c r="VKA303" s="94"/>
      <c r="VKB303" s="94"/>
      <c r="VKC303" s="94" t="s">
        <v>181</v>
      </c>
      <c r="VKD303" s="94"/>
      <c r="VKE303" s="94"/>
      <c r="VKF303" s="94"/>
      <c r="VKG303" s="94"/>
      <c r="VKH303" s="94"/>
      <c r="VKI303" s="94"/>
      <c r="VKJ303" s="94"/>
      <c r="VKK303" s="94" t="s">
        <v>181</v>
      </c>
      <c r="VKL303" s="94"/>
      <c r="VKM303" s="94"/>
      <c r="VKN303" s="94"/>
      <c r="VKO303" s="94"/>
      <c r="VKP303" s="94"/>
      <c r="VKQ303" s="94"/>
      <c r="VKR303" s="94"/>
      <c r="VKS303" s="94" t="s">
        <v>181</v>
      </c>
      <c r="VKT303" s="94"/>
      <c r="VKU303" s="94"/>
      <c r="VKV303" s="94"/>
      <c r="VKW303" s="94"/>
      <c r="VKX303" s="94"/>
      <c r="VKY303" s="94"/>
      <c r="VKZ303" s="94"/>
      <c r="VLA303" s="94" t="s">
        <v>181</v>
      </c>
      <c r="VLB303" s="94"/>
      <c r="VLC303" s="94"/>
      <c r="VLD303" s="94"/>
      <c r="VLE303" s="94"/>
      <c r="VLF303" s="94"/>
      <c r="VLG303" s="94"/>
      <c r="VLH303" s="94"/>
      <c r="VLI303" s="94" t="s">
        <v>181</v>
      </c>
      <c r="VLJ303" s="94"/>
      <c r="VLK303" s="94"/>
      <c r="VLL303" s="94"/>
      <c r="VLM303" s="94"/>
      <c r="VLN303" s="94"/>
      <c r="VLO303" s="94"/>
      <c r="VLP303" s="94"/>
      <c r="VLQ303" s="94" t="s">
        <v>181</v>
      </c>
      <c r="VLR303" s="94"/>
      <c r="VLS303" s="94"/>
      <c r="VLT303" s="94"/>
      <c r="VLU303" s="94"/>
      <c r="VLV303" s="94"/>
      <c r="VLW303" s="94"/>
      <c r="VLX303" s="94"/>
      <c r="VLY303" s="94" t="s">
        <v>181</v>
      </c>
      <c r="VLZ303" s="94"/>
      <c r="VMA303" s="94"/>
      <c r="VMB303" s="94"/>
      <c r="VMC303" s="94"/>
      <c r="VMD303" s="94"/>
      <c r="VME303" s="94"/>
      <c r="VMF303" s="94"/>
      <c r="VMG303" s="94" t="s">
        <v>181</v>
      </c>
      <c r="VMH303" s="94"/>
      <c r="VMI303" s="94"/>
      <c r="VMJ303" s="94"/>
      <c r="VMK303" s="94"/>
      <c r="VML303" s="94"/>
      <c r="VMM303" s="94"/>
      <c r="VMN303" s="94"/>
      <c r="VMO303" s="94" t="s">
        <v>181</v>
      </c>
      <c r="VMP303" s="94"/>
      <c r="VMQ303" s="94"/>
      <c r="VMR303" s="94"/>
      <c r="VMS303" s="94"/>
      <c r="VMT303" s="94"/>
      <c r="VMU303" s="94"/>
      <c r="VMV303" s="94"/>
      <c r="VMW303" s="94" t="s">
        <v>181</v>
      </c>
      <c r="VMX303" s="94"/>
      <c r="VMY303" s="94"/>
      <c r="VMZ303" s="94"/>
      <c r="VNA303" s="94"/>
      <c r="VNB303" s="94"/>
      <c r="VNC303" s="94"/>
      <c r="VND303" s="94"/>
      <c r="VNE303" s="94" t="s">
        <v>181</v>
      </c>
      <c r="VNF303" s="94"/>
      <c r="VNG303" s="94"/>
      <c r="VNH303" s="94"/>
      <c r="VNI303" s="94"/>
      <c r="VNJ303" s="94"/>
      <c r="VNK303" s="94"/>
      <c r="VNL303" s="94"/>
      <c r="VNM303" s="94" t="s">
        <v>181</v>
      </c>
      <c r="VNN303" s="94"/>
      <c r="VNO303" s="94"/>
      <c r="VNP303" s="94"/>
      <c r="VNQ303" s="94"/>
      <c r="VNR303" s="94"/>
      <c r="VNS303" s="94"/>
      <c r="VNT303" s="94"/>
      <c r="VNU303" s="94" t="s">
        <v>181</v>
      </c>
      <c r="VNV303" s="94"/>
      <c r="VNW303" s="94"/>
      <c r="VNX303" s="94"/>
      <c r="VNY303" s="94"/>
      <c r="VNZ303" s="94"/>
      <c r="VOA303" s="94"/>
      <c r="VOB303" s="94"/>
      <c r="VOC303" s="94" t="s">
        <v>181</v>
      </c>
      <c r="VOD303" s="94"/>
      <c r="VOE303" s="94"/>
      <c r="VOF303" s="94"/>
      <c r="VOG303" s="94"/>
      <c r="VOH303" s="94"/>
      <c r="VOI303" s="94"/>
      <c r="VOJ303" s="94"/>
      <c r="VOK303" s="94" t="s">
        <v>181</v>
      </c>
      <c r="VOL303" s="94"/>
      <c r="VOM303" s="94"/>
      <c r="VON303" s="94"/>
      <c r="VOO303" s="94"/>
      <c r="VOP303" s="94"/>
      <c r="VOQ303" s="94"/>
      <c r="VOR303" s="94"/>
      <c r="VOS303" s="94" t="s">
        <v>181</v>
      </c>
      <c r="VOT303" s="94"/>
      <c r="VOU303" s="94"/>
      <c r="VOV303" s="94"/>
      <c r="VOW303" s="94"/>
      <c r="VOX303" s="94"/>
      <c r="VOY303" s="94"/>
      <c r="VOZ303" s="94"/>
      <c r="VPA303" s="94" t="s">
        <v>181</v>
      </c>
      <c r="VPB303" s="94"/>
      <c r="VPC303" s="94"/>
      <c r="VPD303" s="94"/>
      <c r="VPE303" s="94"/>
      <c r="VPF303" s="94"/>
      <c r="VPG303" s="94"/>
      <c r="VPH303" s="94"/>
      <c r="VPI303" s="94" t="s">
        <v>181</v>
      </c>
      <c r="VPJ303" s="94"/>
      <c r="VPK303" s="94"/>
      <c r="VPL303" s="94"/>
      <c r="VPM303" s="94"/>
      <c r="VPN303" s="94"/>
      <c r="VPO303" s="94"/>
      <c r="VPP303" s="94"/>
      <c r="VPQ303" s="94" t="s">
        <v>181</v>
      </c>
      <c r="VPR303" s="94"/>
      <c r="VPS303" s="94"/>
      <c r="VPT303" s="94"/>
      <c r="VPU303" s="94"/>
      <c r="VPV303" s="94"/>
      <c r="VPW303" s="94"/>
      <c r="VPX303" s="94"/>
      <c r="VPY303" s="94" t="s">
        <v>181</v>
      </c>
      <c r="VPZ303" s="94"/>
      <c r="VQA303" s="94"/>
      <c r="VQB303" s="94"/>
      <c r="VQC303" s="94"/>
      <c r="VQD303" s="94"/>
      <c r="VQE303" s="94"/>
      <c r="VQF303" s="94"/>
      <c r="VQG303" s="94" t="s">
        <v>181</v>
      </c>
      <c r="VQH303" s="94"/>
      <c r="VQI303" s="94"/>
      <c r="VQJ303" s="94"/>
      <c r="VQK303" s="94"/>
      <c r="VQL303" s="94"/>
      <c r="VQM303" s="94"/>
      <c r="VQN303" s="94"/>
      <c r="VQO303" s="94" t="s">
        <v>181</v>
      </c>
      <c r="VQP303" s="94"/>
      <c r="VQQ303" s="94"/>
      <c r="VQR303" s="94"/>
      <c r="VQS303" s="94"/>
      <c r="VQT303" s="94"/>
      <c r="VQU303" s="94"/>
      <c r="VQV303" s="94"/>
      <c r="VQW303" s="94" t="s">
        <v>181</v>
      </c>
      <c r="VQX303" s="94"/>
      <c r="VQY303" s="94"/>
      <c r="VQZ303" s="94"/>
      <c r="VRA303" s="94"/>
      <c r="VRB303" s="94"/>
      <c r="VRC303" s="94"/>
      <c r="VRD303" s="94"/>
      <c r="VRE303" s="94" t="s">
        <v>181</v>
      </c>
      <c r="VRF303" s="94"/>
      <c r="VRG303" s="94"/>
      <c r="VRH303" s="94"/>
      <c r="VRI303" s="94"/>
      <c r="VRJ303" s="94"/>
      <c r="VRK303" s="94"/>
      <c r="VRL303" s="94"/>
      <c r="VRM303" s="94" t="s">
        <v>181</v>
      </c>
      <c r="VRN303" s="94"/>
      <c r="VRO303" s="94"/>
      <c r="VRP303" s="94"/>
      <c r="VRQ303" s="94"/>
      <c r="VRR303" s="94"/>
      <c r="VRS303" s="94"/>
      <c r="VRT303" s="94"/>
      <c r="VRU303" s="94" t="s">
        <v>181</v>
      </c>
      <c r="VRV303" s="94"/>
      <c r="VRW303" s="94"/>
      <c r="VRX303" s="94"/>
      <c r="VRY303" s="94"/>
      <c r="VRZ303" s="94"/>
      <c r="VSA303" s="94"/>
      <c r="VSB303" s="94"/>
      <c r="VSC303" s="94" t="s">
        <v>181</v>
      </c>
      <c r="VSD303" s="94"/>
      <c r="VSE303" s="94"/>
      <c r="VSF303" s="94"/>
      <c r="VSG303" s="94"/>
      <c r="VSH303" s="94"/>
      <c r="VSI303" s="94"/>
      <c r="VSJ303" s="94"/>
      <c r="VSK303" s="94" t="s">
        <v>181</v>
      </c>
      <c r="VSL303" s="94"/>
      <c r="VSM303" s="94"/>
      <c r="VSN303" s="94"/>
      <c r="VSO303" s="94"/>
      <c r="VSP303" s="94"/>
      <c r="VSQ303" s="94"/>
      <c r="VSR303" s="94"/>
      <c r="VSS303" s="94" t="s">
        <v>181</v>
      </c>
      <c r="VST303" s="94"/>
      <c r="VSU303" s="94"/>
      <c r="VSV303" s="94"/>
      <c r="VSW303" s="94"/>
      <c r="VSX303" s="94"/>
      <c r="VSY303" s="94"/>
      <c r="VSZ303" s="94"/>
      <c r="VTA303" s="94" t="s">
        <v>181</v>
      </c>
      <c r="VTB303" s="94"/>
      <c r="VTC303" s="94"/>
      <c r="VTD303" s="94"/>
      <c r="VTE303" s="94"/>
      <c r="VTF303" s="94"/>
      <c r="VTG303" s="94"/>
      <c r="VTH303" s="94"/>
      <c r="VTI303" s="94" t="s">
        <v>181</v>
      </c>
      <c r="VTJ303" s="94"/>
      <c r="VTK303" s="94"/>
      <c r="VTL303" s="94"/>
      <c r="VTM303" s="94"/>
      <c r="VTN303" s="94"/>
      <c r="VTO303" s="94"/>
      <c r="VTP303" s="94"/>
      <c r="VTQ303" s="94" t="s">
        <v>181</v>
      </c>
      <c r="VTR303" s="94"/>
      <c r="VTS303" s="94"/>
      <c r="VTT303" s="94"/>
      <c r="VTU303" s="94"/>
      <c r="VTV303" s="94"/>
      <c r="VTW303" s="94"/>
      <c r="VTX303" s="94"/>
      <c r="VTY303" s="94" t="s">
        <v>181</v>
      </c>
      <c r="VTZ303" s="94"/>
      <c r="VUA303" s="94"/>
      <c r="VUB303" s="94"/>
      <c r="VUC303" s="94"/>
      <c r="VUD303" s="94"/>
      <c r="VUE303" s="94"/>
      <c r="VUF303" s="94"/>
      <c r="VUG303" s="94" t="s">
        <v>181</v>
      </c>
      <c r="VUH303" s="94"/>
      <c r="VUI303" s="94"/>
      <c r="VUJ303" s="94"/>
      <c r="VUK303" s="94"/>
      <c r="VUL303" s="94"/>
      <c r="VUM303" s="94"/>
      <c r="VUN303" s="94"/>
      <c r="VUO303" s="94" t="s">
        <v>181</v>
      </c>
      <c r="VUP303" s="94"/>
      <c r="VUQ303" s="94"/>
      <c r="VUR303" s="94"/>
      <c r="VUS303" s="94"/>
      <c r="VUT303" s="94"/>
      <c r="VUU303" s="94"/>
      <c r="VUV303" s="94"/>
      <c r="VUW303" s="94" t="s">
        <v>181</v>
      </c>
      <c r="VUX303" s="94"/>
      <c r="VUY303" s="94"/>
      <c r="VUZ303" s="94"/>
      <c r="VVA303" s="94"/>
      <c r="VVB303" s="94"/>
      <c r="VVC303" s="94"/>
      <c r="VVD303" s="94"/>
      <c r="VVE303" s="94" t="s">
        <v>181</v>
      </c>
      <c r="VVF303" s="94"/>
      <c r="VVG303" s="94"/>
      <c r="VVH303" s="94"/>
      <c r="VVI303" s="94"/>
      <c r="VVJ303" s="94"/>
      <c r="VVK303" s="94"/>
      <c r="VVL303" s="94"/>
      <c r="VVM303" s="94" t="s">
        <v>181</v>
      </c>
      <c r="VVN303" s="94"/>
      <c r="VVO303" s="94"/>
      <c r="VVP303" s="94"/>
      <c r="VVQ303" s="94"/>
      <c r="VVR303" s="94"/>
      <c r="VVS303" s="94"/>
      <c r="VVT303" s="94"/>
      <c r="VVU303" s="94" t="s">
        <v>181</v>
      </c>
      <c r="VVV303" s="94"/>
      <c r="VVW303" s="94"/>
      <c r="VVX303" s="94"/>
      <c r="VVY303" s="94"/>
      <c r="VVZ303" s="94"/>
      <c r="VWA303" s="94"/>
      <c r="VWB303" s="94"/>
      <c r="VWC303" s="94" t="s">
        <v>181</v>
      </c>
      <c r="VWD303" s="94"/>
      <c r="VWE303" s="94"/>
      <c r="VWF303" s="94"/>
      <c r="VWG303" s="94"/>
      <c r="VWH303" s="94"/>
      <c r="VWI303" s="94"/>
      <c r="VWJ303" s="94"/>
      <c r="VWK303" s="94" t="s">
        <v>181</v>
      </c>
      <c r="VWL303" s="94"/>
      <c r="VWM303" s="94"/>
      <c r="VWN303" s="94"/>
      <c r="VWO303" s="94"/>
      <c r="VWP303" s="94"/>
      <c r="VWQ303" s="94"/>
      <c r="VWR303" s="94"/>
      <c r="VWS303" s="94" t="s">
        <v>181</v>
      </c>
      <c r="VWT303" s="94"/>
      <c r="VWU303" s="94"/>
      <c r="VWV303" s="94"/>
      <c r="VWW303" s="94"/>
      <c r="VWX303" s="94"/>
      <c r="VWY303" s="94"/>
      <c r="VWZ303" s="94"/>
      <c r="VXA303" s="94" t="s">
        <v>181</v>
      </c>
      <c r="VXB303" s="94"/>
      <c r="VXC303" s="94"/>
      <c r="VXD303" s="94"/>
      <c r="VXE303" s="94"/>
      <c r="VXF303" s="94"/>
      <c r="VXG303" s="94"/>
      <c r="VXH303" s="94"/>
      <c r="VXI303" s="94" t="s">
        <v>181</v>
      </c>
      <c r="VXJ303" s="94"/>
      <c r="VXK303" s="94"/>
      <c r="VXL303" s="94"/>
      <c r="VXM303" s="94"/>
      <c r="VXN303" s="94"/>
      <c r="VXO303" s="94"/>
      <c r="VXP303" s="94"/>
      <c r="VXQ303" s="94" t="s">
        <v>181</v>
      </c>
      <c r="VXR303" s="94"/>
      <c r="VXS303" s="94"/>
      <c r="VXT303" s="94"/>
      <c r="VXU303" s="94"/>
      <c r="VXV303" s="94"/>
      <c r="VXW303" s="94"/>
      <c r="VXX303" s="94"/>
      <c r="VXY303" s="94" t="s">
        <v>181</v>
      </c>
      <c r="VXZ303" s="94"/>
      <c r="VYA303" s="94"/>
      <c r="VYB303" s="94"/>
      <c r="VYC303" s="94"/>
      <c r="VYD303" s="94"/>
      <c r="VYE303" s="94"/>
      <c r="VYF303" s="94"/>
      <c r="VYG303" s="94" t="s">
        <v>181</v>
      </c>
      <c r="VYH303" s="94"/>
      <c r="VYI303" s="94"/>
      <c r="VYJ303" s="94"/>
      <c r="VYK303" s="94"/>
      <c r="VYL303" s="94"/>
      <c r="VYM303" s="94"/>
      <c r="VYN303" s="94"/>
      <c r="VYO303" s="94" t="s">
        <v>181</v>
      </c>
      <c r="VYP303" s="94"/>
      <c r="VYQ303" s="94"/>
      <c r="VYR303" s="94"/>
      <c r="VYS303" s="94"/>
      <c r="VYT303" s="94"/>
      <c r="VYU303" s="94"/>
      <c r="VYV303" s="94"/>
      <c r="VYW303" s="94" t="s">
        <v>181</v>
      </c>
      <c r="VYX303" s="94"/>
      <c r="VYY303" s="94"/>
      <c r="VYZ303" s="94"/>
      <c r="VZA303" s="94"/>
      <c r="VZB303" s="94"/>
      <c r="VZC303" s="94"/>
      <c r="VZD303" s="94"/>
      <c r="VZE303" s="94" t="s">
        <v>181</v>
      </c>
      <c r="VZF303" s="94"/>
      <c r="VZG303" s="94"/>
      <c r="VZH303" s="94"/>
      <c r="VZI303" s="94"/>
      <c r="VZJ303" s="94"/>
      <c r="VZK303" s="94"/>
      <c r="VZL303" s="94"/>
      <c r="VZM303" s="94" t="s">
        <v>181</v>
      </c>
      <c r="VZN303" s="94"/>
      <c r="VZO303" s="94"/>
      <c r="VZP303" s="94"/>
      <c r="VZQ303" s="94"/>
      <c r="VZR303" s="94"/>
      <c r="VZS303" s="94"/>
      <c r="VZT303" s="94"/>
      <c r="VZU303" s="94" t="s">
        <v>181</v>
      </c>
      <c r="VZV303" s="94"/>
      <c r="VZW303" s="94"/>
      <c r="VZX303" s="94"/>
      <c r="VZY303" s="94"/>
      <c r="VZZ303" s="94"/>
      <c r="WAA303" s="94"/>
      <c r="WAB303" s="94"/>
      <c r="WAC303" s="94" t="s">
        <v>181</v>
      </c>
      <c r="WAD303" s="94"/>
      <c r="WAE303" s="94"/>
      <c r="WAF303" s="94"/>
      <c r="WAG303" s="94"/>
      <c r="WAH303" s="94"/>
      <c r="WAI303" s="94"/>
      <c r="WAJ303" s="94"/>
      <c r="WAK303" s="94" t="s">
        <v>181</v>
      </c>
      <c r="WAL303" s="94"/>
      <c r="WAM303" s="94"/>
      <c r="WAN303" s="94"/>
      <c r="WAO303" s="94"/>
      <c r="WAP303" s="94"/>
      <c r="WAQ303" s="94"/>
      <c r="WAR303" s="94"/>
      <c r="WAS303" s="94" t="s">
        <v>181</v>
      </c>
      <c r="WAT303" s="94"/>
      <c r="WAU303" s="94"/>
      <c r="WAV303" s="94"/>
      <c r="WAW303" s="94"/>
      <c r="WAX303" s="94"/>
      <c r="WAY303" s="94"/>
      <c r="WAZ303" s="94"/>
      <c r="WBA303" s="94" t="s">
        <v>181</v>
      </c>
      <c r="WBB303" s="94"/>
      <c r="WBC303" s="94"/>
      <c r="WBD303" s="94"/>
      <c r="WBE303" s="94"/>
      <c r="WBF303" s="94"/>
      <c r="WBG303" s="94"/>
      <c r="WBH303" s="94"/>
      <c r="WBI303" s="94" t="s">
        <v>181</v>
      </c>
      <c r="WBJ303" s="94"/>
      <c r="WBK303" s="94"/>
      <c r="WBL303" s="94"/>
      <c r="WBM303" s="94"/>
      <c r="WBN303" s="94"/>
      <c r="WBO303" s="94"/>
      <c r="WBP303" s="94"/>
      <c r="WBQ303" s="94" t="s">
        <v>181</v>
      </c>
      <c r="WBR303" s="94"/>
      <c r="WBS303" s="94"/>
      <c r="WBT303" s="94"/>
      <c r="WBU303" s="94"/>
      <c r="WBV303" s="94"/>
      <c r="WBW303" s="94"/>
      <c r="WBX303" s="94"/>
      <c r="WBY303" s="94" t="s">
        <v>181</v>
      </c>
      <c r="WBZ303" s="94"/>
      <c r="WCA303" s="94"/>
      <c r="WCB303" s="94"/>
      <c r="WCC303" s="94"/>
      <c r="WCD303" s="94"/>
      <c r="WCE303" s="94"/>
      <c r="WCF303" s="94"/>
      <c r="WCG303" s="94" t="s">
        <v>181</v>
      </c>
      <c r="WCH303" s="94"/>
      <c r="WCI303" s="94"/>
      <c r="WCJ303" s="94"/>
      <c r="WCK303" s="94"/>
      <c r="WCL303" s="94"/>
      <c r="WCM303" s="94"/>
      <c r="WCN303" s="94"/>
      <c r="WCO303" s="94" t="s">
        <v>181</v>
      </c>
      <c r="WCP303" s="94"/>
      <c r="WCQ303" s="94"/>
      <c r="WCR303" s="94"/>
      <c r="WCS303" s="94"/>
      <c r="WCT303" s="94"/>
      <c r="WCU303" s="94"/>
      <c r="WCV303" s="94"/>
      <c r="WCW303" s="94" t="s">
        <v>181</v>
      </c>
      <c r="WCX303" s="94"/>
      <c r="WCY303" s="94"/>
      <c r="WCZ303" s="94"/>
      <c r="WDA303" s="94"/>
      <c r="WDB303" s="94"/>
      <c r="WDC303" s="94"/>
      <c r="WDD303" s="94"/>
      <c r="WDE303" s="94" t="s">
        <v>181</v>
      </c>
      <c r="WDF303" s="94"/>
      <c r="WDG303" s="94"/>
      <c r="WDH303" s="94"/>
      <c r="WDI303" s="94"/>
      <c r="WDJ303" s="94"/>
      <c r="WDK303" s="94"/>
      <c r="WDL303" s="94"/>
      <c r="WDM303" s="94" t="s">
        <v>181</v>
      </c>
      <c r="WDN303" s="94"/>
      <c r="WDO303" s="94"/>
      <c r="WDP303" s="94"/>
      <c r="WDQ303" s="94"/>
      <c r="WDR303" s="94"/>
      <c r="WDS303" s="94"/>
      <c r="WDT303" s="94"/>
      <c r="WDU303" s="94" t="s">
        <v>181</v>
      </c>
      <c r="WDV303" s="94"/>
      <c r="WDW303" s="94"/>
      <c r="WDX303" s="94"/>
      <c r="WDY303" s="94"/>
      <c r="WDZ303" s="94"/>
      <c r="WEA303" s="94"/>
      <c r="WEB303" s="94"/>
      <c r="WEC303" s="94" t="s">
        <v>181</v>
      </c>
      <c r="WED303" s="94"/>
      <c r="WEE303" s="94"/>
      <c r="WEF303" s="94"/>
      <c r="WEG303" s="94"/>
      <c r="WEH303" s="94"/>
      <c r="WEI303" s="94"/>
      <c r="WEJ303" s="94"/>
      <c r="WEK303" s="94" t="s">
        <v>181</v>
      </c>
      <c r="WEL303" s="94"/>
      <c r="WEM303" s="94"/>
      <c r="WEN303" s="94"/>
      <c r="WEO303" s="94"/>
      <c r="WEP303" s="94"/>
      <c r="WEQ303" s="94"/>
      <c r="WER303" s="94"/>
      <c r="WES303" s="94" t="s">
        <v>181</v>
      </c>
      <c r="WET303" s="94"/>
      <c r="WEU303" s="94"/>
      <c r="WEV303" s="94"/>
      <c r="WEW303" s="94"/>
      <c r="WEX303" s="94"/>
      <c r="WEY303" s="94"/>
      <c r="WEZ303" s="94"/>
      <c r="WFA303" s="94" t="s">
        <v>181</v>
      </c>
      <c r="WFB303" s="94"/>
      <c r="WFC303" s="94"/>
      <c r="WFD303" s="94"/>
      <c r="WFE303" s="94"/>
      <c r="WFF303" s="94"/>
      <c r="WFG303" s="94"/>
      <c r="WFH303" s="94"/>
      <c r="WFI303" s="94" t="s">
        <v>181</v>
      </c>
      <c r="WFJ303" s="94"/>
      <c r="WFK303" s="94"/>
      <c r="WFL303" s="94"/>
      <c r="WFM303" s="94"/>
      <c r="WFN303" s="94"/>
      <c r="WFO303" s="94"/>
      <c r="WFP303" s="94"/>
      <c r="WFQ303" s="94" t="s">
        <v>181</v>
      </c>
      <c r="WFR303" s="94"/>
      <c r="WFS303" s="94"/>
      <c r="WFT303" s="94"/>
      <c r="WFU303" s="94"/>
      <c r="WFV303" s="94"/>
      <c r="WFW303" s="94"/>
      <c r="WFX303" s="94"/>
      <c r="WFY303" s="94" t="s">
        <v>181</v>
      </c>
      <c r="WFZ303" s="94"/>
      <c r="WGA303" s="94"/>
      <c r="WGB303" s="94"/>
      <c r="WGC303" s="94"/>
      <c r="WGD303" s="94"/>
      <c r="WGE303" s="94"/>
      <c r="WGF303" s="94"/>
      <c r="WGG303" s="94" t="s">
        <v>181</v>
      </c>
      <c r="WGH303" s="94"/>
      <c r="WGI303" s="94"/>
      <c r="WGJ303" s="94"/>
      <c r="WGK303" s="94"/>
      <c r="WGL303" s="94"/>
      <c r="WGM303" s="94"/>
      <c r="WGN303" s="94"/>
      <c r="WGO303" s="94" t="s">
        <v>181</v>
      </c>
      <c r="WGP303" s="94"/>
      <c r="WGQ303" s="94"/>
      <c r="WGR303" s="94"/>
      <c r="WGS303" s="94"/>
      <c r="WGT303" s="94"/>
      <c r="WGU303" s="94"/>
      <c r="WGV303" s="94"/>
      <c r="WGW303" s="94" t="s">
        <v>181</v>
      </c>
      <c r="WGX303" s="94"/>
      <c r="WGY303" s="94"/>
      <c r="WGZ303" s="94"/>
      <c r="WHA303" s="94"/>
      <c r="WHB303" s="94"/>
      <c r="WHC303" s="94"/>
      <c r="WHD303" s="94"/>
      <c r="WHE303" s="94" t="s">
        <v>181</v>
      </c>
      <c r="WHF303" s="94"/>
      <c r="WHG303" s="94"/>
      <c r="WHH303" s="94"/>
      <c r="WHI303" s="94"/>
      <c r="WHJ303" s="94"/>
      <c r="WHK303" s="94"/>
      <c r="WHL303" s="94"/>
      <c r="WHM303" s="94" t="s">
        <v>181</v>
      </c>
      <c r="WHN303" s="94"/>
      <c r="WHO303" s="94"/>
      <c r="WHP303" s="94"/>
      <c r="WHQ303" s="94"/>
      <c r="WHR303" s="94"/>
      <c r="WHS303" s="94"/>
      <c r="WHT303" s="94"/>
      <c r="WHU303" s="94" t="s">
        <v>181</v>
      </c>
      <c r="WHV303" s="94"/>
      <c r="WHW303" s="94"/>
      <c r="WHX303" s="94"/>
      <c r="WHY303" s="94"/>
      <c r="WHZ303" s="94"/>
      <c r="WIA303" s="94"/>
      <c r="WIB303" s="94"/>
      <c r="WIC303" s="94" t="s">
        <v>181</v>
      </c>
      <c r="WID303" s="94"/>
      <c r="WIE303" s="94"/>
      <c r="WIF303" s="94"/>
      <c r="WIG303" s="94"/>
      <c r="WIH303" s="94"/>
      <c r="WII303" s="94"/>
      <c r="WIJ303" s="94"/>
      <c r="WIK303" s="94" t="s">
        <v>181</v>
      </c>
      <c r="WIL303" s="94"/>
      <c r="WIM303" s="94"/>
      <c r="WIN303" s="94"/>
      <c r="WIO303" s="94"/>
      <c r="WIP303" s="94"/>
      <c r="WIQ303" s="94"/>
      <c r="WIR303" s="94"/>
      <c r="WIS303" s="94" t="s">
        <v>181</v>
      </c>
      <c r="WIT303" s="94"/>
      <c r="WIU303" s="94"/>
      <c r="WIV303" s="94"/>
      <c r="WIW303" s="94"/>
      <c r="WIX303" s="94"/>
      <c r="WIY303" s="94"/>
      <c r="WIZ303" s="94"/>
      <c r="WJA303" s="94" t="s">
        <v>181</v>
      </c>
      <c r="WJB303" s="94"/>
      <c r="WJC303" s="94"/>
      <c r="WJD303" s="94"/>
      <c r="WJE303" s="94"/>
      <c r="WJF303" s="94"/>
      <c r="WJG303" s="94"/>
      <c r="WJH303" s="94"/>
      <c r="WJI303" s="94" t="s">
        <v>181</v>
      </c>
      <c r="WJJ303" s="94"/>
      <c r="WJK303" s="94"/>
      <c r="WJL303" s="94"/>
      <c r="WJM303" s="94"/>
      <c r="WJN303" s="94"/>
      <c r="WJO303" s="94"/>
      <c r="WJP303" s="94"/>
      <c r="WJQ303" s="94" t="s">
        <v>181</v>
      </c>
      <c r="WJR303" s="94"/>
      <c r="WJS303" s="94"/>
      <c r="WJT303" s="94"/>
      <c r="WJU303" s="94"/>
      <c r="WJV303" s="94"/>
      <c r="WJW303" s="94"/>
      <c r="WJX303" s="94"/>
      <c r="WJY303" s="94" t="s">
        <v>181</v>
      </c>
      <c r="WJZ303" s="94"/>
      <c r="WKA303" s="94"/>
      <c r="WKB303" s="94"/>
      <c r="WKC303" s="94"/>
      <c r="WKD303" s="94"/>
      <c r="WKE303" s="94"/>
      <c r="WKF303" s="94"/>
      <c r="WKG303" s="94" t="s">
        <v>181</v>
      </c>
      <c r="WKH303" s="94"/>
      <c r="WKI303" s="94"/>
      <c r="WKJ303" s="94"/>
      <c r="WKK303" s="94"/>
      <c r="WKL303" s="94"/>
      <c r="WKM303" s="94"/>
      <c r="WKN303" s="94"/>
      <c r="WKO303" s="94" t="s">
        <v>181</v>
      </c>
      <c r="WKP303" s="94"/>
      <c r="WKQ303" s="94"/>
      <c r="WKR303" s="94"/>
      <c r="WKS303" s="94"/>
      <c r="WKT303" s="94"/>
      <c r="WKU303" s="94"/>
      <c r="WKV303" s="94"/>
      <c r="WKW303" s="94" t="s">
        <v>181</v>
      </c>
      <c r="WKX303" s="94"/>
      <c r="WKY303" s="94"/>
      <c r="WKZ303" s="94"/>
      <c r="WLA303" s="94"/>
      <c r="WLB303" s="94"/>
      <c r="WLC303" s="94"/>
      <c r="WLD303" s="94"/>
      <c r="WLE303" s="94" t="s">
        <v>181</v>
      </c>
      <c r="WLF303" s="94"/>
      <c r="WLG303" s="94"/>
      <c r="WLH303" s="94"/>
      <c r="WLI303" s="94"/>
      <c r="WLJ303" s="94"/>
      <c r="WLK303" s="94"/>
      <c r="WLL303" s="94"/>
      <c r="WLM303" s="94" t="s">
        <v>181</v>
      </c>
      <c r="WLN303" s="94"/>
      <c r="WLO303" s="94"/>
      <c r="WLP303" s="94"/>
      <c r="WLQ303" s="94"/>
      <c r="WLR303" s="94"/>
      <c r="WLS303" s="94"/>
      <c r="WLT303" s="94"/>
      <c r="WLU303" s="94" t="s">
        <v>181</v>
      </c>
      <c r="WLV303" s="94"/>
      <c r="WLW303" s="94"/>
      <c r="WLX303" s="94"/>
      <c r="WLY303" s="94"/>
      <c r="WLZ303" s="94"/>
      <c r="WMA303" s="94"/>
      <c r="WMB303" s="94"/>
      <c r="WMC303" s="94" t="s">
        <v>181</v>
      </c>
      <c r="WMD303" s="94"/>
      <c r="WME303" s="94"/>
      <c r="WMF303" s="94"/>
      <c r="WMG303" s="94"/>
      <c r="WMH303" s="94"/>
      <c r="WMI303" s="94"/>
      <c r="WMJ303" s="94"/>
      <c r="WMK303" s="94" t="s">
        <v>181</v>
      </c>
      <c r="WML303" s="94"/>
      <c r="WMM303" s="94"/>
      <c r="WMN303" s="94"/>
      <c r="WMO303" s="94"/>
      <c r="WMP303" s="94"/>
      <c r="WMQ303" s="94"/>
      <c r="WMR303" s="94"/>
      <c r="WMS303" s="94" t="s">
        <v>181</v>
      </c>
      <c r="WMT303" s="94"/>
      <c r="WMU303" s="94"/>
      <c r="WMV303" s="94"/>
      <c r="WMW303" s="94"/>
      <c r="WMX303" s="94"/>
      <c r="WMY303" s="94"/>
      <c r="WMZ303" s="94"/>
      <c r="WNA303" s="94" t="s">
        <v>181</v>
      </c>
      <c r="WNB303" s="94"/>
      <c r="WNC303" s="94"/>
      <c r="WND303" s="94"/>
      <c r="WNE303" s="94"/>
      <c r="WNF303" s="94"/>
      <c r="WNG303" s="94"/>
      <c r="WNH303" s="94"/>
      <c r="WNI303" s="94" t="s">
        <v>181</v>
      </c>
      <c r="WNJ303" s="94"/>
      <c r="WNK303" s="94"/>
      <c r="WNL303" s="94"/>
      <c r="WNM303" s="94"/>
      <c r="WNN303" s="94"/>
      <c r="WNO303" s="94"/>
      <c r="WNP303" s="94"/>
      <c r="WNQ303" s="94" t="s">
        <v>181</v>
      </c>
      <c r="WNR303" s="94"/>
      <c r="WNS303" s="94"/>
      <c r="WNT303" s="94"/>
      <c r="WNU303" s="94"/>
      <c r="WNV303" s="94"/>
      <c r="WNW303" s="94"/>
      <c r="WNX303" s="94"/>
      <c r="WNY303" s="94" t="s">
        <v>181</v>
      </c>
      <c r="WNZ303" s="94"/>
      <c r="WOA303" s="94"/>
      <c r="WOB303" s="94"/>
      <c r="WOC303" s="94"/>
      <c r="WOD303" s="94"/>
      <c r="WOE303" s="94"/>
      <c r="WOF303" s="94"/>
      <c r="WOG303" s="94" t="s">
        <v>181</v>
      </c>
      <c r="WOH303" s="94"/>
      <c r="WOI303" s="94"/>
      <c r="WOJ303" s="94"/>
      <c r="WOK303" s="94"/>
      <c r="WOL303" s="94"/>
      <c r="WOM303" s="94"/>
      <c r="WON303" s="94"/>
      <c r="WOO303" s="94" t="s">
        <v>181</v>
      </c>
      <c r="WOP303" s="94"/>
      <c r="WOQ303" s="94"/>
      <c r="WOR303" s="94"/>
      <c r="WOS303" s="94"/>
      <c r="WOT303" s="94"/>
      <c r="WOU303" s="94"/>
      <c r="WOV303" s="94"/>
      <c r="WOW303" s="94" t="s">
        <v>181</v>
      </c>
      <c r="WOX303" s="94"/>
      <c r="WOY303" s="94"/>
      <c r="WOZ303" s="94"/>
      <c r="WPA303" s="94"/>
      <c r="WPB303" s="94"/>
      <c r="WPC303" s="94"/>
      <c r="WPD303" s="94"/>
      <c r="WPE303" s="94" t="s">
        <v>181</v>
      </c>
      <c r="WPF303" s="94"/>
      <c r="WPG303" s="94"/>
      <c r="WPH303" s="94"/>
      <c r="WPI303" s="94"/>
      <c r="WPJ303" s="94"/>
      <c r="WPK303" s="94"/>
      <c r="WPL303" s="94"/>
      <c r="WPM303" s="94" t="s">
        <v>181</v>
      </c>
      <c r="WPN303" s="94"/>
      <c r="WPO303" s="94"/>
      <c r="WPP303" s="94"/>
      <c r="WPQ303" s="94"/>
      <c r="WPR303" s="94"/>
      <c r="WPS303" s="94"/>
      <c r="WPT303" s="94"/>
      <c r="WPU303" s="94" t="s">
        <v>181</v>
      </c>
      <c r="WPV303" s="94"/>
      <c r="WPW303" s="94"/>
      <c r="WPX303" s="94"/>
      <c r="WPY303" s="94"/>
      <c r="WPZ303" s="94"/>
      <c r="WQA303" s="94"/>
      <c r="WQB303" s="94"/>
      <c r="WQC303" s="94" t="s">
        <v>181</v>
      </c>
      <c r="WQD303" s="94"/>
      <c r="WQE303" s="94"/>
      <c r="WQF303" s="94"/>
      <c r="WQG303" s="94"/>
      <c r="WQH303" s="94"/>
      <c r="WQI303" s="94"/>
      <c r="WQJ303" s="94"/>
      <c r="WQK303" s="94" t="s">
        <v>181</v>
      </c>
      <c r="WQL303" s="94"/>
      <c r="WQM303" s="94"/>
      <c r="WQN303" s="94"/>
      <c r="WQO303" s="94"/>
      <c r="WQP303" s="94"/>
      <c r="WQQ303" s="94"/>
      <c r="WQR303" s="94"/>
      <c r="WQS303" s="94" t="s">
        <v>181</v>
      </c>
      <c r="WQT303" s="94"/>
      <c r="WQU303" s="94"/>
      <c r="WQV303" s="94"/>
      <c r="WQW303" s="94"/>
      <c r="WQX303" s="94"/>
      <c r="WQY303" s="94"/>
      <c r="WQZ303" s="94"/>
      <c r="WRA303" s="94" t="s">
        <v>181</v>
      </c>
      <c r="WRB303" s="94"/>
      <c r="WRC303" s="94"/>
      <c r="WRD303" s="94"/>
      <c r="WRE303" s="94"/>
      <c r="WRF303" s="94"/>
      <c r="WRG303" s="94"/>
      <c r="WRH303" s="94"/>
      <c r="WRI303" s="94" t="s">
        <v>181</v>
      </c>
      <c r="WRJ303" s="94"/>
      <c r="WRK303" s="94"/>
      <c r="WRL303" s="94"/>
      <c r="WRM303" s="94"/>
      <c r="WRN303" s="94"/>
      <c r="WRO303" s="94"/>
      <c r="WRP303" s="94"/>
      <c r="WRQ303" s="94" t="s">
        <v>181</v>
      </c>
      <c r="WRR303" s="94"/>
      <c r="WRS303" s="94"/>
      <c r="WRT303" s="94"/>
      <c r="WRU303" s="94"/>
      <c r="WRV303" s="94"/>
      <c r="WRW303" s="94"/>
      <c r="WRX303" s="94"/>
      <c r="WRY303" s="94" t="s">
        <v>181</v>
      </c>
      <c r="WRZ303" s="94"/>
      <c r="WSA303" s="94"/>
      <c r="WSB303" s="94"/>
      <c r="WSC303" s="94"/>
      <c r="WSD303" s="94"/>
      <c r="WSE303" s="94"/>
      <c r="WSF303" s="94"/>
      <c r="WSG303" s="94" t="s">
        <v>181</v>
      </c>
      <c r="WSH303" s="94"/>
      <c r="WSI303" s="94"/>
      <c r="WSJ303" s="94"/>
      <c r="WSK303" s="94"/>
      <c r="WSL303" s="94"/>
      <c r="WSM303" s="94"/>
      <c r="WSN303" s="94"/>
      <c r="WSO303" s="94" t="s">
        <v>181</v>
      </c>
      <c r="WSP303" s="94"/>
      <c r="WSQ303" s="94"/>
      <c r="WSR303" s="94"/>
      <c r="WSS303" s="94"/>
      <c r="WST303" s="94"/>
      <c r="WSU303" s="94"/>
      <c r="WSV303" s="94"/>
      <c r="WSW303" s="94" t="s">
        <v>181</v>
      </c>
      <c r="WSX303" s="94"/>
      <c r="WSY303" s="94"/>
      <c r="WSZ303" s="94"/>
      <c r="WTA303" s="94"/>
      <c r="WTB303" s="94"/>
      <c r="WTC303" s="94"/>
      <c r="WTD303" s="94"/>
      <c r="WTE303" s="94" t="s">
        <v>181</v>
      </c>
      <c r="WTF303" s="94"/>
      <c r="WTG303" s="94"/>
      <c r="WTH303" s="94"/>
      <c r="WTI303" s="94"/>
      <c r="WTJ303" s="94"/>
      <c r="WTK303" s="94"/>
      <c r="WTL303" s="94"/>
      <c r="WTM303" s="94" t="s">
        <v>181</v>
      </c>
      <c r="WTN303" s="94"/>
      <c r="WTO303" s="94"/>
      <c r="WTP303" s="94"/>
      <c r="WTQ303" s="94"/>
      <c r="WTR303" s="94"/>
      <c r="WTS303" s="94"/>
      <c r="WTT303" s="94"/>
      <c r="WTU303" s="94" t="s">
        <v>181</v>
      </c>
      <c r="WTV303" s="94"/>
      <c r="WTW303" s="94"/>
      <c r="WTX303" s="94"/>
      <c r="WTY303" s="94"/>
      <c r="WTZ303" s="94"/>
      <c r="WUA303" s="94"/>
      <c r="WUB303" s="94"/>
      <c r="WUC303" s="94" t="s">
        <v>181</v>
      </c>
      <c r="WUD303" s="94"/>
      <c r="WUE303" s="94"/>
      <c r="WUF303" s="94"/>
      <c r="WUG303" s="94"/>
      <c r="WUH303" s="94"/>
      <c r="WUI303" s="94"/>
      <c r="WUJ303" s="94"/>
      <c r="WUK303" s="94" t="s">
        <v>181</v>
      </c>
      <c r="WUL303" s="94"/>
      <c r="WUM303" s="94"/>
      <c r="WUN303" s="94"/>
      <c r="WUO303" s="94"/>
      <c r="WUP303" s="94"/>
      <c r="WUQ303" s="94"/>
      <c r="WUR303" s="94"/>
      <c r="WUS303" s="94" t="s">
        <v>181</v>
      </c>
      <c r="WUT303" s="94"/>
      <c r="WUU303" s="94"/>
      <c r="WUV303" s="94"/>
      <c r="WUW303" s="94"/>
      <c r="WUX303" s="94"/>
      <c r="WUY303" s="94"/>
      <c r="WUZ303" s="94"/>
      <c r="WVA303" s="94" t="s">
        <v>181</v>
      </c>
      <c r="WVB303" s="94"/>
      <c r="WVC303" s="94"/>
      <c r="WVD303" s="94"/>
      <c r="WVE303" s="94"/>
      <c r="WVF303" s="94"/>
      <c r="WVG303" s="94"/>
      <c r="WVH303" s="94"/>
      <c r="WVI303" s="94" t="s">
        <v>181</v>
      </c>
      <c r="WVJ303" s="94"/>
      <c r="WVK303" s="94"/>
      <c r="WVL303" s="94"/>
      <c r="WVM303" s="94"/>
      <c r="WVN303" s="94"/>
      <c r="WVO303" s="94"/>
      <c r="WVP303" s="94"/>
      <c r="WVQ303" s="94" t="s">
        <v>181</v>
      </c>
      <c r="WVR303" s="94"/>
      <c r="WVS303" s="94"/>
      <c r="WVT303" s="94"/>
      <c r="WVU303" s="94"/>
      <c r="WVV303" s="94"/>
      <c r="WVW303" s="94"/>
      <c r="WVX303" s="94"/>
      <c r="WVY303" s="94" t="s">
        <v>181</v>
      </c>
      <c r="WVZ303" s="94"/>
      <c r="WWA303" s="94"/>
      <c r="WWB303" s="94"/>
      <c r="WWC303" s="94"/>
      <c r="WWD303" s="94"/>
      <c r="WWE303" s="94"/>
      <c r="WWF303" s="94"/>
      <c r="WWG303" s="94" t="s">
        <v>181</v>
      </c>
      <c r="WWH303" s="94"/>
      <c r="WWI303" s="94"/>
      <c r="WWJ303" s="94"/>
      <c r="WWK303" s="94"/>
      <c r="WWL303" s="94"/>
      <c r="WWM303" s="94"/>
      <c r="WWN303" s="94"/>
      <c r="WWO303" s="94" t="s">
        <v>181</v>
      </c>
      <c r="WWP303" s="94"/>
      <c r="WWQ303" s="94"/>
      <c r="WWR303" s="94"/>
      <c r="WWS303" s="94"/>
      <c r="WWT303" s="94"/>
      <c r="WWU303" s="94"/>
      <c r="WWV303" s="94"/>
      <c r="WWW303" s="94" t="s">
        <v>181</v>
      </c>
      <c r="WWX303" s="94"/>
      <c r="WWY303" s="94"/>
      <c r="WWZ303" s="94"/>
      <c r="WXA303" s="94"/>
      <c r="WXB303" s="94"/>
      <c r="WXC303" s="94"/>
      <c r="WXD303" s="94"/>
      <c r="WXE303" s="94" t="s">
        <v>181</v>
      </c>
      <c r="WXF303" s="94"/>
      <c r="WXG303" s="94"/>
      <c r="WXH303" s="94"/>
      <c r="WXI303" s="94"/>
      <c r="WXJ303" s="94"/>
      <c r="WXK303" s="94"/>
      <c r="WXL303" s="94"/>
      <c r="WXM303" s="94" t="s">
        <v>181</v>
      </c>
      <c r="WXN303" s="94"/>
      <c r="WXO303" s="94"/>
      <c r="WXP303" s="94"/>
      <c r="WXQ303" s="94"/>
      <c r="WXR303" s="94"/>
      <c r="WXS303" s="94"/>
      <c r="WXT303" s="94"/>
      <c r="WXU303" s="94" t="s">
        <v>181</v>
      </c>
      <c r="WXV303" s="94"/>
      <c r="WXW303" s="94"/>
      <c r="WXX303" s="94"/>
      <c r="WXY303" s="94"/>
      <c r="WXZ303" s="94"/>
      <c r="WYA303" s="94"/>
      <c r="WYB303" s="94"/>
      <c r="WYC303" s="94" t="s">
        <v>181</v>
      </c>
      <c r="WYD303" s="94"/>
      <c r="WYE303" s="94"/>
      <c r="WYF303" s="94"/>
      <c r="WYG303" s="94"/>
      <c r="WYH303" s="94"/>
      <c r="WYI303" s="94"/>
      <c r="WYJ303" s="94"/>
      <c r="WYK303" s="94" t="s">
        <v>181</v>
      </c>
      <c r="WYL303" s="94"/>
      <c r="WYM303" s="94"/>
      <c r="WYN303" s="94"/>
      <c r="WYO303" s="94"/>
      <c r="WYP303" s="94"/>
      <c r="WYQ303" s="94"/>
      <c r="WYR303" s="94"/>
      <c r="WYS303" s="94" t="s">
        <v>181</v>
      </c>
      <c r="WYT303" s="94"/>
      <c r="WYU303" s="94"/>
      <c r="WYV303" s="94"/>
      <c r="WYW303" s="94"/>
      <c r="WYX303" s="94"/>
      <c r="WYY303" s="94"/>
      <c r="WYZ303" s="94"/>
      <c r="WZA303" s="94" t="s">
        <v>181</v>
      </c>
      <c r="WZB303" s="94"/>
      <c r="WZC303" s="94"/>
      <c r="WZD303" s="94"/>
      <c r="WZE303" s="94"/>
      <c r="WZF303" s="94"/>
      <c r="WZG303" s="94"/>
      <c r="WZH303" s="94"/>
      <c r="WZI303" s="94" t="s">
        <v>181</v>
      </c>
      <c r="WZJ303" s="94"/>
      <c r="WZK303" s="94"/>
      <c r="WZL303" s="94"/>
      <c r="WZM303" s="94"/>
      <c r="WZN303" s="94"/>
      <c r="WZO303" s="94"/>
      <c r="WZP303" s="94"/>
      <c r="WZQ303" s="94" t="s">
        <v>181</v>
      </c>
      <c r="WZR303" s="94"/>
      <c r="WZS303" s="94"/>
      <c r="WZT303" s="94"/>
      <c r="WZU303" s="94"/>
      <c r="WZV303" s="94"/>
      <c r="WZW303" s="94"/>
      <c r="WZX303" s="94"/>
      <c r="WZY303" s="94" t="s">
        <v>181</v>
      </c>
      <c r="WZZ303" s="94"/>
      <c r="XAA303" s="94"/>
      <c r="XAB303" s="94"/>
      <c r="XAC303" s="94"/>
      <c r="XAD303" s="94"/>
      <c r="XAE303" s="94"/>
      <c r="XAF303" s="94"/>
      <c r="XAG303" s="94" t="s">
        <v>181</v>
      </c>
      <c r="XAH303" s="94"/>
      <c r="XAI303" s="94"/>
      <c r="XAJ303" s="94"/>
      <c r="XAK303" s="94"/>
      <c r="XAL303" s="94"/>
      <c r="XAM303" s="94"/>
      <c r="XAN303" s="94"/>
      <c r="XAO303" s="94" t="s">
        <v>181</v>
      </c>
      <c r="XAP303" s="94"/>
      <c r="XAQ303" s="94"/>
      <c r="XAR303" s="94"/>
      <c r="XAS303" s="94"/>
      <c r="XAT303" s="94"/>
      <c r="XAU303" s="94"/>
      <c r="XAV303" s="94"/>
      <c r="XAW303" s="94" t="s">
        <v>181</v>
      </c>
      <c r="XAX303" s="94"/>
      <c r="XAY303" s="94"/>
      <c r="XAZ303" s="94"/>
      <c r="XBA303" s="94"/>
      <c r="XBB303" s="94"/>
      <c r="XBC303" s="94"/>
      <c r="XBD303" s="94"/>
      <c r="XBE303" s="94" t="s">
        <v>181</v>
      </c>
      <c r="XBF303" s="94"/>
      <c r="XBG303" s="94"/>
      <c r="XBH303" s="94"/>
      <c r="XBI303" s="94"/>
      <c r="XBJ303" s="94"/>
      <c r="XBK303" s="94"/>
      <c r="XBL303" s="94"/>
      <c r="XBM303" s="94" t="s">
        <v>181</v>
      </c>
      <c r="XBN303" s="94"/>
      <c r="XBO303" s="94"/>
      <c r="XBP303" s="94"/>
      <c r="XBQ303" s="94"/>
      <c r="XBR303" s="94"/>
      <c r="XBS303" s="94"/>
      <c r="XBT303" s="94"/>
      <c r="XBU303" s="94" t="s">
        <v>181</v>
      </c>
      <c r="XBV303" s="94"/>
      <c r="XBW303" s="94"/>
      <c r="XBX303" s="94"/>
      <c r="XBY303" s="94"/>
      <c r="XBZ303" s="94"/>
      <c r="XCA303" s="94"/>
      <c r="XCB303" s="94"/>
      <c r="XCC303" s="94" t="s">
        <v>181</v>
      </c>
      <c r="XCD303" s="94"/>
      <c r="XCE303" s="94"/>
      <c r="XCF303" s="94"/>
      <c r="XCG303" s="94"/>
      <c r="XCH303" s="94"/>
      <c r="XCI303" s="94"/>
      <c r="XCJ303" s="94"/>
      <c r="XCK303" s="94" t="s">
        <v>181</v>
      </c>
      <c r="XCL303" s="94"/>
      <c r="XCM303" s="94"/>
      <c r="XCN303" s="94"/>
      <c r="XCO303" s="94"/>
      <c r="XCP303" s="94"/>
      <c r="XCQ303" s="94"/>
      <c r="XCR303" s="94"/>
      <c r="XCS303" s="94" t="s">
        <v>181</v>
      </c>
      <c r="XCT303" s="94"/>
      <c r="XCU303" s="94"/>
      <c r="XCV303" s="94"/>
      <c r="XCW303" s="94"/>
      <c r="XCX303" s="94"/>
      <c r="XCY303" s="94"/>
      <c r="XCZ303" s="94"/>
      <c r="XDA303" s="94" t="s">
        <v>181</v>
      </c>
      <c r="XDB303" s="94"/>
      <c r="XDC303" s="94"/>
      <c r="XDD303" s="94"/>
      <c r="XDE303" s="94"/>
      <c r="XDF303" s="94"/>
      <c r="XDG303" s="94"/>
      <c r="XDH303" s="94"/>
      <c r="XDI303" s="94" t="s">
        <v>181</v>
      </c>
      <c r="XDJ303" s="94"/>
      <c r="XDK303" s="94"/>
      <c r="XDL303" s="94"/>
      <c r="XDM303" s="94"/>
      <c r="XDN303" s="94"/>
      <c r="XDO303" s="94"/>
      <c r="XDP303" s="94"/>
      <c r="XDQ303" s="94" t="s">
        <v>181</v>
      </c>
      <c r="XDR303" s="94"/>
      <c r="XDS303" s="94"/>
      <c r="XDT303" s="94"/>
      <c r="XDU303" s="94"/>
      <c r="XDV303" s="94"/>
      <c r="XDW303" s="94"/>
      <c r="XDX303" s="94"/>
      <c r="XDY303" s="94" t="s">
        <v>181</v>
      </c>
      <c r="XDZ303" s="94"/>
      <c r="XEA303" s="94"/>
      <c r="XEB303" s="94"/>
      <c r="XEC303" s="94"/>
      <c r="XED303" s="94"/>
      <c r="XEE303" s="94"/>
      <c r="XEF303" s="94"/>
      <c r="XEG303" s="94" t="s">
        <v>181</v>
      </c>
      <c r="XEH303" s="94"/>
      <c r="XEI303" s="94"/>
      <c r="XEJ303" s="94"/>
      <c r="XEK303" s="94"/>
      <c r="XEL303" s="94"/>
      <c r="XEM303" s="94"/>
      <c r="XEN303" s="94"/>
      <c r="XEO303" s="94" t="s">
        <v>181</v>
      </c>
      <c r="XEP303" s="94"/>
      <c r="XEQ303" s="94"/>
      <c r="XER303" s="94"/>
      <c r="XES303" s="94"/>
      <c r="XET303" s="94"/>
      <c r="XEU303" s="94"/>
      <c r="XEV303" s="94"/>
      <c r="XEW303" s="94" t="s">
        <v>181</v>
      </c>
      <c r="XEX303" s="94"/>
      <c r="XEY303" s="94"/>
      <c r="XEZ303" s="94"/>
      <c r="XFA303" s="94"/>
      <c r="XFB303" s="94"/>
      <c r="XFC303" s="94"/>
      <c r="XFD303" s="94"/>
    </row>
    <row r="304" spans="1:16384" s="50" customFormat="1" ht="15.6" customHeight="1" x14ac:dyDescent="0.3">
      <c r="A304" s="95">
        <v>1</v>
      </c>
      <c r="B304" s="95"/>
      <c r="C304" s="29" t="s">
        <v>185</v>
      </c>
      <c r="D304" s="29">
        <f>71.87*10.764</f>
        <v>773.60868000000005</v>
      </c>
      <c r="E304" s="29">
        <v>0</v>
      </c>
      <c r="F304" s="29">
        <f t="shared" ref="F304:F306" si="31">D304*1.6+E304</f>
        <v>1237.7738880000002</v>
      </c>
      <c r="G304" s="96" t="str">
        <f>A303</f>
        <v>36th Floor(Part Refuge Area)</v>
      </c>
      <c r="H304" s="97"/>
    </row>
    <row r="305" spans="1:16384" s="50" customFormat="1" x14ac:dyDescent="0.3">
      <c r="A305" s="95">
        <v>2</v>
      </c>
      <c r="B305" s="95"/>
      <c r="C305" s="29" t="s">
        <v>185</v>
      </c>
      <c r="D305" s="29">
        <f>71.87*10.764</f>
        <v>773.60868000000005</v>
      </c>
      <c r="E305" s="29">
        <v>0</v>
      </c>
      <c r="F305" s="29">
        <f t="shared" si="31"/>
        <v>1237.7738880000002</v>
      </c>
      <c r="G305" s="98"/>
      <c r="H305" s="99"/>
    </row>
    <row r="306" spans="1:16384" s="50" customFormat="1" x14ac:dyDescent="0.3">
      <c r="A306" s="95">
        <v>3</v>
      </c>
      <c r="B306" s="95"/>
      <c r="C306" s="29" t="s">
        <v>180</v>
      </c>
      <c r="D306" s="29">
        <f>92.53*10.764</f>
        <v>995.99291999999991</v>
      </c>
      <c r="E306" s="29">
        <v>0</v>
      </c>
      <c r="F306" s="29">
        <f t="shared" si="31"/>
        <v>1593.5886719999999</v>
      </c>
      <c r="G306" s="98"/>
      <c r="H306" s="99"/>
    </row>
    <row r="307" spans="1:16384" s="50" customFormat="1" x14ac:dyDescent="0.3">
      <c r="A307" s="95">
        <v>4</v>
      </c>
      <c r="B307" s="95"/>
      <c r="C307" s="96" t="s">
        <v>182</v>
      </c>
      <c r="D307" s="102"/>
      <c r="E307" s="102"/>
      <c r="F307" s="97"/>
      <c r="G307" s="98"/>
      <c r="H307" s="99"/>
    </row>
    <row r="308" spans="1:16384" s="50" customFormat="1" x14ac:dyDescent="0.3">
      <c r="A308" s="95">
        <v>5</v>
      </c>
      <c r="B308" s="95"/>
      <c r="C308" s="100"/>
      <c r="D308" s="103"/>
      <c r="E308" s="103"/>
      <c r="F308" s="101"/>
      <c r="G308" s="100"/>
      <c r="H308" s="101"/>
    </row>
    <row r="309" spans="1:16384" s="50" customFormat="1" ht="15.75" customHeight="1" x14ac:dyDescent="0.3">
      <c r="A309" s="107" t="s">
        <v>211</v>
      </c>
      <c r="B309" s="107"/>
      <c r="C309" s="107"/>
      <c r="D309" s="107"/>
      <c r="E309" s="107"/>
      <c r="F309" s="107"/>
      <c r="G309" s="107"/>
      <c r="H309" s="107"/>
      <c r="I309" s="104"/>
      <c r="J309" s="105"/>
      <c r="K309" s="105"/>
      <c r="L309" s="105"/>
      <c r="M309" s="105"/>
      <c r="N309" s="105"/>
      <c r="O309" s="105"/>
      <c r="P309" s="106"/>
      <c r="Q309" s="104" t="s">
        <v>181</v>
      </c>
      <c r="R309" s="105"/>
      <c r="S309" s="105"/>
      <c r="T309" s="105"/>
      <c r="U309" s="105"/>
      <c r="V309" s="105"/>
      <c r="W309" s="105"/>
      <c r="X309" s="106"/>
      <c r="Y309" s="94" t="s">
        <v>181</v>
      </c>
      <c r="Z309" s="94"/>
      <c r="AA309" s="94"/>
      <c r="AB309" s="94"/>
      <c r="AC309" s="94"/>
      <c r="AD309" s="94"/>
      <c r="AE309" s="94"/>
      <c r="AF309" s="94"/>
      <c r="AG309" s="94" t="s">
        <v>181</v>
      </c>
      <c r="AH309" s="94"/>
      <c r="AI309" s="94"/>
      <c r="AJ309" s="94"/>
      <c r="AK309" s="94"/>
      <c r="AL309" s="94"/>
      <c r="AM309" s="94"/>
      <c r="AN309" s="94"/>
      <c r="AO309" s="94" t="s">
        <v>181</v>
      </c>
      <c r="AP309" s="94"/>
      <c r="AQ309" s="94"/>
      <c r="AR309" s="94"/>
      <c r="AS309" s="94"/>
      <c r="AT309" s="94"/>
      <c r="AU309" s="94"/>
      <c r="AV309" s="94"/>
      <c r="AW309" s="94" t="s">
        <v>181</v>
      </c>
      <c r="AX309" s="94"/>
      <c r="AY309" s="94"/>
      <c r="AZ309" s="94"/>
      <c r="BA309" s="94"/>
      <c r="BB309" s="94"/>
      <c r="BC309" s="94"/>
      <c r="BD309" s="94"/>
      <c r="BE309" s="94" t="s">
        <v>181</v>
      </c>
      <c r="BF309" s="94"/>
      <c r="BG309" s="94"/>
      <c r="BH309" s="94"/>
      <c r="BI309" s="94"/>
      <c r="BJ309" s="94"/>
      <c r="BK309" s="94"/>
      <c r="BL309" s="94"/>
      <c r="BM309" s="94" t="s">
        <v>181</v>
      </c>
      <c r="BN309" s="94"/>
      <c r="BO309" s="94"/>
      <c r="BP309" s="94"/>
      <c r="BQ309" s="94"/>
      <c r="BR309" s="94"/>
      <c r="BS309" s="94"/>
      <c r="BT309" s="94"/>
      <c r="BU309" s="94" t="s">
        <v>181</v>
      </c>
      <c r="BV309" s="94"/>
      <c r="BW309" s="94"/>
      <c r="BX309" s="94"/>
      <c r="BY309" s="94"/>
      <c r="BZ309" s="94"/>
      <c r="CA309" s="94"/>
      <c r="CB309" s="94"/>
      <c r="CC309" s="94" t="s">
        <v>181</v>
      </c>
      <c r="CD309" s="94"/>
      <c r="CE309" s="94"/>
      <c r="CF309" s="94"/>
      <c r="CG309" s="94"/>
      <c r="CH309" s="94"/>
      <c r="CI309" s="94"/>
      <c r="CJ309" s="94"/>
      <c r="CK309" s="94" t="s">
        <v>181</v>
      </c>
      <c r="CL309" s="94"/>
      <c r="CM309" s="94"/>
      <c r="CN309" s="94"/>
      <c r="CO309" s="94"/>
      <c r="CP309" s="94"/>
      <c r="CQ309" s="94"/>
      <c r="CR309" s="94"/>
      <c r="CS309" s="94" t="s">
        <v>181</v>
      </c>
      <c r="CT309" s="94"/>
      <c r="CU309" s="94"/>
      <c r="CV309" s="94"/>
      <c r="CW309" s="94"/>
      <c r="CX309" s="94"/>
      <c r="CY309" s="94"/>
      <c r="CZ309" s="94"/>
      <c r="DA309" s="94" t="s">
        <v>181</v>
      </c>
      <c r="DB309" s="94"/>
      <c r="DC309" s="94"/>
      <c r="DD309" s="94"/>
      <c r="DE309" s="94"/>
      <c r="DF309" s="94"/>
      <c r="DG309" s="94"/>
      <c r="DH309" s="94"/>
      <c r="DI309" s="94" t="s">
        <v>181</v>
      </c>
      <c r="DJ309" s="94"/>
      <c r="DK309" s="94"/>
      <c r="DL309" s="94"/>
      <c r="DM309" s="94"/>
      <c r="DN309" s="94"/>
      <c r="DO309" s="94"/>
      <c r="DP309" s="94"/>
      <c r="DQ309" s="94" t="s">
        <v>181</v>
      </c>
      <c r="DR309" s="94"/>
      <c r="DS309" s="94"/>
      <c r="DT309" s="94"/>
      <c r="DU309" s="94"/>
      <c r="DV309" s="94"/>
      <c r="DW309" s="94"/>
      <c r="DX309" s="94"/>
      <c r="DY309" s="94" t="s">
        <v>181</v>
      </c>
      <c r="DZ309" s="94"/>
      <c r="EA309" s="94"/>
      <c r="EB309" s="94"/>
      <c r="EC309" s="94"/>
      <c r="ED309" s="94"/>
      <c r="EE309" s="94"/>
      <c r="EF309" s="94"/>
      <c r="EG309" s="94" t="s">
        <v>181</v>
      </c>
      <c r="EH309" s="94"/>
      <c r="EI309" s="94"/>
      <c r="EJ309" s="94"/>
      <c r="EK309" s="94"/>
      <c r="EL309" s="94"/>
      <c r="EM309" s="94"/>
      <c r="EN309" s="94"/>
      <c r="EO309" s="94" t="s">
        <v>181</v>
      </c>
      <c r="EP309" s="94"/>
      <c r="EQ309" s="94"/>
      <c r="ER309" s="94"/>
      <c r="ES309" s="94"/>
      <c r="ET309" s="94"/>
      <c r="EU309" s="94"/>
      <c r="EV309" s="94"/>
      <c r="EW309" s="94" t="s">
        <v>181</v>
      </c>
      <c r="EX309" s="94"/>
      <c r="EY309" s="94"/>
      <c r="EZ309" s="94"/>
      <c r="FA309" s="94"/>
      <c r="FB309" s="94"/>
      <c r="FC309" s="94"/>
      <c r="FD309" s="94"/>
      <c r="FE309" s="94" t="s">
        <v>181</v>
      </c>
      <c r="FF309" s="94"/>
      <c r="FG309" s="94"/>
      <c r="FH309" s="94"/>
      <c r="FI309" s="94"/>
      <c r="FJ309" s="94"/>
      <c r="FK309" s="94"/>
      <c r="FL309" s="94"/>
      <c r="FM309" s="94" t="s">
        <v>181</v>
      </c>
      <c r="FN309" s="94"/>
      <c r="FO309" s="94"/>
      <c r="FP309" s="94"/>
      <c r="FQ309" s="94"/>
      <c r="FR309" s="94"/>
      <c r="FS309" s="94"/>
      <c r="FT309" s="94"/>
      <c r="FU309" s="94" t="s">
        <v>181</v>
      </c>
      <c r="FV309" s="94"/>
      <c r="FW309" s="94"/>
      <c r="FX309" s="94"/>
      <c r="FY309" s="94"/>
      <c r="FZ309" s="94"/>
      <c r="GA309" s="94"/>
      <c r="GB309" s="94"/>
      <c r="GC309" s="94" t="s">
        <v>181</v>
      </c>
      <c r="GD309" s="94"/>
      <c r="GE309" s="94"/>
      <c r="GF309" s="94"/>
      <c r="GG309" s="94"/>
      <c r="GH309" s="94"/>
      <c r="GI309" s="94"/>
      <c r="GJ309" s="94"/>
      <c r="GK309" s="94" t="s">
        <v>181</v>
      </c>
      <c r="GL309" s="94"/>
      <c r="GM309" s="94"/>
      <c r="GN309" s="94"/>
      <c r="GO309" s="94"/>
      <c r="GP309" s="94"/>
      <c r="GQ309" s="94"/>
      <c r="GR309" s="94"/>
      <c r="GS309" s="94" t="s">
        <v>181</v>
      </c>
      <c r="GT309" s="94"/>
      <c r="GU309" s="94"/>
      <c r="GV309" s="94"/>
      <c r="GW309" s="94"/>
      <c r="GX309" s="94"/>
      <c r="GY309" s="94"/>
      <c r="GZ309" s="94"/>
      <c r="HA309" s="94" t="s">
        <v>181</v>
      </c>
      <c r="HB309" s="94"/>
      <c r="HC309" s="94"/>
      <c r="HD309" s="94"/>
      <c r="HE309" s="94"/>
      <c r="HF309" s="94"/>
      <c r="HG309" s="94"/>
      <c r="HH309" s="94"/>
      <c r="HI309" s="94" t="s">
        <v>181</v>
      </c>
      <c r="HJ309" s="94"/>
      <c r="HK309" s="94"/>
      <c r="HL309" s="94"/>
      <c r="HM309" s="94"/>
      <c r="HN309" s="94"/>
      <c r="HO309" s="94"/>
      <c r="HP309" s="94"/>
      <c r="HQ309" s="94" t="s">
        <v>181</v>
      </c>
      <c r="HR309" s="94"/>
      <c r="HS309" s="94"/>
      <c r="HT309" s="94"/>
      <c r="HU309" s="94"/>
      <c r="HV309" s="94"/>
      <c r="HW309" s="94"/>
      <c r="HX309" s="94"/>
      <c r="HY309" s="94" t="s">
        <v>181</v>
      </c>
      <c r="HZ309" s="94"/>
      <c r="IA309" s="94"/>
      <c r="IB309" s="94"/>
      <c r="IC309" s="94"/>
      <c r="ID309" s="94"/>
      <c r="IE309" s="94"/>
      <c r="IF309" s="94"/>
      <c r="IG309" s="94" t="s">
        <v>181</v>
      </c>
      <c r="IH309" s="94"/>
      <c r="II309" s="94"/>
      <c r="IJ309" s="94"/>
      <c r="IK309" s="94"/>
      <c r="IL309" s="94"/>
      <c r="IM309" s="94"/>
      <c r="IN309" s="94"/>
      <c r="IO309" s="94" t="s">
        <v>181</v>
      </c>
      <c r="IP309" s="94"/>
      <c r="IQ309" s="94"/>
      <c r="IR309" s="94"/>
      <c r="IS309" s="94"/>
      <c r="IT309" s="94"/>
      <c r="IU309" s="94"/>
      <c r="IV309" s="94"/>
      <c r="IW309" s="94" t="s">
        <v>181</v>
      </c>
      <c r="IX309" s="94"/>
      <c r="IY309" s="94"/>
      <c r="IZ309" s="94"/>
      <c r="JA309" s="94"/>
      <c r="JB309" s="94"/>
      <c r="JC309" s="94"/>
      <c r="JD309" s="94"/>
      <c r="JE309" s="94" t="s">
        <v>181</v>
      </c>
      <c r="JF309" s="94"/>
      <c r="JG309" s="94"/>
      <c r="JH309" s="94"/>
      <c r="JI309" s="94"/>
      <c r="JJ309" s="94"/>
      <c r="JK309" s="94"/>
      <c r="JL309" s="94"/>
      <c r="JM309" s="94" t="s">
        <v>181</v>
      </c>
      <c r="JN309" s="94"/>
      <c r="JO309" s="94"/>
      <c r="JP309" s="94"/>
      <c r="JQ309" s="94"/>
      <c r="JR309" s="94"/>
      <c r="JS309" s="94"/>
      <c r="JT309" s="94"/>
      <c r="JU309" s="94" t="s">
        <v>181</v>
      </c>
      <c r="JV309" s="94"/>
      <c r="JW309" s="94"/>
      <c r="JX309" s="94"/>
      <c r="JY309" s="94"/>
      <c r="JZ309" s="94"/>
      <c r="KA309" s="94"/>
      <c r="KB309" s="94"/>
      <c r="KC309" s="94" t="s">
        <v>181</v>
      </c>
      <c r="KD309" s="94"/>
      <c r="KE309" s="94"/>
      <c r="KF309" s="94"/>
      <c r="KG309" s="94"/>
      <c r="KH309" s="94"/>
      <c r="KI309" s="94"/>
      <c r="KJ309" s="94"/>
      <c r="KK309" s="94" t="s">
        <v>181</v>
      </c>
      <c r="KL309" s="94"/>
      <c r="KM309" s="94"/>
      <c r="KN309" s="94"/>
      <c r="KO309" s="94"/>
      <c r="KP309" s="94"/>
      <c r="KQ309" s="94"/>
      <c r="KR309" s="94"/>
      <c r="KS309" s="94" t="s">
        <v>181</v>
      </c>
      <c r="KT309" s="94"/>
      <c r="KU309" s="94"/>
      <c r="KV309" s="94"/>
      <c r="KW309" s="94"/>
      <c r="KX309" s="94"/>
      <c r="KY309" s="94"/>
      <c r="KZ309" s="94"/>
      <c r="LA309" s="94" t="s">
        <v>181</v>
      </c>
      <c r="LB309" s="94"/>
      <c r="LC309" s="94"/>
      <c r="LD309" s="94"/>
      <c r="LE309" s="94"/>
      <c r="LF309" s="94"/>
      <c r="LG309" s="94"/>
      <c r="LH309" s="94"/>
      <c r="LI309" s="94" t="s">
        <v>181</v>
      </c>
      <c r="LJ309" s="94"/>
      <c r="LK309" s="94"/>
      <c r="LL309" s="94"/>
      <c r="LM309" s="94"/>
      <c r="LN309" s="94"/>
      <c r="LO309" s="94"/>
      <c r="LP309" s="94"/>
      <c r="LQ309" s="94" t="s">
        <v>181</v>
      </c>
      <c r="LR309" s="94"/>
      <c r="LS309" s="94"/>
      <c r="LT309" s="94"/>
      <c r="LU309" s="94"/>
      <c r="LV309" s="94"/>
      <c r="LW309" s="94"/>
      <c r="LX309" s="94"/>
      <c r="LY309" s="94" t="s">
        <v>181</v>
      </c>
      <c r="LZ309" s="94"/>
      <c r="MA309" s="94"/>
      <c r="MB309" s="94"/>
      <c r="MC309" s="94"/>
      <c r="MD309" s="94"/>
      <c r="ME309" s="94"/>
      <c r="MF309" s="94"/>
      <c r="MG309" s="94" t="s">
        <v>181</v>
      </c>
      <c r="MH309" s="94"/>
      <c r="MI309" s="94"/>
      <c r="MJ309" s="94"/>
      <c r="MK309" s="94"/>
      <c r="ML309" s="94"/>
      <c r="MM309" s="94"/>
      <c r="MN309" s="94"/>
      <c r="MO309" s="94" t="s">
        <v>181</v>
      </c>
      <c r="MP309" s="94"/>
      <c r="MQ309" s="94"/>
      <c r="MR309" s="94"/>
      <c r="MS309" s="94"/>
      <c r="MT309" s="94"/>
      <c r="MU309" s="94"/>
      <c r="MV309" s="94"/>
      <c r="MW309" s="94" t="s">
        <v>181</v>
      </c>
      <c r="MX309" s="94"/>
      <c r="MY309" s="94"/>
      <c r="MZ309" s="94"/>
      <c r="NA309" s="94"/>
      <c r="NB309" s="94"/>
      <c r="NC309" s="94"/>
      <c r="ND309" s="94"/>
      <c r="NE309" s="94" t="s">
        <v>181</v>
      </c>
      <c r="NF309" s="94"/>
      <c r="NG309" s="94"/>
      <c r="NH309" s="94"/>
      <c r="NI309" s="94"/>
      <c r="NJ309" s="94"/>
      <c r="NK309" s="94"/>
      <c r="NL309" s="94"/>
      <c r="NM309" s="94" t="s">
        <v>181</v>
      </c>
      <c r="NN309" s="94"/>
      <c r="NO309" s="94"/>
      <c r="NP309" s="94"/>
      <c r="NQ309" s="94"/>
      <c r="NR309" s="94"/>
      <c r="NS309" s="94"/>
      <c r="NT309" s="94"/>
      <c r="NU309" s="94" t="s">
        <v>181</v>
      </c>
      <c r="NV309" s="94"/>
      <c r="NW309" s="94"/>
      <c r="NX309" s="94"/>
      <c r="NY309" s="94"/>
      <c r="NZ309" s="94"/>
      <c r="OA309" s="94"/>
      <c r="OB309" s="94"/>
      <c r="OC309" s="94" t="s">
        <v>181</v>
      </c>
      <c r="OD309" s="94"/>
      <c r="OE309" s="94"/>
      <c r="OF309" s="94"/>
      <c r="OG309" s="94"/>
      <c r="OH309" s="94"/>
      <c r="OI309" s="94"/>
      <c r="OJ309" s="94"/>
      <c r="OK309" s="94" t="s">
        <v>181</v>
      </c>
      <c r="OL309" s="94"/>
      <c r="OM309" s="94"/>
      <c r="ON309" s="94"/>
      <c r="OO309" s="94"/>
      <c r="OP309" s="94"/>
      <c r="OQ309" s="94"/>
      <c r="OR309" s="94"/>
      <c r="OS309" s="94" t="s">
        <v>181</v>
      </c>
      <c r="OT309" s="94"/>
      <c r="OU309" s="94"/>
      <c r="OV309" s="94"/>
      <c r="OW309" s="94"/>
      <c r="OX309" s="94"/>
      <c r="OY309" s="94"/>
      <c r="OZ309" s="94"/>
      <c r="PA309" s="94" t="s">
        <v>181</v>
      </c>
      <c r="PB309" s="94"/>
      <c r="PC309" s="94"/>
      <c r="PD309" s="94"/>
      <c r="PE309" s="94"/>
      <c r="PF309" s="94"/>
      <c r="PG309" s="94"/>
      <c r="PH309" s="94"/>
      <c r="PI309" s="94" t="s">
        <v>181</v>
      </c>
      <c r="PJ309" s="94"/>
      <c r="PK309" s="94"/>
      <c r="PL309" s="94"/>
      <c r="PM309" s="94"/>
      <c r="PN309" s="94"/>
      <c r="PO309" s="94"/>
      <c r="PP309" s="94"/>
      <c r="PQ309" s="94" t="s">
        <v>181</v>
      </c>
      <c r="PR309" s="94"/>
      <c r="PS309" s="94"/>
      <c r="PT309" s="94"/>
      <c r="PU309" s="94"/>
      <c r="PV309" s="94"/>
      <c r="PW309" s="94"/>
      <c r="PX309" s="94"/>
      <c r="PY309" s="94" t="s">
        <v>181</v>
      </c>
      <c r="PZ309" s="94"/>
      <c r="QA309" s="94"/>
      <c r="QB309" s="94"/>
      <c r="QC309" s="94"/>
      <c r="QD309" s="94"/>
      <c r="QE309" s="94"/>
      <c r="QF309" s="94"/>
      <c r="QG309" s="94" t="s">
        <v>181</v>
      </c>
      <c r="QH309" s="94"/>
      <c r="QI309" s="94"/>
      <c r="QJ309" s="94"/>
      <c r="QK309" s="94"/>
      <c r="QL309" s="94"/>
      <c r="QM309" s="94"/>
      <c r="QN309" s="94"/>
      <c r="QO309" s="94" t="s">
        <v>181</v>
      </c>
      <c r="QP309" s="94"/>
      <c r="QQ309" s="94"/>
      <c r="QR309" s="94"/>
      <c r="QS309" s="94"/>
      <c r="QT309" s="94"/>
      <c r="QU309" s="94"/>
      <c r="QV309" s="94"/>
      <c r="QW309" s="94" t="s">
        <v>181</v>
      </c>
      <c r="QX309" s="94"/>
      <c r="QY309" s="94"/>
      <c r="QZ309" s="94"/>
      <c r="RA309" s="94"/>
      <c r="RB309" s="94"/>
      <c r="RC309" s="94"/>
      <c r="RD309" s="94"/>
      <c r="RE309" s="94" t="s">
        <v>181</v>
      </c>
      <c r="RF309" s="94"/>
      <c r="RG309" s="94"/>
      <c r="RH309" s="94"/>
      <c r="RI309" s="94"/>
      <c r="RJ309" s="94"/>
      <c r="RK309" s="94"/>
      <c r="RL309" s="94"/>
      <c r="RM309" s="94" t="s">
        <v>181</v>
      </c>
      <c r="RN309" s="94"/>
      <c r="RO309" s="94"/>
      <c r="RP309" s="94"/>
      <c r="RQ309" s="94"/>
      <c r="RR309" s="94"/>
      <c r="RS309" s="94"/>
      <c r="RT309" s="94"/>
      <c r="RU309" s="94" t="s">
        <v>181</v>
      </c>
      <c r="RV309" s="94"/>
      <c r="RW309" s="94"/>
      <c r="RX309" s="94"/>
      <c r="RY309" s="94"/>
      <c r="RZ309" s="94"/>
      <c r="SA309" s="94"/>
      <c r="SB309" s="94"/>
      <c r="SC309" s="94" t="s">
        <v>181</v>
      </c>
      <c r="SD309" s="94"/>
      <c r="SE309" s="94"/>
      <c r="SF309" s="94"/>
      <c r="SG309" s="94"/>
      <c r="SH309" s="94"/>
      <c r="SI309" s="94"/>
      <c r="SJ309" s="94"/>
      <c r="SK309" s="94" t="s">
        <v>181</v>
      </c>
      <c r="SL309" s="94"/>
      <c r="SM309" s="94"/>
      <c r="SN309" s="94"/>
      <c r="SO309" s="94"/>
      <c r="SP309" s="94"/>
      <c r="SQ309" s="94"/>
      <c r="SR309" s="94"/>
      <c r="SS309" s="94" t="s">
        <v>181</v>
      </c>
      <c r="ST309" s="94"/>
      <c r="SU309" s="94"/>
      <c r="SV309" s="94"/>
      <c r="SW309" s="94"/>
      <c r="SX309" s="94"/>
      <c r="SY309" s="94"/>
      <c r="SZ309" s="94"/>
      <c r="TA309" s="94" t="s">
        <v>181</v>
      </c>
      <c r="TB309" s="94"/>
      <c r="TC309" s="94"/>
      <c r="TD309" s="94"/>
      <c r="TE309" s="94"/>
      <c r="TF309" s="94"/>
      <c r="TG309" s="94"/>
      <c r="TH309" s="94"/>
      <c r="TI309" s="94" t="s">
        <v>181</v>
      </c>
      <c r="TJ309" s="94"/>
      <c r="TK309" s="94"/>
      <c r="TL309" s="94"/>
      <c r="TM309" s="94"/>
      <c r="TN309" s="94"/>
      <c r="TO309" s="94"/>
      <c r="TP309" s="94"/>
      <c r="TQ309" s="94" t="s">
        <v>181</v>
      </c>
      <c r="TR309" s="94"/>
      <c r="TS309" s="94"/>
      <c r="TT309" s="94"/>
      <c r="TU309" s="94"/>
      <c r="TV309" s="94"/>
      <c r="TW309" s="94"/>
      <c r="TX309" s="94"/>
      <c r="TY309" s="94" t="s">
        <v>181</v>
      </c>
      <c r="TZ309" s="94"/>
      <c r="UA309" s="94"/>
      <c r="UB309" s="94"/>
      <c r="UC309" s="94"/>
      <c r="UD309" s="94"/>
      <c r="UE309" s="94"/>
      <c r="UF309" s="94"/>
      <c r="UG309" s="94" t="s">
        <v>181</v>
      </c>
      <c r="UH309" s="94"/>
      <c r="UI309" s="94"/>
      <c r="UJ309" s="94"/>
      <c r="UK309" s="94"/>
      <c r="UL309" s="94"/>
      <c r="UM309" s="94"/>
      <c r="UN309" s="94"/>
      <c r="UO309" s="94" t="s">
        <v>181</v>
      </c>
      <c r="UP309" s="94"/>
      <c r="UQ309" s="94"/>
      <c r="UR309" s="94"/>
      <c r="US309" s="94"/>
      <c r="UT309" s="94"/>
      <c r="UU309" s="94"/>
      <c r="UV309" s="94"/>
      <c r="UW309" s="94" t="s">
        <v>181</v>
      </c>
      <c r="UX309" s="94"/>
      <c r="UY309" s="94"/>
      <c r="UZ309" s="94"/>
      <c r="VA309" s="94"/>
      <c r="VB309" s="94"/>
      <c r="VC309" s="94"/>
      <c r="VD309" s="94"/>
      <c r="VE309" s="94" t="s">
        <v>181</v>
      </c>
      <c r="VF309" s="94"/>
      <c r="VG309" s="94"/>
      <c r="VH309" s="94"/>
      <c r="VI309" s="94"/>
      <c r="VJ309" s="94"/>
      <c r="VK309" s="94"/>
      <c r="VL309" s="94"/>
      <c r="VM309" s="94" t="s">
        <v>181</v>
      </c>
      <c r="VN309" s="94"/>
      <c r="VO309" s="94"/>
      <c r="VP309" s="94"/>
      <c r="VQ309" s="94"/>
      <c r="VR309" s="94"/>
      <c r="VS309" s="94"/>
      <c r="VT309" s="94"/>
      <c r="VU309" s="94" t="s">
        <v>181</v>
      </c>
      <c r="VV309" s="94"/>
      <c r="VW309" s="94"/>
      <c r="VX309" s="94"/>
      <c r="VY309" s="94"/>
      <c r="VZ309" s="94"/>
      <c r="WA309" s="94"/>
      <c r="WB309" s="94"/>
      <c r="WC309" s="94" t="s">
        <v>181</v>
      </c>
      <c r="WD309" s="94"/>
      <c r="WE309" s="94"/>
      <c r="WF309" s="94"/>
      <c r="WG309" s="94"/>
      <c r="WH309" s="94"/>
      <c r="WI309" s="94"/>
      <c r="WJ309" s="94"/>
      <c r="WK309" s="94" t="s">
        <v>181</v>
      </c>
      <c r="WL309" s="94"/>
      <c r="WM309" s="94"/>
      <c r="WN309" s="94"/>
      <c r="WO309" s="94"/>
      <c r="WP309" s="94"/>
      <c r="WQ309" s="94"/>
      <c r="WR309" s="94"/>
      <c r="WS309" s="94" t="s">
        <v>181</v>
      </c>
      <c r="WT309" s="94"/>
      <c r="WU309" s="94"/>
      <c r="WV309" s="94"/>
      <c r="WW309" s="94"/>
      <c r="WX309" s="94"/>
      <c r="WY309" s="94"/>
      <c r="WZ309" s="94"/>
      <c r="XA309" s="94" t="s">
        <v>181</v>
      </c>
      <c r="XB309" s="94"/>
      <c r="XC309" s="94"/>
      <c r="XD309" s="94"/>
      <c r="XE309" s="94"/>
      <c r="XF309" s="94"/>
      <c r="XG309" s="94"/>
      <c r="XH309" s="94"/>
      <c r="XI309" s="94" t="s">
        <v>181</v>
      </c>
      <c r="XJ309" s="94"/>
      <c r="XK309" s="94"/>
      <c r="XL309" s="94"/>
      <c r="XM309" s="94"/>
      <c r="XN309" s="94"/>
      <c r="XO309" s="94"/>
      <c r="XP309" s="94"/>
      <c r="XQ309" s="94" t="s">
        <v>181</v>
      </c>
      <c r="XR309" s="94"/>
      <c r="XS309" s="94"/>
      <c r="XT309" s="94"/>
      <c r="XU309" s="94"/>
      <c r="XV309" s="94"/>
      <c r="XW309" s="94"/>
      <c r="XX309" s="94"/>
      <c r="XY309" s="94" t="s">
        <v>181</v>
      </c>
      <c r="XZ309" s="94"/>
      <c r="YA309" s="94"/>
      <c r="YB309" s="94"/>
      <c r="YC309" s="94"/>
      <c r="YD309" s="94"/>
      <c r="YE309" s="94"/>
      <c r="YF309" s="94"/>
      <c r="YG309" s="94" t="s">
        <v>181</v>
      </c>
      <c r="YH309" s="94"/>
      <c r="YI309" s="94"/>
      <c r="YJ309" s="94"/>
      <c r="YK309" s="94"/>
      <c r="YL309" s="94"/>
      <c r="YM309" s="94"/>
      <c r="YN309" s="94"/>
      <c r="YO309" s="94" t="s">
        <v>181</v>
      </c>
      <c r="YP309" s="94"/>
      <c r="YQ309" s="94"/>
      <c r="YR309" s="94"/>
      <c r="YS309" s="94"/>
      <c r="YT309" s="94"/>
      <c r="YU309" s="94"/>
      <c r="YV309" s="94"/>
      <c r="YW309" s="94" t="s">
        <v>181</v>
      </c>
      <c r="YX309" s="94"/>
      <c r="YY309" s="94"/>
      <c r="YZ309" s="94"/>
      <c r="ZA309" s="94"/>
      <c r="ZB309" s="94"/>
      <c r="ZC309" s="94"/>
      <c r="ZD309" s="94"/>
      <c r="ZE309" s="94" t="s">
        <v>181</v>
      </c>
      <c r="ZF309" s="94"/>
      <c r="ZG309" s="94"/>
      <c r="ZH309" s="94"/>
      <c r="ZI309" s="94"/>
      <c r="ZJ309" s="94"/>
      <c r="ZK309" s="94"/>
      <c r="ZL309" s="94"/>
      <c r="ZM309" s="94" t="s">
        <v>181</v>
      </c>
      <c r="ZN309" s="94"/>
      <c r="ZO309" s="94"/>
      <c r="ZP309" s="94"/>
      <c r="ZQ309" s="94"/>
      <c r="ZR309" s="94"/>
      <c r="ZS309" s="94"/>
      <c r="ZT309" s="94"/>
      <c r="ZU309" s="94" t="s">
        <v>181</v>
      </c>
      <c r="ZV309" s="94"/>
      <c r="ZW309" s="94"/>
      <c r="ZX309" s="94"/>
      <c r="ZY309" s="94"/>
      <c r="ZZ309" s="94"/>
      <c r="AAA309" s="94"/>
      <c r="AAB309" s="94"/>
      <c r="AAC309" s="94" t="s">
        <v>181</v>
      </c>
      <c r="AAD309" s="94"/>
      <c r="AAE309" s="94"/>
      <c r="AAF309" s="94"/>
      <c r="AAG309" s="94"/>
      <c r="AAH309" s="94"/>
      <c r="AAI309" s="94"/>
      <c r="AAJ309" s="94"/>
      <c r="AAK309" s="94" t="s">
        <v>181</v>
      </c>
      <c r="AAL309" s="94"/>
      <c r="AAM309" s="94"/>
      <c r="AAN309" s="94"/>
      <c r="AAO309" s="94"/>
      <c r="AAP309" s="94"/>
      <c r="AAQ309" s="94"/>
      <c r="AAR309" s="94"/>
      <c r="AAS309" s="94" t="s">
        <v>181</v>
      </c>
      <c r="AAT309" s="94"/>
      <c r="AAU309" s="94"/>
      <c r="AAV309" s="94"/>
      <c r="AAW309" s="94"/>
      <c r="AAX309" s="94"/>
      <c r="AAY309" s="94"/>
      <c r="AAZ309" s="94"/>
      <c r="ABA309" s="94" t="s">
        <v>181</v>
      </c>
      <c r="ABB309" s="94"/>
      <c r="ABC309" s="94"/>
      <c r="ABD309" s="94"/>
      <c r="ABE309" s="94"/>
      <c r="ABF309" s="94"/>
      <c r="ABG309" s="94"/>
      <c r="ABH309" s="94"/>
      <c r="ABI309" s="94" t="s">
        <v>181</v>
      </c>
      <c r="ABJ309" s="94"/>
      <c r="ABK309" s="94"/>
      <c r="ABL309" s="94"/>
      <c r="ABM309" s="94"/>
      <c r="ABN309" s="94"/>
      <c r="ABO309" s="94"/>
      <c r="ABP309" s="94"/>
      <c r="ABQ309" s="94" t="s">
        <v>181</v>
      </c>
      <c r="ABR309" s="94"/>
      <c r="ABS309" s="94"/>
      <c r="ABT309" s="94"/>
      <c r="ABU309" s="94"/>
      <c r="ABV309" s="94"/>
      <c r="ABW309" s="94"/>
      <c r="ABX309" s="94"/>
      <c r="ABY309" s="94" t="s">
        <v>181</v>
      </c>
      <c r="ABZ309" s="94"/>
      <c r="ACA309" s="94"/>
      <c r="ACB309" s="94"/>
      <c r="ACC309" s="94"/>
      <c r="ACD309" s="94"/>
      <c r="ACE309" s="94"/>
      <c r="ACF309" s="94"/>
      <c r="ACG309" s="94" t="s">
        <v>181</v>
      </c>
      <c r="ACH309" s="94"/>
      <c r="ACI309" s="94"/>
      <c r="ACJ309" s="94"/>
      <c r="ACK309" s="94"/>
      <c r="ACL309" s="94"/>
      <c r="ACM309" s="94"/>
      <c r="ACN309" s="94"/>
      <c r="ACO309" s="94" t="s">
        <v>181</v>
      </c>
      <c r="ACP309" s="94"/>
      <c r="ACQ309" s="94"/>
      <c r="ACR309" s="94"/>
      <c r="ACS309" s="94"/>
      <c r="ACT309" s="94"/>
      <c r="ACU309" s="94"/>
      <c r="ACV309" s="94"/>
      <c r="ACW309" s="94" t="s">
        <v>181</v>
      </c>
      <c r="ACX309" s="94"/>
      <c r="ACY309" s="94"/>
      <c r="ACZ309" s="94"/>
      <c r="ADA309" s="94"/>
      <c r="ADB309" s="94"/>
      <c r="ADC309" s="94"/>
      <c r="ADD309" s="94"/>
      <c r="ADE309" s="94" t="s">
        <v>181</v>
      </c>
      <c r="ADF309" s="94"/>
      <c r="ADG309" s="94"/>
      <c r="ADH309" s="94"/>
      <c r="ADI309" s="94"/>
      <c r="ADJ309" s="94"/>
      <c r="ADK309" s="94"/>
      <c r="ADL309" s="94"/>
      <c r="ADM309" s="94" t="s">
        <v>181</v>
      </c>
      <c r="ADN309" s="94"/>
      <c r="ADO309" s="94"/>
      <c r="ADP309" s="94"/>
      <c r="ADQ309" s="94"/>
      <c r="ADR309" s="94"/>
      <c r="ADS309" s="94"/>
      <c r="ADT309" s="94"/>
      <c r="ADU309" s="94" t="s">
        <v>181</v>
      </c>
      <c r="ADV309" s="94"/>
      <c r="ADW309" s="94"/>
      <c r="ADX309" s="94"/>
      <c r="ADY309" s="94"/>
      <c r="ADZ309" s="94"/>
      <c r="AEA309" s="94"/>
      <c r="AEB309" s="94"/>
      <c r="AEC309" s="94" t="s">
        <v>181</v>
      </c>
      <c r="AED309" s="94"/>
      <c r="AEE309" s="94"/>
      <c r="AEF309" s="94"/>
      <c r="AEG309" s="94"/>
      <c r="AEH309" s="94"/>
      <c r="AEI309" s="94"/>
      <c r="AEJ309" s="94"/>
      <c r="AEK309" s="94" t="s">
        <v>181</v>
      </c>
      <c r="AEL309" s="94"/>
      <c r="AEM309" s="94"/>
      <c r="AEN309" s="94"/>
      <c r="AEO309" s="94"/>
      <c r="AEP309" s="94"/>
      <c r="AEQ309" s="94"/>
      <c r="AER309" s="94"/>
      <c r="AES309" s="94" t="s">
        <v>181</v>
      </c>
      <c r="AET309" s="94"/>
      <c r="AEU309" s="94"/>
      <c r="AEV309" s="94"/>
      <c r="AEW309" s="94"/>
      <c r="AEX309" s="94"/>
      <c r="AEY309" s="94"/>
      <c r="AEZ309" s="94"/>
      <c r="AFA309" s="94" t="s">
        <v>181</v>
      </c>
      <c r="AFB309" s="94"/>
      <c r="AFC309" s="94"/>
      <c r="AFD309" s="94"/>
      <c r="AFE309" s="94"/>
      <c r="AFF309" s="94"/>
      <c r="AFG309" s="94"/>
      <c r="AFH309" s="94"/>
      <c r="AFI309" s="94" t="s">
        <v>181</v>
      </c>
      <c r="AFJ309" s="94"/>
      <c r="AFK309" s="94"/>
      <c r="AFL309" s="94"/>
      <c r="AFM309" s="94"/>
      <c r="AFN309" s="94"/>
      <c r="AFO309" s="94"/>
      <c r="AFP309" s="94"/>
      <c r="AFQ309" s="94" t="s">
        <v>181</v>
      </c>
      <c r="AFR309" s="94"/>
      <c r="AFS309" s="94"/>
      <c r="AFT309" s="94"/>
      <c r="AFU309" s="94"/>
      <c r="AFV309" s="94"/>
      <c r="AFW309" s="94"/>
      <c r="AFX309" s="94"/>
      <c r="AFY309" s="94" t="s">
        <v>181</v>
      </c>
      <c r="AFZ309" s="94"/>
      <c r="AGA309" s="94"/>
      <c r="AGB309" s="94"/>
      <c r="AGC309" s="94"/>
      <c r="AGD309" s="94"/>
      <c r="AGE309" s="94"/>
      <c r="AGF309" s="94"/>
      <c r="AGG309" s="94" t="s">
        <v>181</v>
      </c>
      <c r="AGH309" s="94"/>
      <c r="AGI309" s="94"/>
      <c r="AGJ309" s="94"/>
      <c r="AGK309" s="94"/>
      <c r="AGL309" s="94"/>
      <c r="AGM309" s="94"/>
      <c r="AGN309" s="94"/>
      <c r="AGO309" s="94" t="s">
        <v>181</v>
      </c>
      <c r="AGP309" s="94"/>
      <c r="AGQ309" s="94"/>
      <c r="AGR309" s="94"/>
      <c r="AGS309" s="94"/>
      <c r="AGT309" s="94"/>
      <c r="AGU309" s="94"/>
      <c r="AGV309" s="94"/>
      <c r="AGW309" s="94" t="s">
        <v>181</v>
      </c>
      <c r="AGX309" s="94"/>
      <c r="AGY309" s="94"/>
      <c r="AGZ309" s="94"/>
      <c r="AHA309" s="94"/>
      <c r="AHB309" s="94"/>
      <c r="AHC309" s="94"/>
      <c r="AHD309" s="94"/>
      <c r="AHE309" s="94" t="s">
        <v>181</v>
      </c>
      <c r="AHF309" s="94"/>
      <c r="AHG309" s="94"/>
      <c r="AHH309" s="94"/>
      <c r="AHI309" s="94"/>
      <c r="AHJ309" s="94"/>
      <c r="AHK309" s="94"/>
      <c r="AHL309" s="94"/>
      <c r="AHM309" s="94" t="s">
        <v>181</v>
      </c>
      <c r="AHN309" s="94"/>
      <c r="AHO309" s="94"/>
      <c r="AHP309" s="94"/>
      <c r="AHQ309" s="94"/>
      <c r="AHR309" s="94"/>
      <c r="AHS309" s="94"/>
      <c r="AHT309" s="94"/>
      <c r="AHU309" s="94" t="s">
        <v>181</v>
      </c>
      <c r="AHV309" s="94"/>
      <c r="AHW309" s="94"/>
      <c r="AHX309" s="94"/>
      <c r="AHY309" s="94"/>
      <c r="AHZ309" s="94"/>
      <c r="AIA309" s="94"/>
      <c r="AIB309" s="94"/>
      <c r="AIC309" s="94" t="s">
        <v>181</v>
      </c>
      <c r="AID309" s="94"/>
      <c r="AIE309" s="94"/>
      <c r="AIF309" s="94"/>
      <c r="AIG309" s="94"/>
      <c r="AIH309" s="94"/>
      <c r="AII309" s="94"/>
      <c r="AIJ309" s="94"/>
      <c r="AIK309" s="94" t="s">
        <v>181</v>
      </c>
      <c r="AIL309" s="94"/>
      <c r="AIM309" s="94"/>
      <c r="AIN309" s="94"/>
      <c r="AIO309" s="94"/>
      <c r="AIP309" s="94"/>
      <c r="AIQ309" s="94"/>
      <c r="AIR309" s="94"/>
      <c r="AIS309" s="94" t="s">
        <v>181</v>
      </c>
      <c r="AIT309" s="94"/>
      <c r="AIU309" s="94"/>
      <c r="AIV309" s="94"/>
      <c r="AIW309" s="94"/>
      <c r="AIX309" s="94"/>
      <c r="AIY309" s="94"/>
      <c r="AIZ309" s="94"/>
      <c r="AJA309" s="94" t="s">
        <v>181</v>
      </c>
      <c r="AJB309" s="94"/>
      <c r="AJC309" s="94"/>
      <c r="AJD309" s="94"/>
      <c r="AJE309" s="94"/>
      <c r="AJF309" s="94"/>
      <c r="AJG309" s="94"/>
      <c r="AJH309" s="94"/>
      <c r="AJI309" s="94" t="s">
        <v>181</v>
      </c>
      <c r="AJJ309" s="94"/>
      <c r="AJK309" s="94"/>
      <c r="AJL309" s="94"/>
      <c r="AJM309" s="94"/>
      <c r="AJN309" s="94"/>
      <c r="AJO309" s="94"/>
      <c r="AJP309" s="94"/>
      <c r="AJQ309" s="94" t="s">
        <v>181</v>
      </c>
      <c r="AJR309" s="94"/>
      <c r="AJS309" s="94"/>
      <c r="AJT309" s="94"/>
      <c r="AJU309" s="94"/>
      <c r="AJV309" s="94"/>
      <c r="AJW309" s="94"/>
      <c r="AJX309" s="94"/>
      <c r="AJY309" s="94" t="s">
        <v>181</v>
      </c>
      <c r="AJZ309" s="94"/>
      <c r="AKA309" s="94"/>
      <c r="AKB309" s="94"/>
      <c r="AKC309" s="94"/>
      <c r="AKD309" s="94"/>
      <c r="AKE309" s="94"/>
      <c r="AKF309" s="94"/>
      <c r="AKG309" s="94" t="s">
        <v>181</v>
      </c>
      <c r="AKH309" s="94"/>
      <c r="AKI309" s="94"/>
      <c r="AKJ309" s="94"/>
      <c r="AKK309" s="94"/>
      <c r="AKL309" s="94"/>
      <c r="AKM309" s="94"/>
      <c r="AKN309" s="94"/>
      <c r="AKO309" s="94" t="s">
        <v>181</v>
      </c>
      <c r="AKP309" s="94"/>
      <c r="AKQ309" s="94"/>
      <c r="AKR309" s="94"/>
      <c r="AKS309" s="94"/>
      <c r="AKT309" s="94"/>
      <c r="AKU309" s="94"/>
      <c r="AKV309" s="94"/>
      <c r="AKW309" s="94" t="s">
        <v>181</v>
      </c>
      <c r="AKX309" s="94"/>
      <c r="AKY309" s="94"/>
      <c r="AKZ309" s="94"/>
      <c r="ALA309" s="94"/>
      <c r="ALB309" s="94"/>
      <c r="ALC309" s="94"/>
      <c r="ALD309" s="94"/>
      <c r="ALE309" s="94" t="s">
        <v>181</v>
      </c>
      <c r="ALF309" s="94"/>
      <c r="ALG309" s="94"/>
      <c r="ALH309" s="94"/>
      <c r="ALI309" s="94"/>
      <c r="ALJ309" s="94"/>
      <c r="ALK309" s="94"/>
      <c r="ALL309" s="94"/>
      <c r="ALM309" s="94" t="s">
        <v>181</v>
      </c>
      <c r="ALN309" s="94"/>
      <c r="ALO309" s="94"/>
      <c r="ALP309" s="94"/>
      <c r="ALQ309" s="94"/>
      <c r="ALR309" s="94"/>
      <c r="ALS309" s="94"/>
      <c r="ALT309" s="94"/>
      <c r="ALU309" s="94" t="s">
        <v>181</v>
      </c>
      <c r="ALV309" s="94"/>
      <c r="ALW309" s="94"/>
      <c r="ALX309" s="94"/>
      <c r="ALY309" s="94"/>
      <c r="ALZ309" s="94"/>
      <c r="AMA309" s="94"/>
      <c r="AMB309" s="94"/>
      <c r="AMC309" s="94" t="s">
        <v>181</v>
      </c>
      <c r="AMD309" s="94"/>
      <c r="AME309" s="94"/>
      <c r="AMF309" s="94"/>
      <c r="AMG309" s="94"/>
      <c r="AMH309" s="94"/>
      <c r="AMI309" s="94"/>
      <c r="AMJ309" s="94"/>
      <c r="AMK309" s="94" t="s">
        <v>181</v>
      </c>
      <c r="AML309" s="94"/>
      <c r="AMM309" s="94"/>
      <c r="AMN309" s="94"/>
      <c r="AMO309" s="94"/>
      <c r="AMP309" s="94"/>
      <c r="AMQ309" s="94"/>
      <c r="AMR309" s="94"/>
      <c r="AMS309" s="94" t="s">
        <v>181</v>
      </c>
      <c r="AMT309" s="94"/>
      <c r="AMU309" s="94"/>
      <c r="AMV309" s="94"/>
      <c r="AMW309" s="94"/>
      <c r="AMX309" s="94"/>
      <c r="AMY309" s="94"/>
      <c r="AMZ309" s="94"/>
      <c r="ANA309" s="94" t="s">
        <v>181</v>
      </c>
      <c r="ANB309" s="94"/>
      <c r="ANC309" s="94"/>
      <c r="AND309" s="94"/>
      <c r="ANE309" s="94"/>
      <c r="ANF309" s="94"/>
      <c r="ANG309" s="94"/>
      <c r="ANH309" s="94"/>
      <c r="ANI309" s="94" t="s">
        <v>181</v>
      </c>
      <c r="ANJ309" s="94"/>
      <c r="ANK309" s="94"/>
      <c r="ANL309" s="94"/>
      <c r="ANM309" s="94"/>
      <c r="ANN309" s="94"/>
      <c r="ANO309" s="94"/>
      <c r="ANP309" s="94"/>
      <c r="ANQ309" s="94" t="s">
        <v>181</v>
      </c>
      <c r="ANR309" s="94"/>
      <c r="ANS309" s="94"/>
      <c r="ANT309" s="94"/>
      <c r="ANU309" s="94"/>
      <c r="ANV309" s="94"/>
      <c r="ANW309" s="94"/>
      <c r="ANX309" s="94"/>
      <c r="ANY309" s="94" t="s">
        <v>181</v>
      </c>
      <c r="ANZ309" s="94"/>
      <c r="AOA309" s="94"/>
      <c r="AOB309" s="94"/>
      <c r="AOC309" s="94"/>
      <c r="AOD309" s="94"/>
      <c r="AOE309" s="94"/>
      <c r="AOF309" s="94"/>
      <c r="AOG309" s="94" t="s">
        <v>181</v>
      </c>
      <c r="AOH309" s="94"/>
      <c r="AOI309" s="94"/>
      <c r="AOJ309" s="94"/>
      <c r="AOK309" s="94"/>
      <c r="AOL309" s="94"/>
      <c r="AOM309" s="94"/>
      <c r="AON309" s="94"/>
      <c r="AOO309" s="94" t="s">
        <v>181</v>
      </c>
      <c r="AOP309" s="94"/>
      <c r="AOQ309" s="94"/>
      <c r="AOR309" s="94"/>
      <c r="AOS309" s="94"/>
      <c r="AOT309" s="94"/>
      <c r="AOU309" s="94"/>
      <c r="AOV309" s="94"/>
      <c r="AOW309" s="94" t="s">
        <v>181</v>
      </c>
      <c r="AOX309" s="94"/>
      <c r="AOY309" s="94"/>
      <c r="AOZ309" s="94"/>
      <c r="APA309" s="94"/>
      <c r="APB309" s="94"/>
      <c r="APC309" s="94"/>
      <c r="APD309" s="94"/>
      <c r="APE309" s="94" t="s">
        <v>181</v>
      </c>
      <c r="APF309" s="94"/>
      <c r="APG309" s="94"/>
      <c r="APH309" s="94"/>
      <c r="API309" s="94"/>
      <c r="APJ309" s="94"/>
      <c r="APK309" s="94"/>
      <c r="APL309" s="94"/>
      <c r="APM309" s="94" t="s">
        <v>181</v>
      </c>
      <c r="APN309" s="94"/>
      <c r="APO309" s="94"/>
      <c r="APP309" s="94"/>
      <c r="APQ309" s="94"/>
      <c r="APR309" s="94"/>
      <c r="APS309" s="94"/>
      <c r="APT309" s="94"/>
      <c r="APU309" s="94" t="s">
        <v>181</v>
      </c>
      <c r="APV309" s="94"/>
      <c r="APW309" s="94"/>
      <c r="APX309" s="94"/>
      <c r="APY309" s="94"/>
      <c r="APZ309" s="94"/>
      <c r="AQA309" s="94"/>
      <c r="AQB309" s="94"/>
      <c r="AQC309" s="94" t="s">
        <v>181</v>
      </c>
      <c r="AQD309" s="94"/>
      <c r="AQE309" s="94"/>
      <c r="AQF309" s="94"/>
      <c r="AQG309" s="94"/>
      <c r="AQH309" s="94"/>
      <c r="AQI309" s="94"/>
      <c r="AQJ309" s="94"/>
      <c r="AQK309" s="94" t="s">
        <v>181</v>
      </c>
      <c r="AQL309" s="94"/>
      <c r="AQM309" s="94"/>
      <c r="AQN309" s="94"/>
      <c r="AQO309" s="94"/>
      <c r="AQP309" s="94"/>
      <c r="AQQ309" s="94"/>
      <c r="AQR309" s="94"/>
      <c r="AQS309" s="94" t="s">
        <v>181</v>
      </c>
      <c r="AQT309" s="94"/>
      <c r="AQU309" s="94"/>
      <c r="AQV309" s="94"/>
      <c r="AQW309" s="94"/>
      <c r="AQX309" s="94"/>
      <c r="AQY309" s="94"/>
      <c r="AQZ309" s="94"/>
      <c r="ARA309" s="94" t="s">
        <v>181</v>
      </c>
      <c r="ARB309" s="94"/>
      <c r="ARC309" s="94"/>
      <c r="ARD309" s="94"/>
      <c r="ARE309" s="94"/>
      <c r="ARF309" s="94"/>
      <c r="ARG309" s="94"/>
      <c r="ARH309" s="94"/>
      <c r="ARI309" s="94" t="s">
        <v>181</v>
      </c>
      <c r="ARJ309" s="94"/>
      <c r="ARK309" s="94"/>
      <c r="ARL309" s="94"/>
      <c r="ARM309" s="94"/>
      <c r="ARN309" s="94"/>
      <c r="ARO309" s="94"/>
      <c r="ARP309" s="94"/>
      <c r="ARQ309" s="94" t="s">
        <v>181</v>
      </c>
      <c r="ARR309" s="94"/>
      <c r="ARS309" s="94"/>
      <c r="ART309" s="94"/>
      <c r="ARU309" s="94"/>
      <c r="ARV309" s="94"/>
      <c r="ARW309" s="94"/>
      <c r="ARX309" s="94"/>
      <c r="ARY309" s="94" t="s">
        <v>181</v>
      </c>
      <c r="ARZ309" s="94"/>
      <c r="ASA309" s="94"/>
      <c r="ASB309" s="94"/>
      <c r="ASC309" s="94"/>
      <c r="ASD309" s="94"/>
      <c r="ASE309" s="94"/>
      <c r="ASF309" s="94"/>
      <c r="ASG309" s="94" t="s">
        <v>181</v>
      </c>
      <c r="ASH309" s="94"/>
      <c r="ASI309" s="94"/>
      <c r="ASJ309" s="94"/>
      <c r="ASK309" s="94"/>
      <c r="ASL309" s="94"/>
      <c r="ASM309" s="94"/>
      <c r="ASN309" s="94"/>
      <c r="ASO309" s="94" t="s">
        <v>181</v>
      </c>
      <c r="ASP309" s="94"/>
      <c r="ASQ309" s="94"/>
      <c r="ASR309" s="94"/>
      <c r="ASS309" s="94"/>
      <c r="AST309" s="94"/>
      <c r="ASU309" s="94"/>
      <c r="ASV309" s="94"/>
      <c r="ASW309" s="94" t="s">
        <v>181</v>
      </c>
      <c r="ASX309" s="94"/>
      <c r="ASY309" s="94"/>
      <c r="ASZ309" s="94"/>
      <c r="ATA309" s="94"/>
      <c r="ATB309" s="94"/>
      <c r="ATC309" s="94"/>
      <c r="ATD309" s="94"/>
      <c r="ATE309" s="94" t="s">
        <v>181</v>
      </c>
      <c r="ATF309" s="94"/>
      <c r="ATG309" s="94"/>
      <c r="ATH309" s="94"/>
      <c r="ATI309" s="94"/>
      <c r="ATJ309" s="94"/>
      <c r="ATK309" s="94"/>
      <c r="ATL309" s="94"/>
      <c r="ATM309" s="94" t="s">
        <v>181</v>
      </c>
      <c r="ATN309" s="94"/>
      <c r="ATO309" s="94"/>
      <c r="ATP309" s="94"/>
      <c r="ATQ309" s="94"/>
      <c r="ATR309" s="94"/>
      <c r="ATS309" s="94"/>
      <c r="ATT309" s="94"/>
      <c r="ATU309" s="94" t="s">
        <v>181</v>
      </c>
      <c r="ATV309" s="94"/>
      <c r="ATW309" s="94"/>
      <c r="ATX309" s="94"/>
      <c r="ATY309" s="94"/>
      <c r="ATZ309" s="94"/>
      <c r="AUA309" s="94"/>
      <c r="AUB309" s="94"/>
      <c r="AUC309" s="94" t="s">
        <v>181</v>
      </c>
      <c r="AUD309" s="94"/>
      <c r="AUE309" s="94"/>
      <c r="AUF309" s="94"/>
      <c r="AUG309" s="94"/>
      <c r="AUH309" s="94"/>
      <c r="AUI309" s="94"/>
      <c r="AUJ309" s="94"/>
      <c r="AUK309" s="94" t="s">
        <v>181</v>
      </c>
      <c r="AUL309" s="94"/>
      <c r="AUM309" s="94"/>
      <c r="AUN309" s="94"/>
      <c r="AUO309" s="94"/>
      <c r="AUP309" s="94"/>
      <c r="AUQ309" s="94"/>
      <c r="AUR309" s="94"/>
      <c r="AUS309" s="94" t="s">
        <v>181</v>
      </c>
      <c r="AUT309" s="94"/>
      <c r="AUU309" s="94"/>
      <c r="AUV309" s="94"/>
      <c r="AUW309" s="94"/>
      <c r="AUX309" s="94"/>
      <c r="AUY309" s="94"/>
      <c r="AUZ309" s="94"/>
      <c r="AVA309" s="94" t="s">
        <v>181</v>
      </c>
      <c r="AVB309" s="94"/>
      <c r="AVC309" s="94"/>
      <c r="AVD309" s="94"/>
      <c r="AVE309" s="94"/>
      <c r="AVF309" s="94"/>
      <c r="AVG309" s="94"/>
      <c r="AVH309" s="94"/>
      <c r="AVI309" s="94" t="s">
        <v>181</v>
      </c>
      <c r="AVJ309" s="94"/>
      <c r="AVK309" s="94"/>
      <c r="AVL309" s="94"/>
      <c r="AVM309" s="94"/>
      <c r="AVN309" s="94"/>
      <c r="AVO309" s="94"/>
      <c r="AVP309" s="94"/>
      <c r="AVQ309" s="94" t="s">
        <v>181</v>
      </c>
      <c r="AVR309" s="94"/>
      <c r="AVS309" s="94"/>
      <c r="AVT309" s="94"/>
      <c r="AVU309" s="94"/>
      <c r="AVV309" s="94"/>
      <c r="AVW309" s="94"/>
      <c r="AVX309" s="94"/>
      <c r="AVY309" s="94" t="s">
        <v>181</v>
      </c>
      <c r="AVZ309" s="94"/>
      <c r="AWA309" s="94"/>
      <c r="AWB309" s="94"/>
      <c r="AWC309" s="94"/>
      <c r="AWD309" s="94"/>
      <c r="AWE309" s="94"/>
      <c r="AWF309" s="94"/>
      <c r="AWG309" s="94" t="s">
        <v>181</v>
      </c>
      <c r="AWH309" s="94"/>
      <c r="AWI309" s="94"/>
      <c r="AWJ309" s="94"/>
      <c r="AWK309" s="94"/>
      <c r="AWL309" s="94"/>
      <c r="AWM309" s="94"/>
      <c r="AWN309" s="94"/>
      <c r="AWO309" s="94" t="s">
        <v>181</v>
      </c>
      <c r="AWP309" s="94"/>
      <c r="AWQ309" s="94"/>
      <c r="AWR309" s="94"/>
      <c r="AWS309" s="94"/>
      <c r="AWT309" s="94"/>
      <c r="AWU309" s="94"/>
      <c r="AWV309" s="94"/>
      <c r="AWW309" s="94" t="s">
        <v>181</v>
      </c>
      <c r="AWX309" s="94"/>
      <c r="AWY309" s="94"/>
      <c r="AWZ309" s="94"/>
      <c r="AXA309" s="94"/>
      <c r="AXB309" s="94"/>
      <c r="AXC309" s="94"/>
      <c r="AXD309" s="94"/>
      <c r="AXE309" s="94" t="s">
        <v>181</v>
      </c>
      <c r="AXF309" s="94"/>
      <c r="AXG309" s="94"/>
      <c r="AXH309" s="94"/>
      <c r="AXI309" s="94"/>
      <c r="AXJ309" s="94"/>
      <c r="AXK309" s="94"/>
      <c r="AXL309" s="94"/>
      <c r="AXM309" s="94" t="s">
        <v>181</v>
      </c>
      <c r="AXN309" s="94"/>
      <c r="AXO309" s="94"/>
      <c r="AXP309" s="94"/>
      <c r="AXQ309" s="94"/>
      <c r="AXR309" s="94"/>
      <c r="AXS309" s="94"/>
      <c r="AXT309" s="94"/>
      <c r="AXU309" s="94" t="s">
        <v>181</v>
      </c>
      <c r="AXV309" s="94"/>
      <c r="AXW309" s="94"/>
      <c r="AXX309" s="94"/>
      <c r="AXY309" s="94"/>
      <c r="AXZ309" s="94"/>
      <c r="AYA309" s="94"/>
      <c r="AYB309" s="94"/>
      <c r="AYC309" s="94" t="s">
        <v>181</v>
      </c>
      <c r="AYD309" s="94"/>
      <c r="AYE309" s="94"/>
      <c r="AYF309" s="94"/>
      <c r="AYG309" s="94"/>
      <c r="AYH309" s="94"/>
      <c r="AYI309" s="94"/>
      <c r="AYJ309" s="94"/>
      <c r="AYK309" s="94" t="s">
        <v>181</v>
      </c>
      <c r="AYL309" s="94"/>
      <c r="AYM309" s="94"/>
      <c r="AYN309" s="94"/>
      <c r="AYO309" s="94"/>
      <c r="AYP309" s="94"/>
      <c r="AYQ309" s="94"/>
      <c r="AYR309" s="94"/>
      <c r="AYS309" s="94" t="s">
        <v>181</v>
      </c>
      <c r="AYT309" s="94"/>
      <c r="AYU309" s="94"/>
      <c r="AYV309" s="94"/>
      <c r="AYW309" s="94"/>
      <c r="AYX309" s="94"/>
      <c r="AYY309" s="94"/>
      <c r="AYZ309" s="94"/>
      <c r="AZA309" s="94" t="s">
        <v>181</v>
      </c>
      <c r="AZB309" s="94"/>
      <c r="AZC309" s="94"/>
      <c r="AZD309" s="94"/>
      <c r="AZE309" s="94"/>
      <c r="AZF309" s="94"/>
      <c r="AZG309" s="94"/>
      <c r="AZH309" s="94"/>
      <c r="AZI309" s="94" t="s">
        <v>181</v>
      </c>
      <c r="AZJ309" s="94"/>
      <c r="AZK309" s="94"/>
      <c r="AZL309" s="94"/>
      <c r="AZM309" s="94"/>
      <c r="AZN309" s="94"/>
      <c r="AZO309" s="94"/>
      <c r="AZP309" s="94"/>
      <c r="AZQ309" s="94" t="s">
        <v>181</v>
      </c>
      <c r="AZR309" s="94"/>
      <c r="AZS309" s="94"/>
      <c r="AZT309" s="94"/>
      <c r="AZU309" s="94"/>
      <c r="AZV309" s="94"/>
      <c r="AZW309" s="94"/>
      <c r="AZX309" s="94"/>
      <c r="AZY309" s="94" t="s">
        <v>181</v>
      </c>
      <c r="AZZ309" s="94"/>
      <c r="BAA309" s="94"/>
      <c r="BAB309" s="94"/>
      <c r="BAC309" s="94"/>
      <c r="BAD309" s="94"/>
      <c r="BAE309" s="94"/>
      <c r="BAF309" s="94"/>
      <c r="BAG309" s="94" t="s">
        <v>181</v>
      </c>
      <c r="BAH309" s="94"/>
      <c r="BAI309" s="94"/>
      <c r="BAJ309" s="94"/>
      <c r="BAK309" s="94"/>
      <c r="BAL309" s="94"/>
      <c r="BAM309" s="94"/>
      <c r="BAN309" s="94"/>
      <c r="BAO309" s="94" t="s">
        <v>181</v>
      </c>
      <c r="BAP309" s="94"/>
      <c r="BAQ309" s="94"/>
      <c r="BAR309" s="94"/>
      <c r="BAS309" s="94"/>
      <c r="BAT309" s="94"/>
      <c r="BAU309" s="94"/>
      <c r="BAV309" s="94"/>
      <c r="BAW309" s="94" t="s">
        <v>181</v>
      </c>
      <c r="BAX309" s="94"/>
      <c r="BAY309" s="94"/>
      <c r="BAZ309" s="94"/>
      <c r="BBA309" s="94"/>
      <c r="BBB309" s="94"/>
      <c r="BBC309" s="94"/>
      <c r="BBD309" s="94"/>
      <c r="BBE309" s="94" t="s">
        <v>181</v>
      </c>
      <c r="BBF309" s="94"/>
      <c r="BBG309" s="94"/>
      <c r="BBH309" s="94"/>
      <c r="BBI309" s="94"/>
      <c r="BBJ309" s="94"/>
      <c r="BBK309" s="94"/>
      <c r="BBL309" s="94"/>
      <c r="BBM309" s="94" t="s">
        <v>181</v>
      </c>
      <c r="BBN309" s="94"/>
      <c r="BBO309" s="94"/>
      <c r="BBP309" s="94"/>
      <c r="BBQ309" s="94"/>
      <c r="BBR309" s="94"/>
      <c r="BBS309" s="94"/>
      <c r="BBT309" s="94"/>
      <c r="BBU309" s="94" t="s">
        <v>181</v>
      </c>
      <c r="BBV309" s="94"/>
      <c r="BBW309" s="94"/>
      <c r="BBX309" s="94"/>
      <c r="BBY309" s="94"/>
      <c r="BBZ309" s="94"/>
      <c r="BCA309" s="94"/>
      <c r="BCB309" s="94"/>
      <c r="BCC309" s="94" t="s">
        <v>181</v>
      </c>
      <c r="BCD309" s="94"/>
      <c r="BCE309" s="94"/>
      <c r="BCF309" s="94"/>
      <c r="BCG309" s="94"/>
      <c r="BCH309" s="94"/>
      <c r="BCI309" s="94"/>
      <c r="BCJ309" s="94"/>
      <c r="BCK309" s="94" t="s">
        <v>181</v>
      </c>
      <c r="BCL309" s="94"/>
      <c r="BCM309" s="94"/>
      <c r="BCN309" s="94"/>
      <c r="BCO309" s="94"/>
      <c r="BCP309" s="94"/>
      <c r="BCQ309" s="94"/>
      <c r="BCR309" s="94"/>
      <c r="BCS309" s="94" t="s">
        <v>181</v>
      </c>
      <c r="BCT309" s="94"/>
      <c r="BCU309" s="94"/>
      <c r="BCV309" s="94"/>
      <c r="BCW309" s="94"/>
      <c r="BCX309" s="94"/>
      <c r="BCY309" s="94"/>
      <c r="BCZ309" s="94"/>
      <c r="BDA309" s="94" t="s">
        <v>181</v>
      </c>
      <c r="BDB309" s="94"/>
      <c r="BDC309" s="94"/>
      <c r="BDD309" s="94"/>
      <c r="BDE309" s="94"/>
      <c r="BDF309" s="94"/>
      <c r="BDG309" s="94"/>
      <c r="BDH309" s="94"/>
      <c r="BDI309" s="94" t="s">
        <v>181</v>
      </c>
      <c r="BDJ309" s="94"/>
      <c r="BDK309" s="94"/>
      <c r="BDL309" s="94"/>
      <c r="BDM309" s="94"/>
      <c r="BDN309" s="94"/>
      <c r="BDO309" s="94"/>
      <c r="BDP309" s="94"/>
      <c r="BDQ309" s="94" t="s">
        <v>181</v>
      </c>
      <c r="BDR309" s="94"/>
      <c r="BDS309" s="94"/>
      <c r="BDT309" s="94"/>
      <c r="BDU309" s="94"/>
      <c r="BDV309" s="94"/>
      <c r="BDW309" s="94"/>
      <c r="BDX309" s="94"/>
      <c r="BDY309" s="94" t="s">
        <v>181</v>
      </c>
      <c r="BDZ309" s="94"/>
      <c r="BEA309" s="94"/>
      <c r="BEB309" s="94"/>
      <c r="BEC309" s="94"/>
      <c r="BED309" s="94"/>
      <c r="BEE309" s="94"/>
      <c r="BEF309" s="94"/>
      <c r="BEG309" s="94" t="s">
        <v>181</v>
      </c>
      <c r="BEH309" s="94"/>
      <c r="BEI309" s="94"/>
      <c r="BEJ309" s="94"/>
      <c r="BEK309" s="94"/>
      <c r="BEL309" s="94"/>
      <c r="BEM309" s="94"/>
      <c r="BEN309" s="94"/>
      <c r="BEO309" s="94" t="s">
        <v>181</v>
      </c>
      <c r="BEP309" s="94"/>
      <c r="BEQ309" s="94"/>
      <c r="BER309" s="94"/>
      <c r="BES309" s="94"/>
      <c r="BET309" s="94"/>
      <c r="BEU309" s="94"/>
      <c r="BEV309" s="94"/>
      <c r="BEW309" s="94" t="s">
        <v>181</v>
      </c>
      <c r="BEX309" s="94"/>
      <c r="BEY309" s="94"/>
      <c r="BEZ309" s="94"/>
      <c r="BFA309" s="94"/>
      <c r="BFB309" s="94"/>
      <c r="BFC309" s="94"/>
      <c r="BFD309" s="94"/>
      <c r="BFE309" s="94" t="s">
        <v>181</v>
      </c>
      <c r="BFF309" s="94"/>
      <c r="BFG309" s="94"/>
      <c r="BFH309" s="94"/>
      <c r="BFI309" s="94"/>
      <c r="BFJ309" s="94"/>
      <c r="BFK309" s="94"/>
      <c r="BFL309" s="94"/>
      <c r="BFM309" s="94" t="s">
        <v>181</v>
      </c>
      <c r="BFN309" s="94"/>
      <c r="BFO309" s="94"/>
      <c r="BFP309" s="94"/>
      <c r="BFQ309" s="94"/>
      <c r="BFR309" s="94"/>
      <c r="BFS309" s="94"/>
      <c r="BFT309" s="94"/>
      <c r="BFU309" s="94" t="s">
        <v>181</v>
      </c>
      <c r="BFV309" s="94"/>
      <c r="BFW309" s="94"/>
      <c r="BFX309" s="94"/>
      <c r="BFY309" s="94"/>
      <c r="BFZ309" s="94"/>
      <c r="BGA309" s="94"/>
      <c r="BGB309" s="94"/>
      <c r="BGC309" s="94" t="s">
        <v>181</v>
      </c>
      <c r="BGD309" s="94"/>
      <c r="BGE309" s="94"/>
      <c r="BGF309" s="94"/>
      <c r="BGG309" s="94"/>
      <c r="BGH309" s="94"/>
      <c r="BGI309" s="94"/>
      <c r="BGJ309" s="94"/>
      <c r="BGK309" s="94" t="s">
        <v>181</v>
      </c>
      <c r="BGL309" s="94"/>
      <c r="BGM309" s="94"/>
      <c r="BGN309" s="94"/>
      <c r="BGO309" s="94"/>
      <c r="BGP309" s="94"/>
      <c r="BGQ309" s="94"/>
      <c r="BGR309" s="94"/>
      <c r="BGS309" s="94" t="s">
        <v>181</v>
      </c>
      <c r="BGT309" s="94"/>
      <c r="BGU309" s="94"/>
      <c r="BGV309" s="94"/>
      <c r="BGW309" s="94"/>
      <c r="BGX309" s="94"/>
      <c r="BGY309" s="94"/>
      <c r="BGZ309" s="94"/>
      <c r="BHA309" s="94" t="s">
        <v>181</v>
      </c>
      <c r="BHB309" s="94"/>
      <c r="BHC309" s="94"/>
      <c r="BHD309" s="94"/>
      <c r="BHE309" s="94"/>
      <c r="BHF309" s="94"/>
      <c r="BHG309" s="94"/>
      <c r="BHH309" s="94"/>
      <c r="BHI309" s="94" t="s">
        <v>181</v>
      </c>
      <c r="BHJ309" s="94"/>
      <c r="BHK309" s="94"/>
      <c r="BHL309" s="94"/>
      <c r="BHM309" s="94"/>
      <c r="BHN309" s="94"/>
      <c r="BHO309" s="94"/>
      <c r="BHP309" s="94"/>
      <c r="BHQ309" s="94" t="s">
        <v>181</v>
      </c>
      <c r="BHR309" s="94"/>
      <c r="BHS309" s="94"/>
      <c r="BHT309" s="94"/>
      <c r="BHU309" s="94"/>
      <c r="BHV309" s="94"/>
      <c r="BHW309" s="94"/>
      <c r="BHX309" s="94"/>
      <c r="BHY309" s="94" t="s">
        <v>181</v>
      </c>
      <c r="BHZ309" s="94"/>
      <c r="BIA309" s="94"/>
      <c r="BIB309" s="94"/>
      <c r="BIC309" s="94"/>
      <c r="BID309" s="94"/>
      <c r="BIE309" s="94"/>
      <c r="BIF309" s="94"/>
      <c r="BIG309" s="94" t="s">
        <v>181</v>
      </c>
      <c r="BIH309" s="94"/>
      <c r="BII309" s="94"/>
      <c r="BIJ309" s="94"/>
      <c r="BIK309" s="94"/>
      <c r="BIL309" s="94"/>
      <c r="BIM309" s="94"/>
      <c r="BIN309" s="94"/>
      <c r="BIO309" s="94" t="s">
        <v>181</v>
      </c>
      <c r="BIP309" s="94"/>
      <c r="BIQ309" s="94"/>
      <c r="BIR309" s="94"/>
      <c r="BIS309" s="94"/>
      <c r="BIT309" s="94"/>
      <c r="BIU309" s="94"/>
      <c r="BIV309" s="94"/>
      <c r="BIW309" s="94" t="s">
        <v>181</v>
      </c>
      <c r="BIX309" s="94"/>
      <c r="BIY309" s="94"/>
      <c r="BIZ309" s="94"/>
      <c r="BJA309" s="94"/>
      <c r="BJB309" s="94"/>
      <c r="BJC309" s="94"/>
      <c r="BJD309" s="94"/>
      <c r="BJE309" s="94" t="s">
        <v>181</v>
      </c>
      <c r="BJF309" s="94"/>
      <c r="BJG309" s="94"/>
      <c r="BJH309" s="94"/>
      <c r="BJI309" s="94"/>
      <c r="BJJ309" s="94"/>
      <c r="BJK309" s="94"/>
      <c r="BJL309" s="94"/>
      <c r="BJM309" s="94" t="s">
        <v>181</v>
      </c>
      <c r="BJN309" s="94"/>
      <c r="BJO309" s="94"/>
      <c r="BJP309" s="94"/>
      <c r="BJQ309" s="94"/>
      <c r="BJR309" s="94"/>
      <c r="BJS309" s="94"/>
      <c r="BJT309" s="94"/>
      <c r="BJU309" s="94" t="s">
        <v>181</v>
      </c>
      <c r="BJV309" s="94"/>
      <c r="BJW309" s="94"/>
      <c r="BJX309" s="94"/>
      <c r="BJY309" s="94"/>
      <c r="BJZ309" s="94"/>
      <c r="BKA309" s="94"/>
      <c r="BKB309" s="94"/>
      <c r="BKC309" s="94" t="s">
        <v>181</v>
      </c>
      <c r="BKD309" s="94"/>
      <c r="BKE309" s="94"/>
      <c r="BKF309" s="94"/>
      <c r="BKG309" s="94"/>
      <c r="BKH309" s="94"/>
      <c r="BKI309" s="94"/>
      <c r="BKJ309" s="94"/>
      <c r="BKK309" s="94" t="s">
        <v>181</v>
      </c>
      <c r="BKL309" s="94"/>
      <c r="BKM309" s="94"/>
      <c r="BKN309" s="94"/>
      <c r="BKO309" s="94"/>
      <c r="BKP309" s="94"/>
      <c r="BKQ309" s="94"/>
      <c r="BKR309" s="94"/>
      <c r="BKS309" s="94" t="s">
        <v>181</v>
      </c>
      <c r="BKT309" s="94"/>
      <c r="BKU309" s="94"/>
      <c r="BKV309" s="94"/>
      <c r="BKW309" s="94"/>
      <c r="BKX309" s="94"/>
      <c r="BKY309" s="94"/>
      <c r="BKZ309" s="94"/>
      <c r="BLA309" s="94" t="s">
        <v>181</v>
      </c>
      <c r="BLB309" s="94"/>
      <c r="BLC309" s="94"/>
      <c r="BLD309" s="94"/>
      <c r="BLE309" s="94"/>
      <c r="BLF309" s="94"/>
      <c r="BLG309" s="94"/>
      <c r="BLH309" s="94"/>
      <c r="BLI309" s="94" t="s">
        <v>181</v>
      </c>
      <c r="BLJ309" s="94"/>
      <c r="BLK309" s="94"/>
      <c r="BLL309" s="94"/>
      <c r="BLM309" s="94"/>
      <c r="BLN309" s="94"/>
      <c r="BLO309" s="94"/>
      <c r="BLP309" s="94"/>
      <c r="BLQ309" s="94" t="s">
        <v>181</v>
      </c>
      <c r="BLR309" s="94"/>
      <c r="BLS309" s="94"/>
      <c r="BLT309" s="94"/>
      <c r="BLU309" s="94"/>
      <c r="BLV309" s="94"/>
      <c r="BLW309" s="94"/>
      <c r="BLX309" s="94"/>
      <c r="BLY309" s="94" t="s">
        <v>181</v>
      </c>
      <c r="BLZ309" s="94"/>
      <c r="BMA309" s="94"/>
      <c r="BMB309" s="94"/>
      <c r="BMC309" s="94"/>
      <c r="BMD309" s="94"/>
      <c r="BME309" s="94"/>
      <c r="BMF309" s="94"/>
      <c r="BMG309" s="94" t="s">
        <v>181</v>
      </c>
      <c r="BMH309" s="94"/>
      <c r="BMI309" s="94"/>
      <c r="BMJ309" s="94"/>
      <c r="BMK309" s="94"/>
      <c r="BML309" s="94"/>
      <c r="BMM309" s="94"/>
      <c r="BMN309" s="94"/>
      <c r="BMO309" s="94" t="s">
        <v>181</v>
      </c>
      <c r="BMP309" s="94"/>
      <c r="BMQ309" s="94"/>
      <c r="BMR309" s="94"/>
      <c r="BMS309" s="94"/>
      <c r="BMT309" s="94"/>
      <c r="BMU309" s="94"/>
      <c r="BMV309" s="94"/>
      <c r="BMW309" s="94" t="s">
        <v>181</v>
      </c>
      <c r="BMX309" s="94"/>
      <c r="BMY309" s="94"/>
      <c r="BMZ309" s="94"/>
      <c r="BNA309" s="94"/>
      <c r="BNB309" s="94"/>
      <c r="BNC309" s="94"/>
      <c r="BND309" s="94"/>
      <c r="BNE309" s="94" t="s">
        <v>181</v>
      </c>
      <c r="BNF309" s="94"/>
      <c r="BNG309" s="94"/>
      <c r="BNH309" s="94"/>
      <c r="BNI309" s="94"/>
      <c r="BNJ309" s="94"/>
      <c r="BNK309" s="94"/>
      <c r="BNL309" s="94"/>
      <c r="BNM309" s="94" t="s">
        <v>181</v>
      </c>
      <c r="BNN309" s="94"/>
      <c r="BNO309" s="94"/>
      <c r="BNP309" s="94"/>
      <c r="BNQ309" s="94"/>
      <c r="BNR309" s="94"/>
      <c r="BNS309" s="94"/>
      <c r="BNT309" s="94"/>
      <c r="BNU309" s="94" t="s">
        <v>181</v>
      </c>
      <c r="BNV309" s="94"/>
      <c r="BNW309" s="94"/>
      <c r="BNX309" s="94"/>
      <c r="BNY309" s="94"/>
      <c r="BNZ309" s="94"/>
      <c r="BOA309" s="94"/>
      <c r="BOB309" s="94"/>
      <c r="BOC309" s="94" t="s">
        <v>181</v>
      </c>
      <c r="BOD309" s="94"/>
      <c r="BOE309" s="94"/>
      <c r="BOF309" s="94"/>
      <c r="BOG309" s="94"/>
      <c r="BOH309" s="94"/>
      <c r="BOI309" s="94"/>
      <c r="BOJ309" s="94"/>
      <c r="BOK309" s="94" t="s">
        <v>181</v>
      </c>
      <c r="BOL309" s="94"/>
      <c r="BOM309" s="94"/>
      <c r="BON309" s="94"/>
      <c r="BOO309" s="94"/>
      <c r="BOP309" s="94"/>
      <c r="BOQ309" s="94"/>
      <c r="BOR309" s="94"/>
      <c r="BOS309" s="94" t="s">
        <v>181</v>
      </c>
      <c r="BOT309" s="94"/>
      <c r="BOU309" s="94"/>
      <c r="BOV309" s="94"/>
      <c r="BOW309" s="94"/>
      <c r="BOX309" s="94"/>
      <c r="BOY309" s="94"/>
      <c r="BOZ309" s="94"/>
      <c r="BPA309" s="94" t="s">
        <v>181</v>
      </c>
      <c r="BPB309" s="94"/>
      <c r="BPC309" s="94"/>
      <c r="BPD309" s="94"/>
      <c r="BPE309" s="94"/>
      <c r="BPF309" s="94"/>
      <c r="BPG309" s="94"/>
      <c r="BPH309" s="94"/>
      <c r="BPI309" s="94" t="s">
        <v>181</v>
      </c>
      <c r="BPJ309" s="94"/>
      <c r="BPK309" s="94"/>
      <c r="BPL309" s="94"/>
      <c r="BPM309" s="94"/>
      <c r="BPN309" s="94"/>
      <c r="BPO309" s="94"/>
      <c r="BPP309" s="94"/>
      <c r="BPQ309" s="94" t="s">
        <v>181</v>
      </c>
      <c r="BPR309" s="94"/>
      <c r="BPS309" s="94"/>
      <c r="BPT309" s="94"/>
      <c r="BPU309" s="94"/>
      <c r="BPV309" s="94"/>
      <c r="BPW309" s="94"/>
      <c r="BPX309" s="94"/>
      <c r="BPY309" s="94" t="s">
        <v>181</v>
      </c>
      <c r="BPZ309" s="94"/>
      <c r="BQA309" s="94"/>
      <c r="BQB309" s="94"/>
      <c r="BQC309" s="94"/>
      <c r="BQD309" s="94"/>
      <c r="BQE309" s="94"/>
      <c r="BQF309" s="94"/>
      <c r="BQG309" s="94" t="s">
        <v>181</v>
      </c>
      <c r="BQH309" s="94"/>
      <c r="BQI309" s="94"/>
      <c r="BQJ309" s="94"/>
      <c r="BQK309" s="94"/>
      <c r="BQL309" s="94"/>
      <c r="BQM309" s="94"/>
      <c r="BQN309" s="94"/>
      <c r="BQO309" s="94" t="s">
        <v>181</v>
      </c>
      <c r="BQP309" s="94"/>
      <c r="BQQ309" s="94"/>
      <c r="BQR309" s="94"/>
      <c r="BQS309" s="94"/>
      <c r="BQT309" s="94"/>
      <c r="BQU309" s="94"/>
      <c r="BQV309" s="94"/>
      <c r="BQW309" s="94" t="s">
        <v>181</v>
      </c>
      <c r="BQX309" s="94"/>
      <c r="BQY309" s="94"/>
      <c r="BQZ309" s="94"/>
      <c r="BRA309" s="94"/>
      <c r="BRB309" s="94"/>
      <c r="BRC309" s="94"/>
      <c r="BRD309" s="94"/>
      <c r="BRE309" s="94" t="s">
        <v>181</v>
      </c>
      <c r="BRF309" s="94"/>
      <c r="BRG309" s="94"/>
      <c r="BRH309" s="94"/>
      <c r="BRI309" s="94"/>
      <c r="BRJ309" s="94"/>
      <c r="BRK309" s="94"/>
      <c r="BRL309" s="94"/>
      <c r="BRM309" s="94" t="s">
        <v>181</v>
      </c>
      <c r="BRN309" s="94"/>
      <c r="BRO309" s="94"/>
      <c r="BRP309" s="94"/>
      <c r="BRQ309" s="94"/>
      <c r="BRR309" s="94"/>
      <c r="BRS309" s="94"/>
      <c r="BRT309" s="94"/>
      <c r="BRU309" s="94" t="s">
        <v>181</v>
      </c>
      <c r="BRV309" s="94"/>
      <c r="BRW309" s="94"/>
      <c r="BRX309" s="94"/>
      <c r="BRY309" s="94"/>
      <c r="BRZ309" s="94"/>
      <c r="BSA309" s="94"/>
      <c r="BSB309" s="94"/>
      <c r="BSC309" s="94" t="s">
        <v>181</v>
      </c>
      <c r="BSD309" s="94"/>
      <c r="BSE309" s="94"/>
      <c r="BSF309" s="94"/>
      <c r="BSG309" s="94"/>
      <c r="BSH309" s="94"/>
      <c r="BSI309" s="94"/>
      <c r="BSJ309" s="94"/>
      <c r="BSK309" s="94" t="s">
        <v>181</v>
      </c>
      <c r="BSL309" s="94"/>
      <c r="BSM309" s="94"/>
      <c r="BSN309" s="94"/>
      <c r="BSO309" s="94"/>
      <c r="BSP309" s="94"/>
      <c r="BSQ309" s="94"/>
      <c r="BSR309" s="94"/>
      <c r="BSS309" s="94" t="s">
        <v>181</v>
      </c>
      <c r="BST309" s="94"/>
      <c r="BSU309" s="94"/>
      <c r="BSV309" s="94"/>
      <c r="BSW309" s="94"/>
      <c r="BSX309" s="94"/>
      <c r="BSY309" s="94"/>
      <c r="BSZ309" s="94"/>
      <c r="BTA309" s="94" t="s">
        <v>181</v>
      </c>
      <c r="BTB309" s="94"/>
      <c r="BTC309" s="94"/>
      <c r="BTD309" s="94"/>
      <c r="BTE309" s="94"/>
      <c r="BTF309" s="94"/>
      <c r="BTG309" s="94"/>
      <c r="BTH309" s="94"/>
      <c r="BTI309" s="94" t="s">
        <v>181</v>
      </c>
      <c r="BTJ309" s="94"/>
      <c r="BTK309" s="94"/>
      <c r="BTL309" s="94"/>
      <c r="BTM309" s="94"/>
      <c r="BTN309" s="94"/>
      <c r="BTO309" s="94"/>
      <c r="BTP309" s="94"/>
      <c r="BTQ309" s="94" t="s">
        <v>181</v>
      </c>
      <c r="BTR309" s="94"/>
      <c r="BTS309" s="94"/>
      <c r="BTT309" s="94"/>
      <c r="BTU309" s="94"/>
      <c r="BTV309" s="94"/>
      <c r="BTW309" s="94"/>
      <c r="BTX309" s="94"/>
      <c r="BTY309" s="94" t="s">
        <v>181</v>
      </c>
      <c r="BTZ309" s="94"/>
      <c r="BUA309" s="94"/>
      <c r="BUB309" s="94"/>
      <c r="BUC309" s="94"/>
      <c r="BUD309" s="94"/>
      <c r="BUE309" s="94"/>
      <c r="BUF309" s="94"/>
      <c r="BUG309" s="94" t="s">
        <v>181</v>
      </c>
      <c r="BUH309" s="94"/>
      <c r="BUI309" s="94"/>
      <c r="BUJ309" s="94"/>
      <c r="BUK309" s="94"/>
      <c r="BUL309" s="94"/>
      <c r="BUM309" s="94"/>
      <c r="BUN309" s="94"/>
      <c r="BUO309" s="94" t="s">
        <v>181</v>
      </c>
      <c r="BUP309" s="94"/>
      <c r="BUQ309" s="94"/>
      <c r="BUR309" s="94"/>
      <c r="BUS309" s="94"/>
      <c r="BUT309" s="94"/>
      <c r="BUU309" s="94"/>
      <c r="BUV309" s="94"/>
      <c r="BUW309" s="94" t="s">
        <v>181</v>
      </c>
      <c r="BUX309" s="94"/>
      <c r="BUY309" s="94"/>
      <c r="BUZ309" s="94"/>
      <c r="BVA309" s="94"/>
      <c r="BVB309" s="94"/>
      <c r="BVC309" s="94"/>
      <c r="BVD309" s="94"/>
      <c r="BVE309" s="94" t="s">
        <v>181</v>
      </c>
      <c r="BVF309" s="94"/>
      <c r="BVG309" s="94"/>
      <c r="BVH309" s="94"/>
      <c r="BVI309" s="94"/>
      <c r="BVJ309" s="94"/>
      <c r="BVK309" s="94"/>
      <c r="BVL309" s="94"/>
      <c r="BVM309" s="94" t="s">
        <v>181</v>
      </c>
      <c r="BVN309" s="94"/>
      <c r="BVO309" s="94"/>
      <c r="BVP309" s="94"/>
      <c r="BVQ309" s="94"/>
      <c r="BVR309" s="94"/>
      <c r="BVS309" s="94"/>
      <c r="BVT309" s="94"/>
      <c r="BVU309" s="94" t="s">
        <v>181</v>
      </c>
      <c r="BVV309" s="94"/>
      <c r="BVW309" s="94"/>
      <c r="BVX309" s="94"/>
      <c r="BVY309" s="94"/>
      <c r="BVZ309" s="94"/>
      <c r="BWA309" s="94"/>
      <c r="BWB309" s="94"/>
      <c r="BWC309" s="94" t="s">
        <v>181</v>
      </c>
      <c r="BWD309" s="94"/>
      <c r="BWE309" s="94"/>
      <c r="BWF309" s="94"/>
      <c r="BWG309" s="94"/>
      <c r="BWH309" s="94"/>
      <c r="BWI309" s="94"/>
      <c r="BWJ309" s="94"/>
      <c r="BWK309" s="94" t="s">
        <v>181</v>
      </c>
      <c r="BWL309" s="94"/>
      <c r="BWM309" s="94"/>
      <c r="BWN309" s="94"/>
      <c r="BWO309" s="94"/>
      <c r="BWP309" s="94"/>
      <c r="BWQ309" s="94"/>
      <c r="BWR309" s="94"/>
      <c r="BWS309" s="94" t="s">
        <v>181</v>
      </c>
      <c r="BWT309" s="94"/>
      <c r="BWU309" s="94"/>
      <c r="BWV309" s="94"/>
      <c r="BWW309" s="94"/>
      <c r="BWX309" s="94"/>
      <c r="BWY309" s="94"/>
      <c r="BWZ309" s="94"/>
      <c r="BXA309" s="94" t="s">
        <v>181</v>
      </c>
      <c r="BXB309" s="94"/>
      <c r="BXC309" s="94"/>
      <c r="BXD309" s="94"/>
      <c r="BXE309" s="94"/>
      <c r="BXF309" s="94"/>
      <c r="BXG309" s="94"/>
      <c r="BXH309" s="94"/>
      <c r="BXI309" s="94" t="s">
        <v>181</v>
      </c>
      <c r="BXJ309" s="94"/>
      <c r="BXK309" s="94"/>
      <c r="BXL309" s="94"/>
      <c r="BXM309" s="94"/>
      <c r="BXN309" s="94"/>
      <c r="BXO309" s="94"/>
      <c r="BXP309" s="94"/>
      <c r="BXQ309" s="94" t="s">
        <v>181</v>
      </c>
      <c r="BXR309" s="94"/>
      <c r="BXS309" s="94"/>
      <c r="BXT309" s="94"/>
      <c r="BXU309" s="94"/>
      <c r="BXV309" s="94"/>
      <c r="BXW309" s="94"/>
      <c r="BXX309" s="94"/>
      <c r="BXY309" s="94" t="s">
        <v>181</v>
      </c>
      <c r="BXZ309" s="94"/>
      <c r="BYA309" s="94"/>
      <c r="BYB309" s="94"/>
      <c r="BYC309" s="94"/>
      <c r="BYD309" s="94"/>
      <c r="BYE309" s="94"/>
      <c r="BYF309" s="94"/>
      <c r="BYG309" s="94" t="s">
        <v>181</v>
      </c>
      <c r="BYH309" s="94"/>
      <c r="BYI309" s="94"/>
      <c r="BYJ309" s="94"/>
      <c r="BYK309" s="94"/>
      <c r="BYL309" s="94"/>
      <c r="BYM309" s="94"/>
      <c r="BYN309" s="94"/>
      <c r="BYO309" s="94" t="s">
        <v>181</v>
      </c>
      <c r="BYP309" s="94"/>
      <c r="BYQ309" s="94"/>
      <c r="BYR309" s="94"/>
      <c r="BYS309" s="94"/>
      <c r="BYT309" s="94"/>
      <c r="BYU309" s="94"/>
      <c r="BYV309" s="94"/>
      <c r="BYW309" s="94" t="s">
        <v>181</v>
      </c>
      <c r="BYX309" s="94"/>
      <c r="BYY309" s="94"/>
      <c r="BYZ309" s="94"/>
      <c r="BZA309" s="94"/>
      <c r="BZB309" s="94"/>
      <c r="BZC309" s="94"/>
      <c r="BZD309" s="94"/>
      <c r="BZE309" s="94" t="s">
        <v>181</v>
      </c>
      <c r="BZF309" s="94"/>
      <c r="BZG309" s="94"/>
      <c r="BZH309" s="94"/>
      <c r="BZI309" s="94"/>
      <c r="BZJ309" s="94"/>
      <c r="BZK309" s="94"/>
      <c r="BZL309" s="94"/>
      <c r="BZM309" s="94" t="s">
        <v>181</v>
      </c>
      <c r="BZN309" s="94"/>
      <c r="BZO309" s="94"/>
      <c r="BZP309" s="94"/>
      <c r="BZQ309" s="94"/>
      <c r="BZR309" s="94"/>
      <c r="BZS309" s="94"/>
      <c r="BZT309" s="94"/>
      <c r="BZU309" s="94" t="s">
        <v>181</v>
      </c>
      <c r="BZV309" s="94"/>
      <c r="BZW309" s="94"/>
      <c r="BZX309" s="94"/>
      <c r="BZY309" s="94"/>
      <c r="BZZ309" s="94"/>
      <c r="CAA309" s="94"/>
      <c r="CAB309" s="94"/>
      <c r="CAC309" s="94" t="s">
        <v>181</v>
      </c>
      <c r="CAD309" s="94"/>
      <c r="CAE309" s="94"/>
      <c r="CAF309" s="94"/>
      <c r="CAG309" s="94"/>
      <c r="CAH309" s="94"/>
      <c r="CAI309" s="94"/>
      <c r="CAJ309" s="94"/>
      <c r="CAK309" s="94" t="s">
        <v>181</v>
      </c>
      <c r="CAL309" s="94"/>
      <c r="CAM309" s="94"/>
      <c r="CAN309" s="94"/>
      <c r="CAO309" s="94"/>
      <c r="CAP309" s="94"/>
      <c r="CAQ309" s="94"/>
      <c r="CAR309" s="94"/>
      <c r="CAS309" s="94" t="s">
        <v>181</v>
      </c>
      <c r="CAT309" s="94"/>
      <c r="CAU309" s="94"/>
      <c r="CAV309" s="94"/>
      <c r="CAW309" s="94"/>
      <c r="CAX309" s="94"/>
      <c r="CAY309" s="94"/>
      <c r="CAZ309" s="94"/>
      <c r="CBA309" s="94" t="s">
        <v>181</v>
      </c>
      <c r="CBB309" s="94"/>
      <c r="CBC309" s="94"/>
      <c r="CBD309" s="94"/>
      <c r="CBE309" s="94"/>
      <c r="CBF309" s="94"/>
      <c r="CBG309" s="94"/>
      <c r="CBH309" s="94"/>
      <c r="CBI309" s="94" t="s">
        <v>181</v>
      </c>
      <c r="CBJ309" s="94"/>
      <c r="CBK309" s="94"/>
      <c r="CBL309" s="94"/>
      <c r="CBM309" s="94"/>
      <c r="CBN309" s="94"/>
      <c r="CBO309" s="94"/>
      <c r="CBP309" s="94"/>
      <c r="CBQ309" s="94" t="s">
        <v>181</v>
      </c>
      <c r="CBR309" s="94"/>
      <c r="CBS309" s="94"/>
      <c r="CBT309" s="94"/>
      <c r="CBU309" s="94"/>
      <c r="CBV309" s="94"/>
      <c r="CBW309" s="94"/>
      <c r="CBX309" s="94"/>
      <c r="CBY309" s="94" t="s">
        <v>181</v>
      </c>
      <c r="CBZ309" s="94"/>
      <c r="CCA309" s="94"/>
      <c r="CCB309" s="94"/>
      <c r="CCC309" s="94"/>
      <c r="CCD309" s="94"/>
      <c r="CCE309" s="94"/>
      <c r="CCF309" s="94"/>
      <c r="CCG309" s="94" t="s">
        <v>181</v>
      </c>
      <c r="CCH309" s="94"/>
      <c r="CCI309" s="94"/>
      <c r="CCJ309" s="94"/>
      <c r="CCK309" s="94"/>
      <c r="CCL309" s="94"/>
      <c r="CCM309" s="94"/>
      <c r="CCN309" s="94"/>
      <c r="CCO309" s="94" t="s">
        <v>181</v>
      </c>
      <c r="CCP309" s="94"/>
      <c r="CCQ309" s="94"/>
      <c r="CCR309" s="94"/>
      <c r="CCS309" s="94"/>
      <c r="CCT309" s="94"/>
      <c r="CCU309" s="94"/>
      <c r="CCV309" s="94"/>
      <c r="CCW309" s="94" t="s">
        <v>181</v>
      </c>
      <c r="CCX309" s="94"/>
      <c r="CCY309" s="94"/>
      <c r="CCZ309" s="94"/>
      <c r="CDA309" s="94"/>
      <c r="CDB309" s="94"/>
      <c r="CDC309" s="94"/>
      <c r="CDD309" s="94"/>
      <c r="CDE309" s="94" t="s">
        <v>181</v>
      </c>
      <c r="CDF309" s="94"/>
      <c r="CDG309" s="94"/>
      <c r="CDH309" s="94"/>
      <c r="CDI309" s="94"/>
      <c r="CDJ309" s="94"/>
      <c r="CDK309" s="94"/>
      <c r="CDL309" s="94"/>
      <c r="CDM309" s="94" t="s">
        <v>181</v>
      </c>
      <c r="CDN309" s="94"/>
      <c r="CDO309" s="94"/>
      <c r="CDP309" s="94"/>
      <c r="CDQ309" s="94"/>
      <c r="CDR309" s="94"/>
      <c r="CDS309" s="94"/>
      <c r="CDT309" s="94"/>
      <c r="CDU309" s="94" t="s">
        <v>181</v>
      </c>
      <c r="CDV309" s="94"/>
      <c r="CDW309" s="94"/>
      <c r="CDX309" s="94"/>
      <c r="CDY309" s="94"/>
      <c r="CDZ309" s="94"/>
      <c r="CEA309" s="94"/>
      <c r="CEB309" s="94"/>
      <c r="CEC309" s="94" t="s">
        <v>181</v>
      </c>
      <c r="CED309" s="94"/>
      <c r="CEE309" s="94"/>
      <c r="CEF309" s="94"/>
      <c r="CEG309" s="94"/>
      <c r="CEH309" s="94"/>
      <c r="CEI309" s="94"/>
      <c r="CEJ309" s="94"/>
      <c r="CEK309" s="94" t="s">
        <v>181</v>
      </c>
      <c r="CEL309" s="94"/>
      <c r="CEM309" s="94"/>
      <c r="CEN309" s="94"/>
      <c r="CEO309" s="94"/>
      <c r="CEP309" s="94"/>
      <c r="CEQ309" s="94"/>
      <c r="CER309" s="94"/>
      <c r="CES309" s="94" t="s">
        <v>181</v>
      </c>
      <c r="CET309" s="94"/>
      <c r="CEU309" s="94"/>
      <c r="CEV309" s="94"/>
      <c r="CEW309" s="94"/>
      <c r="CEX309" s="94"/>
      <c r="CEY309" s="94"/>
      <c r="CEZ309" s="94"/>
      <c r="CFA309" s="94" t="s">
        <v>181</v>
      </c>
      <c r="CFB309" s="94"/>
      <c r="CFC309" s="94"/>
      <c r="CFD309" s="94"/>
      <c r="CFE309" s="94"/>
      <c r="CFF309" s="94"/>
      <c r="CFG309" s="94"/>
      <c r="CFH309" s="94"/>
      <c r="CFI309" s="94" t="s">
        <v>181</v>
      </c>
      <c r="CFJ309" s="94"/>
      <c r="CFK309" s="94"/>
      <c r="CFL309" s="94"/>
      <c r="CFM309" s="94"/>
      <c r="CFN309" s="94"/>
      <c r="CFO309" s="94"/>
      <c r="CFP309" s="94"/>
      <c r="CFQ309" s="94" t="s">
        <v>181</v>
      </c>
      <c r="CFR309" s="94"/>
      <c r="CFS309" s="94"/>
      <c r="CFT309" s="94"/>
      <c r="CFU309" s="94"/>
      <c r="CFV309" s="94"/>
      <c r="CFW309" s="94"/>
      <c r="CFX309" s="94"/>
      <c r="CFY309" s="94" t="s">
        <v>181</v>
      </c>
      <c r="CFZ309" s="94"/>
      <c r="CGA309" s="94"/>
      <c r="CGB309" s="94"/>
      <c r="CGC309" s="94"/>
      <c r="CGD309" s="94"/>
      <c r="CGE309" s="94"/>
      <c r="CGF309" s="94"/>
      <c r="CGG309" s="94" t="s">
        <v>181</v>
      </c>
      <c r="CGH309" s="94"/>
      <c r="CGI309" s="94"/>
      <c r="CGJ309" s="94"/>
      <c r="CGK309" s="94"/>
      <c r="CGL309" s="94"/>
      <c r="CGM309" s="94"/>
      <c r="CGN309" s="94"/>
      <c r="CGO309" s="94" t="s">
        <v>181</v>
      </c>
      <c r="CGP309" s="94"/>
      <c r="CGQ309" s="94"/>
      <c r="CGR309" s="94"/>
      <c r="CGS309" s="94"/>
      <c r="CGT309" s="94"/>
      <c r="CGU309" s="94"/>
      <c r="CGV309" s="94"/>
      <c r="CGW309" s="94" t="s">
        <v>181</v>
      </c>
      <c r="CGX309" s="94"/>
      <c r="CGY309" s="94"/>
      <c r="CGZ309" s="94"/>
      <c r="CHA309" s="94"/>
      <c r="CHB309" s="94"/>
      <c r="CHC309" s="94"/>
      <c r="CHD309" s="94"/>
      <c r="CHE309" s="94" t="s">
        <v>181</v>
      </c>
      <c r="CHF309" s="94"/>
      <c r="CHG309" s="94"/>
      <c r="CHH309" s="94"/>
      <c r="CHI309" s="94"/>
      <c r="CHJ309" s="94"/>
      <c r="CHK309" s="94"/>
      <c r="CHL309" s="94"/>
      <c r="CHM309" s="94" t="s">
        <v>181</v>
      </c>
      <c r="CHN309" s="94"/>
      <c r="CHO309" s="94"/>
      <c r="CHP309" s="94"/>
      <c r="CHQ309" s="94"/>
      <c r="CHR309" s="94"/>
      <c r="CHS309" s="94"/>
      <c r="CHT309" s="94"/>
      <c r="CHU309" s="94" t="s">
        <v>181</v>
      </c>
      <c r="CHV309" s="94"/>
      <c r="CHW309" s="94"/>
      <c r="CHX309" s="94"/>
      <c r="CHY309" s="94"/>
      <c r="CHZ309" s="94"/>
      <c r="CIA309" s="94"/>
      <c r="CIB309" s="94"/>
      <c r="CIC309" s="94" t="s">
        <v>181</v>
      </c>
      <c r="CID309" s="94"/>
      <c r="CIE309" s="94"/>
      <c r="CIF309" s="94"/>
      <c r="CIG309" s="94"/>
      <c r="CIH309" s="94"/>
      <c r="CII309" s="94"/>
      <c r="CIJ309" s="94"/>
      <c r="CIK309" s="94" t="s">
        <v>181</v>
      </c>
      <c r="CIL309" s="94"/>
      <c r="CIM309" s="94"/>
      <c r="CIN309" s="94"/>
      <c r="CIO309" s="94"/>
      <c r="CIP309" s="94"/>
      <c r="CIQ309" s="94"/>
      <c r="CIR309" s="94"/>
      <c r="CIS309" s="94" t="s">
        <v>181</v>
      </c>
      <c r="CIT309" s="94"/>
      <c r="CIU309" s="94"/>
      <c r="CIV309" s="94"/>
      <c r="CIW309" s="94"/>
      <c r="CIX309" s="94"/>
      <c r="CIY309" s="94"/>
      <c r="CIZ309" s="94"/>
      <c r="CJA309" s="94" t="s">
        <v>181</v>
      </c>
      <c r="CJB309" s="94"/>
      <c r="CJC309" s="94"/>
      <c r="CJD309" s="94"/>
      <c r="CJE309" s="94"/>
      <c r="CJF309" s="94"/>
      <c r="CJG309" s="94"/>
      <c r="CJH309" s="94"/>
      <c r="CJI309" s="94" t="s">
        <v>181</v>
      </c>
      <c r="CJJ309" s="94"/>
      <c r="CJK309" s="94"/>
      <c r="CJL309" s="94"/>
      <c r="CJM309" s="94"/>
      <c r="CJN309" s="94"/>
      <c r="CJO309" s="94"/>
      <c r="CJP309" s="94"/>
      <c r="CJQ309" s="94" t="s">
        <v>181</v>
      </c>
      <c r="CJR309" s="94"/>
      <c r="CJS309" s="94"/>
      <c r="CJT309" s="94"/>
      <c r="CJU309" s="94"/>
      <c r="CJV309" s="94"/>
      <c r="CJW309" s="94"/>
      <c r="CJX309" s="94"/>
      <c r="CJY309" s="94" t="s">
        <v>181</v>
      </c>
      <c r="CJZ309" s="94"/>
      <c r="CKA309" s="94"/>
      <c r="CKB309" s="94"/>
      <c r="CKC309" s="94"/>
      <c r="CKD309" s="94"/>
      <c r="CKE309" s="94"/>
      <c r="CKF309" s="94"/>
      <c r="CKG309" s="94" t="s">
        <v>181</v>
      </c>
      <c r="CKH309" s="94"/>
      <c r="CKI309" s="94"/>
      <c r="CKJ309" s="94"/>
      <c r="CKK309" s="94"/>
      <c r="CKL309" s="94"/>
      <c r="CKM309" s="94"/>
      <c r="CKN309" s="94"/>
      <c r="CKO309" s="94" t="s">
        <v>181</v>
      </c>
      <c r="CKP309" s="94"/>
      <c r="CKQ309" s="94"/>
      <c r="CKR309" s="94"/>
      <c r="CKS309" s="94"/>
      <c r="CKT309" s="94"/>
      <c r="CKU309" s="94"/>
      <c r="CKV309" s="94"/>
      <c r="CKW309" s="94" t="s">
        <v>181</v>
      </c>
      <c r="CKX309" s="94"/>
      <c r="CKY309" s="94"/>
      <c r="CKZ309" s="94"/>
      <c r="CLA309" s="94"/>
      <c r="CLB309" s="94"/>
      <c r="CLC309" s="94"/>
      <c r="CLD309" s="94"/>
      <c r="CLE309" s="94" t="s">
        <v>181</v>
      </c>
      <c r="CLF309" s="94"/>
      <c r="CLG309" s="94"/>
      <c r="CLH309" s="94"/>
      <c r="CLI309" s="94"/>
      <c r="CLJ309" s="94"/>
      <c r="CLK309" s="94"/>
      <c r="CLL309" s="94"/>
      <c r="CLM309" s="94" t="s">
        <v>181</v>
      </c>
      <c r="CLN309" s="94"/>
      <c r="CLO309" s="94"/>
      <c r="CLP309" s="94"/>
      <c r="CLQ309" s="94"/>
      <c r="CLR309" s="94"/>
      <c r="CLS309" s="94"/>
      <c r="CLT309" s="94"/>
      <c r="CLU309" s="94" t="s">
        <v>181</v>
      </c>
      <c r="CLV309" s="94"/>
      <c r="CLW309" s="94"/>
      <c r="CLX309" s="94"/>
      <c r="CLY309" s="94"/>
      <c r="CLZ309" s="94"/>
      <c r="CMA309" s="94"/>
      <c r="CMB309" s="94"/>
      <c r="CMC309" s="94" t="s">
        <v>181</v>
      </c>
      <c r="CMD309" s="94"/>
      <c r="CME309" s="94"/>
      <c r="CMF309" s="94"/>
      <c r="CMG309" s="94"/>
      <c r="CMH309" s="94"/>
      <c r="CMI309" s="94"/>
      <c r="CMJ309" s="94"/>
      <c r="CMK309" s="94" t="s">
        <v>181</v>
      </c>
      <c r="CML309" s="94"/>
      <c r="CMM309" s="94"/>
      <c r="CMN309" s="94"/>
      <c r="CMO309" s="94"/>
      <c r="CMP309" s="94"/>
      <c r="CMQ309" s="94"/>
      <c r="CMR309" s="94"/>
      <c r="CMS309" s="94" t="s">
        <v>181</v>
      </c>
      <c r="CMT309" s="94"/>
      <c r="CMU309" s="94"/>
      <c r="CMV309" s="94"/>
      <c r="CMW309" s="94"/>
      <c r="CMX309" s="94"/>
      <c r="CMY309" s="94"/>
      <c r="CMZ309" s="94"/>
      <c r="CNA309" s="94" t="s">
        <v>181</v>
      </c>
      <c r="CNB309" s="94"/>
      <c r="CNC309" s="94"/>
      <c r="CND309" s="94"/>
      <c r="CNE309" s="94"/>
      <c r="CNF309" s="94"/>
      <c r="CNG309" s="94"/>
      <c r="CNH309" s="94"/>
      <c r="CNI309" s="94" t="s">
        <v>181</v>
      </c>
      <c r="CNJ309" s="94"/>
      <c r="CNK309" s="94"/>
      <c r="CNL309" s="94"/>
      <c r="CNM309" s="94"/>
      <c r="CNN309" s="94"/>
      <c r="CNO309" s="94"/>
      <c r="CNP309" s="94"/>
      <c r="CNQ309" s="94" t="s">
        <v>181</v>
      </c>
      <c r="CNR309" s="94"/>
      <c r="CNS309" s="94"/>
      <c r="CNT309" s="94"/>
      <c r="CNU309" s="94"/>
      <c r="CNV309" s="94"/>
      <c r="CNW309" s="94"/>
      <c r="CNX309" s="94"/>
      <c r="CNY309" s="94" t="s">
        <v>181</v>
      </c>
      <c r="CNZ309" s="94"/>
      <c r="COA309" s="94"/>
      <c r="COB309" s="94"/>
      <c r="COC309" s="94"/>
      <c r="COD309" s="94"/>
      <c r="COE309" s="94"/>
      <c r="COF309" s="94"/>
      <c r="COG309" s="94" t="s">
        <v>181</v>
      </c>
      <c r="COH309" s="94"/>
      <c r="COI309" s="94"/>
      <c r="COJ309" s="94"/>
      <c r="COK309" s="94"/>
      <c r="COL309" s="94"/>
      <c r="COM309" s="94"/>
      <c r="CON309" s="94"/>
      <c r="COO309" s="94" t="s">
        <v>181</v>
      </c>
      <c r="COP309" s="94"/>
      <c r="COQ309" s="94"/>
      <c r="COR309" s="94"/>
      <c r="COS309" s="94"/>
      <c r="COT309" s="94"/>
      <c r="COU309" s="94"/>
      <c r="COV309" s="94"/>
      <c r="COW309" s="94" t="s">
        <v>181</v>
      </c>
      <c r="COX309" s="94"/>
      <c r="COY309" s="94"/>
      <c r="COZ309" s="94"/>
      <c r="CPA309" s="94"/>
      <c r="CPB309" s="94"/>
      <c r="CPC309" s="94"/>
      <c r="CPD309" s="94"/>
      <c r="CPE309" s="94" t="s">
        <v>181</v>
      </c>
      <c r="CPF309" s="94"/>
      <c r="CPG309" s="94"/>
      <c r="CPH309" s="94"/>
      <c r="CPI309" s="94"/>
      <c r="CPJ309" s="94"/>
      <c r="CPK309" s="94"/>
      <c r="CPL309" s="94"/>
      <c r="CPM309" s="94" t="s">
        <v>181</v>
      </c>
      <c r="CPN309" s="94"/>
      <c r="CPO309" s="94"/>
      <c r="CPP309" s="94"/>
      <c r="CPQ309" s="94"/>
      <c r="CPR309" s="94"/>
      <c r="CPS309" s="94"/>
      <c r="CPT309" s="94"/>
      <c r="CPU309" s="94" t="s">
        <v>181</v>
      </c>
      <c r="CPV309" s="94"/>
      <c r="CPW309" s="94"/>
      <c r="CPX309" s="94"/>
      <c r="CPY309" s="94"/>
      <c r="CPZ309" s="94"/>
      <c r="CQA309" s="94"/>
      <c r="CQB309" s="94"/>
      <c r="CQC309" s="94" t="s">
        <v>181</v>
      </c>
      <c r="CQD309" s="94"/>
      <c r="CQE309" s="94"/>
      <c r="CQF309" s="94"/>
      <c r="CQG309" s="94"/>
      <c r="CQH309" s="94"/>
      <c r="CQI309" s="94"/>
      <c r="CQJ309" s="94"/>
      <c r="CQK309" s="94" t="s">
        <v>181</v>
      </c>
      <c r="CQL309" s="94"/>
      <c r="CQM309" s="94"/>
      <c r="CQN309" s="94"/>
      <c r="CQO309" s="94"/>
      <c r="CQP309" s="94"/>
      <c r="CQQ309" s="94"/>
      <c r="CQR309" s="94"/>
      <c r="CQS309" s="94" t="s">
        <v>181</v>
      </c>
      <c r="CQT309" s="94"/>
      <c r="CQU309" s="94"/>
      <c r="CQV309" s="94"/>
      <c r="CQW309" s="94"/>
      <c r="CQX309" s="94"/>
      <c r="CQY309" s="94"/>
      <c r="CQZ309" s="94"/>
      <c r="CRA309" s="94" t="s">
        <v>181</v>
      </c>
      <c r="CRB309" s="94"/>
      <c r="CRC309" s="94"/>
      <c r="CRD309" s="94"/>
      <c r="CRE309" s="94"/>
      <c r="CRF309" s="94"/>
      <c r="CRG309" s="94"/>
      <c r="CRH309" s="94"/>
      <c r="CRI309" s="94" t="s">
        <v>181</v>
      </c>
      <c r="CRJ309" s="94"/>
      <c r="CRK309" s="94"/>
      <c r="CRL309" s="94"/>
      <c r="CRM309" s="94"/>
      <c r="CRN309" s="94"/>
      <c r="CRO309" s="94"/>
      <c r="CRP309" s="94"/>
      <c r="CRQ309" s="94" t="s">
        <v>181</v>
      </c>
      <c r="CRR309" s="94"/>
      <c r="CRS309" s="94"/>
      <c r="CRT309" s="94"/>
      <c r="CRU309" s="94"/>
      <c r="CRV309" s="94"/>
      <c r="CRW309" s="94"/>
      <c r="CRX309" s="94"/>
      <c r="CRY309" s="94" t="s">
        <v>181</v>
      </c>
      <c r="CRZ309" s="94"/>
      <c r="CSA309" s="94"/>
      <c r="CSB309" s="94"/>
      <c r="CSC309" s="94"/>
      <c r="CSD309" s="94"/>
      <c r="CSE309" s="94"/>
      <c r="CSF309" s="94"/>
      <c r="CSG309" s="94" t="s">
        <v>181</v>
      </c>
      <c r="CSH309" s="94"/>
      <c r="CSI309" s="94"/>
      <c r="CSJ309" s="94"/>
      <c r="CSK309" s="94"/>
      <c r="CSL309" s="94"/>
      <c r="CSM309" s="94"/>
      <c r="CSN309" s="94"/>
      <c r="CSO309" s="94" t="s">
        <v>181</v>
      </c>
      <c r="CSP309" s="94"/>
      <c r="CSQ309" s="94"/>
      <c r="CSR309" s="94"/>
      <c r="CSS309" s="94"/>
      <c r="CST309" s="94"/>
      <c r="CSU309" s="94"/>
      <c r="CSV309" s="94"/>
      <c r="CSW309" s="94" t="s">
        <v>181</v>
      </c>
      <c r="CSX309" s="94"/>
      <c r="CSY309" s="94"/>
      <c r="CSZ309" s="94"/>
      <c r="CTA309" s="94"/>
      <c r="CTB309" s="94"/>
      <c r="CTC309" s="94"/>
      <c r="CTD309" s="94"/>
      <c r="CTE309" s="94" t="s">
        <v>181</v>
      </c>
      <c r="CTF309" s="94"/>
      <c r="CTG309" s="94"/>
      <c r="CTH309" s="94"/>
      <c r="CTI309" s="94"/>
      <c r="CTJ309" s="94"/>
      <c r="CTK309" s="94"/>
      <c r="CTL309" s="94"/>
      <c r="CTM309" s="94" t="s">
        <v>181</v>
      </c>
      <c r="CTN309" s="94"/>
      <c r="CTO309" s="94"/>
      <c r="CTP309" s="94"/>
      <c r="CTQ309" s="94"/>
      <c r="CTR309" s="94"/>
      <c r="CTS309" s="94"/>
      <c r="CTT309" s="94"/>
      <c r="CTU309" s="94" t="s">
        <v>181</v>
      </c>
      <c r="CTV309" s="94"/>
      <c r="CTW309" s="94"/>
      <c r="CTX309" s="94"/>
      <c r="CTY309" s="94"/>
      <c r="CTZ309" s="94"/>
      <c r="CUA309" s="94"/>
      <c r="CUB309" s="94"/>
      <c r="CUC309" s="94" t="s">
        <v>181</v>
      </c>
      <c r="CUD309" s="94"/>
      <c r="CUE309" s="94"/>
      <c r="CUF309" s="94"/>
      <c r="CUG309" s="94"/>
      <c r="CUH309" s="94"/>
      <c r="CUI309" s="94"/>
      <c r="CUJ309" s="94"/>
      <c r="CUK309" s="94" t="s">
        <v>181</v>
      </c>
      <c r="CUL309" s="94"/>
      <c r="CUM309" s="94"/>
      <c r="CUN309" s="94"/>
      <c r="CUO309" s="94"/>
      <c r="CUP309" s="94"/>
      <c r="CUQ309" s="94"/>
      <c r="CUR309" s="94"/>
      <c r="CUS309" s="94" t="s">
        <v>181</v>
      </c>
      <c r="CUT309" s="94"/>
      <c r="CUU309" s="94"/>
      <c r="CUV309" s="94"/>
      <c r="CUW309" s="94"/>
      <c r="CUX309" s="94"/>
      <c r="CUY309" s="94"/>
      <c r="CUZ309" s="94"/>
      <c r="CVA309" s="94" t="s">
        <v>181</v>
      </c>
      <c r="CVB309" s="94"/>
      <c r="CVC309" s="94"/>
      <c r="CVD309" s="94"/>
      <c r="CVE309" s="94"/>
      <c r="CVF309" s="94"/>
      <c r="CVG309" s="94"/>
      <c r="CVH309" s="94"/>
      <c r="CVI309" s="94" t="s">
        <v>181</v>
      </c>
      <c r="CVJ309" s="94"/>
      <c r="CVK309" s="94"/>
      <c r="CVL309" s="94"/>
      <c r="CVM309" s="94"/>
      <c r="CVN309" s="94"/>
      <c r="CVO309" s="94"/>
      <c r="CVP309" s="94"/>
      <c r="CVQ309" s="94" t="s">
        <v>181</v>
      </c>
      <c r="CVR309" s="94"/>
      <c r="CVS309" s="94"/>
      <c r="CVT309" s="94"/>
      <c r="CVU309" s="94"/>
      <c r="CVV309" s="94"/>
      <c r="CVW309" s="94"/>
      <c r="CVX309" s="94"/>
      <c r="CVY309" s="94" t="s">
        <v>181</v>
      </c>
      <c r="CVZ309" s="94"/>
      <c r="CWA309" s="94"/>
      <c r="CWB309" s="94"/>
      <c r="CWC309" s="94"/>
      <c r="CWD309" s="94"/>
      <c r="CWE309" s="94"/>
      <c r="CWF309" s="94"/>
      <c r="CWG309" s="94" t="s">
        <v>181</v>
      </c>
      <c r="CWH309" s="94"/>
      <c r="CWI309" s="94"/>
      <c r="CWJ309" s="94"/>
      <c r="CWK309" s="94"/>
      <c r="CWL309" s="94"/>
      <c r="CWM309" s="94"/>
      <c r="CWN309" s="94"/>
      <c r="CWO309" s="94" t="s">
        <v>181</v>
      </c>
      <c r="CWP309" s="94"/>
      <c r="CWQ309" s="94"/>
      <c r="CWR309" s="94"/>
      <c r="CWS309" s="94"/>
      <c r="CWT309" s="94"/>
      <c r="CWU309" s="94"/>
      <c r="CWV309" s="94"/>
      <c r="CWW309" s="94" t="s">
        <v>181</v>
      </c>
      <c r="CWX309" s="94"/>
      <c r="CWY309" s="94"/>
      <c r="CWZ309" s="94"/>
      <c r="CXA309" s="94"/>
      <c r="CXB309" s="94"/>
      <c r="CXC309" s="94"/>
      <c r="CXD309" s="94"/>
      <c r="CXE309" s="94" t="s">
        <v>181</v>
      </c>
      <c r="CXF309" s="94"/>
      <c r="CXG309" s="94"/>
      <c r="CXH309" s="94"/>
      <c r="CXI309" s="94"/>
      <c r="CXJ309" s="94"/>
      <c r="CXK309" s="94"/>
      <c r="CXL309" s="94"/>
      <c r="CXM309" s="94" t="s">
        <v>181</v>
      </c>
      <c r="CXN309" s="94"/>
      <c r="CXO309" s="94"/>
      <c r="CXP309" s="94"/>
      <c r="CXQ309" s="94"/>
      <c r="CXR309" s="94"/>
      <c r="CXS309" s="94"/>
      <c r="CXT309" s="94"/>
      <c r="CXU309" s="94" t="s">
        <v>181</v>
      </c>
      <c r="CXV309" s="94"/>
      <c r="CXW309" s="94"/>
      <c r="CXX309" s="94"/>
      <c r="CXY309" s="94"/>
      <c r="CXZ309" s="94"/>
      <c r="CYA309" s="94"/>
      <c r="CYB309" s="94"/>
      <c r="CYC309" s="94" t="s">
        <v>181</v>
      </c>
      <c r="CYD309" s="94"/>
      <c r="CYE309" s="94"/>
      <c r="CYF309" s="94"/>
      <c r="CYG309" s="94"/>
      <c r="CYH309" s="94"/>
      <c r="CYI309" s="94"/>
      <c r="CYJ309" s="94"/>
      <c r="CYK309" s="94" t="s">
        <v>181</v>
      </c>
      <c r="CYL309" s="94"/>
      <c r="CYM309" s="94"/>
      <c r="CYN309" s="94"/>
      <c r="CYO309" s="94"/>
      <c r="CYP309" s="94"/>
      <c r="CYQ309" s="94"/>
      <c r="CYR309" s="94"/>
      <c r="CYS309" s="94" t="s">
        <v>181</v>
      </c>
      <c r="CYT309" s="94"/>
      <c r="CYU309" s="94"/>
      <c r="CYV309" s="94"/>
      <c r="CYW309" s="94"/>
      <c r="CYX309" s="94"/>
      <c r="CYY309" s="94"/>
      <c r="CYZ309" s="94"/>
      <c r="CZA309" s="94" t="s">
        <v>181</v>
      </c>
      <c r="CZB309" s="94"/>
      <c r="CZC309" s="94"/>
      <c r="CZD309" s="94"/>
      <c r="CZE309" s="94"/>
      <c r="CZF309" s="94"/>
      <c r="CZG309" s="94"/>
      <c r="CZH309" s="94"/>
      <c r="CZI309" s="94" t="s">
        <v>181</v>
      </c>
      <c r="CZJ309" s="94"/>
      <c r="CZK309" s="94"/>
      <c r="CZL309" s="94"/>
      <c r="CZM309" s="94"/>
      <c r="CZN309" s="94"/>
      <c r="CZO309" s="94"/>
      <c r="CZP309" s="94"/>
      <c r="CZQ309" s="94" t="s">
        <v>181</v>
      </c>
      <c r="CZR309" s="94"/>
      <c r="CZS309" s="94"/>
      <c r="CZT309" s="94"/>
      <c r="CZU309" s="94"/>
      <c r="CZV309" s="94"/>
      <c r="CZW309" s="94"/>
      <c r="CZX309" s="94"/>
      <c r="CZY309" s="94" t="s">
        <v>181</v>
      </c>
      <c r="CZZ309" s="94"/>
      <c r="DAA309" s="94"/>
      <c r="DAB309" s="94"/>
      <c r="DAC309" s="94"/>
      <c r="DAD309" s="94"/>
      <c r="DAE309" s="94"/>
      <c r="DAF309" s="94"/>
      <c r="DAG309" s="94" t="s">
        <v>181</v>
      </c>
      <c r="DAH309" s="94"/>
      <c r="DAI309" s="94"/>
      <c r="DAJ309" s="94"/>
      <c r="DAK309" s="94"/>
      <c r="DAL309" s="94"/>
      <c r="DAM309" s="94"/>
      <c r="DAN309" s="94"/>
      <c r="DAO309" s="94" t="s">
        <v>181</v>
      </c>
      <c r="DAP309" s="94"/>
      <c r="DAQ309" s="94"/>
      <c r="DAR309" s="94"/>
      <c r="DAS309" s="94"/>
      <c r="DAT309" s="94"/>
      <c r="DAU309" s="94"/>
      <c r="DAV309" s="94"/>
      <c r="DAW309" s="94" t="s">
        <v>181</v>
      </c>
      <c r="DAX309" s="94"/>
      <c r="DAY309" s="94"/>
      <c r="DAZ309" s="94"/>
      <c r="DBA309" s="94"/>
      <c r="DBB309" s="94"/>
      <c r="DBC309" s="94"/>
      <c r="DBD309" s="94"/>
      <c r="DBE309" s="94" t="s">
        <v>181</v>
      </c>
      <c r="DBF309" s="94"/>
      <c r="DBG309" s="94"/>
      <c r="DBH309" s="94"/>
      <c r="DBI309" s="94"/>
      <c r="DBJ309" s="94"/>
      <c r="DBK309" s="94"/>
      <c r="DBL309" s="94"/>
      <c r="DBM309" s="94" t="s">
        <v>181</v>
      </c>
      <c r="DBN309" s="94"/>
      <c r="DBO309" s="94"/>
      <c r="DBP309" s="94"/>
      <c r="DBQ309" s="94"/>
      <c r="DBR309" s="94"/>
      <c r="DBS309" s="94"/>
      <c r="DBT309" s="94"/>
      <c r="DBU309" s="94" t="s">
        <v>181</v>
      </c>
      <c r="DBV309" s="94"/>
      <c r="DBW309" s="94"/>
      <c r="DBX309" s="94"/>
      <c r="DBY309" s="94"/>
      <c r="DBZ309" s="94"/>
      <c r="DCA309" s="94"/>
      <c r="DCB309" s="94"/>
      <c r="DCC309" s="94" t="s">
        <v>181</v>
      </c>
      <c r="DCD309" s="94"/>
      <c r="DCE309" s="94"/>
      <c r="DCF309" s="94"/>
      <c r="DCG309" s="94"/>
      <c r="DCH309" s="94"/>
      <c r="DCI309" s="94"/>
      <c r="DCJ309" s="94"/>
      <c r="DCK309" s="94" t="s">
        <v>181</v>
      </c>
      <c r="DCL309" s="94"/>
      <c r="DCM309" s="94"/>
      <c r="DCN309" s="94"/>
      <c r="DCO309" s="94"/>
      <c r="DCP309" s="94"/>
      <c r="DCQ309" s="94"/>
      <c r="DCR309" s="94"/>
      <c r="DCS309" s="94" t="s">
        <v>181</v>
      </c>
      <c r="DCT309" s="94"/>
      <c r="DCU309" s="94"/>
      <c r="DCV309" s="94"/>
      <c r="DCW309" s="94"/>
      <c r="DCX309" s="94"/>
      <c r="DCY309" s="94"/>
      <c r="DCZ309" s="94"/>
      <c r="DDA309" s="94" t="s">
        <v>181</v>
      </c>
      <c r="DDB309" s="94"/>
      <c r="DDC309" s="94"/>
      <c r="DDD309" s="94"/>
      <c r="DDE309" s="94"/>
      <c r="DDF309" s="94"/>
      <c r="DDG309" s="94"/>
      <c r="DDH309" s="94"/>
      <c r="DDI309" s="94" t="s">
        <v>181</v>
      </c>
      <c r="DDJ309" s="94"/>
      <c r="DDK309" s="94"/>
      <c r="DDL309" s="94"/>
      <c r="DDM309" s="94"/>
      <c r="DDN309" s="94"/>
      <c r="DDO309" s="94"/>
      <c r="DDP309" s="94"/>
      <c r="DDQ309" s="94" t="s">
        <v>181</v>
      </c>
      <c r="DDR309" s="94"/>
      <c r="DDS309" s="94"/>
      <c r="DDT309" s="94"/>
      <c r="DDU309" s="94"/>
      <c r="DDV309" s="94"/>
      <c r="DDW309" s="94"/>
      <c r="DDX309" s="94"/>
      <c r="DDY309" s="94" t="s">
        <v>181</v>
      </c>
      <c r="DDZ309" s="94"/>
      <c r="DEA309" s="94"/>
      <c r="DEB309" s="94"/>
      <c r="DEC309" s="94"/>
      <c r="DED309" s="94"/>
      <c r="DEE309" s="94"/>
      <c r="DEF309" s="94"/>
      <c r="DEG309" s="94" t="s">
        <v>181</v>
      </c>
      <c r="DEH309" s="94"/>
      <c r="DEI309" s="94"/>
      <c r="DEJ309" s="94"/>
      <c r="DEK309" s="94"/>
      <c r="DEL309" s="94"/>
      <c r="DEM309" s="94"/>
      <c r="DEN309" s="94"/>
      <c r="DEO309" s="94" t="s">
        <v>181</v>
      </c>
      <c r="DEP309" s="94"/>
      <c r="DEQ309" s="94"/>
      <c r="DER309" s="94"/>
      <c r="DES309" s="94"/>
      <c r="DET309" s="94"/>
      <c r="DEU309" s="94"/>
      <c r="DEV309" s="94"/>
      <c r="DEW309" s="94" t="s">
        <v>181</v>
      </c>
      <c r="DEX309" s="94"/>
      <c r="DEY309" s="94"/>
      <c r="DEZ309" s="94"/>
      <c r="DFA309" s="94"/>
      <c r="DFB309" s="94"/>
      <c r="DFC309" s="94"/>
      <c r="DFD309" s="94"/>
      <c r="DFE309" s="94" t="s">
        <v>181</v>
      </c>
      <c r="DFF309" s="94"/>
      <c r="DFG309" s="94"/>
      <c r="DFH309" s="94"/>
      <c r="DFI309" s="94"/>
      <c r="DFJ309" s="94"/>
      <c r="DFK309" s="94"/>
      <c r="DFL309" s="94"/>
      <c r="DFM309" s="94" t="s">
        <v>181</v>
      </c>
      <c r="DFN309" s="94"/>
      <c r="DFO309" s="94"/>
      <c r="DFP309" s="94"/>
      <c r="DFQ309" s="94"/>
      <c r="DFR309" s="94"/>
      <c r="DFS309" s="94"/>
      <c r="DFT309" s="94"/>
      <c r="DFU309" s="94" t="s">
        <v>181</v>
      </c>
      <c r="DFV309" s="94"/>
      <c r="DFW309" s="94"/>
      <c r="DFX309" s="94"/>
      <c r="DFY309" s="94"/>
      <c r="DFZ309" s="94"/>
      <c r="DGA309" s="94"/>
      <c r="DGB309" s="94"/>
      <c r="DGC309" s="94" t="s">
        <v>181</v>
      </c>
      <c r="DGD309" s="94"/>
      <c r="DGE309" s="94"/>
      <c r="DGF309" s="94"/>
      <c r="DGG309" s="94"/>
      <c r="DGH309" s="94"/>
      <c r="DGI309" s="94"/>
      <c r="DGJ309" s="94"/>
      <c r="DGK309" s="94" t="s">
        <v>181</v>
      </c>
      <c r="DGL309" s="94"/>
      <c r="DGM309" s="94"/>
      <c r="DGN309" s="94"/>
      <c r="DGO309" s="94"/>
      <c r="DGP309" s="94"/>
      <c r="DGQ309" s="94"/>
      <c r="DGR309" s="94"/>
      <c r="DGS309" s="94" t="s">
        <v>181</v>
      </c>
      <c r="DGT309" s="94"/>
      <c r="DGU309" s="94"/>
      <c r="DGV309" s="94"/>
      <c r="DGW309" s="94"/>
      <c r="DGX309" s="94"/>
      <c r="DGY309" s="94"/>
      <c r="DGZ309" s="94"/>
      <c r="DHA309" s="94" t="s">
        <v>181</v>
      </c>
      <c r="DHB309" s="94"/>
      <c r="DHC309" s="94"/>
      <c r="DHD309" s="94"/>
      <c r="DHE309" s="94"/>
      <c r="DHF309" s="94"/>
      <c r="DHG309" s="94"/>
      <c r="DHH309" s="94"/>
      <c r="DHI309" s="94" t="s">
        <v>181</v>
      </c>
      <c r="DHJ309" s="94"/>
      <c r="DHK309" s="94"/>
      <c r="DHL309" s="94"/>
      <c r="DHM309" s="94"/>
      <c r="DHN309" s="94"/>
      <c r="DHO309" s="94"/>
      <c r="DHP309" s="94"/>
      <c r="DHQ309" s="94" t="s">
        <v>181</v>
      </c>
      <c r="DHR309" s="94"/>
      <c r="DHS309" s="94"/>
      <c r="DHT309" s="94"/>
      <c r="DHU309" s="94"/>
      <c r="DHV309" s="94"/>
      <c r="DHW309" s="94"/>
      <c r="DHX309" s="94"/>
      <c r="DHY309" s="94" t="s">
        <v>181</v>
      </c>
      <c r="DHZ309" s="94"/>
      <c r="DIA309" s="94"/>
      <c r="DIB309" s="94"/>
      <c r="DIC309" s="94"/>
      <c r="DID309" s="94"/>
      <c r="DIE309" s="94"/>
      <c r="DIF309" s="94"/>
      <c r="DIG309" s="94" t="s">
        <v>181</v>
      </c>
      <c r="DIH309" s="94"/>
      <c r="DII309" s="94"/>
      <c r="DIJ309" s="94"/>
      <c r="DIK309" s="94"/>
      <c r="DIL309" s="94"/>
      <c r="DIM309" s="94"/>
      <c r="DIN309" s="94"/>
      <c r="DIO309" s="94" t="s">
        <v>181</v>
      </c>
      <c r="DIP309" s="94"/>
      <c r="DIQ309" s="94"/>
      <c r="DIR309" s="94"/>
      <c r="DIS309" s="94"/>
      <c r="DIT309" s="94"/>
      <c r="DIU309" s="94"/>
      <c r="DIV309" s="94"/>
      <c r="DIW309" s="94" t="s">
        <v>181</v>
      </c>
      <c r="DIX309" s="94"/>
      <c r="DIY309" s="94"/>
      <c r="DIZ309" s="94"/>
      <c r="DJA309" s="94"/>
      <c r="DJB309" s="94"/>
      <c r="DJC309" s="94"/>
      <c r="DJD309" s="94"/>
      <c r="DJE309" s="94" t="s">
        <v>181</v>
      </c>
      <c r="DJF309" s="94"/>
      <c r="DJG309" s="94"/>
      <c r="DJH309" s="94"/>
      <c r="DJI309" s="94"/>
      <c r="DJJ309" s="94"/>
      <c r="DJK309" s="94"/>
      <c r="DJL309" s="94"/>
      <c r="DJM309" s="94" t="s">
        <v>181</v>
      </c>
      <c r="DJN309" s="94"/>
      <c r="DJO309" s="94"/>
      <c r="DJP309" s="94"/>
      <c r="DJQ309" s="94"/>
      <c r="DJR309" s="94"/>
      <c r="DJS309" s="94"/>
      <c r="DJT309" s="94"/>
      <c r="DJU309" s="94" t="s">
        <v>181</v>
      </c>
      <c r="DJV309" s="94"/>
      <c r="DJW309" s="94"/>
      <c r="DJX309" s="94"/>
      <c r="DJY309" s="94"/>
      <c r="DJZ309" s="94"/>
      <c r="DKA309" s="94"/>
      <c r="DKB309" s="94"/>
      <c r="DKC309" s="94" t="s">
        <v>181</v>
      </c>
      <c r="DKD309" s="94"/>
      <c r="DKE309" s="94"/>
      <c r="DKF309" s="94"/>
      <c r="DKG309" s="94"/>
      <c r="DKH309" s="94"/>
      <c r="DKI309" s="94"/>
      <c r="DKJ309" s="94"/>
      <c r="DKK309" s="94" t="s">
        <v>181</v>
      </c>
      <c r="DKL309" s="94"/>
      <c r="DKM309" s="94"/>
      <c r="DKN309" s="94"/>
      <c r="DKO309" s="94"/>
      <c r="DKP309" s="94"/>
      <c r="DKQ309" s="94"/>
      <c r="DKR309" s="94"/>
      <c r="DKS309" s="94" t="s">
        <v>181</v>
      </c>
      <c r="DKT309" s="94"/>
      <c r="DKU309" s="94"/>
      <c r="DKV309" s="94"/>
      <c r="DKW309" s="94"/>
      <c r="DKX309" s="94"/>
      <c r="DKY309" s="94"/>
      <c r="DKZ309" s="94"/>
      <c r="DLA309" s="94" t="s">
        <v>181</v>
      </c>
      <c r="DLB309" s="94"/>
      <c r="DLC309" s="94"/>
      <c r="DLD309" s="94"/>
      <c r="DLE309" s="94"/>
      <c r="DLF309" s="94"/>
      <c r="DLG309" s="94"/>
      <c r="DLH309" s="94"/>
      <c r="DLI309" s="94" t="s">
        <v>181</v>
      </c>
      <c r="DLJ309" s="94"/>
      <c r="DLK309" s="94"/>
      <c r="DLL309" s="94"/>
      <c r="DLM309" s="94"/>
      <c r="DLN309" s="94"/>
      <c r="DLO309" s="94"/>
      <c r="DLP309" s="94"/>
      <c r="DLQ309" s="94" t="s">
        <v>181</v>
      </c>
      <c r="DLR309" s="94"/>
      <c r="DLS309" s="94"/>
      <c r="DLT309" s="94"/>
      <c r="DLU309" s="94"/>
      <c r="DLV309" s="94"/>
      <c r="DLW309" s="94"/>
      <c r="DLX309" s="94"/>
      <c r="DLY309" s="94" t="s">
        <v>181</v>
      </c>
      <c r="DLZ309" s="94"/>
      <c r="DMA309" s="94"/>
      <c r="DMB309" s="94"/>
      <c r="DMC309" s="94"/>
      <c r="DMD309" s="94"/>
      <c r="DME309" s="94"/>
      <c r="DMF309" s="94"/>
      <c r="DMG309" s="94" t="s">
        <v>181</v>
      </c>
      <c r="DMH309" s="94"/>
      <c r="DMI309" s="94"/>
      <c r="DMJ309" s="94"/>
      <c r="DMK309" s="94"/>
      <c r="DML309" s="94"/>
      <c r="DMM309" s="94"/>
      <c r="DMN309" s="94"/>
      <c r="DMO309" s="94" t="s">
        <v>181</v>
      </c>
      <c r="DMP309" s="94"/>
      <c r="DMQ309" s="94"/>
      <c r="DMR309" s="94"/>
      <c r="DMS309" s="94"/>
      <c r="DMT309" s="94"/>
      <c r="DMU309" s="94"/>
      <c r="DMV309" s="94"/>
      <c r="DMW309" s="94" t="s">
        <v>181</v>
      </c>
      <c r="DMX309" s="94"/>
      <c r="DMY309" s="94"/>
      <c r="DMZ309" s="94"/>
      <c r="DNA309" s="94"/>
      <c r="DNB309" s="94"/>
      <c r="DNC309" s="94"/>
      <c r="DND309" s="94"/>
      <c r="DNE309" s="94" t="s">
        <v>181</v>
      </c>
      <c r="DNF309" s="94"/>
      <c r="DNG309" s="94"/>
      <c r="DNH309" s="94"/>
      <c r="DNI309" s="94"/>
      <c r="DNJ309" s="94"/>
      <c r="DNK309" s="94"/>
      <c r="DNL309" s="94"/>
      <c r="DNM309" s="94" t="s">
        <v>181</v>
      </c>
      <c r="DNN309" s="94"/>
      <c r="DNO309" s="94"/>
      <c r="DNP309" s="94"/>
      <c r="DNQ309" s="94"/>
      <c r="DNR309" s="94"/>
      <c r="DNS309" s="94"/>
      <c r="DNT309" s="94"/>
      <c r="DNU309" s="94" t="s">
        <v>181</v>
      </c>
      <c r="DNV309" s="94"/>
      <c r="DNW309" s="94"/>
      <c r="DNX309" s="94"/>
      <c r="DNY309" s="94"/>
      <c r="DNZ309" s="94"/>
      <c r="DOA309" s="94"/>
      <c r="DOB309" s="94"/>
      <c r="DOC309" s="94" t="s">
        <v>181</v>
      </c>
      <c r="DOD309" s="94"/>
      <c r="DOE309" s="94"/>
      <c r="DOF309" s="94"/>
      <c r="DOG309" s="94"/>
      <c r="DOH309" s="94"/>
      <c r="DOI309" s="94"/>
      <c r="DOJ309" s="94"/>
      <c r="DOK309" s="94" t="s">
        <v>181</v>
      </c>
      <c r="DOL309" s="94"/>
      <c r="DOM309" s="94"/>
      <c r="DON309" s="94"/>
      <c r="DOO309" s="94"/>
      <c r="DOP309" s="94"/>
      <c r="DOQ309" s="94"/>
      <c r="DOR309" s="94"/>
      <c r="DOS309" s="94" t="s">
        <v>181</v>
      </c>
      <c r="DOT309" s="94"/>
      <c r="DOU309" s="94"/>
      <c r="DOV309" s="94"/>
      <c r="DOW309" s="94"/>
      <c r="DOX309" s="94"/>
      <c r="DOY309" s="94"/>
      <c r="DOZ309" s="94"/>
      <c r="DPA309" s="94" t="s">
        <v>181</v>
      </c>
      <c r="DPB309" s="94"/>
      <c r="DPC309" s="94"/>
      <c r="DPD309" s="94"/>
      <c r="DPE309" s="94"/>
      <c r="DPF309" s="94"/>
      <c r="DPG309" s="94"/>
      <c r="DPH309" s="94"/>
      <c r="DPI309" s="94" t="s">
        <v>181</v>
      </c>
      <c r="DPJ309" s="94"/>
      <c r="DPK309" s="94"/>
      <c r="DPL309" s="94"/>
      <c r="DPM309" s="94"/>
      <c r="DPN309" s="94"/>
      <c r="DPO309" s="94"/>
      <c r="DPP309" s="94"/>
      <c r="DPQ309" s="94" t="s">
        <v>181</v>
      </c>
      <c r="DPR309" s="94"/>
      <c r="DPS309" s="94"/>
      <c r="DPT309" s="94"/>
      <c r="DPU309" s="94"/>
      <c r="DPV309" s="94"/>
      <c r="DPW309" s="94"/>
      <c r="DPX309" s="94"/>
      <c r="DPY309" s="94" t="s">
        <v>181</v>
      </c>
      <c r="DPZ309" s="94"/>
      <c r="DQA309" s="94"/>
      <c r="DQB309" s="94"/>
      <c r="DQC309" s="94"/>
      <c r="DQD309" s="94"/>
      <c r="DQE309" s="94"/>
      <c r="DQF309" s="94"/>
      <c r="DQG309" s="94" t="s">
        <v>181</v>
      </c>
      <c r="DQH309" s="94"/>
      <c r="DQI309" s="94"/>
      <c r="DQJ309" s="94"/>
      <c r="DQK309" s="94"/>
      <c r="DQL309" s="94"/>
      <c r="DQM309" s="94"/>
      <c r="DQN309" s="94"/>
      <c r="DQO309" s="94" t="s">
        <v>181</v>
      </c>
      <c r="DQP309" s="94"/>
      <c r="DQQ309" s="94"/>
      <c r="DQR309" s="94"/>
      <c r="DQS309" s="94"/>
      <c r="DQT309" s="94"/>
      <c r="DQU309" s="94"/>
      <c r="DQV309" s="94"/>
      <c r="DQW309" s="94" t="s">
        <v>181</v>
      </c>
      <c r="DQX309" s="94"/>
      <c r="DQY309" s="94"/>
      <c r="DQZ309" s="94"/>
      <c r="DRA309" s="94"/>
      <c r="DRB309" s="94"/>
      <c r="DRC309" s="94"/>
      <c r="DRD309" s="94"/>
      <c r="DRE309" s="94" t="s">
        <v>181</v>
      </c>
      <c r="DRF309" s="94"/>
      <c r="DRG309" s="94"/>
      <c r="DRH309" s="94"/>
      <c r="DRI309" s="94"/>
      <c r="DRJ309" s="94"/>
      <c r="DRK309" s="94"/>
      <c r="DRL309" s="94"/>
      <c r="DRM309" s="94" t="s">
        <v>181</v>
      </c>
      <c r="DRN309" s="94"/>
      <c r="DRO309" s="94"/>
      <c r="DRP309" s="94"/>
      <c r="DRQ309" s="94"/>
      <c r="DRR309" s="94"/>
      <c r="DRS309" s="94"/>
      <c r="DRT309" s="94"/>
      <c r="DRU309" s="94" t="s">
        <v>181</v>
      </c>
      <c r="DRV309" s="94"/>
      <c r="DRW309" s="94"/>
      <c r="DRX309" s="94"/>
      <c r="DRY309" s="94"/>
      <c r="DRZ309" s="94"/>
      <c r="DSA309" s="94"/>
      <c r="DSB309" s="94"/>
      <c r="DSC309" s="94" t="s">
        <v>181</v>
      </c>
      <c r="DSD309" s="94"/>
      <c r="DSE309" s="94"/>
      <c r="DSF309" s="94"/>
      <c r="DSG309" s="94"/>
      <c r="DSH309" s="94"/>
      <c r="DSI309" s="94"/>
      <c r="DSJ309" s="94"/>
      <c r="DSK309" s="94" t="s">
        <v>181</v>
      </c>
      <c r="DSL309" s="94"/>
      <c r="DSM309" s="94"/>
      <c r="DSN309" s="94"/>
      <c r="DSO309" s="94"/>
      <c r="DSP309" s="94"/>
      <c r="DSQ309" s="94"/>
      <c r="DSR309" s="94"/>
      <c r="DSS309" s="94" t="s">
        <v>181</v>
      </c>
      <c r="DST309" s="94"/>
      <c r="DSU309" s="94"/>
      <c r="DSV309" s="94"/>
      <c r="DSW309" s="94"/>
      <c r="DSX309" s="94"/>
      <c r="DSY309" s="94"/>
      <c r="DSZ309" s="94"/>
      <c r="DTA309" s="94" t="s">
        <v>181</v>
      </c>
      <c r="DTB309" s="94"/>
      <c r="DTC309" s="94"/>
      <c r="DTD309" s="94"/>
      <c r="DTE309" s="94"/>
      <c r="DTF309" s="94"/>
      <c r="DTG309" s="94"/>
      <c r="DTH309" s="94"/>
      <c r="DTI309" s="94" t="s">
        <v>181</v>
      </c>
      <c r="DTJ309" s="94"/>
      <c r="DTK309" s="94"/>
      <c r="DTL309" s="94"/>
      <c r="DTM309" s="94"/>
      <c r="DTN309" s="94"/>
      <c r="DTO309" s="94"/>
      <c r="DTP309" s="94"/>
      <c r="DTQ309" s="94" t="s">
        <v>181</v>
      </c>
      <c r="DTR309" s="94"/>
      <c r="DTS309" s="94"/>
      <c r="DTT309" s="94"/>
      <c r="DTU309" s="94"/>
      <c r="DTV309" s="94"/>
      <c r="DTW309" s="94"/>
      <c r="DTX309" s="94"/>
      <c r="DTY309" s="94" t="s">
        <v>181</v>
      </c>
      <c r="DTZ309" s="94"/>
      <c r="DUA309" s="94"/>
      <c r="DUB309" s="94"/>
      <c r="DUC309" s="94"/>
      <c r="DUD309" s="94"/>
      <c r="DUE309" s="94"/>
      <c r="DUF309" s="94"/>
      <c r="DUG309" s="94" t="s">
        <v>181</v>
      </c>
      <c r="DUH309" s="94"/>
      <c r="DUI309" s="94"/>
      <c r="DUJ309" s="94"/>
      <c r="DUK309" s="94"/>
      <c r="DUL309" s="94"/>
      <c r="DUM309" s="94"/>
      <c r="DUN309" s="94"/>
      <c r="DUO309" s="94" t="s">
        <v>181</v>
      </c>
      <c r="DUP309" s="94"/>
      <c r="DUQ309" s="94"/>
      <c r="DUR309" s="94"/>
      <c r="DUS309" s="94"/>
      <c r="DUT309" s="94"/>
      <c r="DUU309" s="94"/>
      <c r="DUV309" s="94"/>
      <c r="DUW309" s="94" t="s">
        <v>181</v>
      </c>
      <c r="DUX309" s="94"/>
      <c r="DUY309" s="94"/>
      <c r="DUZ309" s="94"/>
      <c r="DVA309" s="94"/>
      <c r="DVB309" s="94"/>
      <c r="DVC309" s="94"/>
      <c r="DVD309" s="94"/>
      <c r="DVE309" s="94" t="s">
        <v>181</v>
      </c>
      <c r="DVF309" s="94"/>
      <c r="DVG309" s="94"/>
      <c r="DVH309" s="94"/>
      <c r="DVI309" s="94"/>
      <c r="DVJ309" s="94"/>
      <c r="DVK309" s="94"/>
      <c r="DVL309" s="94"/>
      <c r="DVM309" s="94" t="s">
        <v>181</v>
      </c>
      <c r="DVN309" s="94"/>
      <c r="DVO309" s="94"/>
      <c r="DVP309" s="94"/>
      <c r="DVQ309" s="94"/>
      <c r="DVR309" s="94"/>
      <c r="DVS309" s="94"/>
      <c r="DVT309" s="94"/>
      <c r="DVU309" s="94" t="s">
        <v>181</v>
      </c>
      <c r="DVV309" s="94"/>
      <c r="DVW309" s="94"/>
      <c r="DVX309" s="94"/>
      <c r="DVY309" s="94"/>
      <c r="DVZ309" s="94"/>
      <c r="DWA309" s="94"/>
      <c r="DWB309" s="94"/>
      <c r="DWC309" s="94" t="s">
        <v>181</v>
      </c>
      <c r="DWD309" s="94"/>
      <c r="DWE309" s="94"/>
      <c r="DWF309" s="94"/>
      <c r="DWG309" s="94"/>
      <c r="DWH309" s="94"/>
      <c r="DWI309" s="94"/>
      <c r="DWJ309" s="94"/>
      <c r="DWK309" s="94" t="s">
        <v>181</v>
      </c>
      <c r="DWL309" s="94"/>
      <c r="DWM309" s="94"/>
      <c r="DWN309" s="94"/>
      <c r="DWO309" s="94"/>
      <c r="DWP309" s="94"/>
      <c r="DWQ309" s="94"/>
      <c r="DWR309" s="94"/>
      <c r="DWS309" s="94" t="s">
        <v>181</v>
      </c>
      <c r="DWT309" s="94"/>
      <c r="DWU309" s="94"/>
      <c r="DWV309" s="94"/>
      <c r="DWW309" s="94"/>
      <c r="DWX309" s="94"/>
      <c r="DWY309" s="94"/>
      <c r="DWZ309" s="94"/>
      <c r="DXA309" s="94" t="s">
        <v>181</v>
      </c>
      <c r="DXB309" s="94"/>
      <c r="DXC309" s="94"/>
      <c r="DXD309" s="94"/>
      <c r="DXE309" s="94"/>
      <c r="DXF309" s="94"/>
      <c r="DXG309" s="94"/>
      <c r="DXH309" s="94"/>
      <c r="DXI309" s="94" t="s">
        <v>181</v>
      </c>
      <c r="DXJ309" s="94"/>
      <c r="DXK309" s="94"/>
      <c r="DXL309" s="94"/>
      <c r="DXM309" s="94"/>
      <c r="DXN309" s="94"/>
      <c r="DXO309" s="94"/>
      <c r="DXP309" s="94"/>
      <c r="DXQ309" s="94" t="s">
        <v>181</v>
      </c>
      <c r="DXR309" s="94"/>
      <c r="DXS309" s="94"/>
      <c r="DXT309" s="94"/>
      <c r="DXU309" s="94"/>
      <c r="DXV309" s="94"/>
      <c r="DXW309" s="94"/>
      <c r="DXX309" s="94"/>
      <c r="DXY309" s="94" t="s">
        <v>181</v>
      </c>
      <c r="DXZ309" s="94"/>
      <c r="DYA309" s="94"/>
      <c r="DYB309" s="94"/>
      <c r="DYC309" s="94"/>
      <c r="DYD309" s="94"/>
      <c r="DYE309" s="94"/>
      <c r="DYF309" s="94"/>
      <c r="DYG309" s="94" t="s">
        <v>181</v>
      </c>
      <c r="DYH309" s="94"/>
      <c r="DYI309" s="94"/>
      <c r="DYJ309" s="94"/>
      <c r="DYK309" s="94"/>
      <c r="DYL309" s="94"/>
      <c r="DYM309" s="94"/>
      <c r="DYN309" s="94"/>
      <c r="DYO309" s="94" t="s">
        <v>181</v>
      </c>
      <c r="DYP309" s="94"/>
      <c r="DYQ309" s="94"/>
      <c r="DYR309" s="94"/>
      <c r="DYS309" s="94"/>
      <c r="DYT309" s="94"/>
      <c r="DYU309" s="94"/>
      <c r="DYV309" s="94"/>
      <c r="DYW309" s="94" t="s">
        <v>181</v>
      </c>
      <c r="DYX309" s="94"/>
      <c r="DYY309" s="94"/>
      <c r="DYZ309" s="94"/>
      <c r="DZA309" s="94"/>
      <c r="DZB309" s="94"/>
      <c r="DZC309" s="94"/>
      <c r="DZD309" s="94"/>
      <c r="DZE309" s="94" t="s">
        <v>181</v>
      </c>
      <c r="DZF309" s="94"/>
      <c r="DZG309" s="94"/>
      <c r="DZH309" s="94"/>
      <c r="DZI309" s="94"/>
      <c r="DZJ309" s="94"/>
      <c r="DZK309" s="94"/>
      <c r="DZL309" s="94"/>
      <c r="DZM309" s="94" t="s">
        <v>181</v>
      </c>
      <c r="DZN309" s="94"/>
      <c r="DZO309" s="94"/>
      <c r="DZP309" s="94"/>
      <c r="DZQ309" s="94"/>
      <c r="DZR309" s="94"/>
      <c r="DZS309" s="94"/>
      <c r="DZT309" s="94"/>
      <c r="DZU309" s="94" t="s">
        <v>181</v>
      </c>
      <c r="DZV309" s="94"/>
      <c r="DZW309" s="94"/>
      <c r="DZX309" s="94"/>
      <c r="DZY309" s="94"/>
      <c r="DZZ309" s="94"/>
      <c r="EAA309" s="94"/>
      <c r="EAB309" s="94"/>
      <c r="EAC309" s="94" t="s">
        <v>181</v>
      </c>
      <c r="EAD309" s="94"/>
      <c r="EAE309" s="94"/>
      <c r="EAF309" s="94"/>
      <c r="EAG309" s="94"/>
      <c r="EAH309" s="94"/>
      <c r="EAI309" s="94"/>
      <c r="EAJ309" s="94"/>
      <c r="EAK309" s="94" t="s">
        <v>181</v>
      </c>
      <c r="EAL309" s="94"/>
      <c r="EAM309" s="94"/>
      <c r="EAN309" s="94"/>
      <c r="EAO309" s="94"/>
      <c r="EAP309" s="94"/>
      <c r="EAQ309" s="94"/>
      <c r="EAR309" s="94"/>
      <c r="EAS309" s="94" t="s">
        <v>181</v>
      </c>
      <c r="EAT309" s="94"/>
      <c r="EAU309" s="94"/>
      <c r="EAV309" s="94"/>
      <c r="EAW309" s="94"/>
      <c r="EAX309" s="94"/>
      <c r="EAY309" s="94"/>
      <c r="EAZ309" s="94"/>
      <c r="EBA309" s="94" t="s">
        <v>181</v>
      </c>
      <c r="EBB309" s="94"/>
      <c r="EBC309" s="94"/>
      <c r="EBD309" s="94"/>
      <c r="EBE309" s="94"/>
      <c r="EBF309" s="94"/>
      <c r="EBG309" s="94"/>
      <c r="EBH309" s="94"/>
      <c r="EBI309" s="94" t="s">
        <v>181</v>
      </c>
      <c r="EBJ309" s="94"/>
      <c r="EBK309" s="94"/>
      <c r="EBL309" s="94"/>
      <c r="EBM309" s="94"/>
      <c r="EBN309" s="94"/>
      <c r="EBO309" s="94"/>
      <c r="EBP309" s="94"/>
      <c r="EBQ309" s="94" t="s">
        <v>181</v>
      </c>
      <c r="EBR309" s="94"/>
      <c r="EBS309" s="94"/>
      <c r="EBT309" s="94"/>
      <c r="EBU309" s="94"/>
      <c r="EBV309" s="94"/>
      <c r="EBW309" s="94"/>
      <c r="EBX309" s="94"/>
      <c r="EBY309" s="94" t="s">
        <v>181</v>
      </c>
      <c r="EBZ309" s="94"/>
      <c r="ECA309" s="94"/>
      <c r="ECB309" s="94"/>
      <c r="ECC309" s="94"/>
      <c r="ECD309" s="94"/>
      <c r="ECE309" s="94"/>
      <c r="ECF309" s="94"/>
      <c r="ECG309" s="94" t="s">
        <v>181</v>
      </c>
      <c r="ECH309" s="94"/>
      <c r="ECI309" s="94"/>
      <c r="ECJ309" s="94"/>
      <c r="ECK309" s="94"/>
      <c r="ECL309" s="94"/>
      <c r="ECM309" s="94"/>
      <c r="ECN309" s="94"/>
      <c r="ECO309" s="94" t="s">
        <v>181</v>
      </c>
      <c r="ECP309" s="94"/>
      <c r="ECQ309" s="94"/>
      <c r="ECR309" s="94"/>
      <c r="ECS309" s="94"/>
      <c r="ECT309" s="94"/>
      <c r="ECU309" s="94"/>
      <c r="ECV309" s="94"/>
      <c r="ECW309" s="94" t="s">
        <v>181</v>
      </c>
      <c r="ECX309" s="94"/>
      <c r="ECY309" s="94"/>
      <c r="ECZ309" s="94"/>
      <c r="EDA309" s="94"/>
      <c r="EDB309" s="94"/>
      <c r="EDC309" s="94"/>
      <c r="EDD309" s="94"/>
      <c r="EDE309" s="94" t="s">
        <v>181</v>
      </c>
      <c r="EDF309" s="94"/>
      <c r="EDG309" s="94"/>
      <c r="EDH309" s="94"/>
      <c r="EDI309" s="94"/>
      <c r="EDJ309" s="94"/>
      <c r="EDK309" s="94"/>
      <c r="EDL309" s="94"/>
      <c r="EDM309" s="94" t="s">
        <v>181</v>
      </c>
      <c r="EDN309" s="94"/>
      <c r="EDO309" s="94"/>
      <c r="EDP309" s="94"/>
      <c r="EDQ309" s="94"/>
      <c r="EDR309" s="94"/>
      <c r="EDS309" s="94"/>
      <c r="EDT309" s="94"/>
      <c r="EDU309" s="94" t="s">
        <v>181</v>
      </c>
      <c r="EDV309" s="94"/>
      <c r="EDW309" s="94"/>
      <c r="EDX309" s="94"/>
      <c r="EDY309" s="94"/>
      <c r="EDZ309" s="94"/>
      <c r="EEA309" s="94"/>
      <c r="EEB309" s="94"/>
      <c r="EEC309" s="94" t="s">
        <v>181</v>
      </c>
      <c r="EED309" s="94"/>
      <c r="EEE309" s="94"/>
      <c r="EEF309" s="94"/>
      <c r="EEG309" s="94"/>
      <c r="EEH309" s="94"/>
      <c r="EEI309" s="94"/>
      <c r="EEJ309" s="94"/>
      <c r="EEK309" s="94" t="s">
        <v>181</v>
      </c>
      <c r="EEL309" s="94"/>
      <c r="EEM309" s="94"/>
      <c r="EEN309" s="94"/>
      <c r="EEO309" s="94"/>
      <c r="EEP309" s="94"/>
      <c r="EEQ309" s="94"/>
      <c r="EER309" s="94"/>
      <c r="EES309" s="94" t="s">
        <v>181</v>
      </c>
      <c r="EET309" s="94"/>
      <c r="EEU309" s="94"/>
      <c r="EEV309" s="94"/>
      <c r="EEW309" s="94"/>
      <c r="EEX309" s="94"/>
      <c r="EEY309" s="94"/>
      <c r="EEZ309" s="94"/>
      <c r="EFA309" s="94" t="s">
        <v>181</v>
      </c>
      <c r="EFB309" s="94"/>
      <c r="EFC309" s="94"/>
      <c r="EFD309" s="94"/>
      <c r="EFE309" s="94"/>
      <c r="EFF309" s="94"/>
      <c r="EFG309" s="94"/>
      <c r="EFH309" s="94"/>
      <c r="EFI309" s="94" t="s">
        <v>181</v>
      </c>
      <c r="EFJ309" s="94"/>
      <c r="EFK309" s="94"/>
      <c r="EFL309" s="94"/>
      <c r="EFM309" s="94"/>
      <c r="EFN309" s="94"/>
      <c r="EFO309" s="94"/>
      <c r="EFP309" s="94"/>
      <c r="EFQ309" s="94" t="s">
        <v>181</v>
      </c>
      <c r="EFR309" s="94"/>
      <c r="EFS309" s="94"/>
      <c r="EFT309" s="94"/>
      <c r="EFU309" s="94"/>
      <c r="EFV309" s="94"/>
      <c r="EFW309" s="94"/>
      <c r="EFX309" s="94"/>
      <c r="EFY309" s="94" t="s">
        <v>181</v>
      </c>
      <c r="EFZ309" s="94"/>
      <c r="EGA309" s="94"/>
      <c r="EGB309" s="94"/>
      <c r="EGC309" s="94"/>
      <c r="EGD309" s="94"/>
      <c r="EGE309" s="94"/>
      <c r="EGF309" s="94"/>
      <c r="EGG309" s="94" t="s">
        <v>181</v>
      </c>
      <c r="EGH309" s="94"/>
      <c r="EGI309" s="94"/>
      <c r="EGJ309" s="94"/>
      <c r="EGK309" s="94"/>
      <c r="EGL309" s="94"/>
      <c r="EGM309" s="94"/>
      <c r="EGN309" s="94"/>
      <c r="EGO309" s="94" t="s">
        <v>181</v>
      </c>
      <c r="EGP309" s="94"/>
      <c r="EGQ309" s="94"/>
      <c r="EGR309" s="94"/>
      <c r="EGS309" s="94"/>
      <c r="EGT309" s="94"/>
      <c r="EGU309" s="94"/>
      <c r="EGV309" s="94"/>
      <c r="EGW309" s="94" t="s">
        <v>181</v>
      </c>
      <c r="EGX309" s="94"/>
      <c r="EGY309" s="94"/>
      <c r="EGZ309" s="94"/>
      <c r="EHA309" s="94"/>
      <c r="EHB309" s="94"/>
      <c r="EHC309" s="94"/>
      <c r="EHD309" s="94"/>
      <c r="EHE309" s="94" t="s">
        <v>181</v>
      </c>
      <c r="EHF309" s="94"/>
      <c r="EHG309" s="94"/>
      <c r="EHH309" s="94"/>
      <c r="EHI309" s="94"/>
      <c r="EHJ309" s="94"/>
      <c r="EHK309" s="94"/>
      <c r="EHL309" s="94"/>
      <c r="EHM309" s="94" t="s">
        <v>181</v>
      </c>
      <c r="EHN309" s="94"/>
      <c r="EHO309" s="94"/>
      <c r="EHP309" s="94"/>
      <c r="EHQ309" s="94"/>
      <c r="EHR309" s="94"/>
      <c r="EHS309" s="94"/>
      <c r="EHT309" s="94"/>
      <c r="EHU309" s="94" t="s">
        <v>181</v>
      </c>
      <c r="EHV309" s="94"/>
      <c r="EHW309" s="94"/>
      <c r="EHX309" s="94"/>
      <c r="EHY309" s="94"/>
      <c r="EHZ309" s="94"/>
      <c r="EIA309" s="94"/>
      <c r="EIB309" s="94"/>
      <c r="EIC309" s="94" t="s">
        <v>181</v>
      </c>
      <c r="EID309" s="94"/>
      <c r="EIE309" s="94"/>
      <c r="EIF309" s="94"/>
      <c r="EIG309" s="94"/>
      <c r="EIH309" s="94"/>
      <c r="EII309" s="94"/>
      <c r="EIJ309" s="94"/>
      <c r="EIK309" s="94" t="s">
        <v>181</v>
      </c>
      <c r="EIL309" s="94"/>
      <c r="EIM309" s="94"/>
      <c r="EIN309" s="94"/>
      <c r="EIO309" s="94"/>
      <c r="EIP309" s="94"/>
      <c r="EIQ309" s="94"/>
      <c r="EIR309" s="94"/>
      <c r="EIS309" s="94" t="s">
        <v>181</v>
      </c>
      <c r="EIT309" s="94"/>
      <c r="EIU309" s="94"/>
      <c r="EIV309" s="94"/>
      <c r="EIW309" s="94"/>
      <c r="EIX309" s="94"/>
      <c r="EIY309" s="94"/>
      <c r="EIZ309" s="94"/>
      <c r="EJA309" s="94" t="s">
        <v>181</v>
      </c>
      <c r="EJB309" s="94"/>
      <c r="EJC309" s="94"/>
      <c r="EJD309" s="94"/>
      <c r="EJE309" s="94"/>
      <c r="EJF309" s="94"/>
      <c r="EJG309" s="94"/>
      <c r="EJH309" s="94"/>
      <c r="EJI309" s="94" t="s">
        <v>181</v>
      </c>
      <c r="EJJ309" s="94"/>
      <c r="EJK309" s="94"/>
      <c r="EJL309" s="94"/>
      <c r="EJM309" s="94"/>
      <c r="EJN309" s="94"/>
      <c r="EJO309" s="94"/>
      <c r="EJP309" s="94"/>
      <c r="EJQ309" s="94" t="s">
        <v>181</v>
      </c>
      <c r="EJR309" s="94"/>
      <c r="EJS309" s="94"/>
      <c r="EJT309" s="94"/>
      <c r="EJU309" s="94"/>
      <c r="EJV309" s="94"/>
      <c r="EJW309" s="94"/>
      <c r="EJX309" s="94"/>
      <c r="EJY309" s="94" t="s">
        <v>181</v>
      </c>
      <c r="EJZ309" s="94"/>
      <c r="EKA309" s="94"/>
      <c r="EKB309" s="94"/>
      <c r="EKC309" s="94"/>
      <c r="EKD309" s="94"/>
      <c r="EKE309" s="94"/>
      <c r="EKF309" s="94"/>
      <c r="EKG309" s="94" t="s">
        <v>181</v>
      </c>
      <c r="EKH309" s="94"/>
      <c r="EKI309" s="94"/>
      <c r="EKJ309" s="94"/>
      <c r="EKK309" s="94"/>
      <c r="EKL309" s="94"/>
      <c r="EKM309" s="94"/>
      <c r="EKN309" s="94"/>
      <c r="EKO309" s="94" t="s">
        <v>181</v>
      </c>
      <c r="EKP309" s="94"/>
      <c r="EKQ309" s="94"/>
      <c r="EKR309" s="94"/>
      <c r="EKS309" s="94"/>
      <c r="EKT309" s="94"/>
      <c r="EKU309" s="94"/>
      <c r="EKV309" s="94"/>
      <c r="EKW309" s="94" t="s">
        <v>181</v>
      </c>
      <c r="EKX309" s="94"/>
      <c r="EKY309" s="94"/>
      <c r="EKZ309" s="94"/>
      <c r="ELA309" s="94"/>
      <c r="ELB309" s="94"/>
      <c r="ELC309" s="94"/>
      <c r="ELD309" s="94"/>
      <c r="ELE309" s="94" t="s">
        <v>181</v>
      </c>
      <c r="ELF309" s="94"/>
      <c r="ELG309" s="94"/>
      <c r="ELH309" s="94"/>
      <c r="ELI309" s="94"/>
      <c r="ELJ309" s="94"/>
      <c r="ELK309" s="94"/>
      <c r="ELL309" s="94"/>
      <c r="ELM309" s="94" t="s">
        <v>181</v>
      </c>
      <c r="ELN309" s="94"/>
      <c r="ELO309" s="94"/>
      <c r="ELP309" s="94"/>
      <c r="ELQ309" s="94"/>
      <c r="ELR309" s="94"/>
      <c r="ELS309" s="94"/>
      <c r="ELT309" s="94"/>
      <c r="ELU309" s="94" t="s">
        <v>181</v>
      </c>
      <c r="ELV309" s="94"/>
      <c r="ELW309" s="94"/>
      <c r="ELX309" s="94"/>
      <c r="ELY309" s="94"/>
      <c r="ELZ309" s="94"/>
      <c r="EMA309" s="94"/>
      <c r="EMB309" s="94"/>
      <c r="EMC309" s="94" t="s">
        <v>181</v>
      </c>
      <c r="EMD309" s="94"/>
      <c r="EME309" s="94"/>
      <c r="EMF309" s="94"/>
      <c r="EMG309" s="94"/>
      <c r="EMH309" s="94"/>
      <c r="EMI309" s="94"/>
      <c r="EMJ309" s="94"/>
      <c r="EMK309" s="94" t="s">
        <v>181</v>
      </c>
      <c r="EML309" s="94"/>
      <c r="EMM309" s="94"/>
      <c r="EMN309" s="94"/>
      <c r="EMO309" s="94"/>
      <c r="EMP309" s="94"/>
      <c r="EMQ309" s="94"/>
      <c r="EMR309" s="94"/>
      <c r="EMS309" s="94" t="s">
        <v>181</v>
      </c>
      <c r="EMT309" s="94"/>
      <c r="EMU309" s="94"/>
      <c r="EMV309" s="94"/>
      <c r="EMW309" s="94"/>
      <c r="EMX309" s="94"/>
      <c r="EMY309" s="94"/>
      <c r="EMZ309" s="94"/>
      <c r="ENA309" s="94" t="s">
        <v>181</v>
      </c>
      <c r="ENB309" s="94"/>
      <c r="ENC309" s="94"/>
      <c r="END309" s="94"/>
      <c r="ENE309" s="94"/>
      <c r="ENF309" s="94"/>
      <c r="ENG309" s="94"/>
      <c r="ENH309" s="94"/>
      <c r="ENI309" s="94" t="s">
        <v>181</v>
      </c>
      <c r="ENJ309" s="94"/>
      <c r="ENK309" s="94"/>
      <c r="ENL309" s="94"/>
      <c r="ENM309" s="94"/>
      <c r="ENN309" s="94"/>
      <c r="ENO309" s="94"/>
      <c r="ENP309" s="94"/>
      <c r="ENQ309" s="94" t="s">
        <v>181</v>
      </c>
      <c r="ENR309" s="94"/>
      <c r="ENS309" s="94"/>
      <c r="ENT309" s="94"/>
      <c r="ENU309" s="94"/>
      <c r="ENV309" s="94"/>
      <c r="ENW309" s="94"/>
      <c r="ENX309" s="94"/>
      <c r="ENY309" s="94" t="s">
        <v>181</v>
      </c>
      <c r="ENZ309" s="94"/>
      <c r="EOA309" s="94"/>
      <c r="EOB309" s="94"/>
      <c r="EOC309" s="94"/>
      <c r="EOD309" s="94"/>
      <c r="EOE309" s="94"/>
      <c r="EOF309" s="94"/>
      <c r="EOG309" s="94" t="s">
        <v>181</v>
      </c>
      <c r="EOH309" s="94"/>
      <c r="EOI309" s="94"/>
      <c r="EOJ309" s="94"/>
      <c r="EOK309" s="94"/>
      <c r="EOL309" s="94"/>
      <c r="EOM309" s="94"/>
      <c r="EON309" s="94"/>
      <c r="EOO309" s="94" t="s">
        <v>181</v>
      </c>
      <c r="EOP309" s="94"/>
      <c r="EOQ309" s="94"/>
      <c r="EOR309" s="94"/>
      <c r="EOS309" s="94"/>
      <c r="EOT309" s="94"/>
      <c r="EOU309" s="94"/>
      <c r="EOV309" s="94"/>
      <c r="EOW309" s="94" t="s">
        <v>181</v>
      </c>
      <c r="EOX309" s="94"/>
      <c r="EOY309" s="94"/>
      <c r="EOZ309" s="94"/>
      <c r="EPA309" s="94"/>
      <c r="EPB309" s="94"/>
      <c r="EPC309" s="94"/>
      <c r="EPD309" s="94"/>
      <c r="EPE309" s="94" t="s">
        <v>181</v>
      </c>
      <c r="EPF309" s="94"/>
      <c r="EPG309" s="94"/>
      <c r="EPH309" s="94"/>
      <c r="EPI309" s="94"/>
      <c r="EPJ309" s="94"/>
      <c r="EPK309" s="94"/>
      <c r="EPL309" s="94"/>
      <c r="EPM309" s="94" t="s">
        <v>181</v>
      </c>
      <c r="EPN309" s="94"/>
      <c r="EPO309" s="94"/>
      <c r="EPP309" s="94"/>
      <c r="EPQ309" s="94"/>
      <c r="EPR309" s="94"/>
      <c r="EPS309" s="94"/>
      <c r="EPT309" s="94"/>
      <c r="EPU309" s="94" t="s">
        <v>181</v>
      </c>
      <c r="EPV309" s="94"/>
      <c r="EPW309" s="94"/>
      <c r="EPX309" s="94"/>
      <c r="EPY309" s="94"/>
      <c r="EPZ309" s="94"/>
      <c r="EQA309" s="94"/>
      <c r="EQB309" s="94"/>
      <c r="EQC309" s="94" t="s">
        <v>181</v>
      </c>
      <c r="EQD309" s="94"/>
      <c r="EQE309" s="94"/>
      <c r="EQF309" s="94"/>
      <c r="EQG309" s="94"/>
      <c r="EQH309" s="94"/>
      <c r="EQI309" s="94"/>
      <c r="EQJ309" s="94"/>
      <c r="EQK309" s="94" t="s">
        <v>181</v>
      </c>
      <c r="EQL309" s="94"/>
      <c r="EQM309" s="94"/>
      <c r="EQN309" s="94"/>
      <c r="EQO309" s="94"/>
      <c r="EQP309" s="94"/>
      <c r="EQQ309" s="94"/>
      <c r="EQR309" s="94"/>
      <c r="EQS309" s="94" t="s">
        <v>181</v>
      </c>
      <c r="EQT309" s="94"/>
      <c r="EQU309" s="94"/>
      <c r="EQV309" s="94"/>
      <c r="EQW309" s="94"/>
      <c r="EQX309" s="94"/>
      <c r="EQY309" s="94"/>
      <c r="EQZ309" s="94"/>
      <c r="ERA309" s="94" t="s">
        <v>181</v>
      </c>
      <c r="ERB309" s="94"/>
      <c r="ERC309" s="94"/>
      <c r="ERD309" s="94"/>
      <c r="ERE309" s="94"/>
      <c r="ERF309" s="94"/>
      <c r="ERG309" s="94"/>
      <c r="ERH309" s="94"/>
      <c r="ERI309" s="94" t="s">
        <v>181</v>
      </c>
      <c r="ERJ309" s="94"/>
      <c r="ERK309" s="94"/>
      <c r="ERL309" s="94"/>
      <c r="ERM309" s="94"/>
      <c r="ERN309" s="94"/>
      <c r="ERO309" s="94"/>
      <c r="ERP309" s="94"/>
      <c r="ERQ309" s="94" t="s">
        <v>181</v>
      </c>
      <c r="ERR309" s="94"/>
      <c r="ERS309" s="94"/>
      <c r="ERT309" s="94"/>
      <c r="ERU309" s="94"/>
      <c r="ERV309" s="94"/>
      <c r="ERW309" s="94"/>
      <c r="ERX309" s="94"/>
      <c r="ERY309" s="94" t="s">
        <v>181</v>
      </c>
      <c r="ERZ309" s="94"/>
      <c r="ESA309" s="94"/>
      <c r="ESB309" s="94"/>
      <c r="ESC309" s="94"/>
      <c r="ESD309" s="94"/>
      <c r="ESE309" s="94"/>
      <c r="ESF309" s="94"/>
      <c r="ESG309" s="94" t="s">
        <v>181</v>
      </c>
      <c r="ESH309" s="94"/>
      <c r="ESI309" s="94"/>
      <c r="ESJ309" s="94"/>
      <c r="ESK309" s="94"/>
      <c r="ESL309" s="94"/>
      <c r="ESM309" s="94"/>
      <c r="ESN309" s="94"/>
      <c r="ESO309" s="94" t="s">
        <v>181</v>
      </c>
      <c r="ESP309" s="94"/>
      <c r="ESQ309" s="94"/>
      <c r="ESR309" s="94"/>
      <c r="ESS309" s="94"/>
      <c r="EST309" s="94"/>
      <c r="ESU309" s="94"/>
      <c r="ESV309" s="94"/>
      <c r="ESW309" s="94" t="s">
        <v>181</v>
      </c>
      <c r="ESX309" s="94"/>
      <c r="ESY309" s="94"/>
      <c r="ESZ309" s="94"/>
      <c r="ETA309" s="94"/>
      <c r="ETB309" s="94"/>
      <c r="ETC309" s="94"/>
      <c r="ETD309" s="94"/>
      <c r="ETE309" s="94" t="s">
        <v>181</v>
      </c>
      <c r="ETF309" s="94"/>
      <c r="ETG309" s="94"/>
      <c r="ETH309" s="94"/>
      <c r="ETI309" s="94"/>
      <c r="ETJ309" s="94"/>
      <c r="ETK309" s="94"/>
      <c r="ETL309" s="94"/>
      <c r="ETM309" s="94" t="s">
        <v>181</v>
      </c>
      <c r="ETN309" s="94"/>
      <c r="ETO309" s="94"/>
      <c r="ETP309" s="94"/>
      <c r="ETQ309" s="94"/>
      <c r="ETR309" s="94"/>
      <c r="ETS309" s="94"/>
      <c r="ETT309" s="94"/>
      <c r="ETU309" s="94" t="s">
        <v>181</v>
      </c>
      <c r="ETV309" s="94"/>
      <c r="ETW309" s="94"/>
      <c r="ETX309" s="94"/>
      <c r="ETY309" s="94"/>
      <c r="ETZ309" s="94"/>
      <c r="EUA309" s="94"/>
      <c r="EUB309" s="94"/>
      <c r="EUC309" s="94" t="s">
        <v>181</v>
      </c>
      <c r="EUD309" s="94"/>
      <c r="EUE309" s="94"/>
      <c r="EUF309" s="94"/>
      <c r="EUG309" s="94"/>
      <c r="EUH309" s="94"/>
      <c r="EUI309" s="94"/>
      <c r="EUJ309" s="94"/>
      <c r="EUK309" s="94" t="s">
        <v>181</v>
      </c>
      <c r="EUL309" s="94"/>
      <c r="EUM309" s="94"/>
      <c r="EUN309" s="94"/>
      <c r="EUO309" s="94"/>
      <c r="EUP309" s="94"/>
      <c r="EUQ309" s="94"/>
      <c r="EUR309" s="94"/>
      <c r="EUS309" s="94" t="s">
        <v>181</v>
      </c>
      <c r="EUT309" s="94"/>
      <c r="EUU309" s="94"/>
      <c r="EUV309" s="94"/>
      <c r="EUW309" s="94"/>
      <c r="EUX309" s="94"/>
      <c r="EUY309" s="94"/>
      <c r="EUZ309" s="94"/>
      <c r="EVA309" s="94" t="s">
        <v>181</v>
      </c>
      <c r="EVB309" s="94"/>
      <c r="EVC309" s="94"/>
      <c r="EVD309" s="94"/>
      <c r="EVE309" s="94"/>
      <c r="EVF309" s="94"/>
      <c r="EVG309" s="94"/>
      <c r="EVH309" s="94"/>
      <c r="EVI309" s="94" t="s">
        <v>181</v>
      </c>
      <c r="EVJ309" s="94"/>
      <c r="EVK309" s="94"/>
      <c r="EVL309" s="94"/>
      <c r="EVM309" s="94"/>
      <c r="EVN309" s="94"/>
      <c r="EVO309" s="94"/>
      <c r="EVP309" s="94"/>
      <c r="EVQ309" s="94" t="s">
        <v>181</v>
      </c>
      <c r="EVR309" s="94"/>
      <c r="EVS309" s="94"/>
      <c r="EVT309" s="94"/>
      <c r="EVU309" s="94"/>
      <c r="EVV309" s="94"/>
      <c r="EVW309" s="94"/>
      <c r="EVX309" s="94"/>
      <c r="EVY309" s="94" t="s">
        <v>181</v>
      </c>
      <c r="EVZ309" s="94"/>
      <c r="EWA309" s="94"/>
      <c r="EWB309" s="94"/>
      <c r="EWC309" s="94"/>
      <c r="EWD309" s="94"/>
      <c r="EWE309" s="94"/>
      <c r="EWF309" s="94"/>
      <c r="EWG309" s="94" t="s">
        <v>181</v>
      </c>
      <c r="EWH309" s="94"/>
      <c r="EWI309" s="94"/>
      <c r="EWJ309" s="94"/>
      <c r="EWK309" s="94"/>
      <c r="EWL309" s="94"/>
      <c r="EWM309" s="94"/>
      <c r="EWN309" s="94"/>
      <c r="EWO309" s="94" t="s">
        <v>181</v>
      </c>
      <c r="EWP309" s="94"/>
      <c r="EWQ309" s="94"/>
      <c r="EWR309" s="94"/>
      <c r="EWS309" s="94"/>
      <c r="EWT309" s="94"/>
      <c r="EWU309" s="94"/>
      <c r="EWV309" s="94"/>
      <c r="EWW309" s="94" t="s">
        <v>181</v>
      </c>
      <c r="EWX309" s="94"/>
      <c r="EWY309" s="94"/>
      <c r="EWZ309" s="94"/>
      <c r="EXA309" s="94"/>
      <c r="EXB309" s="94"/>
      <c r="EXC309" s="94"/>
      <c r="EXD309" s="94"/>
      <c r="EXE309" s="94" t="s">
        <v>181</v>
      </c>
      <c r="EXF309" s="94"/>
      <c r="EXG309" s="94"/>
      <c r="EXH309" s="94"/>
      <c r="EXI309" s="94"/>
      <c r="EXJ309" s="94"/>
      <c r="EXK309" s="94"/>
      <c r="EXL309" s="94"/>
      <c r="EXM309" s="94" t="s">
        <v>181</v>
      </c>
      <c r="EXN309" s="94"/>
      <c r="EXO309" s="94"/>
      <c r="EXP309" s="94"/>
      <c r="EXQ309" s="94"/>
      <c r="EXR309" s="94"/>
      <c r="EXS309" s="94"/>
      <c r="EXT309" s="94"/>
      <c r="EXU309" s="94" t="s">
        <v>181</v>
      </c>
      <c r="EXV309" s="94"/>
      <c r="EXW309" s="94"/>
      <c r="EXX309" s="94"/>
      <c r="EXY309" s="94"/>
      <c r="EXZ309" s="94"/>
      <c r="EYA309" s="94"/>
      <c r="EYB309" s="94"/>
      <c r="EYC309" s="94" t="s">
        <v>181</v>
      </c>
      <c r="EYD309" s="94"/>
      <c r="EYE309" s="94"/>
      <c r="EYF309" s="94"/>
      <c r="EYG309" s="94"/>
      <c r="EYH309" s="94"/>
      <c r="EYI309" s="94"/>
      <c r="EYJ309" s="94"/>
      <c r="EYK309" s="94" t="s">
        <v>181</v>
      </c>
      <c r="EYL309" s="94"/>
      <c r="EYM309" s="94"/>
      <c r="EYN309" s="94"/>
      <c r="EYO309" s="94"/>
      <c r="EYP309" s="94"/>
      <c r="EYQ309" s="94"/>
      <c r="EYR309" s="94"/>
      <c r="EYS309" s="94" t="s">
        <v>181</v>
      </c>
      <c r="EYT309" s="94"/>
      <c r="EYU309" s="94"/>
      <c r="EYV309" s="94"/>
      <c r="EYW309" s="94"/>
      <c r="EYX309" s="94"/>
      <c r="EYY309" s="94"/>
      <c r="EYZ309" s="94"/>
      <c r="EZA309" s="94" t="s">
        <v>181</v>
      </c>
      <c r="EZB309" s="94"/>
      <c r="EZC309" s="94"/>
      <c r="EZD309" s="94"/>
      <c r="EZE309" s="94"/>
      <c r="EZF309" s="94"/>
      <c r="EZG309" s="94"/>
      <c r="EZH309" s="94"/>
      <c r="EZI309" s="94" t="s">
        <v>181</v>
      </c>
      <c r="EZJ309" s="94"/>
      <c r="EZK309" s="94"/>
      <c r="EZL309" s="94"/>
      <c r="EZM309" s="94"/>
      <c r="EZN309" s="94"/>
      <c r="EZO309" s="94"/>
      <c r="EZP309" s="94"/>
      <c r="EZQ309" s="94" t="s">
        <v>181</v>
      </c>
      <c r="EZR309" s="94"/>
      <c r="EZS309" s="94"/>
      <c r="EZT309" s="94"/>
      <c r="EZU309" s="94"/>
      <c r="EZV309" s="94"/>
      <c r="EZW309" s="94"/>
      <c r="EZX309" s="94"/>
      <c r="EZY309" s="94" t="s">
        <v>181</v>
      </c>
      <c r="EZZ309" s="94"/>
      <c r="FAA309" s="94"/>
      <c r="FAB309" s="94"/>
      <c r="FAC309" s="94"/>
      <c r="FAD309" s="94"/>
      <c r="FAE309" s="94"/>
      <c r="FAF309" s="94"/>
      <c r="FAG309" s="94" t="s">
        <v>181</v>
      </c>
      <c r="FAH309" s="94"/>
      <c r="FAI309" s="94"/>
      <c r="FAJ309" s="94"/>
      <c r="FAK309" s="94"/>
      <c r="FAL309" s="94"/>
      <c r="FAM309" s="94"/>
      <c r="FAN309" s="94"/>
      <c r="FAO309" s="94" t="s">
        <v>181</v>
      </c>
      <c r="FAP309" s="94"/>
      <c r="FAQ309" s="94"/>
      <c r="FAR309" s="94"/>
      <c r="FAS309" s="94"/>
      <c r="FAT309" s="94"/>
      <c r="FAU309" s="94"/>
      <c r="FAV309" s="94"/>
      <c r="FAW309" s="94" t="s">
        <v>181</v>
      </c>
      <c r="FAX309" s="94"/>
      <c r="FAY309" s="94"/>
      <c r="FAZ309" s="94"/>
      <c r="FBA309" s="94"/>
      <c r="FBB309" s="94"/>
      <c r="FBC309" s="94"/>
      <c r="FBD309" s="94"/>
      <c r="FBE309" s="94" t="s">
        <v>181</v>
      </c>
      <c r="FBF309" s="94"/>
      <c r="FBG309" s="94"/>
      <c r="FBH309" s="94"/>
      <c r="FBI309" s="94"/>
      <c r="FBJ309" s="94"/>
      <c r="FBK309" s="94"/>
      <c r="FBL309" s="94"/>
      <c r="FBM309" s="94" t="s">
        <v>181</v>
      </c>
      <c r="FBN309" s="94"/>
      <c r="FBO309" s="94"/>
      <c r="FBP309" s="94"/>
      <c r="FBQ309" s="94"/>
      <c r="FBR309" s="94"/>
      <c r="FBS309" s="94"/>
      <c r="FBT309" s="94"/>
      <c r="FBU309" s="94" t="s">
        <v>181</v>
      </c>
      <c r="FBV309" s="94"/>
      <c r="FBW309" s="94"/>
      <c r="FBX309" s="94"/>
      <c r="FBY309" s="94"/>
      <c r="FBZ309" s="94"/>
      <c r="FCA309" s="94"/>
      <c r="FCB309" s="94"/>
      <c r="FCC309" s="94" t="s">
        <v>181</v>
      </c>
      <c r="FCD309" s="94"/>
      <c r="FCE309" s="94"/>
      <c r="FCF309" s="94"/>
      <c r="FCG309" s="94"/>
      <c r="FCH309" s="94"/>
      <c r="FCI309" s="94"/>
      <c r="FCJ309" s="94"/>
      <c r="FCK309" s="94" t="s">
        <v>181</v>
      </c>
      <c r="FCL309" s="94"/>
      <c r="FCM309" s="94"/>
      <c r="FCN309" s="94"/>
      <c r="FCO309" s="94"/>
      <c r="FCP309" s="94"/>
      <c r="FCQ309" s="94"/>
      <c r="FCR309" s="94"/>
      <c r="FCS309" s="94" t="s">
        <v>181</v>
      </c>
      <c r="FCT309" s="94"/>
      <c r="FCU309" s="94"/>
      <c r="FCV309" s="94"/>
      <c r="FCW309" s="94"/>
      <c r="FCX309" s="94"/>
      <c r="FCY309" s="94"/>
      <c r="FCZ309" s="94"/>
      <c r="FDA309" s="94" t="s">
        <v>181</v>
      </c>
      <c r="FDB309" s="94"/>
      <c r="FDC309" s="94"/>
      <c r="FDD309" s="94"/>
      <c r="FDE309" s="94"/>
      <c r="FDF309" s="94"/>
      <c r="FDG309" s="94"/>
      <c r="FDH309" s="94"/>
      <c r="FDI309" s="94" t="s">
        <v>181</v>
      </c>
      <c r="FDJ309" s="94"/>
      <c r="FDK309" s="94"/>
      <c r="FDL309" s="94"/>
      <c r="FDM309" s="94"/>
      <c r="FDN309" s="94"/>
      <c r="FDO309" s="94"/>
      <c r="FDP309" s="94"/>
      <c r="FDQ309" s="94" t="s">
        <v>181</v>
      </c>
      <c r="FDR309" s="94"/>
      <c r="FDS309" s="94"/>
      <c r="FDT309" s="94"/>
      <c r="FDU309" s="94"/>
      <c r="FDV309" s="94"/>
      <c r="FDW309" s="94"/>
      <c r="FDX309" s="94"/>
      <c r="FDY309" s="94" t="s">
        <v>181</v>
      </c>
      <c r="FDZ309" s="94"/>
      <c r="FEA309" s="94"/>
      <c r="FEB309" s="94"/>
      <c r="FEC309" s="94"/>
      <c r="FED309" s="94"/>
      <c r="FEE309" s="94"/>
      <c r="FEF309" s="94"/>
      <c r="FEG309" s="94" t="s">
        <v>181</v>
      </c>
      <c r="FEH309" s="94"/>
      <c r="FEI309" s="94"/>
      <c r="FEJ309" s="94"/>
      <c r="FEK309" s="94"/>
      <c r="FEL309" s="94"/>
      <c r="FEM309" s="94"/>
      <c r="FEN309" s="94"/>
      <c r="FEO309" s="94" t="s">
        <v>181</v>
      </c>
      <c r="FEP309" s="94"/>
      <c r="FEQ309" s="94"/>
      <c r="FER309" s="94"/>
      <c r="FES309" s="94"/>
      <c r="FET309" s="94"/>
      <c r="FEU309" s="94"/>
      <c r="FEV309" s="94"/>
      <c r="FEW309" s="94" t="s">
        <v>181</v>
      </c>
      <c r="FEX309" s="94"/>
      <c r="FEY309" s="94"/>
      <c r="FEZ309" s="94"/>
      <c r="FFA309" s="94"/>
      <c r="FFB309" s="94"/>
      <c r="FFC309" s="94"/>
      <c r="FFD309" s="94"/>
      <c r="FFE309" s="94" t="s">
        <v>181</v>
      </c>
      <c r="FFF309" s="94"/>
      <c r="FFG309" s="94"/>
      <c r="FFH309" s="94"/>
      <c r="FFI309" s="94"/>
      <c r="FFJ309" s="94"/>
      <c r="FFK309" s="94"/>
      <c r="FFL309" s="94"/>
      <c r="FFM309" s="94" t="s">
        <v>181</v>
      </c>
      <c r="FFN309" s="94"/>
      <c r="FFO309" s="94"/>
      <c r="FFP309" s="94"/>
      <c r="FFQ309" s="94"/>
      <c r="FFR309" s="94"/>
      <c r="FFS309" s="94"/>
      <c r="FFT309" s="94"/>
      <c r="FFU309" s="94" t="s">
        <v>181</v>
      </c>
      <c r="FFV309" s="94"/>
      <c r="FFW309" s="94"/>
      <c r="FFX309" s="94"/>
      <c r="FFY309" s="94"/>
      <c r="FFZ309" s="94"/>
      <c r="FGA309" s="94"/>
      <c r="FGB309" s="94"/>
      <c r="FGC309" s="94" t="s">
        <v>181</v>
      </c>
      <c r="FGD309" s="94"/>
      <c r="FGE309" s="94"/>
      <c r="FGF309" s="94"/>
      <c r="FGG309" s="94"/>
      <c r="FGH309" s="94"/>
      <c r="FGI309" s="94"/>
      <c r="FGJ309" s="94"/>
      <c r="FGK309" s="94" t="s">
        <v>181</v>
      </c>
      <c r="FGL309" s="94"/>
      <c r="FGM309" s="94"/>
      <c r="FGN309" s="94"/>
      <c r="FGO309" s="94"/>
      <c r="FGP309" s="94"/>
      <c r="FGQ309" s="94"/>
      <c r="FGR309" s="94"/>
      <c r="FGS309" s="94" t="s">
        <v>181</v>
      </c>
      <c r="FGT309" s="94"/>
      <c r="FGU309" s="94"/>
      <c r="FGV309" s="94"/>
      <c r="FGW309" s="94"/>
      <c r="FGX309" s="94"/>
      <c r="FGY309" s="94"/>
      <c r="FGZ309" s="94"/>
      <c r="FHA309" s="94" t="s">
        <v>181</v>
      </c>
      <c r="FHB309" s="94"/>
      <c r="FHC309" s="94"/>
      <c r="FHD309" s="94"/>
      <c r="FHE309" s="94"/>
      <c r="FHF309" s="94"/>
      <c r="FHG309" s="94"/>
      <c r="FHH309" s="94"/>
      <c r="FHI309" s="94" t="s">
        <v>181</v>
      </c>
      <c r="FHJ309" s="94"/>
      <c r="FHK309" s="94"/>
      <c r="FHL309" s="94"/>
      <c r="FHM309" s="94"/>
      <c r="FHN309" s="94"/>
      <c r="FHO309" s="94"/>
      <c r="FHP309" s="94"/>
      <c r="FHQ309" s="94" t="s">
        <v>181</v>
      </c>
      <c r="FHR309" s="94"/>
      <c r="FHS309" s="94"/>
      <c r="FHT309" s="94"/>
      <c r="FHU309" s="94"/>
      <c r="FHV309" s="94"/>
      <c r="FHW309" s="94"/>
      <c r="FHX309" s="94"/>
      <c r="FHY309" s="94" t="s">
        <v>181</v>
      </c>
      <c r="FHZ309" s="94"/>
      <c r="FIA309" s="94"/>
      <c r="FIB309" s="94"/>
      <c r="FIC309" s="94"/>
      <c r="FID309" s="94"/>
      <c r="FIE309" s="94"/>
      <c r="FIF309" s="94"/>
      <c r="FIG309" s="94" t="s">
        <v>181</v>
      </c>
      <c r="FIH309" s="94"/>
      <c r="FII309" s="94"/>
      <c r="FIJ309" s="94"/>
      <c r="FIK309" s="94"/>
      <c r="FIL309" s="94"/>
      <c r="FIM309" s="94"/>
      <c r="FIN309" s="94"/>
      <c r="FIO309" s="94" t="s">
        <v>181</v>
      </c>
      <c r="FIP309" s="94"/>
      <c r="FIQ309" s="94"/>
      <c r="FIR309" s="94"/>
      <c r="FIS309" s="94"/>
      <c r="FIT309" s="94"/>
      <c r="FIU309" s="94"/>
      <c r="FIV309" s="94"/>
      <c r="FIW309" s="94" t="s">
        <v>181</v>
      </c>
      <c r="FIX309" s="94"/>
      <c r="FIY309" s="94"/>
      <c r="FIZ309" s="94"/>
      <c r="FJA309" s="94"/>
      <c r="FJB309" s="94"/>
      <c r="FJC309" s="94"/>
      <c r="FJD309" s="94"/>
      <c r="FJE309" s="94" t="s">
        <v>181</v>
      </c>
      <c r="FJF309" s="94"/>
      <c r="FJG309" s="94"/>
      <c r="FJH309" s="94"/>
      <c r="FJI309" s="94"/>
      <c r="FJJ309" s="94"/>
      <c r="FJK309" s="94"/>
      <c r="FJL309" s="94"/>
      <c r="FJM309" s="94" t="s">
        <v>181</v>
      </c>
      <c r="FJN309" s="94"/>
      <c r="FJO309" s="94"/>
      <c r="FJP309" s="94"/>
      <c r="FJQ309" s="94"/>
      <c r="FJR309" s="94"/>
      <c r="FJS309" s="94"/>
      <c r="FJT309" s="94"/>
      <c r="FJU309" s="94" t="s">
        <v>181</v>
      </c>
      <c r="FJV309" s="94"/>
      <c r="FJW309" s="94"/>
      <c r="FJX309" s="94"/>
      <c r="FJY309" s="94"/>
      <c r="FJZ309" s="94"/>
      <c r="FKA309" s="94"/>
      <c r="FKB309" s="94"/>
      <c r="FKC309" s="94" t="s">
        <v>181</v>
      </c>
      <c r="FKD309" s="94"/>
      <c r="FKE309" s="94"/>
      <c r="FKF309" s="94"/>
      <c r="FKG309" s="94"/>
      <c r="FKH309" s="94"/>
      <c r="FKI309" s="94"/>
      <c r="FKJ309" s="94"/>
      <c r="FKK309" s="94" t="s">
        <v>181</v>
      </c>
      <c r="FKL309" s="94"/>
      <c r="FKM309" s="94"/>
      <c r="FKN309" s="94"/>
      <c r="FKO309" s="94"/>
      <c r="FKP309" s="94"/>
      <c r="FKQ309" s="94"/>
      <c r="FKR309" s="94"/>
      <c r="FKS309" s="94" t="s">
        <v>181</v>
      </c>
      <c r="FKT309" s="94"/>
      <c r="FKU309" s="94"/>
      <c r="FKV309" s="94"/>
      <c r="FKW309" s="94"/>
      <c r="FKX309" s="94"/>
      <c r="FKY309" s="94"/>
      <c r="FKZ309" s="94"/>
      <c r="FLA309" s="94" t="s">
        <v>181</v>
      </c>
      <c r="FLB309" s="94"/>
      <c r="FLC309" s="94"/>
      <c r="FLD309" s="94"/>
      <c r="FLE309" s="94"/>
      <c r="FLF309" s="94"/>
      <c r="FLG309" s="94"/>
      <c r="FLH309" s="94"/>
      <c r="FLI309" s="94" t="s">
        <v>181</v>
      </c>
      <c r="FLJ309" s="94"/>
      <c r="FLK309" s="94"/>
      <c r="FLL309" s="94"/>
      <c r="FLM309" s="94"/>
      <c r="FLN309" s="94"/>
      <c r="FLO309" s="94"/>
      <c r="FLP309" s="94"/>
      <c r="FLQ309" s="94" t="s">
        <v>181</v>
      </c>
      <c r="FLR309" s="94"/>
      <c r="FLS309" s="94"/>
      <c r="FLT309" s="94"/>
      <c r="FLU309" s="94"/>
      <c r="FLV309" s="94"/>
      <c r="FLW309" s="94"/>
      <c r="FLX309" s="94"/>
      <c r="FLY309" s="94" t="s">
        <v>181</v>
      </c>
      <c r="FLZ309" s="94"/>
      <c r="FMA309" s="94"/>
      <c r="FMB309" s="94"/>
      <c r="FMC309" s="94"/>
      <c r="FMD309" s="94"/>
      <c r="FME309" s="94"/>
      <c r="FMF309" s="94"/>
      <c r="FMG309" s="94" t="s">
        <v>181</v>
      </c>
      <c r="FMH309" s="94"/>
      <c r="FMI309" s="94"/>
      <c r="FMJ309" s="94"/>
      <c r="FMK309" s="94"/>
      <c r="FML309" s="94"/>
      <c r="FMM309" s="94"/>
      <c r="FMN309" s="94"/>
      <c r="FMO309" s="94" t="s">
        <v>181</v>
      </c>
      <c r="FMP309" s="94"/>
      <c r="FMQ309" s="94"/>
      <c r="FMR309" s="94"/>
      <c r="FMS309" s="94"/>
      <c r="FMT309" s="94"/>
      <c r="FMU309" s="94"/>
      <c r="FMV309" s="94"/>
      <c r="FMW309" s="94" t="s">
        <v>181</v>
      </c>
      <c r="FMX309" s="94"/>
      <c r="FMY309" s="94"/>
      <c r="FMZ309" s="94"/>
      <c r="FNA309" s="94"/>
      <c r="FNB309" s="94"/>
      <c r="FNC309" s="94"/>
      <c r="FND309" s="94"/>
      <c r="FNE309" s="94" t="s">
        <v>181</v>
      </c>
      <c r="FNF309" s="94"/>
      <c r="FNG309" s="94"/>
      <c r="FNH309" s="94"/>
      <c r="FNI309" s="94"/>
      <c r="FNJ309" s="94"/>
      <c r="FNK309" s="94"/>
      <c r="FNL309" s="94"/>
      <c r="FNM309" s="94" t="s">
        <v>181</v>
      </c>
      <c r="FNN309" s="94"/>
      <c r="FNO309" s="94"/>
      <c r="FNP309" s="94"/>
      <c r="FNQ309" s="94"/>
      <c r="FNR309" s="94"/>
      <c r="FNS309" s="94"/>
      <c r="FNT309" s="94"/>
      <c r="FNU309" s="94" t="s">
        <v>181</v>
      </c>
      <c r="FNV309" s="94"/>
      <c r="FNW309" s="94"/>
      <c r="FNX309" s="94"/>
      <c r="FNY309" s="94"/>
      <c r="FNZ309" s="94"/>
      <c r="FOA309" s="94"/>
      <c r="FOB309" s="94"/>
      <c r="FOC309" s="94" t="s">
        <v>181</v>
      </c>
      <c r="FOD309" s="94"/>
      <c r="FOE309" s="94"/>
      <c r="FOF309" s="94"/>
      <c r="FOG309" s="94"/>
      <c r="FOH309" s="94"/>
      <c r="FOI309" s="94"/>
      <c r="FOJ309" s="94"/>
      <c r="FOK309" s="94" t="s">
        <v>181</v>
      </c>
      <c r="FOL309" s="94"/>
      <c r="FOM309" s="94"/>
      <c r="FON309" s="94"/>
      <c r="FOO309" s="94"/>
      <c r="FOP309" s="94"/>
      <c r="FOQ309" s="94"/>
      <c r="FOR309" s="94"/>
      <c r="FOS309" s="94" t="s">
        <v>181</v>
      </c>
      <c r="FOT309" s="94"/>
      <c r="FOU309" s="94"/>
      <c r="FOV309" s="94"/>
      <c r="FOW309" s="94"/>
      <c r="FOX309" s="94"/>
      <c r="FOY309" s="94"/>
      <c r="FOZ309" s="94"/>
      <c r="FPA309" s="94" t="s">
        <v>181</v>
      </c>
      <c r="FPB309" s="94"/>
      <c r="FPC309" s="94"/>
      <c r="FPD309" s="94"/>
      <c r="FPE309" s="94"/>
      <c r="FPF309" s="94"/>
      <c r="FPG309" s="94"/>
      <c r="FPH309" s="94"/>
      <c r="FPI309" s="94" t="s">
        <v>181</v>
      </c>
      <c r="FPJ309" s="94"/>
      <c r="FPK309" s="94"/>
      <c r="FPL309" s="94"/>
      <c r="FPM309" s="94"/>
      <c r="FPN309" s="94"/>
      <c r="FPO309" s="94"/>
      <c r="FPP309" s="94"/>
      <c r="FPQ309" s="94" t="s">
        <v>181</v>
      </c>
      <c r="FPR309" s="94"/>
      <c r="FPS309" s="94"/>
      <c r="FPT309" s="94"/>
      <c r="FPU309" s="94"/>
      <c r="FPV309" s="94"/>
      <c r="FPW309" s="94"/>
      <c r="FPX309" s="94"/>
      <c r="FPY309" s="94" t="s">
        <v>181</v>
      </c>
      <c r="FPZ309" s="94"/>
      <c r="FQA309" s="94"/>
      <c r="FQB309" s="94"/>
      <c r="FQC309" s="94"/>
      <c r="FQD309" s="94"/>
      <c r="FQE309" s="94"/>
      <c r="FQF309" s="94"/>
      <c r="FQG309" s="94" t="s">
        <v>181</v>
      </c>
      <c r="FQH309" s="94"/>
      <c r="FQI309" s="94"/>
      <c r="FQJ309" s="94"/>
      <c r="FQK309" s="94"/>
      <c r="FQL309" s="94"/>
      <c r="FQM309" s="94"/>
      <c r="FQN309" s="94"/>
      <c r="FQO309" s="94" t="s">
        <v>181</v>
      </c>
      <c r="FQP309" s="94"/>
      <c r="FQQ309" s="94"/>
      <c r="FQR309" s="94"/>
      <c r="FQS309" s="94"/>
      <c r="FQT309" s="94"/>
      <c r="FQU309" s="94"/>
      <c r="FQV309" s="94"/>
      <c r="FQW309" s="94" t="s">
        <v>181</v>
      </c>
      <c r="FQX309" s="94"/>
      <c r="FQY309" s="94"/>
      <c r="FQZ309" s="94"/>
      <c r="FRA309" s="94"/>
      <c r="FRB309" s="94"/>
      <c r="FRC309" s="94"/>
      <c r="FRD309" s="94"/>
      <c r="FRE309" s="94" t="s">
        <v>181</v>
      </c>
      <c r="FRF309" s="94"/>
      <c r="FRG309" s="94"/>
      <c r="FRH309" s="94"/>
      <c r="FRI309" s="94"/>
      <c r="FRJ309" s="94"/>
      <c r="FRK309" s="94"/>
      <c r="FRL309" s="94"/>
      <c r="FRM309" s="94" t="s">
        <v>181</v>
      </c>
      <c r="FRN309" s="94"/>
      <c r="FRO309" s="94"/>
      <c r="FRP309" s="94"/>
      <c r="FRQ309" s="94"/>
      <c r="FRR309" s="94"/>
      <c r="FRS309" s="94"/>
      <c r="FRT309" s="94"/>
      <c r="FRU309" s="94" t="s">
        <v>181</v>
      </c>
      <c r="FRV309" s="94"/>
      <c r="FRW309" s="94"/>
      <c r="FRX309" s="94"/>
      <c r="FRY309" s="94"/>
      <c r="FRZ309" s="94"/>
      <c r="FSA309" s="94"/>
      <c r="FSB309" s="94"/>
      <c r="FSC309" s="94" t="s">
        <v>181</v>
      </c>
      <c r="FSD309" s="94"/>
      <c r="FSE309" s="94"/>
      <c r="FSF309" s="94"/>
      <c r="FSG309" s="94"/>
      <c r="FSH309" s="94"/>
      <c r="FSI309" s="94"/>
      <c r="FSJ309" s="94"/>
      <c r="FSK309" s="94" t="s">
        <v>181</v>
      </c>
      <c r="FSL309" s="94"/>
      <c r="FSM309" s="94"/>
      <c r="FSN309" s="94"/>
      <c r="FSO309" s="94"/>
      <c r="FSP309" s="94"/>
      <c r="FSQ309" s="94"/>
      <c r="FSR309" s="94"/>
      <c r="FSS309" s="94" t="s">
        <v>181</v>
      </c>
      <c r="FST309" s="94"/>
      <c r="FSU309" s="94"/>
      <c r="FSV309" s="94"/>
      <c r="FSW309" s="94"/>
      <c r="FSX309" s="94"/>
      <c r="FSY309" s="94"/>
      <c r="FSZ309" s="94"/>
      <c r="FTA309" s="94" t="s">
        <v>181</v>
      </c>
      <c r="FTB309" s="94"/>
      <c r="FTC309" s="94"/>
      <c r="FTD309" s="94"/>
      <c r="FTE309" s="94"/>
      <c r="FTF309" s="94"/>
      <c r="FTG309" s="94"/>
      <c r="FTH309" s="94"/>
      <c r="FTI309" s="94" t="s">
        <v>181</v>
      </c>
      <c r="FTJ309" s="94"/>
      <c r="FTK309" s="94"/>
      <c r="FTL309" s="94"/>
      <c r="FTM309" s="94"/>
      <c r="FTN309" s="94"/>
      <c r="FTO309" s="94"/>
      <c r="FTP309" s="94"/>
      <c r="FTQ309" s="94" t="s">
        <v>181</v>
      </c>
      <c r="FTR309" s="94"/>
      <c r="FTS309" s="94"/>
      <c r="FTT309" s="94"/>
      <c r="FTU309" s="94"/>
      <c r="FTV309" s="94"/>
      <c r="FTW309" s="94"/>
      <c r="FTX309" s="94"/>
      <c r="FTY309" s="94" t="s">
        <v>181</v>
      </c>
      <c r="FTZ309" s="94"/>
      <c r="FUA309" s="94"/>
      <c r="FUB309" s="94"/>
      <c r="FUC309" s="94"/>
      <c r="FUD309" s="94"/>
      <c r="FUE309" s="94"/>
      <c r="FUF309" s="94"/>
      <c r="FUG309" s="94" t="s">
        <v>181</v>
      </c>
      <c r="FUH309" s="94"/>
      <c r="FUI309" s="94"/>
      <c r="FUJ309" s="94"/>
      <c r="FUK309" s="94"/>
      <c r="FUL309" s="94"/>
      <c r="FUM309" s="94"/>
      <c r="FUN309" s="94"/>
      <c r="FUO309" s="94" t="s">
        <v>181</v>
      </c>
      <c r="FUP309" s="94"/>
      <c r="FUQ309" s="94"/>
      <c r="FUR309" s="94"/>
      <c r="FUS309" s="94"/>
      <c r="FUT309" s="94"/>
      <c r="FUU309" s="94"/>
      <c r="FUV309" s="94"/>
      <c r="FUW309" s="94" t="s">
        <v>181</v>
      </c>
      <c r="FUX309" s="94"/>
      <c r="FUY309" s="94"/>
      <c r="FUZ309" s="94"/>
      <c r="FVA309" s="94"/>
      <c r="FVB309" s="94"/>
      <c r="FVC309" s="94"/>
      <c r="FVD309" s="94"/>
      <c r="FVE309" s="94" t="s">
        <v>181</v>
      </c>
      <c r="FVF309" s="94"/>
      <c r="FVG309" s="94"/>
      <c r="FVH309" s="94"/>
      <c r="FVI309" s="94"/>
      <c r="FVJ309" s="94"/>
      <c r="FVK309" s="94"/>
      <c r="FVL309" s="94"/>
      <c r="FVM309" s="94" t="s">
        <v>181</v>
      </c>
      <c r="FVN309" s="94"/>
      <c r="FVO309" s="94"/>
      <c r="FVP309" s="94"/>
      <c r="FVQ309" s="94"/>
      <c r="FVR309" s="94"/>
      <c r="FVS309" s="94"/>
      <c r="FVT309" s="94"/>
      <c r="FVU309" s="94" t="s">
        <v>181</v>
      </c>
      <c r="FVV309" s="94"/>
      <c r="FVW309" s="94"/>
      <c r="FVX309" s="94"/>
      <c r="FVY309" s="94"/>
      <c r="FVZ309" s="94"/>
      <c r="FWA309" s="94"/>
      <c r="FWB309" s="94"/>
      <c r="FWC309" s="94" t="s">
        <v>181</v>
      </c>
      <c r="FWD309" s="94"/>
      <c r="FWE309" s="94"/>
      <c r="FWF309" s="94"/>
      <c r="FWG309" s="94"/>
      <c r="FWH309" s="94"/>
      <c r="FWI309" s="94"/>
      <c r="FWJ309" s="94"/>
      <c r="FWK309" s="94" t="s">
        <v>181</v>
      </c>
      <c r="FWL309" s="94"/>
      <c r="FWM309" s="94"/>
      <c r="FWN309" s="94"/>
      <c r="FWO309" s="94"/>
      <c r="FWP309" s="94"/>
      <c r="FWQ309" s="94"/>
      <c r="FWR309" s="94"/>
      <c r="FWS309" s="94" t="s">
        <v>181</v>
      </c>
      <c r="FWT309" s="94"/>
      <c r="FWU309" s="94"/>
      <c r="FWV309" s="94"/>
      <c r="FWW309" s="94"/>
      <c r="FWX309" s="94"/>
      <c r="FWY309" s="94"/>
      <c r="FWZ309" s="94"/>
      <c r="FXA309" s="94" t="s">
        <v>181</v>
      </c>
      <c r="FXB309" s="94"/>
      <c r="FXC309" s="94"/>
      <c r="FXD309" s="94"/>
      <c r="FXE309" s="94"/>
      <c r="FXF309" s="94"/>
      <c r="FXG309" s="94"/>
      <c r="FXH309" s="94"/>
      <c r="FXI309" s="94" t="s">
        <v>181</v>
      </c>
      <c r="FXJ309" s="94"/>
      <c r="FXK309" s="94"/>
      <c r="FXL309" s="94"/>
      <c r="FXM309" s="94"/>
      <c r="FXN309" s="94"/>
      <c r="FXO309" s="94"/>
      <c r="FXP309" s="94"/>
      <c r="FXQ309" s="94" t="s">
        <v>181</v>
      </c>
      <c r="FXR309" s="94"/>
      <c r="FXS309" s="94"/>
      <c r="FXT309" s="94"/>
      <c r="FXU309" s="94"/>
      <c r="FXV309" s="94"/>
      <c r="FXW309" s="94"/>
      <c r="FXX309" s="94"/>
      <c r="FXY309" s="94" t="s">
        <v>181</v>
      </c>
      <c r="FXZ309" s="94"/>
      <c r="FYA309" s="94"/>
      <c r="FYB309" s="94"/>
      <c r="FYC309" s="94"/>
      <c r="FYD309" s="94"/>
      <c r="FYE309" s="94"/>
      <c r="FYF309" s="94"/>
      <c r="FYG309" s="94" t="s">
        <v>181</v>
      </c>
      <c r="FYH309" s="94"/>
      <c r="FYI309" s="94"/>
      <c r="FYJ309" s="94"/>
      <c r="FYK309" s="94"/>
      <c r="FYL309" s="94"/>
      <c r="FYM309" s="94"/>
      <c r="FYN309" s="94"/>
      <c r="FYO309" s="94" t="s">
        <v>181</v>
      </c>
      <c r="FYP309" s="94"/>
      <c r="FYQ309" s="94"/>
      <c r="FYR309" s="94"/>
      <c r="FYS309" s="94"/>
      <c r="FYT309" s="94"/>
      <c r="FYU309" s="94"/>
      <c r="FYV309" s="94"/>
      <c r="FYW309" s="94" t="s">
        <v>181</v>
      </c>
      <c r="FYX309" s="94"/>
      <c r="FYY309" s="94"/>
      <c r="FYZ309" s="94"/>
      <c r="FZA309" s="94"/>
      <c r="FZB309" s="94"/>
      <c r="FZC309" s="94"/>
      <c r="FZD309" s="94"/>
      <c r="FZE309" s="94" t="s">
        <v>181</v>
      </c>
      <c r="FZF309" s="94"/>
      <c r="FZG309" s="94"/>
      <c r="FZH309" s="94"/>
      <c r="FZI309" s="94"/>
      <c r="FZJ309" s="94"/>
      <c r="FZK309" s="94"/>
      <c r="FZL309" s="94"/>
      <c r="FZM309" s="94" t="s">
        <v>181</v>
      </c>
      <c r="FZN309" s="94"/>
      <c r="FZO309" s="94"/>
      <c r="FZP309" s="94"/>
      <c r="FZQ309" s="94"/>
      <c r="FZR309" s="94"/>
      <c r="FZS309" s="94"/>
      <c r="FZT309" s="94"/>
      <c r="FZU309" s="94" t="s">
        <v>181</v>
      </c>
      <c r="FZV309" s="94"/>
      <c r="FZW309" s="94"/>
      <c r="FZX309" s="94"/>
      <c r="FZY309" s="94"/>
      <c r="FZZ309" s="94"/>
      <c r="GAA309" s="94"/>
      <c r="GAB309" s="94"/>
      <c r="GAC309" s="94" t="s">
        <v>181</v>
      </c>
      <c r="GAD309" s="94"/>
      <c r="GAE309" s="94"/>
      <c r="GAF309" s="94"/>
      <c r="GAG309" s="94"/>
      <c r="GAH309" s="94"/>
      <c r="GAI309" s="94"/>
      <c r="GAJ309" s="94"/>
      <c r="GAK309" s="94" t="s">
        <v>181</v>
      </c>
      <c r="GAL309" s="94"/>
      <c r="GAM309" s="94"/>
      <c r="GAN309" s="94"/>
      <c r="GAO309" s="94"/>
      <c r="GAP309" s="94"/>
      <c r="GAQ309" s="94"/>
      <c r="GAR309" s="94"/>
      <c r="GAS309" s="94" t="s">
        <v>181</v>
      </c>
      <c r="GAT309" s="94"/>
      <c r="GAU309" s="94"/>
      <c r="GAV309" s="94"/>
      <c r="GAW309" s="94"/>
      <c r="GAX309" s="94"/>
      <c r="GAY309" s="94"/>
      <c r="GAZ309" s="94"/>
      <c r="GBA309" s="94" t="s">
        <v>181</v>
      </c>
      <c r="GBB309" s="94"/>
      <c r="GBC309" s="94"/>
      <c r="GBD309" s="94"/>
      <c r="GBE309" s="94"/>
      <c r="GBF309" s="94"/>
      <c r="GBG309" s="94"/>
      <c r="GBH309" s="94"/>
      <c r="GBI309" s="94" t="s">
        <v>181</v>
      </c>
      <c r="GBJ309" s="94"/>
      <c r="GBK309" s="94"/>
      <c r="GBL309" s="94"/>
      <c r="GBM309" s="94"/>
      <c r="GBN309" s="94"/>
      <c r="GBO309" s="94"/>
      <c r="GBP309" s="94"/>
      <c r="GBQ309" s="94" t="s">
        <v>181</v>
      </c>
      <c r="GBR309" s="94"/>
      <c r="GBS309" s="94"/>
      <c r="GBT309" s="94"/>
      <c r="GBU309" s="94"/>
      <c r="GBV309" s="94"/>
      <c r="GBW309" s="94"/>
      <c r="GBX309" s="94"/>
      <c r="GBY309" s="94" t="s">
        <v>181</v>
      </c>
      <c r="GBZ309" s="94"/>
      <c r="GCA309" s="94"/>
      <c r="GCB309" s="94"/>
      <c r="GCC309" s="94"/>
      <c r="GCD309" s="94"/>
      <c r="GCE309" s="94"/>
      <c r="GCF309" s="94"/>
      <c r="GCG309" s="94" t="s">
        <v>181</v>
      </c>
      <c r="GCH309" s="94"/>
      <c r="GCI309" s="94"/>
      <c r="GCJ309" s="94"/>
      <c r="GCK309" s="94"/>
      <c r="GCL309" s="94"/>
      <c r="GCM309" s="94"/>
      <c r="GCN309" s="94"/>
      <c r="GCO309" s="94" t="s">
        <v>181</v>
      </c>
      <c r="GCP309" s="94"/>
      <c r="GCQ309" s="94"/>
      <c r="GCR309" s="94"/>
      <c r="GCS309" s="94"/>
      <c r="GCT309" s="94"/>
      <c r="GCU309" s="94"/>
      <c r="GCV309" s="94"/>
      <c r="GCW309" s="94" t="s">
        <v>181</v>
      </c>
      <c r="GCX309" s="94"/>
      <c r="GCY309" s="94"/>
      <c r="GCZ309" s="94"/>
      <c r="GDA309" s="94"/>
      <c r="GDB309" s="94"/>
      <c r="GDC309" s="94"/>
      <c r="GDD309" s="94"/>
      <c r="GDE309" s="94" t="s">
        <v>181</v>
      </c>
      <c r="GDF309" s="94"/>
      <c r="GDG309" s="94"/>
      <c r="GDH309" s="94"/>
      <c r="GDI309" s="94"/>
      <c r="GDJ309" s="94"/>
      <c r="GDK309" s="94"/>
      <c r="GDL309" s="94"/>
      <c r="GDM309" s="94" t="s">
        <v>181</v>
      </c>
      <c r="GDN309" s="94"/>
      <c r="GDO309" s="94"/>
      <c r="GDP309" s="94"/>
      <c r="GDQ309" s="94"/>
      <c r="GDR309" s="94"/>
      <c r="GDS309" s="94"/>
      <c r="GDT309" s="94"/>
      <c r="GDU309" s="94" t="s">
        <v>181</v>
      </c>
      <c r="GDV309" s="94"/>
      <c r="GDW309" s="94"/>
      <c r="GDX309" s="94"/>
      <c r="GDY309" s="94"/>
      <c r="GDZ309" s="94"/>
      <c r="GEA309" s="94"/>
      <c r="GEB309" s="94"/>
      <c r="GEC309" s="94" t="s">
        <v>181</v>
      </c>
      <c r="GED309" s="94"/>
      <c r="GEE309" s="94"/>
      <c r="GEF309" s="94"/>
      <c r="GEG309" s="94"/>
      <c r="GEH309" s="94"/>
      <c r="GEI309" s="94"/>
      <c r="GEJ309" s="94"/>
      <c r="GEK309" s="94" t="s">
        <v>181</v>
      </c>
      <c r="GEL309" s="94"/>
      <c r="GEM309" s="94"/>
      <c r="GEN309" s="94"/>
      <c r="GEO309" s="94"/>
      <c r="GEP309" s="94"/>
      <c r="GEQ309" s="94"/>
      <c r="GER309" s="94"/>
      <c r="GES309" s="94" t="s">
        <v>181</v>
      </c>
      <c r="GET309" s="94"/>
      <c r="GEU309" s="94"/>
      <c r="GEV309" s="94"/>
      <c r="GEW309" s="94"/>
      <c r="GEX309" s="94"/>
      <c r="GEY309" s="94"/>
      <c r="GEZ309" s="94"/>
      <c r="GFA309" s="94" t="s">
        <v>181</v>
      </c>
      <c r="GFB309" s="94"/>
      <c r="GFC309" s="94"/>
      <c r="GFD309" s="94"/>
      <c r="GFE309" s="94"/>
      <c r="GFF309" s="94"/>
      <c r="GFG309" s="94"/>
      <c r="GFH309" s="94"/>
      <c r="GFI309" s="94" t="s">
        <v>181</v>
      </c>
      <c r="GFJ309" s="94"/>
      <c r="GFK309" s="94"/>
      <c r="GFL309" s="94"/>
      <c r="GFM309" s="94"/>
      <c r="GFN309" s="94"/>
      <c r="GFO309" s="94"/>
      <c r="GFP309" s="94"/>
      <c r="GFQ309" s="94" t="s">
        <v>181</v>
      </c>
      <c r="GFR309" s="94"/>
      <c r="GFS309" s="94"/>
      <c r="GFT309" s="94"/>
      <c r="GFU309" s="94"/>
      <c r="GFV309" s="94"/>
      <c r="GFW309" s="94"/>
      <c r="GFX309" s="94"/>
      <c r="GFY309" s="94" t="s">
        <v>181</v>
      </c>
      <c r="GFZ309" s="94"/>
      <c r="GGA309" s="94"/>
      <c r="GGB309" s="94"/>
      <c r="GGC309" s="94"/>
      <c r="GGD309" s="94"/>
      <c r="GGE309" s="94"/>
      <c r="GGF309" s="94"/>
      <c r="GGG309" s="94" t="s">
        <v>181</v>
      </c>
      <c r="GGH309" s="94"/>
      <c r="GGI309" s="94"/>
      <c r="GGJ309" s="94"/>
      <c r="GGK309" s="94"/>
      <c r="GGL309" s="94"/>
      <c r="GGM309" s="94"/>
      <c r="GGN309" s="94"/>
      <c r="GGO309" s="94" t="s">
        <v>181</v>
      </c>
      <c r="GGP309" s="94"/>
      <c r="GGQ309" s="94"/>
      <c r="GGR309" s="94"/>
      <c r="GGS309" s="94"/>
      <c r="GGT309" s="94"/>
      <c r="GGU309" s="94"/>
      <c r="GGV309" s="94"/>
      <c r="GGW309" s="94" t="s">
        <v>181</v>
      </c>
      <c r="GGX309" s="94"/>
      <c r="GGY309" s="94"/>
      <c r="GGZ309" s="94"/>
      <c r="GHA309" s="94"/>
      <c r="GHB309" s="94"/>
      <c r="GHC309" s="94"/>
      <c r="GHD309" s="94"/>
      <c r="GHE309" s="94" t="s">
        <v>181</v>
      </c>
      <c r="GHF309" s="94"/>
      <c r="GHG309" s="94"/>
      <c r="GHH309" s="94"/>
      <c r="GHI309" s="94"/>
      <c r="GHJ309" s="94"/>
      <c r="GHK309" s="94"/>
      <c r="GHL309" s="94"/>
      <c r="GHM309" s="94" t="s">
        <v>181</v>
      </c>
      <c r="GHN309" s="94"/>
      <c r="GHO309" s="94"/>
      <c r="GHP309" s="94"/>
      <c r="GHQ309" s="94"/>
      <c r="GHR309" s="94"/>
      <c r="GHS309" s="94"/>
      <c r="GHT309" s="94"/>
      <c r="GHU309" s="94" t="s">
        <v>181</v>
      </c>
      <c r="GHV309" s="94"/>
      <c r="GHW309" s="94"/>
      <c r="GHX309" s="94"/>
      <c r="GHY309" s="94"/>
      <c r="GHZ309" s="94"/>
      <c r="GIA309" s="94"/>
      <c r="GIB309" s="94"/>
      <c r="GIC309" s="94" t="s">
        <v>181</v>
      </c>
      <c r="GID309" s="94"/>
      <c r="GIE309" s="94"/>
      <c r="GIF309" s="94"/>
      <c r="GIG309" s="94"/>
      <c r="GIH309" s="94"/>
      <c r="GII309" s="94"/>
      <c r="GIJ309" s="94"/>
      <c r="GIK309" s="94" t="s">
        <v>181</v>
      </c>
      <c r="GIL309" s="94"/>
      <c r="GIM309" s="94"/>
      <c r="GIN309" s="94"/>
      <c r="GIO309" s="94"/>
      <c r="GIP309" s="94"/>
      <c r="GIQ309" s="94"/>
      <c r="GIR309" s="94"/>
      <c r="GIS309" s="94" t="s">
        <v>181</v>
      </c>
      <c r="GIT309" s="94"/>
      <c r="GIU309" s="94"/>
      <c r="GIV309" s="94"/>
      <c r="GIW309" s="94"/>
      <c r="GIX309" s="94"/>
      <c r="GIY309" s="94"/>
      <c r="GIZ309" s="94"/>
      <c r="GJA309" s="94" t="s">
        <v>181</v>
      </c>
      <c r="GJB309" s="94"/>
      <c r="GJC309" s="94"/>
      <c r="GJD309" s="94"/>
      <c r="GJE309" s="94"/>
      <c r="GJF309" s="94"/>
      <c r="GJG309" s="94"/>
      <c r="GJH309" s="94"/>
      <c r="GJI309" s="94" t="s">
        <v>181</v>
      </c>
      <c r="GJJ309" s="94"/>
      <c r="GJK309" s="94"/>
      <c r="GJL309" s="94"/>
      <c r="GJM309" s="94"/>
      <c r="GJN309" s="94"/>
      <c r="GJO309" s="94"/>
      <c r="GJP309" s="94"/>
      <c r="GJQ309" s="94" t="s">
        <v>181</v>
      </c>
      <c r="GJR309" s="94"/>
      <c r="GJS309" s="94"/>
      <c r="GJT309" s="94"/>
      <c r="GJU309" s="94"/>
      <c r="GJV309" s="94"/>
      <c r="GJW309" s="94"/>
      <c r="GJX309" s="94"/>
      <c r="GJY309" s="94" t="s">
        <v>181</v>
      </c>
      <c r="GJZ309" s="94"/>
      <c r="GKA309" s="94"/>
      <c r="GKB309" s="94"/>
      <c r="GKC309" s="94"/>
      <c r="GKD309" s="94"/>
      <c r="GKE309" s="94"/>
      <c r="GKF309" s="94"/>
      <c r="GKG309" s="94" t="s">
        <v>181</v>
      </c>
      <c r="GKH309" s="94"/>
      <c r="GKI309" s="94"/>
      <c r="GKJ309" s="94"/>
      <c r="GKK309" s="94"/>
      <c r="GKL309" s="94"/>
      <c r="GKM309" s="94"/>
      <c r="GKN309" s="94"/>
      <c r="GKO309" s="94" t="s">
        <v>181</v>
      </c>
      <c r="GKP309" s="94"/>
      <c r="GKQ309" s="94"/>
      <c r="GKR309" s="94"/>
      <c r="GKS309" s="94"/>
      <c r="GKT309" s="94"/>
      <c r="GKU309" s="94"/>
      <c r="GKV309" s="94"/>
      <c r="GKW309" s="94" t="s">
        <v>181</v>
      </c>
      <c r="GKX309" s="94"/>
      <c r="GKY309" s="94"/>
      <c r="GKZ309" s="94"/>
      <c r="GLA309" s="94"/>
      <c r="GLB309" s="94"/>
      <c r="GLC309" s="94"/>
      <c r="GLD309" s="94"/>
      <c r="GLE309" s="94" t="s">
        <v>181</v>
      </c>
      <c r="GLF309" s="94"/>
      <c r="GLG309" s="94"/>
      <c r="GLH309" s="94"/>
      <c r="GLI309" s="94"/>
      <c r="GLJ309" s="94"/>
      <c r="GLK309" s="94"/>
      <c r="GLL309" s="94"/>
      <c r="GLM309" s="94" t="s">
        <v>181</v>
      </c>
      <c r="GLN309" s="94"/>
      <c r="GLO309" s="94"/>
      <c r="GLP309" s="94"/>
      <c r="GLQ309" s="94"/>
      <c r="GLR309" s="94"/>
      <c r="GLS309" s="94"/>
      <c r="GLT309" s="94"/>
      <c r="GLU309" s="94" t="s">
        <v>181</v>
      </c>
      <c r="GLV309" s="94"/>
      <c r="GLW309" s="94"/>
      <c r="GLX309" s="94"/>
      <c r="GLY309" s="94"/>
      <c r="GLZ309" s="94"/>
      <c r="GMA309" s="94"/>
      <c r="GMB309" s="94"/>
      <c r="GMC309" s="94" t="s">
        <v>181</v>
      </c>
      <c r="GMD309" s="94"/>
      <c r="GME309" s="94"/>
      <c r="GMF309" s="94"/>
      <c r="GMG309" s="94"/>
      <c r="GMH309" s="94"/>
      <c r="GMI309" s="94"/>
      <c r="GMJ309" s="94"/>
      <c r="GMK309" s="94" t="s">
        <v>181</v>
      </c>
      <c r="GML309" s="94"/>
      <c r="GMM309" s="94"/>
      <c r="GMN309" s="94"/>
      <c r="GMO309" s="94"/>
      <c r="GMP309" s="94"/>
      <c r="GMQ309" s="94"/>
      <c r="GMR309" s="94"/>
      <c r="GMS309" s="94" t="s">
        <v>181</v>
      </c>
      <c r="GMT309" s="94"/>
      <c r="GMU309" s="94"/>
      <c r="GMV309" s="94"/>
      <c r="GMW309" s="94"/>
      <c r="GMX309" s="94"/>
      <c r="GMY309" s="94"/>
      <c r="GMZ309" s="94"/>
      <c r="GNA309" s="94" t="s">
        <v>181</v>
      </c>
      <c r="GNB309" s="94"/>
      <c r="GNC309" s="94"/>
      <c r="GND309" s="94"/>
      <c r="GNE309" s="94"/>
      <c r="GNF309" s="94"/>
      <c r="GNG309" s="94"/>
      <c r="GNH309" s="94"/>
      <c r="GNI309" s="94" t="s">
        <v>181</v>
      </c>
      <c r="GNJ309" s="94"/>
      <c r="GNK309" s="94"/>
      <c r="GNL309" s="94"/>
      <c r="GNM309" s="94"/>
      <c r="GNN309" s="94"/>
      <c r="GNO309" s="94"/>
      <c r="GNP309" s="94"/>
      <c r="GNQ309" s="94" t="s">
        <v>181</v>
      </c>
      <c r="GNR309" s="94"/>
      <c r="GNS309" s="94"/>
      <c r="GNT309" s="94"/>
      <c r="GNU309" s="94"/>
      <c r="GNV309" s="94"/>
      <c r="GNW309" s="94"/>
      <c r="GNX309" s="94"/>
      <c r="GNY309" s="94" t="s">
        <v>181</v>
      </c>
      <c r="GNZ309" s="94"/>
      <c r="GOA309" s="94"/>
      <c r="GOB309" s="94"/>
      <c r="GOC309" s="94"/>
      <c r="GOD309" s="94"/>
      <c r="GOE309" s="94"/>
      <c r="GOF309" s="94"/>
      <c r="GOG309" s="94" t="s">
        <v>181</v>
      </c>
      <c r="GOH309" s="94"/>
      <c r="GOI309" s="94"/>
      <c r="GOJ309" s="94"/>
      <c r="GOK309" s="94"/>
      <c r="GOL309" s="94"/>
      <c r="GOM309" s="94"/>
      <c r="GON309" s="94"/>
      <c r="GOO309" s="94" t="s">
        <v>181</v>
      </c>
      <c r="GOP309" s="94"/>
      <c r="GOQ309" s="94"/>
      <c r="GOR309" s="94"/>
      <c r="GOS309" s="94"/>
      <c r="GOT309" s="94"/>
      <c r="GOU309" s="94"/>
      <c r="GOV309" s="94"/>
      <c r="GOW309" s="94" t="s">
        <v>181</v>
      </c>
      <c r="GOX309" s="94"/>
      <c r="GOY309" s="94"/>
      <c r="GOZ309" s="94"/>
      <c r="GPA309" s="94"/>
      <c r="GPB309" s="94"/>
      <c r="GPC309" s="94"/>
      <c r="GPD309" s="94"/>
      <c r="GPE309" s="94" t="s">
        <v>181</v>
      </c>
      <c r="GPF309" s="94"/>
      <c r="GPG309" s="94"/>
      <c r="GPH309" s="94"/>
      <c r="GPI309" s="94"/>
      <c r="GPJ309" s="94"/>
      <c r="GPK309" s="94"/>
      <c r="GPL309" s="94"/>
      <c r="GPM309" s="94" t="s">
        <v>181</v>
      </c>
      <c r="GPN309" s="94"/>
      <c r="GPO309" s="94"/>
      <c r="GPP309" s="94"/>
      <c r="GPQ309" s="94"/>
      <c r="GPR309" s="94"/>
      <c r="GPS309" s="94"/>
      <c r="GPT309" s="94"/>
      <c r="GPU309" s="94" t="s">
        <v>181</v>
      </c>
      <c r="GPV309" s="94"/>
      <c r="GPW309" s="94"/>
      <c r="GPX309" s="94"/>
      <c r="GPY309" s="94"/>
      <c r="GPZ309" s="94"/>
      <c r="GQA309" s="94"/>
      <c r="GQB309" s="94"/>
      <c r="GQC309" s="94" t="s">
        <v>181</v>
      </c>
      <c r="GQD309" s="94"/>
      <c r="GQE309" s="94"/>
      <c r="GQF309" s="94"/>
      <c r="GQG309" s="94"/>
      <c r="GQH309" s="94"/>
      <c r="GQI309" s="94"/>
      <c r="GQJ309" s="94"/>
      <c r="GQK309" s="94" t="s">
        <v>181</v>
      </c>
      <c r="GQL309" s="94"/>
      <c r="GQM309" s="94"/>
      <c r="GQN309" s="94"/>
      <c r="GQO309" s="94"/>
      <c r="GQP309" s="94"/>
      <c r="GQQ309" s="94"/>
      <c r="GQR309" s="94"/>
      <c r="GQS309" s="94" t="s">
        <v>181</v>
      </c>
      <c r="GQT309" s="94"/>
      <c r="GQU309" s="94"/>
      <c r="GQV309" s="94"/>
      <c r="GQW309" s="94"/>
      <c r="GQX309" s="94"/>
      <c r="GQY309" s="94"/>
      <c r="GQZ309" s="94"/>
      <c r="GRA309" s="94" t="s">
        <v>181</v>
      </c>
      <c r="GRB309" s="94"/>
      <c r="GRC309" s="94"/>
      <c r="GRD309" s="94"/>
      <c r="GRE309" s="94"/>
      <c r="GRF309" s="94"/>
      <c r="GRG309" s="94"/>
      <c r="GRH309" s="94"/>
      <c r="GRI309" s="94" t="s">
        <v>181</v>
      </c>
      <c r="GRJ309" s="94"/>
      <c r="GRK309" s="94"/>
      <c r="GRL309" s="94"/>
      <c r="GRM309" s="94"/>
      <c r="GRN309" s="94"/>
      <c r="GRO309" s="94"/>
      <c r="GRP309" s="94"/>
      <c r="GRQ309" s="94" t="s">
        <v>181</v>
      </c>
      <c r="GRR309" s="94"/>
      <c r="GRS309" s="94"/>
      <c r="GRT309" s="94"/>
      <c r="GRU309" s="94"/>
      <c r="GRV309" s="94"/>
      <c r="GRW309" s="94"/>
      <c r="GRX309" s="94"/>
      <c r="GRY309" s="94" t="s">
        <v>181</v>
      </c>
      <c r="GRZ309" s="94"/>
      <c r="GSA309" s="94"/>
      <c r="GSB309" s="94"/>
      <c r="GSC309" s="94"/>
      <c r="GSD309" s="94"/>
      <c r="GSE309" s="94"/>
      <c r="GSF309" s="94"/>
      <c r="GSG309" s="94" t="s">
        <v>181</v>
      </c>
      <c r="GSH309" s="94"/>
      <c r="GSI309" s="94"/>
      <c r="GSJ309" s="94"/>
      <c r="GSK309" s="94"/>
      <c r="GSL309" s="94"/>
      <c r="GSM309" s="94"/>
      <c r="GSN309" s="94"/>
      <c r="GSO309" s="94" t="s">
        <v>181</v>
      </c>
      <c r="GSP309" s="94"/>
      <c r="GSQ309" s="94"/>
      <c r="GSR309" s="94"/>
      <c r="GSS309" s="94"/>
      <c r="GST309" s="94"/>
      <c r="GSU309" s="94"/>
      <c r="GSV309" s="94"/>
      <c r="GSW309" s="94" t="s">
        <v>181</v>
      </c>
      <c r="GSX309" s="94"/>
      <c r="GSY309" s="94"/>
      <c r="GSZ309" s="94"/>
      <c r="GTA309" s="94"/>
      <c r="GTB309" s="94"/>
      <c r="GTC309" s="94"/>
      <c r="GTD309" s="94"/>
      <c r="GTE309" s="94" t="s">
        <v>181</v>
      </c>
      <c r="GTF309" s="94"/>
      <c r="GTG309" s="94"/>
      <c r="GTH309" s="94"/>
      <c r="GTI309" s="94"/>
      <c r="GTJ309" s="94"/>
      <c r="GTK309" s="94"/>
      <c r="GTL309" s="94"/>
      <c r="GTM309" s="94" t="s">
        <v>181</v>
      </c>
      <c r="GTN309" s="94"/>
      <c r="GTO309" s="94"/>
      <c r="GTP309" s="94"/>
      <c r="GTQ309" s="94"/>
      <c r="GTR309" s="94"/>
      <c r="GTS309" s="94"/>
      <c r="GTT309" s="94"/>
      <c r="GTU309" s="94" t="s">
        <v>181</v>
      </c>
      <c r="GTV309" s="94"/>
      <c r="GTW309" s="94"/>
      <c r="GTX309" s="94"/>
      <c r="GTY309" s="94"/>
      <c r="GTZ309" s="94"/>
      <c r="GUA309" s="94"/>
      <c r="GUB309" s="94"/>
      <c r="GUC309" s="94" t="s">
        <v>181</v>
      </c>
      <c r="GUD309" s="94"/>
      <c r="GUE309" s="94"/>
      <c r="GUF309" s="94"/>
      <c r="GUG309" s="94"/>
      <c r="GUH309" s="94"/>
      <c r="GUI309" s="94"/>
      <c r="GUJ309" s="94"/>
      <c r="GUK309" s="94" t="s">
        <v>181</v>
      </c>
      <c r="GUL309" s="94"/>
      <c r="GUM309" s="94"/>
      <c r="GUN309" s="94"/>
      <c r="GUO309" s="94"/>
      <c r="GUP309" s="94"/>
      <c r="GUQ309" s="94"/>
      <c r="GUR309" s="94"/>
      <c r="GUS309" s="94" t="s">
        <v>181</v>
      </c>
      <c r="GUT309" s="94"/>
      <c r="GUU309" s="94"/>
      <c r="GUV309" s="94"/>
      <c r="GUW309" s="94"/>
      <c r="GUX309" s="94"/>
      <c r="GUY309" s="94"/>
      <c r="GUZ309" s="94"/>
      <c r="GVA309" s="94" t="s">
        <v>181</v>
      </c>
      <c r="GVB309" s="94"/>
      <c r="GVC309" s="94"/>
      <c r="GVD309" s="94"/>
      <c r="GVE309" s="94"/>
      <c r="GVF309" s="94"/>
      <c r="GVG309" s="94"/>
      <c r="GVH309" s="94"/>
      <c r="GVI309" s="94" t="s">
        <v>181</v>
      </c>
      <c r="GVJ309" s="94"/>
      <c r="GVK309" s="94"/>
      <c r="GVL309" s="94"/>
      <c r="GVM309" s="94"/>
      <c r="GVN309" s="94"/>
      <c r="GVO309" s="94"/>
      <c r="GVP309" s="94"/>
      <c r="GVQ309" s="94" t="s">
        <v>181</v>
      </c>
      <c r="GVR309" s="94"/>
      <c r="GVS309" s="94"/>
      <c r="GVT309" s="94"/>
      <c r="GVU309" s="94"/>
      <c r="GVV309" s="94"/>
      <c r="GVW309" s="94"/>
      <c r="GVX309" s="94"/>
      <c r="GVY309" s="94" t="s">
        <v>181</v>
      </c>
      <c r="GVZ309" s="94"/>
      <c r="GWA309" s="94"/>
      <c r="GWB309" s="94"/>
      <c r="GWC309" s="94"/>
      <c r="GWD309" s="94"/>
      <c r="GWE309" s="94"/>
      <c r="GWF309" s="94"/>
      <c r="GWG309" s="94" t="s">
        <v>181</v>
      </c>
      <c r="GWH309" s="94"/>
      <c r="GWI309" s="94"/>
      <c r="GWJ309" s="94"/>
      <c r="GWK309" s="94"/>
      <c r="GWL309" s="94"/>
      <c r="GWM309" s="94"/>
      <c r="GWN309" s="94"/>
      <c r="GWO309" s="94" t="s">
        <v>181</v>
      </c>
      <c r="GWP309" s="94"/>
      <c r="GWQ309" s="94"/>
      <c r="GWR309" s="94"/>
      <c r="GWS309" s="94"/>
      <c r="GWT309" s="94"/>
      <c r="GWU309" s="94"/>
      <c r="GWV309" s="94"/>
      <c r="GWW309" s="94" t="s">
        <v>181</v>
      </c>
      <c r="GWX309" s="94"/>
      <c r="GWY309" s="94"/>
      <c r="GWZ309" s="94"/>
      <c r="GXA309" s="94"/>
      <c r="GXB309" s="94"/>
      <c r="GXC309" s="94"/>
      <c r="GXD309" s="94"/>
      <c r="GXE309" s="94" t="s">
        <v>181</v>
      </c>
      <c r="GXF309" s="94"/>
      <c r="GXG309" s="94"/>
      <c r="GXH309" s="94"/>
      <c r="GXI309" s="94"/>
      <c r="GXJ309" s="94"/>
      <c r="GXK309" s="94"/>
      <c r="GXL309" s="94"/>
      <c r="GXM309" s="94" t="s">
        <v>181</v>
      </c>
      <c r="GXN309" s="94"/>
      <c r="GXO309" s="94"/>
      <c r="GXP309" s="94"/>
      <c r="GXQ309" s="94"/>
      <c r="GXR309" s="94"/>
      <c r="GXS309" s="94"/>
      <c r="GXT309" s="94"/>
      <c r="GXU309" s="94" t="s">
        <v>181</v>
      </c>
      <c r="GXV309" s="94"/>
      <c r="GXW309" s="94"/>
      <c r="GXX309" s="94"/>
      <c r="GXY309" s="94"/>
      <c r="GXZ309" s="94"/>
      <c r="GYA309" s="94"/>
      <c r="GYB309" s="94"/>
      <c r="GYC309" s="94" t="s">
        <v>181</v>
      </c>
      <c r="GYD309" s="94"/>
      <c r="GYE309" s="94"/>
      <c r="GYF309" s="94"/>
      <c r="GYG309" s="94"/>
      <c r="GYH309" s="94"/>
      <c r="GYI309" s="94"/>
      <c r="GYJ309" s="94"/>
      <c r="GYK309" s="94" t="s">
        <v>181</v>
      </c>
      <c r="GYL309" s="94"/>
      <c r="GYM309" s="94"/>
      <c r="GYN309" s="94"/>
      <c r="GYO309" s="94"/>
      <c r="GYP309" s="94"/>
      <c r="GYQ309" s="94"/>
      <c r="GYR309" s="94"/>
      <c r="GYS309" s="94" t="s">
        <v>181</v>
      </c>
      <c r="GYT309" s="94"/>
      <c r="GYU309" s="94"/>
      <c r="GYV309" s="94"/>
      <c r="GYW309" s="94"/>
      <c r="GYX309" s="94"/>
      <c r="GYY309" s="94"/>
      <c r="GYZ309" s="94"/>
      <c r="GZA309" s="94" t="s">
        <v>181</v>
      </c>
      <c r="GZB309" s="94"/>
      <c r="GZC309" s="94"/>
      <c r="GZD309" s="94"/>
      <c r="GZE309" s="94"/>
      <c r="GZF309" s="94"/>
      <c r="GZG309" s="94"/>
      <c r="GZH309" s="94"/>
      <c r="GZI309" s="94" t="s">
        <v>181</v>
      </c>
      <c r="GZJ309" s="94"/>
      <c r="GZK309" s="94"/>
      <c r="GZL309" s="94"/>
      <c r="GZM309" s="94"/>
      <c r="GZN309" s="94"/>
      <c r="GZO309" s="94"/>
      <c r="GZP309" s="94"/>
      <c r="GZQ309" s="94" t="s">
        <v>181</v>
      </c>
      <c r="GZR309" s="94"/>
      <c r="GZS309" s="94"/>
      <c r="GZT309" s="94"/>
      <c r="GZU309" s="94"/>
      <c r="GZV309" s="94"/>
      <c r="GZW309" s="94"/>
      <c r="GZX309" s="94"/>
      <c r="GZY309" s="94" t="s">
        <v>181</v>
      </c>
      <c r="GZZ309" s="94"/>
      <c r="HAA309" s="94"/>
      <c r="HAB309" s="94"/>
      <c r="HAC309" s="94"/>
      <c r="HAD309" s="94"/>
      <c r="HAE309" s="94"/>
      <c r="HAF309" s="94"/>
      <c r="HAG309" s="94" t="s">
        <v>181</v>
      </c>
      <c r="HAH309" s="94"/>
      <c r="HAI309" s="94"/>
      <c r="HAJ309" s="94"/>
      <c r="HAK309" s="94"/>
      <c r="HAL309" s="94"/>
      <c r="HAM309" s="94"/>
      <c r="HAN309" s="94"/>
      <c r="HAO309" s="94" t="s">
        <v>181</v>
      </c>
      <c r="HAP309" s="94"/>
      <c r="HAQ309" s="94"/>
      <c r="HAR309" s="94"/>
      <c r="HAS309" s="94"/>
      <c r="HAT309" s="94"/>
      <c r="HAU309" s="94"/>
      <c r="HAV309" s="94"/>
      <c r="HAW309" s="94" t="s">
        <v>181</v>
      </c>
      <c r="HAX309" s="94"/>
      <c r="HAY309" s="94"/>
      <c r="HAZ309" s="94"/>
      <c r="HBA309" s="94"/>
      <c r="HBB309" s="94"/>
      <c r="HBC309" s="94"/>
      <c r="HBD309" s="94"/>
      <c r="HBE309" s="94" t="s">
        <v>181</v>
      </c>
      <c r="HBF309" s="94"/>
      <c r="HBG309" s="94"/>
      <c r="HBH309" s="94"/>
      <c r="HBI309" s="94"/>
      <c r="HBJ309" s="94"/>
      <c r="HBK309" s="94"/>
      <c r="HBL309" s="94"/>
      <c r="HBM309" s="94" t="s">
        <v>181</v>
      </c>
      <c r="HBN309" s="94"/>
      <c r="HBO309" s="94"/>
      <c r="HBP309" s="94"/>
      <c r="HBQ309" s="94"/>
      <c r="HBR309" s="94"/>
      <c r="HBS309" s="94"/>
      <c r="HBT309" s="94"/>
      <c r="HBU309" s="94" t="s">
        <v>181</v>
      </c>
      <c r="HBV309" s="94"/>
      <c r="HBW309" s="94"/>
      <c r="HBX309" s="94"/>
      <c r="HBY309" s="94"/>
      <c r="HBZ309" s="94"/>
      <c r="HCA309" s="94"/>
      <c r="HCB309" s="94"/>
      <c r="HCC309" s="94" t="s">
        <v>181</v>
      </c>
      <c r="HCD309" s="94"/>
      <c r="HCE309" s="94"/>
      <c r="HCF309" s="94"/>
      <c r="HCG309" s="94"/>
      <c r="HCH309" s="94"/>
      <c r="HCI309" s="94"/>
      <c r="HCJ309" s="94"/>
      <c r="HCK309" s="94" t="s">
        <v>181</v>
      </c>
      <c r="HCL309" s="94"/>
      <c r="HCM309" s="94"/>
      <c r="HCN309" s="94"/>
      <c r="HCO309" s="94"/>
      <c r="HCP309" s="94"/>
      <c r="HCQ309" s="94"/>
      <c r="HCR309" s="94"/>
      <c r="HCS309" s="94" t="s">
        <v>181</v>
      </c>
      <c r="HCT309" s="94"/>
      <c r="HCU309" s="94"/>
      <c r="HCV309" s="94"/>
      <c r="HCW309" s="94"/>
      <c r="HCX309" s="94"/>
      <c r="HCY309" s="94"/>
      <c r="HCZ309" s="94"/>
      <c r="HDA309" s="94" t="s">
        <v>181</v>
      </c>
      <c r="HDB309" s="94"/>
      <c r="HDC309" s="94"/>
      <c r="HDD309" s="94"/>
      <c r="HDE309" s="94"/>
      <c r="HDF309" s="94"/>
      <c r="HDG309" s="94"/>
      <c r="HDH309" s="94"/>
      <c r="HDI309" s="94" t="s">
        <v>181</v>
      </c>
      <c r="HDJ309" s="94"/>
      <c r="HDK309" s="94"/>
      <c r="HDL309" s="94"/>
      <c r="HDM309" s="94"/>
      <c r="HDN309" s="94"/>
      <c r="HDO309" s="94"/>
      <c r="HDP309" s="94"/>
      <c r="HDQ309" s="94" t="s">
        <v>181</v>
      </c>
      <c r="HDR309" s="94"/>
      <c r="HDS309" s="94"/>
      <c r="HDT309" s="94"/>
      <c r="HDU309" s="94"/>
      <c r="HDV309" s="94"/>
      <c r="HDW309" s="94"/>
      <c r="HDX309" s="94"/>
      <c r="HDY309" s="94" t="s">
        <v>181</v>
      </c>
      <c r="HDZ309" s="94"/>
      <c r="HEA309" s="94"/>
      <c r="HEB309" s="94"/>
      <c r="HEC309" s="94"/>
      <c r="HED309" s="94"/>
      <c r="HEE309" s="94"/>
      <c r="HEF309" s="94"/>
      <c r="HEG309" s="94" t="s">
        <v>181</v>
      </c>
      <c r="HEH309" s="94"/>
      <c r="HEI309" s="94"/>
      <c r="HEJ309" s="94"/>
      <c r="HEK309" s="94"/>
      <c r="HEL309" s="94"/>
      <c r="HEM309" s="94"/>
      <c r="HEN309" s="94"/>
      <c r="HEO309" s="94" t="s">
        <v>181</v>
      </c>
      <c r="HEP309" s="94"/>
      <c r="HEQ309" s="94"/>
      <c r="HER309" s="94"/>
      <c r="HES309" s="94"/>
      <c r="HET309" s="94"/>
      <c r="HEU309" s="94"/>
      <c r="HEV309" s="94"/>
      <c r="HEW309" s="94" t="s">
        <v>181</v>
      </c>
      <c r="HEX309" s="94"/>
      <c r="HEY309" s="94"/>
      <c r="HEZ309" s="94"/>
      <c r="HFA309" s="94"/>
      <c r="HFB309" s="94"/>
      <c r="HFC309" s="94"/>
      <c r="HFD309" s="94"/>
      <c r="HFE309" s="94" t="s">
        <v>181</v>
      </c>
      <c r="HFF309" s="94"/>
      <c r="HFG309" s="94"/>
      <c r="HFH309" s="94"/>
      <c r="HFI309" s="94"/>
      <c r="HFJ309" s="94"/>
      <c r="HFK309" s="94"/>
      <c r="HFL309" s="94"/>
      <c r="HFM309" s="94" t="s">
        <v>181</v>
      </c>
      <c r="HFN309" s="94"/>
      <c r="HFO309" s="94"/>
      <c r="HFP309" s="94"/>
      <c r="HFQ309" s="94"/>
      <c r="HFR309" s="94"/>
      <c r="HFS309" s="94"/>
      <c r="HFT309" s="94"/>
      <c r="HFU309" s="94" t="s">
        <v>181</v>
      </c>
      <c r="HFV309" s="94"/>
      <c r="HFW309" s="94"/>
      <c r="HFX309" s="94"/>
      <c r="HFY309" s="94"/>
      <c r="HFZ309" s="94"/>
      <c r="HGA309" s="94"/>
      <c r="HGB309" s="94"/>
      <c r="HGC309" s="94" t="s">
        <v>181</v>
      </c>
      <c r="HGD309" s="94"/>
      <c r="HGE309" s="94"/>
      <c r="HGF309" s="94"/>
      <c r="HGG309" s="94"/>
      <c r="HGH309" s="94"/>
      <c r="HGI309" s="94"/>
      <c r="HGJ309" s="94"/>
      <c r="HGK309" s="94" t="s">
        <v>181</v>
      </c>
      <c r="HGL309" s="94"/>
      <c r="HGM309" s="94"/>
      <c r="HGN309" s="94"/>
      <c r="HGO309" s="94"/>
      <c r="HGP309" s="94"/>
      <c r="HGQ309" s="94"/>
      <c r="HGR309" s="94"/>
      <c r="HGS309" s="94" t="s">
        <v>181</v>
      </c>
      <c r="HGT309" s="94"/>
      <c r="HGU309" s="94"/>
      <c r="HGV309" s="94"/>
      <c r="HGW309" s="94"/>
      <c r="HGX309" s="94"/>
      <c r="HGY309" s="94"/>
      <c r="HGZ309" s="94"/>
      <c r="HHA309" s="94" t="s">
        <v>181</v>
      </c>
      <c r="HHB309" s="94"/>
      <c r="HHC309" s="94"/>
      <c r="HHD309" s="94"/>
      <c r="HHE309" s="94"/>
      <c r="HHF309" s="94"/>
      <c r="HHG309" s="94"/>
      <c r="HHH309" s="94"/>
      <c r="HHI309" s="94" t="s">
        <v>181</v>
      </c>
      <c r="HHJ309" s="94"/>
      <c r="HHK309" s="94"/>
      <c r="HHL309" s="94"/>
      <c r="HHM309" s="94"/>
      <c r="HHN309" s="94"/>
      <c r="HHO309" s="94"/>
      <c r="HHP309" s="94"/>
      <c r="HHQ309" s="94" t="s">
        <v>181</v>
      </c>
      <c r="HHR309" s="94"/>
      <c r="HHS309" s="94"/>
      <c r="HHT309" s="94"/>
      <c r="HHU309" s="94"/>
      <c r="HHV309" s="94"/>
      <c r="HHW309" s="94"/>
      <c r="HHX309" s="94"/>
      <c r="HHY309" s="94" t="s">
        <v>181</v>
      </c>
      <c r="HHZ309" s="94"/>
      <c r="HIA309" s="94"/>
      <c r="HIB309" s="94"/>
      <c r="HIC309" s="94"/>
      <c r="HID309" s="94"/>
      <c r="HIE309" s="94"/>
      <c r="HIF309" s="94"/>
      <c r="HIG309" s="94" t="s">
        <v>181</v>
      </c>
      <c r="HIH309" s="94"/>
      <c r="HII309" s="94"/>
      <c r="HIJ309" s="94"/>
      <c r="HIK309" s="94"/>
      <c r="HIL309" s="94"/>
      <c r="HIM309" s="94"/>
      <c r="HIN309" s="94"/>
      <c r="HIO309" s="94" t="s">
        <v>181</v>
      </c>
      <c r="HIP309" s="94"/>
      <c r="HIQ309" s="94"/>
      <c r="HIR309" s="94"/>
      <c r="HIS309" s="94"/>
      <c r="HIT309" s="94"/>
      <c r="HIU309" s="94"/>
      <c r="HIV309" s="94"/>
      <c r="HIW309" s="94" t="s">
        <v>181</v>
      </c>
      <c r="HIX309" s="94"/>
      <c r="HIY309" s="94"/>
      <c r="HIZ309" s="94"/>
      <c r="HJA309" s="94"/>
      <c r="HJB309" s="94"/>
      <c r="HJC309" s="94"/>
      <c r="HJD309" s="94"/>
      <c r="HJE309" s="94" t="s">
        <v>181</v>
      </c>
      <c r="HJF309" s="94"/>
      <c r="HJG309" s="94"/>
      <c r="HJH309" s="94"/>
      <c r="HJI309" s="94"/>
      <c r="HJJ309" s="94"/>
      <c r="HJK309" s="94"/>
      <c r="HJL309" s="94"/>
      <c r="HJM309" s="94" t="s">
        <v>181</v>
      </c>
      <c r="HJN309" s="94"/>
      <c r="HJO309" s="94"/>
      <c r="HJP309" s="94"/>
      <c r="HJQ309" s="94"/>
      <c r="HJR309" s="94"/>
      <c r="HJS309" s="94"/>
      <c r="HJT309" s="94"/>
      <c r="HJU309" s="94" t="s">
        <v>181</v>
      </c>
      <c r="HJV309" s="94"/>
      <c r="HJW309" s="94"/>
      <c r="HJX309" s="94"/>
      <c r="HJY309" s="94"/>
      <c r="HJZ309" s="94"/>
      <c r="HKA309" s="94"/>
      <c r="HKB309" s="94"/>
      <c r="HKC309" s="94" t="s">
        <v>181</v>
      </c>
      <c r="HKD309" s="94"/>
      <c r="HKE309" s="94"/>
      <c r="HKF309" s="94"/>
      <c r="HKG309" s="94"/>
      <c r="HKH309" s="94"/>
      <c r="HKI309" s="94"/>
      <c r="HKJ309" s="94"/>
      <c r="HKK309" s="94" t="s">
        <v>181</v>
      </c>
      <c r="HKL309" s="94"/>
      <c r="HKM309" s="94"/>
      <c r="HKN309" s="94"/>
      <c r="HKO309" s="94"/>
      <c r="HKP309" s="94"/>
      <c r="HKQ309" s="94"/>
      <c r="HKR309" s="94"/>
      <c r="HKS309" s="94" t="s">
        <v>181</v>
      </c>
      <c r="HKT309" s="94"/>
      <c r="HKU309" s="94"/>
      <c r="HKV309" s="94"/>
      <c r="HKW309" s="94"/>
      <c r="HKX309" s="94"/>
      <c r="HKY309" s="94"/>
      <c r="HKZ309" s="94"/>
      <c r="HLA309" s="94" t="s">
        <v>181</v>
      </c>
      <c r="HLB309" s="94"/>
      <c r="HLC309" s="94"/>
      <c r="HLD309" s="94"/>
      <c r="HLE309" s="94"/>
      <c r="HLF309" s="94"/>
      <c r="HLG309" s="94"/>
      <c r="HLH309" s="94"/>
      <c r="HLI309" s="94" t="s">
        <v>181</v>
      </c>
      <c r="HLJ309" s="94"/>
      <c r="HLK309" s="94"/>
      <c r="HLL309" s="94"/>
      <c r="HLM309" s="94"/>
      <c r="HLN309" s="94"/>
      <c r="HLO309" s="94"/>
      <c r="HLP309" s="94"/>
      <c r="HLQ309" s="94" t="s">
        <v>181</v>
      </c>
      <c r="HLR309" s="94"/>
      <c r="HLS309" s="94"/>
      <c r="HLT309" s="94"/>
      <c r="HLU309" s="94"/>
      <c r="HLV309" s="94"/>
      <c r="HLW309" s="94"/>
      <c r="HLX309" s="94"/>
      <c r="HLY309" s="94" t="s">
        <v>181</v>
      </c>
      <c r="HLZ309" s="94"/>
      <c r="HMA309" s="94"/>
      <c r="HMB309" s="94"/>
      <c r="HMC309" s="94"/>
      <c r="HMD309" s="94"/>
      <c r="HME309" s="94"/>
      <c r="HMF309" s="94"/>
      <c r="HMG309" s="94" t="s">
        <v>181</v>
      </c>
      <c r="HMH309" s="94"/>
      <c r="HMI309" s="94"/>
      <c r="HMJ309" s="94"/>
      <c r="HMK309" s="94"/>
      <c r="HML309" s="94"/>
      <c r="HMM309" s="94"/>
      <c r="HMN309" s="94"/>
      <c r="HMO309" s="94" t="s">
        <v>181</v>
      </c>
      <c r="HMP309" s="94"/>
      <c r="HMQ309" s="94"/>
      <c r="HMR309" s="94"/>
      <c r="HMS309" s="94"/>
      <c r="HMT309" s="94"/>
      <c r="HMU309" s="94"/>
      <c r="HMV309" s="94"/>
      <c r="HMW309" s="94" t="s">
        <v>181</v>
      </c>
      <c r="HMX309" s="94"/>
      <c r="HMY309" s="94"/>
      <c r="HMZ309" s="94"/>
      <c r="HNA309" s="94"/>
      <c r="HNB309" s="94"/>
      <c r="HNC309" s="94"/>
      <c r="HND309" s="94"/>
      <c r="HNE309" s="94" t="s">
        <v>181</v>
      </c>
      <c r="HNF309" s="94"/>
      <c r="HNG309" s="94"/>
      <c r="HNH309" s="94"/>
      <c r="HNI309" s="94"/>
      <c r="HNJ309" s="94"/>
      <c r="HNK309" s="94"/>
      <c r="HNL309" s="94"/>
      <c r="HNM309" s="94" t="s">
        <v>181</v>
      </c>
      <c r="HNN309" s="94"/>
      <c r="HNO309" s="94"/>
      <c r="HNP309" s="94"/>
      <c r="HNQ309" s="94"/>
      <c r="HNR309" s="94"/>
      <c r="HNS309" s="94"/>
      <c r="HNT309" s="94"/>
      <c r="HNU309" s="94" t="s">
        <v>181</v>
      </c>
      <c r="HNV309" s="94"/>
      <c r="HNW309" s="94"/>
      <c r="HNX309" s="94"/>
      <c r="HNY309" s="94"/>
      <c r="HNZ309" s="94"/>
      <c r="HOA309" s="94"/>
      <c r="HOB309" s="94"/>
      <c r="HOC309" s="94" t="s">
        <v>181</v>
      </c>
      <c r="HOD309" s="94"/>
      <c r="HOE309" s="94"/>
      <c r="HOF309" s="94"/>
      <c r="HOG309" s="94"/>
      <c r="HOH309" s="94"/>
      <c r="HOI309" s="94"/>
      <c r="HOJ309" s="94"/>
      <c r="HOK309" s="94" t="s">
        <v>181</v>
      </c>
      <c r="HOL309" s="94"/>
      <c r="HOM309" s="94"/>
      <c r="HON309" s="94"/>
      <c r="HOO309" s="94"/>
      <c r="HOP309" s="94"/>
      <c r="HOQ309" s="94"/>
      <c r="HOR309" s="94"/>
      <c r="HOS309" s="94" t="s">
        <v>181</v>
      </c>
      <c r="HOT309" s="94"/>
      <c r="HOU309" s="94"/>
      <c r="HOV309" s="94"/>
      <c r="HOW309" s="94"/>
      <c r="HOX309" s="94"/>
      <c r="HOY309" s="94"/>
      <c r="HOZ309" s="94"/>
      <c r="HPA309" s="94" t="s">
        <v>181</v>
      </c>
      <c r="HPB309" s="94"/>
      <c r="HPC309" s="94"/>
      <c r="HPD309" s="94"/>
      <c r="HPE309" s="94"/>
      <c r="HPF309" s="94"/>
      <c r="HPG309" s="94"/>
      <c r="HPH309" s="94"/>
      <c r="HPI309" s="94" t="s">
        <v>181</v>
      </c>
      <c r="HPJ309" s="94"/>
      <c r="HPK309" s="94"/>
      <c r="HPL309" s="94"/>
      <c r="HPM309" s="94"/>
      <c r="HPN309" s="94"/>
      <c r="HPO309" s="94"/>
      <c r="HPP309" s="94"/>
      <c r="HPQ309" s="94" t="s">
        <v>181</v>
      </c>
      <c r="HPR309" s="94"/>
      <c r="HPS309" s="94"/>
      <c r="HPT309" s="94"/>
      <c r="HPU309" s="94"/>
      <c r="HPV309" s="94"/>
      <c r="HPW309" s="94"/>
      <c r="HPX309" s="94"/>
      <c r="HPY309" s="94" t="s">
        <v>181</v>
      </c>
      <c r="HPZ309" s="94"/>
      <c r="HQA309" s="94"/>
      <c r="HQB309" s="94"/>
      <c r="HQC309" s="94"/>
      <c r="HQD309" s="94"/>
      <c r="HQE309" s="94"/>
      <c r="HQF309" s="94"/>
      <c r="HQG309" s="94" t="s">
        <v>181</v>
      </c>
      <c r="HQH309" s="94"/>
      <c r="HQI309" s="94"/>
      <c r="HQJ309" s="94"/>
      <c r="HQK309" s="94"/>
      <c r="HQL309" s="94"/>
      <c r="HQM309" s="94"/>
      <c r="HQN309" s="94"/>
      <c r="HQO309" s="94" t="s">
        <v>181</v>
      </c>
      <c r="HQP309" s="94"/>
      <c r="HQQ309" s="94"/>
      <c r="HQR309" s="94"/>
      <c r="HQS309" s="94"/>
      <c r="HQT309" s="94"/>
      <c r="HQU309" s="94"/>
      <c r="HQV309" s="94"/>
      <c r="HQW309" s="94" t="s">
        <v>181</v>
      </c>
      <c r="HQX309" s="94"/>
      <c r="HQY309" s="94"/>
      <c r="HQZ309" s="94"/>
      <c r="HRA309" s="94"/>
      <c r="HRB309" s="94"/>
      <c r="HRC309" s="94"/>
      <c r="HRD309" s="94"/>
      <c r="HRE309" s="94" t="s">
        <v>181</v>
      </c>
      <c r="HRF309" s="94"/>
      <c r="HRG309" s="94"/>
      <c r="HRH309" s="94"/>
      <c r="HRI309" s="94"/>
      <c r="HRJ309" s="94"/>
      <c r="HRK309" s="94"/>
      <c r="HRL309" s="94"/>
      <c r="HRM309" s="94" t="s">
        <v>181</v>
      </c>
      <c r="HRN309" s="94"/>
      <c r="HRO309" s="94"/>
      <c r="HRP309" s="94"/>
      <c r="HRQ309" s="94"/>
      <c r="HRR309" s="94"/>
      <c r="HRS309" s="94"/>
      <c r="HRT309" s="94"/>
      <c r="HRU309" s="94" t="s">
        <v>181</v>
      </c>
      <c r="HRV309" s="94"/>
      <c r="HRW309" s="94"/>
      <c r="HRX309" s="94"/>
      <c r="HRY309" s="94"/>
      <c r="HRZ309" s="94"/>
      <c r="HSA309" s="94"/>
      <c r="HSB309" s="94"/>
      <c r="HSC309" s="94" t="s">
        <v>181</v>
      </c>
      <c r="HSD309" s="94"/>
      <c r="HSE309" s="94"/>
      <c r="HSF309" s="94"/>
      <c r="HSG309" s="94"/>
      <c r="HSH309" s="94"/>
      <c r="HSI309" s="94"/>
      <c r="HSJ309" s="94"/>
      <c r="HSK309" s="94" t="s">
        <v>181</v>
      </c>
      <c r="HSL309" s="94"/>
      <c r="HSM309" s="94"/>
      <c r="HSN309" s="94"/>
      <c r="HSO309" s="94"/>
      <c r="HSP309" s="94"/>
      <c r="HSQ309" s="94"/>
      <c r="HSR309" s="94"/>
      <c r="HSS309" s="94" t="s">
        <v>181</v>
      </c>
      <c r="HST309" s="94"/>
      <c r="HSU309" s="94"/>
      <c r="HSV309" s="94"/>
      <c r="HSW309" s="94"/>
      <c r="HSX309" s="94"/>
      <c r="HSY309" s="94"/>
      <c r="HSZ309" s="94"/>
      <c r="HTA309" s="94" t="s">
        <v>181</v>
      </c>
      <c r="HTB309" s="94"/>
      <c r="HTC309" s="94"/>
      <c r="HTD309" s="94"/>
      <c r="HTE309" s="94"/>
      <c r="HTF309" s="94"/>
      <c r="HTG309" s="94"/>
      <c r="HTH309" s="94"/>
      <c r="HTI309" s="94" t="s">
        <v>181</v>
      </c>
      <c r="HTJ309" s="94"/>
      <c r="HTK309" s="94"/>
      <c r="HTL309" s="94"/>
      <c r="HTM309" s="94"/>
      <c r="HTN309" s="94"/>
      <c r="HTO309" s="94"/>
      <c r="HTP309" s="94"/>
      <c r="HTQ309" s="94" t="s">
        <v>181</v>
      </c>
      <c r="HTR309" s="94"/>
      <c r="HTS309" s="94"/>
      <c r="HTT309" s="94"/>
      <c r="HTU309" s="94"/>
      <c r="HTV309" s="94"/>
      <c r="HTW309" s="94"/>
      <c r="HTX309" s="94"/>
      <c r="HTY309" s="94" t="s">
        <v>181</v>
      </c>
      <c r="HTZ309" s="94"/>
      <c r="HUA309" s="94"/>
      <c r="HUB309" s="94"/>
      <c r="HUC309" s="94"/>
      <c r="HUD309" s="94"/>
      <c r="HUE309" s="94"/>
      <c r="HUF309" s="94"/>
      <c r="HUG309" s="94" t="s">
        <v>181</v>
      </c>
      <c r="HUH309" s="94"/>
      <c r="HUI309" s="94"/>
      <c r="HUJ309" s="94"/>
      <c r="HUK309" s="94"/>
      <c r="HUL309" s="94"/>
      <c r="HUM309" s="94"/>
      <c r="HUN309" s="94"/>
      <c r="HUO309" s="94" t="s">
        <v>181</v>
      </c>
      <c r="HUP309" s="94"/>
      <c r="HUQ309" s="94"/>
      <c r="HUR309" s="94"/>
      <c r="HUS309" s="94"/>
      <c r="HUT309" s="94"/>
      <c r="HUU309" s="94"/>
      <c r="HUV309" s="94"/>
      <c r="HUW309" s="94" t="s">
        <v>181</v>
      </c>
      <c r="HUX309" s="94"/>
      <c r="HUY309" s="94"/>
      <c r="HUZ309" s="94"/>
      <c r="HVA309" s="94"/>
      <c r="HVB309" s="94"/>
      <c r="HVC309" s="94"/>
      <c r="HVD309" s="94"/>
      <c r="HVE309" s="94" t="s">
        <v>181</v>
      </c>
      <c r="HVF309" s="94"/>
      <c r="HVG309" s="94"/>
      <c r="HVH309" s="94"/>
      <c r="HVI309" s="94"/>
      <c r="HVJ309" s="94"/>
      <c r="HVK309" s="94"/>
      <c r="HVL309" s="94"/>
      <c r="HVM309" s="94" t="s">
        <v>181</v>
      </c>
      <c r="HVN309" s="94"/>
      <c r="HVO309" s="94"/>
      <c r="HVP309" s="94"/>
      <c r="HVQ309" s="94"/>
      <c r="HVR309" s="94"/>
      <c r="HVS309" s="94"/>
      <c r="HVT309" s="94"/>
      <c r="HVU309" s="94" t="s">
        <v>181</v>
      </c>
      <c r="HVV309" s="94"/>
      <c r="HVW309" s="94"/>
      <c r="HVX309" s="94"/>
      <c r="HVY309" s="94"/>
      <c r="HVZ309" s="94"/>
      <c r="HWA309" s="94"/>
      <c r="HWB309" s="94"/>
      <c r="HWC309" s="94" t="s">
        <v>181</v>
      </c>
      <c r="HWD309" s="94"/>
      <c r="HWE309" s="94"/>
      <c r="HWF309" s="94"/>
      <c r="HWG309" s="94"/>
      <c r="HWH309" s="94"/>
      <c r="HWI309" s="94"/>
      <c r="HWJ309" s="94"/>
      <c r="HWK309" s="94" t="s">
        <v>181</v>
      </c>
      <c r="HWL309" s="94"/>
      <c r="HWM309" s="94"/>
      <c r="HWN309" s="94"/>
      <c r="HWO309" s="94"/>
      <c r="HWP309" s="94"/>
      <c r="HWQ309" s="94"/>
      <c r="HWR309" s="94"/>
      <c r="HWS309" s="94" t="s">
        <v>181</v>
      </c>
      <c r="HWT309" s="94"/>
      <c r="HWU309" s="94"/>
      <c r="HWV309" s="94"/>
      <c r="HWW309" s="94"/>
      <c r="HWX309" s="94"/>
      <c r="HWY309" s="94"/>
      <c r="HWZ309" s="94"/>
      <c r="HXA309" s="94" t="s">
        <v>181</v>
      </c>
      <c r="HXB309" s="94"/>
      <c r="HXC309" s="94"/>
      <c r="HXD309" s="94"/>
      <c r="HXE309" s="94"/>
      <c r="HXF309" s="94"/>
      <c r="HXG309" s="94"/>
      <c r="HXH309" s="94"/>
      <c r="HXI309" s="94" t="s">
        <v>181</v>
      </c>
      <c r="HXJ309" s="94"/>
      <c r="HXK309" s="94"/>
      <c r="HXL309" s="94"/>
      <c r="HXM309" s="94"/>
      <c r="HXN309" s="94"/>
      <c r="HXO309" s="94"/>
      <c r="HXP309" s="94"/>
      <c r="HXQ309" s="94" t="s">
        <v>181</v>
      </c>
      <c r="HXR309" s="94"/>
      <c r="HXS309" s="94"/>
      <c r="HXT309" s="94"/>
      <c r="HXU309" s="94"/>
      <c r="HXV309" s="94"/>
      <c r="HXW309" s="94"/>
      <c r="HXX309" s="94"/>
      <c r="HXY309" s="94" t="s">
        <v>181</v>
      </c>
      <c r="HXZ309" s="94"/>
      <c r="HYA309" s="94"/>
      <c r="HYB309" s="94"/>
      <c r="HYC309" s="94"/>
      <c r="HYD309" s="94"/>
      <c r="HYE309" s="94"/>
      <c r="HYF309" s="94"/>
      <c r="HYG309" s="94" t="s">
        <v>181</v>
      </c>
      <c r="HYH309" s="94"/>
      <c r="HYI309" s="94"/>
      <c r="HYJ309" s="94"/>
      <c r="HYK309" s="94"/>
      <c r="HYL309" s="94"/>
      <c r="HYM309" s="94"/>
      <c r="HYN309" s="94"/>
      <c r="HYO309" s="94" t="s">
        <v>181</v>
      </c>
      <c r="HYP309" s="94"/>
      <c r="HYQ309" s="94"/>
      <c r="HYR309" s="94"/>
      <c r="HYS309" s="94"/>
      <c r="HYT309" s="94"/>
      <c r="HYU309" s="94"/>
      <c r="HYV309" s="94"/>
      <c r="HYW309" s="94" t="s">
        <v>181</v>
      </c>
      <c r="HYX309" s="94"/>
      <c r="HYY309" s="94"/>
      <c r="HYZ309" s="94"/>
      <c r="HZA309" s="94"/>
      <c r="HZB309" s="94"/>
      <c r="HZC309" s="94"/>
      <c r="HZD309" s="94"/>
      <c r="HZE309" s="94" t="s">
        <v>181</v>
      </c>
      <c r="HZF309" s="94"/>
      <c r="HZG309" s="94"/>
      <c r="HZH309" s="94"/>
      <c r="HZI309" s="94"/>
      <c r="HZJ309" s="94"/>
      <c r="HZK309" s="94"/>
      <c r="HZL309" s="94"/>
      <c r="HZM309" s="94" t="s">
        <v>181</v>
      </c>
      <c r="HZN309" s="94"/>
      <c r="HZO309" s="94"/>
      <c r="HZP309" s="94"/>
      <c r="HZQ309" s="94"/>
      <c r="HZR309" s="94"/>
      <c r="HZS309" s="94"/>
      <c r="HZT309" s="94"/>
      <c r="HZU309" s="94" t="s">
        <v>181</v>
      </c>
      <c r="HZV309" s="94"/>
      <c r="HZW309" s="94"/>
      <c r="HZX309" s="94"/>
      <c r="HZY309" s="94"/>
      <c r="HZZ309" s="94"/>
      <c r="IAA309" s="94"/>
      <c r="IAB309" s="94"/>
      <c r="IAC309" s="94" t="s">
        <v>181</v>
      </c>
      <c r="IAD309" s="94"/>
      <c r="IAE309" s="94"/>
      <c r="IAF309" s="94"/>
      <c r="IAG309" s="94"/>
      <c r="IAH309" s="94"/>
      <c r="IAI309" s="94"/>
      <c r="IAJ309" s="94"/>
      <c r="IAK309" s="94" t="s">
        <v>181</v>
      </c>
      <c r="IAL309" s="94"/>
      <c r="IAM309" s="94"/>
      <c r="IAN309" s="94"/>
      <c r="IAO309" s="94"/>
      <c r="IAP309" s="94"/>
      <c r="IAQ309" s="94"/>
      <c r="IAR309" s="94"/>
      <c r="IAS309" s="94" t="s">
        <v>181</v>
      </c>
      <c r="IAT309" s="94"/>
      <c r="IAU309" s="94"/>
      <c r="IAV309" s="94"/>
      <c r="IAW309" s="94"/>
      <c r="IAX309" s="94"/>
      <c r="IAY309" s="94"/>
      <c r="IAZ309" s="94"/>
      <c r="IBA309" s="94" t="s">
        <v>181</v>
      </c>
      <c r="IBB309" s="94"/>
      <c r="IBC309" s="94"/>
      <c r="IBD309" s="94"/>
      <c r="IBE309" s="94"/>
      <c r="IBF309" s="94"/>
      <c r="IBG309" s="94"/>
      <c r="IBH309" s="94"/>
      <c r="IBI309" s="94" t="s">
        <v>181</v>
      </c>
      <c r="IBJ309" s="94"/>
      <c r="IBK309" s="94"/>
      <c r="IBL309" s="94"/>
      <c r="IBM309" s="94"/>
      <c r="IBN309" s="94"/>
      <c r="IBO309" s="94"/>
      <c r="IBP309" s="94"/>
      <c r="IBQ309" s="94" t="s">
        <v>181</v>
      </c>
      <c r="IBR309" s="94"/>
      <c r="IBS309" s="94"/>
      <c r="IBT309" s="94"/>
      <c r="IBU309" s="94"/>
      <c r="IBV309" s="94"/>
      <c r="IBW309" s="94"/>
      <c r="IBX309" s="94"/>
      <c r="IBY309" s="94" t="s">
        <v>181</v>
      </c>
      <c r="IBZ309" s="94"/>
      <c r="ICA309" s="94"/>
      <c r="ICB309" s="94"/>
      <c r="ICC309" s="94"/>
      <c r="ICD309" s="94"/>
      <c r="ICE309" s="94"/>
      <c r="ICF309" s="94"/>
      <c r="ICG309" s="94" t="s">
        <v>181</v>
      </c>
      <c r="ICH309" s="94"/>
      <c r="ICI309" s="94"/>
      <c r="ICJ309" s="94"/>
      <c r="ICK309" s="94"/>
      <c r="ICL309" s="94"/>
      <c r="ICM309" s="94"/>
      <c r="ICN309" s="94"/>
      <c r="ICO309" s="94" t="s">
        <v>181</v>
      </c>
      <c r="ICP309" s="94"/>
      <c r="ICQ309" s="94"/>
      <c r="ICR309" s="94"/>
      <c r="ICS309" s="94"/>
      <c r="ICT309" s="94"/>
      <c r="ICU309" s="94"/>
      <c r="ICV309" s="94"/>
      <c r="ICW309" s="94" t="s">
        <v>181</v>
      </c>
      <c r="ICX309" s="94"/>
      <c r="ICY309" s="94"/>
      <c r="ICZ309" s="94"/>
      <c r="IDA309" s="94"/>
      <c r="IDB309" s="94"/>
      <c r="IDC309" s="94"/>
      <c r="IDD309" s="94"/>
      <c r="IDE309" s="94" t="s">
        <v>181</v>
      </c>
      <c r="IDF309" s="94"/>
      <c r="IDG309" s="94"/>
      <c r="IDH309" s="94"/>
      <c r="IDI309" s="94"/>
      <c r="IDJ309" s="94"/>
      <c r="IDK309" s="94"/>
      <c r="IDL309" s="94"/>
      <c r="IDM309" s="94" t="s">
        <v>181</v>
      </c>
      <c r="IDN309" s="94"/>
      <c r="IDO309" s="94"/>
      <c r="IDP309" s="94"/>
      <c r="IDQ309" s="94"/>
      <c r="IDR309" s="94"/>
      <c r="IDS309" s="94"/>
      <c r="IDT309" s="94"/>
      <c r="IDU309" s="94" t="s">
        <v>181</v>
      </c>
      <c r="IDV309" s="94"/>
      <c r="IDW309" s="94"/>
      <c r="IDX309" s="94"/>
      <c r="IDY309" s="94"/>
      <c r="IDZ309" s="94"/>
      <c r="IEA309" s="94"/>
      <c r="IEB309" s="94"/>
      <c r="IEC309" s="94" t="s">
        <v>181</v>
      </c>
      <c r="IED309" s="94"/>
      <c r="IEE309" s="94"/>
      <c r="IEF309" s="94"/>
      <c r="IEG309" s="94"/>
      <c r="IEH309" s="94"/>
      <c r="IEI309" s="94"/>
      <c r="IEJ309" s="94"/>
      <c r="IEK309" s="94" t="s">
        <v>181</v>
      </c>
      <c r="IEL309" s="94"/>
      <c r="IEM309" s="94"/>
      <c r="IEN309" s="94"/>
      <c r="IEO309" s="94"/>
      <c r="IEP309" s="94"/>
      <c r="IEQ309" s="94"/>
      <c r="IER309" s="94"/>
      <c r="IES309" s="94" t="s">
        <v>181</v>
      </c>
      <c r="IET309" s="94"/>
      <c r="IEU309" s="94"/>
      <c r="IEV309" s="94"/>
      <c r="IEW309" s="94"/>
      <c r="IEX309" s="94"/>
      <c r="IEY309" s="94"/>
      <c r="IEZ309" s="94"/>
      <c r="IFA309" s="94" t="s">
        <v>181</v>
      </c>
      <c r="IFB309" s="94"/>
      <c r="IFC309" s="94"/>
      <c r="IFD309" s="94"/>
      <c r="IFE309" s="94"/>
      <c r="IFF309" s="94"/>
      <c r="IFG309" s="94"/>
      <c r="IFH309" s="94"/>
      <c r="IFI309" s="94" t="s">
        <v>181</v>
      </c>
      <c r="IFJ309" s="94"/>
      <c r="IFK309" s="94"/>
      <c r="IFL309" s="94"/>
      <c r="IFM309" s="94"/>
      <c r="IFN309" s="94"/>
      <c r="IFO309" s="94"/>
      <c r="IFP309" s="94"/>
      <c r="IFQ309" s="94" t="s">
        <v>181</v>
      </c>
      <c r="IFR309" s="94"/>
      <c r="IFS309" s="94"/>
      <c r="IFT309" s="94"/>
      <c r="IFU309" s="94"/>
      <c r="IFV309" s="94"/>
      <c r="IFW309" s="94"/>
      <c r="IFX309" s="94"/>
      <c r="IFY309" s="94" t="s">
        <v>181</v>
      </c>
      <c r="IFZ309" s="94"/>
      <c r="IGA309" s="94"/>
      <c r="IGB309" s="94"/>
      <c r="IGC309" s="94"/>
      <c r="IGD309" s="94"/>
      <c r="IGE309" s="94"/>
      <c r="IGF309" s="94"/>
      <c r="IGG309" s="94" t="s">
        <v>181</v>
      </c>
      <c r="IGH309" s="94"/>
      <c r="IGI309" s="94"/>
      <c r="IGJ309" s="94"/>
      <c r="IGK309" s="94"/>
      <c r="IGL309" s="94"/>
      <c r="IGM309" s="94"/>
      <c r="IGN309" s="94"/>
      <c r="IGO309" s="94" t="s">
        <v>181</v>
      </c>
      <c r="IGP309" s="94"/>
      <c r="IGQ309" s="94"/>
      <c r="IGR309" s="94"/>
      <c r="IGS309" s="94"/>
      <c r="IGT309" s="94"/>
      <c r="IGU309" s="94"/>
      <c r="IGV309" s="94"/>
      <c r="IGW309" s="94" t="s">
        <v>181</v>
      </c>
      <c r="IGX309" s="94"/>
      <c r="IGY309" s="94"/>
      <c r="IGZ309" s="94"/>
      <c r="IHA309" s="94"/>
      <c r="IHB309" s="94"/>
      <c r="IHC309" s="94"/>
      <c r="IHD309" s="94"/>
      <c r="IHE309" s="94" t="s">
        <v>181</v>
      </c>
      <c r="IHF309" s="94"/>
      <c r="IHG309" s="94"/>
      <c r="IHH309" s="94"/>
      <c r="IHI309" s="94"/>
      <c r="IHJ309" s="94"/>
      <c r="IHK309" s="94"/>
      <c r="IHL309" s="94"/>
      <c r="IHM309" s="94" t="s">
        <v>181</v>
      </c>
      <c r="IHN309" s="94"/>
      <c r="IHO309" s="94"/>
      <c r="IHP309" s="94"/>
      <c r="IHQ309" s="94"/>
      <c r="IHR309" s="94"/>
      <c r="IHS309" s="94"/>
      <c r="IHT309" s="94"/>
      <c r="IHU309" s="94" t="s">
        <v>181</v>
      </c>
      <c r="IHV309" s="94"/>
      <c r="IHW309" s="94"/>
      <c r="IHX309" s="94"/>
      <c r="IHY309" s="94"/>
      <c r="IHZ309" s="94"/>
      <c r="IIA309" s="94"/>
      <c r="IIB309" s="94"/>
      <c r="IIC309" s="94" t="s">
        <v>181</v>
      </c>
      <c r="IID309" s="94"/>
      <c r="IIE309" s="94"/>
      <c r="IIF309" s="94"/>
      <c r="IIG309" s="94"/>
      <c r="IIH309" s="94"/>
      <c r="III309" s="94"/>
      <c r="IIJ309" s="94"/>
      <c r="IIK309" s="94" t="s">
        <v>181</v>
      </c>
      <c r="IIL309" s="94"/>
      <c r="IIM309" s="94"/>
      <c r="IIN309" s="94"/>
      <c r="IIO309" s="94"/>
      <c r="IIP309" s="94"/>
      <c r="IIQ309" s="94"/>
      <c r="IIR309" s="94"/>
      <c r="IIS309" s="94" t="s">
        <v>181</v>
      </c>
      <c r="IIT309" s="94"/>
      <c r="IIU309" s="94"/>
      <c r="IIV309" s="94"/>
      <c r="IIW309" s="94"/>
      <c r="IIX309" s="94"/>
      <c r="IIY309" s="94"/>
      <c r="IIZ309" s="94"/>
      <c r="IJA309" s="94" t="s">
        <v>181</v>
      </c>
      <c r="IJB309" s="94"/>
      <c r="IJC309" s="94"/>
      <c r="IJD309" s="94"/>
      <c r="IJE309" s="94"/>
      <c r="IJF309" s="94"/>
      <c r="IJG309" s="94"/>
      <c r="IJH309" s="94"/>
      <c r="IJI309" s="94" t="s">
        <v>181</v>
      </c>
      <c r="IJJ309" s="94"/>
      <c r="IJK309" s="94"/>
      <c r="IJL309" s="94"/>
      <c r="IJM309" s="94"/>
      <c r="IJN309" s="94"/>
      <c r="IJO309" s="94"/>
      <c r="IJP309" s="94"/>
      <c r="IJQ309" s="94" t="s">
        <v>181</v>
      </c>
      <c r="IJR309" s="94"/>
      <c r="IJS309" s="94"/>
      <c r="IJT309" s="94"/>
      <c r="IJU309" s="94"/>
      <c r="IJV309" s="94"/>
      <c r="IJW309" s="94"/>
      <c r="IJX309" s="94"/>
      <c r="IJY309" s="94" t="s">
        <v>181</v>
      </c>
      <c r="IJZ309" s="94"/>
      <c r="IKA309" s="94"/>
      <c r="IKB309" s="94"/>
      <c r="IKC309" s="94"/>
      <c r="IKD309" s="94"/>
      <c r="IKE309" s="94"/>
      <c r="IKF309" s="94"/>
      <c r="IKG309" s="94" t="s">
        <v>181</v>
      </c>
      <c r="IKH309" s="94"/>
      <c r="IKI309" s="94"/>
      <c r="IKJ309" s="94"/>
      <c r="IKK309" s="94"/>
      <c r="IKL309" s="94"/>
      <c r="IKM309" s="94"/>
      <c r="IKN309" s="94"/>
      <c r="IKO309" s="94" t="s">
        <v>181</v>
      </c>
      <c r="IKP309" s="94"/>
      <c r="IKQ309" s="94"/>
      <c r="IKR309" s="94"/>
      <c r="IKS309" s="94"/>
      <c r="IKT309" s="94"/>
      <c r="IKU309" s="94"/>
      <c r="IKV309" s="94"/>
      <c r="IKW309" s="94" t="s">
        <v>181</v>
      </c>
      <c r="IKX309" s="94"/>
      <c r="IKY309" s="94"/>
      <c r="IKZ309" s="94"/>
      <c r="ILA309" s="94"/>
      <c r="ILB309" s="94"/>
      <c r="ILC309" s="94"/>
      <c r="ILD309" s="94"/>
      <c r="ILE309" s="94" t="s">
        <v>181</v>
      </c>
      <c r="ILF309" s="94"/>
      <c r="ILG309" s="94"/>
      <c r="ILH309" s="94"/>
      <c r="ILI309" s="94"/>
      <c r="ILJ309" s="94"/>
      <c r="ILK309" s="94"/>
      <c r="ILL309" s="94"/>
      <c r="ILM309" s="94" t="s">
        <v>181</v>
      </c>
      <c r="ILN309" s="94"/>
      <c r="ILO309" s="94"/>
      <c r="ILP309" s="94"/>
      <c r="ILQ309" s="94"/>
      <c r="ILR309" s="94"/>
      <c r="ILS309" s="94"/>
      <c r="ILT309" s="94"/>
      <c r="ILU309" s="94" t="s">
        <v>181</v>
      </c>
      <c r="ILV309" s="94"/>
      <c r="ILW309" s="94"/>
      <c r="ILX309" s="94"/>
      <c r="ILY309" s="94"/>
      <c r="ILZ309" s="94"/>
      <c r="IMA309" s="94"/>
      <c r="IMB309" s="94"/>
      <c r="IMC309" s="94" t="s">
        <v>181</v>
      </c>
      <c r="IMD309" s="94"/>
      <c r="IME309" s="94"/>
      <c r="IMF309" s="94"/>
      <c r="IMG309" s="94"/>
      <c r="IMH309" s="94"/>
      <c r="IMI309" s="94"/>
      <c r="IMJ309" s="94"/>
      <c r="IMK309" s="94" t="s">
        <v>181</v>
      </c>
      <c r="IML309" s="94"/>
      <c r="IMM309" s="94"/>
      <c r="IMN309" s="94"/>
      <c r="IMO309" s="94"/>
      <c r="IMP309" s="94"/>
      <c r="IMQ309" s="94"/>
      <c r="IMR309" s="94"/>
      <c r="IMS309" s="94" t="s">
        <v>181</v>
      </c>
      <c r="IMT309" s="94"/>
      <c r="IMU309" s="94"/>
      <c r="IMV309" s="94"/>
      <c r="IMW309" s="94"/>
      <c r="IMX309" s="94"/>
      <c r="IMY309" s="94"/>
      <c r="IMZ309" s="94"/>
      <c r="INA309" s="94" t="s">
        <v>181</v>
      </c>
      <c r="INB309" s="94"/>
      <c r="INC309" s="94"/>
      <c r="IND309" s="94"/>
      <c r="INE309" s="94"/>
      <c r="INF309" s="94"/>
      <c r="ING309" s="94"/>
      <c r="INH309" s="94"/>
      <c r="INI309" s="94" t="s">
        <v>181</v>
      </c>
      <c r="INJ309" s="94"/>
      <c r="INK309" s="94"/>
      <c r="INL309" s="94"/>
      <c r="INM309" s="94"/>
      <c r="INN309" s="94"/>
      <c r="INO309" s="94"/>
      <c r="INP309" s="94"/>
      <c r="INQ309" s="94" t="s">
        <v>181</v>
      </c>
      <c r="INR309" s="94"/>
      <c r="INS309" s="94"/>
      <c r="INT309" s="94"/>
      <c r="INU309" s="94"/>
      <c r="INV309" s="94"/>
      <c r="INW309" s="94"/>
      <c r="INX309" s="94"/>
      <c r="INY309" s="94" t="s">
        <v>181</v>
      </c>
      <c r="INZ309" s="94"/>
      <c r="IOA309" s="94"/>
      <c r="IOB309" s="94"/>
      <c r="IOC309" s="94"/>
      <c r="IOD309" s="94"/>
      <c r="IOE309" s="94"/>
      <c r="IOF309" s="94"/>
      <c r="IOG309" s="94" t="s">
        <v>181</v>
      </c>
      <c r="IOH309" s="94"/>
      <c r="IOI309" s="94"/>
      <c r="IOJ309" s="94"/>
      <c r="IOK309" s="94"/>
      <c r="IOL309" s="94"/>
      <c r="IOM309" s="94"/>
      <c r="ION309" s="94"/>
      <c r="IOO309" s="94" t="s">
        <v>181</v>
      </c>
      <c r="IOP309" s="94"/>
      <c r="IOQ309" s="94"/>
      <c r="IOR309" s="94"/>
      <c r="IOS309" s="94"/>
      <c r="IOT309" s="94"/>
      <c r="IOU309" s="94"/>
      <c r="IOV309" s="94"/>
      <c r="IOW309" s="94" t="s">
        <v>181</v>
      </c>
      <c r="IOX309" s="94"/>
      <c r="IOY309" s="94"/>
      <c r="IOZ309" s="94"/>
      <c r="IPA309" s="94"/>
      <c r="IPB309" s="94"/>
      <c r="IPC309" s="94"/>
      <c r="IPD309" s="94"/>
      <c r="IPE309" s="94" t="s">
        <v>181</v>
      </c>
      <c r="IPF309" s="94"/>
      <c r="IPG309" s="94"/>
      <c r="IPH309" s="94"/>
      <c r="IPI309" s="94"/>
      <c r="IPJ309" s="94"/>
      <c r="IPK309" s="94"/>
      <c r="IPL309" s="94"/>
      <c r="IPM309" s="94" t="s">
        <v>181</v>
      </c>
      <c r="IPN309" s="94"/>
      <c r="IPO309" s="94"/>
      <c r="IPP309" s="94"/>
      <c r="IPQ309" s="94"/>
      <c r="IPR309" s="94"/>
      <c r="IPS309" s="94"/>
      <c r="IPT309" s="94"/>
      <c r="IPU309" s="94" t="s">
        <v>181</v>
      </c>
      <c r="IPV309" s="94"/>
      <c r="IPW309" s="94"/>
      <c r="IPX309" s="94"/>
      <c r="IPY309" s="94"/>
      <c r="IPZ309" s="94"/>
      <c r="IQA309" s="94"/>
      <c r="IQB309" s="94"/>
      <c r="IQC309" s="94" t="s">
        <v>181</v>
      </c>
      <c r="IQD309" s="94"/>
      <c r="IQE309" s="94"/>
      <c r="IQF309" s="94"/>
      <c r="IQG309" s="94"/>
      <c r="IQH309" s="94"/>
      <c r="IQI309" s="94"/>
      <c r="IQJ309" s="94"/>
      <c r="IQK309" s="94" t="s">
        <v>181</v>
      </c>
      <c r="IQL309" s="94"/>
      <c r="IQM309" s="94"/>
      <c r="IQN309" s="94"/>
      <c r="IQO309" s="94"/>
      <c r="IQP309" s="94"/>
      <c r="IQQ309" s="94"/>
      <c r="IQR309" s="94"/>
      <c r="IQS309" s="94" t="s">
        <v>181</v>
      </c>
      <c r="IQT309" s="94"/>
      <c r="IQU309" s="94"/>
      <c r="IQV309" s="94"/>
      <c r="IQW309" s="94"/>
      <c r="IQX309" s="94"/>
      <c r="IQY309" s="94"/>
      <c r="IQZ309" s="94"/>
      <c r="IRA309" s="94" t="s">
        <v>181</v>
      </c>
      <c r="IRB309" s="94"/>
      <c r="IRC309" s="94"/>
      <c r="IRD309" s="94"/>
      <c r="IRE309" s="94"/>
      <c r="IRF309" s="94"/>
      <c r="IRG309" s="94"/>
      <c r="IRH309" s="94"/>
      <c r="IRI309" s="94" t="s">
        <v>181</v>
      </c>
      <c r="IRJ309" s="94"/>
      <c r="IRK309" s="94"/>
      <c r="IRL309" s="94"/>
      <c r="IRM309" s="94"/>
      <c r="IRN309" s="94"/>
      <c r="IRO309" s="94"/>
      <c r="IRP309" s="94"/>
      <c r="IRQ309" s="94" t="s">
        <v>181</v>
      </c>
      <c r="IRR309" s="94"/>
      <c r="IRS309" s="94"/>
      <c r="IRT309" s="94"/>
      <c r="IRU309" s="94"/>
      <c r="IRV309" s="94"/>
      <c r="IRW309" s="94"/>
      <c r="IRX309" s="94"/>
      <c r="IRY309" s="94" t="s">
        <v>181</v>
      </c>
      <c r="IRZ309" s="94"/>
      <c r="ISA309" s="94"/>
      <c r="ISB309" s="94"/>
      <c r="ISC309" s="94"/>
      <c r="ISD309" s="94"/>
      <c r="ISE309" s="94"/>
      <c r="ISF309" s="94"/>
      <c r="ISG309" s="94" t="s">
        <v>181</v>
      </c>
      <c r="ISH309" s="94"/>
      <c r="ISI309" s="94"/>
      <c r="ISJ309" s="94"/>
      <c r="ISK309" s="94"/>
      <c r="ISL309" s="94"/>
      <c r="ISM309" s="94"/>
      <c r="ISN309" s="94"/>
      <c r="ISO309" s="94" t="s">
        <v>181</v>
      </c>
      <c r="ISP309" s="94"/>
      <c r="ISQ309" s="94"/>
      <c r="ISR309" s="94"/>
      <c r="ISS309" s="94"/>
      <c r="IST309" s="94"/>
      <c r="ISU309" s="94"/>
      <c r="ISV309" s="94"/>
      <c r="ISW309" s="94" t="s">
        <v>181</v>
      </c>
      <c r="ISX309" s="94"/>
      <c r="ISY309" s="94"/>
      <c r="ISZ309" s="94"/>
      <c r="ITA309" s="94"/>
      <c r="ITB309" s="94"/>
      <c r="ITC309" s="94"/>
      <c r="ITD309" s="94"/>
      <c r="ITE309" s="94" t="s">
        <v>181</v>
      </c>
      <c r="ITF309" s="94"/>
      <c r="ITG309" s="94"/>
      <c r="ITH309" s="94"/>
      <c r="ITI309" s="94"/>
      <c r="ITJ309" s="94"/>
      <c r="ITK309" s="94"/>
      <c r="ITL309" s="94"/>
      <c r="ITM309" s="94" t="s">
        <v>181</v>
      </c>
      <c r="ITN309" s="94"/>
      <c r="ITO309" s="94"/>
      <c r="ITP309" s="94"/>
      <c r="ITQ309" s="94"/>
      <c r="ITR309" s="94"/>
      <c r="ITS309" s="94"/>
      <c r="ITT309" s="94"/>
      <c r="ITU309" s="94" t="s">
        <v>181</v>
      </c>
      <c r="ITV309" s="94"/>
      <c r="ITW309" s="94"/>
      <c r="ITX309" s="94"/>
      <c r="ITY309" s="94"/>
      <c r="ITZ309" s="94"/>
      <c r="IUA309" s="94"/>
      <c r="IUB309" s="94"/>
      <c r="IUC309" s="94" t="s">
        <v>181</v>
      </c>
      <c r="IUD309" s="94"/>
      <c r="IUE309" s="94"/>
      <c r="IUF309" s="94"/>
      <c r="IUG309" s="94"/>
      <c r="IUH309" s="94"/>
      <c r="IUI309" s="94"/>
      <c r="IUJ309" s="94"/>
      <c r="IUK309" s="94" t="s">
        <v>181</v>
      </c>
      <c r="IUL309" s="94"/>
      <c r="IUM309" s="94"/>
      <c r="IUN309" s="94"/>
      <c r="IUO309" s="94"/>
      <c r="IUP309" s="94"/>
      <c r="IUQ309" s="94"/>
      <c r="IUR309" s="94"/>
      <c r="IUS309" s="94" t="s">
        <v>181</v>
      </c>
      <c r="IUT309" s="94"/>
      <c r="IUU309" s="94"/>
      <c r="IUV309" s="94"/>
      <c r="IUW309" s="94"/>
      <c r="IUX309" s="94"/>
      <c r="IUY309" s="94"/>
      <c r="IUZ309" s="94"/>
      <c r="IVA309" s="94" t="s">
        <v>181</v>
      </c>
      <c r="IVB309" s="94"/>
      <c r="IVC309" s="94"/>
      <c r="IVD309" s="94"/>
      <c r="IVE309" s="94"/>
      <c r="IVF309" s="94"/>
      <c r="IVG309" s="94"/>
      <c r="IVH309" s="94"/>
      <c r="IVI309" s="94" t="s">
        <v>181</v>
      </c>
      <c r="IVJ309" s="94"/>
      <c r="IVK309" s="94"/>
      <c r="IVL309" s="94"/>
      <c r="IVM309" s="94"/>
      <c r="IVN309" s="94"/>
      <c r="IVO309" s="94"/>
      <c r="IVP309" s="94"/>
      <c r="IVQ309" s="94" t="s">
        <v>181</v>
      </c>
      <c r="IVR309" s="94"/>
      <c r="IVS309" s="94"/>
      <c r="IVT309" s="94"/>
      <c r="IVU309" s="94"/>
      <c r="IVV309" s="94"/>
      <c r="IVW309" s="94"/>
      <c r="IVX309" s="94"/>
      <c r="IVY309" s="94" t="s">
        <v>181</v>
      </c>
      <c r="IVZ309" s="94"/>
      <c r="IWA309" s="94"/>
      <c r="IWB309" s="94"/>
      <c r="IWC309" s="94"/>
      <c r="IWD309" s="94"/>
      <c r="IWE309" s="94"/>
      <c r="IWF309" s="94"/>
      <c r="IWG309" s="94" t="s">
        <v>181</v>
      </c>
      <c r="IWH309" s="94"/>
      <c r="IWI309" s="94"/>
      <c r="IWJ309" s="94"/>
      <c r="IWK309" s="94"/>
      <c r="IWL309" s="94"/>
      <c r="IWM309" s="94"/>
      <c r="IWN309" s="94"/>
      <c r="IWO309" s="94" t="s">
        <v>181</v>
      </c>
      <c r="IWP309" s="94"/>
      <c r="IWQ309" s="94"/>
      <c r="IWR309" s="94"/>
      <c r="IWS309" s="94"/>
      <c r="IWT309" s="94"/>
      <c r="IWU309" s="94"/>
      <c r="IWV309" s="94"/>
      <c r="IWW309" s="94" t="s">
        <v>181</v>
      </c>
      <c r="IWX309" s="94"/>
      <c r="IWY309" s="94"/>
      <c r="IWZ309" s="94"/>
      <c r="IXA309" s="94"/>
      <c r="IXB309" s="94"/>
      <c r="IXC309" s="94"/>
      <c r="IXD309" s="94"/>
      <c r="IXE309" s="94" t="s">
        <v>181</v>
      </c>
      <c r="IXF309" s="94"/>
      <c r="IXG309" s="94"/>
      <c r="IXH309" s="94"/>
      <c r="IXI309" s="94"/>
      <c r="IXJ309" s="94"/>
      <c r="IXK309" s="94"/>
      <c r="IXL309" s="94"/>
      <c r="IXM309" s="94" t="s">
        <v>181</v>
      </c>
      <c r="IXN309" s="94"/>
      <c r="IXO309" s="94"/>
      <c r="IXP309" s="94"/>
      <c r="IXQ309" s="94"/>
      <c r="IXR309" s="94"/>
      <c r="IXS309" s="94"/>
      <c r="IXT309" s="94"/>
      <c r="IXU309" s="94" t="s">
        <v>181</v>
      </c>
      <c r="IXV309" s="94"/>
      <c r="IXW309" s="94"/>
      <c r="IXX309" s="94"/>
      <c r="IXY309" s="94"/>
      <c r="IXZ309" s="94"/>
      <c r="IYA309" s="94"/>
      <c r="IYB309" s="94"/>
      <c r="IYC309" s="94" t="s">
        <v>181</v>
      </c>
      <c r="IYD309" s="94"/>
      <c r="IYE309" s="94"/>
      <c r="IYF309" s="94"/>
      <c r="IYG309" s="94"/>
      <c r="IYH309" s="94"/>
      <c r="IYI309" s="94"/>
      <c r="IYJ309" s="94"/>
      <c r="IYK309" s="94" t="s">
        <v>181</v>
      </c>
      <c r="IYL309" s="94"/>
      <c r="IYM309" s="94"/>
      <c r="IYN309" s="94"/>
      <c r="IYO309" s="94"/>
      <c r="IYP309" s="94"/>
      <c r="IYQ309" s="94"/>
      <c r="IYR309" s="94"/>
      <c r="IYS309" s="94" t="s">
        <v>181</v>
      </c>
      <c r="IYT309" s="94"/>
      <c r="IYU309" s="94"/>
      <c r="IYV309" s="94"/>
      <c r="IYW309" s="94"/>
      <c r="IYX309" s="94"/>
      <c r="IYY309" s="94"/>
      <c r="IYZ309" s="94"/>
      <c r="IZA309" s="94" t="s">
        <v>181</v>
      </c>
      <c r="IZB309" s="94"/>
      <c r="IZC309" s="94"/>
      <c r="IZD309" s="94"/>
      <c r="IZE309" s="94"/>
      <c r="IZF309" s="94"/>
      <c r="IZG309" s="94"/>
      <c r="IZH309" s="94"/>
      <c r="IZI309" s="94" t="s">
        <v>181</v>
      </c>
      <c r="IZJ309" s="94"/>
      <c r="IZK309" s="94"/>
      <c r="IZL309" s="94"/>
      <c r="IZM309" s="94"/>
      <c r="IZN309" s="94"/>
      <c r="IZO309" s="94"/>
      <c r="IZP309" s="94"/>
      <c r="IZQ309" s="94" t="s">
        <v>181</v>
      </c>
      <c r="IZR309" s="94"/>
      <c r="IZS309" s="94"/>
      <c r="IZT309" s="94"/>
      <c r="IZU309" s="94"/>
      <c r="IZV309" s="94"/>
      <c r="IZW309" s="94"/>
      <c r="IZX309" s="94"/>
      <c r="IZY309" s="94" t="s">
        <v>181</v>
      </c>
      <c r="IZZ309" s="94"/>
      <c r="JAA309" s="94"/>
      <c r="JAB309" s="94"/>
      <c r="JAC309" s="94"/>
      <c r="JAD309" s="94"/>
      <c r="JAE309" s="94"/>
      <c r="JAF309" s="94"/>
      <c r="JAG309" s="94" t="s">
        <v>181</v>
      </c>
      <c r="JAH309" s="94"/>
      <c r="JAI309" s="94"/>
      <c r="JAJ309" s="94"/>
      <c r="JAK309" s="94"/>
      <c r="JAL309" s="94"/>
      <c r="JAM309" s="94"/>
      <c r="JAN309" s="94"/>
      <c r="JAO309" s="94" t="s">
        <v>181</v>
      </c>
      <c r="JAP309" s="94"/>
      <c r="JAQ309" s="94"/>
      <c r="JAR309" s="94"/>
      <c r="JAS309" s="94"/>
      <c r="JAT309" s="94"/>
      <c r="JAU309" s="94"/>
      <c r="JAV309" s="94"/>
      <c r="JAW309" s="94" t="s">
        <v>181</v>
      </c>
      <c r="JAX309" s="94"/>
      <c r="JAY309" s="94"/>
      <c r="JAZ309" s="94"/>
      <c r="JBA309" s="94"/>
      <c r="JBB309" s="94"/>
      <c r="JBC309" s="94"/>
      <c r="JBD309" s="94"/>
      <c r="JBE309" s="94" t="s">
        <v>181</v>
      </c>
      <c r="JBF309" s="94"/>
      <c r="JBG309" s="94"/>
      <c r="JBH309" s="94"/>
      <c r="JBI309" s="94"/>
      <c r="JBJ309" s="94"/>
      <c r="JBK309" s="94"/>
      <c r="JBL309" s="94"/>
      <c r="JBM309" s="94" t="s">
        <v>181</v>
      </c>
      <c r="JBN309" s="94"/>
      <c r="JBO309" s="94"/>
      <c r="JBP309" s="94"/>
      <c r="JBQ309" s="94"/>
      <c r="JBR309" s="94"/>
      <c r="JBS309" s="94"/>
      <c r="JBT309" s="94"/>
      <c r="JBU309" s="94" t="s">
        <v>181</v>
      </c>
      <c r="JBV309" s="94"/>
      <c r="JBW309" s="94"/>
      <c r="JBX309" s="94"/>
      <c r="JBY309" s="94"/>
      <c r="JBZ309" s="94"/>
      <c r="JCA309" s="94"/>
      <c r="JCB309" s="94"/>
      <c r="JCC309" s="94" t="s">
        <v>181</v>
      </c>
      <c r="JCD309" s="94"/>
      <c r="JCE309" s="94"/>
      <c r="JCF309" s="94"/>
      <c r="JCG309" s="94"/>
      <c r="JCH309" s="94"/>
      <c r="JCI309" s="94"/>
      <c r="JCJ309" s="94"/>
      <c r="JCK309" s="94" t="s">
        <v>181</v>
      </c>
      <c r="JCL309" s="94"/>
      <c r="JCM309" s="94"/>
      <c r="JCN309" s="94"/>
      <c r="JCO309" s="94"/>
      <c r="JCP309" s="94"/>
      <c r="JCQ309" s="94"/>
      <c r="JCR309" s="94"/>
      <c r="JCS309" s="94" t="s">
        <v>181</v>
      </c>
      <c r="JCT309" s="94"/>
      <c r="JCU309" s="94"/>
      <c r="JCV309" s="94"/>
      <c r="JCW309" s="94"/>
      <c r="JCX309" s="94"/>
      <c r="JCY309" s="94"/>
      <c r="JCZ309" s="94"/>
      <c r="JDA309" s="94" t="s">
        <v>181</v>
      </c>
      <c r="JDB309" s="94"/>
      <c r="JDC309" s="94"/>
      <c r="JDD309" s="94"/>
      <c r="JDE309" s="94"/>
      <c r="JDF309" s="94"/>
      <c r="JDG309" s="94"/>
      <c r="JDH309" s="94"/>
      <c r="JDI309" s="94" t="s">
        <v>181</v>
      </c>
      <c r="JDJ309" s="94"/>
      <c r="JDK309" s="94"/>
      <c r="JDL309" s="94"/>
      <c r="JDM309" s="94"/>
      <c r="JDN309" s="94"/>
      <c r="JDO309" s="94"/>
      <c r="JDP309" s="94"/>
      <c r="JDQ309" s="94" t="s">
        <v>181</v>
      </c>
      <c r="JDR309" s="94"/>
      <c r="JDS309" s="94"/>
      <c r="JDT309" s="94"/>
      <c r="JDU309" s="94"/>
      <c r="JDV309" s="94"/>
      <c r="JDW309" s="94"/>
      <c r="JDX309" s="94"/>
      <c r="JDY309" s="94" t="s">
        <v>181</v>
      </c>
      <c r="JDZ309" s="94"/>
      <c r="JEA309" s="94"/>
      <c r="JEB309" s="94"/>
      <c r="JEC309" s="94"/>
      <c r="JED309" s="94"/>
      <c r="JEE309" s="94"/>
      <c r="JEF309" s="94"/>
      <c r="JEG309" s="94" t="s">
        <v>181</v>
      </c>
      <c r="JEH309" s="94"/>
      <c r="JEI309" s="94"/>
      <c r="JEJ309" s="94"/>
      <c r="JEK309" s="94"/>
      <c r="JEL309" s="94"/>
      <c r="JEM309" s="94"/>
      <c r="JEN309" s="94"/>
      <c r="JEO309" s="94" t="s">
        <v>181</v>
      </c>
      <c r="JEP309" s="94"/>
      <c r="JEQ309" s="94"/>
      <c r="JER309" s="94"/>
      <c r="JES309" s="94"/>
      <c r="JET309" s="94"/>
      <c r="JEU309" s="94"/>
      <c r="JEV309" s="94"/>
      <c r="JEW309" s="94" t="s">
        <v>181</v>
      </c>
      <c r="JEX309" s="94"/>
      <c r="JEY309" s="94"/>
      <c r="JEZ309" s="94"/>
      <c r="JFA309" s="94"/>
      <c r="JFB309" s="94"/>
      <c r="JFC309" s="94"/>
      <c r="JFD309" s="94"/>
      <c r="JFE309" s="94" t="s">
        <v>181</v>
      </c>
      <c r="JFF309" s="94"/>
      <c r="JFG309" s="94"/>
      <c r="JFH309" s="94"/>
      <c r="JFI309" s="94"/>
      <c r="JFJ309" s="94"/>
      <c r="JFK309" s="94"/>
      <c r="JFL309" s="94"/>
      <c r="JFM309" s="94" t="s">
        <v>181</v>
      </c>
      <c r="JFN309" s="94"/>
      <c r="JFO309" s="94"/>
      <c r="JFP309" s="94"/>
      <c r="JFQ309" s="94"/>
      <c r="JFR309" s="94"/>
      <c r="JFS309" s="94"/>
      <c r="JFT309" s="94"/>
      <c r="JFU309" s="94" t="s">
        <v>181</v>
      </c>
      <c r="JFV309" s="94"/>
      <c r="JFW309" s="94"/>
      <c r="JFX309" s="94"/>
      <c r="JFY309" s="94"/>
      <c r="JFZ309" s="94"/>
      <c r="JGA309" s="94"/>
      <c r="JGB309" s="94"/>
      <c r="JGC309" s="94" t="s">
        <v>181</v>
      </c>
      <c r="JGD309" s="94"/>
      <c r="JGE309" s="94"/>
      <c r="JGF309" s="94"/>
      <c r="JGG309" s="94"/>
      <c r="JGH309" s="94"/>
      <c r="JGI309" s="94"/>
      <c r="JGJ309" s="94"/>
      <c r="JGK309" s="94" t="s">
        <v>181</v>
      </c>
      <c r="JGL309" s="94"/>
      <c r="JGM309" s="94"/>
      <c r="JGN309" s="94"/>
      <c r="JGO309" s="94"/>
      <c r="JGP309" s="94"/>
      <c r="JGQ309" s="94"/>
      <c r="JGR309" s="94"/>
      <c r="JGS309" s="94" t="s">
        <v>181</v>
      </c>
      <c r="JGT309" s="94"/>
      <c r="JGU309" s="94"/>
      <c r="JGV309" s="94"/>
      <c r="JGW309" s="94"/>
      <c r="JGX309" s="94"/>
      <c r="JGY309" s="94"/>
      <c r="JGZ309" s="94"/>
      <c r="JHA309" s="94" t="s">
        <v>181</v>
      </c>
      <c r="JHB309" s="94"/>
      <c r="JHC309" s="94"/>
      <c r="JHD309" s="94"/>
      <c r="JHE309" s="94"/>
      <c r="JHF309" s="94"/>
      <c r="JHG309" s="94"/>
      <c r="JHH309" s="94"/>
      <c r="JHI309" s="94" t="s">
        <v>181</v>
      </c>
      <c r="JHJ309" s="94"/>
      <c r="JHK309" s="94"/>
      <c r="JHL309" s="94"/>
      <c r="JHM309" s="94"/>
      <c r="JHN309" s="94"/>
      <c r="JHO309" s="94"/>
      <c r="JHP309" s="94"/>
      <c r="JHQ309" s="94" t="s">
        <v>181</v>
      </c>
      <c r="JHR309" s="94"/>
      <c r="JHS309" s="94"/>
      <c r="JHT309" s="94"/>
      <c r="JHU309" s="94"/>
      <c r="JHV309" s="94"/>
      <c r="JHW309" s="94"/>
      <c r="JHX309" s="94"/>
      <c r="JHY309" s="94" t="s">
        <v>181</v>
      </c>
      <c r="JHZ309" s="94"/>
      <c r="JIA309" s="94"/>
      <c r="JIB309" s="94"/>
      <c r="JIC309" s="94"/>
      <c r="JID309" s="94"/>
      <c r="JIE309" s="94"/>
      <c r="JIF309" s="94"/>
      <c r="JIG309" s="94" t="s">
        <v>181</v>
      </c>
      <c r="JIH309" s="94"/>
      <c r="JII309" s="94"/>
      <c r="JIJ309" s="94"/>
      <c r="JIK309" s="94"/>
      <c r="JIL309" s="94"/>
      <c r="JIM309" s="94"/>
      <c r="JIN309" s="94"/>
      <c r="JIO309" s="94" t="s">
        <v>181</v>
      </c>
      <c r="JIP309" s="94"/>
      <c r="JIQ309" s="94"/>
      <c r="JIR309" s="94"/>
      <c r="JIS309" s="94"/>
      <c r="JIT309" s="94"/>
      <c r="JIU309" s="94"/>
      <c r="JIV309" s="94"/>
      <c r="JIW309" s="94" t="s">
        <v>181</v>
      </c>
      <c r="JIX309" s="94"/>
      <c r="JIY309" s="94"/>
      <c r="JIZ309" s="94"/>
      <c r="JJA309" s="94"/>
      <c r="JJB309" s="94"/>
      <c r="JJC309" s="94"/>
      <c r="JJD309" s="94"/>
      <c r="JJE309" s="94" t="s">
        <v>181</v>
      </c>
      <c r="JJF309" s="94"/>
      <c r="JJG309" s="94"/>
      <c r="JJH309" s="94"/>
      <c r="JJI309" s="94"/>
      <c r="JJJ309" s="94"/>
      <c r="JJK309" s="94"/>
      <c r="JJL309" s="94"/>
      <c r="JJM309" s="94" t="s">
        <v>181</v>
      </c>
      <c r="JJN309" s="94"/>
      <c r="JJO309" s="94"/>
      <c r="JJP309" s="94"/>
      <c r="JJQ309" s="94"/>
      <c r="JJR309" s="94"/>
      <c r="JJS309" s="94"/>
      <c r="JJT309" s="94"/>
      <c r="JJU309" s="94" t="s">
        <v>181</v>
      </c>
      <c r="JJV309" s="94"/>
      <c r="JJW309" s="94"/>
      <c r="JJX309" s="94"/>
      <c r="JJY309" s="94"/>
      <c r="JJZ309" s="94"/>
      <c r="JKA309" s="94"/>
      <c r="JKB309" s="94"/>
      <c r="JKC309" s="94" t="s">
        <v>181</v>
      </c>
      <c r="JKD309" s="94"/>
      <c r="JKE309" s="94"/>
      <c r="JKF309" s="94"/>
      <c r="JKG309" s="94"/>
      <c r="JKH309" s="94"/>
      <c r="JKI309" s="94"/>
      <c r="JKJ309" s="94"/>
      <c r="JKK309" s="94" t="s">
        <v>181</v>
      </c>
      <c r="JKL309" s="94"/>
      <c r="JKM309" s="94"/>
      <c r="JKN309" s="94"/>
      <c r="JKO309" s="94"/>
      <c r="JKP309" s="94"/>
      <c r="JKQ309" s="94"/>
      <c r="JKR309" s="94"/>
      <c r="JKS309" s="94" t="s">
        <v>181</v>
      </c>
      <c r="JKT309" s="94"/>
      <c r="JKU309" s="94"/>
      <c r="JKV309" s="94"/>
      <c r="JKW309" s="94"/>
      <c r="JKX309" s="94"/>
      <c r="JKY309" s="94"/>
      <c r="JKZ309" s="94"/>
      <c r="JLA309" s="94" t="s">
        <v>181</v>
      </c>
      <c r="JLB309" s="94"/>
      <c r="JLC309" s="94"/>
      <c r="JLD309" s="94"/>
      <c r="JLE309" s="94"/>
      <c r="JLF309" s="94"/>
      <c r="JLG309" s="94"/>
      <c r="JLH309" s="94"/>
      <c r="JLI309" s="94" t="s">
        <v>181</v>
      </c>
      <c r="JLJ309" s="94"/>
      <c r="JLK309" s="94"/>
      <c r="JLL309" s="94"/>
      <c r="JLM309" s="94"/>
      <c r="JLN309" s="94"/>
      <c r="JLO309" s="94"/>
      <c r="JLP309" s="94"/>
      <c r="JLQ309" s="94" t="s">
        <v>181</v>
      </c>
      <c r="JLR309" s="94"/>
      <c r="JLS309" s="94"/>
      <c r="JLT309" s="94"/>
      <c r="JLU309" s="94"/>
      <c r="JLV309" s="94"/>
      <c r="JLW309" s="94"/>
      <c r="JLX309" s="94"/>
      <c r="JLY309" s="94" t="s">
        <v>181</v>
      </c>
      <c r="JLZ309" s="94"/>
      <c r="JMA309" s="94"/>
      <c r="JMB309" s="94"/>
      <c r="JMC309" s="94"/>
      <c r="JMD309" s="94"/>
      <c r="JME309" s="94"/>
      <c r="JMF309" s="94"/>
      <c r="JMG309" s="94" t="s">
        <v>181</v>
      </c>
      <c r="JMH309" s="94"/>
      <c r="JMI309" s="94"/>
      <c r="JMJ309" s="94"/>
      <c r="JMK309" s="94"/>
      <c r="JML309" s="94"/>
      <c r="JMM309" s="94"/>
      <c r="JMN309" s="94"/>
      <c r="JMO309" s="94" t="s">
        <v>181</v>
      </c>
      <c r="JMP309" s="94"/>
      <c r="JMQ309" s="94"/>
      <c r="JMR309" s="94"/>
      <c r="JMS309" s="94"/>
      <c r="JMT309" s="94"/>
      <c r="JMU309" s="94"/>
      <c r="JMV309" s="94"/>
      <c r="JMW309" s="94" t="s">
        <v>181</v>
      </c>
      <c r="JMX309" s="94"/>
      <c r="JMY309" s="94"/>
      <c r="JMZ309" s="94"/>
      <c r="JNA309" s="94"/>
      <c r="JNB309" s="94"/>
      <c r="JNC309" s="94"/>
      <c r="JND309" s="94"/>
      <c r="JNE309" s="94" t="s">
        <v>181</v>
      </c>
      <c r="JNF309" s="94"/>
      <c r="JNG309" s="94"/>
      <c r="JNH309" s="94"/>
      <c r="JNI309" s="94"/>
      <c r="JNJ309" s="94"/>
      <c r="JNK309" s="94"/>
      <c r="JNL309" s="94"/>
      <c r="JNM309" s="94" t="s">
        <v>181</v>
      </c>
      <c r="JNN309" s="94"/>
      <c r="JNO309" s="94"/>
      <c r="JNP309" s="94"/>
      <c r="JNQ309" s="94"/>
      <c r="JNR309" s="94"/>
      <c r="JNS309" s="94"/>
      <c r="JNT309" s="94"/>
      <c r="JNU309" s="94" t="s">
        <v>181</v>
      </c>
      <c r="JNV309" s="94"/>
      <c r="JNW309" s="94"/>
      <c r="JNX309" s="94"/>
      <c r="JNY309" s="94"/>
      <c r="JNZ309" s="94"/>
      <c r="JOA309" s="94"/>
      <c r="JOB309" s="94"/>
      <c r="JOC309" s="94" t="s">
        <v>181</v>
      </c>
      <c r="JOD309" s="94"/>
      <c r="JOE309" s="94"/>
      <c r="JOF309" s="94"/>
      <c r="JOG309" s="94"/>
      <c r="JOH309" s="94"/>
      <c r="JOI309" s="94"/>
      <c r="JOJ309" s="94"/>
      <c r="JOK309" s="94" t="s">
        <v>181</v>
      </c>
      <c r="JOL309" s="94"/>
      <c r="JOM309" s="94"/>
      <c r="JON309" s="94"/>
      <c r="JOO309" s="94"/>
      <c r="JOP309" s="94"/>
      <c r="JOQ309" s="94"/>
      <c r="JOR309" s="94"/>
      <c r="JOS309" s="94" t="s">
        <v>181</v>
      </c>
      <c r="JOT309" s="94"/>
      <c r="JOU309" s="94"/>
      <c r="JOV309" s="94"/>
      <c r="JOW309" s="94"/>
      <c r="JOX309" s="94"/>
      <c r="JOY309" s="94"/>
      <c r="JOZ309" s="94"/>
      <c r="JPA309" s="94" t="s">
        <v>181</v>
      </c>
      <c r="JPB309" s="94"/>
      <c r="JPC309" s="94"/>
      <c r="JPD309" s="94"/>
      <c r="JPE309" s="94"/>
      <c r="JPF309" s="94"/>
      <c r="JPG309" s="94"/>
      <c r="JPH309" s="94"/>
      <c r="JPI309" s="94" t="s">
        <v>181</v>
      </c>
      <c r="JPJ309" s="94"/>
      <c r="JPK309" s="94"/>
      <c r="JPL309" s="94"/>
      <c r="JPM309" s="94"/>
      <c r="JPN309" s="94"/>
      <c r="JPO309" s="94"/>
      <c r="JPP309" s="94"/>
      <c r="JPQ309" s="94" t="s">
        <v>181</v>
      </c>
      <c r="JPR309" s="94"/>
      <c r="JPS309" s="94"/>
      <c r="JPT309" s="94"/>
      <c r="JPU309" s="94"/>
      <c r="JPV309" s="94"/>
      <c r="JPW309" s="94"/>
      <c r="JPX309" s="94"/>
      <c r="JPY309" s="94" t="s">
        <v>181</v>
      </c>
      <c r="JPZ309" s="94"/>
      <c r="JQA309" s="94"/>
      <c r="JQB309" s="94"/>
      <c r="JQC309" s="94"/>
      <c r="JQD309" s="94"/>
      <c r="JQE309" s="94"/>
      <c r="JQF309" s="94"/>
      <c r="JQG309" s="94" t="s">
        <v>181</v>
      </c>
      <c r="JQH309" s="94"/>
      <c r="JQI309" s="94"/>
      <c r="JQJ309" s="94"/>
      <c r="JQK309" s="94"/>
      <c r="JQL309" s="94"/>
      <c r="JQM309" s="94"/>
      <c r="JQN309" s="94"/>
      <c r="JQO309" s="94" t="s">
        <v>181</v>
      </c>
      <c r="JQP309" s="94"/>
      <c r="JQQ309" s="94"/>
      <c r="JQR309" s="94"/>
      <c r="JQS309" s="94"/>
      <c r="JQT309" s="94"/>
      <c r="JQU309" s="94"/>
      <c r="JQV309" s="94"/>
      <c r="JQW309" s="94" t="s">
        <v>181</v>
      </c>
      <c r="JQX309" s="94"/>
      <c r="JQY309" s="94"/>
      <c r="JQZ309" s="94"/>
      <c r="JRA309" s="94"/>
      <c r="JRB309" s="94"/>
      <c r="JRC309" s="94"/>
      <c r="JRD309" s="94"/>
      <c r="JRE309" s="94" t="s">
        <v>181</v>
      </c>
      <c r="JRF309" s="94"/>
      <c r="JRG309" s="94"/>
      <c r="JRH309" s="94"/>
      <c r="JRI309" s="94"/>
      <c r="JRJ309" s="94"/>
      <c r="JRK309" s="94"/>
      <c r="JRL309" s="94"/>
      <c r="JRM309" s="94" t="s">
        <v>181</v>
      </c>
      <c r="JRN309" s="94"/>
      <c r="JRO309" s="94"/>
      <c r="JRP309" s="94"/>
      <c r="JRQ309" s="94"/>
      <c r="JRR309" s="94"/>
      <c r="JRS309" s="94"/>
      <c r="JRT309" s="94"/>
      <c r="JRU309" s="94" t="s">
        <v>181</v>
      </c>
      <c r="JRV309" s="94"/>
      <c r="JRW309" s="94"/>
      <c r="JRX309" s="94"/>
      <c r="JRY309" s="94"/>
      <c r="JRZ309" s="94"/>
      <c r="JSA309" s="94"/>
      <c r="JSB309" s="94"/>
      <c r="JSC309" s="94" t="s">
        <v>181</v>
      </c>
      <c r="JSD309" s="94"/>
      <c r="JSE309" s="94"/>
      <c r="JSF309" s="94"/>
      <c r="JSG309" s="94"/>
      <c r="JSH309" s="94"/>
      <c r="JSI309" s="94"/>
      <c r="JSJ309" s="94"/>
      <c r="JSK309" s="94" t="s">
        <v>181</v>
      </c>
      <c r="JSL309" s="94"/>
      <c r="JSM309" s="94"/>
      <c r="JSN309" s="94"/>
      <c r="JSO309" s="94"/>
      <c r="JSP309" s="94"/>
      <c r="JSQ309" s="94"/>
      <c r="JSR309" s="94"/>
      <c r="JSS309" s="94" t="s">
        <v>181</v>
      </c>
      <c r="JST309" s="94"/>
      <c r="JSU309" s="94"/>
      <c r="JSV309" s="94"/>
      <c r="JSW309" s="94"/>
      <c r="JSX309" s="94"/>
      <c r="JSY309" s="94"/>
      <c r="JSZ309" s="94"/>
      <c r="JTA309" s="94" t="s">
        <v>181</v>
      </c>
      <c r="JTB309" s="94"/>
      <c r="JTC309" s="94"/>
      <c r="JTD309" s="94"/>
      <c r="JTE309" s="94"/>
      <c r="JTF309" s="94"/>
      <c r="JTG309" s="94"/>
      <c r="JTH309" s="94"/>
      <c r="JTI309" s="94" t="s">
        <v>181</v>
      </c>
      <c r="JTJ309" s="94"/>
      <c r="JTK309" s="94"/>
      <c r="JTL309" s="94"/>
      <c r="JTM309" s="94"/>
      <c r="JTN309" s="94"/>
      <c r="JTO309" s="94"/>
      <c r="JTP309" s="94"/>
      <c r="JTQ309" s="94" t="s">
        <v>181</v>
      </c>
      <c r="JTR309" s="94"/>
      <c r="JTS309" s="94"/>
      <c r="JTT309" s="94"/>
      <c r="JTU309" s="94"/>
      <c r="JTV309" s="94"/>
      <c r="JTW309" s="94"/>
      <c r="JTX309" s="94"/>
      <c r="JTY309" s="94" t="s">
        <v>181</v>
      </c>
      <c r="JTZ309" s="94"/>
      <c r="JUA309" s="94"/>
      <c r="JUB309" s="94"/>
      <c r="JUC309" s="94"/>
      <c r="JUD309" s="94"/>
      <c r="JUE309" s="94"/>
      <c r="JUF309" s="94"/>
      <c r="JUG309" s="94" t="s">
        <v>181</v>
      </c>
      <c r="JUH309" s="94"/>
      <c r="JUI309" s="94"/>
      <c r="JUJ309" s="94"/>
      <c r="JUK309" s="94"/>
      <c r="JUL309" s="94"/>
      <c r="JUM309" s="94"/>
      <c r="JUN309" s="94"/>
      <c r="JUO309" s="94" t="s">
        <v>181</v>
      </c>
      <c r="JUP309" s="94"/>
      <c r="JUQ309" s="94"/>
      <c r="JUR309" s="94"/>
      <c r="JUS309" s="94"/>
      <c r="JUT309" s="94"/>
      <c r="JUU309" s="94"/>
      <c r="JUV309" s="94"/>
      <c r="JUW309" s="94" t="s">
        <v>181</v>
      </c>
      <c r="JUX309" s="94"/>
      <c r="JUY309" s="94"/>
      <c r="JUZ309" s="94"/>
      <c r="JVA309" s="94"/>
      <c r="JVB309" s="94"/>
      <c r="JVC309" s="94"/>
      <c r="JVD309" s="94"/>
      <c r="JVE309" s="94" t="s">
        <v>181</v>
      </c>
      <c r="JVF309" s="94"/>
      <c r="JVG309" s="94"/>
      <c r="JVH309" s="94"/>
      <c r="JVI309" s="94"/>
      <c r="JVJ309" s="94"/>
      <c r="JVK309" s="94"/>
      <c r="JVL309" s="94"/>
      <c r="JVM309" s="94" t="s">
        <v>181</v>
      </c>
      <c r="JVN309" s="94"/>
      <c r="JVO309" s="94"/>
      <c r="JVP309" s="94"/>
      <c r="JVQ309" s="94"/>
      <c r="JVR309" s="94"/>
      <c r="JVS309" s="94"/>
      <c r="JVT309" s="94"/>
      <c r="JVU309" s="94" t="s">
        <v>181</v>
      </c>
      <c r="JVV309" s="94"/>
      <c r="JVW309" s="94"/>
      <c r="JVX309" s="94"/>
      <c r="JVY309" s="94"/>
      <c r="JVZ309" s="94"/>
      <c r="JWA309" s="94"/>
      <c r="JWB309" s="94"/>
      <c r="JWC309" s="94" t="s">
        <v>181</v>
      </c>
      <c r="JWD309" s="94"/>
      <c r="JWE309" s="94"/>
      <c r="JWF309" s="94"/>
      <c r="JWG309" s="94"/>
      <c r="JWH309" s="94"/>
      <c r="JWI309" s="94"/>
      <c r="JWJ309" s="94"/>
      <c r="JWK309" s="94" t="s">
        <v>181</v>
      </c>
      <c r="JWL309" s="94"/>
      <c r="JWM309" s="94"/>
      <c r="JWN309" s="94"/>
      <c r="JWO309" s="94"/>
      <c r="JWP309" s="94"/>
      <c r="JWQ309" s="94"/>
      <c r="JWR309" s="94"/>
      <c r="JWS309" s="94" t="s">
        <v>181</v>
      </c>
      <c r="JWT309" s="94"/>
      <c r="JWU309" s="94"/>
      <c r="JWV309" s="94"/>
      <c r="JWW309" s="94"/>
      <c r="JWX309" s="94"/>
      <c r="JWY309" s="94"/>
      <c r="JWZ309" s="94"/>
      <c r="JXA309" s="94" t="s">
        <v>181</v>
      </c>
      <c r="JXB309" s="94"/>
      <c r="JXC309" s="94"/>
      <c r="JXD309" s="94"/>
      <c r="JXE309" s="94"/>
      <c r="JXF309" s="94"/>
      <c r="JXG309" s="94"/>
      <c r="JXH309" s="94"/>
      <c r="JXI309" s="94" t="s">
        <v>181</v>
      </c>
      <c r="JXJ309" s="94"/>
      <c r="JXK309" s="94"/>
      <c r="JXL309" s="94"/>
      <c r="JXM309" s="94"/>
      <c r="JXN309" s="94"/>
      <c r="JXO309" s="94"/>
      <c r="JXP309" s="94"/>
      <c r="JXQ309" s="94" t="s">
        <v>181</v>
      </c>
      <c r="JXR309" s="94"/>
      <c r="JXS309" s="94"/>
      <c r="JXT309" s="94"/>
      <c r="JXU309" s="94"/>
      <c r="JXV309" s="94"/>
      <c r="JXW309" s="94"/>
      <c r="JXX309" s="94"/>
      <c r="JXY309" s="94" t="s">
        <v>181</v>
      </c>
      <c r="JXZ309" s="94"/>
      <c r="JYA309" s="94"/>
      <c r="JYB309" s="94"/>
      <c r="JYC309" s="94"/>
      <c r="JYD309" s="94"/>
      <c r="JYE309" s="94"/>
      <c r="JYF309" s="94"/>
      <c r="JYG309" s="94" t="s">
        <v>181</v>
      </c>
      <c r="JYH309" s="94"/>
      <c r="JYI309" s="94"/>
      <c r="JYJ309" s="94"/>
      <c r="JYK309" s="94"/>
      <c r="JYL309" s="94"/>
      <c r="JYM309" s="94"/>
      <c r="JYN309" s="94"/>
      <c r="JYO309" s="94" t="s">
        <v>181</v>
      </c>
      <c r="JYP309" s="94"/>
      <c r="JYQ309" s="94"/>
      <c r="JYR309" s="94"/>
      <c r="JYS309" s="94"/>
      <c r="JYT309" s="94"/>
      <c r="JYU309" s="94"/>
      <c r="JYV309" s="94"/>
      <c r="JYW309" s="94" t="s">
        <v>181</v>
      </c>
      <c r="JYX309" s="94"/>
      <c r="JYY309" s="94"/>
      <c r="JYZ309" s="94"/>
      <c r="JZA309" s="94"/>
      <c r="JZB309" s="94"/>
      <c r="JZC309" s="94"/>
      <c r="JZD309" s="94"/>
      <c r="JZE309" s="94" t="s">
        <v>181</v>
      </c>
      <c r="JZF309" s="94"/>
      <c r="JZG309" s="94"/>
      <c r="JZH309" s="94"/>
      <c r="JZI309" s="94"/>
      <c r="JZJ309" s="94"/>
      <c r="JZK309" s="94"/>
      <c r="JZL309" s="94"/>
      <c r="JZM309" s="94" t="s">
        <v>181</v>
      </c>
      <c r="JZN309" s="94"/>
      <c r="JZO309" s="94"/>
      <c r="JZP309" s="94"/>
      <c r="JZQ309" s="94"/>
      <c r="JZR309" s="94"/>
      <c r="JZS309" s="94"/>
      <c r="JZT309" s="94"/>
      <c r="JZU309" s="94" t="s">
        <v>181</v>
      </c>
      <c r="JZV309" s="94"/>
      <c r="JZW309" s="94"/>
      <c r="JZX309" s="94"/>
      <c r="JZY309" s="94"/>
      <c r="JZZ309" s="94"/>
      <c r="KAA309" s="94"/>
      <c r="KAB309" s="94"/>
      <c r="KAC309" s="94" t="s">
        <v>181</v>
      </c>
      <c r="KAD309" s="94"/>
      <c r="KAE309" s="94"/>
      <c r="KAF309" s="94"/>
      <c r="KAG309" s="94"/>
      <c r="KAH309" s="94"/>
      <c r="KAI309" s="94"/>
      <c r="KAJ309" s="94"/>
      <c r="KAK309" s="94" t="s">
        <v>181</v>
      </c>
      <c r="KAL309" s="94"/>
      <c r="KAM309" s="94"/>
      <c r="KAN309" s="94"/>
      <c r="KAO309" s="94"/>
      <c r="KAP309" s="94"/>
      <c r="KAQ309" s="94"/>
      <c r="KAR309" s="94"/>
      <c r="KAS309" s="94" t="s">
        <v>181</v>
      </c>
      <c r="KAT309" s="94"/>
      <c r="KAU309" s="94"/>
      <c r="KAV309" s="94"/>
      <c r="KAW309" s="94"/>
      <c r="KAX309" s="94"/>
      <c r="KAY309" s="94"/>
      <c r="KAZ309" s="94"/>
      <c r="KBA309" s="94" t="s">
        <v>181</v>
      </c>
      <c r="KBB309" s="94"/>
      <c r="KBC309" s="94"/>
      <c r="KBD309" s="94"/>
      <c r="KBE309" s="94"/>
      <c r="KBF309" s="94"/>
      <c r="KBG309" s="94"/>
      <c r="KBH309" s="94"/>
      <c r="KBI309" s="94" t="s">
        <v>181</v>
      </c>
      <c r="KBJ309" s="94"/>
      <c r="KBK309" s="94"/>
      <c r="KBL309" s="94"/>
      <c r="KBM309" s="94"/>
      <c r="KBN309" s="94"/>
      <c r="KBO309" s="94"/>
      <c r="KBP309" s="94"/>
      <c r="KBQ309" s="94" t="s">
        <v>181</v>
      </c>
      <c r="KBR309" s="94"/>
      <c r="KBS309" s="94"/>
      <c r="KBT309" s="94"/>
      <c r="KBU309" s="94"/>
      <c r="KBV309" s="94"/>
      <c r="KBW309" s="94"/>
      <c r="KBX309" s="94"/>
      <c r="KBY309" s="94" t="s">
        <v>181</v>
      </c>
      <c r="KBZ309" s="94"/>
      <c r="KCA309" s="94"/>
      <c r="KCB309" s="94"/>
      <c r="KCC309" s="94"/>
      <c r="KCD309" s="94"/>
      <c r="KCE309" s="94"/>
      <c r="KCF309" s="94"/>
      <c r="KCG309" s="94" t="s">
        <v>181</v>
      </c>
      <c r="KCH309" s="94"/>
      <c r="KCI309" s="94"/>
      <c r="KCJ309" s="94"/>
      <c r="KCK309" s="94"/>
      <c r="KCL309" s="94"/>
      <c r="KCM309" s="94"/>
      <c r="KCN309" s="94"/>
      <c r="KCO309" s="94" t="s">
        <v>181</v>
      </c>
      <c r="KCP309" s="94"/>
      <c r="KCQ309" s="94"/>
      <c r="KCR309" s="94"/>
      <c r="KCS309" s="94"/>
      <c r="KCT309" s="94"/>
      <c r="KCU309" s="94"/>
      <c r="KCV309" s="94"/>
      <c r="KCW309" s="94" t="s">
        <v>181</v>
      </c>
      <c r="KCX309" s="94"/>
      <c r="KCY309" s="94"/>
      <c r="KCZ309" s="94"/>
      <c r="KDA309" s="94"/>
      <c r="KDB309" s="94"/>
      <c r="KDC309" s="94"/>
      <c r="KDD309" s="94"/>
      <c r="KDE309" s="94" t="s">
        <v>181</v>
      </c>
      <c r="KDF309" s="94"/>
      <c r="KDG309" s="94"/>
      <c r="KDH309" s="94"/>
      <c r="KDI309" s="94"/>
      <c r="KDJ309" s="94"/>
      <c r="KDK309" s="94"/>
      <c r="KDL309" s="94"/>
      <c r="KDM309" s="94" t="s">
        <v>181</v>
      </c>
      <c r="KDN309" s="94"/>
      <c r="KDO309" s="94"/>
      <c r="KDP309" s="94"/>
      <c r="KDQ309" s="94"/>
      <c r="KDR309" s="94"/>
      <c r="KDS309" s="94"/>
      <c r="KDT309" s="94"/>
      <c r="KDU309" s="94" t="s">
        <v>181</v>
      </c>
      <c r="KDV309" s="94"/>
      <c r="KDW309" s="94"/>
      <c r="KDX309" s="94"/>
      <c r="KDY309" s="94"/>
      <c r="KDZ309" s="94"/>
      <c r="KEA309" s="94"/>
      <c r="KEB309" s="94"/>
      <c r="KEC309" s="94" t="s">
        <v>181</v>
      </c>
      <c r="KED309" s="94"/>
      <c r="KEE309" s="94"/>
      <c r="KEF309" s="94"/>
      <c r="KEG309" s="94"/>
      <c r="KEH309" s="94"/>
      <c r="KEI309" s="94"/>
      <c r="KEJ309" s="94"/>
      <c r="KEK309" s="94" t="s">
        <v>181</v>
      </c>
      <c r="KEL309" s="94"/>
      <c r="KEM309" s="94"/>
      <c r="KEN309" s="94"/>
      <c r="KEO309" s="94"/>
      <c r="KEP309" s="94"/>
      <c r="KEQ309" s="94"/>
      <c r="KER309" s="94"/>
      <c r="KES309" s="94" t="s">
        <v>181</v>
      </c>
      <c r="KET309" s="94"/>
      <c r="KEU309" s="94"/>
      <c r="KEV309" s="94"/>
      <c r="KEW309" s="94"/>
      <c r="KEX309" s="94"/>
      <c r="KEY309" s="94"/>
      <c r="KEZ309" s="94"/>
      <c r="KFA309" s="94" t="s">
        <v>181</v>
      </c>
      <c r="KFB309" s="94"/>
      <c r="KFC309" s="94"/>
      <c r="KFD309" s="94"/>
      <c r="KFE309" s="94"/>
      <c r="KFF309" s="94"/>
      <c r="KFG309" s="94"/>
      <c r="KFH309" s="94"/>
      <c r="KFI309" s="94" t="s">
        <v>181</v>
      </c>
      <c r="KFJ309" s="94"/>
      <c r="KFK309" s="94"/>
      <c r="KFL309" s="94"/>
      <c r="KFM309" s="94"/>
      <c r="KFN309" s="94"/>
      <c r="KFO309" s="94"/>
      <c r="KFP309" s="94"/>
      <c r="KFQ309" s="94" t="s">
        <v>181</v>
      </c>
      <c r="KFR309" s="94"/>
      <c r="KFS309" s="94"/>
      <c r="KFT309" s="94"/>
      <c r="KFU309" s="94"/>
      <c r="KFV309" s="94"/>
      <c r="KFW309" s="94"/>
      <c r="KFX309" s="94"/>
      <c r="KFY309" s="94" t="s">
        <v>181</v>
      </c>
      <c r="KFZ309" s="94"/>
      <c r="KGA309" s="94"/>
      <c r="KGB309" s="94"/>
      <c r="KGC309" s="94"/>
      <c r="KGD309" s="94"/>
      <c r="KGE309" s="94"/>
      <c r="KGF309" s="94"/>
      <c r="KGG309" s="94" t="s">
        <v>181</v>
      </c>
      <c r="KGH309" s="94"/>
      <c r="KGI309" s="94"/>
      <c r="KGJ309" s="94"/>
      <c r="KGK309" s="94"/>
      <c r="KGL309" s="94"/>
      <c r="KGM309" s="94"/>
      <c r="KGN309" s="94"/>
      <c r="KGO309" s="94" t="s">
        <v>181</v>
      </c>
      <c r="KGP309" s="94"/>
      <c r="KGQ309" s="94"/>
      <c r="KGR309" s="94"/>
      <c r="KGS309" s="94"/>
      <c r="KGT309" s="94"/>
      <c r="KGU309" s="94"/>
      <c r="KGV309" s="94"/>
      <c r="KGW309" s="94" t="s">
        <v>181</v>
      </c>
      <c r="KGX309" s="94"/>
      <c r="KGY309" s="94"/>
      <c r="KGZ309" s="94"/>
      <c r="KHA309" s="94"/>
      <c r="KHB309" s="94"/>
      <c r="KHC309" s="94"/>
      <c r="KHD309" s="94"/>
      <c r="KHE309" s="94" t="s">
        <v>181</v>
      </c>
      <c r="KHF309" s="94"/>
      <c r="KHG309" s="94"/>
      <c r="KHH309" s="94"/>
      <c r="KHI309" s="94"/>
      <c r="KHJ309" s="94"/>
      <c r="KHK309" s="94"/>
      <c r="KHL309" s="94"/>
      <c r="KHM309" s="94" t="s">
        <v>181</v>
      </c>
      <c r="KHN309" s="94"/>
      <c r="KHO309" s="94"/>
      <c r="KHP309" s="94"/>
      <c r="KHQ309" s="94"/>
      <c r="KHR309" s="94"/>
      <c r="KHS309" s="94"/>
      <c r="KHT309" s="94"/>
      <c r="KHU309" s="94" t="s">
        <v>181</v>
      </c>
      <c r="KHV309" s="94"/>
      <c r="KHW309" s="94"/>
      <c r="KHX309" s="94"/>
      <c r="KHY309" s="94"/>
      <c r="KHZ309" s="94"/>
      <c r="KIA309" s="94"/>
      <c r="KIB309" s="94"/>
      <c r="KIC309" s="94" t="s">
        <v>181</v>
      </c>
      <c r="KID309" s="94"/>
      <c r="KIE309" s="94"/>
      <c r="KIF309" s="94"/>
      <c r="KIG309" s="94"/>
      <c r="KIH309" s="94"/>
      <c r="KII309" s="94"/>
      <c r="KIJ309" s="94"/>
      <c r="KIK309" s="94" t="s">
        <v>181</v>
      </c>
      <c r="KIL309" s="94"/>
      <c r="KIM309" s="94"/>
      <c r="KIN309" s="94"/>
      <c r="KIO309" s="94"/>
      <c r="KIP309" s="94"/>
      <c r="KIQ309" s="94"/>
      <c r="KIR309" s="94"/>
      <c r="KIS309" s="94" t="s">
        <v>181</v>
      </c>
      <c r="KIT309" s="94"/>
      <c r="KIU309" s="94"/>
      <c r="KIV309" s="94"/>
      <c r="KIW309" s="94"/>
      <c r="KIX309" s="94"/>
      <c r="KIY309" s="94"/>
      <c r="KIZ309" s="94"/>
      <c r="KJA309" s="94" t="s">
        <v>181</v>
      </c>
      <c r="KJB309" s="94"/>
      <c r="KJC309" s="94"/>
      <c r="KJD309" s="94"/>
      <c r="KJE309" s="94"/>
      <c r="KJF309" s="94"/>
      <c r="KJG309" s="94"/>
      <c r="KJH309" s="94"/>
      <c r="KJI309" s="94" t="s">
        <v>181</v>
      </c>
      <c r="KJJ309" s="94"/>
      <c r="KJK309" s="94"/>
      <c r="KJL309" s="94"/>
      <c r="KJM309" s="94"/>
      <c r="KJN309" s="94"/>
      <c r="KJO309" s="94"/>
      <c r="KJP309" s="94"/>
      <c r="KJQ309" s="94" t="s">
        <v>181</v>
      </c>
      <c r="KJR309" s="94"/>
      <c r="KJS309" s="94"/>
      <c r="KJT309" s="94"/>
      <c r="KJU309" s="94"/>
      <c r="KJV309" s="94"/>
      <c r="KJW309" s="94"/>
      <c r="KJX309" s="94"/>
      <c r="KJY309" s="94" t="s">
        <v>181</v>
      </c>
      <c r="KJZ309" s="94"/>
      <c r="KKA309" s="94"/>
      <c r="KKB309" s="94"/>
      <c r="KKC309" s="94"/>
      <c r="KKD309" s="94"/>
      <c r="KKE309" s="94"/>
      <c r="KKF309" s="94"/>
      <c r="KKG309" s="94" t="s">
        <v>181</v>
      </c>
      <c r="KKH309" s="94"/>
      <c r="KKI309" s="94"/>
      <c r="KKJ309" s="94"/>
      <c r="KKK309" s="94"/>
      <c r="KKL309" s="94"/>
      <c r="KKM309" s="94"/>
      <c r="KKN309" s="94"/>
      <c r="KKO309" s="94" t="s">
        <v>181</v>
      </c>
      <c r="KKP309" s="94"/>
      <c r="KKQ309" s="94"/>
      <c r="KKR309" s="94"/>
      <c r="KKS309" s="94"/>
      <c r="KKT309" s="94"/>
      <c r="KKU309" s="94"/>
      <c r="KKV309" s="94"/>
      <c r="KKW309" s="94" t="s">
        <v>181</v>
      </c>
      <c r="KKX309" s="94"/>
      <c r="KKY309" s="94"/>
      <c r="KKZ309" s="94"/>
      <c r="KLA309" s="94"/>
      <c r="KLB309" s="94"/>
      <c r="KLC309" s="94"/>
      <c r="KLD309" s="94"/>
      <c r="KLE309" s="94" t="s">
        <v>181</v>
      </c>
      <c r="KLF309" s="94"/>
      <c r="KLG309" s="94"/>
      <c r="KLH309" s="94"/>
      <c r="KLI309" s="94"/>
      <c r="KLJ309" s="94"/>
      <c r="KLK309" s="94"/>
      <c r="KLL309" s="94"/>
      <c r="KLM309" s="94" t="s">
        <v>181</v>
      </c>
      <c r="KLN309" s="94"/>
      <c r="KLO309" s="94"/>
      <c r="KLP309" s="94"/>
      <c r="KLQ309" s="94"/>
      <c r="KLR309" s="94"/>
      <c r="KLS309" s="94"/>
      <c r="KLT309" s="94"/>
      <c r="KLU309" s="94" t="s">
        <v>181</v>
      </c>
      <c r="KLV309" s="94"/>
      <c r="KLW309" s="94"/>
      <c r="KLX309" s="94"/>
      <c r="KLY309" s="94"/>
      <c r="KLZ309" s="94"/>
      <c r="KMA309" s="94"/>
      <c r="KMB309" s="94"/>
      <c r="KMC309" s="94" t="s">
        <v>181</v>
      </c>
      <c r="KMD309" s="94"/>
      <c r="KME309" s="94"/>
      <c r="KMF309" s="94"/>
      <c r="KMG309" s="94"/>
      <c r="KMH309" s="94"/>
      <c r="KMI309" s="94"/>
      <c r="KMJ309" s="94"/>
      <c r="KMK309" s="94" t="s">
        <v>181</v>
      </c>
      <c r="KML309" s="94"/>
      <c r="KMM309" s="94"/>
      <c r="KMN309" s="94"/>
      <c r="KMO309" s="94"/>
      <c r="KMP309" s="94"/>
      <c r="KMQ309" s="94"/>
      <c r="KMR309" s="94"/>
      <c r="KMS309" s="94" t="s">
        <v>181</v>
      </c>
      <c r="KMT309" s="94"/>
      <c r="KMU309" s="94"/>
      <c r="KMV309" s="94"/>
      <c r="KMW309" s="94"/>
      <c r="KMX309" s="94"/>
      <c r="KMY309" s="94"/>
      <c r="KMZ309" s="94"/>
      <c r="KNA309" s="94" t="s">
        <v>181</v>
      </c>
      <c r="KNB309" s="94"/>
      <c r="KNC309" s="94"/>
      <c r="KND309" s="94"/>
      <c r="KNE309" s="94"/>
      <c r="KNF309" s="94"/>
      <c r="KNG309" s="94"/>
      <c r="KNH309" s="94"/>
      <c r="KNI309" s="94" t="s">
        <v>181</v>
      </c>
      <c r="KNJ309" s="94"/>
      <c r="KNK309" s="94"/>
      <c r="KNL309" s="94"/>
      <c r="KNM309" s="94"/>
      <c r="KNN309" s="94"/>
      <c r="KNO309" s="94"/>
      <c r="KNP309" s="94"/>
      <c r="KNQ309" s="94" t="s">
        <v>181</v>
      </c>
      <c r="KNR309" s="94"/>
      <c r="KNS309" s="94"/>
      <c r="KNT309" s="94"/>
      <c r="KNU309" s="94"/>
      <c r="KNV309" s="94"/>
      <c r="KNW309" s="94"/>
      <c r="KNX309" s="94"/>
      <c r="KNY309" s="94" t="s">
        <v>181</v>
      </c>
      <c r="KNZ309" s="94"/>
      <c r="KOA309" s="94"/>
      <c r="KOB309" s="94"/>
      <c r="KOC309" s="94"/>
      <c r="KOD309" s="94"/>
      <c r="KOE309" s="94"/>
      <c r="KOF309" s="94"/>
      <c r="KOG309" s="94" t="s">
        <v>181</v>
      </c>
      <c r="KOH309" s="94"/>
      <c r="KOI309" s="94"/>
      <c r="KOJ309" s="94"/>
      <c r="KOK309" s="94"/>
      <c r="KOL309" s="94"/>
      <c r="KOM309" s="94"/>
      <c r="KON309" s="94"/>
      <c r="KOO309" s="94" t="s">
        <v>181</v>
      </c>
      <c r="KOP309" s="94"/>
      <c r="KOQ309" s="94"/>
      <c r="KOR309" s="94"/>
      <c r="KOS309" s="94"/>
      <c r="KOT309" s="94"/>
      <c r="KOU309" s="94"/>
      <c r="KOV309" s="94"/>
      <c r="KOW309" s="94" t="s">
        <v>181</v>
      </c>
      <c r="KOX309" s="94"/>
      <c r="KOY309" s="94"/>
      <c r="KOZ309" s="94"/>
      <c r="KPA309" s="94"/>
      <c r="KPB309" s="94"/>
      <c r="KPC309" s="94"/>
      <c r="KPD309" s="94"/>
      <c r="KPE309" s="94" t="s">
        <v>181</v>
      </c>
      <c r="KPF309" s="94"/>
      <c r="KPG309" s="94"/>
      <c r="KPH309" s="94"/>
      <c r="KPI309" s="94"/>
      <c r="KPJ309" s="94"/>
      <c r="KPK309" s="94"/>
      <c r="KPL309" s="94"/>
      <c r="KPM309" s="94" t="s">
        <v>181</v>
      </c>
      <c r="KPN309" s="94"/>
      <c r="KPO309" s="94"/>
      <c r="KPP309" s="94"/>
      <c r="KPQ309" s="94"/>
      <c r="KPR309" s="94"/>
      <c r="KPS309" s="94"/>
      <c r="KPT309" s="94"/>
      <c r="KPU309" s="94" t="s">
        <v>181</v>
      </c>
      <c r="KPV309" s="94"/>
      <c r="KPW309" s="94"/>
      <c r="KPX309" s="94"/>
      <c r="KPY309" s="94"/>
      <c r="KPZ309" s="94"/>
      <c r="KQA309" s="94"/>
      <c r="KQB309" s="94"/>
      <c r="KQC309" s="94" t="s">
        <v>181</v>
      </c>
      <c r="KQD309" s="94"/>
      <c r="KQE309" s="94"/>
      <c r="KQF309" s="94"/>
      <c r="KQG309" s="94"/>
      <c r="KQH309" s="94"/>
      <c r="KQI309" s="94"/>
      <c r="KQJ309" s="94"/>
      <c r="KQK309" s="94" t="s">
        <v>181</v>
      </c>
      <c r="KQL309" s="94"/>
      <c r="KQM309" s="94"/>
      <c r="KQN309" s="94"/>
      <c r="KQO309" s="94"/>
      <c r="KQP309" s="94"/>
      <c r="KQQ309" s="94"/>
      <c r="KQR309" s="94"/>
      <c r="KQS309" s="94" t="s">
        <v>181</v>
      </c>
      <c r="KQT309" s="94"/>
      <c r="KQU309" s="94"/>
      <c r="KQV309" s="94"/>
      <c r="KQW309" s="94"/>
      <c r="KQX309" s="94"/>
      <c r="KQY309" s="94"/>
      <c r="KQZ309" s="94"/>
      <c r="KRA309" s="94" t="s">
        <v>181</v>
      </c>
      <c r="KRB309" s="94"/>
      <c r="KRC309" s="94"/>
      <c r="KRD309" s="94"/>
      <c r="KRE309" s="94"/>
      <c r="KRF309" s="94"/>
      <c r="KRG309" s="94"/>
      <c r="KRH309" s="94"/>
      <c r="KRI309" s="94" t="s">
        <v>181</v>
      </c>
      <c r="KRJ309" s="94"/>
      <c r="KRK309" s="94"/>
      <c r="KRL309" s="94"/>
      <c r="KRM309" s="94"/>
      <c r="KRN309" s="94"/>
      <c r="KRO309" s="94"/>
      <c r="KRP309" s="94"/>
      <c r="KRQ309" s="94" t="s">
        <v>181</v>
      </c>
      <c r="KRR309" s="94"/>
      <c r="KRS309" s="94"/>
      <c r="KRT309" s="94"/>
      <c r="KRU309" s="94"/>
      <c r="KRV309" s="94"/>
      <c r="KRW309" s="94"/>
      <c r="KRX309" s="94"/>
      <c r="KRY309" s="94" t="s">
        <v>181</v>
      </c>
      <c r="KRZ309" s="94"/>
      <c r="KSA309" s="94"/>
      <c r="KSB309" s="94"/>
      <c r="KSC309" s="94"/>
      <c r="KSD309" s="94"/>
      <c r="KSE309" s="94"/>
      <c r="KSF309" s="94"/>
      <c r="KSG309" s="94" t="s">
        <v>181</v>
      </c>
      <c r="KSH309" s="94"/>
      <c r="KSI309" s="94"/>
      <c r="KSJ309" s="94"/>
      <c r="KSK309" s="94"/>
      <c r="KSL309" s="94"/>
      <c r="KSM309" s="94"/>
      <c r="KSN309" s="94"/>
      <c r="KSO309" s="94" t="s">
        <v>181</v>
      </c>
      <c r="KSP309" s="94"/>
      <c r="KSQ309" s="94"/>
      <c r="KSR309" s="94"/>
      <c r="KSS309" s="94"/>
      <c r="KST309" s="94"/>
      <c r="KSU309" s="94"/>
      <c r="KSV309" s="94"/>
      <c r="KSW309" s="94" t="s">
        <v>181</v>
      </c>
      <c r="KSX309" s="94"/>
      <c r="KSY309" s="94"/>
      <c r="KSZ309" s="94"/>
      <c r="KTA309" s="94"/>
      <c r="KTB309" s="94"/>
      <c r="KTC309" s="94"/>
      <c r="KTD309" s="94"/>
      <c r="KTE309" s="94" t="s">
        <v>181</v>
      </c>
      <c r="KTF309" s="94"/>
      <c r="KTG309" s="94"/>
      <c r="KTH309" s="94"/>
      <c r="KTI309" s="94"/>
      <c r="KTJ309" s="94"/>
      <c r="KTK309" s="94"/>
      <c r="KTL309" s="94"/>
      <c r="KTM309" s="94" t="s">
        <v>181</v>
      </c>
      <c r="KTN309" s="94"/>
      <c r="KTO309" s="94"/>
      <c r="KTP309" s="94"/>
      <c r="KTQ309" s="94"/>
      <c r="KTR309" s="94"/>
      <c r="KTS309" s="94"/>
      <c r="KTT309" s="94"/>
      <c r="KTU309" s="94" t="s">
        <v>181</v>
      </c>
      <c r="KTV309" s="94"/>
      <c r="KTW309" s="94"/>
      <c r="KTX309" s="94"/>
      <c r="KTY309" s="94"/>
      <c r="KTZ309" s="94"/>
      <c r="KUA309" s="94"/>
      <c r="KUB309" s="94"/>
      <c r="KUC309" s="94" t="s">
        <v>181</v>
      </c>
      <c r="KUD309" s="94"/>
      <c r="KUE309" s="94"/>
      <c r="KUF309" s="94"/>
      <c r="KUG309" s="94"/>
      <c r="KUH309" s="94"/>
      <c r="KUI309" s="94"/>
      <c r="KUJ309" s="94"/>
      <c r="KUK309" s="94" t="s">
        <v>181</v>
      </c>
      <c r="KUL309" s="94"/>
      <c r="KUM309" s="94"/>
      <c r="KUN309" s="94"/>
      <c r="KUO309" s="94"/>
      <c r="KUP309" s="94"/>
      <c r="KUQ309" s="94"/>
      <c r="KUR309" s="94"/>
      <c r="KUS309" s="94" t="s">
        <v>181</v>
      </c>
      <c r="KUT309" s="94"/>
      <c r="KUU309" s="94"/>
      <c r="KUV309" s="94"/>
      <c r="KUW309" s="94"/>
      <c r="KUX309" s="94"/>
      <c r="KUY309" s="94"/>
      <c r="KUZ309" s="94"/>
      <c r="KVA309" s="94" t="s">
        <v>181</v>
      </c>
      <c r="KVB309" s="94"/>
      <c r="KVC309" s="94"/>
      <c r="KVD309" s="94"/>
      <c r="KVE309" s="94"/>
      <c r="KVF309" s="94"/>
      <c r="KVG309" s="94"/>
      <c r="KVH309" s="94"/>
      <c r="KVI309" s="94" t="s">
        <v>181</v>
      </c>
      <c r="KVJ309" s="94"/>
      <c r="KVK309" s="94"/>
      <c r="KVL309" s="94"/>
      <c r="KVM309" s="94"/>
      <c r="KVN309" s="94"/>
      <c r="KVO309" s="94"/>
      <c r="KVP309" s="94"/>
      <c r="KVQ309" s="94" t="s">
        <v>181</v>
      </c>
      <c r="KVR309" s="94"/>
      <c r="KVS309" s="94"/>
      <c r="KVT309" s="94"/>
      <c r="KVU309" s="94"/>
      <c r="KVV309" s="94"/>
      <c r="KVW309" s="94"/>
      <c r="KVX309" s="94"/>
      <c r="KVY309" s="94" t="s">
        <v>181</v>
      </c>
      <c r="KVZ309" s="94"/>
      <c r="KWA309" s="94"/>
      <c r="KWB309" s="94"/>
      <c r="KWC309" s="94"/>
      <c r="KWD309" s="94"/>
      <c r="KWE309" s="94"/>
      <c r="KWF309" s="94"/>
      <c r="KWG309" s="94" t="s">
        <v>181</v>
      </c>
      <c r="KWH309" s="94"/>
      <c r="KWI309" s="94"/>
      <c r="KWJ309" s="94"/>
      <c r="KWK309" s="94"/>
      <c r="KWL309" s="94"/>
      <c r="KWM309" s="94"/>
      <c r="KWN309" s="94"/>
      <c r="KWO309" s="94" t="s">
        <v>181</v>
      </c>
      <c r="KWP309" s="94"/>
      <c r="KWQ309" s="94"/>
      <c r="KWR309" s="94"/>
      <c r="KWS309" s="94"/>
      <c r="KWT309" s="94"/>
      <c r="KWU309" s="94"/>
      <c r="KWV309" s="94"/>
      <c r="KWW309" s="94" t="s">
        <v>181</v>
      </c>
      <c r="KWX309" s="94"/>
      <c r="KWY309" s="94"/>
      <c r="KWZ309" s="94"/>
      <c r="KXA309" s="94"/>
      <c r="KXB309" s="94"/>
      <c r="KXC309" s="94"/>
      <c r="KXD309" s="94"/>
      <c r="KXE309" s="94" t="s">
        <v>181</v>
      </c>
      <c r="KXF309" s="94"/>
      <c r="KXG309" s="94"/>
      <c r="KXH309" s="94"/>
      <c r="KXI309" s="94"/>
      <c r="KXJ309" s="94"/>
      <c r="KXK309" s="94"/>
      <c r="KXL309" s="94"/>
      <c r="KXM309" s="94" t="s">
        <v>181</v>
      </c>
      <c r="KXN309" s="94"/>
      <c r="KXO309" s="94"/>
      <c r="KXP309" s="94"/>
      <c r="KXQ309" s="94"/>
      <c r="KXR309" s="94"/>
      <c r="KXS309" s="94"/>
      <c r="KXT309" s="94"/>
      <c r="KXU309" s="94" t="s">
        <v>181</v>
      </c>
      <c r="KXV309" s="94"/>
      <c r="KXW309" s="94"/>
      <c r="KXX309" s="94"/>
      <c r="KXY309" s="94"/>
      <c r="KXZ309" s="94"/>
      <c r="KYA309" s="94"/>
      <c r="KYB309" s="94"/>
      <c r="KYC309" s="94" t="s">
        <v>181</v>
      </c>
      <c r="KYD309" s="94"/>
      <c r="KYE309" s="94"/>
      <c r="KYF309" s="94"/>
      <c r="KYG309" s="94"/>
      <c r="KYH309" s="94"/>
      <c r="KYI309" s="94"/>
      <c r="KYJ309" s="94"/>
      <c r="KYK309" s="94" t="s">
        <v>181</v>
      </c>
      <c r="KYL309" s="94"/>
      <c r="KYM309" s="94"/>
      <c r="KYN309" s="94"/>
      <c r="KYO309" s="94"/>
      <c r="KYP309" s="94"/>
      <c r="KYQ309" s="94"/>
      <c r="KYR309" s="94"/>
      <c r="KYS309" s="94" t="s">
        <v>181</v>
      </c>
      <c r="KYT309" s="94"/>
      <c r="KYU309" s="94"/>
      <c r="KYV309" s="94"/>
      <c r="KYW309" s="94"/>
      <c r="KYX309" s="94"/>
      <c r="KYY309" s="94"/>
      <c r="KYZ309" s="94"/>
      <c r="KZA309" s="94" t="s">
        <v>181</v>
      </c>
      <c r="KZB309" s="94"/>
      <c r="KZC309" s="94"/>
      <c r="KZD309" s="94"/>
      <c r="KZE309" s="94"/>
      <c r="KZF309" s="94"/>
      <c r="KZG309" s="94"/>
      <c r="KZH309" s="94"/>
      <c r="KZI309" s="94" t="s">
        <v>181</v>
      </c>
      <c r="KZJ309" s="94"/>
      <c r="KZK309" s="94"/>
      <c r="KZL309" s="94"/>
      <c r="KZM309" s="94"/>
      <c r="KZN309" s="94"/>
      <c r="KZO309" s="94"/>
      <c r="KZP309" s="94"/>
      <c r="KZQ309" s="94" t="s">
        <v>181</v>
      </c>
      <c r="KZR309" s="94"/>
      <c r="KZS309" s="94"/>
      <c r="KZT309" s="94"/>
      <c r="KZU309" s="94"/>
      <c r="KZV309" s="94"/>
      <c r="KZW309" s="94"/>
      <c r="KZX309" s="94"/>
      <c r="KZY309" s="94" t="s">
        <v>181</v>
      </c>
      <c r="KZZ309" s="94"/>
      <c r="LAA309" s="94"/>
      <c r="LAB309" s="94"/>
      <c r="LAC309" s="94"/>
      <c r="LAD309" s="94"/>
      <c r="LAE309" s="94"/>
      <c r="LAF309" s="94"/>
      <c r="LAG309" s="94" t="s">
        <v>181</v>
      </c>
      <c r="LAH309" s="94"/>
      <c r="LAI309" s="94"/>
      <c r="LAJ309" s="94"/>
      <c r="LAK309" s="94"/>
      <c r="LAL309" s="94"/>
      <c r="LAM309" s="94"/>
      <c r="LAN309" s="94"/>
      <c r="LAO309" s="94" t="s">
        <v>181</v>
      </c>
      <c r="LAP309" s="94"/>
      <c r="LAQ309" s="94"/>
      <c r="LAR309" s="94"/>
      <c r="LAS309" s="94"/>
      <c r="LAT309" s="94"/>
      <c r="LAU309" s="94"/>
      <c r="LAV309" s="94"/>
      <c r="LAW309" s="94" t="s">
        <v>181</v>
      </c>
      <c r="LAX309" s="94"/>
      <c r="LAY309" s="94"/>
      <c r="LAZ309" s="94"/>
      <c r="LBA309" s="94"/>
      <c r="LBB309" s="94"/>
      <c r="LBC309" s="94"/>
      <c r="LBD309" s="94"/>
      <c r="LBE309" s="94" t="s">
        <v>181</v>
      </c>
      <c r="LBF309" s="94"/>
      <c r="LBG309" s="94"/>
      <c r="LBH309" s="94"/>
      <c r="LBI309" s="94"/>
      <c r="LBJ309" s="94"/>
      <c r="LBK309" s="94"/>
      <c r="LBL309" s="94"/>
      <c r="LBM309" s="94" t="s">
        <v>181</v>
      </c>
      <c r="LBN309" s="94"/>
      <c r="LBO309" s="94"/>
      <c r="LBP309" s="94"/>
      <c r="LBQ309" s="94"/>
      <c r="LBR309" s="94"/>
      <c r="LBS309" s="94"/>
      <c r="LBT309" s="94"/>
      <c r="LBU309" s="94" t="s">
        <v>181</v>
      </c>
      <c r="LBV309" s="94"/>
      <c r="LBW309" s="94"/>
      <c r="LBX309" s="94"/>
      <c r="LBY309" s="94"/>
      <c r="LBZ309" s="94"/>
      <c r="LCA309" s="94"/>
      <c r="LCB309" s="94"/>
      <c r="LCC309" s="94" t="s">
        <v>181</v>
      </c>
      <c r="LCD309" s="94"/>
      <c r="LCE309" s="94"/>
      <c r="LCF309" s="94"/>
      <c r="LCG309" s="94"/>
      <c r="LCH309" s="94"/>
      <c r="LCI309" s="94"/>
      <c r="LCJ309" s="94"/>
      <c r="LCK309" s="94" t="s">
        <v>181</v>
      </c>
      <c r="LCL309" s="94"/>
      <c r="LCM309" s="94"/>
      <c r="LCN309" s="94"/>
      <c r="LCO309" s="94"/>
      <c r="LCP309" s="94"/>
      <c r="LCQ309" s="94"/>
      <c r="LCR309" s="94"/>
      <c r="LCS309" s="94" t="s">
        <v>181</v>
      </c>
      <c r="LCT309" s="94"/>
      <c r="LCU309" s="94"/>
      <c r="LCV309" s="94"/>
      <c r="LCW309" s="94"/>
      <c r="LCX309" s="94"/>
      <c r="LCY309" s="94"/>
      <c r="LCZ309" s="94"/>
      <c r="LDA309" s="94" t="s">
        <v>181</v>
      </c>
      <c r="LDB309" s="94"/>
      <c r="LDC309" s="94"/>
      <c r="LDD309" s="94"/>
      <c r="LDE309" s="94"/>
      <c r="LDF309" s="94"/>
      <c r="LDG309" s="94"/>
      <c r="LDH309" s="94"/>
      <c r="LDI309" s="94" t="s">
        <v>181</v>
      </c>
      <c r="LDJ309" s="94"/>
      <c r="LDK309" s="94"/>
      <c r="LDL309" s="94"/>
      <c r="LDM309" s="94"/>
      <c r="LDN309" s="94"/>
      <c r="LDO309" s="94"/>
      <c r="LDP309" s="94"/>
      <c r="LDQ309" s="94" t="s">
        <v>181</v>
      </c>
      <c r="LDR309" s="94"/>
      <c r="LDS309" s="94"/>
      <c r="LDT309" s="94"/>
      <c r="LDU309" s="94"/>
      <c r="LDV309" s="94"/>
      <c r="LDW309" s="94"/>
      <c r="LDX309" s="94"/>
      <c r="LDY309" s="94" t="s">
        <v>181</v>
      </c>
      <c r="LDZ309" s="94"/>
      <c r="LEA309" s="94"/>
      <c r="LEB309" s="94"/>
      <c r="LEC309" s="94"/>
      <c r="LED309" s="94"/>
      <c r="LEE309" s="94"/>
      <c r="LEF309" s="94"/>
      <c r="LEG309" s="94" t="s">
        <v>181</v>
      </c>
      <c r="LEH309" s="94"/>
      <c r="LEI309" s="94"/>
      <c r="LEJ309" s="94"/>
      <c r="LEK309" s="94"/>
      <c r="LEL309" s="94"/>
      <c r="LEM309" s="94"/>
      <c r="LEN309" s="94"/>
      <c r="LEO309" s="94" t="s">
        <v>181</v>
      </c>
      <c r="LEP309" s="94"/>
      <c r="LEQ309" s="94"/>
      <c r="LER309" s="94"/>
      <c r="LES309" s="94"/>
      <c r="LET309" s="94"/>
      <c r="LEU309" s="94"/>
      <c r="LEV309" s="94"/>
      <c r="LEW309" s="94" t="s">
        <v>181</v>
      </c>
      <c r="LEX309" s="94"/>
      <c r="LEY309" s="94"/>
      <c r="LEZ309" s="94"/>
      <c r="LFA309" s="94"/>
      <c r="LFB309" s="94"/>
      <c r="LFC309" s="94"/>
      <c r="LFD309" s="94"/>
      <c r="LFE309" s="94" t="s">
        <v>181</v>
      </c>
      <c r="LFF309" s="94"/>
      <c r="LFG309" s="94"/>
      <c r="LFH309" s="94"/>
      <c r="LFI309" s="94"/>
      <c r="LFJ309" s="94"/>
      <c r="LFK309" s="94"/>
      <c r="LFL309" s="94"/>
      <c r="LFM309" s="94" t="s">
        <v>181</v>
      </c>
      <c r="LFN309" s="94"/>
      <c r="LFO309" s="94"/>
      <c r="LFP309" s="94"/>
      <c r="LFQ309" s="94"/>
      <c r="LFR309" s="94"/>
      <c r="LFS309" s="94"/>
      <c r="LFT309" s="94"/>
      <c r="LFU309" s="94" t="s">
        <v>181</v>
      </c>
      <c r="LFV309" s="94"/>
      <c r="LFW309" s="94"/>
      <c r="LFX309" s="94"/>
      <c r="LFY309" s="94"/>
      <c r="LFZ309" s="94"/>
      <c r="LGA309" s="94"/>
      <c r="LGB309" s="94"/>
      <c r="LGC309" s="94" t="s">
        <v>181</v>
      </c>
      <c r="LGD309" s="94"/>
      <c r="LGE309" s="94"/>
      <c r="LGF309" s="94"/>
      <c r="LGG309" s="94"/>
      <c r="LGH309" s="94"/>
      <c r="LGI309" s="94"/>
      <c r="LGJ309" s="94"/>
      <c r="LGK309" s="94" t="s">
        <v>181</v>
      </c>
      <c r="LGL309" s="94"/>
      <c r="LGM309" s="94"/>
      <c r="LGN309" s="94"/>
      <c r="LGO309" s="94"/>
      <c r="LGP309" s="94"/>
      <c r="LGQ309" s="94"/>
      <c r="LGR309" s="94"/>
      <c r="LGS309" s="94" t="s">
        <v>181</v>
      </c>
      <c r="LGT309" s="94"/>
      <c r="LGU309" s="94"/>
      <c r="LGV309" s="94"/>
      <c r="LGW309" s="94"/>
      <c r="LGX309" s="94"/>
      <c r="LGY309" s="94"/>
      <c r="LGZ309" s="94"/>
      <c r="LHA309" s="94" t="s">
        <v>181</v>
      </c>
      <c r="LHB309" s="94"/>
      <c r="LHC309" s="94"/>
      <c r="LHD309" s="94"/>
      <c r="LHE309" s="94"/>
      <c r="LHF309" s="94"/>
      <c r="LHG309" s="94"/>
      <c r="LHH309" s="94"/>
      <c r="LHI309" s="94" t="s">
        <v>181</v>
      </c>
      <c r="LHJ309" s="94"/>
      <c r="LHK309" s="94"/>
      <c r="LHL309" s="94"/>
      <c r="LHM309" s="94"/>
      <c r="LHN309" s="94"/>
      <c r="LHO309" s="94"/>
      <c r="LHP309" s="94"/>
      <c r="LHQ309" s="94" t="s">
        <v>181</v>
      </c>
      <c r="LHR309" s="94"/>
      <c r="LHS309" s="94"/>
      <c r="LHT309" s="94"/>
      <c r="LHU309" s="94"/>
      <c r="LHV309" s="94"/>
      <c r="LHW309" s="94"/>
      <c r="LHX309" s="94"/>
      <c r="LHY309" s="94" t="s">
        <v>181</v>
      </c>
      <c r="LHZ309" s="94"/>
      <c r="LIA309" s="94"/>
      <c r="LIB309" s="94"/>
      <c r="LIC309" s="94"/>
      <c r="LID309" s="94"/>
      <c r="LIE309" s="94"/>
      <c r="LIF309" s="94"/>
      <c r="LIG309" s="94" t="s">
        <v>181</v>
      </c>
      <c r="LIH309" s="94"/>
      <c r="LII309" s="94"/>
      <c r="LIJ309" s="94"/>
      <c r="LIK309" s="94"/>
      <c r="LIL309" s="94"/>
      <c r="LIM309" s="94"/>
      <c r="LIN309" s="94"/>
      <c r="LIO309" s="94" t="s">
        <v>181</v>
      </c>
      <c r="LIP309" s="94"/>
      <c r="LIQ309" s="94"/>
      <c r="LIR309" s="94"/>
      <c r="LIS309" s="94"/>
      <c r="LIT309" s="94"/>
      <c r="LIU309" s="94"/>
      <c r="LIV309" s="94"/>
      <c r="LIW309" s="94" t="s">
        <v>181</v>
      </c>
      <c r="LIX309" s="94"/>
      <c r="LIY309" s="94"/>
      <c r="LIZ309" s="94"/>
      <c r="LJA309" s="94"/>
      <c r="LJB309" s="94"/>
      <c r="LJC309" s="94"/>
      <c r="LJD309" s="94"/>
      <c r="LJE309" s="94" t="s">
        <v>181</v>
      </c>
      <c r="LJF309" s="94"/>
      <c r="LJG309" s="94"/>
      <c r="LJH309" s="94"/>
      <c r="LJI309" s="94"/>
      <c r="LJJ309" s="94"/>
      <c r="LJK309" s="94"/>
      <c r="LJL309" s="94"/>
      <c r="LJM309" s="94" t="s">
        <v>181</v>
      </c>
      <c r="LJN309" s="94"/>
      <c r="LJO309" s="94"/>
      <c r="LJP309" s="94"/>
      <c r="LJQ309" s="94"/>
      <c r="LJR309" s="94"/>
      <c r="LJS309" s="94"/>
      <c r="LJT309" s="94"/>
      <c r="LJU309" s="94" t="s">
        <v>181</v>
      </c>
      <c r="LJV309" s="94"/>
      <c r="LJW309" s="94"/>
      <c r="LJX309" s="94"/>
      <c r="LJY309" s="94"/>
      <c r="LJZ309" s="94"/>
      <c r="LKA309" s="94"/>
      <c r="LKB309" s="94"/>
      <c r="LKC309" s="94" t="s">
        <v>181</v>
      </c>
      <c r="LKD309" s="94"/>
      <c r="LKE309" s="94"/>
      <c r="LKF309" s="94"/>
      <c r="LKG309" s="94"/>
      <c r="LKH309" s="94"/>
      <c r="LKI309" s="94"/>
      <c r="LKJ309" s="94"/>
      <c r="LKK309" s="94" t="s">
        <v>181</v>
      </c>
      <c r="LKL309" s="94"/>
      <c r="LKM309" s="94"/>
      <c r="LKN309" s="94"/>
      <c r="LKO309" s="94"/>
      <c r="LKP309" s="94"/>
      <c r="LKQ309" s="94"/>
      <c r="LKR309" s="94"/>
      <c r="LKS309" s="94" t="s">
        <v>181</v>
      </c>
      <c r="LKT309" s="94"/>
      <c r="LKU309" s="94"/>
      <c r="LKV309" s="94"/>
      <c r="LKW309" s="94"/>
      <c r="LKX309" s="94"/>
      <c r="LKY309" s="94"/>
      <c r="LKZ309" s="94"/>
      <c r="LLA309" s="94" t="s">
        <v>181</v>
      </c>
      <c r="LLB309" s="94"/>
      <c r="LLC309" s="94"/>
      <c r="LLD309" s="94"/>
      <c r="LLE309" s="94"/>
      <c r="LLF309" s="94"/>
      <c r="LLG309" s="94"/>
      <c r="LLH309" s="94"/>
      <c r="LLI309" s="94" t="s">
        <v>181</v>
      </c>
      <c r="LLJ309" s="94"/>
      <c r="LLK309" s="94"/>
      <c r="LLL309" s="94"/>
      <c r="LLM309" s="94"/>
      <c r="LLN309" s="94"/>
      <c r="LLO309" s="94"/>
      <c r="LLP309" s="94"/>
      <c r="LLQ309" s="94" t="s">
        <v>181</v>
      </c>
      <c r="LLR309" s="94"/>
      <c r="LLS309" s="94"/>
      <c r="LLT309" s="94"/>
      <c r="LLU309" s="94"/>
      <c r="LLV309" s="94"/>
      <c r="LLW309" s="94"/>
      <c r="LLX309" s="94"/>
      <c r="LLY309" s="94" t="s">
        <v>181</v>
      </c>
      <c r="LLZ309" s="94"/>
      <c r="LMA309" s="94"/>
      <c r="LMB309" s="94"/>
      <c r="LMC309" s="94"/>
      <c r="LMD309" s="94"/>
      <c r="LME309" s="94"/>
      <c r="LMF309" s="94"/>
      <c r="LMG309" s="94" t="s">
        <v>181</v>
      </c>
      <c r="LMH309" s="94"/>
      <c r="LMI309" s="94"/>
      <c r="LMJ309" s="94"/>
      <c r="LMK309" s="94"/>
      <c r="LML309" s="94"/>
      <c r="LMM309" s="94"/>
      <c r="LMN309" s="94"/>
      <c r="LMO309" s="94" t="s">
        <v>181</v>
      </c>
      <c r="LMP309" s="94"/>
      <c r="LMQ309" s="94"/>
      <c r="LMR309" s="94"/>
      <c r="LMS309" s="94"/>
      <c r="LMT309" s="94"/>
      <c r="LMU309" s="94"/>
      <c r="LMV309" s="94"/>
      <c r="LMW309" s="94" t="s">
        <v>181</v>
      </c>
      <c r="LMX309" s="94"/>
      <c r="LMY309" s="94"/>
      <c r="LMZ309" s="94"/>
      <c r="LNA309" s="94"/>
      <c r="LNB309" s="94"/>
      <c r="LNC309" s="94"/>
      <c r="LND309" s="94"/>
      <c r="LNE309" s="94" t="s">
        <v>181</v>
      </c>
      <c r="LNF309" s="94"/>
      <c r="LNG309" s="94"/>
      <c r="LNH309" s="94"/>
      <c r="LNI309" s="94"/>
      <c r="LNJ309" s="94"/>
      <c r="LNK309" s="94"/>
      <c r="LNL309" s="94"/>
      <c r="LNM309" s="94" t="s">
        <v>181</v>
      </c>
      <c r="LNN309" s="94"/>
      <c r="LNO309" s="94"/>
      <c r="LNP309" s="94"/>
      <c r="LNQ309" s="94"/>
      <c r="LNR309" s="94"/>
      <c r="LNS309" s="94"/>
      <c r="LNT309" s="94"/>
      <c r="LNU309" s="94" t="s">
        <v>181</v>
      </c>
      <c r="LNV309" s="94"/>
      <c r="LNW309" s="94"/>
      <c r="LNX309" s="94"/>
      <c r="LNY309" s="94"/>
      <c r="LNZ309" s="94"/>
      <c r="LOA309" s="94"/>
      <c r="LOB309" s="94"/>
      <c r="LOC309" s="94" t="s">
        <v>181</v>
      </c>
      <c r="LOD309" s="94"/>
      <c r="LOE309" s="94"/>
      <c r="LOF309" s="94"/>
      <c r="LOG309" s="94"/>
      <c r="LOH309" s="94"/>
      <c r="LOI309" s="94"/>
      <c r="LOJ309" s="94"/>
      <c r="LOK309" s="94" t="s">
        <v>181</v>
      </c>
      <c r="LOL309" s="94"/>
      <c r="LOM309" s="94"/>
      <c r="LON309" s="94"/>
      <c r="LOO309" s="94"/>
      <c r="LOP309" s="94"/>
      <c r="LOQ309" s="94"/>
      <c r="LOR309" s="94"/>
      <c r="LOS309" s="94" t="s">
        <v>181</v>
      </c>
      <c r="LOT309" s="94"/>
      <c r="LOU309" s="94"/>
      <c r="LOV309" s="94"/>
      <c r="LOW309" s="94"/>
      <c r="LOX309" s="94"/>
      <c r="LOY309" s="94"/>
      <c r="LOZ309" s="94"/>
      <c r="LPA309" s="94" t="s">
        <v>181</v>
      </c>
      <c r="LPB309" s="94"/>
      <c r="LPC309" s="94"/>
      <c r="LPD309" s="94"/>
      <c r="LPE309" s="94"/>
      <c r="LPF309" s="94"/>
      <c r="LPG309" s="94"/>
      <c r="LPH309" s="94"/>
      <c r="LPI309" s="94" t="s">
        <v>181</v>
      </c>
      <c r="LPJ309" s="94"/>
      <c r="LPK309" s="94"/>
      <c r="LPL309" s="94"/>
      <c r="LPM309" s="94"/>
      <c r="LPN309" s="94"/>
      <c r="LPO309" s="94"/>
      <c r="LPP309" s="94"/>
      <c r="LPQ309" s="94" t="s">
        <v>181</v>
      </c>
      <c r="LPR309" s="94"/>
      <c r="LPS309" s="94"/>
      <c r="LPT309" s="94"/>
      <c r="LPU309" s="94"/>
      <c r="LPV309" s="94"/>
      <c r="LPW309" s="94"/>
      <c r="LPX309" s="94"/>
      <c r="LPY309" s="94" t="s">
        <v>181</v>
      </c>
      <c r="LPZ309" s="94"/>
      <c r="LQA309" s="94"/>
      <c r="LQB309" s="94"/>
      <c r="LQC309" s="94"/>
      <c r="LQD309" s="94"/>
      <c r="LQE309" s="94"/>
      <c r="LQF309" s="94"/>
      <c r="LQG309" s="94" t="s">
        <v>181</v>
      </c>
      <c r="LQH309" s="94"/>
      <c r="LQI309" s="94"/>
      <c r="LQJ309" s="94"/>
      <c r="LQK309" s="94"/>
      <c r="LQL309" s="94"/>
      <c r="LQM309" s="94"/>
      <c r="LQN309" s="94"/>
      <c r="LQO309" s="94" t="s">
        <v>181</v>
      </c>
      <c r="LQP309" s="94"/>
      <c r="LQQ309" s="94"/>
      <c r="LQR309" s="94"/>
      <c r="LQS309" s="94"/>
      <c r="LQT309" s="94"/>
      <c r="LQU309" s="94"/>
      <c r="LQV309" s="94"/>
      <c r="LQW309" s="94" t="s">
        <v>181</v>
      </c>
      <c r="LQX309" s="94"/>
      <c r="LQY309" s="94"/>
      <c r="LQZ309" s="94"/>
      <c r="LRA309" s="94"/>
      <c r="LRB309" s="94"/>
      <c r="LRC309" s="94"/>
      <c r="LRD309" s="94"/>
      <c r="LRE309" s="94" t="s">
        <v>181</v>
      </c>
      <c r="LRF309" s="94"/>
      <c r="LRG309" s="94"/>
      <c r="LRH309" s="94"/>
      <c r="LRI309" s="94"/>
      <c r="LRJ309" s="94"/>
      <c r="LRK309" s="94"/>
      <c r="LRL309" s="94"/>
      <c r="LRM309" s="94" t="s">
        <v>181</v>
      </c>
      <c r="LRN309" s="94"/>
      <c r="LRO309" s="94"/>
      <c r="LRP309" s="94"/>
      <c r="LRQ309" s="94"/>
      <c r="LRR309" s="94"/>
      <c r="LRS309" s="94"/>
      <c r="LRT309" s="94"/>
      <c r="LRU309" s="94" t="s">
        <v>181</v>
      </c>
      <c r="LRV309" s="94"/>
      <c r="LRW309" s="94"/>
      <c r="LRX309" s="94"/>
      <c r="LRY309" s="94"/>
      <c r="LRZ309" s="94"/>
      <c r="LSA309" s="94"/>
      <c r="LSB309" s="94"/>
      <c r="LSC309" s="94" t="s">
        <v>181</v>
      </c>
      <c r="LSD309" s="94"/>
      <c r="LSE309" s="94"/>
      <c r="LSF309" s="94"/>
      <c r="LSG309" s="94"/>
      <c r="LSH309" s="94"/>
      <c r="LSI309" s="94"/>
      <c r="LSJ309" s="94"/>
      <c r="LSK309" s="94" t="s">
        <v>181</v>
      </c>
      <c r="LSL309" s="94"/>
      <c r="LSM309" s="94"/>
      <c r="LSN309" s="94"/>
      <c r="LSO309" s="94"/>
      <c r="LSP309" s="94"/>
      <c r="LSQ309" s="94"/>
      <c r="LSR309" s="94"/>
      <c r="LSS309" s="94" t="s">
        <v>181</v>
      </c>
      <c r="LST309" s="94"/>
      <c r="LSU309" s="94"/>
      <c r="LSV309" s="94"/>
      <c r="LSW309" s="94"/>
      <c r="LSX309" s="94"/>
      <c r="LSY309" s="94"/>
      <c r="LSZ309" s="94"/>
      <c r="LTA309" s="94" t="s">
        <v>181</v>
      </c>
      <c r="LTB309" s="94"/>
      <c r="LTC309" s="94"/>
      <c r="LTD309" s="94"/>
      <c r="LTE309" s="94"/>
      <c r="LTF309" s="94"/>
      <c r="LTG309" s="94"/>
      <c r="LTH309" s="94"/>
      <c r="LTI309" s="94" t="s">
        <v>181</v>
      </c>
      <c r="LTJ309" s="94"/>
      <c r="LTK309" s="94"/>
      <c r="LTL309" s="94"/>
      <c r="LTM309" s="94"/>
      <c r="LTN309" s="94"/>
      <c r="LTO309" s="94"/>
      <c r="LTP309" s="94"/>
      <c r="LTQ309" s="94" t="s">
        <v>181</v>
      </c>
      <c r="LTR309" s="94"/>
      <c r="LTS309" s="94"/>
      <c r="LTT309" s="94"/>
      <c r="LTU309" s="94"/>
      <c r="LTV309" s="94"/>
      <c r="LTW309" s="94"/>
      <c r="LTX309" s="94"/>
      <c r="LTY309" s="94" t="s">
        <v>181</v>
      </c>
      <c r="LTZ309" s="94"/>
      <c r="LUA309" s="94"/>
      <c r="LUB309" s="94"/>
      <c r="LUC309" s="94"/>
      <c r="LUD309" s="94"/>
      <c r="LUE309" s="94"/>
      <c r="LUF309" s="94"/>
      <c r="LUG309" s="94" t="s">
        <v>181</v>
      </c>
      <c r="LUH309" s="94"/>
      <c r="LUI309" s="94"/>
      <c r="LUJ309" s="94"/>
      <c r="LUK309" s="94"/>
      <c r="LUL309" s="94"/>
      <c r="LUM309" s="94"/>
      <c r="LUN309" s="94"/>
      <c r="LUO309" s="94" t="s">
        <v>181</v>
      </c>
      <c r="LUP309" s="94"/>
      <c r="LUQ309" s="94"/>
      <c r="LUR309" s="94"/>
      <c r="LUS309" s="94"/>
      <c r="LUT309" s="94"/>
      <c r="LUU309" s="94"/>
      <c r="LUV309" s="94"/>
      <c r="LUW309" s="94" t="s">
        <v>181</v>
      </c>
      <c r="LUX309" s="94"/>
      <c r="LUY309" s="94"/>
      <c r="LUZ309" s="94"/>
      <c r="LVA309" s="94"/>
      <c r="LVB309" s="94"/>
      <c r="LVC309" s="94"/>
      <c r="LVD309" s="94"/>
      <c r="LVE309" s="94" t="s">
        <v>181</v>
      </c>
      <c r="LVF309" s="94"/>
      <c r="LVG309" s="94"/>
      <c r="LVH309" s="94"/>
      <c r="LVI309" s="94"/>
      <c r="LVJ309" s="94"/>
      <c r="LVK309" s="94"/>
      <c r="LVL309" s="94"/>
      <c r="LVM309" s="94" t="s">
        <v>181</v>
      </c>
      <c r="LVN309" s="94"/>
      <c r="LVO309" s="94"/>
      <c r="LVP309" s="94"/>
      <c r="LVQ309" s="94"/>
      <c r="LVR309" s="94"/>
      <c r="LVS309" s="94"/>
      <c r="LVT309" s="94"/>
      <c r="LVU309" s="94" t="s">
        <v>181</v>
      </c>
      <c r="LVV309" s="94"/>
      <c r="LVW309" s="94"/>
      <c r="LVX309" s="94"/>
      <c r="LVY309" s="94"/>
      <c r="LVZ309" s="94"/>
      <c r="LWA309" s="94"/>
      <c r="LWB309" s="94"/>
      <c r="LWC309" s="94" t="s">
        <v>181</v>
      </c>
      <c r="LWD309" s="94"/>
      <c r="LWE309" s="94"/>
      <c r="LWF309" s="94"/>
      <c r="LWG309" s="94"/>
      <c r="LWH309" s="94"/>
      <c r="LWI309" s="94"/>
      <c r="LWJ309" s="94"/>
      <c r="LWK309" s="94" t="s">
        <v>181</v>
      </c>
      <c r="LWL309" s="94"/>
      <c r="LWM309" s="94"/>
      <c r="LWN309" s="94"/>
      <c r="LWO309" s="94"/>
      <c r="LWP309" s="94"/>
      <c r="LWQ309" s="94"/>
      <c r="LWR309" s="94"/>
      <c r="LWS309" s="94" t="s">
        <v>181</v>
      </c>
      <c r="LWT309" s="94"/>
      <c r="LWU309" s="94"/>
      <c r="LWV309" s="94"/>
      <c r="LWW309" s="94"/>
      <c r="LWX309" s="94"/>
      <c r="LWY309" s="94"/>
      <c r="LWZ309" s="94"/>
      <c r="LXA309" s="94" t="s">
        <v>181</v>
      </c>
      <c r="LXB309" s="94"/>
      <c r="LXC309" s="94"/>
      <c r="LXD309" s="94"/>
      <c r="LXE309" s="94"/>
      <c r="LXF309" s="94"/>
      <c r="LXG309" s="94"/>
      <c r="LXH309" s="94"/>
      <c r="LXI309" s="94" t="s">
        <v>181</v>
      </c>
      <c r="LXJ309" s="94"/>
      <c r="LXK309" s="94"/>
      <c r="LXL309" s="94"/>
      <c r="LXM309" s="94"/>
      <c r="LXN309" s="94"/>
      <c r="LXO309" s="94"/>
      <c r="LXP309" s="94"/>
      <c r="LXQ309" s="94" t="s">
        <v>181</v>
      </c>
      <c r="LXR309" s="94"/>
      <c r="LXS309" s="94"/>
      <c r="LXT309" s="94"/>
      <c r="LXU309" s="94"/>
      <c r="LXV309" s="94"/>
      <c r="LXW309" s="94"/>
      <c r="LXX309" s="94"/>
      <c r="LXY309" s="94" t="s">
        <v>181</v>
      </c>
      <c r="LXZ309" s="94"/>
      <c r="LYA309" s="94"/>
      <c r="LYB309" s="94"/>
      <c r="LYC309" s="94"/>
      <c r="LYD309" s="94"/>
      <c r="LYE309" s="94"/>
      <c r="LYF309" s="94"/>
      <c r="LYG309" s="94" t="s">
        <v>181</v>
      </c>
      <c r="LYH309" s="94"/>
      <c r="LYI309" s="94"/>
      <c r="LYJ309" s="94"/>
      <c r="LYK309" s="94"/>
      <c r="LYL309" s="94"/>
      <c r="LYM309" s="94"/>
      <c r="LYN309" s="94"/>
      <c r="LYO309" s="94" t="s">
        <v>181</v>
      </c>
      <c r="LYP309" s="94"/>
      <c r="LYQ309" s="94"/>
      <c r="LYR309" s="94"/>
      <c r="LYS309" s="94"/>
      <c r="LYT309" s="94"/>
      <c r="LYU309" s="94"/>
      <c r="LYV309" s="94"/>
      <c r="LYW309" s="94" t="s">
        <v>181</v>
      </c>
      <c r="LYX309" s="94"/>
      <c r="LYY309" s="94"/>
      <c r="LYZ309" s="94"/>
      <c r="LZA309" s="94"/>
      <c r="LZB309" s="94"/>
      <c r="LZC309" s="94"/>
      <c r="LZD309" s="94"/>
      <c r="LZE309" s="94" t="s">
        <v>181</v>
      </c>
      <c r="LZF309" s="94"/>
      <c r="LZG309" s="94"/>
      <c r="LZH309" s="94"/>
      <c r="LZI309" s="94"/>
      <c r="LZJ309" s="94"/>
      <c r="LZK309" s="94"/>
      <c r="LZL309" s="94"/>
      <c r="LZM309" s="94" t="s">
        <v>181</v>
      </c>
      <c r="LZN309" s="94"/>
      <c r="LZO309" s="94"/>
      <c r="LZP309" s="94"/>
      <c r="LZQ309" s="94"/>
      <c r="LZR309" s="94"/>
      <c r="LZS309" s="94"/>
      <c r="LZT309" s="94"/>
      <c r="LZU309" s="94" t="s">
        <v>181</v>
      </c>
      <c r="LZV309" s="94"/>
      <c r="LZW309" s="94"/>
      <c r="LZX309" s="94"/>
      <c r="LZY309" s="94"/>
      <c r="LZZ309" s="94"/>
      <c r="MAA309" s="94"/>
      <c r="MAB309" s="94"/>
      <c r="MAC309" s="94" t="s">
        <v>181</v>
      </c>
      <c r="MAD309" s="94"/>
      <c r="MAE309" s="94"/>
      <c r="MAF309" s="94"/>
      <c r="MAG309" s="94"/>
      <c r="MAH309" s="94"/>
      <c r="MAI309" s="94"/>
      <c r="MAJ309" s="94"/>
      <c r="MAK309" s="94" t="s">
        <v>181</v>
      </c>
      <c r="MAL309" s="94"/>
      <c r="MAM309" s="94"/>
      <c r="MAN309" s="94"/>
      <c r="MAO309" s="94"/>
      <c r="MAP309" s="94"/>
      <c r="MAQ309" s="94"/>
      <c r="MAR309" s="94"/>
      <c r="MAS309" s="94" t="s">
        <v>181</v>
      </c>
      <c r="MAT309" s="94"/>
      <c r="MAU309" s="94"/>
      <c r="MAV309" s="94"/>
      <c r="MAW309" s="94"/>
      <c r="MAX309" s="94"/>
      <c r="MAY309" s="94"/>
      <c r="MAZ309" s="94"/>
      <c r="MBA309" s="94" t="s">
        <v>181</v>
      </c>
      <c r="MBB309" s="94"/>
      <c r="MBC309" s="94"/>
      <c r="MBD309" s="94"/>
      <c r="MBE309" s="94"/>
      <c r="MBF309" s="94"/>
      <c r="MBG309" s="94"/>
      <c r="MBH309" s="94"/>
      <c r="MBI309" s="94" t="s">
        <v>181</v>
      </c>
      <c r="MBJ309" s="94"/>
      <c r="MBK309" s="94"/>
      <c r="MBL309" s="94"/>
      <c r="MBM309" s="94"/>
      <c r="MBN309" s="94"/>
      <c r="MBO309" s="94"/>
      <c r="MBP309" s="94"/>
      <c r="MBQ309" s="94" t="s">
        <v>181</v>
      </c>
      <c r="MBR309" s="94"/>
      <c r="MBS309" s="94"/>
      <c r="MBT309" s="94"/>
      <c r="MBU309" s="94"/>
      <c r="MBV309" s="94"/>
      <c r="MBW309" s="94"/>
      <c r="MBX309" s="94"/>
      <c r="MBY309" s="94" t="s">
        <v>181</v>
      </c>
      <c r="MBZ309" s="94"/>
      <c r="MCA309" s="94"/>
      <c r="MCB309" s="94"/>
      <c r="MCC309" s="94"/>
      <c r="MCD309" s="94"/>
      <c r="MCE309" s="94"/>
      <c r="MCF309" s="94"/>
      <c r="MCG309" s="94" t="s">
        <v>181</v>
      </c>
      <c r="MCH309" s="94"/>
      <c r="MCI309" s="94"/>
      <c r="MCJ309" s="94"/>
      <c r="MCK309" s="94"/>
      <c r="MCL309" s="94"/>
      <c r="MCM309" s="94"/>
      <c r="MCN309" s="94"/>
      <c r="MCO309" s="94" t="s">
        <v>181</v>
      </c>
      <c r="MCP309" s="94"/>
      <c r="MCQ309" s="94"/>
      <c r="MCR309" s="94"/>
      <c r="MCS309" s="94"/>
      <c r="MCT309" s="94"/>
      <c r="MCU309" s="94"/>
      <c r="MCV309" s="94"/>
      <c r="MCW309" s="94" t="s">
        <v>181</v>
      </c>
      <c r="MCX309" s="94"/>
      <c r="MCY309" s="94"/>
      <c r="MCZ309" s="94"/>
      <c r="MDA309" s="94"/>
      <c r="MDB309" s="94"/>
      <c r="MDC309" s="94"/>
      <c r="MDD309" s="94"/>
      <c r="MDE309" s="94" t="s">
        <v>181</v>
      </c>
      <c r="MDF309" s="94"/>
      <c r="MDG309" s="94"/>
      <c r="MDH309" s="94"/>
      <c r="MDI309" s="94"/>
      <c r="MDJ309" s="94"/>
      <c r="MDK309" s="94"/>
      <c r="MDL309" s="94"/>
      <c r="MDM309" s="94" t="s">
        <v>181</v>
      </c>
      <c r="MDN309" s="94"/>
      <c r="MDO309" s="94"/>
      <c r="MDP309" s="94"/>
      <c r="MDQ309" s="94"/>
      <c r="MDR309" s="94"/>
      <c r="MDS309" s="94"/>
      <c r="MDT309" s="94"/>
      <c r="MDU309" s="94" t="s">
        <v>181</v>
      </c>
      <c r="MDV309" s="94"/>
      <c r="MDW309" s="94"/>
      <c r="MDX309" s="94"/>
      <c r="MDY309" s="94"/>
      <c r="MDZ309" s="94"/>
      <c r="MEA309" s="94"/>
      <c r="MEB309" s="94"/>
      <c r="MEC309" s="94" t="s">
        <v>181</v>
      </c>
      <c r="MED309" s="94"/>
      <c r="MEE309" s="94"/>
      <c r="MEF309" s="94"/>
      <c r="MEG309" s="94"/>
      <c r="MEH309" s="94"/>
      <c r="MEI309" s="94"/>
      <c r="MEJ309" s="94"/>
      <c r="MEK309" s="94" t="s">
        <v>181</v>
      </c>
      <c r="MEL309" s="94"/>
      <c r="MEM309" s="94"/>
      <c r="MEN309" s="94"/>
      <c r="MEO309" s="94"/>
      <c r="MEP309" s="94"/>
      <c r="MEQ309" s="94"/>
      <c r="MER309" s="94"/>
      <c r="MES309" s="94" t="s">
        <v>181</v>
      </c>
      <c r="MET309" s="94"/>
      <c r="MEU309" s="94"/>
      <c r="MEV309" s="94"/>
      <c r="MEW309" s="94"/>
      <c r="MEX309" s="94"/>
      <c r="MEY309" s="94"/>
      <c r="MEZ309" s="94"/>
      <c r="MFA309" s="94" t="s">
        <v>181</v>
      </c>
      <c r="MFB309" s="94"/>
      <c r="MFC309" s="94"/>
      <c r="MFD309" s="94"/>
      <c r="MFE309" s="94"/>
      <c r="MFF309" s="94"/>
      <c r="MFG309" s="94"/>
      <c r="MFH309" s="94"/>
      <c r="MFI309" s="94" t="s">
        <v>181</v>
      </c>
      <c r="MFJ309" s="94"/>
      <c r="MFK309" s="94"/>
      <c r="MFL309" s="94"/>
      <c r="MFM309" s="94"/>
      <c r="MFN309" s="94"/>
      <c r="MFO309" s="94"/>
      <c r="MFP309" s="94"/>
      <c r="MFQ309" s="94" t="s">
        <v>181</v>
      </c>
      <c r="MFR309" s="94"/>
      <c r="MFS309" s="94"/>
      <c r="MFT309" s="94"/>
      <c r="MFU309" s="94"/>
      <c r="MFV309" s="94"/>
      <c r="MFW309" s="94"/>
      <c r="MFX309" s="94"/>
      <c r="MFY309" s="94" t="s">
        <v>181</v>
      </c>
      <c r="MFZ309" s="94"/>
      <c r="MGA309" s="94"/>
      <c r="MGB309" s="94"/>
      <c r="MGC309" s="94"/>
      <c r="MGD309" s="94"/>
      <c r="MGE309" s="94"/>
      <c r="MGF309" s="94"/>
      <c r="MGG309" s="94" t="s">
        <v>181</v>
      </c>
      <c r="MGH309" s="94"/>
      <c r="MGI309" s="94"/>
      <c r="MGJ309" s="94"/>
      <c r="MGK309" s="94"/>
      <c r="MGL309" s="94"/>
      <c r="MGM309" s="94"/>
      <c r="MGN309" s="94"/>
      <c r="MGO309" s="94" t="s">
        <v>181</v>
      </c>
      <c r="MGP309" s="94"/>
      <c r="MGQ309" s="94"/>
      <c r="MGR309" s="94"/>
      <c r="MGS309" s="94"/>
      <c r="MGT309" s="94"/>
      <c r="MGU309" s="94"/>
      <c r="MGV309" s="94"/>
      <c r="MGW309" s="94" t="s">
        <v>181</v>
      </c>
      <c r="MGX309" s="94"/>
      <c r="MGY309" s="94"/>
      <c r="MGZ309" s="94"/>
      <c r="MHA309" s="94"/>
      <c r="MHB309" s="94"/>
      <c r="MHC309" s="94"/>
      <c r="MHD309" s="94"/>
      <c r="MHE309" s="94" t="s">
        <v>181</v>
      </c>
      <c r="MHF309" s="94"/>
      <c r="MHG309" s="94"/>
      <c r="MHH309" s="94"/>
      <c r="MHI309" s="94"/>
      <c r="MHJ309" s="94"/>
      <c r="MHK309" s="94"/>
      <c r="MHL309" s="94"/>
      <c r="MHM309" s="94" t="s">
        <v>181</v>
      </c>
      <c r="MHN309" s="94"/>
      <c r="MHO309" s="94"/>
      <c r="MHP309" s="94"/>
      <c r="MHQ309" s="94"/>
      <c r="MHR309" s="94"/>
      <c r="MHS309" s="94"/>
      <c r="MHT309" s="94"/>
      <c r="MHU309" s="94" t="s">
        <v>181</v>
      </c>
      <c r="MHV309" s="94"/>
      <c r="MHW309" s="94"/>
      <c r="MHX309" s="94"/>
      <c r="MHY309" s="94"/>
      <c r="MHZ309" s="94"/>
      <c r="MIA309" s="94"/>
      <c r="MIB309" s="94"/>
      <c r="MIC309" s="94" t="s">
        <v>181</v>
      </c>
      <c r="MID309" s="94"/>
      <c r="MIE309" s="94"/>
      <c r="MIF309" s="94"/>
      <c r="MIG309" s="94"/>
      <c r="MIH309" s="94"/>
      <c r="MII309" s="94"/>
      <c r="MIJ309" s="94"/>
      <c r="MIK309" s="94" t="s">
        <v>181</v>
      </c>
      <c r="MIL309" s="94"/>
      <c r="MIM309" s="94"/>
      <c r="MIN309" s="94"/>
      <c r="MIO309" s="94"/>
      <c r="MIP309" s="94"/>
      <c r="MIQ309" s="94"/>
      <c r="MIR309" s="94"/>
      <c r="MIS309" s="94" t="s">
        <v>181</v>
      </c>
      <c r="MIT309" s="94"/>
      <c r="MIU309" s="94"/>
      <c r="MIV309" s="94"/>
      <c r="MIW309" s="94"/>
      <c r="MIX309" s="94"/>
      <c r="MIY309" s="94"/>
      <c r="MIZ309" s="94"/>
      <c r="MJA309" s="94" t="s">
        <v>181</v>
      </c>
      <c r="MJB309" s="94"/>
      <c r="MJC309" s="94"/>
      <c r="MJD309" s="94"/>
      <c r="MJE309" s="94"/>
      <c r="MJF309" s="94"/>
      <c r="MJG309" s="94"/>
      <c r="MJH309" s="94"/>
      <c r="MJI309" s="94" t="s">
        <v>181</v>
      </c>
      <c r="MJJ309" s="94"/>
      <c r="MJK309" s="94"/>
      <c r="MJL309" s="94"/>
      <c r="MJM309" s="94"/>
      <c r="MJN309" s="94"/>
      <c r="MJO309" s="94"/>
      <c r="MJP309" s="94"/>
      <c r="MJQ309" s="94" t="s">
        <v>181</v>
      </c>
      <c r="MJR309" s="94"/>
      <c r="MJS309" s="94"/>
      <c r="MJT309" s="94"/>
      <c r="MJU309" s="94"/>
      <c r="MJV309" s="94"/>
      <c r="MJW309" s="94"/>
      <c r="MJX309" s="94"/>
      <c r="MJY309" s="94" t="s">
        <v>181</v>
      </c>
      <c r="MJZ309" s="94"/>
      <c r="MKA309" s="94"/>
      <c r="MKB309" s="94"/>
      <c r="MKC309" s="94"/>
      <c r="MKD309" s="94"/>
      <c r="MKE309" s="94"/>
      <c r="MKF309" s="94"/>
      <c r="MKG309" s="94" t="s">
        <v>181</v>
      </c>
      <c r="MKH309" s="94"/>
      <c r="MKI309" s="94"/>
      <c r="MKJ309" s="94"/>
      <c r="MKK309" s="94"/>
      <c r="MKL309" s="94"/>
      <c r="MKM309" s="94"/>
      <c r="MKN309" s="94"/>
      <c r="MKO309" s="94" t="s">
        <v>181</v>
      </c>
      <c r="MKP309" s="94"/>
      <c r="MKQ309" s="94"/>
      <c r="MKR309" s="94"/>
      <c r="MKS309" s="94"/>
      <c r="MKT309" s="94"/>
      <c r="MKU309" s="94"/>
      <c r="MKV309" s="94"/>
      <c r="MKW309" s="94" t="s">
        <v>181</v>
      </c>
      <c r="MKX309" s="94"/>
      <c r="MKY309" s="94"/>
      <c r="MKZ309" s="94"/>
      <c r="MLA309" s="94"/>
      <c r="MLB309" s="94"/>
      <c r="MLC309" s="94"/>
      <c r="MLD309" s="94"/>
      <c r="MLE309" s="94" t="s">
        <v>181</v>
      </c>
      <c r="MLF309" s="94"/>
      <c r="MLG309" s="94"/>
      <c r="MLH309" s="94"/>
      <c r="MLI309" s="94"/>
      <c r="MLJ309" s="94"/>
      <c r="MLK309" s="94"/>
      <c r="MLL309" s="94"/>
      <c r="MLM309" s="94" t="s">
        <v>181</v>
      </c>
      <c r="MLN309" s="94"/>
      <c r="MLO309" s="94"/>
      <c r="MLP309" s="94"/>
      <c r="MLQ309" s="94"/>
      <c r="MLR309" s="94"/>
      <c r="MLS309" s="94"/>
      <c r="MLT309" s="94"/>
      <c r="MLU309" s="94" t="s">
        <v>181</v>
      </c>
      <c r="MLV309" s="94"/>
      <c r="MLW309" s="94"/>
      <c r="MLX309" s="94"/>
      <c r="MLY309" s="94"/>
      <c r="MLZ309" s="94"/>
      <c r="MMA309" s="94"/>
      <c r="MMB309" s="94"/>
      <c r="MMC309" s="94" t="s">
        <v>181</v>
      </c>
      <c r="MMD309" s="94"/>
      <c r="MME309" s="94"/>
      <c r="MMF309" s="94"/>
      <c r="MMG309" s="94"/>
      <c r="MMH309" s="94"/>
      <c r="MMI309" s="94"/>
      <c r="MMJ309" s="94"/>
      <c r="MMK309" s="94" t="s">
        <v>181</v>
      </c>
      <c r="MML309" s="94"/>
      <c r="MMM309" s="94"/>
      <c r="MMN309" s="94"/>
      <c r="MMO309" s="94"/>
      <c r="MMP309" s="94"/>
      <c r="MMQ309" s="94"/>
      <c r="MMR309" s="94"/>
      <c r="MMS309" s="94" t="s">
        <v>181</v>
      </c>
      <c r="MMT309" s="94"/>
      <c r="MMU309" s="94"/>
      <c r="MMV309" s="94"/>
      <c r="MMW309" s="94"/>
      <c r="MMX309" s="94"/>
      <c r="MMY309" s="94"/>
      <c r="MMZ309" s="94"/>
      <c r="MNA309" s="94" t="s">
        <v>181</v>
      </c>
      <c r="MNB309" s="94"/>
      <c r="MNC309" s="94"/>
      <c r="MND309" s="94"/>
      <c r="MNE309" s="94"/>
      <c r="MNF309" s="94"/>
      <c r="MNG309" s="94"/>
      <c r="MNH309" s="94"/>
      <c r="MNI309" s="94" t="s">
        <v>181</v>
      </c>
      <c r="MNJ309" s="94"/>
      <c r="MNK309" s="94"/>
      <c r="MNL309" s="94"/>
      <c r="MNM309" s="94"/>
      <c r="MNN309" s="94"/>
      <c r="MNO309" s="94"/>
      <c r="MNP309" s="94"/>
      <c r="MNQ309" s="94" t="s">
        <v>181</v>
      </c>
      <c r="MNR309" s="94"/>
      <c r="MNS309" s="94"/>
      <c r="MNT309" s="94"/>
      <c r="MNU309" s="94"/>
      <c r="MNV309" s="94"/>
      <c r="MNW309" s="94"/>
      <c r="MNX309" s="94"/>
      <c r="MNY309" s="94" t="s">
        <v>181</v>
      </c>
      <c r="MNZ309" s="94"/>
      <c r="MOA309" s="94"/>
      <c r="MOB309" s="94"/>
      <c r="MOC309" s="94"/>
      <c r="MOD309" s="94"/>
      <c r="MOE309" s="94"/>
      <c r="MOF309" s="94"/>
      <c r="MOG309" s="94" t="s">
        <v>181</v>
      </c>
      <c r="MOH309" s="94"/>
      <c r="MOI309" s="94"/>
      <c r="MOJ309" s="94"/>
      <c r="MOK309" s="94"/>
      <c r="MOL309" s="94"/>
      <c r="MOM309" s="94"/>
      <c r="MON309" s="94"/>
      <c r="MOO309" s="94" t="s">
        <v>181</v>
      </c>
      <c r="MOP309" s="94"/>
      <c r="MOQ309" s="94"/>
      <c r="MOR309" s="94"/>
      <c r="MOS309" s="94"/>
      <c r="MOT309" s="94"/>
      <c r="MOU309" s="94"/>
      <c r="MOV309" s="94"/>
      <c r="MOW309" s="94" t="s">
        <v>181</v>
      </c>
      <c r="MOX309" s="94"/>
      <c r="MOY309" s="94"/>
      <c r="MOZ309" s="94"/>
      <c r="MPA309" s="94"/>
      <c r="MPB309" s="94"/>
      <c r="MPC309" s="94"/>
      <c r="MPD309" s="94"/>
      <c r="MPE309" s="94" t="s">
        <v>181</v>
      </c>
      <c r="MPF309" s="94"/>
      <c r="MPG309" s="94"/>
      <c r="MPH309" s="94"/>
      <c r="MPI309" s="94"/>
      <c r="MPJ309" s="94"/>
      <c r="MPK309" s="94"/>
      <c r="MPL309" s="94"/>
      <c r="MPM309" s="94" t="s">
        <v>181</v>
      </c>
      <c r="MPN309" s="94"/>
      <c r="MPO309" s="94"/>
      <c r="MPP309" s="94"/>
      <c r="MPQ309" s="94"/>
      <c r="MPR309" s="94"/>
      <c r="MPS309" s="94"/>
      <c r="MPT309" s="94"/>
      <c r="MPU309" s="94" t="s">
        <v>181</v>
      </c>
      <c r="MPV309" s="94"/>
      <c r="MPW309" s="94"/>
      <c r="MPX309" s="94"/>
      <c r="MPY309" s="94"/>
      <c r="MPZ309" s="94"/>
      <c r="MQA309" s="94"/>
      <c r="MQB309" s="94"/>
      <c r="MQC309" s="94" t="s">
        <v>181</v>
      </c>
      <c r="MQD309" s="94"/>
      <c r="MQE309" s="94"/>
      <c r="MQF309" s="94"/>
      <c r="MQG309" s="94"/>
      <c r="MQH309" s="94"/>
      <c r="MQI309" s="94"/>
      <c r="MQJ309" s="94"/>
      <c r="MQK309" s="94" t="s">
        <v>181</v>
      </c>
      <c r="MQL309" s="94"/>
      <c r="MQM309" s="94"/>
      <c r="MQN309" s="94"/>
      <c r="MQO309" s="94"/>
      <c r="MQP309" s="94"/>
      <c r="MQQ309" s="94"/>
      <c r="MQR309" s="94"/>
      <c r="MQS309" s="94" t="s">
        <v>181</v>
      </c>
      <c r="MQT309" s="94"/>
      <c r="MQU309" s="94"/>
      <c r="MQV309" s="94"/>
      <c r="MQW309" s="94"/>
      <c r="MQX309" s="94"/>
      <c r="MQY309" s="94"/>
      <c r="MQZ309" s="94"/>
      <c r="MRA309" s="94" t="s">
        <v>181</v>
      </c>
      <c r="MRB309" s="94"/>
      <c r="MRC309" s="94"/>
      <c r="MRD309" s="94"/>
      <c r="MRE309" s="94"/>
      <c r="MRF309" s="94"/>
      <c r="MRG309" s="94"/>
      <c r="MRH309" s="94"/>
      <c r="MRI309" s="94" t="s">
        <v>181</v>
      </c>
      <c r="MRJ309" s="94"/>
      <c r="MRK309" s="94"/>
      <c r="MRL309" s="94"/>
      <c r="MRM309" s="94"/>
      <c r="MRN309" s="94"/>
      <c r="MRO309" s="94"/>
      <c r="MRP309" s="94"/>
      <c r="MRQ309" s="94" t="s">
        <v>181</v>
      </c>
      <c r="MRR309" s="94"/>
      <c r="MRS309" s="94"/>
      <c r="MRT309" s="94"/>
      <c r="MRU309" s="94"/>
      <c r="MRV309" s="94"/>
      <c r="MRW309" s="94"/>
      <c r="MRX309" s="94"/>
      <c r="MRY309" s="94" t="s">
        <v>181</v>
      </c>
      <c r="MRZ309" s="94"/>
      <c r="MSA309" s="94"/>
      <c r="MSB309" s="94"/>
      <c r="MSC309" s="94"/>
      <c r="MSD309" s="94"/>
      <c r="MSE309" s="94"/>
      <c r="MSF309" s="94"/>
      <c r="MSG309" s="94" t="s">
        <v>181</v>
      </c>
      <c r="MSH309" s="94"/>
      <c r="MSI309" s="94"/>
      <c r="MSJ309" s="94"/>
      <c r="MSK309" s="94"/>
      <c r="MSL309" s="94"/>
      <c r="MSM309" s="94"/>
      <c r="MSN309" s="94"/>
      <c r="MSO309" s="94" t="s">
        <v>181</v>
      </c>
      <c r="MSP309" s="94"/>
      <c r="MSQ309" s="94"/>
      <c r="MSR309" s="94"/>
      <c r="MSS309" s="94"/>
      <c r="MST309" s="94"/>
      <c r="MSU309" s="94"/>
      <c r="MSV309" s="94"/>
      <c r="MSW309" s="94" t="s">
        <v>181</v>
      </c>
      <c r="MSX309" s="94"/>
      <c r="MSY309" s="94"/>
      <c r="MSZ309" s="94"/>
      <c r="MTA309" s="94"/>
      <c r="MTB309" s="94"/>
      <c r="MTC309" s="94"/>
      <c r="MTD309" s="94"/>
      <c r="MTE309" s="94" t="s">
        <v>181</v>
      </c>
      <c r="MTF309" s="94"/>
      <c r="MTG309" s="94"/>
      <c r="MTH309" s="94"/>
      <c r="MTI309" s="94"/>
      <c r="MTJ309" s="94"/>
      <c r="MTK309" s="94"/>
      <c r="MTL309" s="94"/>
      <c r="MTM309" s="94" t="s">
        <v>181</v>
      </c>
      <c r="MTN309" s="94"/>
      <c r="MTO309" s="94"/>
      <c r="MTP309" s="94"/>
      <c r="MTQ309" s="94"/>
      <c r="MTR309" s="94"/>
      <c r="MTS309" s="94"/>
      <c r="MTT309" s="94"/>
      <c r="MTU309" s="94" t="s">
        <v>181</v>
      </c>
      <c r="MTV309" s="94"/>
      <c r="MTW309" s="94"/>
      <c r="MTX309" s="94"/>
      <c r="MTY309" s="94"/>
      <c r="MTZ309" s="94"/>
      <c r="MUA309" s="94"/>
      <c r="MUB309" s="94"/>
      <c r="MUC309" s="94" t="s">
        <v>181</v>
      </c>
      <c r="MUD309" s="94"/>
      <c r="MUE309" s="94"/>
      <c r="MUF309" s="94"/>
      <c r="MUG309" s="94"/>
      <c r="MUH309" s="94"/>
      <c r="MUI309" s="94"/>
      <c r="MUJ309" s="94"/>
      <c r="MUK309" s="94" t="s">
        <v>181</v>
      </c>
      <c r="MUL309" s="94"/>
      <c r="MUM309" s="94"/>
      <c r="MUN309" s="94"/>
      <c r="MUO309" s="94"/>
      <c r="MUP309" s="94"/>
      <c r="MUQ309" s="94"/>
      <c r="MUR309" s="94"/>
      <c r="MUS309" s="94" t="s">
        <v>181</v>
      </c>
      <c r="MUT309" s="94"/>
      <c r="MUU309" s="94"/>
      <c r="MUV309" s="94"/>
      <c r="MUW309" s="94"/>
      <c r="MUX309" s="94"/>
      <c r="MUY309" s="94"/>
      <c r="MUZ309" s="94"/>
      <c r="MVA309" s="94" t="s">
        <v>181</v>
      </c>
      <c r="MVB309" s="94"/>
      <c r="MVC309" s="94"/>
      <c r="MVD309" s="94"/>
      <c r="MVE309" s="94"/>
      <c r="MVF309" s="94"/>
      <c r="MVG309" s="94"/>
      <c r="MVH309" s="94"/>
      <c r="MVI309" s="94" t="s">
        <v>181</v>
      </c>
      <c r="MVJ309" s="94"/>
      <c r="MVK309" s="94"/>
      <c r="MVL309" s="94"/>
      <c r="MVM309" s="94"/>
      <c r="MVN309" s="94"/>
      <c r="MVO309" s="94"/>
      <c r="MVP309" s="94"/>
      <c r="MVQ309" s="94" t="s">
        <v>181</v>
      </c>
      <c r="MVR309" s="94"/>
      <c r="MVS309" s="94"/>
      <c r="MVT309" s="94"/>
      <c r="MVU309" s="94"/>
      <c r="MVV309" s="94"/>
      <c r="MVW309" s="94"/>
      <c r="MVX309" s="94"/>
      <c r="MVY309" s="94" t="s">
        <v>181</v>
      </c>
      <c r="MVZ309" s="94"/>
      <c r="MWA309" s="94"/>
      <c r="MWB309" s="94"/>
      <c r="MWC309" s="94"/>
      <c r="MWD309" s="94"/>
      <c r="MWE309" s="94"/>
      <c r="MWF309" s="94"/>
      <c r="MWG309" s="94" t="s">
        <v>181</v>
      </c>
      <c r="MWH309" s="94"/>
      <c r="MWI309" s="94"/>
      <c r="MWJ309" s="94"/>
      <c r="MWK309" s="94"/>
      <c r="MWL309" s="94"/>
      <c r="MWM309" s="94"/>
      <c r="MWN309" s="94"/>
      <c r="MWO309" s="94" t="s">
        <v>181</v>
      </c>
      <c r="MWP309" s="94"/>
      <c r="MWQ309" s="94"/>
      <c r="MWR309" s="94"/>
      <c r="MWS309" s="94"/>
      <c r="MWT309" s="94"/>
      <c r="MWU309" s="94"/>
      <c r="MWV309" s="94"/>
      <c r="MWW309" s="94" t="s">
        <v>181</v>
      </c>
      <c r="MWX309" s="94"/>
      <c r="MWY309" s="94"/>
      <c r="MWZ309" s="94"/>
      <c r="MXA309" s="94"/>
      <c r="MXB309" s="94"/>
      <c r="MXC309" s="94"/>
      <c r="MXD309" s="94"/>
      <c r="MXE309" s="94" t="s">
        <v>181</v>
      </c>
      <c r="MXF309" s="94"/>
      <c r="MXG309" s="94"/>
      <c r="MXH309" s="94"/>
      <c r="MXI309" s="94"/>
      <c r="MXJ309" s="94"/>
      <c r="MXK309" s="94"/>
      <c r="MXL309" s="94"/>
      <c r="MXM309" s="94" t="s">
        <v>181</v>
      </c>
      <c r="MXN309" s="94"/>
      <c r="MXO309" s="94"/>
      <c r="MXP309" s="94"/>
      <c r="MXQ309" s="94"/>
      <c r="MXR309" s="94"/>
      <c r="MXS309" s="94"/>
      <c r="MXT309" s="94"/>
      <c r="MXU309" s="94" t="s">
        <v>181</v>
      </c>
      <c r="MXV309" s="94"/>
      <c r="MXW309" s="94"/>
      <c r="MXX309" s="94"/>
      <c r="MXY309" s="94"/>
      <c r="MXZ309" s="94"/>
      <c r="MYA309" s="94"/>
      <c r="MYB309" s="94"/>
      <c r="MYC309" s="94" t="s">
        <v>181</v>
      </c>
      <c r="MYD309" s="94"/>
      <c r="MYE309" s="94"/>
      <c r="MYF309" s="94"/>
      <c r="MYG309" s="94"/>
      <c r="MYH309" s="94"/>
      <c r="MYI309" s="94"/>
      <c r="MYJ309" s="94"/>
      <c r="MYK309" s="94" t="s">
        <v>181</v>
      </c>
      <c r="MYL309" s="94"/>
      <c r="MYM309" s="94"/>
      <c r="MYN309" s="94"/>
      <c r="MYO309" s="94"/>
      <c r="MYP309" s="94"/>
      <c r="MYQ309" s="94"/>
      <c r="MYR309" s="94"/>
      <c r="MYS309" s="94" t="s">
        <v>181</v>
      </c>
      <c r="MYT309" s="94"/>
      <c r="MYU309" s="94"/>
      <c r="MYV309" s="94"/>
      <c r="MYW309" s="94"/>
      <c r="MYX309" s="94"/>
      <c r="MYY309" s="94"/>
      <c r="MYZ309" s="94"/>
      <c r="MZA309" s="94" t="s">
        <v>181</v>
      </c>
      <c r="MZB309" s="94"/>
      <c r="MZC309" s="94"/>
      <c r="MZD309" s="94"/>
      <c r="MZE309" s="94"/>
      <c r="MZF309" s="94"/>
      <c r="MZG309" s="94"/>
      <c r="MZH309" s="94"/>
      <c r="MZI309" s="94" t="s">
        <v>181</v>
      </c>
      <c r="MZJ309" s="94"/>
      <c r="MZK309" s="94"/>
      <c r="MZL309" s="94"/>
      <c r="MZM309" s="94"/>
      <c r="MZN309" s="94"/>
      <c r="MZO309" s="94"/>
      <c r="MZP309" s="94"/>
      <c r="MZQ309" s="94" t="s">
        <v>181</v>
      </c>
      <c r="MZR309" s="94"/>
      <c r="MZS309" s="94"/>
      <c r="MZT309" s="94"/>
      <c r="MZU309" s="94"/>
      <c r="MZV309" s="94"/>
      <c r="MZW309" s="94"/>
      <c r="MZX309" s="94"/>
      <c r="MZY309" s="94" t="s">
        <v>181</v>
      </c>
      <c r="MZZ309" s="94"/>
      <c r="NAA309" s="94"/>
      <c r="NAB309" s="94"/>
      <c r="NAC309" s="94"/>
      <c r="NAD309" s="94"/>
      <c r="NAE309" s="94"/>
      <c r="NAF309" s="94"/>
      <c r="NAG309" s="94" t="s">
        <v>181</v>
      </c>
      <c r="NAH309" s="94"/>
      <c r="NAI309" s="94"/>
      <c r="NAJ309" s="94"/>
      <c r="NAK309" s="94"/>
      <c r="NAL309" s="94"/>
      <c r="NAM309" s="94"/>
      <c r="NAN309" s="94"/>
      <c r="NAO309" s="94" t="s">
        <v>181</v>
      </c>
      <c r="NAP309" s="94"/>
      <c r="NAQ309" s="94"/>
      <c r="NAR309" s="94"/>
      <c r="NAS309" s="94"/>
      <c r="NAT309" s="94"/>
      <c r="NAU309" s="94"/>
      <c r="NAV309" s="94"/>
      <c r="NAW309" s="94" t="s">
        <v>181</v>
      </c>
      <c r="NAX309" s="94"/>
      <c r="NAY309" s="94"/>
      <c r="NAZ309" s="94"/>
      <c r="NBA309" s="94"/>
      <c r="NBB309" s="94"/>
      <c r="NBC309" s="94"/>
      <c r="NBD309" s="94"/>
      <c r="NBE309" s="94" t="s">
        <v>181</v>
      </c>
      <c r="NBF309" s="94"/>
      <c r="NBG309" s="94"/>
      <c r="NBH309" s="94"/>
      <c r="NBI309" s="94"/>
      <c r="NBJ309" s="94"/>
      <c r="NBK309" s="94"/>
      <c r="NBL309" s="94"/>
      <c r="NBM309" s="94" t="s">
        <v>181</v>
      </c>
      <c r="NBN309" s="94"/>
      <c r="NBO309" s="94"/>
      <c r="NBP309" s="94"/>
      <c r="NBQ309" s="94"/>
      <c r="NBR309" s="94"/>
      <c r="NBS309" s="94"/>
      <c r="NBT309" s="94"/>
      <c r="NBU309" s="94" t="s">
        <v>181</v>
      </c>
      <c r="NBV309" s="94"/>
      <c r="NBW309" s="94"/>
      <c r="NBX309" s="94"/>
      <c r="NBY309" s="94"/>
      <c r="NBZ309" s="94"/>
      <c r="NCA309" s="94"/>
      <c r="NCB309" s="94"/>
      <c r="NCC309" s="94" t="s">
        <v>181</v>
      </c>
      <c r="NCD309" s="94"/>
      <c r="NCE309" s="94"/>
      <c r="NCF309" s="94"/>
      <c r="NCG309" s="94"/>
      <c r="NCH309" s="94"/>
      <c r="NCI309" s="94"/>
      <c r="NCJ309" s="94"/>
      <c r="NCK309" s="94" t="s">
        <v>181</v>
      </c>
      <c r="NCL309" s="94"/>
      <c r="NCM309" s="94"/>
      <c r="NCN309" s="94"/>
      <c r="NCO309" s="94"/>
      <c r="NCP309" s="94"/>
      <c r="NCQ309" s="94"/>
      <c r="NCR309" s="94"/>
      <c r="NCS309" s="94" t="s">
        <v>181</v>
      </c>
      <c r="NCT309" s="94"/>
      <c r="NCU309" s="94"/>
      <c r="NCV309" s="94"/>
      <c r="NCW309" s="94"/>
      <c r="NCX309" s="94"/>
      <c r="NCY309" s="94"/>
      <c r="NCZ309" s="94"/>
      <c r="NDA309" s="94" t="s">
        <v>181</v>
      </c>
      <c r="NDB309" s="94"/>
      <c r="NDC309" s="94"/>
      <c r="NDD309" s="94"/>
      <c r="NDE309" s="94"/>
      <c r="NDF309" s="94"/>
      <c r="NDG309" s="94"/>
      <c r="NDH309" s="94"/>
      <c r="NDI309" s="94" t="s">
        <v>181</v>
      </c>
      <c r="NDJ309" s="94"/>
      <c r="NDK309" s="94"/>
      <c r="NDL309" s="94"/>
      <c r="NDM309" s="94"/>
      <c r="NDN309" s="94"/>
      <c r="NDO309" s="94"/>
      <c r="NDP309" s="94"/>
      <c r="NDQ309" s="94" t="s">
        <v>181</v>
      </c>
      <c r="NDR309" s="94"/>
      <c r="NDS309" s="94"/>
      <c r="NDT309" s="94"/>
      <c r="NDU309" s="94"/>
      <c r="NDV309" s="94"/>
      <c r="NDW309" s="94"/>
      <c r="NDX309" s="94"/>
      <c r="NDY309" s="94" t="s">
        <v>181</v>
      </c>
      <c r="NDZ309" s="94"/>
      <c r="NEA309" s="94"/>
      <c r="NEB309" s="94"/>
      <c r="NEC309" s="94"/>
      <c r="NED309" s="94"/>
      <c r="NEE309" s="94"/>
      <c r="NEF309" s="94"/>
      <c r="NEG309" s="94" t="s">
        <v>181</v>
      </c>
      <c r="NEH309" s="94"/>
      <c r="NEI309" s="94"/>
      <c r="NEJ309" s="94"/>
      <c r="NEK309" s="94"/>
      <c r="NEL309" s="94"/>
      <c r="NEM309" s="94"/>
      <c r="NEN309" s="94"/>
      <c r="NEO309" s="94" t="s">
        <v>181</v>
      </c>
      <c r="NEP309" s="94"/>
      <c r="NEQ309" s="94"/>
      <c r="NER309" s="94"/>
      <c r="NES309" s="94"/>
      <c r="NET309" s="94"/>
      <c r="NEU309" s="94"/>
      <c r="NEV309" s="94"/>
      <c r="NEW309" s="94" t="s">
        <v>181</v>
      </c>
      <c r="NEX309" s="94"/>
      <c r="NEY309" s="94"/>
      <c r="NEZ309" s="94"/>
      <c r="NFA309" s="94"/>
      <c r="NFB309" s="94"/>
      <c r="NFC309" s="94"/>
      <c r="NFD309" s="94"/>
      <c r="NFE309" s="94" t="s">
        <v>181</v>
      </c>
      <c r="NFF309" s="94"/>
      <c r="NFG309" s="94"/>
      <c r="NFH309" s="94"/>
      <c r="NFI309" s="94"/>
      <c r="NFJ309" s="94"/>
      <c r="NFK309" s="94"/>
      <c r="NFL309" s="94"/>
      <c r="NFM309" s="94" t="s">
        <v>181</v>
      </c>
      <c r="NFN309" s="94"/>
      <c r="NFO309" s="94"/>
      <c r="NFP309" s="94"/>
      <c r="NFQ309" s="94"/>
      <c r="NFR309" s="94"/>
      <c r="NFS309" s="94"/>
      <c r="NFT309" s="94"/>
      <c r="NFU309" s="94" t="s">
        <v>181</v>
      </c>
      <c r="NFV309" s="94"/>
      <c r="NFW309" s="94"/>
      <c r="NFX309" s="94"/>
      <c r="NFY309" s="94"/>
      <c r="NFZ309" s="94"/>
      <c r="NGA309" s="94"/>
      <c r="NGB309" s="94"/>
      <c r="NGC309" s="94" t="s">
        <v>181</v>
      </c>
      <c r="NGD309" s="94"/>
      <c r="NGE309" s="94"/>
      <c r="NGF309" s="94"/>
      <c r="NGG309" s="94"/>
      <c r="NGH309" s="94"/>
      <c r="NGI309" s="94"/>
      <c r="NGJ309" s="94"/>
      <c r="NGK309" s="94" t="s">
        <v>181</v>
      </c>
      <c r="NGL309" s="94"/>
      <c r="NGM309" s="94"/>
      <c r="NGN309" s="94"/>
      <c r="NGO309" s="94"/>
      <c r="NGP309" s="94"/>
      <c r="NGQ309" s="94"/>
      <c r="NGR309" s="94"/>
      <c r="NGS309" s="94" t="s">
        <v>181</v>
      </c>
      <c r="NGT309" s="94"/>
      <c r="NGU309" s="94"/>
      <c r="NGV309" s="94"/>
      <c r="NGW309" s="94"/>
      <c r="NGX309" s="94"/>
      <c r="NGY309" s="94"/>
      <c r="NGZ309" s="94"/>
      <c r="NHA309" s="94" t="s">
        <v>181</v>
      </c>
      <c r="NHB309" s="94"/>
      <c r="NHC309" s="94"/>
      <c r="NHD309" s="94"/>
      <c r="NHE309" s="94"/>
      <c r="NHF309" s="94"/>
      <c r="NHG309" s="94"/>
      <c r="NHH309" s="94"/>
      <c r="NHI309" s="94" t="s">
        <v>181</v>
      </c>
      <c r="NHJ309" s="94"/>
      <c r="NHK309" s="94"/>
      <c r="NHL309" s="94"/>
      <c r="NHM309" s="94"/>
      <c r="NHN309" s="94"/>
      <c r="NHO309" s="94"/>
      <c r="NHP309" s="94"/>
      <c r="NHQ309" s="94" t="s">
        <v>181</v>
      </c>
      <c r="NHR309" s="94"/>
      <c r="NHS309" s="94"/>
      <c r="NHT309" s="94"/>
      <c r="NHU309" s="94"/>
      <c r="NHV309" s="94"/>
      <c r="NHW309" s="94"/>
      <c r="NHX309" s="94"/>
      <c r="NHY309" s="94" t="s">
        <v>181</v>
      </c>
      <c r="NHZ309" s="94"/>
      <c r="NIA309" s="94"/>
      <c r="NIB309" s="94"/>
      <c r="NIC309" s="94"/>
      <c r="NID309" s="94"/>
      <c r="NIE309" s="94"/>
      <c r="NIF309" s="94"/>
      <c r="NIG309" s="94" t="s">
        <v>181</v>
      </c>
      <c r="NIH309" s="94"/>
      <c r="NII309" s="94"/>
      <c r="NIJ309" s="94"/>
      <c r="NIK309" s="94"/>
      <c r="NIL309" s="94"/>
      <c r="NIM309" s="94"/>
      <c r="NIN309" s="94"/>
      <c r="NIO309" s="94" t="s">
        <v>181</v>
      </c>
      <c r="NIP309" s="94"/>
      <c r="NIQ309" s="94"/>
      <c r="NIR309" s="94"/>
      <c r="NIS309" s="94"/>
      <c r="NIT309" s="94"/>
      <c r="NIU309" s="94"/>
      <c r="NIV309" s="94"/>
      <c r="NIW309" s="94" t="s">
        <v>181</v>
      </c>
      <c r="NIX309" s="94"/>
      <c r="NIY309" s="94"/>
      <c r="NIZ309" s="94"/>
      <c r="NJA309" s="94"/>
      <c r="NJB309" s="94"/>
      <c r="NJC309" s="94"/>
      <c r="NJD309" s="94"/>
      <c r="NJE309" s="94" t="s">
        <v>181</v>
      </c>
      <c r="NJF309" s="94"/>
      <c r="NJG309" s="94"/>
      <c r="NJH309" s="94"/>
      <c r="NJI309" s="94"/>
      <c r="NJJ309" s="94"/>
      <c r="NJK309" s="94"/>
      <c r="NJL309" s="94"/>
      <c r="NJM309" s="94" t="s">
        <v>181</v>
      </c>
      <c r="NJN309" s="94"/>
      <c r="NJO309" s="94"/>
      <c r="NJP309" s="94"/>
      <c r="NJQ309" s="94"/>
      <c r="NJR309" s="94"/>
      <c r="NJS309" s="94"/>
      <c r="NJT309" s="94"/>
      <c r="NJU309" s="94" t="s">
        <v>181</v>
      </c>
      <c r="NJV309" s="94"/>
      <c r="NJW309" s="94"/>
      <c r="NJX309" s="94"/>
      <c r="NJY309" s="94"/>
      <c r="NJZ309" s="94"/>
      <c r="NKA309" s="94"/>
      <c r="NKB309" s="94"/>
      <c r="NKC309" s="94" t="s">
        <v>181</v>
      </c>
      <c r="NKD309" s="94"/>
      <c r="NKE309" s="94"/>
      <c r="NKF309" s="94"/>
      <c r="NKG309" s="94"/>
      <c r="NKH309" s="94"/>
      <c r="NKI309" s="94"/>
      <c r="NKJ309" s="94"/>
      <c r="NKK309" s="94" t="s">
        <v>181</v>
      </c>
      <c r="NKL309" s="94"/>
      <c r="NKM309" s="94"/>
      <c r="NKN309" s="94"/>
      <c r="NKO309" s="94"/>
      <c r="NKP309" s="94"/>
      <c r="NKQ309" s="94"/>
      <c r="NKR309" s="94"/>
      <c r="NKS309" s="94" t="s">
        <v>181</v>
      </c>
      <c r="NKT309" s="94"/>
      <c r="NKU309" s="94"/>
      <c r="NKV309" s="94"/>
      <c r="NKW309" s="94"/>
      <c r="NKX309" s="94"/>
      <c r="NKY309" s="94"/>
      <c r="NKZ309" s="94"/>
      <c r="NLA309" s="94" t="s">
        <v>181</v>
      </c>
      <c r="NLB309" s="94"/>
      <c r="NLC309" s="94"/>
      <c r="NLD309" s="94"/>
      <c r="NLE309" s="94"/>
      <c r="NLF309" s="94"/>
      <c r="NLG309" s="94"/>
      <c r="NLH309" s="94"/>
      <c r="NLI309" s="94" t="s">
        <v>181</v>
      </c>
      <c r="NLJ309" s="94"/>
      <c r="NLK309" s="94"/>
      <c r="NLL309" s="94"/>
      <c r="NLM309" s="94"/>
      <c r="NLN309" s="94"/>
      <c r="NLO309" s="94"/>
      <c r="NLP309" s="94"/>
      <c r="NLQ309" s="94" t="s">
        <v>181</v>
      </c>
      <c r="NLR309" s="94"/>
      <c r="NLS309" s="94"/>
      <c r="NLT309" s="94"/>
      <c r="NLU309" s="94"/>
      <c r="NLV309" s="94"/>
      <c r="NLW309" s="94"/>
      <c r="NLX309" s="94"/>
      <c r="NLY309" s="94" t="s">
        <v>181</v>
      </c>
      <c r="NLZ309" s="94"/>
      <c r="NMA309" s="94"/>
      <c r="NMB309" s="94"/>
      <c r="NMC309" s="94"/>
      <c r="NMD309" s="94"/>
      <c r="NME309" s="94"/>
      <c r="NMF309" s="94"/>
      <c r="NMG309" s="94" t="s">
        <v>181</v>
      </c>
      <c r="NMH309" s="94"/>
      <c r="NMI309" s="94"/>
      <c r="NMJ309" s="94"/>
      <c r="NMK309" s="94"/>
      <c r="NML309" s="94"/>
      <c r="NMM309" s="94"/>
      <c r="NMN309" s="94"/>
      <c r="NMO309" s="94" t="s">
        <v>181</v>
      </c>
      <c r="NMP309" s="94"/>
      <c r="NMQ309" s="94"/>
      <c r="NMR309" s="94"/>
      <c r="NMS309" s="94"/>
      <c r="NMT309" s="94"/>
      <c r="NMU309" s="94"/>
      <c r="NMV309" s="94"/>
      <c r="NMW309" s="94" t="s">
        <v>181</v>
      </c>
      <c r="NMX309" s="94"/>
      <c r="NMY309" s="94"/>
      <c r="NMZ309" s="94"/>
      <c r="NNA309" s="94"/>
      <c r="NNB309" s="94"/>
      <c r="NNC309" s="94"/>
      <c r="NND309" s="94"/>
      <c r="NNE309" s="94" t="s">
        <v>181</v>
      </c>
      <c r="NNF309" s="94"/>
      <c r="NNG309" s="94"/>
      <c r="NNH309" s="94"/>
      <c r="NNI309" s="94"/>
      <c r="NNJ309" s="94"/>
      <c r="NNK309" s="94"/>
      <c r="NNL309" s="94"/>
      <c r="NNM309" s="94" t="s">
        <v>181</v>
      </c>
      <c r="NNN309" s="94"/>
      <c r="NNO309" s="94"/>
      <c r="NNP309" s="94"/>
      <c r="NNQ309" s="94"/>
      <c r="NNR309" s="94"/>
      <c r="NNS309" s="94"/>
      <c r="NNT309" s="94"/>
      <c r="NNU309" s="94" t="s">
        <v>181</v>
      </c>
      <c r="NNV309" s="94"/>
      <c r="NNW309" s="94"/>
      <c r="NNX309" s="94"/>
      <c r="NNY309" s="94"/>
      <c r="NNZ309" s="94"/>
      <c r="NOA309" s="94"/>
      <c r="NOB309" s="94"/>
      <c r="NOC309" s="94" t="s">
        <v>181</v>
      </c>
      <c r="NOD309" s="94"/>
      <c r="NOE309" s="94"/>
      <c r="NOF309" s="94"/>
      <c r="NOG309" s="94"/>
      <c r="NOH309" s="94"/>
      <c r="NOI309" s="94"/>
      <c r="NOJ309" s="94"/>
      <c r="NOK309" s="94" t="s">
        <v>181</v>
      </c>
      <c r="NOL309" s="94"/>
      <c r="NOM309" s="94"/>
      <c r="NON309" s="94"/>
      <c r="NOO309" s="94"/>
      <c r="NOP309" s="94"/>
      <c r="NOQ309" s="94"/>
      <c r="NOR309" s="94"/>
      <c r="NOS309" s="94" t="s">
        <v>181</v>
      </c>
      <c r="NOT309" s="94"/>
      <c r="NOU309" s="94"/>
      <c r="NOV309" s="94"/>
      <c r="NOW309" s="94"/>
      <c r="NOX309" s="94"/>
      <c r="NOY309" s="94"/>
      <c r="NOZ309" s="94"/>
      <c r="NPA309" s="94" t="s">
        <v>181</v>
      </c>
      <c r="NPB309" s="94"/>
      <c r="NPC309" s="94"/>
      <c r="NPD309" s="94"/>
      <c r="NPE309" s="94"/>
      <c r="NPF309" s="94"/>
      <c r="NPG309" s="94"/>
      <c r="NPH309" s="94"/>
      <c r="NPI309" s="94" t="s">
        <v>181</v>
      </c>
      <c r="NPJ309" s="94"/>
      <c r="NPK309" s="94"/>
      <c r="NPL309" s="94"/>
      <c r="NPM309" s="94"/>
      <c r="NPN309" s="94"/>
      <c r="NPO309" s="94"/>
      <c r="NPP309" s="94"/>
      <c r="NPQ309" s="94" t="s">
        <v>181</v>
      </c>
      <c r="NPR309" s="94"/>
      <c r="NPS309" s="94"/>
      <c r="NPT309" s="94"/>
      <c r="NPU309" s="94"/>
      <c r="NPV309" s="94"/>
      <c r="NPW309" s="94"/>
      <c r="NPX309" s="94"/>
      <c r="NPY309" s="94" t="s">
        <v>181</v>
      </c>
      <c r="NPZ309" s="94"/>
      <c r="NQA309" s="94"/>
      <c r="NQB309" s="94"/>
      <c r="NQC309" s="94"/>
      <c r="NQD309" s="94"/>
      <c r="NQE309" s="94"/>
      <c r="NQF309" s="94"/>
      <c r="NQG309" s="94" t="s">
        <v>181</v>
      </c>
      <c r="NQH309" s="94"/>
      <c r="NQI309" s="94"/>
      <c r="NQJ309" s="94"/>
      <c r="NQK309" s="94"/>
      <c r="NQL309" s="94"/>
      <c r="NQM309" s="94"/>
      <c r="NQN309" s="94"/>
      <c r="NQO309" s="94" t="s">
        <v>181</v>
      </c>
      <c r="NQP309" s="94"/>
      <c r="NQQ309" s="94"/>
      <c r="NQR309" s="94"/>
      <c r="NQS309" s="94"/>
      <c r="NQT309" s="94"/>
      <c r="NQU309" s="94"/>
      <c r="NQV309" s="94"/>
      <c r="NQW309" s="94" t="s">
        <v>181</v>
      </c>
      <c r="NQX309" s="94"/>
      <c r="NQY309" s="94"/>
      <c r="NQZ309" s="94"/>
      <c r="NRA309" s="94"/>
      <c r="NRB309" s="94"/>
      <c r="NRC309" s="94"/>
      <c r="NRD309" s="94"/>
      <c r="NRE309" s="94" t="s">
        <v>181</v>
      </c>
      <c r="NRF309" s="94"/>
      <c r="NRG309" s="94"/>
      <c r="NRH309" s="94"/>
      <c r="NRI309" s="94"/>
      <c r="NRJ309" s="94"/>
      <c r="NRK309" s="94"/>
      <c r="NRL309" s="94"/>
      <c r="NRM309" s="94" t="s">
        <v>181</v>
      </c>
      <c r="NRN309" s="94"/>
      <c r="NRO309" s="94"/>
      <c r="NRP309" s="94"/>
      <c r="NRQ309" s="94"/>
      <c r="NRR309" s="94"/>
      <c r="NRS309" s="94"/>
      <c r="NRT309" s="94"/>
      <c r="NRU309" s="94" t="s">
        <v>181</v>
      </c>
      <c r="NRV309" s="94"/>
      <c r="NRW309" s="94"/>
      <c r="NRX309" s="94"/>
      <c r="NRY309" s="94"/>
      <c r="NRZ309" s="94"/>
      <c r="NSA309" s="94"/>
      <c r="NSB309" s="94"/>
      <c r="NSC309" s="94" t="s">
        <v>181</v>
      </c>
      <c r="NSD309" s="94"/>
      <c r="NSE309" s="94"/>
      <c r="NSF309" s="94"/>
      <c r="NSG309" s="94"/>
      <c r="NSH309" s="94"/>
      <c r="NSI309" s="94"/>
      <c r="NSJ309" s="94"/>
      <c r="NSK309" s="94" t="s">
        <v>181</v>
      </c>
      <c r="NSL309" s="94"/>
      <c r="NSM309" s="94"/>
      <c r="NSN309" s="94"/>
      <c r="NSO309" s="94"/>
      <c r="NSP309" s="94"/>
      <c r="NSQ309" s="94"/>
      <c r="NSR309" s="94"/>
      <c r="NSS309" s="94" t="s">
        <v>181</v>
      </c>
      <c r="NST309" s="94"/>
      <c r="NSU309" s="94"/>
      <c r="NSV309" s="94"/>
      <c r="NSW309" s="94"/>
      <c r="NSX309" s="94"/>
      <c r="NSY309" s="94"/>
      <c r="NSZ309" s="94"/>
      <c r="NTA309" s="94" t="s">
        <v>181</v>
      </c>
      <c r="NTB309" s="94"/>
      <c r="NTC309" s="94"/>
      <c r="NTD309" s="94"/>
      <c r="NTE309" s="94"/>
      <c r="NTF309" s="94"/>
      <c r="NTG309" s="94"/>
      <c r="NTH309" s="94"/>
      <c r="NTI309" s="94" t="s">
        <v>181</v>
      </c>
      <c r="NTJ309" s="94"/>
      <c r="NTK309" s="94"/>
      <c r="NTL309" s="94"/>
      <c r="NTM309" s="94"/>
      <c r="NTN309" s="94"/>
      <c r="NTO309" s="94"/>
      <c r="NTP309" s="94"/>
      <c r="NTQ309" s="94" t="s">
        <v>181</v>
      </c>
      <c r="NTR309" s="94"/>
      <c r="NTS309" s="94"/>
      <c r="NTT309" s="94"/>
      <c r="NTU309" s="94"/>
      <c r="NTV309" s="94"/>
      <c r="NTW309" s="94"/>
      <c r="NTX309" s="94"/>
      <c r="NTY309" s="94" t="s">
        <v>181</v>
      </c>
      <c r="NTZ309" s="94"/>
      <c r="NUA309" s="94"/>
      <c r="NUB309" s="94"/>
      <c r="NUC309" s="94"/>
      <c r="NUD309" s="94"/>
      <c r="NUE309" s="94"/>
      <c r="NUF309" s="94"/>
      <c r="NUG309" s="94" t="s">
        <v>181</v>
      </c>
      <c r="NUH309" s="94"/>
      <c r="NUI309" s="94"/>
      <c r="NUJ309" s="94"/>
      <c r="NUK309" s="94"/>
      <c r="NUL309" s="94"/>
      <c r="NUM309" s="94"/>
      <c r="NUN309" s="94"/>
      <c r="NUO309" s="94" t="s">
        <v>181</v>
      </c>
      <c r="NUP309" s="94"/>
      <c r="NUQ309" s="94"/>
      <c r="NUR309" s="94"/>
      <c r="NUS309" s="94"/>
      <c r="NUT309" s="94"/>
      <c r="NUU309" s="94"/>
      <c r="NUV309" s="94"/>
      <c r="NUW309" s="94" t="s">
        <v>181</v>
      </c>
      <c r="NUX309" s="94"/>
      <c r="NUY309" s="94"/>
      <c r="NUZ309" s="94"/>
      <c r="NVA309" s="94"/>
      <c r="NVB309" s="94"/>
      <c r="NVC309" s="94"/>
      <c r="NVD309" s="94"/>
      <c r="NVE309" s="94" t="s">
        <v>181</v>
      </c>
      <c r="NVF309" s="94"/>
      <c r="NVG309" s="94"/>
      <c r="NVH309" s="94"/>
      <c r="NVI309" s="94"/>
      <c r="NVJ309" s="94"/>
      <c r="NVK309" s="94"/>
      <c r="NVL309" s="94"/>
      <c r="NVM309" s="94" t="s">
        <v>181</v>
      </c>
      <c r="NVN309" s="94"/>
      <c r="NVO309" s="94"/>
      <c r="NVP309" s="94"/>
      <c r="NVQ309" s="94"/>
      <c r="NVR309" s="94"/>
      <c r="NVS309" s="94"/>
      <c r="NVT309" s="94"/>
      <c r="NVU309" s="94" t="s">
        <v>181</v>
      </c>
      <c r="NVV309" s="94"/>
      <c r="NVW309" s="94"/>
      <c r="NVX309" s="94"/>
      <c r="NVY309" s="94"/>
      <c r="NVZ309" s="94"/>
      <c r="NWA309" s="94"/>
      <c r="NWB309" s="94"/>
      <c r="NWC309" s="94" t="s">
        <v>181</v>
      </c>
      <c r="NWD309" s="94"/>
      <c r="NWE309" s="94"/>
      <c r="NWF309" s="94"/>
      <c r="NWG309" s="94"/>
      <c r="NWH309" s="94"/>
      <c r="NWI309" s="94"/>
      <c r="NWJ309" s="94"/>
      <c r="NWK309" s="94" t="s">
        <v>181</v>
      </c>
      <c r="NWL309" s="94"/>
      <c r="NWM309" s="94"/>
      <c r="NWN309" s="94"/>
      <c r="NWO309" s="94"/>
      <c r="NWP309" s="94"/>
      <c r="NWQ309" s="94"/>
      <c r="NWR309" s="94"/>
      <c r="NWS309" s="94" t="s">
        <v>181</v>
      </c>
      <c r="NWT309" s="94"/>
      <c r="NWU309" s="94"/>
      <c r="NWV309" s="94"/>
      <c r="NWW309" s="94"/>
      <c r="NWX309" s="94"/>
      <c r="NWY309" s="94"/>
      <c r="NWZ309" s="94"/>
      <c r="NXA309" s="94" t="s">
        <v>181</v>
      </c>
      <c r="NXB309" s="94"/>
      <c r="NXC309" s="94"/>
      <c r="NXD309" s="94"/>
      <c r="NXE309" s="94"/>
      <c r="NXF309" s="94"/>
      <c r="NXG309" s="94"/>
      <c r="NXH309" s="94"/>
      <c r="NXI309" s="94" t="s">
        <v>181</v>
      </c>
      <c r="NXJ309" s="94"/>
      <c r="NXK309" s="94"/>
      <c r="NXL309" s="94"/>
      <c r="NXM309" s="94"/>
      <c r="NXN309" s="94"/>
      <c r="NXO309" s="94"/>
      <c r="NXP309" s="94"/>
      <c r="NXQ309" s="94" t="s">
        <v>181</v>
      </c>
      <c r="NXR309" s="94"/>
      <c r="NXS309" s="94"/>
      <c r="NXT309" s="94"/>
      <c r="NXU309" s="94"/>
      <c r="NXV309" s="94"/>
      <c r="NXW309" s="94"/>
      <c r="NXX309" s="94"/>
      <c r="NXY309" s="94" t="s">
        <v>181</v>
      </c>
      <c r="NXZ309" s="94"/>
      <c r="NYA309" s="94"/>
      <c r="NYB309" s="94"/>
      <c r="NYC309" s="94"/>
      <c r="NYD309" s="94"/>
      <c r="NYE309" s="94"/>
      <c r="NYF309" s="94"/>
      <c r="NYG309" s="94" t="s">
        <v>181</v>
      </c>
      <c r="NYH309" s="94"/>
      <c r="NYI309" s="94"/>
      <c r="NYJ309" s="94"/>
      <c r="NYK309" s="94"/>
      <c r="NYL309" s="94"/>
      <c r="NYM309" s="94"/>
      <c r="NYN309" s="94"/>
      <c r="NYO309" s="94" t="s">
        <v>181</v>
      </c>
      <c r="NYP309" s="94"/>
      <c r="NYQ309" s="94"/>
      <c r="NYR309" s="94"/>
      <c r="NYS309" s="94"/>
      <c r="NYT309" s="94"/>
      <c r="NYU309" s="94"/>
      <c r="NYV309" s="94"/>
      <c r="NYW309" s="94" t="s">
        <v>181</v>
      </c>
      <c r="NYX309" s="94"/>
      <c r="NYY309" s="94"/>
      <c r="NYZ309" s="94"/>
      <c r="NZA309" s="94"/>
      <c r="NZB309" s="94"/>
      <c r="NZC309" s="94"/>
      <c r="NZD309" s="94"/>
      <c r="NZE309" s="94" t="s">
        <v>181</v>
      </c>
      <c r="NZF309" s="94"/>
      <c r="NZG309" s="94"/>
      <c r="NZH309" s="94"/>
      <c r="NZI309" s="94"/>
      <c r="NZJ309" s="94"/>
      <c r="NZK309" s="94"/>
      <c r="NZL309" s="94"/>
      <c r="NZM309" s="94" t="s">
        <v>181</v>
      </c>
      <c r="NZN309" s="94"/>
      <c r="NZO309" s="94"/>
      <c r="NZP309" s="94"/>
      <c r="NZQ309" s="94"/>
      <c r="NZR309" s="94"/>
      <c r="NZS309" s="94"/>
      <c r="NZT309" s="94"/>
      <c r="NZU309" s="94" t="s">
        <v>181</v>
      </c>
      <c r="NZV309" s="94"/>
      <c r="NZW309" s="94"/>
      <c r="NZX309" s="94"/>
      <c r="NZY309" s="94"/>
      <c r="NZZ309" s="94"/>
      <c r="OAA309" s="94"/>
      <c r="OAB309" s="94"/>
      <c r="OAC309" s="94" t="s">
        <v>181</v>
      </c>
      <c r="OAD309" s="94"/>
      <c r="OAE309" s="94"/>
      <c r="OAF309" s="94"/>
      <c r="OAG309" s="94"/>
      <c r="OAH309" s="94"/>
      <c r="OAI309" s="94"/>
      <c r="OAJ309" s="94"/>
      <c r="OAK309" s="94" t="s">
        <v>181</v>
      </c>
      <c r="OAL309" s="94"/>
      <c r="OAM309" s="94"/>
      <c r="OAN309" s="94"/>
      <c r="OAO309" s="94"/>
      <c r="OAP309" s="94"/>
      <c r="OAQ309" s="94"/>
      <c r="OAR309" s="94"/>
      <c r="OAS309" s="94" t="s">
        <v>181</v>
      </c>
      <c r="OAT309" s="94"/>
      <c r="OAU309" s="94"/>
      <c r="OAV309" s="94"/>
      <c r="OAW309" s="94"/>
      <c r="OAX309" s="94"/>
      <c r="OAY309" s="94"/>
      <c r="OAZ309" s="94"/>
      <c r="OBA309" s="94" t="s">
        <v>181</v>
      </c>
      <c r="OBB309" s="94"/>
      <c r="OBC309" s="94"/>
      <c r="OBD309" s="94"/>
      <c r="OBE309" s="94"/>
      <c r="OBF309" s="94"/>
      <c r="OBG309" s="94"/>
      <c r="OBH309" s="94"/>
      <c r="OBI309" s="94" t="s">
        <v>181</v>
      </c>
      <c r="OBJ309" s="94"/>
      <c r="OBK309" s="94"/>
      <c r="OBL309" s="94"/>
      <c r="OBM309" s="94"/>
      <c r="OBN309" s="94"/>
      <c r="OBO309" s="94"/>
      <c r="OBP309" s="94"/>
      <c r="OBQ309" s="94" t="s">
        <v>181</v>
      </c>
      <c r="OBR309" s="94"/>
      <c r="OBS309" s="94"/>
      <c r="OBT309" s="94"/>
      <c r="OBU309" s="94"/>
      <c r="OBV309" s="94"/>
      <c r="OBW309" s="94"/>
      <c r="OBX309" s="94"/>
      <c r="OBY309" s="94" t="s">
        <v>181</v>
      </c>
      <c r="OBZ309" s="94"/>
      <c r="OCA309" s="94"/>
      <c r="OCB309" s="94"/>
      <c r="OCC309" s="94"/>
      <c r="OCD309" s="94"/>
      <c r="OCE309" s="94"/>
      <c r="OCF309" s="94"/>
      <c r="OCG309" s="94" t="s">
        <v>181</v>
      </c>
      <c r="OCH309" s="94"/>
      <c r="OCI309" s="94"/>
      <c r="OCJ309" s="94"/>
      <c r="OCK309" s="94"/>
      <c r="OCL309" s="94"/>
      <c r="OCM309" s="94"/>
      <c r="OCN309" s="94"/>
      <c r="OCO309" s="94" t="s">
        <v>181</v>
      </c>
      <c r="OCP309" s="94"/>
      <c r="OCQ309" s="94"/>
      <c r="OCR309" s="94"/>
      <c r="OCS309" s="94"/>
      <c r="OCT309" s="94"/>
      <c r="OCU309" s="94"/>
      <c r="OCV309" s="94"/>
      <c r="OCW309" s="94" t="s">
        <v>181</v>
      </c>
      <c r="OCX309" s="94"/>
      <c r="OCY309" s="94"/>
      <c r="OCZ309" s="94"/>
      <c r="ODA309" s="94"/>
      <c r="ODB309" s="94"/>
      <c r="ODC309" s="94"/>
      <c r="ODD309" s="94"/>
      <c r="ODE309" s="94" t="s">
        <v>181</v>
      </c>
      <c r="ODF309" s="94"/>
      <c r="ODG309" s="94"/>
      <c r="ODH309" s="94"/>
      <c r="ODI309" s="94"/>
      <c r="ODJ309" s="94"/>
      <c r="ODK309" s="94"/>
      <c r="ODL309" s="94"/>
      <c r="ODM309" s="94" t="s">
        <v>181</v>
      </c>
      <c r="ODN309" s="94"/>
      <c r="ODO309" s="94"/>
      <c r="ODP309" s="94"/>
      <c r="ODQ309" s="94"/>
      <c r="ODR309" s="94"/>
      <c r="ODS309" s="94"/>
      <c r="ODT309" s="94"/>
      <c r="ODU309" s="94" t="s">
        <v>181</v>
      </c>
      <c r="ODV309" s="94"/>
      <c r="ODW309" s="94"/>
      <c r="ODX309" s="94"/>
      <c r="ODY309" s="94"/>
      <c r="ODZ309" s="94"/>
      <c r="OEA309" s="94"/>
      <c r="OEB309" s="94"/>
      <c r="OEC309" s="94" t="s">
        <v>181</v>
      </c>
      <c r="OED309" s="94"/>
      <c r="OEE309" s="94"/>
      <c r="OEF309" s="94"/>
      <c r="OEG309" s="94"/>
      <c r="OEH309" s="94"/>
      <c r="OEI309" s="94"/>
      <c r="OEJ309" s="94"/>
      <c r="OEK309" s="94" t="s">
        <v>181</v>
      </c>
      <c r="OEL309" s="94"/>
      <c r="OEM309" s="94"/>
      <c r="OEN309" s="94"/>
      <c r="OEO309" s="94"/>
      <c r="OEP309" s="94"/>
      <c r="OEQ309" s="94"/>
      <c r="OER309" s="94"/>
      <c r="OES309" s="94" t="s">
        <v>181</v>
      </c>
      <c r="OET309" s="94"/>
      <c r="OEU309" s="94"/>
      <c r="OEV309" s="94"/>
      <c r="OEW309" s="94"/>
      <c r="OEX309" s="94"/>
      <c r="OEY309" s="94"/>
      <c r="OEZ309" s="94"/>
      <c r="OFA309" s="94" t="s">
        <v>181</v>
      </c>
      <c r="OFB309" s="94"/>
      <c r="OFC309" s="94"/>
      <c r="OFD309" s="94"/>
      <c r="OFE309" s="94"/>
      <c r="OFF309" s="94"/>
      <c r="OFG309" s="94"/>
      <c r="OFH309" s="94"/>
      <c r="OFI309" s="94" t="s">
        <v>181</v>
      </c>
      <c r="OFJ309" s="94"/>
      <c r="OFK309" s="94"/>
      <c r="OFL309" s="94"/>
      <c r="OFM309" s="94"/>
      <c r="OFN309" s="94"/>
      <c r="OFO309" s="94"/>
      <c r="OFP309" s="94"/>
      <c r="OFQ309" s="94" t="s">
        <v>181</v>
      </c>
      <c r="OFR309" s="94"/>
      <c r="OFS309" s="94"/>
      <c r="OFT309" s="94"/>
      <c r="OFU309" s="94"/>
      <c r="OFV309" s="94"/>
      <c r="OFW309" s="94"/>
      <c r="OFX309" s="94"/>
      <c r="OFY309" s="94" t="s">
        <v>181</v>
      </c>
      <c r="OFZ309" s="94"/>
      <c r="OGA309" s="94"/>
      <c r="OGB309" s="94"/>
      <c r="OGC309" s="94"/>
      <c r="OGD309" s="94"/>
      <c r="OGE309" s="94"/>
      <c r="OGF309" s="94"/>
      <c r="OGG309" s="94" t="s">
        <v>181</v>
      </c>
      <c r="OGH309" s="94"/>
      <c r="OGI309" s="94"/>
      <c r="OGJ309" s="94"/>
      <c r="OGK309" s="94"/>
      <c r="OGL309" s="94"/>
      <c r="OGM309" s="94"/>
      <c r="OGN309" s="94"/>
      <c r="OGO309" s="94" t="s">
        <v>181</v>
      </c>
      <c r="OGP309" s="94"/>
      <c r="OGQ309" s="94"/>
      <c r="OGR309" s="94"/>
      <c r="OGS309" s="94"/>
      <c r="OGT309" s="94"/>
      <c r="OGU309" s="94"/>
      <c r="OGV309" s="94"/>
      <c r="OGW309" s="94" t="s">
        <v>181</v>
      </c>
      <c r="OGX309" s="94"/>
      <c r="OGY309" s="94"/>
      <c r="OGZ309" s="94"/>
      <c r="OHA309" s="94"/>
      <c r="OHB309" s="94"/>
      <c r="OHC309" s="94"/>
      <c r="OHD309" s="94"/>
      <c r="OHE309" s="94" t="s">
        <v>181</v>
      </c>
      <c r="OHF309" s="94"/>
      <c r="OHG309" s="94"/>
      <c r="OHH309" s="94"/>
      <c r="OHI309" s="94"/>
      <c r="OHJ309" s="94"/>
      <c r="OHK309" s="94"/>
      <c r="OHL309" s="94"/>
      <c r="OHM309" s="94" t="s">
        <v>181</v>
      </c>
      <c r="OHN309" s="94"/>
      <c r="OHO309" s="94"/>
      <c r="OHP309" s="94"/>
      <c r="OHQ309" s="94"/>
      <c r="OHR309" s="94"/>
      <c r="OHS309" s="94"/>
      <c r="OHT309" s="94"/>
      <c r="OHU309" s="94" t="s">
        <v>181</v>
      </c>
      <c r="OHV309" s="94"/>
      <c r="OHW309" s="94"/>
      <c r="OHX309" s="94"/>
      <c r="OHY309" s="94"/>
      <c r="OHZ309" s="94"/>
      <c r="OIA309" s="94"/>
      <c r="OIB309" s="94"/>
      <c r="OIC309" s="94" t="s">
        <v>181</v>
      </c>
      <c r="OID309" s="94"/>
      <c r="OIE309" s="94"/>
      <c r="OIF309" s="94"/>
      <c r="OIG309" s="94"/>
      <c r="OIH309" s="94"/>
      <c r="OII309" s="94"/>
      <c r="OIJ309" s="94"/>
      <c r="OIK309" s="94" t="s">
        <v>181</v>
      </c>
      <c r="OIL309" s="94"/>
      <c r="OIM309" s="94"/>
      <c r="OIN309" s="94"/>
      <c r="OIO309" s="94"/>
      <c r="OIP309" s="94"/>
      <c r="OIQ309" s="94"/>
      <c r="OIR309" s="94"/>
      <c r="OIS309" s="94" t="s">
        <v>181</v>
      </c>
      <c r="OIT309" s="94"/>
      <c r="OIU309" s="94"/>
      <c r="OIV309" s="94"/>
      <c r="OIW309" s="94"/>
      <c r="OIX309" s="94"/>
      <c r="OIY309" s="94"/>
      <c r="OIZ309" s="94"/>
      <c r="OJA309" s="94" t="s">
        <v>181</v>
      </c>
      <c r="OJB309" s="94"/>
      <c r="OJC309" s="94"/>
      <c r="OJD309" s="94"/>
      <c r="OJE309" s="94"/>
      <c r="OJF309" s="94"/>
      <c r="OJG309" s="94"/>
      <c r="OJH309" s="94"/>
      <c r="OJI309" s="94" t="s">
        <v>181</v>
      </c>
      <c r="OJJ309" s="94"/>
      <c r="OJK309" s="94"/>
      <c r="OJL309" s="94"/>
      <c r="OJM309" s="94"/>
      <c r="OJN309" s="94"/>
      <c r="OJO309" s="94"/>
      <c r="OJP309" s="94"/>
      <c r="OJQ309" s="94" t="s">
        <v>181</v>
      </c>
      <c r="OJR309" s="94"/>
      <c r="OJS309" s="94"/>
      <c r="OJT309" s="94"/>
      <c r="OJU309" s="94"/>
      <c r="OJV309" s="94"/>
      <c r="OJW309" s="94"/>
      <c r="OJX309" s="94"/>
      <c r="OJY309" s="94" t="s">
        <v>181</v>
      </c>
      <c r="OJZ309" s="94"/>
      <c r="OKA309" s="94"/>
      <c r="OKB309" s="94"/>
      <c r="OKC309" s="94"/>
      <c r="OKD309" s="94"/>
      <c r="OKE309" s="94"/>
      <c r="OKF309" s="94"/>
      <c r="OKG309" s="94" t="s">
        <v>181</v>
      </c>
      <c r="OKH309" s="94"/>
      <c r="OKI309" s="94"/>
      <c r="OKJ309" s="94"/>
      <c r="OKK309" s="94"/>
      <c r="OKL309" s="94"/>
      <c r="OKM309" s="94"/>
      <c r="OKN309" s="94"/>
      <c r="OKO309" s="94" t="s">
        <v>181</v>
      </c>
      <c r="OKP309" s="94"/>
      <c r="OKQ309" s="94"/>
      <c r="OKR309" s="94"/>
      <c r="OKS309" s="94"/>
      <c r="OKT309" s="94"/>
      <c r="OKU309" s="94"/>
      <c r="OKV309" s="94"/>
      <c r="OKW309" s="94" t="s">
        <v>181</v>
      </c>
      <c r="OKX309" s="94"/>
      <c r="OKY309" s="94"/>
      <c r="OKZ309" s="94"/>
      <c r="OLA309" s="94"/>
      <c r="OLB309" s="94"/>
      <c r="OLC309" s="94"/>
      <c r="OLD309" s="94"/>
      <c r="OLE309" s="94" t="s">
        <v>181</v>
      </c>
      <c r="OLF309" s="94"/>
      <c r="OLG309" s="94"/>
      <c r="OLH309" s="94"/>
      <c r="OLI309" s="94"/>
      <c r="OLJ309" s="94"/>
      <c r="OLK309" s="94"/>
      <c r="OLL309" s="94"/>
      <c r="OLM309" s="94" t="s">
        <v>181</v>
      </c>
      <c r="OLN309" s="94"/>
      <c r="OLO309" s="94"/>
      <c r="OLP309" s="94"/>
      <c r="OLQ309" s="94"/>
      <c r="OLR309" s="94"/>
      <c r="OLS309" s="94"/>
      <c r="OLT309" s="94"/>
      <c r="OLU309" s="94" t="s">
        <v>181</v>
      </c>
      <c r="OLV309" s="94"/>
      <c r="OLW309" s="94"/>
      <c r="OLX309" s="94"/>
      <c r="OLY309" s="94"/>
      <c r="OLZ309" s="94"/>
      <c r="OMA309" s="94"/>
      <c r="OMB309" s="94"/>
      <c r="OMC309" s="94" t="s">
        <v>181</v>
      </c>
      <c r="OMD309" s="94"/>
      <c r="OME309" s="94"/>
      <c r="OMF309" s="94"/>
      <c r="OMG309" s="94"/>
      <c r="OMH309" s="94"/>
      <c r="OMI309" s="94"/>
      <c r="OMJ309" s="94"/>
      <c r="OMK309" s="94" t="s">
        <v>181</v>
      </c>
      <c r="OML309" s="94"/>
      <c r="OMM309" s="94"/>
      <c r="OMN309" s="94"/>
      <c r="OMO309" s="94"/>
      <c r="OMP309" s="94"/>
      <c r="OMQ309" s="94"/>
      <c r="OMR309" s="94"/>
      <c r="OMS309" s="94" t="s">
        <v>181</v>
      </c>
      <c r="OMT309" s="94"/>
      <c r="OMU309" s="94"/>
      <c r="OMV309" s="94"/>
      <c r="OMW309" s="94"/>
      <c r="OMX309" s="94"/>
      <c r="OMY309" s="94"/>
      <c r="OMZ309" s="94"/>
      <c r="ONA309" s="94" t="s">
        <v>181</v>
      </c>
      <c r="ONB309" s="94"/>
      <c r="ONC309" s="94"/>
      <c r="OND309" s="94"/>
      <c r="ONE309" s="94"/>
      <c r="ONF309" s="94"/>
      <c r="ONG309" s="94"/>
      <c r="ONH309" s="94"/>
      <c r="ONI309" s="94" t="s">
        <v>181</v>
      </c>
      <c r="ONJ309" s="94"/>
      <c r="ONK309" s="94"/>
      <c r="ONL309" s="94"/>
      <c r="ONM309" s="94"/>
      <c r="ONN309" s="94"/>
      <c r="ONO309" s="94"/>
      <c r="ONP309" s="94"/>
      <c r="ONQ309" s="94" t="s">
        <v>181</v>
      </c>
      <c r="ONR309" s="94"/>
      <c r="ONS309" s="94"/>
      <c r="ONT309" s="94"/>
      <c r="ONU309" s="94"/>
      <c r="ONV309" s="94"/>
      <c r="ONW309" s="94"/>
      <c r="ONX309" s="94"/>
      <c r="ONY309" s="94" t="s">
        <v>181</v>
      </c>
      <c r="ONZ309" s="94"/>
      <c r="OOA309" s="94"/>
      <c r="OOB309" s="94"/>
      <c r="OOC309" s="94"/>
      <c r="OOD309" s="94"/>
      <c r="OOE309" s="94"/>
      <c r="OOF309" s="94"/>
      <c r="OOG309" s="94" t="s">
        <v>181</v>
      </c>
      <c r="OOH309" s="94"/>
      <c r="OOI309" s="94"/>
      <c r="OOJ309" s="94"/>
      <c r="OOK309" s="94"/>
      <c r="OOL309" s="94"/>
      <c r="OOM309" s="94"/>
      <c r="OON309" s="94"/>
      <c r="OOO309" s="94" t="s">
        <v>181</v>
      </c>
      <c r="OOP309" s="94"/>
      <c r="OOQ309" s="94"/>
      <c r="OOR309" s="94"/>
      <c r="OOS309" s="94"/>
      <c r="OOT309" s="94"/>
      <c r="OOU309" s="94"/>
      <c r="OOV309" s="94"/>
      <c r="OOW309" s="94" t="s">
        <v>181</v>
      </c>
      <c r="OOX309" s="94"/>
      <c r="OOY309" s="94"/>
      <c r="OOZ309" s="94"/>
      <c r="OPA309" s="94"/>
      <c r="OPB309" s="94"/>
      <c r="OPC309" s="94"/>
      <c r="OPD309" s="94"/>
      <c r="OPE309" s="94" t="s">
        <v>181</v>
      </c>
      <c r="OPF309" s="94"/>
      <c r="OPG309" s="94"/>
      <c r="OPH309" s="94"/>
      <c r="OPI309" s="94"/>
      <c r="OPJ309" s="94"/>
      <c r="OPK309" s="94"/>
      <c r="OPL309" s="94"/>
      <c r="OPM309" s="94" t="s">
        <v>181</v>
      </c>
      <c r="OPN309" s="94"/>
      <c r="OPO309" s="94"/>
      <c r="OPP309" s="94"/>
      <c r="OPQ309" s="94"/>
      <c r="OPR309" s="94"/>
      <c r="OPS309" s="94"/>
      <c r="OPT309" s="94"/>
      <c r="OPU309" s="94" t="s">
        <v>181</v>
      </c>
      <c r="OPV309" s="94"/>
      <c r="OPW309" s="94"/>
      <c r="OPX309" s="94"/>
      <c r="OPY309" s="94"/>
      <c r="OPZ309" s="94"/>
      <c r="OQA309" s="94"/>
      <c r="OQB309" s="94"/>
      <c r="OQC309" s="94" t="s">
        <v>181</v>
      </c>
      <c r="OQD309" s="94"/>
      <c r="OQE309" s="94"/>
      <c r="OQF309" s="94"/>
      <c r="OQG309" s="94"/>
      <c r="OQH309" s="94"/>
      <c r="OQI309" s="94"/>
      <c r="OQJ309" s="94"/>
      <c r="OQK309" s="94" t="s">
        <v>181</v>
      </c>
      <c r="OQL309" s="94"/>
      <c r="OQM309" s="94"/>
      <c r="OQN309" s="94"/>
      <c r="OQO309" s="94"/>
      <c r="OQP309" s="94"/>
      <c r="OQQ309" s="94"/>
      <c r="OQR309" s="94"/>
      <c r="OQS309" s="94" t="s">
        <v>181</v>
      </c>
      <c r="OQT309" s="94"/>
      <c r="OQU309" s="94"/>
      <c r="OQV309" s="94"/>
      <c r="OQW309" s="94"/>
      <c r="OQX309" s="94"/>
      <c r="OQY309" s="94"/>
      <c r="OQZ309" s="94"/>
      <c r="ORA309" s="94" t="s">
        <v>181</v>
      </c>
      <c r="ORB309" s="94"/>
      <c r="ORC309" s="94"/>
      <c r="ORD309" s="94"/>
      <c r="ORE309" s="94"/>
      <c r="ORF309" s="94"/>
      <c r="ORG309" s="94"/>
      <c r="ORH309" s="94"/>
      <c r="ORI309" s="94" t="s">
        <v>181</v>
      </c>
      <c r="ORJ309" s="94"/>
      <c r="ORK309" s="94"/>
      <c r="ORL309" s="94"/>
      <c r="ORM309" s="94"/>
      <c r="ORN309" s="94"/>
      <c r="ORO309" s="94"/>
      <c r="ORP309" s="94"/>
      <c r="ORQ309" s="94" t="s">
        <v>181</v>
      </c>
      <c r="ORR309" s="94"/>
      <c r="ORS309" s="94"/>
      <c r="ORT309" s="94"/>
      <c r="ORU309" s="94"/>
      <c r="ORV309" s="94"/>
      <c r="ORW309" s="94"/>
      <c r="ORX309" s="94"/>
      <c r="ORY309" s="94" t="s">
        <v>181</v>
      </c>
      <c r="ORZ309" s="94"/>
      <c r="OSA309" s="94"/>
      <c r="OSB309" s="94"/>
      <c r="OSC309" s="94"/>
      <c r="OSD309" s="94"/>
      <c r="OSE309" s="94"/>
      <c r="OSF309" s="94"/>
      <c r="OSG309" s="94" t="s">
        <v>181</v>
      </c>
      <c r="OSH309" s="94"/>
      <c r="OSI309" s="94"/>
      <c r="OSJ309" s="94"/>
      <c r="OSK309" s="94"/>
      <c r="OSL309" s="94"/>
      <c r="OSM309" s="94"/>
      <c r="OSN309" s="94"/>
      <c r="OSO309" s="94" t="s">
        <v>181</v>
      </c>
      <c r="OSP309" s="94"/>
      <c r="OSQ309" s="94"/>
      <c r="OSR309" s="94"/>
      <c r="OSS309" s="94"/>
      <c r="OST309" s="94"/>
      <c r="OSU309" s="94"/>
      <c r="OSV309" s="94"/>
      <c r="OSW309" s="94" t="s">
        <v>181</v>
      </c>
      <c r="OSX309" s="94"/>
      <c r="OSY309" s="94"/>
      <c r="OSZ309" s="94"/>
      <c r="OTA309" s="94"/>
      <c r="OTB309" s="94"/>
      <c r="OTC309" s="94"/>
      <c r="OTD309" s="94"/>
      <c r="OTE309" s="94" t="s">
        <v>181</v>
      </c>
      <c r="OTF309" s="94"/>
      <c r="OTG309" s="94"/>
      <c r="OTH309" s="94"/>
      <c r="OTI309" s="94"/>
      <c r="OTJ309" s="94"/>
      <c r="OTK309" s="94"/>
      <c r="OTL309" s="94"/>
      <c r="OTM309" s="94" t="s">
        <v>181</v>
      </c>
      <c r="OTN309" s="94"/>
      <c r="OTO309" s="94"/>
      <c r="OTP309" s="94"/>
      <c r="OTQ309" s="94"/>
      <c r="OTR309" s="94"/>
      <c r="OTS309" s="94"/>
      <c r="OTT309" s="94"/>
      <c r="OTU309" s="94" t="s">
        <v>181</v>
      </c>
      <c r="OTV309" s="94"/>
      <c r="OTW309" s="94"/>
      <c r="OTX309" s="94"/>
      <c r="OTY309" s="94"/>
      <c r="OTZ309" s="94"/>
      <c r="OUA309" s="94"/>
      <c r="OUB309" s="94"/>
      <c r="OUC309" s="94" t="s">
        <v>181</v>
      </c>
      <c r="OUD309" s="94"/>
      <c r="OUE309" s="94"/>
      <c r="OUF309" s="94"/>
      <c r="OUG309" s="94"/>
      <c r="OUH309" s="94"/>
      <c r="OUI309" s="94"/>
      <c r="OUJ309" s="94"/>
      <c r="OUK309" s="94" t="s">
        <v>181</v>
      </c>
      <c r="OUL309" s="94"/>
      <c r="OUM309" s="94"/>
      <c r="OUN309" s="94"/>
      <c r="OUO309" s="94"/>
      <c r="OUP309" s="94"/>
      <c r="OUQ309" s="94"/>
      <c r="OUR309" s="94"/>
      <c r="OUS309" s="94" t="s">
        <v>181</v>
      </c>
      <c r="OUT309" s="94"/>
      <c r="OUU309" s="94"/>
      <c r="OUV309" s="94"/>
      <c r="OUW309" s="94"/>
      <c r="OUX309" s="94"/>
      <c r="OUY309" s="94"/>
      <c r="OUZ309" s="94"/>
      <c r="OVA309" s="94" t="s">
        <v>181</v>
      </c>
      <c r="OVB309" s="94"/>
      <c r="OVC309" s="94"/>
      <c r="OVD309" s="94"/>
      <c r="OVE309" s="94"/>
      <c r="OVF309" s="94"/>
      <c r="OVG309" s="94"/>
      <c r="OVH309" s="94"/>
      <c r="OVI309" s="94" t="s">
        <v>181</v>
      </c>
      <c r="OVJ309" s="94"/>
      <c r="OVK309" s="94"/>
      <c r="OVL309" s="94"/>
      <c r="OVM309" s="94"/>
      <c r="OVN309" s="94"/>
      <c r="OVO309" s="94"/>
      <c r="OVP309" s="94"/>
      <c r="OVQ309" s="94" t="s">
        <v>181</v>
      </c>
      <c r="OVR309" s="94"/>
      <c r="OVS309" s="94"/>
      <c r="OVT309" s="94"/>
      <c r="OVU309" s="94"/>
      <c r="OVV309" s="94"/>
      <c r="OVW309" s="94"/>
      <c r="OVX309" s="94"/>
      <c r="OVY309" s="94" t="s">
        <v>181</v>
      </c>
      <c r="OVZ309" s="94"/>
      <c r="OWA309" s="94"/>
      <c r="OWB309" s="94"/>
      <c r="OWC309" s="94"/>
      <c r="OWD309" s="94"/>
      <c r="OWE309" s="94"/>
      <c r="OWF309" s="94"/>
      <c r="OWG309" s="94" t="s">
        <v>181</v>
      </c>
      <c r="OWH309" s="94"/>
      <c r="OWI309" s="94"/>
      <c r="OWJ309" s="94"/>
      <c r="OWK309" s="94"/>
      <c r="OWL309" s="94"/>
      <c r="OWM309" s="94"/>
      <c r="OWN309" s="94"/>
      <c r="OWO309" s="94" t="s">
        <v>181</v>
      </c>
      <c r="OWP309" s="94"/>
      <c r="OWQ309" s="94"/>
      <c r="OWR309" s="94"/>
      <c r="OWS309" s="94"/>
      <c r="OWT309" s="94"/>
      <c r="OWU309" s="94"/>
      <c r="OWV309" s="94"/>
      <c r="OWW309" s="94" t="s">
        <v>181</v>
      </c>
      <c r="OWX309" s="94"/>
      <c r="OWY309" s="94"/>
      <c r="OWZ309" s="94"/>
      <c r="OXA309" s="94"/>
      <c r="OXB309" s="94"/>
      <c r="OXC309" s="94"/>
      <c r="OXD309" s="94"/>
      <c r="OXE309" s="94" t="s">
        <v>181</v>
      </c>
      <c r="OXF309" s="94"/>
      <c r="OXG309" s="94"/>
      <c r="OXH309" s="94"/>
      <c r="OXI309" s="94"/>
      <c r="OXJ309" s="94"/>
      <c r="OXK309" s="94"/>
      <c r="OXL309" s="94"/>
      <c r="OXM309" s="94" t="s">
        <v>181</v>
      </c>
      <c r="OXN309" s="94"/>
      <c r="OXO309" s="94"/>
      <c r="OXP309" s="94"/>
      <c r="OXQ309" s="94"/>
      <c r="OXR309" s="94"/>
      <c r="OXS309" s="94"/>
      <c r="OXT309" s="94"/>
      <c r="OXU309" s="94" t="s">
        <v>181</v>
      </c>
      <c r="OXV309" s="94"/>
      <c r="OXW309" s="94"/>
      <c r="OXX309" s="94"/>
      <c r="OXY309" s="94"/>
      <c r="OXZ309" s="94"/>
      <c r="OYA309" s="94"/>
      <c r="OYB309" s="94"/>
      <c r="OYC309" s="94" t="s">
        <v>181</v>
      </c>
      <c r="OYD309" s="94"/>
      <c r="OYE309" s="94"/>
      <c r="OYF309" s="94"/>
      <c r="OYG309" s="94"/>
      <c r="OYH309" s="94"/>
      <c r="OYI309" s="94"/>
      <c r="OYJ309" s="94"/>
      <c r="OYK309" s="94" t="s">
        <v>181</v>
      </c>
      <c r="OYL309" s="94"/>
      <c r="OYM309" s="94"/>
      <c r="OYN309" s="94"/>
      <c r="OYO309" s="94"/>
      <c r="OYP309" s="94"/>
      <c r="OYQ309" s="94"/>
      <c r="OYR309" s="94"/>
      <c r="OYS309" s="94" t="s">
        <v>181</v>
      </c>
      <c r="OYT309" s="94"/>
      <c r="OYU309" s="94"/>
      <c r="OYV309" s="94"/>
      <c r="OYW309" s="94"/>
      <c r="OYX309" s="94"/>
      <c r="OYY309" s="94"/>
      <c r="OYZ309" s="94"/>
      <c r="OZA309" s="94" t="s">
        <v>181</v>
      </c>
      <c r="OZB309" s="94"/>
      <c r="OZC309" s="94"/>
      <c r="OZD309" s="94"/>
      <c r="OZE309" s="94"/>
      <c r="OZF309" s="94"/>
      <c r="OZG309" s="94"/>
      <c r="OZH309" s="94"/>
      <c r="OZI309" s="94" t="s">
        <v>181</v>
      </c>
      <c r="OZJ309" s="94"/>
      <c r="OZK309" s="94"/>
      <c r="OZL309" s="94"/>
      <c r="OZM309" s="94"/>
      <c r="OZN309" s="94"/>
      <c r="OZO309" s="94"/>
      <c r="OZP309" s="94"/>
      <c r="OZQ309" s="94" t="s">
        <v>181</v>
      </c>
      <c r="OZR309" s="94"/>
      <c r="OZS309" s="94"/>
      <c r="OZT309" s="94"/>
      <c r="OZU309" s="94"/>
      <c r="OZV309" s="94"/>
      <c r="OZW309" s="94"/>
      <c r="OZX309" s="94"/>
      <c r="OZY309" s="94" t="s">
        <v>181</v>
      </c>
      <c r="OZZ309" s="94"/>
      <c r="PAA309" s="94"/>
      <c r="PAB309" s="94"/>
      <c r="PAC309" s="94"/>
      <c r="PAD309" s="94"/>
      <c r="PAE309" s="94"/>
      <c r="PAF309" s="94"/>
      <c r="PAG309" s="94" t="s">
        <v>181</v>
      </c>
      <c r="PAH309" s="94"/>
      <c r="PAI309" s="94"/>
      <c r="PAJ309" s="94"/>
      <c r="PAK309" s="94"/>
      <c r="PAL309" s="94"/>
      <c r="PAM309" s="94"/>
      <c r="PAN309" s="94"/>
      <c r="PAO309" s="94" t="s">
        <v>181</v>
      </c>
      <c r="PAP309" s="94"/>
      <c r="PAQ309" s="94"/>
      <c r="PAR309" s="94"/>
      <c r="PAS309" s="94"/>
      <c r="PAT309" s="94"/>
      <c r="PAU309" s="94"/>
      <c r="PAV309" s="94"/>
      <c r="PAW309" s="94" t="s">
        <v>181</v>
      </c>
      <c r="PAX309" s="94"/>
      <c r="PAY309" s="94"/>
      <c r="PAZ309" s="94"/>
      <c r="PBA309" s="94"/>
      <c r="PBB309" s="94"/>
      <c r="PBC309" s="94"/>
      <c r="PBD309" s="94"/>
      <c r="PBE309" s="94" t="s">
        <v>181</v>
      </c>
      <c r="PBF309" s="94"/>
      <c r="PBG309" s="94"/>
      <c r="PBH309" s="94"/>
      <c r="PBI309" s="94"/>
      <c r="PBJ309" s="94"/>
      <c r="PBK309" s="94"/>
      <c r="PBL309" s="94"/>
      <c r="PBM309" s="94" t="s">
        <v>181</v>
      </c>
      <c r="PBN309" s="94"/>
      <c r="PBO309" s="94"/>
      <c r="PBP309" s="94"/>
      <c r="PBQ309" s="94"/>
      <c r="PBR309" s="94"/>
      <c r="PBS309" s="94"/>
      <c r="PBT309" s="94"/>
      <c r="PBU309" s="94" t="s">
        <v>181</v>
      </c>
      <c r="PBV309" s="94"/>
      <c r="PBW309" s="94"/>
      <c r="PBX309" s="94"/>
      <c r="PBY309" s="94"/>
      <c r="PBZ309" s="94"/>
      <c r="PCA309" s="94"/>
      <c r="PCB309" s="94"/>
      <c r="PCC309" s="94" t="s">
        <v>181</v>
      </c>
      <c r="PCD309" s="94"/>
      <c r="PCE309" s="94"/>
      <c r="PCF309" s="94"/>
      <c r="PCG309" s="94"/>
      <c r="PCH309" s="94"/>
      <c r="PCI309" s="94"/>
      <c r="PCJ309" s="94"/>
      <c r="PCK309" s="94" t="s">
        <v>181</v>
      </c>
      <c r="PCL309" s="94"/>
      <c r="PCM309" s="94"/>
      <c r="PCN309" s="94"/>
      <c r="PCO309" s="94"/>
      <c r="PCP309" s="94"/>
      <c r="PCQ309" s="94"/>
      <c r="PCR309" s="94"/>
      <c r="PCS309" s="94" t="s">
        <v>181</v>
      </c>
      <c r="PCT309" s="94"/>
      <c r="PCU309" s="94"/>
      <c r="PCV309" s="94"/>
      <c r="PCW309" s="94"/>
      <c r="PCX309" s="94"/>
      <c r="PCY309" s="94"/>
      <c r="PCZ309" s="94"/>
      <c r="PDA309" s="94" t="s">
        <v>181</v>
      </c>
      <c r="PDB309" s="94"/>
      <c r="PDC309" s="94"/>
      <c r="PDD309" s="94"/>
      <c r="PDE309" s="94"/>
      <c r="PDF309" s="94"/>
      <c r="PDG309" s="94"/>
      <c r="PDH309" s="94"/>
      <c r="PDI309" s="94" t="s">
        <v>181</v>
      </c>
      <c r="PDJ309" s="94"/>
      <c r="PDK309" s="94"/>
      <c r="PDL309" s="94"/>
      <c r="PDM309" s="94"/>
      <c r="PDN309" s="94"/>
      <c r="PDO309" s="94"/>
      <c r="PDP309" s="94"/>
      <c r="PDQ309" s="94" t="s">
        <v>181</v>
      </c>
      <c r="PDR309" s="94"/>
      <c r="PDS309" s="94"/>
      <c r="PDT309" s="94"/>
      <c r="PDU309" s="94"/>
      <c r="PDV309" s="94"/>
      <c r="PDW309" s="94"/>
      <c r="PDX309" s="94"/>
      <c r="PDY309" s="94" t="s">
        <v>181</v>
      </c>
      <c r="PDZ309" s="94"/>
      <c r="PEA309" s="94"/>
      <c r="PEB309" s="94"/>
      <c r="PEC309" s="94"/>
      <c r="PED309" s="94"/>
      <c r="PEE309" s="94"/>
      <c r="PEF309" s="94"/>
      <c r="PEG309" s="94" t="s">
        <v>181</v>
      </c>
      <c r="PEH309" s="94"/>
      <c r="PEI309" s="94"/>
      <c r="PEJ309" s="94"/>
      <c r="PEK309" s="94"/>
      <c r="PEL309" s="94"/>
      <c r="PEM309" s="94"/>
      <c r="PEN309" s="94"/>
      <c r="PEO309" s="94" t="s">
        <v>181</v>
      </c>
      <c r="PEP309" s="94"/>
      <c r="PEQ309" s="94"/>
      <c r="PER309" s="94"/>
      <c r="PES309" s="94"/>
      <c r="PET309" s="94"/>
      <c r="PEU309" s="94"/>
      <c r="PEV309" s="94"/>
      <c r="PEW309" s="94" t="s">
        <v>181</v>
      </c>
      <c r="PEX309" s="94"/>
      <c r="PEY309" s="94"/>
      <c r="PEZ309" s="94"/>
      <c r="PFA309" s="94"/>
      <c r="PFB309" s="94"/>
      <c r="PFC309" s="94"/>
      <c r="PFD309" s="94"/>
      <c r="PFE309" s="94" t="s">
        <v>181</v>
      </c>
      <c r="PFF309" s="94"/>
      <c r="PFG309" s="94"/>
      <c r="PFH309" s="94"/>
      <c r="PFI309" s="94"/>
      <c r="PFJ309" s="94"/>
      <c r="PFK309" s="94"/>
      <c r="PFL309" s="94"/>
      <c r="PFM309" s="94" t="s">
        <v>181</v>
      </c>
      <c r="PFN309" s="94"/>
      <c r="PFO309" s="94"/>
      <c r="PFP309" s="94"/>
      <c r="PFQ309" s="94"/>
      <c r="PFR309" s="94"/>
      <c r="PFS309" s="94"/>
      <c r="PFT309" s="94"/>
      <c r="PFU309" s="94" t="s">
        <v>181</v>
      </c>
      <c r="PFV309" s="94"/>
      <c r="PFW309" s="94"/>
      <c r="PFX309" s="94"/>
      <c r="PFY309" s="94"/>
      <c r="PFZ309" s="94"/>
      <c r="PGA309" s="94"/>
      <c r="PGB309" s="94"/>
      <c r="PGC309" s="94" t="s">
        <v>181</v>
      </c>
      <c r="PGD309" s="94"/>
      <c r="PGE309" s="94"/>
      <c r="PGF309" s="94"/>
      <c r="PGG309" s="94"/>
      <c r="PGH309" s="94"/>
      <c r="PGI309" s="94"/>
      <c r="PGJ309" s="94"/>
      <c r="PGK309" s="94" t="s">
        <v>181</v>
      </c>
      <c r="PGL309" s="94"/>
      <c r="PGM309" s="94"/>
      <c r="PGN309" s="94"/>
      <c r="PGO309" s="94"/>
      <c r="PGP309" s="94"/>
      <c r="PGQ309" s="94"/>
      <c r="PGR309" s="94"/>
      <c r="PGS309" s="94" t="s">
        <v>181</v>
      </c>
      <c r="PGT309" s="94"/>
      <c r="PGU309" s="94"/>
      <c r="PGV309" s="94"/>
      <c r="PGW309" s="94"/>
      <c r="PGX309" s="94"/>
      <c r="PGY309" s="94"/>
      <c r="PGZ309" s="94"/>
      <c r="PHA309" s="94" t="s">
        <v>181</v>
      </c>
      <c r="PHB309" s="94"/>
      <c r="PHC309" s="94"/>
      <c r="PHD309" s="94"/>
      <c r="PHE309" s="94"/>
      <c r="PHF309" s="94"/>
      <c r="PHG309" s="94"/>
      <c r="PHH309" s="94"/>
      <c r="PHI309" s="94" t="s">
        <v>181</v>
      </c>
      <c r="PHJ309" s="94"/>
      <c r="PHK309" s="94"/>
      <c r="PHL309" s="94"/>
      <c r="PHM309" s="94"/>
      <c r="PHN309" s="94"/>
      <c r="PHO309" s="94"/>
      <c r="PHP309" s="94"/>
      <c r="PHQ309" s="94" t="s">
        <v>181</v>
      </c>
      <c r="PHR309" s="94"/>
      <c r="PHS309" s="94"/>
      <c r="PHT309" s="94"/>
      <c r="PHU309" s="94"/>
      <c r="PHV309" s="94"/>
      <c r="PHW309" s="94"/>
      <c r="PHX309" s="94"/>
      <c r="PHY309" s="94" t="s">
        <v>181</v>
      </c>
      <c r="PHZ309" s="94"/>
      <c r="PIA309" s="94"/>
      <c r="PIB309" s="94"/>
      <c r="PIC309" s="94"/>
      <c r="PID309" s="94"/>
      <c r="PIE309" s="94"/>
      <c r="PIF309" s="94"/>
      <c r="PIG309" s="94" t="s">
        <v>181</v>
      </c>
      <c r="PIH309" s="94"/>
      <c r="PII309" s="94"/>
      <c r="PIJ309" s="94"/>
      <c r="PIK309" s="94"/>
      <c r="PIL309" s="94"/>
      <c r="PIM309" s="94"/>
      <c r="PIN309" s="94"/>
      <c r="PIO309" s="94" t="s">
        <v>181</v>
      </c>
      <c r="PIP309" s="94"/>
      <c r="PIQ309" s="94"/>
      <c r="PIR309" s="94"/>
      <c r="PIS309" s="94"/>
      <c r="PIT309" s="94"/>
      <c r="PIU309" s="94"/>
      <c r="PIV309" s="94"/>
      <c r="PIW309" s="94" t="s">
        <v>181</v>
      </c>
      <c r="PIX309" s="94"/>
      <c r="PIY309" s="94"/>
      <c r="PIZ309" s="94"/>
      <c r="PJA309" s="94"/>
      <c r="PJB309" s="94"/>
      <c r="PJC309" s="94"/>
      <c r="PJD309" s="94"/>
      <c r="PJE309" s="94" t="s">
        <v>181</v>
      </c>
      <c r="PJF309" s="94"/>
      <c r="PJG309" s="94"/>
      <c r="PJH309" s="94"/>
      <c r="PJI309" s="94"/>
      <c r="PJJ309" s="94"/>
      <c r="PJK309" s="94"/>
      <c r="PJL309" s="94"/>
      <c r="PJM309" s="94" t="s">
        <v>181</v>
      </c>
      <c r="PJN309" s="94"/>
      <c r="PJO309" s="94"/>
      <c r="PJP309" s="94"/>
      <c r="PJQ309" s="94"/>
      <c r="PJR309" s="94"/>
      <c r="PJS309" s="94"/>
      <c r="PJT309" s="94"/>
      <c r="PJU309" s="94" t="s">
        <v>181</v>
      </c>
      <c r="PJV309" s="94"/>
      <c r="PJW309" s="94"/>
      <c r="PJX309" s="94"/>
      <c r="PJY309" s="94"/>
      <c r="PJZ309" s="94"/>
      <c r="PKA309" s="94"/>
      <c r="PKB309" s="94"/>
      <c r="PKC309" s="94" t="s">
        <v>181</v>
      </c>
      <c r="PKD309" s="94"/>
      <c r="PKE309" s="94"/>
      <c r="PKF309" s="94"/>
      <c r="PKG309" s="94"/>
      <c r="PKH309" s="94"/>
      <c r="PKI309" s="94"/>
      <c r="PKJ309" s="94"/>
      <c r="PKK309" s="94" t="s">
        <v>181</v>
      </c>
      <c r="PKL309" s="94"/>
      <c r="PKM309" s="94"/>
      <c r="PKN309" s="94"/>
      <c r="PKO309" s="94"/>
      <c r="PKP309" s="94"/>
      <c r="PKQ309" s="94"/>
      <c r="PKR309" s="94"/>
      <c r="PKS309" s="94" t="s">
        <v>181</v>
      </c>
      <c r="PKT309" s="94"/>
      <c r="PKU309" s="94"/>
      <c r="PKV309" s="94"/>
      <c r="PKW309" s="94"/>
      <c r="PKX309" s="94"/>
      <c r="PKY309" s="94"/>
      <c r="PKZ309" s="94"/>
      <c r="PLA309" s="94" t="s">
        <v>181</v>
      </c>
      <c r="PLB309" s="94"/>
      <c r="PLC309" s="94"/>
      <c r="PLD309" s="94"/>
      <c r="PLE309" s="94"/>
      <c r="PLF309" s="94"/>
      <c r="PLG309" s="94"/>
      <c r="PLH309" s="94"/>
      <c r="PLI309" s="94" t="s">
        <v>181</v>
      </c>
      <c r="PLJ309" s="94"/>
      <c r="PLK309" s="94"/>
      <c r="PLL309" s="94"/>
      <c r="PLM309" s="94"/>
      <c r="PLN309" s="94"/>
      <c r="PLO309" s="94"/>
      <c r="PLP309" s="94"/>
      <c r="PLQ309" s="94" t="s">
        <v>181</v>
      </c>
      <c r="PLR309" s="94"/>
      <c r="PLS309" s="94"/>
      <c r="PLT309" s="94"/>
      <c r="PLU309" s="94"/>
      <c r="PLV309" s="94"/>
      <c r="PLW309" s="94"/>
      <c r="PLX309" s="94"/>
      <c r="PLY309" s="94" t="s">
        <v>181</v>
      </c>
      <c r="PLZ309" s="94"/>
      <c r="PMA309" s="94"/>
      <c r="PMB309" s="94"/>
      <c r="PMC309" s="94"/>
      <c r="PMD309" s="94"/>
      <c r="PME309" s="94"/>
      <c r="PMF309" s="94"/>
      <c r="PMG309" s="94" t="s">
        <v>181</v>
      </c>
      <c r="PMH309" s="94"/>
      <c r="PMI309" s="94"/>
      <c r="PMJ309" s="94"/>
      <c r="PMK309" s="94"/>
      <c r="PML309" s="94"/>
      <c r="PMM309" s="94"/>
      <c r="PMN309" s="94"/>
      <c r="PMO309" s="94" t="s">
        <v>181</v>
      </c>
      <c r="PMP309" s="94"/>
      <c r="PMQ309" s="94"/>
      <c r="PMR309" s="94"/>
      <c r="PMS309" s="94"/>
      <c r="PMT309" s="94"/>
      <c r="PMU309" s="94"/>
      <c r="PMV309" s="94"/>
      <c r="PMW309" s="94" t="s">
        <v>181</v>
      </c>
      <c r="PMX309" s="94"/>
      <c r="PMY309" s="94"/>
      <c r="PMZ309" s="94"/>
      <c r="PNA309" s="94"/>
      <c r="PNB309" s="94"/>
      <c r="PNC309" s="94"/>
      <c r="PND309" s="94"/>
      <c r="PNE309" s="94" t="s">
        <v>181</v>
      </c>
      <c r="PNF309" s="94"/>
      <c r="PNG309" s="94"/>
      <c r="PNH309" s="94"/>
      <c r="PNI309" s="94"/>
      <c r="PNJ309" s="94"/>
      <c r="PNK309" s="94"/>
      <c r="PNL309" s="94"/>
      <c r="PNM309" s="94" t="s">
        <v>181</v>
      </c>
      <c r="PNN309" s="94"/>
      <c r="PNO309" s="94"/>
      <c r="PNP309" s="94"/>
      <c r="PNQ309" s="94"/>
      <c r="PNR309" s="94"/>
      <c r="PNS309" s="94"/>
      <c r="PNT309" s="94"/>
      <c r="PNU309" s="94" t="s">
        <v>181</v>
      </c>
      <c r="PNV309" s="94"/>
      <c r="PNW309" s="94"/>
      <c r="PNX309" s="94"/>
      <c r="PNY309" s="94"/>
      <c r="PNZ309" s="94"/>
      <c r="POA309" s="94"/>
      <c r="POB309" s="94"/>
      <c r="POC309" s="94" t="s">
        <v>181</v>
      </c>
      <c r="POD309" s="94"/>
      <c r="POE309" s="94"/>
      <c r="POF309" s="94"/>
      <c r="POG309" s="94"/>
      <c r="POH309" s="94"/>
      <c r="POI309" s="94"/>
      <c r="POJ309" s="94"/>
      <c r="POK309" s="94" t="s">
        <v>181</v>
      </c>
      <c r="POL309" s="94"/>
      <c r="POM309" s="94"/>
      <c r="PON309" s="94"/>
      <c r="POO309" s="94"/>
      <c r="POP309" s="94"/>
      <c r="POQ309" s="94"/>
      <c r="POR309" s="94"/>
      <c r="POS309" s="94" t="s">
        <v>181</v>
      </c>
      <c r="POT309" s="94"/>
      <c r="POU309" s="94"/>
      <c r="POV309" s="94"/>
      <c r="POW309" s="94"/>
      <c r="POX309" s="94"/>
      <c r="POY309" s="94"/>
      <c r="POZ309" s="94"/>
      <c r="PPA309" s="94" t="s">
        <v>181</v>
      </c>
      <c r="PPB309" s="94"/>
      <c r="PPC309" s="94"/>
      <c r="PPD309" s="94"/>
      <c r="PPE309" s="94"/>
      <c r="PPF309" s="94"/>
      <c r="PPG309" s="94"/>
      <c r="PPH309" s="94"/>
      <c r="PPI309" s="94" t="s">
        <v>181</v>
      </c>
      <c r="PPJ309" s="94"/>
      <c r="PPK309" s="94"/>
      <c r="PPL309" s="94"/>
      <c r="PPM309" s="94"/>
      <c r="PPN309" s="94"/>
      <c r="PPO309" s="94"/>
      <c r="PPP309" s="94"/>
      <c r="PPQ309" s="94" t="s">
        <v>181</v>
      </c>
      <c r="PPR309" s="94"/>
      <c r="PPS309" s="94"/>
      <c r="PPT309" s="94"/>
      <c r="PPU309" s="94"/>
      <c r="PPV309" s="94"/>
      <c r="PPW309" s="94"/>
      <c r="PPX309" s="94"/>
      <c r="PPY309" s="94" t="s">
        <v>181</v>
      </c>
      <c r="PPZ309" s="94"/>
      <c r="PQA309" s="94"/>
      <c r="PQB309" s="94"/>
      <c r="PQC309" s="94"/>
      <c r="PQD309" s="94"/>
      <c r="PQE309" s="94"/>
      <c r="PQF309" s="94"/>
      <c r="PQG309" s="94" t="s">
        <v>181</v>
      </c>
      <c r="PQH309" s="94"/>
      <c r="PQI309" s="94"/>
      <c r="PQJ309" s="94"/>
      <c r="PQK309" s="94"/>
      <c r="PQL309" s="94"/>
      <c r="PQM309" s="94"/>
      <c r="PQN309" s="94"/>
      <c r="PQO309" s="94" t="s">
        <v>181</v>
      </c>
      <c r="PQP309" s="94"/>
      <c r="PQQ309" s="94"/>
      <c r="PQR309" s="94"/>
      <c r="PQS309" s="94"/>
      <c r="PQT309" s="94"/>
      <c r="PQU309" s="94"/>
      <c r="PQV309" s="94"/>
      <c r="PQW309" s="94" t="s">
        <v>181</v>
      </c>
      <c r="PQX309" s="94"/>
      <c r="PQY309" s="94"/>
      <c r="PQZ309" s="94"/>
      <c r="PRA309" s="94"/>
      <c r="PRB309" s="94"/>
      <c r="PRC309" s="94"/>
      <c r="PRD309" s="94"/>
      <c r="PRE309" s="94" t="s">
        <v>181</v>
      </c>
      <c r="PRF309" s="94"/>
      <c r="PRG309" s="94"/>
      <c r="PRH309" s="94"/>
      <c r="PRI309" s="94"/>
      <c r="PRJ309" s="94"/>
      <c r="PRK309" s="94"/>
      <c r="PRL309" s="94"/>
      <c r="PRM309" s="94" t="s">
        <v>181</v>
      </c>
      <c r="PRN309" s="94"/>
      <c r="PRO309" s="94"/>
      <c r="PRP309" s="94"/>
      <c r="PRQ309" s="94"/>
      <c r="PRR309" s="94"/>
      <c r="PRS309" s="94"/>
      <c r="PRT309" s="94"/>
      <c r="PRU309" s="94" t="s">
        <v>181</v>
      </c>
      <c r="PRV309" s="94"/>
      <c r="PRW309" s="94"/>
      <c r="PRX309" s="94"/>
      <c r="PRY309" s="94"/>
      <c r="PRZ309" s="94"/>
      <c r="PSA309" s="94"/>
      <c r="PSB309" s="94"/>
      <c r="PSC309" s="94" t="s">
        <v>181</v>
      </c>
      <c r="PSD309" s="94"/>
      <c r="PSE309" s="94"/>
      <c r="PSF309" s="94"/>
      <c r="PSG309" s="94"/>
      <c r="PSH309" s="94"/>
      <c r="PSI309" s="94"/>
      <c r="PSJ309" s="94"/>
      <c r="PSK309" s="94" t="s">
        <v>181</v>
      </c>
      <c r="PSL309" s="94"/>
      <c r="PSM309" s="94"/>
      <c r="PSN309" s="94"/>
      <c r="PSO309" s="94"/>
      <c r="PSP309" s="94"/>
      <c r="PSQ309" s="94"/>
      <c r="PSR309" s="94"/>
      <c r="PSS309" s="94" t="s">
        <v>181</v>
      </c>
      <c r="PST309" s="94"/>
      <c r="PSU309" s="94"/>
      <c r="PSV309" s="94"/>
      <c r="PSW309" s="94"/>
      <c r="PSX309" s="94"/>
      <c r="PSY309" s="94"/>
      <c r="PSZ309" s="94"/>
      <c r="PTA309" s="94" t="s">
        <v>181</v>
      </c>
      <c r="PTB309" s="94"/>
      <c r="PTC309" s="94"/>
      <c r="PTD309" s="94"/>
      <c r="PTE309" s="94"/>
      <c r="PTF309" s="94"/>
      <c r="PTG309" s="94"/>
      <c r="PTH309" s="94"/>
      <c r="PTI309" s="94" t="s">
        <v>181</v>
      </c>
      <c r="PTJ309" s="94"/>
      <c r="PTK309" s="94"/>
      <c r="PTL309" s="94"/>
      <c r="PTM309" s="94"/>
      <c r="PTN309" s="94"/>
      <c r="PTO309" s="94"/>
      <c r="PTP309" s="94"/>
      <c r="PTQ309" s="94" t="s">
        <v>181</v>
      </c>
      <c r="PTR309" s="94"/>
      <c r="PTS309" s="94"/>
      <c r="PTT309" s="94"/>
      <c r="PTU309" s="94"/>
      <c r="PTV309" s="94"/>
      <c r="PTW309" s="94"/>
      <c r="PTX309" s="94"/>
      <c r="PTY309" s="94" t="s">
        <v>181</v>
      </c>
      <c r="PTZ309" s="94"/>
      <c r="PUA309" s="94"/>
      <c r="PUB309" s="94"/>
      <c r="PUC309" s="94"/>
      <c r="PUD309" s="94"/>
      <c r="PUE309" s="94"/>
      <c r="PUF309" s="94"/>
      <c r="PUG309" s="94" t="s">
        <v>181</v>
      </c>
      <c r="PUH309" s="94"/>
      <c r="PUI309" s="94"/>
      <c r="PUJ309" s="94"/>
      <c r="PUK309" s="94"/>
      <c r="PUL309" s="94"/>
      <c r="PUM309" s="94"/>
      <c r="PUN309" s="94"/>
      <c r="PUO309" s="94" t="s">
        <v>181</v>
      </c>
      <c r="PUP309" s="94"/>
      <c r="PUQ309" s="94"/>
      <c r="PUR309" s="94"/>
      <c r="PUS309" s="94"/>
      <c r="PUT309" s="94"/>
      <c r="PUU309" s="94"/>
      <c r="PUV309" s="94"/>
      <c r="PUW309" s="94" t="s">
        <v>181</v>
      </c>
      <c r="PUX309" s="94"/>
      <c r="PUY309" s="94"/>
      <c r="PUZ309" s="94"/>
      <c r="PVA309" s="94"/>
      <c r="PVB309" s="94"/>
      <c r="PVC309" s="94"/>
      <c r="PVD309" s="94"/>
      <c r="PVE309" s="94" t="s">
        <v>181</v>
      </c>
      <c r="PVF309" s="94"/>
      <c r="PVG309" s="94"/>
      <c r="PVH309" s="94"/>
      <c r="PVI309" s="94"/>
      <c r="PVJ309" s="94"/>
      <c r="PVK309" s="94"/>
      <c r="PVL309" s="94"/>
      <c r="PVM309" s="94" t="s">
        <v>181</v>
      </c>
      <c r="PVN309" s="94"/>
      <c r="PVO309" s="94"/>
      <c r="PVP309" s="94"/>
      <c r="PVQ309" s="94"/>
      <c r="PVR309" s="94"/>
      <c r="PVS309" s="94"/>
      <c r="PVT309" s="94"/>
      <c r="PVU309" s="94" t="s">
        <v>181</v>
      </c>
      <c r="PVV309" s="94"/>
      <c r="PVW309" s="94"/>
      <c r="PVX309" s="94"/>
      <c r="PVY309" s="94"/>
      <c r="PVZ309" s="94"/>
      <c r="PWA309" s="94"/>
      <c r="PWB309" s="94"/>
      <c r="PWC309" s="94" t="s">
        <v>181</v>
      </c>
      <c r="PWD309" s="94"/>
      <c r="PWE309" s="94"/>
      <c r="PWF309" s="94"/>
      <c r="PWG309" s="94"/>
      <c r="PWH309" s="94"/>
      <c r="PWI309" s="94"/>
      <c r="PWJ309" s="94"/>
      <c r="PWK309" s="94" t="s">
        <v>181</v>
      </c>
      <c r="PWL309" s="94"/>
      <c r="PWM309" s="94"/>
      <c r="PWN309" s="94"/>
      <c r="PWO309" s="94"/>
      <c r="PWP309" s="94"/>
      <c r="PWQ309" s="94"/>
      <c r="PWR309" s="94"/>
      <c r="PWS309" s="94" t="s">
        <v>181</v>
      </c>
      <c r="PWT309" s="94"/>
      <c r="PWU309" s="94"/>
      <c r="PWV309" s="94"/>
      <c r="PWW309" s="94"/>
      <c r="PWX309" s="94"/>
      <c r="PWY309" s="94"/>
      <c r="PWZ309" s="94"/>
      <c r="PXA309" s="94" t="s">
        <v>181</v>
      </c>
      <c r="PXB309" s="94"/>
      <c r="PXC309" s="94"/>
      <c r="PXD309" s="94"/>
      <c r="PXE309" s="94"/>
      <c r="PXF309" s="94"/>
      <c r="PXG309" s="94"/>
      <c r="PXH309" s="94"/>
      <c r="PXI309" s="94" t="s">
        <v>181</v>
      </c>
      <c r="PXJ309" s="94"/>
      <c r="PXK309" s="94"/>
      <c r="PXL309" s="94"/>
      <c r="PXM309" s="94"/>
      <c r="PXN309" s="94"/>
      <c r="PXO309" s="94"/>
      <c r="PXP309" s="94"/>
      <c r="PXQ309" s="94" t="s">
        <v>181</v>
      </c>
      <c r="PXR309" s="94"/>
      <c r="PXS309" s="94"/>
      <c r="PXT309" s="94"/>
      <c r="PXU309" s="94"/>
      <c r="PXV309" s="94"/>
      <c r="PXW309" s="94"/>
      <c r="PXX309" s="94"/>
      <c r="PXY309" s="94" t="s">
        <v>181</v>
      </c>
      <c r="PXZ309" s="94"/>
      <c r="PYA309" s="94"/>
      <c r="PYB309" s="94"/>
      <c r="PYC309" s="94"/>
      <c r="PYD309" s="94"/>
      <c r="PYE309" s="94"/>
      <c r="PYF309" s="94"/>
      <c r="PYG309" s="94" t="s">
        <v>181</v>
      </c>
      <c r="PYH309" s="94"/>
      <c r="PYI309" s="94"/>
      <c r="PYJ309" s="94"/>
      <c r="PYK309" s="94"/>
      <c r="PYL309" s="94"/>
      <c r="PYM309" s="94"/>
      <c r="PYN309" s="94"/>
      <c r="PYO309" s="94" t="s">
        <v>181</v>
      </c>
      <c r="PYP309" s="94"/>
      <c r="PYQ309" s="94"/>
      <c r="PYR309" s="94"/>
      <c r="PYS309" s="94"/>
      <c r="PYT309" s="94"/>
      <c r="PYU309" s="94"/>
      <c r="PYV309" s="94"/>
      <c r="PYW309" s="94" t="s">
        <v>181</v>
      </c>
      <c r="PYX309" s="94"/>
      <c r="PYY309" s="94"/>
      <c r="PYZ309" s="94"/>
      <c r="PZA309" s="94"/>
      <c r="PZB309" s="94"/>
      <c r="PZC309" s="94"/>
      <c r="PZD309" s="94"/>
      <c r="PZE309" s="94" t="s">
        <v>181</v>
      </c>
      <c r="PZF309" s="94"/>
      <c r="PZG309" s="94"/>
      <c r="PZH309" s="94"/>
      <c r="PZI309" s="94"/>
      <c r="PZJ309" s="94"/>
      <c r="PZK309" s="94"/>
      <c r="PZL309" s="94"/>
      <c r="PZM309" s="94" t="s">
        <v>181</v>
      </c>
      <c r="PZN309" s="94"/>
      <c r="PZO309" s="94"/>
      <c r="PZP309" s="94"/>
      <c r="PZQ309" s="94"/>
      <c r="PZR309" s="94"/>
      <c r="PZS309" s="94"/>
      <c r="PZT309" s="94"/>
      <c r="PZU309" s="94" t="s">
        <v>181</v>
      </c>
      <c r="PZV309" s="94"/>
      <c r="PZW309" s="94"/>
      <c r="PZX309" s="94"/>
      <c r="PZY309" s="94"/>
      <c r="PZZ309" s="94"/>
      <c r="QAA309" s="94"/>
      <c r="QAB309" s="94"/>
      <c r="QAC309" s="94" t="s">
        <v>181</v>
      </c>
      <c r="QAD309" s="94"/>
      <c r="QAE309" s="94"/>
      <c r="QAF309" s="94"/>
      <c r="QAG309" s="94"/>
      <c r="QAH309" s="94"/>
      <c r="QAI309" s="94"/>
      <c r="QAJ309" s="94"/>
      <c r="QAK309" s="94" t="s">
        <v>181</v>
      </c>
      <c r="QAL309" s="94"/>
      <c r="QAM309" s="94"/>
      <c r="QAN309" s="94"/>
      <c r="QAO309" s="94"/>
      <c r="QAP309" s="94"/>
      <c r="QAQ309" s="94"/>
      <c r="QAR309" s="94"/>
      <c r="QAS309" s="94" t="s">
        <v>181</v>
      </c>
      <c r="QAT309" s="94"/>
      <c r="QAU309" s="94"/>
      <c r="QAV309" s="94"/>
      <c r="QAW309" s="94"/>
      <c r="QAX309" s="94"/>
      <c r="QAY309" s="94"/>
      <c r="QAZ309" s="94"/>
      <c r="QBA309" s="94" t="s">
        <v>181</v>
      </c>
      <c r="QBB309" s="94"/>
      <c r="QBC309" s="94"/>
      <c r="QBD309" s="94"/>
      <c r="QBE309" s="94"/>
      <c r="QBF309" s="94"/>
      <c r="QBG309" s="94"/>
      <c r="QBH309" s="94"/>
      <c r="QBI309" s="94" t="s">
        <v>181</v>
      </c>
      <c r="QBJ309" s="94"/>
      <c r="QBK309" s="94"/>
      <c r="QBL309" s="94"/>
      <c r="QBM309" s="94"/>
      <c r="QBN309" s="94"/>
      <c r="QBO309" s="94"/>
      <c r="QBP309" s="94"/>
      <c r="QBQ309" s="94" t="s">
        <v>181</v>
      </c>
      <c r="QBR309" s="94"/>
      <c r="QBS309" s="94"/>
      <c r="QBT309" s="94"/>
      <c r="QBU309" s="94"/>
      <c r="QBV309" s="94"/>
      <c r="QBW309" s="94"/>
      <c r="QBX309" s="94"/>
      <c r="QBY309" s="94" t="s">
        <v>181</v>
      </c>
      <c r="QBZ309" s="94"/>
      <c r="QCA309" s="94"/>
      <c r="QCB309" s="94"/>
      <c r="QCC309" s="94"/>
      <c r="QCD309" s="94"/>
      <c r="QCE309" s="94"/>
      <c r="QCF309" s="94"/>
      <c r="QCG309" s="94" t="s">
        <v>181</v>
      </c>
      <c r="QCH309" s="94"/>
      <c r="QCI309" s="94"/>
      <c r="QCJ309" s="94"/>
      <c r="QCK309" s="94"/>
      <c r="QCL309" s="94"/>
      <c r="QCM309" s="94"/>
      <c r="QCN309" s="94"/>
      <c r="QCO309" s="94" t="s">
        <v>181</v>
      </c>
      <c r="QCP309" s="94"/>
      <c r="QCQ309" s="94"/>
      <c r="QCR309" s="94"/>
      <c r="QCS309" s="94"/>
      <c r="QCT309" s="94"/>
      <c r="QCU309" s="94"/>
      <c r="QCV309" s="94"/>
      <c r="QCW309" s="94" t="s">
        <v>181</v>
      </c>
      <c r="QCX309" s="94"/>
      <c r="QCY309" s="94"/>
      <c r="QCZ309" s="94"/>
      <c r="QDA309" s="94"/>
      <c r="QDB309" s="94"/>
      <c r="QDC309" s="94"/>
      <c r="QDD309" s="94"/>
      <c r="QDE309" s="94" t="s">
        <v>181</v>
      </c>
      <c r="QDF309" s="94"/>
      <c r="QDG309" s="94"/>
      <c r="QDH309" s="94"/>
      <c r="QDI309" s="94"/>
      <c r="QDJ309" s="94"/>
      <c r="QDK309" s="94"/>
      <c r="QDL309" s="94"/>
      <c r="QDM309" s="94" t="s">
        <v>181</v>
      </c>
      <c r="QDN309" s="94"/>
      <c r="QDO309" s="94"/>
      <c r="QDP309" s="94"/>
      <c r="QDQ309" s="94"/>
      <c r="QDR309" s="94"/>
      <c r="QDS309" s="94"/>
      <c r="QDT309" s="94"/>
      <c r="QDU309" s="94" t="s">
        <v>181</v>
      </c>
      <c r="QDV309" s="94"/>
      <c r="QDW309" s="94"/>
      <c r="QDX309" s="94"/>
      <c r="QDY309" s="94"/>
      <c r="QDZ309" s="94"/>
      <c r="QEA309" s="94"/>
      <c r="QEB309" s="94"/>
      <c r="QEC309" s="94" t="s">
        <v>181</v>
      </c>
      <c r="QED309" s="94"/>
      <c r="QEE309" s="94"/>
      <c r="QEF309" s="94"/>
      <c r="QEG309" s="94"/>
      <c r="QEH309" s="94"/>
      <c r="QEI309" s="94"/>
      <c r="QEJ309" s="94"/>
      <c r="QEK309" s="94" t="s">
        <v>181</v>
      </c>
      <c r="QEL309" s="94"/>
      <c r="QEM309" s="94"/>
      <c r="QEN309" s="94"/>
      <c r="QEO309" s="94"/>
      <c r="QEP309" s="94"/>
      <c r="QEQ309" s="94"/>
      <c r="QER309" s="94"/>
      <c r="QES309" s="94" t="s">
        <v>181</v>
      </c>
      <c r="QET309" s="94"/>
      <c r="QEU309" s="94"/>
      <c r="QEV309" s="94"/>
      <c r="QEW309" s="94"/>
      <c r="QEX309" s="94"/>
      <c r="QEY309" s="94"/>
      <c r="QEZ309" s="94"/>
      <c r="QFA309" s="94" t="s">
        <v>181</v>
      </c>
      <c r="QFB309" s="94"/>
      <c r="QFC309" s="94"/>
      <c r="QFD309" s="94"/>
      <c r="QFE309" s="94"/>
      <c r="QFF309" s="94"/>
      <c r="QFG309" s="94"/>
      <c r="QFH309" s="94"/>
      <c r="QFI309" s="94" t="s">
        <v>181</v>
      </c>
      <c r="QFJ309" s="94"/>
      <c r="QFK309" s="94"/>
      <c r="QFL309" s="94"/>
      <c r="QFM309" s="94"/>
      <c r="QFN309" s="94"/>
      <c r="QFO309" s="94"/>
      <c r="QFP309" s="94"/>
      <c r="QFQ309" s="94" t="s">
        <v>181</v>
      </c>
      <c r="QFR309" s="94"/>
      <c r="QFS309" s="94"/>
      <c r="QFT309" s="94"/>
      <c r="QFU309" s="94"/>
      <c r="QFV309" s="94"/>
      <c r="QFW309" s="94"/>
      <c r="QFX309" s="94"/>
      <c r="QFY309" s="94" t="s">
        <v>181</v>
      </c>
      <c r="QFZ309" s="94"/>
      <c r="QGA309" s="94"/>
      <c r="QGB309" s="94"/>
      <c r="QGC309" s="94"/>
      <c r="QGD309" s="94"/>
      <c r="QGE309" s="94"/>
      <c r="QGF309" s="94"/>
      <c r="QGG309" s="94" t="s">
        <v>181</v>
      </c>
      <c r="QGH309" s="94"/>
      <c r="QGI309" s="94"/>
      <c r="QGJ309" s="94"/>
      <c r="QGK309" s="94"/>
      <c r="QGL309" s="94"/>
      <c r="QGM309" s="94"/>
      <c r="QGN309" s="94"/>
      <c r="QGO309" s="94" t="s">
        <v>181</v>
      </c>
      <c r="QGP309" s="94"/>
      <c r="QGQ309" s="94"/>
      <c r="QGR309" s="94"/>
      <c r="QGS309" s="94"/>
      <c r="QGT309" s="94"/>
      <c r="QGU309" s="94"/>
      <c r="QGV309" s="94"/>
      <c r="QGW309" s="94" t="s">
        <v>181</v>
      </c>
      <c r="QGX309" s="94"/>
      <c r="QGY309" s="94"/>
      <c r="QGZ309" s="94"/>
      <c r="QHA309" s="94"/>
      <c r="QHB309" s="94"/>
      <c r="QHC309" s="94"/>
      <c r="QHD309" s="94"/>
      <c r="QHE309" s="94" t="s">
        <v>181</v>
      </c>
      <c r="QHF309" s="94"/>
      <c r="QHG309" s="94"/>
      <c r="QHH309" s="94"/>
      <c r="QHI309" s="94"/>
      <c r="QHJ309" s="94"/>
      <c r="QHK309" s="94"/>
      <c r="QHL309" s="94"/>
      <c r="QHM309" s="94" t="s">
        <v>181</v>
      </c>
      <c r="QHN309" s="94"/>
      <c r="QHO309" s="94"/>
      <c r="QHP309" s="94"/>
      <c r="QHQ309" s="94"/>
      <c r="QHR309" s="94"/>
      <c r="QHS309" s="94"/>
      <c r="QHT309" s="94"/>
      <c r="QHU309" s="94" t="s">
        <v>181</v>
      </c>
      <c r="QHV309" s="94"/>
      <c r="QHW309" s="94"/>
      <c r="QHX309" s="94"/>
      <c r="QHY309" s="94"/>
      <c r="QHZ309" s="94"/>
      <c r="QIA309" s="94"/>
      <c r="QIB309" s="94"/>
      <c r="QIC309" s="94" t="s">
        <v>181</v>
      </c>
      <c r="QID309" s="94"/>
      <c r="QIE309" s="94"/>
      <c r="QIF309" s="94"/>
      <c r="QIG309" s="94"/>
      <c r="QIH309" s="94"/>
      <c r="QII309" s="94"/>
      <c r="QIJ309" s="94"/>
      <c r="QIK309" s="94" t="s">
        <v>181</v>
      </c>
      <c r="QIL309" s="94"/>
      <c r="QIM309" s="94"/>
      <c r="QIN309" s="94"/>
      <c r="QIO309" s="94"/>
      <c r="QIP309" s="94"/>
      <c r="QIQ309" s="94"/>
      <c r="QIR309" s="94"/>
      <c r="QIS309" s="94" t="s">
        <v>181</v>
      </c>
      <c r="QIT309" s="94"/>
      <c r="QIU309" s="94"/>
      <c r="QIV309" s="94"/>
      <c r="QIW309" s="94"/>
      <c r="QIX309" s="94"/>
      <c r="QIY309" s="94"/>
      <c r="QIZ309" s="94"/>
      <c r="QJA309" s="94" t="s">
        <v>181</v>
      </c>
      <c r="QJB309" s="94"/>
      <c r="QJC309" s="94"/>
      <c r="QJD309" s="94"/>
      <c r="QJE309" s="94"/>
      <c r="QJF309" s="94"/>
      <c r="QJG309" s="94"/>
      <c r="QJH309" s="94"/>
      <c r="QJI309" s="94" t="s">
        <v>181</v>
      </c>
      <c r="QJJ309" s="94"/>
      <c r="QJK309" s="94"/>
      <c r="QJL309" s="94"/>
      <c r="QJM309" s="94"/>
      <c r="QJN309" s="94"/>
      <c r="QJO309" s="94"/>
      <c r="QJP309" s="94"/>
      <c r="QJQ309" s="94" t="s">
        <v>181</v>
      </c>
      <c r="QJR309" s="94"/>
      <c r="QJS309" s="94"/>
      <c r="QJT309" s="94"/>
      <c r="QJU309" s="94"/>
      <c r="QJV309" s="94"/>
      <c r="QJW309" s="94"/>
      <c r="QJX309" s="94"/>
      <c r="QJY309" s="94" t="s">
        <v>181</v>
      </c>
      <c r="QJZ309" s="94"/>
      <c r="QKA309" s="94"/>
      <c r="QKB309" s="94"/>
      <c r="QKC309" s="94"/>
      <c r="QKD309" s="94"/>
      <c r="QKE309" s="94"/>
      <c r="QKF309" s="94"/>
      <c r="QKG309" s="94" t="s">
        <v>181</v>
      </c>
      <c r="QKH309" s="94"/>
      <c r="QKI309" s="94"/>
      <c r="QKJ309" s="94"/>
      <c r="QKK309" s="94"/>
      <c r="QKL309" s="94"/>
      <c r="QKM309" s="94"/>
      <c r="QKN309" s="94"/>
      <c r="QKO309" s="94" t="s">
        <v>181</v>
      </c>
      <c r="QKP309" s="94"/>
      <c r="QKQ309" s="94"/>
      <c r="QKR309" s="94"/>
      <c r="QKS309" s="94"/>
      <c r="QKT309" s="94"/>
      <c r="QKU309" s="94"/>
      <c r="QKV309" s="94"/>
      <c r="QKW309" s="94" t="s">
        <v>181</v>
      </c>
      <c r="QKX309" s="94"/>
      <c r="QKY309" s="94"/>
      <c r="QKZ309" s="94"/>
      <c r="QLA309" s="94"/>
      <c r="QLB309" s="94"/>
      <c r="QLC309" s="94"/>
      <c r="QLD309" s="94"/>
      <c r="QLE309" s="94" t="s">
        <v>181</v>
      </c>
      <c r="QLF309" s="94"/>
      <c r="QLG309" s="94"/>
      <c r="QLH309" s="94"/>
      <c r="QLI309" s="94"/>
      <c r="QLJ309" s="94"/>
      <c r="QLK309" s="94"/>
      <c r="QLL309" s="94"/>
      <c r="QLM309" s="94" t="s">
        <v>181</v>
      </c>
      <c r="QLN309" s="94"/>
      <c r="QLO309" s="94"/>
      <c r="QLP309" s="94"/>
      <c r="QLQ309" s="94"/>
      <c r="QLR309" s="94"/>
      <c r="QLS309" s="94"/>
      <c r="QLT309" s="94"/>
      <c r="QLU309" s="94" t="s">
        <v>181</v>
      </c>
      <c r="QLV309" s="94"/>
      <c r="QLW309" s="94"/>
      <c r="QLX309" s="94"/>
      <c r="QLY309" s="94"/>
      <c r="QLZ309" s="94"/>
      <c r="QMA309" s="94"/>
      <c r="QMB309" s="94"/>
      <c r="QMC309" s="94" t="s">
        <v>181</v>
      </c>
      <c r="QMD309" s="94"/>
      <c r="QME309" s="94"/>
      <c r="QMF309" s="94"/>
      <c r="QMG309" s="94"/>
      <c r="QMH309" s="94"/>
      <c r="QMI309" s="94"/>
      <c r="QMJ309" s="94"/>
      <c r="QMK309" s="94" t="s">
        <v>181</v>
      </c>
      <c r="QML309" s="94"/>
      <c r="QMM309" s="94"/>
      <c r="QMN309" s="94"/>
      <c r="QMO309" s="94"/>
      <c r="QMP309" s="94"/>
      <c r="QMQ309" s="94"/>
      <c r="QMR309" s="94"/>
      <c r="QMS309" s="94" t="s">
        <v>181</v>
      </c>
      <c r="QMT309" s="94"/>
      <c r="QMU309" s="94"/>
      <c r="QMV309" s="94"/>
      <c r="QMW309" s="94"/>
      <c r="QMX309" s="94"/>
      <c r="QMY309" s="94"/>
      <c r="QMZ309" s="94"/>
      <c r="QNA309" s="94" t="s">
        <v>181</v>
      </c>
      <c r="QNB309" s="94"/>
      <c r="QNC309" s="94"/>
      <c r="QND309" s="94"/>
      <c r="QNE309" s="94"/>
      <c r="QNF309" s="94"/>
      <c r="QNG309" s="94"/>
      <c r="QNH309" s="94"/>
      <c r="QNI309" s="94" t="s">
        <v>181</v>
      </c>
      <c r="QNJ309" s="94"/>
      <c r="QNK309" s="94"/>
      <c r="QNL309" s="94"/>
      <c r="QNM309" s="94"/>
      <c r="QNN309" s="94"/>
      <c r="QNO309" s="94"/>
      <c r="QNP309" s="94"/>
      <c r="QNQ309" s="94" t="s">
        <v>181</v>
      </c>
      <c r="QNR309" s="94"/>
      <c r="QNS309" s="94"/>
      <c r="QNT309" s="94"/>
      <c r="QNU309" s="94"/>
      <c r="QNV309" s="94"/>
      <c r="QNW309" s="94"/>
      <c r="QNX309" s="94"/>
      <c r="QNY309" s="94" t="s">
        <v>181</v>
      </c>
      <c r="QNZ309" s="94"/>
      <c r="QOA309" s="94"/>
      <c r="QOB309" s="94"/>
      <c r="QOC309" s="94"/>
      <c r="QOD309" s="94"/>
      <c r="QOE309" s="94"/>
      <c r="QOF309" s="94"/>
      <c r="QOG309" s="94" t="s">
        <v>181</v>
      </c>
      <c r="QOH309" s="94"/>
      <c r="QOI309" s="94"/>
      <c r="QOJ309" s="94"/>
      <c r="QOK309" s="94"/>
      <c r="QOL309" s="94"/>
      <c r="QOM309" s="94"/>
      <c r="QON309" s="94"/>
      <c r="QOO309" s="94" t="s">
        <v>181</v>
      </c>
      <c r="QOP309" s="94"/>
      <c r="QOQ309" s="94"/>
      <c r="QOR309" s="94"/>
      <c r="QOS309" s="94"/>
      <c r="QOT309" s="94"/>
      <c r="QOU309" s="94"/>
      <c r="QOV309" s="94"/>
      <c r="QOW309" s="94" t="s">
        <v>181</v>
      </c>
      <c r="QOX309" s="94"/>
      <c r="QOY309" s="94"/>
      <c r="QOZ309" s="94"/>
      <c r="QPA309" s="94"/>
      <c r="QPB309" s="94"/>
      <c r="QPC309" s="94"/>
      <c r="QPD309" s="94"/>
      <c r="QPE309" s="94" t="s">
        <v>181</v>
      </c>
      <c r="QPF309" s="94"/>
      <c r="QPG309" s="94"/>
      <c r="QPH309" s="94"/>
      <c r="QPI309" s="94"/>
      <c r="QPJ309" s="94"/>
      <c r="QPK309" s="94"/>
      <c r="QPL309" s="94"/>
      <c r="QPM309" s="94" t="s">
        <v>181</v>
      </c>
      <c r="QPN309" s="94"/>
      <c r="QPO309" s="94"/>
      <c r="QPP309" s="94"/>
      <c r="QPQ309" s="94"/>
      <c r="QPR309" s="94"/>
      <c r="QPS309" s="94"/>
      <c r="QPT309" s="94"/>
      <c r="QPU309" s="94" t="s">
        <v>181</v>
      </c>
      <c r="QPV309" s="94"/>
      <c r="QPW309" s="94"/>
      <c r="QPX309" s="94"/>
      <c r="QPY309" s="94"/>
      <c r="QPZ309" s="94"/>
      <c r="QQA309" s="94"/>
      <c r="QQB309" s="94"/>
      <c r="QQC309" s="94" t="s">
        <v>181</v>
      </c>
      <c r="QQD309" s="94"/>
      <c r="QQE309" s="94"/>
      <c r="QQF309" s="94"/>
      <c r="QQG309" s="94"/>
      <c r="QQH309" s="94"/>
      <c r="QQI309" s="94"/>
      <c r="QQJ309" s="94"/>
      <c r="QQK309" s="94" t="s">
        <v>181</v>
      </c>
      <c r="QQL309" s="94"/>
      <c r="QQM309" s="94"/>
      <c r="QQN309" s="94"/>
      <c r="QQO309" s="94"/>
      <c r="QQP309" s="94"/>
      <c r="QQQ309" s="94"/>
      <c r="QQR309" s="94"/>
      <c r="QQS309" s="94" t="s">
        <v>181</v>
      </c>
      <c r="QQT309" s="94"/>
      <c r="QQU309" s="94"/>
      <c r="QQV309" s="94"/>
      <c r="QQW309" s="94"/>
      <c r="QQX309" s="94"/>
      <c r="QQY309" s="94"/>
      <c r="QQZ309" s="94"/>
      <c r="QRA309" s="94" t="s">
        <v>181</v>
      </c>
      <c r="QRB309" s="94"/>
      <c r="QRC309" s="94"/>
      <c r="QRD309" s="94"/>
      <c r="QRE309" s="94"/>
      <c r="QRF309" s="94"/>
      <c r="QRG309" s="94"/>
      <c r="QRH309" s="94"/>
      <c r="QRI309" s="94" t="s">
        <v>181</v>
      </c>
      <c r="QRJ309" s="94"/>
      <c r="QRK309" s="94"/>
      <c r="QRL309" s="94"/>
      <c r="QRM309" s="94"/>
      <c r="QRN309" s="94"/>
      <c r="QRO309" s="94"/>
      <c r="QRP309" s="94"/>
      <c r="QRQ309" s="94" t="s">
        <v>181</v>
      </c>
      <c r="QRR309" s="94"/>
      <c r="QRS309" s="94"/>
      <c r="QRT309" s="94"/>
      <c r="QRU309" s="94"/>
      <c r="QRV309" s="94"/>
      <c r="QRW309" s="94"/>
      <c r="QRX309" s="94"/>
      <c r="QRY309" s="94" t="s">
        <v>181</v>
      </c>
      <c r="QRZ309" s="94"/>
      <c r="QSA309" s="94"/>
      <c r="QSB309" s="94"/>
      <c r="QSC309" s="94"/>
      <c r="QSD309" s="94"/>
      <c r="QSE309" s="94"/>
      <c r="QSF309" s="94"/>
      <c r="QSG309" s="94" t="s">
        <v>181</v>
      </c>
      <c r="QSH309" s="94"/>
      <c r="QSI309" s="94"/>
      <c r="QSJ309" s="94"/>
      <c r="QSK309" s="94"/>
      <c r="QSL309" s="94"/>
      <c r="QSM309" s="94"/>
      <c r="QSN309" s="94"/>
      <c r="QSO309" s="94" t="s">
        <v>181</v>
      </c>
      <c r="QSP309" s="94"/>
      <c r="QSQ309" s="94"/>
      <c r="QSR309" s="94"/>
      <c r="QSS309" s="94"/>
      <c r="QST309" s="94"/>
      <c r="QSU309" s="94"/>
      <c r="QSV309" s="94"/>
      <c r="QSW309" s="94" t="s">
        <v>181</v>
      </c>
      <c r="QSX309" s="94"/>
      <c r="QSY309" s="94"/>
      <c r="QSZ309" s="94"/>
      <c r="QTA309" s="94"/>
      <c r="QTB309" s="94"/>
      <c r="QTC309" s="94"/>
      <c r="QTD309" s="94"/>
      <c r="QTE309" s="94" t="s">
        <v>181</v>
      </c>
      <c r="QTF309" s="94"/>
      <c r="QTG309" s="94"/>
      <c r="QTH309" s="94"/>
      <c r="QTI309" s="94"/>
      <c r="QTJ309" s="94"/>
      <c r="QTK309" s="94"/>
      <c r="QTL309" s="94"/>
      <c r="QTM309" s="94" t="s">
        <v>181</v>
      </c>
      <c r="QTN309" s="94"/>
      <c r="QTO309" s="94"/>
      <c r="QTP309" s="94"/>
      <c r="QTQ309" s="94"/>
      <c r="QTR309" s="94"/>
      <c r="QTS309" s="94"/>
      <c r="QTT309" s="94"/>
      <c r="QTU309" s="94" t="s">
        <v>181</v>
      </c>
      <c r="QTV309" s="94"/>
      <c r="QTW309" s="94"/>
      <c r="QTX309" s="94"/>
      <c r="QTY309" s="94"/>
      <c r="QTZ309" s="94"/>
      <c r="QUA309" s="94"/>
      <c r="QUB309" s="94"/>
      <c r="QUC309" s="94" t="s">
        <v>181</v>
      </c>
      <c r="QUD309" s="94"/>
      <c r="QUE309" s="94"/>
      <c r="QUF309" s="94"/>
      <c r="QUG309" s="94"/>
      <c r="QUH309" s="94"/>
      <c r="QUI309" s="94"/>
      <c r="QUJ309" s="94"/>
      <c r="QUK309" s="94" t="s">
        <v>181</v>
      </c>
      <c r="QUL309" s="94"/>
      <c r="QUM309" s="94"/>
      <c r="QUN309" s="94"/>
      <c r="QUO309" s="94"/>
      <c r="QUP309" s="94"/>
      <c r="QUQ309" s="94"/>
      <c r="QUR309" s="94"/>
      <c r="QUS309" s="94" t="s">
        <v>181</v>
      </c>
      <c r="QUT309" s="94"/>
      <c r="QUU309" s="94"/>
      <c r="QUV309" s="94"/>
      <c r="QUW309" s="94"/>
      <c r="QUX309" s="94"/>
      <c r="QUY309" s="94"/>
      <c r="QUZ309" s="94"/>
      <c r="QVA309" s="94" t="s">
        <v>181</v>
      </c>
      <c r="QVB309" s="94"/>
      <c r="QVC309" s="94"/>
      <c r="QVD309" s="94"/>
      <c r="QVE309" s="94"/>
      <c r="QVF309" s="94"/>
      <c r="QVG309" s="94"/>
      <c r="QVH309" s="94"/>
      <c r="QVI309" s="94" t="s">
        <v>181</v>
      </c>
      <c r="QVJ309" s="94"/>
      <c r="QVK309" s="94"/>
      <c r="QVL309" s="94"/>
      <c r="QVM309" s="94"/>
      <c r="QVN309" s="94"/>
      <c r="QVO309" s="94"/>
      <c r="QVP309" s="94"/>
      <c r="QVQ309" s="94" t="s">
        <v>181</v>
      </c>
      <c r="QVR309" s="94"/>
      <c r="QVS309" s="94"/>
      <c r="QVT309" s="94"/>
      <c r="QVU309" s="94"/>
      <c r="QVV309" s="94"/>
      <c r="QVW309" s="94"/>
      <c r="QVX309" s="94"/>
      <c r="QVY309" s="94" t="s">
        <v>181</v>
      </c>
      <c r="QVZ309" s="94"/>
      <c r="QWA309" s="94"/>
      <c r="QWB309" s="94"/>
      <c r="QWC309" s="94"/>
      <c r="QWD309" s="94"/>
      <c r="QWE309" s="94"/>
      <c r="QWF309" s="94"/>
      <c r="QWG309" s="94" t="s">
        <v>181</v>
      </c>
      <c r="QWH309" s="94"/>
      <c r="QWI309" s="94"/>
      <c r="QWJ309" s="94"/>
      <c r="QWK309" s="94"/>
      <c r="QWL309" s="94"/>
      <c r="QWM309" s="94"/>
      <c r="QWN309" s="94"/>
      <c r="QWO309" s="94" t="s">
        <v>181</v>
      </c>
      <c r="QWP309" s="94"/>
      <c r="QWQ309" s="94"/>
      <c r="QWR309" s="94"/>
      <c r="QWS309" s="94"/>
      <c r="QWT309" s="94"/>
      <c r="QWU309" s="94"/>
      <c r="QWV309" s="94"/>
      <c r="QWW309" s="94" t="s">
        <v>181</v>
      </c>
      <c r="QWX309" s="94"/>
      <c r="QWY309" s="94"/>
      <c r="QWZ309" s="94"/>
      <c r="QXA309" s="94"/>
      <c r="QXB309" s="94"/>
      <c r="QXC309" s="94"/>
      <c r="QXD309" s="94"/>
      <c r="QXE309" s="94" t="s">
        <v>181</v>
      </c>
      <c r="QXF309" s="94"/>
      <c r="QXG309" s="94"/>
      <c r="QXH309" s="94"/>
      <c r="QXI309" s="94"/>
      <c r="QXJ309" s="94"/>
      <c r="QXK309" s="94"/>
      <c r="QXL309" s="94"/>
      <c r="QXM309" s="94" t="s">
        <v>181</v>
      </c>
      <c r="QXN309" s="94"/>
      <c r="QXO309" s="94"/>
      <c r="QXP309" s="94"/>
      <c r="QXQ309" s="94"/>
      <c r="QXR309" s="94"/>
      <c r="QXS309" s="94"/>
      <c r="QXT309" s="94"/>
      <c r="QXU309" s="94" t="s">
        <v>181</v>
      </c>
      <c r="QXV309" s="94"/>
      <c r="QXW309" s="94"/>
      <c r="QXX309" s="94"/>
      <c r="QXY309" s="94"/>
      <c r="QXZ309" s="94"/>
      <c r="QYA309" s="94"/>
      <c r="QYB309" s="94"/>
      <c r="QYC309" s="94" t="s">
        <v>181</v>
      </c>
      <c r="QYD309" s="94"/>
      <c r="QYE309" s="94"/>
      <c r="QYF309" s="94"/>
      <c r="QYG309" s="94"/>
      <c r="QYH309" s="94"/>
      <c r="QYI309" s="94"/>
      <c r="QYJ309" s="94"/>
      <c r="QYK309" s="94" t="s">
        <v>181</v>
      </c>
      <c r="QYL309" s="94"/>
      <c r="QYM309" s="94"/>
      <c r="QYN309" s="94"/>
      <c r="QYO309" s="94"/>
      <c r="QYP309" s="94"/>
      <c r="QYQ309" s="94"/>
      <c r="QYR309" s="94"/>
      <c r="QYS309" s="94" t="s">
        <v>181</v>
      </c>
      <c r="QYT309" s="94"/>
      <c r="QYU309" s="94"/>
      <c r="QYV309" s="94"/>
      <c r="QYW309" s="94"/>
      <c r="QYX309" s="94"/>
      <c r="QYY309" s="94"/>
      <c r="QYZ309" s="94"/>
      <c r="QZA309" s="94" t="s">
        <v>181</v>
      </c>
      <c r="QZB309" s="94"/>
      <c r="QZC309" s="94"/>
      <c r="QZD309" s="94"/>
      <c r="QZE309" s="94"/>
      <c r="QZF309" s="94"/>
      <c r="QZG309" s="94"/>
      <c r="QZH309" s="94"/>
      <c r="QZI309" s="94" t="s">
        <v>181</v>
      </c>
      <c r="QZJ309" s="94"/>
      <c r="QZK309" s="94"/>
      <c r="QZL309" s="94"/>
      <c r="QZM309" s="94"/>
      <c r="QZN309" s="94"/>
      <c r="QZO309" s="94"/>
      <c r="QZP309" s="94"/>
      <c r="QZQ309" s="94" t="s">
        <v>181</v>
      </c>
      <c r="QZR309" s="94"/>
      <c r="QZS309" s="94"/>
      <c r="QZT309" s="94"/>
      <c r="QZU309" s="94"/>
      <c r="QZV309" s="94"/>
      <c r="QZW309" s="94"/>
      <c r="QZX309" s="94"/>
      <c r="QZY309" s="94" t="s">
        <v>181</v>
      </c>
      <c r="QZZ309" s="94"/>
      <c r="RAA309" s="94"/>
      <c r="RAB309" s="94"/>
      <c r="RAC309" s="94"/>
      <c r="RAD309" s="94"/>
      <c r="RAE309" s="94"/>
      <c r="RAF309" s="94"/>
      <c r="RAG309" s="94" t="s">
        <v>181</v>
      </c>
      <c r="RAH309" s="94"/>
      <c r="RAI309" s="94"/>
      <c r="RAJ309" s="94"/>
      <c r="RAK309" s="94"/>
      <c r="RAL309" s="94"/>
      <c r="RAM309" s="94"/>
      <c r="RAN309" s="94"/>
      <c r="RAO309" s="94" t="s">
        <v>181</v>
      </c>
      <c r="RAP309" s="94"/>
      <c r="RAQ309" s="94"/>
      <c r="RAR309" s="94"/>
      <c r="RAS309" s="94"/>
      <c r="RAT309" s="94"/>
      <c r="RAU309" s="94"/>
      <c r="RAV309" s="94"/>
      <c r="RAW309" s="94" t="s">
        <v>181</v>
      </c>
      <c r="RAX309" s="94"/>
      <c r="RAY309" s="94"/>
      <c r="RAZ309" s="94"/>
      <c r="RBA309" s="94"/>
      <c r="RBB309" s="94"/>
      <c r="RBC309" s="94"/>
      <c r="RBD309" s="94"/>
      <c r="RBE309" s="94" t="s">
        <v>181</v>
      </c>
      <c r="RBF309" s="94"/>
      <c r="RBG309" s="94"/>
      <c r="RBH309" s="94"/>
      <c r="RBI309" s="94"/>
      <c r="RBJ309" s="94"/>
      <c r="RBK309" s="94"/>
      <c r="RBL309" s="94"/>
      <c r="RBM309" s="94" t="s">
        <v>181</v>
      </c>
      <c r="RBN309" s="94"/>
      <c r="RBO309" s="94"/>
      <c r="RBP309" s="94"/>
      <c r="RBQ309" s="94"/>
      <c r="RBR309" s="94"/>
      <c r="RBS309" s="94"/>
      <c r="RBT309" s="94"/>
      <c r="RBU309" s="94" t="s">
        <v>181</v>
      </c>
      <c r="RBV309" s="94"/>
      <c r="RBW309" s="94"/>
      <c r="RBX309" s="94"/>
      <c r="RBY309" s="94"/>
      <c r="RBZ309" s="94"/>
      <c r="RCA309" s="94"/>
      <c r="RCB309" s="94"/>
      <c r="RCC309" s="94" t="s">
        <v>181</v>
      </c>
      <c r="RCD309" s="94"/>
      <c r="RCE309" s="94"/>
      <c r="RCF309" s="94"/>
      <c r="RCG309" s="94"/>
      <c r="RCH309" s="94"/>
      <c r="RCI309" s="94"/>
      <c r="RCJ309" s="94"/>
      <c r="RCK309" s="94" t="s">
        <v>181</v>
      </c>
      <c r="RCL309" s="94"/>
      <c r="RCM309" s="94"/>
      <c r="RCN309" s="94"/>
      <c r="RCO309" s="94"/>
      <c r="RCP309" s="94"/>
      <c r="RCQ309" s="94"/>
      <c r="RCR309" s="94"/>
      <c r="RCS309" s="94" t="s">
        <v>181</v>
      </c>
      <c r="RCT309" s="94"/>
      <c r="RCU309" s="94"/>
      <c r="RCV309" s="94"/>
      <c r="RCW309" s="94"/>
      <c r="RCX309" s="94"/>
      <c r="RCY309" s="94"/>
      <c r="RCZ309" s="94"/>
      <c r="RDA309" s="94" t="s">
        <v>181</v>
      </c>
      <c r="RDB309" s="94"/>
      <c r="RDC309" s="94"/>
      <c r="RDD309" s="94"/>
      <c r="RDE309" s="94"/>
      <c r="RDF309" s="94"/>
      <c r="RDG309" s="94"/>
      <c r="RDH309" s="94"/>
      <c r="RDI309" s="94" t="s">
        <v>181</v>
      </c>
      <c r="RDJ309" s="94"/>
      <c r="RDK309" s="94"/>
      <c r="RDL309" s="94"/>
      <c r="RDM309" s="94"/>
      <c r="RDN309" s="94"/>
      <c r="RDO309" s="94"/>
      <c r="RDP309" s="94"/>
      <c r="RDQ309" s="94" t="s">
        <v>181</v>
      </c>
      <c r="RDR309" s="94"/>
      <c r="RDS309" s="94"/>
      <c r="RDT309" s="94"/>
      <c r="RDU309" s="94"/>
      <c r="RDV309" s="94"/>
      <c r="RDW309" s="94"/>
      <c r="RDX309" s="94"/>
      <c r="RDY309" s="94" t="s">
        <v>181</v>
      </c>
      <c r="RDZ309" s="94"/>
      <c r="REA309" s="94"/>
      <c r="REB309" s="94"/>
      <c r="REC309" s="94"/>
      <c r="RED309" s="94"/>
      <c r="REE309" s="94"/>
      <c r="REF309" s="94"/>
      <c r="REG309" s="94" t="s">
        <v>181</v>
      </c>
      <c r="REH309" s="94"/>
      <c r="REI309" s="94"/>
      <c r="REJ309" s="94"/>
      <c r="REK309" s="94"/>
      <c r="REL309" s="94"/>
      <c r="REM309" s="94"/>
      <c r="REN309" s="94"/>
      <c r="REO309" s="94" t="s">
        <v>181</v>
      </c>
      <c r="REP309" s="94"/>
      <c r="REQ309" s="94"/>
      <c r="RER309" s="94"/>
      <c r="RES309" s="94"/>
      <c r="RET309" s="94"/>
      <c r="REU309" s="94"/>
      <c r="REV309" s="94"/>
      <c r="REW309" s="94" t="s">
        <v>181</v>
      </c>
      <c r="REX309" s="94"/>
      <c r="REY309" s="94"/>
      <c r="REZ309" s="94"/>
      <c r="RFA309" s="94"/>
      <c r="RFB309" s="94"/>
      <c r="RFC309" s="94"/>
      <c r="RFD309" s="94"/>
      <c r="RFE309" s="94" t="s">
        <v>181</v>
      </c>
      <c r="RFF309" s="94"/>
      <c r="RFG309" s="94"/>
      <c r="RFH309" s="94"/>
      <c r="RFI309" s="94"/>
      <c r="RFJ309" s="94"/>
      <c r="RFK309" s="94"/>
      <c r="RFL309" s="94"/>
      <c r="RFM309" s="94" t="s">
        <v>181</v>
      </c>
      <c r="RFN309" s="94"/>
      <c r="RFO309" s="94"/>
      <c r="RFP309" s="94"/>
      <c r="RFQ309" s="94"/>
      <c r="RFR309" s="94"/>
      <c r="RFS309" s="94"/>
      <c r="RFT309" s="94"/>
      <c r="RFU309" s="94" t="s">
        <v>181</v>
      </c>
      <c r="RFV309" s="94"/>
      <c r="RFW309" s="94"/>
      <c r="RFX309" s="94"/>
      <c r="RFY309" s="94"/>
      <c r="RFZ309" s="94"/>
      <c r="RGA309" s="94"/>
      <c r="RGB309" s="94"/>
      <c r="RGC309" s="94" t="s">
        <v>181</v>
      </c>
      <c r="RGD309" s="94"/>
      <c r="RGE309" s="94"/>
      <c r="RGF309" s="94"/>
      <c r="RGG309" s="94"/>
      <c r="RGH309" s="94"/>
      <c r="RGI309" s="94"/>
      <c r="RGJ309" s="94"/>
      <c r="RGK309" s="94" t="s">
        <v>181</v>
      </c>
      <c r="RGL309" s="94"/>
      <c r="RGM309" s="94"/>
      <c r="RGN309" s="94"/>
      <c r="RGO309" s="94"/>
      <c r="RGP309" s="94"/>
      <c r="RGQ309" s="94"/>
      <c r="RGR309" s="94"/>
      <c r="RGS309" s="94" t="s">
        <v>181</v>
      </c>
      <c r="RGT309" s="94"/>
      <c r="RGU309" s="94"/>
      <c r="RGV309" s="94"/>
      <c r="RGW309" s="94"/>
      <c r="RGX309" s="94"/>
      <c r="RGY309" s="94"/>
      <c r="RGZ309" s="94"/>
      <c r="RHA309" s="94" t="s">
        <v>181</v>
      </c>
      <c r="RHB309" s="94"/>
      <c r="RHC309" s="94"/>
      <c r="RHD309" s="94"/>
      <c r="RHE309" s="94"/>
      <c r="RHF309" s="94"/>
      <c r="RHG309" s="94"/>
      <c r="RHH309" s="94"/>
      <c r="RHI309" s="94" t="s">
        <v>181</v>
      </c>
      <c r="RHJ309" s="94"/>
      <c r="RHK309" s="94"/>
      <c r="RHL309" s="94"/>
      <c r="RHM309" s="94"/>
      <c r="RHN309" s="94"/>
      <c r="RHO309" s="94"/>
      <c r="RHP309" s="94"/>
      <c r="RHQ309" s="94" t="s">
        <v>181</v>
      </c>
      <c r="RHR309" s="94"/>
      <c r="RHS309" s="94"/>
      <c r="RHT309" s="94"/>
      <c r="RHU309" s="94"/>
      <c r="RHV309" s="94"/>
      <c r="RHW309" s="94"/>
      <c r="RHX309" s="94"/>
      <c r="RHY309" s="94" t="s">
        <v>181</v>
      </c>
      <c r="RHZ309" s="94"/>
      <c r="RIA309" s="94"/>
      <c r="RIB309" s="94"/>
      <c r="RIC309" s="94"/>
      <c r="RID309" s="94"/>
      <c r="RIE309" s="94"/>
      <c r="RIF309" s="94"/>
      <c r="RIG309" s="94" t="s">
        <v>181</v>
      </c>
      <c r="RIH309" s="94"/>
      <c r="RII309" s="94"/>
      <c r="RIJ309" s="94"/>
      <c r="RIK309" s="94"/>
      <c r="RIL309" s="94"/>
      <c r="RIM309" s="94"/>
      <c r="RIN309" s="94"/>
      <c r="RIO309" s="94" t="s">
        <v>181</v>
      </c>
      <c r="RIP309" s="94"/>
      <c r="RIQ309" s="94"/>
      <c r="RIR309" s="94"/>
      <c r="RIS309" s="94"/>
      <c r="RIT309" s="94"/>
      <c r="RIU309" s="94"/>
      <c r="RIV309" s="94"/>
      <c r="RIW309" s="94" t="s">
        <v>181</v>
      </c>
      <c r="RIX309" s="94"/>
      <c r="RIY309" s="94"/>
      <c r="RIZ309" s="94"/>
      <c r="RJA309" s="94"/>
      <c r="RJB309" s="94"/>
      <c r="RJC309" s="94"/>
      <c r="RJD309" s="94"/>
      <c r="RJE309" s="94" t="s">
        <v>181</v>
      </c>
      <c r="RJF309" s="94"/>
      <c r="RJG309" s="94"/>
      <c r="RJH309" s="94"/>
      <c r="RJI309" s="94"/>
      <c r="RJJ309" s="94"/>
      <c r="RJK309" s="94"/>
      <c r="RJL309" s="94"/>
      <c r="RJM309" s="94" t="s">
        <v>181</v>
      </c>
      <c r="RJN309" s="94"/>
      <c r="RJO309" s="94"/>
      <c r="RJP309" s="94"/>
      <c r="RJQ309" s="94"/>
      <c r="RJR309" s="94"/>
      <c r="RJS309" s="94"/>
      <c r="RJT309" s="94"/>
      <c r="RJU309" s="94" t="s">
        <v>181</v>
      </c>
      <c r="RJV309" s="94"/>
      <c r="RJW309" s="94"/>
      <c r="RJX309" s="94"/>
      <c r="RJY309" s="94"/>
      <c r="RJZ309" s="94"/>
      <c r="RKA309" s="94"/>
      <c r="RKB309" s="94"/>
      <c r="RKC309" s="94" t="s">
        <v>181</v>
      </c>
      <c r="RKD309" s="94"/>
      <c r="RKE309" s="94"/>
      <c r="RKF309" s="94"/>
      <c r="RKG309" s="94"/>
      <c r="RKH309" s="94"/>
      <c r="RKI309" s="94"/>
      <c r="RKJ309" s="94"/>
      <c r="RKK309" s="94" t="s">
        <v>181</v>
      </c>
      <c r="RKL309" s="94"/>
      <c r="RKM309" s="94"/>
      <c r="RKN309" s="94"/>
      <c r="RKO309" s="94"/>
      <c r="RKP309" s="94"/>
      <c r="RKQ309" s="94"/>
      <c r="RKR309" s="94"/>
      <c r="RKS309" s="94" t="s">
        <v>181</v>
      </c>
      <c r="RKT309" s="94"/>
      <c r="RKU309" s="94"/>
      <c r="RKV309" s="94"/>
      <c r="RKW309" s="94"/>
      <c r="RKX309" s="94"/>
      <c r="RKY309" s="94"/>
      <c r="RKZ309" s="94"/>
      <c r="RLA309" s="94" t="s">
        <v>181</v>
      </c>
      <c r="RLB309" s="94"/>
      <c r="RLC309" s="94"/>
      <c r="RLD309" s="94"/>
      <c r="RLE309" s="94"/>
      <c r="RLF309" s="94"/>
      <c r="RLG309" s="94"/>
      <c r="RLH309" s="94"/>
      <c r="RLI309" s="94" t="s">
        <v>181</v>
      </c>
      <c r="RLJ309" s="94"/>
      <c r="RLK309" s="94"/>
      <c r="RLL309" s="94"/>
      <c r="RLM309" s="94"/>
      <c r="RLN309" s="94"/>
      <c r="RLO309" s="94"/>
      <c r="RLP309" s="94"/>
      <c r="RLQ309" s="94" t="s">
        <v>181</v>
      </c>
      <c r="RLR309" s="94"/>
      <c r="RLS309" s="94"/>
      <c r="RLT309" s="94"/>
      <c r="RLU309" s="94"/>
      <c r="RLV309" s="94"/>
      <c r="RLW309" s="94"/>
      <c r="RLX309" s="94"/>
      <c r="RLY309" s="94" t="s">
        <v>181</v>
      </c>
      <c r="RLZ309" s="94"/>
      <c r="RMA309" s="94"/>
      <c r="RMB309" s="94"/>
      <c r="RMC309" s="94"/>
      <c r="RMD309" s="94"/>
      <c r="RME309" s="94"/>
      <c r="RMF309" s="94"/>
      <c r="RMG309" s="94" t="s">
        <v>181</v>
      </c>
      <c r="RMH309" s="94"/>
      <c r="RMI309" s="94"/>
      <c r="RMJ309" s="94"/>
      <c r="RMK309" s="94"/>
      <c r="RML309" s="94"/>
      <c r="RMM309" s="94"/>
      <c r="RMN309" s="94"/>
      <c r="RMO309" s="94" t="s">
        <v>181</v>
      </c>
      <c r="RMP309" s="94"/>
      <c r="RMQ309" s="94"/>
      <c r="RMR309" s="94"/>
      <c r="RMS309" s="94"/>
      <c r="RMT309" s="94"/>
      <c r="RMU309" s="94"/>
      <c r="RMV309" s="94"/>
      <c r="RMW309" s="94" t="s">
        <v>181</v>
      </c>
      <c r="RMX309" s="94"/>
      <c r="RMY309" s="94"/>
      <c r="RMZ309" s="94"/>
      <c r="RNA309" s="94"/>
      <c r="RNB309" s="94"/>
      <c r="RNC309" s="94"/>
      <c r="RND309" s="94"/>
      <c r="RNE309" s="94" t="s">
        <v>181</v>
      </c>
      <c r="RNF309" s="94"/>
      <c r="RNG309" s="94"/>
      <c r="RNH309" s="94"/>
      <c r="RNI309" s="94"/>
      <c r="RNJ309" s="94"/>
      <c r="RNK309" s="94"/>
      <c r="RNL309" s="94"/>
      <c r="RNM309" s="94" t="s">
        <v>181</v>
      </c>
      <c r="RNN309" s="94"/>
      <c r="RNO309" s="94"/>
      <c r="RNP309" s="94"/>
      <c r="RNQ309" s="94"/>
      <c r="RNR309" s="94"/>
      <c r="RNS309" s="94"/>
      <c r="RNT309" s="94"/>
      <c r="RNU309" s="94" t="s">
        <v>181</v>
      </c>
      <c r="RNV309" s="94"/>
      <c r="RNW309" s="94"/>
      <c r="RNX309" s="94"/>
      <c r="RNY309" s="94"/>
      <c r="RNZ309" s="94"/>
      <c r="ROA309" s="94"/>
      <c r="ROB309" s="94"/>
      <c r="ROC309" s="94" t="s">
        <v>181</v>
      </c>
      <c r="ROD309" s="94"/>
      <c r="ROE309" s="94"/>
      <c r="ROF309" s="94"/>
      <c r="ROG309" s="94"/>
      <c r="ROH309" s="94"/>
      <c r="ROI309" s="94"/>
      <c r="ROJ309" s="94"/>
      <c r="ROK309" s="94" t="s">
        <v>181</v>
      </c>
      <c r="ROL309" s="94"/>
      <c r="ROM309" s="94"/>
      <c r="RON309" s="94"/>
      <c r="ROO309" s="94"/>
      <c r="ROP309" s="94"/>
      <c r="ROQ309" s="94"/>
      <c r="ROR309" s="94"/>
      <c r="ROS309" s="94" t="s">
        <v>181</v>
      </c>
      <c r="ROT309" s="94"/>
      <c r="ROU309" s="94"/>
      <c r="ROV309" s="94"/>
      <c r="ROW309" s="94"/>
      <c r="ROX309" s="94"/>
      <c r="ROY309" s="94"/>
      <c r="ROZ309" s="94"/>
      <c r="RPA309" s="94" t="s">
        <v>181</v>
      </c>
      <c r="RPB309" s="94"/>
      <c r="RPC309" s="94"/>
      <c r="RPD309" s="94"/>
      <c r="RPE309" s="94"/>
      <c r="RPF309" s="94"/>
      <c r="RPG309" s="94"/>
      <c r="RPH309" s="94"/>
      <c r="RPI309" s="94" t="s">
        <v>181</v>
      </c>
      <c r="RPJ309" s="94"/>
      <c r="RPK309" s="94"/>
      <c r="RPL309" s="94"/>
      <c r="RPM309" s="94"/>
      <c r="RPN309" s="94"/>
      <c r="RPO309" s="94"/>
      <c r="RPP309" s="94"/>
      <c r="RPQ309" s="94" t="s">
        <v>181</v>
      </c>
      <c r="RPR309" s="94"/>
      <c r="RPS309" s="94"/>
      <c r="RPT309" s="94"/>
      <c r="RPU309" s="94"/>
      <c r="RPV309" s="94"/>
      <c r="RPW309" s="94"/>
      <c r="RPX309" s="94"/>
      <c r="RPY309" s="94" t="s">
        <v>181</v>
      </c>
      <c r="RPZ309" s="94"/>
      <c r="RQA309" s="94"/>
      <c r="RQB309" s="94"/>
      <c r="RQC309" s="94"/>
      <c r="RQD309" s="94"/>
      <c r="RQE309" s="94"/>
      <c r="RQF309" s="94"/>
      <c r="RQG309" s="94" t="s">
        <v>181</v>
      </c>
      <c r="RQH309" s="94"/>
      <c r="RQI309" s="94"/>
      <c r="RQJ309" s="94"/>
      <c r="RQK309" s="94"/>
      <c r="RQL309" s="94"/>
      <c r="RQM309" s="94"/>
      <c r="RQN309" s="94"/>
      <c r="RQO309" s="94" t="s">
        <v>181</v>
      </c>
      <c r="RQP309" s="94"/>
      <c r="RQQ309" s="94"/>
      <c r="RQR309" s="94"/>
      <c r="RQS309" s="94"/>
      <c r="RQT309" s="94"/>
      <c r="RQU309" s="94"/>
      <c r="RQV309" s="94"/>
      <c r="RQW309" s="94" t="s">
        <v>181</v>
      </c>
      <c r="RQX309" s="94"/>
      <c r="RQY309" s="94"/>
      <c r="RQZ309" s="94"/>
      <c r="RRA309" s="94"/>
      <c r="RRB309" s="94"/>
      <c r="RRC309" s="94"/>
      <c r="RRD309" s="94"/>
      <c r="RRE309" s="94" t="s">
        <v>181</v>
      </c>
      <c r="RRF309" s="94"/>
      <c r="RRG309" s="94"/>
      <c r="RRH309" s="94"/>
      <c r="RRI309" s="94"/>
      <c r="RRJ309" s="94"/>
      <c r="RRK309" s="94"/>
      <c r="RRL309" s="94"/>
      <c r="RRM309" s="94" t="s">
        <v>181</v>
      </c>
      <c r="RRN309" s="94"/>
      <c r="RRO309" s="94"/>
      <c r="RRP309" s="94"/>
      <c r="RRQ309" s="94"/>
      <c r="RRR309" s="94"/>
      <c r="RRS309" s="94"/>
      <c r="RRT309" s="94"/>
      <c r="RRU309" s="94" t="s">
        <v>181</v>
      </c>
      <c r="RRV309" s="94"/>
      <c r="RRW309" s="94"/>
      <c r="RRX309" s="94"/>
      <c r="RRY309" s="94"/>
      <c r="RRZ309" s="94"/>
      <c r="RSA309" s="94"/>
      <c r="RSB309" s="94"/>
      <c r="RSC309" s="94" t="s">
        <v>181</v>
      </c>
      <c r="RSD309" s="94"/>
      <c r="RSE309" s="94"/>
      <c r="RSF309" s="94"/>
      <c r="RSG309" s="94"/>
      <c r="RSH309" s="94"/>
      <c r="RSI309" s="94"/>
      <c r="RSJ309" s="94"/>
      <c r="RSK309" s="94" t="s">
        <v>181</v>
      </c>
      <c r="RSL309" s="94"/>
      <c r="RSM309" s="94"/>
      <c r="RSN309" s="94"/>
      <c r="RSO309" s="94"/>
      <c r="RSP309" s="94"/>
      <c r="RSQ309" s="94"/>
      <c r="RSR309" s="94"/>
      <c r="RSS309" s="94" t="s">
        <v>181</v>
      </c>
      <c r="RST309" s="94"/>
      <c r="RSU309" s="94"/>
      <c r="RSV309" s="94"/>
      <c r="RSW309" s="94"/>
      <c r="RSX309" s="94"/>
      <c r="RSY309" s="94"/>
      <c r="RSZ309" s="94"/>
      <c r="RTA309" s="94" t="s">
        <v>181</v>
      </c>
      <c r="RTB309" s="94"/>
      <c r="RTC309" s="94"/>
      <c r="RTD309" s="94"/>
      <c r="RTE309" s="94"/>
      <c r="RTF309" s="94"/>
      <c r="RTG309" s="94"/>
      <c r="RTH309" s="94"/>
      <c r="RTI309" s="94" t="s">
        <v>181</v>
      </c>
      <c r="RTJ309" s="94"/>
      <c r="RTK309" s="94"/>
      <c r="RTL309" s="94"/>
      <c r="RTM309" s="94"/>
      <c r="RTN309" s="94"/>
      <c r="RTO309" s="94"/>
      <c r="RTP309" s="94"/>
      <c r="RTQ309" s="94" t="s">
        <v>181</v>
      </c>
      <c r="RTR309" s="94"/>
      <c r="RTS309" s="94"/>
      <c r="RTT309" s="94"/>
      <c r="RTU309" s="94"/>
      <c r="RTV309" s="94"/>
      <c r="RTW309" s="94"/>
      <c r="RTX309" s="94"/>
      <c r="RTY309" s="94" t="s">
        <v>181</v>
      </c>
      <c r="RTZ309" s="94"/>
      <c r="RUA309" s="94"/>
      <c r="RUB309" s="94"/>
      <c r="RUC309" s="94"/>
      <c r="RUD309" s="94"/>
      <c r="RUE309" s="94"/>
      <c r="RUF309" s="94"/>
      <c r="RUG309" s="94" t="s">
        <v>181</v>
      </c>
      <c r="RUH309" s="94"/>
      <c r="RUI309" s="94"/>
      <c r="RUJ309" s="94"/>
      <c r="RUK309" s="94"/>
      <c r="RUL309" s="94"/>
      <c r="RUM309" s="94"/>
      <c r="RUN309" s="94"/>
      <c r="RUO309" s="94" t="s">
        <v>181</v>
      </c>
      <c r="RUP309" s="94"/>
      <c r="RUQ309" s="94"/>
      <c r="RUR309" s="94"/>
      <c r="RUS309" s="94"/>
      <c r="RUT309" s="94"/>
      <c r="RUU309" s="94"/>
      <c r="RUV309" s="94"/>
      <c r="RUW309" s="94" t="s">
        <v>181</v>
      </c>
      <c r="RUX309" s="94"/>
      <c r="RUY309" s="94"/>
      <c r="RUZ309" s="94"/>
      <c r="RVA309" s="94"/>
      <c r="RVB309" s="94"/>
      <c r="RVC309" s="94"/>
      <c r="RVD309" s="94"/>
      <c r="RVE309" s="94" t="s">
        <v>181</v>
      </c>
      <c r="RVF309" s="94"/>
      <c r="RVG309" s="94"/>
      <c r="RVH309" s="94"/>
      <c r="RVI309" s="94"/>
      <c r="RVJ309" s="94"/>
      <c r="RVK309" s="94"/>
      <c r="RVL309" s="94"/>
      <c r="RVM309" s="94" t="s">
        <v>181</v>
      </c>
      <c r="RVN309" s="94"/>
      <c r="RVO309" s="94"/>
      <c r="RVP309" s="94"/>
      <c r="RVQ309" s="94"/>
      <c r="RVR309" s="94"/>
      <c r="RVS309" s="94"/>
      <c r="RVT309" s="94"/>
      <c r="RVU309" s="94" t="s">
        <v>181</v>
      </c>
      <c r="RVV309" s="94"/>
      <c r="RVW309" s="94"/>
      <c r="RVX309" s="94"/>
      <c r="RVY309" s="94"/>
      <c r="RVZ309" s="94"/>
      <c r="RWA309" s="94"/>
      <c r="RWB309" s="94"/>
      <c r="RWC309" s="94" t="s">
        <v>181</v>
      </c>
      <c r="RWD309" s="94"/>
      <c r="RWE309" s="94"/>
      <c r="RWF309" s="94"/>
      <c r="RWG309" s="94"/>
      <c r="RWH309" s="94"/>
      <c r="RWI309" s="94"/>
      <c r="RWJ309" s="94"/>
      <c r="RWK309" s="94" t="s">
        <v>181</v>
      </c>
      <c r="RWL309" s="94"/>
      <c r="RWM309" s="94"/>
      <c r="RWN309" s="94"/>
      <c r="RWO309" s="94"/>
      <c r="RWP309" s="94"/>
      <c r="RWQ309" s="94"/>
      <c r="RWR309" s="94"/>
      <c r="RWS309" s="94" t="s">
        <v>181</v>
      </c>
      <c r="RWT309" s="94"/>
      <c r="RWU309" s="94"/>
      <c r="RWV309" s="94"/>
      <c r="RWW309" s="94"/>
      <c r="RWX309" s="94"/>
      <c r="RWY309" s="94"/>
      <c r="RWZ309" s="94"/>
      <c r="RXA309" s="94" t="s">
        <v>181</v>
      </c>
      <c r="RXB309" s="94"/>
      <c r="RXC309" s="94"/>
      <c r="RXD309" s="94"/>
      <c r="RXE309" s="94"/>
      <c r="RXF309" s="94"/>
      <c r="RXG309" s="94"/>
      <c r="RXH309" s="94"/>
      <c r="RXI309" s="94" t="s">
        <v>181</v>
      </c>
      <c r="RXJ309" s="94"/>
      <c r="RXK309" s="94"/>
      <c r="RXL309" s="94"/>
      <c r="RXM309" s="94"/>
      <c r="RXN309" s="94"/>
      <c r="RXO309" s="94"/>
      <c r="RXP309" s="94"/>
      <c r="RXQ309" s="94" t="s">
        <v>181</v>
      </c>
      <c r="RXR309" s="94"/>
      <c r="RXS309" s="94"/>
      <c r="RXT309" s="94"/>
      <c r="RXU309" s="94"/>
      <c r="RXV309" s="94"/>
      <c r="RXW309" s="94"/>
      <c r="RXX309" s="94"/>
      <c r="RXY309" s="94" t="s">
        <v>181</v>
      </c>
      <c r="RXZ309" s="94"/>
      <c r="RYA309" s="94"/>
      <c r="RYB309" s="94"/>
      <c r="RYC309" s="94"/>
      <c r="RYD309" s="94"/>
      <c r="RYE309" s="94"/>
      <c r="RYF309" s="94"/>
      <c r="RYG309" s="94" t="s">
        <v>181</v>
      </c>
      <c r="RYH309" s="94"/>
      <c r="RYI309" s="94"/>
      <c r="RYJ309" s="94"/>
      <c r="RYK309" s="94"/>
      <c r="RYL309" s="94"/>
      <c r="RYM309" s="94"/>
      <c r="RYN309" s="94"/>
      <c r="RYO309" s="94" t="s">
        <v>181</v>
      </c>
      <c r="RYP309" s="94"/>
      <c r="RYQ309" s="94"/>
      <c r="RYR309" s="94"/>
      <c r="RYS309" s="94"/>
      <c r="RYT309" s="94"/>
      <c r="RYU309" s="94"/>
      <c r="RYV309" s="94"/>
      <c r="RYW309" s="94" t="s">
        <v>181</v>
      </c>
      <c r="RYX309" s="94"/>
      <c r="RYY309" s="94"/>
      <c r="RYZ309" s="94"/>
      <c r="RZA309" s="94"/>
      <c r="RZB309" s="94"/>
      <c r="RZC309" s="94"/>
      <c r="RZD309" s="94"/>
      <c r="RZE309" s="94" t="s">
        <v>181</v>
      </c>
      <c r="RZF309" s="94"/>
      <c r="RZG309" s="94"/>
      <c r="RZH309" s="94"/>
      <c r="RZI309" s="94"/>
      <c r="RZJ309" s="94"/>
      <c r="RZK309" s="94"/>
      <c r="RZL309" s="94"/>
      <c r="RZM309" s="94" t="s">
        <v>181</v>
      </c>
      <c r="RZN309" s="94"/>
      <c r="RZO309" s="94"/>
      <c r="RZP309" s="94"/>
      <c r="RZQ309" s="94"/>
      <c r="RZR309" s="94"/>
      <c r="RZS309" s="94"/>
      <c r="RZT309" s="94"/>
      <c r="RZU309" s="94" t="s">
        <v>181</v>
      </c>
      <c r="RZV309" s="94"/>
      <c r="RZW309" s="94"/>
      <c r="RZX309" s="94"/>
      <c r="RZY309" s="94"/>
      <c r="RZZ309" s="94"/>
      <c r="SAA309" s="94"/>
      <c r="SAB309" s="94"/>
      <c r="SAC309" s="94" t="s">
        <v>181</v>
      </c>
      <c r="SAD309" s="94"/>
      <c r="SAE309" s="94"/>
      <c r="SAF309" s="94"/>
      <c r="SAG309" s="94"/>
      <c r="SAH309" s="94"/>
      <c r="SAI309" s="94"/>
      <c r="SAJ309" s="94"/>
      <c r="SAK309" s="94" t="s">
        <v>181</v>
      </c>
      <c r="SAL309" s="94"/>
      <c r="SAM309" s="94"/>
      <c r="SAN309" s="94"/>
      <c r="SAO309" s="94"/>
      <c r="SAP309" s="94"/>
      <c r="SAQ309" s="94"/>
      <c r="SAR309" s="94"/>
      <c r="SAS309" s="94" t="s">
        <v>181</v>
      </c>
      <c r="SAT309" s="94"/>
      <c r="SAU309" s="94"/>
      <c r="SAV309" s="94"/>
      <c r="SAW309" s="94"/>
      <c r="SAX309" s="94"/>
      <c r="SAY309" s="94"/>
      <c r="SAZ309" s="94"/>
      <c r="SBA309" s="94" t="s">
        <v>181</v>
      </c>
      <c r="SBB309" s="94"/>
      <c r="SBC309" s="94"/>
      <c r="SBD309" s="94"/>
      <c r="SBE309" s="94"/>
      <c r="SBF309" s="94"/>
      <c r="SBG309" s="94"/>
      <c r="SBH309" s="94"/>
      <c r="SBI309" s="94" t="s">
        <v>181</v>
      </c>
      <c r="SBJ309" s="94"/>
      <c r="SBK309" s="94"/>
      <c r="SBL309" s="94"/>
      <c r="SBM309" s="94"/>
      <c r="SBN309" s="94"/>
      <c r="SBO309" s="94"/>
      <c r="SBP309" s="94"/>
      <c r="SBQ309" s="94" t="s">
        <v>181</v>
      </c>
      <c r="SBR309" s="94"/>
      <c r="SBS309" s="94"/>
      <c r="SBT309" s="94"/>
      <c r="SBU309" s="94"/>
      <c r="SBV309" s="94"/>
      <c r="SBW309" s="94"/>
      <c r="SBX309" s="94"/>
      <c r="SBY309" s="94" t="s">
        <v>181</v>
      </c>
      <c r="SBZ309" s="94"/>
      <c r="SCA309" s="94"/>
      <c r="SCB309" s="94"/>
      <c r="SCC309" s="94"/>
      <c r="SCD309" s="94"/>
      <c r="SCE309" s="94"/>
      <c r="SCF309" s="94"/>
      <c r="SCG309" s="94" t="s">
        <v>181</v>
      </c>
      <c r="SCH309" s="94"/>
      <c r="SCI309" s="94"/>
      <c r="SCJ309" s="94"/>
      <c r="SCK309" s="94"/>
      <c r="SCL309" s="94"/>
      <c r="SCM309" s="94"/>
      <c r="SCN309" s="94"/>
      <c r="SCO309" s="94" t="s">
        <v>181</v>
      </c>
      <c r="SCP309" s="94"/>
      <c r="SCQ309" s="94"/>
      <c r="SCR309" s="94"/>
      <c r="SCS309" s="94"/>
      <c r="SCT309" s="94"/>
      <c r="SCU309" s="94"/>
      <c r="SCV309" s="94"/>
      <c r="SCW309" s="94" t="s">
        <v>181</v>
      </c>
      <c r="SCX309" s="94"/>
      <c r="SCY309" s="94"/>
      <c r="SCZ309" s="94"/>
      <c r="SDA309" s="94"/>
      <c r="SDB309" s="94"/>
      <c r="SDC309" s="94"/>
      <c r="SDD309" s="94"/>
      <c r="SDE309" s="94" t="s">
        <v>181</v>
      </c>
      <c r="SDF309" s="94"/>
      <c r="SDG309" s="94"/>
      <c r="SDH309" s="94"/>
      <c r="SDI309" s="94"/>
      <c r="SDJ309" s="94"/>
      <c r="SDK309" s="94"/>
      <c r="SDL309" s="94"/>
      <c r="SDM309" s="94" t="s">
        <v>181</v>
      </c>
      <c r="SDN309" s="94"/>
      <c r="SDO309" s="94"/>
      <c r="SDP309" s="94"/>
      <c r="SDQ309" s="94"/>
      <c r="SDR309" s="94"/>
      <c r="SDS309" s="94"/>
      <c r="SDT309" s="94"/>
      <c r="SDU309" s="94" t="s">
        <v>181</v>
      </c>
      <c r="SDV309" s="94"/>
      <c r="SDW309" s="94"/>
      <c r="SDX309" s="94"/>
      <c r="SDY309" s="94"/>
      <c r="SDZ309" s="94"/>
      <c r="SEA309" s="94"/>
      <c r="SEB309" s="94"/>
      <c r="SEC309" s="94" t="s">
        <v>181</v>
      </c>
      <c r="SED309" s="94"/>
      <c r="SEE309" s="94"/>
      <c r="SEF309" s="94"/>
      <c r="SEG309" s="94"/>
      <c r="SEH309" s="94"/>
      <c r="SEI309" s="94"/>
      <c r="SEJ309" s="94"/>
      <c r="SEK309" s="94" t="s">
        <v>181</v>
      </c>
      <c r="SEL309" s="94"/>
      <c r="SEM309" s="94"/>
      <c r="SEN309" s="94"/>
      <c r="SEO309" s="94"/>
      <c r="SEP309" s="94"/>
      <c r="SEQ309" s="94"/>
      <c r="SER309" s="94"/>
      <c r="SES309" s="94" t="s">
        <v>181</v>
      </c>
      <c r="SET309" s="94"/>
      <c r="SEU309" s="94"/>
      <c r="SEV309" s="94"/>
      <c r="SEW309" s="94"/>
      <c r="SEX309" s="94"/>
      <c r="SEY309" s="94"/>
      <c r="SEZ309" s="94"/>
      <c r="SFA309" s="94" t="s">
        <v>181</v>
      </c>
      <c r="SFB309" s="94"/>
      <c r="SFC309" s="94"/>
      <c r="SFD309" s="94"/>
      <c r="SFE309" s="94"/>
      <c r="SFF309" s="94"/>
      <c r="SFG309" s="94"/>
      <c r="SFH309" s="94"/>
      <c r="SFI309" s="94" t="s">
        <v>181</v>
      </c>
      <c r="SFJ309" s="94"/>
      <c r="SFK309" s="94"/>
      <c r="SFL309" s="94"/>
      <c r="SFM309" s="94"/>
      <c r="SFN309" s="94"/>
      <c r="SFO309" s="94"/>
      <c r="SFP309" s="94"/>
      <c r="SFQ309" s="94" t="s">
        <v>181</v>
      </c>
      <c r="SFR309" s="94"/>
      <c r="SFS309" s="94"/>
      <c r="SFT309" s="94"/>
      <c r="SFU309" s="94"/>
      <c r="SFV309" s="94"/>
      <c r="SFW309" s="94"/>
      <c r="SFX309" s="94"/>
      <c r="SFY309" s="94" t="s">
        <v>181</v>
      </c>
      <c r="SFZ309" s="94"/>
      <c r="SGA309" s="94"/>
      <c r="SGB309" s="94"/>
      <c r="SGC309" s="94"/>
      <c r="SGD309" s="94"/>
      <c r="SGE309" s="94"/>
      <c r="SGF309" s="94"/>
      <c r="SGG309" s="94" t="s">
        <v>181</v>
      </c>
      <c r="SGH309" s="94"/>
      <c r="SGI309" s="94"/>
      <c r="SGJ309" s="94"/>
      <c r="SGK309" s="94"/>
      <c r="SGL309" s="94"/>
      <c r="SGM309" s="94"/>
      <c r="SGN309" s="94"/>
      <c r="SGO309" s="94" t="s">
        <v>181</v>
      </c>
      <c r="SGP309" s="94"/>
      <c r="SGQ309" s="94"/>
      <c r="SGR309" s="94"/>
      <c r="SGS309" s="94"/>
      <c r="SGT309" s="94"/>
      <c r="SGU309" s="94"/>
      <c r="SGV309" s="94"/>
      <c r="SGW309" s="94" t="s">
        <v>181</v>
      </c>
      <c r="SGX309" s="94"/>
      <c r="SGY309" s="94"/>
      <c r="SGZ309" s="94"/>
      <c r="SHA309" s="94"/>
      <c r="SHB309" s="94"/>
      <c r="SHC309" s="94"/>
      <c r="SHD309" s="94"/>
      <c r="SHE309" s="94" t="s">
        <v>181</v>
      </c>
      <c r="SHF309" s="94"/>
      <c r="SHG309" s="94"/>
      <c r="SHH309" s="94"/>
      <c r="SHI309" s="94"/>
      <c r="SHJ309" s="94"/>
      <c r="SHK309" s="94"/>
      <c r="SHL309" s="94"/>
      <c r="SHM309" s="94" t="s">
        <v>181</v>
      </c>
      <c r="SHN309" s="94"/>
      <c r="SHO309" s="94"/>
      <c r="SHP309" s="94"/>
      <c r="SHQ309" s="94"/>
      <c r="SHR309" s="94"/>
      <c r="SHS309" s="94"/>
      <c r="SHT309" s="94"/>
      <c r="SHU309" s="94" t="s">
        <v>181</v>
      </c>
      <c r="SHV309" s="94"/>
      <c r="SHW309" s="94"/>
      <c r="SHX309" s="94"/>
      <c r="SHY309" s="94"/>
      <c r="SHZ309" s="94"/>
      <c r="SIA309" s="94"/>
      <c r="SIB309" s="94"/>
      <c r="SIC309" s="94" t="s">
        <v>181</v>
      </c>
      <c r="SID309" s="94"/>
      <c r="SIE309" s="94"/>
      <c r="SIF309" s="94"/>
      <c r="SIG309" s="94"/>
      <c r="SIH309" s="94"/>
      <c r="SII309" s="94"/>
      <c r="SIJ309" s="94"/>
      <c r="SIK309" s="94" t="s">
        <v>181</v>
      </c>
      <c r="SIL309" s="94"/>
      <c r="SIM309" s="94"/>
      <c r="SIN309" s="94"/>
      <c r="SIO309" s="94"/>
      <c r="SIP309" s="94"/>
      <c r="SIQ309" s="94"/>
      <c r="SIR309" s="94"/>
      <c r="SIS309" s="94" t="s">
        <v>181</v>
      </c>
      <c r="SIT309" s="94"/>
      <c r="SIU309" s="94"/>
      <c r="SIV309" s="94"/>
      <c r="SIW309" s="94"/>
      <c r="SIX309" s="94"/>
      <c r="SIY309" s="94"/>
      <c r="SIZ309" s="94"/>
      <c r="SJA309" s="94" t="s">
        <v>181</v>
      </c>
      <c r="SJB309" s="94"/>
      <c r="SJC309" s="94"/>
      <c r="SJD309" s="94"/>
      <c r="SJE309" s="94"/>
      <c r="SJF309" s="94"/>
      <c r="SJG309" s="94"/>
      <c r="SJH309" s="94"/>
      <c r="SJI309" s="94" t="s">
        <v>181</v>
      </c>
      <c r="SJJ309" s="94"/>
      <c r="SJK309" s="94"/>
      <c r="SJL309" s="94"/>
      <c r="SJM309" s="94"/>
      <c r="SJN309" s="94"/>
      <c r="SJO309" s="94"/>
      <c r="SJP309" s="94"/>
      <c r="SJQ309" s="94" t="s">
        <v>181</v>
      </c>
      <c r="SJR309" s="94"/>
      <c r="SJS309" s="94"/>
      <c r="SJT309" s="94"/>
      <c r="SJU309" s="94"/>
      <c r="SJV309" s="94"/>
      <c r="SJW309" s="94"/>
      <c r="SJX309" s="94"/>
      <c r="SJY309" s="94" t="s">
        <v>181</v>
      </c>
      <c r="SJZ309" s="94"/>
      <c r="SKA309" s="94"/>
      <c r="SKB309" s="94"/>
      <c r="SKC309" s="94"/>
      <c r="SKD309" s="94"/>
      <c r="SKE309" s="94"/>
      <c r="SKF309" s="94"/>
      <c r="SKG309" s="94" t="s">
        <v>181</v>
      </c>
      <c r="SKH309" s="94"/>
      <c r="SKI309" s="94"/>
      <c r="SKJ309" s="94"/>
      <c r="SKK309" s="94"/>
      <c r="SKL309" s="94"/>
      <c r="SKM309" s="94"/>
      <c r="SKN309" s="94"/>
      <c r="SKO309" s="94" t="s">
        <v>181</v>
      </c>
      <c r="SKP309" s="94"/>
      <c r="SKQ309" s="94"/>
      <c r="SKR309" s="94"/>
      <c r="SKS309" s="94"/>
      <c r="SKT309" s="94"/>
      <c r="SKU309" s="94"/>
      <c r="SKV309" s="94"/>
      <c r="SKW309" s="94" t="s">
        <v>181</v>
      </c>
      <c r="SKX309" s="94"/>
      <c r="SKY309" s="94"/>
      <c r="SKZ309" s="94"/>
      <c r="SLA309" s="94"/>
      <c r="SLB309" s="94"/>
      <c r="SLC309" s="94"/>
      <c r="SLD309" s="94"/>
      <c r="SLE309" s="94" t="s">
        <v>181</v>
      </c>
      <c r="SLF309" s="94"/>
      <c r="SLG309" s="94"/>
      <c r="SLH309" s="94"/>
      <c r="SLI309" s="94"/>
      <c r="SLJ309" s="94"/>
      <c r="SLK309" s="94"/>
      <c r="SLL309" s="94"/>
      <c r="SLM309" s="94" t="s">
        <v>181</v>
      </c>
      <c r="SLN309" s="94"/>
      <c r="SLO309" s="94"/>
      <c r="SLP309" s="94"/>
      <c r="SLQ309" s="94"/>
      <c r="SLR309" s="94"/>
      <c r="SLS309" s="94"/>
      <c r="SLT309" s="94"/>
      <c r="SLU309" s="94" t="s">
        <v>181</v>
      </c>
      <c r="SLV309" s="94"/>
      <c r="SLW309" s="94"/>
      <c r="SLX309" s="94"/>
      <c r="SLY309" s="94"/>
      <c r="SLZ309" s="94"/>
      <c r="SMA309" s="94"/>
      <c r="SMB309" s="94"/>
      <c r="SMC309" s="94" t="s">
        <v>181</v>
      </c>
      <c r="SMD309" s="94"/>
      <c r="SME309" s="94"/>
      <c r="SMF309" s="94"/>
      <c r="SMG309" s="94"/>
      <c r="SMH309" s="94"/>
      <c r="SMI309" s="94"/>
      <c r="SMJ309" s="94"/>
      <c r="SMK309" s="94" t="s">
        <v>181</v>
      </c>
      <c r="SML309" s="94"/>
      <c r="SMM309" s="94"/>
      <c r="SMN309" s="94"/>
      <c r="SMO309" s="94"/>
      <c r="SMP309" s="94"/>
      <c r="SMQ309" s="94"/>
      <c r="SMR309" s="94"/>
      <c r="SMS309" s="94" t="s">
        <v>181</v>
      </c>
      <c r="SMT309" s="94"/>
      <c r="SMU309" s="94"/>
      <c r="SMV309" s="94"/>
      <c r="SMW309" s="94"/>
      <c r="SMX309" s="94"/>
      <c r="SMY309" s="94"/>
      <c r="SMZ309" s="94"/>
      <c r="SNA309" s="94" t="s">
        <v>181</v>
      </c>
      <c r="SNB309" s="94"/>
      <c r="SNC309" s="94"/>
      <c r="SND309" s="94"/>
      <c r="SNE309" s="94"/>
      <c r="SNF309" s="94"/>
      <c r="SNG309" s="94"/>
      <c r="SNH309" s="94"/>
      <c r="SNI309" s="94" t="s">
        <v>181</v>
      </c>
      <c r="SNJ309" s="94"/>
      <c r="SNK309" s="94"/>
      <c r="SNL309" s="94"/>
      <c r="SNM309" s="94"/>
      <c r="SNN309" s="94"/>
      <c r="SNO309" s="94"/>
      <c r="SNP309" s="94"/>
      <c r="SNQ309" s="94" t="s">
        <v>181</v>
      </c>
      <c r="SNR309" s="94"/>
      <c r="SNS309" s="94"/>
      <c r="SNT309" s="94"/>
      <c r="SNU309" s="94"/>
      <c r="SNV309" s="94"/>
      <c r="SNW309" s="94"/>
      <c r="SNX309" s="94"/>
      <c r="SNY309" s="94" t="s">
        <v>181</v>
      </c>
      <c r="SNZ309" s="94"/>
      <c r="SOA309" s="94"/>
      <c r="SOB309" s="94"/>
      <c r="SOC309" s="94"/>
      <c r="SOD309" s="94"/>
      <c r="SOE309" s="94"/>
      <c r="SOF309" s="94"/>
      <c r="SOG309" s="94" t="s">
        <v>181</v>
      </c>
      <c r="SOH309" s="94"/>
      <c r="SOI309" s="94"/>
      <c r="SOJ309" s="94"/>
      <c r="SOK309" s="94"/>
      <c r="SOL309" s="94"/>
      <c r="SOM309" s="94"/>
      <c r="SON309" s="94"/>
      <c r="SOO309" s="94" t="s">
        <v>181</v>
      </c>
      <c r="SOP309" s="94"/>
      <c r="SOQ309" s="94"/>
      <c r="SOR309" s="94"/>
      <c r="SOS309" s="94"/>
      <c r="SOT309" s="94"/>
      <c r="SOU309" s="94"/>
      <c r="SOV309" s="94"/>
      <c r="SOW309" s="94" t="s">
        <v>181</v>
      </c>
      <c r="SOX309" s="94"/>
      <c r="SOY309" s="94"/>
      <c r="SOZ309" s="94"/>
      <c r="SPA309" s="94"/>
      <c r="SPB309" s="94"/>
      <c r="SPC309" s="94"/>
      <c r="SPD309" s="94"/>
      <c r="SPE309" s="94" t="s">
        <v>181</v>
      </c>
      <c r="SPF309" s="94"/>
      <c r="SPG309" s="94"/>
      <c r="SPH309" s="94"/>
      <c r="SPI309" s="94"/>
      <c r="SPJ309" s="94"/>
      <c r="SPK309" s="94"/>
      <c r="SPL309" s="94"/>
      <c r="SPM309" s="94" t="s">
        <v>181</v>
      </c>
      <c r="SPN309" s="94"/>
      <c r="SPO309" s="94"/>
      <c r="SPP309" s="94"/>
      <c r="SPQ309" s="94"/>
      <c r="SPR309" s="94"/>
      <c r="SPS309" s="94"/>
      <c r="SPT309" s="94"/>
      <c r="SPU309" s="94" t="s">
        <v>181</v>
      </c>
      <c r="SPV309" s="94"/>
      <c r="SPW309" s="94"/>
      <c r="SPX309" s="94"/>
      <c r="SPY309" s="94"/>
      <c r="SPZ309" s="94"/>
      <c r="SQA309" s="94"/>
      <c r="SQB309" s="94"/>
      <c r="SQC309" s="94" t="s">
        <v>181</v>
      </c>
      <c r="SQD309" s="94"/>
      <c r="SQE309" s="94"/>
      <c r="SQF309" s="94"/>
      <c r="SQG309" s="94"/>
      <c r="SQH309" s="94"/>
      <c r="SQI309" s="94"/>
      <c r="SQJ309" s="94"/>
      <c r="SQK309" s="94" t="s">
        <v>181</v>
      </c>
      <c r="SQL309" s="94"/>
      <c r="SQM309" s="94"/>
      <c r="SQN309" s="94"/>
      <c r="SQO309" s="94"/>
      <c r="SQP309" s="94"/>
      <c r="SQQ309" s="94"/>
      <c r="SQR309" s="94"/>
      <c r="SQS309" s="94" t="s">
        <v>181</v>
      </c>
      <c r="SQT309" s="94"/>
      <c r="SQU309" s="94"/>
      <c r="SQV309" s="94"/>
      <c r="SQW309" s="94"/>
      <c r="SQX309" s="94"/>
      <c r="SQY309" s="94"/>
      <c r="SQZ309" s="94"/>
      <c r="SRA309" s="94" t="s">
        <v>181</v>
      </c>
      <c r="SRB309" s="94"/>
      <c r="SRC309" s="94"/>
      <c r="SRD309" s="94"/>
      <c r="SRE309" s="94"/>
      <c r="SRF309" s="94"/>
      <c r="SRG309" s="94"/>
      <c r="SRH309" s="94"/>
      <c r="SRI309" s="94" t="s">
        <v>181</v>
      </c>
      <c r="SRJ309" s="94"/>
      <c r="SRK309" s="94"/>
      <c r="SRL309" s="94"/>
      <c r="SRM309" s="94"/>
      <c r="SRN309" s="94"/>
      <c r="SRO309" s="94"/>
      <c r="SRP309" s="94"/>
      <c r="SRQ309" s="94" t="s">
        <v>181</v>
      </c>
      <c r="SRR309" s="94"/>
      <c r="SRS309" s="94"/>
      <c r="SRT309" s="94"/>
      <c r="SRU309" s="94"/>
      <c r="SRV309" s="94"/>
      <c r="SRW309" s="94"/>
      <c r="SRX309" s="94"/>
      <c r="SRY309" s="94" t="s">
        <v>181</v>
      </c>
      <c r="SRZ309" s="94"/>
      <c r="SSA309" s="94"/>
      <c r="SSB309" s="94"/>
      <c r="SSC309" s="94"/>
      <c r="SSD309" s="94"/>
      <c r="SSE309" s="94"/>
      <c r="SSF309" s="94"/>
      <c r="SSG309" s="94" t="s">
        <v>181</v>
      </c>
      <c r="SSH309" s="94"/>
      <c r="SSI309" s="94"/>
      <c r="SSJ309" s="94"/>
      <c r="SSK309" s="94"/>
      <c r="SSL309" s="94"/>
      <c r="SSM309" s="94"/>
      <c r="SSN309" s="94"/>
      <c r="SSO309" s="94" t="s">
        <v>181</v>
      </c>
      <c r="SSP309" s="94"/>
      <c r="SSQ309" s="94"/>
      <c r="SSR309" s="94"/>
      <c r="SSS309" s="94"/>
      <c r="SST309" s="94"/>
      <c r="SSU309" s="94"/>
      <c r="SSV309" s="94"/>
      <c r="SSW309" s="94" t="s">
        <v>181</v>
      </c>
      <c r="SSX309" s="94"/>
      <c r="SSY309" s="94"/>
      <c r="SSZ309" s="94"/>
      <c r="STA309" s="94"/>
      <c r="STB309" s="94"/>
      <c r="STC309" s="94"/>
      <c r="STD309" s="94"/>
      <c r="STE309" s="94" t="s">
        <v>181</v>
      </c>
      <c r="STF309" s="94"/>
      <c r="STG309" s="94"/>
      <c r="STH309" s="94"/>
      <c r="STI309" s="94"/>
      <c r="STJ309" s="94"/>
      <c r="STK309" s="94"/>
      <c r="STL309" s="94"/>
      <c r="STM309" s="94" t="s">
        <v>181</v>
      </c>
      <c r="STN309" s="94"/>
      <c r="STO309" s="94"/>
      <c r="STP309" s="94"/>
      <c r="STQ309" s="94"/>
      <c r="STR309" s="94"/>
      <c r="STS309" s="94"/>
      <c r="STT309" s="94"/>
      <c r="STU309" s="94" t="s">
        <v>181</v>
      </c>
      <c r="STV309" s="94"/>
      <c r="STW309" s="94"/>
      <c r="STX309" s="94"/>
      <c r="STY309" s="94"/>
      <c r="STZ309" s="94"/>
      <c r="SUA309" s="94"/>
      <c r="SUB309" s="94"/>
      <c r="SUC309" s="94" t="s">
        <v>181</v>
      </c>
      <c r="SUD309" s="94"/>
      <c r="SUE309" s="94"/>
      <c r="SUF309" s="94"/>
      <c r="SUG309" s="94"/>
      <c r="SUH309" s="94"/>
      <c r="SUI309" s="94"/>
      <c r="SUJ309" s="94"/>
      <c r="SUK309" s="94" t="s">
        <v>181</v>
      </c>
      <c r="SUL309" s="94"/>
      <c r="SUM309" s="94"/>
      <c r="SUN309" s="94"/>
      <c r="SUO309" s="94"/>
      <c r="SUP309" s="94"/>
      <c r="SUQ309" s="94"/>
      <c r="SUR309" s="94"/>
      <c r="SUS309" s="94" t="s">
        <v>181</v>
      </c>
      <c r="SUT309" s="94"/>
      <c r="SUU309" s="94"/>
      <c r="SUV309" s="94"/>
      <c r="SUW309" s="94"/>
      <c r="SUX309" s="94"/>
      <c r="SUY309" s="94"/>
      <c r="SUZ309" s="94"/>
      <c r="SVA309" s="94" t="s">
        <v>181</v>
      </c>
      <c r="SVB309" s="94"/>
      <c r="SVC309" s="94"/>
      <c r="SVD309" s="94"/>
      <c r="SVE309" s="94"/>
      <c r="SVF309" s="94"/>
      <c r="SVG309" s="94"/>
      <c r="SVH309" s="94"/>
      <c r="SVI309" s="94" t="s">
        <v>181</v>
      </c>
      <c r="SVJ309" s="94"/>
      <c r="SVK309" s="94"/>
      <c r="SVL309" s="94"/>
      <c r="SVM309" s="94"/>
      <c r="SVN309" s="94"/>
      <c r="SVO309" s="94"/>
      <c r="SVP309" s="94"/>
      <c r="SVQ309" s="94" t="s">
        <v>181</v>
      </c>
      <c r="SVR309" s="94"/>
      <c r="SVS309" s="94"/>
      <c r="SVT309" s="94"/>
      <c r="SVU309" s="94"/>
      <c r="SVV309" s="94"/>
      <c r="SVW309" s="94"/>
      <c r="SVX309" s="94"/>
      <c r="SVY309" s="94" t="s">
        <v>181</v>
      </c>
      <c r="SVZ309" s="94"/>
      <c r="SWA309" s="94"/>
      <c r="SWB309" s="94"/>
      <c r="SWC309" s="94"/>
      <c r="SWD309" s="94"/>
      <c r="SWE309" s="94"/>
      <c r="SWF309" s="94"/>
      <c r="SWG309" s="94" t="s">
        <v>181</v>
      </c>
      <c r="SWH309" s="94"/>
      <c r="SWI309" s="94"/>
      <c r="SWJ309" s="94"/>
      <c r="SWK309" s="94"/>
      <c r="SWL309" s="94"/>
      <c r="SWM309" s="94"/>
      <c r="SWN309" s="94"/>
      <c r="SWO309" s="94" t="s">
        <v>181</v>
      </c>
      <c r="SWP309" s="94"/>
      <c r="SWQ309" s="94"/>
      <c r="SWR309" s="94"/>
      <c r="SWS309" s="94"/>
      <c r="SWT309" s="94"/>
      <c r="SWU309" s="94"/>
      <c r="SWV309" s="94"/>
      <c r="SWW309" s="94" t="s">
        <v>181</v>
      </c>
      <c r="SWX309" s="94"/>
      <c r="SWY309" s="94"/>
      <c r="SWZ309" s="94"/>
      <c r="SXA309" s="94"/>
      <c r="SXB309" s="94"/>
      <c r="SXC309" s="94"/>
      <c r="SXD309" s="94"/>
      <c r="SXE309" s="94" t="s">
        <v>181</v>
      </c>
      <c r="SXF309" s="94"/>
      <c r="SXG309" s="94"/>
      <c r="SXH309" s="94"/>
      <c r="SXI309" s="94"/>
      <c r="SXJ309" s="94"/>
      <c r="SXK309" s="94"/>
      <c r="SXL309" s="94"/>
      <c r="SXM309" s="94" t="s">
        <v>181</v>
      </c>
      <c r="SXN309" s="94"/>
      <c r="SXO309" s="94"/>
      <c r="SXP309" s="94"/>
      <c r="SXQ309" s="94"/>
      <c r="SXR309" s="94"/>
      <c r="SXS309" s="94"/>
      <c r="SXT309" s="94"/>
      <c r="SXU309" s="94" t="s">
        <v>181</v>
      </c>
      <c r="SXV309" s="94"/>
      <c r="SXW309" s="94"/>
      <c r="SXX309" s="94"/>
      <c r="SXY309" s="94"/>
      <c r="SXZ309" s="94"/>
      <c r="SYA309" s="94"/>
      <c r="SYB309" s="94"/>
      <c r="SYC309" s="94" t="s">
        <v>181</v>
      </c>
      <c r="SYD309" s="94"/>
      <c r="SYE309" s="94"/>
      <c r="SYF309" s="94"/>
      <c r="SYG309" s="94"/>
      <c r="SYH309" s="94"/>
      <c r="SYI309" s="94"/>
      <c r="SYJ309" s="94"/>
      <c r="SYK309" s="94" t="s">
        <v>181</v>
      </c>
      <c r="SYL309" s="94"/>
      <c r="SYM309" s="94"/>
      <c r="SYN309" s="94"/>
      <c r="SYO309" s="94"/>
      <c r="SYP309" s="94"/>
      <c r="SYQ309" s="94"/>
      <c r="SYR309" s="94"/>
      <c r="SYS309" s="94" t="s">
        <v>181</v>
      </c>
      <c r="SYT309" s="94"/>
      <c r="SYU309" s="94"/>
      <c r="SYV309" s="94"/>
      <c r="SYW309" s="94"/>
      <c r="SYX309" s="94"/>
      <c r="SYY309" s="94"/>
      <c r="SYZ309" s="94"/>
      <c r="SZA309" s="94" t="s">
        <v>181</v>
      </c>
      <c r="SZB309" s="94"/>
      <c r="SZC309" s="94"/>
      <c r="SZD309" s="94"/>
      <c r="SZE309" s="94"/>
      <c r="SZF309" s="94"/>
      <c r="SZG309" s="94"/>
      <c r="SZH309" s="94"/>
      <c r="SZI309" s="94" t="s">
        <v>181</v>
      </c>
      <c r="SZJ309" s="94"/>
      <c r="SZK309" s="94"/>
      <c r="SZL309" s="94"/>
      <c r="SZM309" s="94"/>
      <c r="SZN309" s="94"/>
      <c r="SZO309" s="94"/>
      <c r="SZP309" s="94"/>
      <c r="SZQ309" s="94" t="s">
        <v>181</v>
      </c>
      <c r="SZR309" s="94"/>
      <c r="SZS309" s="94"/>
      <c r="SZT309" s="94"/>
      <c r="SZU309" s="94"/>
      <c r="SZV309" s="94"/>
      <c r="SZW309" s="94"/>
      <c r="SZX309" s="94"/>
      <c r="SZY309" s="94" t="s">
        <v>181</v>
      </c>
      <c r="SZZ309" s="94"/>
      <c r="TAA309" s="94"/>
      <c r="TAB309" s="94"/>
      <c r="TAC309" s="94"/>
      <c r="TAD309" s="94"/>
      <c r="TAE309" s="94"/>
      <c r="TAF309" s="94"/>
      <c r="TAG309" s="94" t="s">
        <v>181</v>
      </c>
      <c r="TAH309" s="94"/>
      <c r="TAI309" s="94"/>
      <c r="TAJ309" s="94"/>
      <c r="TAK309" s="94"/>
      <c r="TAL309" s="94"/>
      <c r="TAM309" s="94"/>
      <c r="TAN309" s="94"/>
      <c r="TAO309" s="94" t="s">
        <v>181</v>
      </c>
      <c r="TAP309" s="94"/>
      <c r="TAQ309" s="94"/>
      <c r="TAR309" s="94"/>
      <c r="TAS309" s="94"/>
      <c r="TAT309" s="94"/>
      <c r="TAU309" s="94"/>
      <c r="TAV309" s="94"/>
      <c r="TAW309" s="94" t="s">
        <v>181</v>
      </c>
      <c r="TAX309" s="94"/>
      <c r="TAY309" s="94"/>
      <c r="TAZ309" s="94"/>
      <c r="TBA309" s="94"/>
      <c r="TBB309" s="94"/>
      <c r="TBC309" s="94"/>
      <c r="TBD309" s="94"/>
      <c r="TBE309" s="94" t="s">
        <v>181</v>
      </c>
      <c r="TBF309" s="94"/>
      <c r="TBG309" s="94"/>
      <c r="TBH309" s="94"/>
      <c r="TBI309" s="94"/>
      <c r="TBJ309" s="94"/>
      <c r="TBK309" s="94"/>
      <c r="TBL309" s="94"/>
      <c r="TBM309" s="94" t="s">
        <v>181</v>
      </c>
      <c r="TBN309" s="94"/>
      <c r="TBO309" s="94"/>
      <c r="TBP309" s="94"/>
      <c r="TBQ309" s="94"/>
      <c r="TBR309" s="94"/>
      <c r="TBS309" s="94"/>
      <c r="TBT309" s="94"/>
      <c r="TBU309" s="94" t="s">
        <v>181</v>
      </c>
      <c r="TBV309" s="94"/>
      <c r="TBW309" s="94"/>
      <c r="TBX309" s="94"/>
      <c r="TBY309" s="94"/>
      <c r="TBZ309" s="94"/>
      <c r="TCA309" s="94"/>
      <c r="TCB309" s="94"/>
      <c r="TCC309" s="94" t="s">
        <v>181</v>
      </c>
      <c r="TCD309" s="94"/>
      <c r="TCE309" s="94"/>
      <c r="TCF309" s="94"/>
      <c r="TCG309" s="94"/>
      <c r="TCH309" s="94"/>
      <c r="TCI309" s="94"/>
      <c r="TCJ309" s="94"/>
      <c r="TCK309" s="94" t="s">
        <v>181</v>
      </c>
      <c r="TCL309" s="94"/>
      <c r="TCM309" s="94"/>
      <c r="TCN309" s="94"/>
      <c r="TCO309" s="94"/>
      <c r="TCP309" s="94"/>
      <c r="TCQ309" s="94"/>
      <c r="TCR309" s="94"/>
      <c r="TCS309" s="94" t="s">
        <v>181</v>
      </c>
      <c r="TCT309" s="94"/>
      <c r="TCU309" s="94"/>
      <c r="TCV309" s="94"/>
      <c r="TCW309" s="94"/>
      <c r="TCX309" s="94"/>
      <c r="TCY309" s="94"/>
      <c r="TCZ309" s="94"/>
      <c r="TDA309" s="94" t="s">
        <v>181</v>
      </c>
      <c r="TDB309" s="94"/>
      <c r="TDC309" s="94"/>
      <c r="TDD309" s="94"/>
      <c r="TDE309" s="94"/>
      <c r="TDF309" s="94"/>
      <c r="TDG309" s="94"/>
      <c r="TDH309" s="94"/>
      <c r="TDI309" s="94" t="s">
        <v>181</v>
      </c>
      <c r="TDJ309" s="94"/>
      <c r="TDK309" s="94"/>
      <c r="TDL309" s="94"/>
      <c r="TDM309" s="94"/>
      <c r="TDN309" s="94"/>
      <c r="TDO309" s="94"/>
      <c r="TDP309" s="94"/>
      <c r="TDQ309" s="94" t="s">
        <v>181</v>
      </c>
      <c r="TDR309" s="94"/>
      <c r="TDS309" s="94"/>
      <c r="TDT309" s="94"/>
      <c r="TDU309" s="94"/>
      <c r="TDV309" s="94"/>
      <c r="TDW309" s="94"/>
      <c r="TDX309" s="94"/>
      <c r="TDY309" s="94" t="s">
        <v>181</v>
      </c>
      <c r="TDZ309" s="94"/>
      <c r="TEA309" s="94"/>
      <c r="TEB309" s="94"/>
      <c r="TEC309" s="94"/>
      <c r="TED309" s="94"/>
      <c r="TEE309" s="94"/>
      <c r="TEF309" s="94"/>
      <c r="TEG309" s="94" t="s">
        <v>181</v>
      </c>
      <c r="TEH309" s="94"/>
      <c r="TEI309" s="94"/>
      <c r="TEJ309" s="94"/>
      <c r="TEK309" s="94"/>
      <c r="TEL309" s="94"/>
      <c r="TEM309" s="94"/>
      <c r="TEN309" s="94"/>
      <c r="TEO309" s="94" t="s">
        <v>181</v>
      </c>
      <c r="TEP309" s="94"/>
      <c r="TEQ309" s="94"/>
      <c r="TER309" s="94"/>
      <c r="TES309" s="94"/>
      <c r="TET309" s="94"/>
      <c r="TEU309" s="94"/>
      <c r="TEV309" s="94"/>
      <c r="TEW309" s="94" t="s">
        <v>181</v>
      </c>
      <c r="TEX309" s="94"/>
      <c r="TEY309" s="94"/>
      <c r="TEZ309" s="94"/>
      <c r="TFA309" s="94"/>
      <c r="TFB309" s="94"/>
      <c r="TFC309" s="94"/>
      <c r="TFD309" s="94"/>
      <c r="TFE309" s="94" t="s">
        <v>181</v>
      </c>
      <c r="TFF309" s="94"/>
      <c r="TFG309" s="94"/>
      <c r="TFH309" s="94"/>
      <c r="TFI309" s="94"/>
      <c r="TFJ309" s="94"/>
      <c r="TFK309" s="94"/>
      <c r="TFL309" s="94"/>
      <c r="TFM309" s="94" t="s">
        <v>181</v>
      </c>
      <c r="TFN309" s="94"/>
      <c r="TFO309" s="94"/>
      <c r="TFP309" s="94"/>
      <c r="TFQ309" s="94"/>
      <c r="TFR309" s="94"/>
      <c r="TFS309" s="94"/>
      <c r="TFT309" s="94"/>
      <c r="TFU309" s="94" t="s">
        <v>181</v>
      </c>
      <c r="TFV309" s="94"/>
      <c r="TFW309" s="94"/>
      <c r="TFX309" s="94"/>
      <c r="TFY309" s="94"/>
      <c r="TFZ309" s="94"/>
      <c r="TGA309" s="94"/>
      <c r="TGB309" s="94"/>
      <c r="TGC309" s="94" t="s">
        <v>181</v>
      </c>
      <c r="TGD309" s="94"/>
      <c r="TGE309" s="94"/>
      <c r="TGF309" s="94"/>
      <c r="TGG309" s="94"/>
      <c r="TGH309" s="94"/>
      <c r="TGI309" s="94"/>
      <c r="TGJ309" s="94"/>
      <c r="TGK309" s="94" t="s">
        <v>181</v>
      </c>
      <c r="TGL309" s="94"/>
      <c r="TGM309" s="94"/>
      <c r="TGN309" s="94"/>
      <c r="TGO309" s="94"/>
      <c r="TGP309" s="94"/>
      <c r="TGQ309" s="94"/>
      <c r="TGR309" s="94"/>
      <c r="TGS309" s="94" t="s">
        <v>181</v>
      </c>
      <c r="TGT309" s="94"/>
      <c r="TGU309" s="94"/>
      <c r="TGV309" s="94"/>
      <c r="TGW309" s="94"/>
      <c r="TGX309" s="94"/>
      <c r="TGY309" s="94"/>
      <c r="TGZ309" s="94"/>
      <c r="THA309" s="94" t="s">
        <v>181</v>
      </c>
      <c r="THB309" s="94"/>
      <c r="THC309" s="94"/>
      <c r="THD309" s="94"/>
      <c r="THE309" s="94"/>
      <c r="THF309" s="94"/>
      <c r="THG309" s="94"/>
      <c r="THH309" s="94"/>
      <c r="THI309" s="94" t="s">
        <v>181</v>
      </c>
      <c r="THJ309" s="94"/>
      <c r="THK309" s="94"/>
      <c r="THL309" s="94"/>
      <c r="THM309" s="94"/>
      <c r="THN309" s="94"/>
      <c r="THO309" s="94"/>
      <c r="THP309" s="94"/>
      <c r="THQ309" s="94" t="s">
        <v>181</v>
      </c>
      <c r="THR309" s="94"/>
      <c r="THS309" s="94"/>
      <c r="THT309" s="94"/>
      <c r="THU309" s="94"/>
      <c r="THV309" s="94"/>
      <c r="THW309" s="94"/>
      <c r="THX309" s="94"/>
      <c r="THY309" s="94" t="s">
        <v>181</v>
      </c>
      <c r="THZ309" s="94"/>
      <c r="TIA309" s="94"/>
      <c r="TIB309" s="94"/>
      <c r="TIC309" s="94"/>
      <c r="TID309" s="94"/>
      <c r="TIE309" s="94"/>
      <c r="TIF309" s="94"/>
      <c r="TIG309" s="94" t="s">
        <v>181</v>
      </c>
      <c r="TIH309" s="94"/>
      <c r="TII309" s="94"/>
      <c r="TIJ309" s="94"/>
      <c r="TIK309" s="94"/>
      <c r="TIL309" s="94"/>
      <c r="TIM309" s="94"/>
      <c r="TIN309" s="94"/>
      <c r="TIO309" s="94" t="s">
        <v>181</v>
      </c>
      <c r="TIP309" s="94"/>
      <c r="TIQ309" s="94"/>
      <c r="TIR309" s="94"/>
      <c r="TIS309" s="94"/>
      <c r="TIT309" s="94"/>
      <c r="TIU309" s="94"/>
      <c r="TIV309" s="94"/>
      <c r="TIW309" s="94" t="s">
        <v>181</v>
      </c>
      <c r="TIX309" s="94"/>
      <c r="TIY309" s="94"/>
      <c r="TIZ309" s="94"/>
      <c r="TJA309" s="94"/>
      <c r="TJB309" s="94"/>
      <c r="TJC309" s="94"/>
      <c r="TJD309" s="94"/>
      <c r="TJE309" s="94" t="s">
        <v>181</v>
      </c>
      <c r="TJF309" s="94"/>
      <c r="TJG309" s="94"/>
      <c r="TJH309" s="94"/>
      <c r="TJI309" s="94"/>
      <c r="TJJ309" s="94"/>
      <c r="TJK309" s="94"/>
      <c r="TJL309" s="94"/>
      <c r="TJM309" s="94" t="s">
        <v>181</v>
      </c>
      <c r="TJN309" s="94"/>
      <c r="TJO309" s="94"/>
      <c r="TJP309" s="94"/>
      <c r="TJQ309" s="94"/>
      <c r="TJR309" s="94"/>
      <c r="TJS309" s="94"/>
      <c r="TJT309" s="94"/>
      <c r="TJU309" s="94" t="s">
        <v>181</v>
      </c>
      <c r="TJV309" s="94"/>
      <c r="TJW309" s="94"/>
      <c r="TJX309" s="94"/>
      <c r="TJY309" s="94"/>
      <c r="TJZ309" s="94"/>
      <c r="TKA309" s="94"/>
      <c r="TKB309" s="94"/>
      <c r="TKC309" s="94" t="s">
        <v>181</v>
      </c>
      <c r="TKD309" s="94"/>
      <c r="TKE309" s="94"/>
      <c r="TKF309" s="94"/>
      <c r="TKG309" s="94"/>
      <c r="TKH309" s="94"/>
      <c r="TKI309" s="94"/>
      <c r="TKJ309" s="94"/>
      <c r="TKK309" s="94" t="s">
        <v>181</v>
      </c>
      <c r="TKL309" s="94"/>
      <c r="TKM309" s="94"/>
      <c r="TKN309" s="94"/>
      <c r="TKO309" s="94"/>
      <c r="TKP309" s="94"/>
      <c r="TKQ309" s="94"/>
      <c r="TKR309" s="94"/>
      <c r="TKS309" s="94" t="s">
        <v>181</v>
      </c>
      <c r="TKT309" s="94"/>
      <c r="TKU309" s="94"/>
      <c r="TKV309" s="94"/>
      <c r="TKW309" s="94"/>
      <c r="TKX309" s="94"/>
      <c r="TKY309" s="94"/>
      <c r="TKZ309" s="94"/>
      <c r="TLA309" s="94" t="s">
        <v>181</v>
      </c>
      <c r="TLB309" s="94"/>
      <c r="TLC309" s="94"/>
      <c r="TLD309" s="94"/>
      <c r="TLE309" s="94"/>
      <c r="TLF309" s="94"/>
      <c r="TLG309" s="94"/>
      <c r="TLH309" s="94"/>
      <c r="TLI309" s="94" t="s">
        <v>181</v>
      </c>
      <c r="TLJ309" s="94"/>
      <c r="TLK309" s="94"/>
      <c r="TLL309" s="94"/>
      <c r="TLM309" s="94"/>
      <c r="TLN309" s="94"/>
      <c r="TLO309" s="94"/>
      <c r="TLP309" s="94"/>
      <c r="TLQ309" s="94" t="s">
        <v>181</v>
      </c>
      <c r="TLR309" s="94"/>
      <c r="TLS309" s="94"/>
      <c r="TLT309" s="94"/>
      <c r="TLU309" s="94"/>
      <c r="TLV309" s="94"/>
      <c r="TLW309" s="94"/>
      <c r="TLX309" s="94"/>
      <c r="TLY309" s="94" t="s">
        <v>181</v>
      </c>
      <c r="TLZ309" s="94"/>
      <c r="TMA309" s="94"/>
      <c r="TMB309" s="94"/>
      <c r="TMC309" s="94"/>
      <c r="TMD309" s="94"/>
      <c r="TME309" s="94"/>
      <c r="TMF309" s="94"/>
      <c r="TMG309" s="94" t="s">
        <v>181</v>
      </c>
      <c r="TMH309" s="94"/>
      <c r="TMI309" s="94"/>
      <c r="TMJ309" s="94"/>
      <c r="TMK309" s="94"/>
      <c r="TML309" s="94"/>
      <c r="TMM309" s="94"/>
      <c r="TMN309" s="94"/>
      <c r="TMO309" s="94" t="s">
        <v>181</v>
      </c>
      <c r="TMP309" s="94"/>
      <c r="TMQ309" s="94"/>
      <c r="TMR309" s="94"/>
      <c r="TMS309" s="94"/>
      <c r="TMT309" s="94"/>
      <c r="TMU309" s="94"/>
      <c r="TMV309" s="94"/>
      <c r="TMW309" s="94" t="s">
        <v>181</v>
      </c>
      <c r="TMX309" s="94"/>
      <c r="TMY309" s="94"/>
      <c r="TMZ309" s="94"/>
      <c r="TNA309" s="94"/>
      <c r="TNB309" s="94"/>
      <c r="TNC309" s="94"/>
      <c r="TND309" s="94"/>
      <c r="TNE309" s="94" t="s">
        <v>181</v>
      </c>
      <c r="TNF309" s="94"/>
      <c r="TNG309" s="94"/>
      <c r="TNH309" s="94"/>
      <c r="TNI309" s="94"/>
      <c r="TNJ309" s="94"/>
      <c r="TNK309" s="94"/>
      <c r="TNL309" s="94"/>
      <c r="TNM309" s="94" t="s">
        <v>181</v>
      </c>
      <c r="TNN309" s="94"/>
      <c r="TNO309" s="94"/>
      <c r="TNP309" s="94"/>
      <c r="TNQ309" s="94"/>
      <c r="TNR309" s="94"/>
      <c r="TNS309" s="94"/>
      <c r="TNT309" s="94"/>
      <c r="TNU309" s="94" t="s">
        <v>181</v>
      </c>
      <c r="TNV309" s="94"/>
      <c r="TNW309" s="94"/>
      <c r="TNX309" s="94"/>
      <c r="TNY309" s="94"/>
      <c r="TNZ309" s="94"/>
      <c r="TOA309" s="94"/>
      <c r="TOB309" s="94"/>
      <c r="TOC309" s="94" t="s">
        <v>181</v>
      </c>
      <c r="TOD309" s="94"/>
      <c r="TOE309" s="94"/>
      <c r="TOF309" s="94"/>
      <c r="TOG309" s="94"/>
      <c r="TOH309" s="94"/>
      <c r="TOI309" s="94"/>
      <c r="TOJ309" s="94"/>
      <c r="TOK309" s="94" t="s">
        <v>181</v>
      </c>
      <c r="TOL309" s="94"/>
      <c r="TOM309" s="94"/>
      <c r="TON309" s="94"/>
      <c r="TOO309" s="94"/>
      <c r="TOP309" s="94"/>
      <c r="TOQ309" s="94"/>
      <c r="TOR309" s="94"/>
      <c r="TOS309" s="94" t="s">
        <v>181</v>
      </c>
      <c r="TOT309" s="94"/>
      <c r="TOU309" s="94"/>
      <c r="TOV309" s="94"/>
      <c r="TOW309" s="94"/>
      <c r="TOX309" s="94"/>
      <c r="TOY309" s="94"/>
      <c r="TOZ309" s="94"/>
      <c r="TPA309" s="94" t="s">
        <v>181</v>
      </c>
      <c r="TPB309" s="94"/>
      <c r="TPC309" s="94"/>
      <c r="TPD309" s="94"/>
      <c r="TPE309" s="94"/>
      <c r="TPF309" s="94"/>
      <c r="TPG309" s="94"/>
      <c r="TPH309" s="94"/>
      <c r="TPI309" s="94" t="s">
        <v>181</v>
      </c>
      <c r="TPJ309" s="94"/>
      <c r="TPK309" s="94"/>
      <c r="TPL309" s="94"/>
      <c r="TPM309" s="94"/>
      <c r="TPN309" s="94"/>
      <c r="TPO309" s="94"/>
      <c r="TPP309" s="94"/>
      <c r="TPQ309" s="94" t="s">
        <v>181</v>
      </c>
      <c r="TPR309" s="94"/>
      <c r="TPS309" s="94"/>
      <c r="TPT309" s="94"/>
      <c r="TPU309" s="94"/>
      <c r="TPV309" s="94"/>
      <c r="TPW309" s="94"/>
      <c r="TPX309" s="94"/>
      <c r="TPY309" s="94" t="s">
        <v>181</v>
      </c>
      <c r="TPZ309" s="94"/>
      <c r="TQA309" s="94"/>
      <c r="TQB309" s="94"/>
      <c r="TQC309" s="94"/>
      <c r="TQD309" s="94"/>
      <c r="TQE309" s="94"/>
      <c r="TQF309" s="94"/>
      <c r="TQG309" s="94" t="s">
        <v>181</v>
      </c>
      <c r="TQH309" s="94"/>
      <c r="TQI309" s="94"/>
      <c r="TQJ309" s="94"/>
      <c r="TQK309" s="94"/>
      <c r="TQL309" s="94"/>
      <c r="TQM309" s="94"/>
      <c r="TQN309" s="94"/>
      <c r="TQO309" s="94" t="s">
        <v>181</v>
      </c>
      <c r="TQP309" s="94"/>
      <c r="TQQ309" s="94"/>
      <c r="TQR309" s="94"/>
      <c r="TQS309" s="94"/>
      <c r="TQT309" s="94"/>
      <c r="TQU309" s="94"/>
      <c r="TQV309" s="94"/>
      <c r="TQW309" s="94" t="s">
        <v>181</v>
      </c>
      <c r="TQX309" s="94"/>
      <c r="TQY309" s="94"/>
      <c r="TQZ309" s="94"/>
      <c r="TRA309" s="94"/>
      <c r="TRB309" s="94"/>
      <c r="TRC309" s="94"/>
      <c r="TRD309" s="94"/>
      <c r="TRE309" s="94" t="s">
        <v>181</v>
      </c>
      <c r="TRF309" s="94"/>
      <c r="TRG309" s="94"/>
      <c r="TRH309" s="94"/>
      <c r="TRI309" s="94"/>
      <c r="TRJ309" s="94"/>
      <c r="TRK309" s="94"/>
      <c r="TRL309" s="94"/>
      <c r="TRM309" s="94" t="s">
        <v>181</v>
      </c>
      <c r="TRN309" s="94"/>
      <c r="TRO309" s="94"/>
      <c r="TRP309" s="94"/>
      <c r="TRQ309" s="94"/>
      <c r="TRR309" s="94"/>
      <c r="TRS309" s="94"/>
      <c r="TRT309" s="94"/>
      <c r="TRU309" s="94" t="s">
        <v>181</v>
      </c>
      <c r="TRV309" s="94"/>
      <c r="TRW309" s="94"/>
      <c r="TRX309" s="94"/>
      <c r="TRY309" s="94"/>
      <c r="TRZ309" s="94"/>
      <c r="TSA309" s="94"/>
      <c r="TSB309" s="94"/>
      <c r="TSC309" s="94" t="s">
        <v>181</v>
      </c>
      <c r="TSD309" s="94"/>
      <c r="TSE309" s="94"/>
      <c r="TSF309" s="94"/>
      <c r="TSG309" s="94"/>
      <c r="TSH309" s="94"/>
      <c r="TSI309" s="94"/>
      <c r="TSJ309" s="94"/>
      <c r="TSK309" s="94" t="s">
        <v>181</v>
      </c>
      <c r="TSL309" s="94"/>
      <c r="TSM309" s="94"/>
      <c r="TSN309" s="94"/>
      <c r="TSO309" s="94"/>
      <c r="TSP309" s="94"/>
      <c r="TSQ309" s="94"/>
      <c r="TSR309" s="94"/>
      <c r="TSS309" s="94" t="s">
        <v>181</v>
      </c>
      <c r="TST309" s="94"/>
      <c r="TSU309" s="94"/>
      <c r="TSV309" s="94"/>
      <c r="TSW309" s="94"/>
      <c r="TSX309" s="94"/>
      <c r="TSY309" s="94"/>
      <c r="TSZ309" s="94"/>
      <c r="TTA309" s="94" t="s">
        <v>181</v>
      </c>
      <c r="TTB309" s="94"/>
      <c r="TTC309" s="94"/>
      <c r="TTD309" s="94"/>
      <c r="TTE309" s="94"/>
      <c r="TTF309" s="94"/>
      <c r="TTG309" s="94"/>
      <c r="TTH309" s="94"/>
      <c r="TTI309" s="94" t="s">
        <v>181</v>
      </c>
      <c r="TTJ309" s="94"/>
      <c r="TTK309" s="94"/>
      <c r="TTL309" s="94"/>
      <c r="TTM309" s="94"/>
      <c r="TTN309" s="94"/>
      <c r="TTO309" s="94"/>
      <c r="TTP309" s="94"/>
      <c r="TTQ309" s="94" t="s">
        <v>181</v>
      </c>
      <c r="TTR309" s="94"/>
      <c r="TTS309" s="94"/>
      <c r="TTT309" s="94"/>
      <c r="TTU309" s="94"/>
      <c r="TTV309" s="94"/>
      <c r="TTW309" s="94"/>
      <c r="TTX309" s="94"/>
      <c r="TTY309" s="94" t="s">
        <v>181</v>
      </c>
      <c r="TTZ309" s="94"/>
      <c r="TUA309" s="94"/>
      <c r="TUB309" s="94"/>
      <c r="TUC309" s="94"/>
      <c r="TUD309" s="94"/>
      <c r="TUE309" s="94"/>
      <c r="TUF309" s="94"/>
      <c r="TUG309" s="94" t="s">
        <v>181</v>
      </c>
      <c r="TUH309" s="94"/>
      <c r="TUI309" s="94"/>
      <c r="TUJ309" s="94"/>
      <c r="TUK309" s="94"/>
      <c r="TUL309" s="94"/>
      <c r="TUM309" s="94"/>
      <c r="TUN309" s="94"/>
      <c r="TUO309" s="94" t="s">
        <v>181</v>
      </c>
      <c r="TUP309" s="94"/>
      <c r="TUQ309" s="94"/>
      <c r="TUR309" s="94"/>
      <c r="TUS309" s="94"/>
      <c r="TUT309" s="94"/>
      <c r="TUU309" s="94"/>
      <c r="TUV309" s="94"/>
      <c r="TUW309" s="94" t="s">
        <v>181</v>
      </c>
      <c r="TUX309" s="94"/>
      <c r="TUY309" s="94"/>
      <c r="TUZ309" s="94"/>
      <c r="TVA309" s="94"/>
      <c r="TVB309" s="94"/>
      <c r="TVC309" s="94"/>
      <c r="TVD309" s="94"/>
      <c r="TVE309" s="94" t="s">
        <v>181</v>
      </c>
      <c r="TVF309" s="94"/>
      <c r="TVG309" s="94"/>
      <c r="TVH309" s="94"/>
      <c r="TVI309" s="94"/>
      <c r="TVJ309" s="94"/>
      <c r="TVK309" s="94"/>
      <c r="TVL309" s="94"/>
      <c r="TVM309" s="94" t="s">
        <v>181</v>
      </c>
      <c r="TVN309" s="94"/>
      <c r="TVO309" s="94"/>
      <c r="TVP309" s="94"/>
      <c r="TVQ309" s="94"/>
      <c r="TVR309" s="94"/>
      <c r="TVS309" s="94"/>
      <c r="TVT309" s="94"/>
      <c r="TVU309" s="94" t="s">
        <v>181</v>
      </c>
      <c r="TVV309" s="94"/>
      <c r="TVW309" s="94"/>
      <c r="TVX309" s="94"/>
      <c r="TVY309" s="94"/>
      <c r="TVZ309" s="94"/>
      <c r="TWA309" s="94"/>
      <c r="TWB309" s="94"/>
      <c r="TWC309" s="94" t="s">
        <v>181</v>
      </c>
      <c r="TWD309" s="94"/>
      <c r="TWE309" s="94"/>
      <c r="TWF309" s="94"/>
      <c r="TWG309" s="94"/>
      <c r="TWH309" s="94"/>
      <c r="TWI309" s="94"/>
      <c r="TWJ309" s="94"/>
      <c r="TWK309" s="94" t="s">
        <v>181</v>
      </c>
      <c r="TWL309" s="94"/>
      <c r="TWM309" s="94"/>
      <c r="TWN309" s="94"/>
      <c r="TWO309" s="94"/>
      <c r="TWP309" s="94"/>
      <c r="TWQ309" s="94"/>
      <c r="TWR309" s="94"/>
      <c r="TWS309" s="94" t="s">
        <v>181</v>
      </c>
      <c r="TWT309" s="94"/>
      <c r="TWU309" s="94"/>
      <c r="TWV309" s="94"/>
      <c r="TWW309" s="94"/>
      <c r="TWX309" s="94"/>
      <c r="TWY309" s="94"/>
      <c r="TWZ309" s="94"/>
      <c r="TXA309" s="94" t="s">
        <v>181</v>
      </c>
      <c r="TXB309" s="94"/>
      <c r="TXC309" s="94"/>
      <c r="TXD309" s="94"/>
      <c r="TXE309" s="94"/>
      <c r="TXF309" s="94"/>
      <c r="TXG309" s="94"/>
      <c r="TXH309" s="94"/>
      <c r="TXI309" s="94" t="s">
        <v>181</v>
      </c>
      <c r="TXJ309" s="94"/>
      <c r="TXK309" s="94"/>
      <c r="TXL309" s="94"/>
      <c r="TXM309" s="94"/>
      <c r="TXN309" s="94"/>
      <c r="TXO309" s="94"/>
      <c r="TXP309" s="94"/>
      <c r="TXQ309" s="94" t="s">
        <v>181</v>
      </c>
      <c r="TXR309" s="94"/>
      <c r="TXS309" s="94"/>
      <c r="TXT309" s="94"/>
      <c r="TXU309" s="94"/>
      <c r="TXV309" s="94"/>
      <c r="TXW309" s="94"/>
      <c r="TXX309" s="94"/>
      <c r="TXY309" s="94" t="s">
        <v>181</v>
      </c>
      <c r="TXZ309" s="94"/>
      <c r="TYA309" s="94"/>
      <c r="TYB309" s="94"/>
      <c r="TYC309" s="94"/>
      <c r="TYD309" s="94"/>
      <c r="TYE309" s="94"/>
      <c r="TYF309" s="94"/>
      <c r="TYG309" s="94" t="s">
        <v>181</v>
      </c>
      <c r="TYH309" s="94"/>
      <c r="TYI309" s="94"/>
      <c r="TYJ309" s="94"/>
      <c r="TYK309" s="94"/>
      <c r="TYL309" s="94"/>
      <c r="TYM309" s="94"/>
      <c r="TYN309" s="94"/>
      <c r="TYO309" s="94" t="s">
        <v>181</v>
      </c>
      <c r="TYP309" s="94"/>
      <c r="TYQ309" s="94"/>
      <c r="TYR309" s="94"/>
      <c r="TYS309" s="94"/>
      <c r="TYT309" s="94"/>
      <c r="TYU309" s="94"/>
      <c r="TYV309" s="94"/>
      <c r="TYW309" s="94" t="s">
        <v>181</v>
      </c>
      <c r="TYX309" s="94"/>
      <c r="TYY309" s="94"/>
      <c r="TYZ309" s="94"/>
      <c r="TZA309" s="94"/>
      <c r="TZB309" s="94"/>
      <c r="TZC309" s="94"/>
      <c r="TZD309" s="94"/>
      <c r="TZE309" s="94" t="s">
        <v>181</v>
      </c>
      <c r="TZF309" s="94"/>
      <c r="TZG309" s="94"/>
      <c r="TZH309" s="94"/>
      <c r="TZI309" s="94"/>
      <c r="TZJ309" s="94"/>
      <c r="TZK309" s="94"/>
      <c r="TZL309" s="94"/>
      <c r="TZM309" s="94" t="s">
        <v>181</v>
      </c>
      <c r="TZN309" s="94"/>
      <c r="TZO309" s="94"/>
      <c r="TZP309" s="94"/>
      <c r="TZQ309" s="94"/>
      <c r="TZR309" s="94"/>
      <c r="TZS309" s="94"/>
      <c r="TZT309" s="94"/>
      <c r="TZU309" s="94" t="s">
        <v>181</v>
      </c>
      <c r="TZV309" s="94"/>
      <c r="TZW309" s="94"/>
      <c r="TZX309" s="94"/>
      <c r="TZY309" s="94"/>
      <c r="TZZ309" s="94"/>
      <c r="UAA309" s="94"/>
      <c r="UAB309" s="94"/>
      <c r="UAC309" s="94" t="s">
        <v>181</v>
      </c>
      <c r="UAD309" s="94"/>
      <c r="UAE309" s="94"/>
      <c r="UAF309" s="94"/>
      <c r="UAG309" s="94"/>
      <c r="UAH309" s="94"/>
      <c r="UAI309" s="94"/>
      <c r="UAJ309" s="94"/>
      <c r="UAK309" s="94" t="s">
        <v>181</v>
      </c>
      <c r="UAL309" s="94"/>
      <c r="UAM309" s="94"/>
      <c r="UAN309" s="94"/>
      <c r="UAO309" s="94"/>
      <c r="UAP309" s="94"/>
      <c r="UAQ309" s="94"/>
      <c r="UAR309" s="94"/>
      <c r="UAS309" s="94" t="s">
        <v>181</v>
      </c>
      <c r="UAT309" s="94"/>
      <c r="UAU309" s="94"/>
      <c r="UAV309" s="94"/>
      <c r="UAW309" s="94"/>
      <c r="UAX309" s="94"/>
      <c r="UAY309" s="94"/>
      <c r="UAZ309" s="94"/>
      <c r="UBA309" s="94" t="s">
        <v>181</v>
      </c>
      <c r="UBB309" s="94"/>
      <c r="UBC309" s="94"/>
      <c r="UBD309" s="94"/>
      <c r="UBE309" s="94"/>
      <c r="UBF309" s="94"/>
      <c r="UBG309" s="94"/>
      <c r="UBH309" s="94"/>
      <c r="UBI309" s="94" t="s">
        <v>181</v>
      </c>
      <c r="UBJ309" s="94"/>
      <c r="UBK309" s="94"/>
      <c r="UBL309" s="94"/>
      <c r="UBM309" s="94"/>
      <c r="UBN309" s="94"/>
      <c r="UBO309" s="94"/>
      <c r="UBP309" s="94"/>
      <c r="UBQ309" s="94" t="s">
        <v>181</v>
      </c>
      <c r="UBR309" s="94"/>
      <c r="UBS309" s="94"/>
      <c r="UBT309" s="94"/>
      <c r="UBU309" s="94"/>
      <c r="UBV309" s="94"/>
      <c r="UBW309" s="94"/>
      <c r="UBX309" s="94"/>
      <c r="UBY309" s="94" t="s">
        <v>181</v>
      </c>
      <c r="UBZ309" s="94"/>
      <c r="UCA309" s="94"/>
      <c r="UCB309" s="94"/>
      <c r="UCC309" s="94"/>
      <c r="UCD309" s="94"/>
      <c r="UCE309" s="94"/>
      <c r="UCF309" s="94"/>
      <c r="UCG309" s="94" t="s">
        <v>181</v>
      </c>
      <c r="UCH309" s="94"/>
      <c r="UCI309" s="94"/>
      <c r="UCJ309" s="94"/>
      <c r="UCK309" s="94"/>
      <c r="UCL309" s="94"/>
      <c r="UCM309" s="94"/>
      <c r="UCN309" s="94"/>
      <c r="UCO309" s="94" t="s">
        <v>181</v>
      </c>
      <c r="UCP309" s="94"/>
      <c r="UCQ309" s="94"/>
      <c r="UCR309" s="94"/>
      <c r="UCS309" s="94"/>
      <c r="UCT309" s="94"/>
      <c r="UCU309" s="94"/>
      <c r="UCV309" s="94"/>
      <c r="UCW309" s="94" t="s">
        <v>181</v>
      </c>
      <c r="UCX309" s="94"/>
      <c r="UCY309" s="94"/>
      <c r="UCZ309" s="94"/>
      <c r="UDA309" s="94"/>
      <c r="UDB309" s="94"/>
      <c r="UDC309" s="94"/>
      <c r="UDD309" s="94"/>
      <c r="UDE309" s="94" t="s">
        <v>181</v>
      </c>
      <c r="UDF309" s="94"/>
      <c r="UDG309" s="94"/>
      <c r="UDH309" s="94"/>
      <c r="UDI309" s="94"/>
      <c r="UDJ309" s="94"/>
      <c r="UDK309" s="94"/>
      <c r="UDL309" s="94"/>
      <c r="UDM309" s="94" t="s">
        <v>181</v>
      </c>
      <c r="UDN309" s="94"/>
      <c r="UDO309" s="94"/>
      <c r="UDP309" s="94"/>
      <c r="UDQ309" s="94"/>
      <c r="UDR309" s="94"/>
      <c r="UDS309" s="94"/>
      <c r="UDT309" s="94"/>
      <c r="UDU309" s="94" t="s">
        <v>181</v>
      </c>
      <c r="UDV309" s="94"/>
      <c r="UDW309" s="94"/>
      <c r="UDX309" s="94"/>
      <c r="UDY309" s="94"/>
      <c r="UDZ309" s="94"/>
      <c r="UEA309" s="94"/>
      <c r="UEB309" s="94"/>
      <c r="UEC309" s="94" t="s">
        <v>181</v>
      </c>
      <c r="UED309" s="94"/>
      <c r="UEE309" s="94"/>
      <c r="UEF309" s="94"/>
      <c r="UEG309" s="94"/>
      <c r="UEH309" s="94"/>
      <c r="UEI309" s="94"/>
      <c r="UEJ309" s="94"/>
      <c r="UEK309" s="94" t="s">
        <v>181</v>
      </c>
      <c r="UEL309" s="94"/>
      <c r="UEM309" s="94"/>
      <c r="UEN309" s="94"/>
      <c r="UEO309" s="94"/>
      <c r="UEP309" s="94"/>
      <c r="UEQ309" s="94"/>
      <c r="UER309" s="94"/>
      <c r="UES309" s="94" t="s">
        <v>181</v>
      </c>
      <c r="UET309" s="94"/>
      <c r="UEU309" s="94"/>
      <c r="UEV309" s="94"/>
      <c r="UEW309" s="94"/>
      <c r="UEX309" s="94"/>
      <c r="UEY309" s="94"/>
      <c r="UEZ309" s="94"/>
      <c r="UFA309" s="94" t="s">
        <v>181</v>
      </c>
      <c r="UFB309" s="94"/>
      <c r="UFC309" s="94"/>
      <c r="UFD309" s="94"/>
      <c r="UFE309" s="94"/>
      <c r="UFF309" s="94"/>
      <c r="UFG309" s="94"/>
      <c r="UFH309" s="94"/>
      <c r="UFI309" s="94" t="s">
        <v>181</v>
      </c>
      <c r="UFJ309" s="94"/>
      <c r="UFK309" s="94"/>
      <c r="UFL309" s="94"/>
      <c r="UFM309" s="94"/>
      <c r="UFN309" s="94"/>
      <c r="UFO309" s="94"/>
      <c r="UFP309" s="94"/>
      <c r="UFQ309" s="94" t="s">
        <v>181</v>
      </c>
      <c r="UFR309" s="94"/>
      <c r="UFS309" s="94"/>
      <c r="UFT309" s="94"/>
      <c r="UFU309" s="94"/>
      <c r="UFV309" s="94"/>
      <c r="UFW309" s="94"/>
      <c r="UFX309" s="94"/>
      <c r="UFY309" s="94" t="s">
        <v>181</v>
      </c>
      <c r="UFZ309" s="94"/>
      <c r="UGA309" s="94"/>
      <c r="UGB309" s="94"/>
      <c r="UGC309" s="94"/>
      <c r="UGD309" s="94"/>
      <c r="UGE309" s="94"/>
      <c r="UGF309" s="94"/>
      <c r="UGG309" s="94" t="s">
        <v>181</v>
      </c>
      <c r="UGH309" s="94"/>
      <c r="UGI309" s="94"/>
      <c r="UGJ309" s="94"/>
      <c r="UGK309" s="94"/>
      <c r="UGL309" s="94"/>
      <c r="UGM309" s="94"/>
      <c r="UGN309" s="94"/>
      <c r="UGO309" s="94" t="s">
        <v>181</v>
      </c>
      <c r="UGP309" s="94"/>
      <c r="UGQ309" s="94"/>
      <c r="UGR309" s="94"/>
      <c r="UGS309" s="94"/>
      <c r="UGT309" s="94"/>
      <c r="UGU309" s="94"/>
      <c r="UGV309" s="94"/>
      <c r="UGW309" s="94" t="s">
        <v>181</v>
      </c>
      <c r="UGX309" s="94"/>
      <c r="UGY309" s="94"/>
      <c r="UGZ309" s="94"/>
      <c r="UHA309" s="94"/>
      <c r="UHB309" s="94"/>
      <c r="UHC309" s="94"/>
      <c r="UHD309" s="94"/>
      <c r="UHE309" s="94" t="s">
        <v>181</v>
      </c>
      <c r="UHF309" s="94"/>
      <c r="UHG309" s="94"/>
      <c r="UHH309" s="94"/>
      <c r="UHI309" s="94"/>
      <c r="UHJ309" s="94"/>
      <c r="UHK309" s="94"/>
      <c r="UHL309" s="94"/>
      <c r="UHM309" s="94" t="s">
        <v>181</v>
      </c>
      <c r="UHN309" s="94"/>
      <c r="UHO309" s="94"/>
      <c r="UHP309" s="94"/>
      <c r="UHQ309" s="94"/>
      <c r="UHR309" s="94"/>
      <c r="UHS309" s="94"/>
      <c r="UHT309" s="94"/>
      <c r="UHU309" s="94" t="s">
        <v>181</v>
      </c>
      <c r="UHV309" s="94"/>
      <c r="UHW309" s="94"/>
      <c r="UHX309" s="94"/>
      <c r="UHY309" s="94"/>
      <c r="UHZ309" s="94"/>
      <c r="UIA309" s="94"/>
      <c r="UIB309" s="94"/>
      <c r="UIC309" s="94" t="s">
        <v>181</v>
      </c>
      <c r="UID309" s="94"/>
      <c r="UIE309" s="94"/>
      <c r="UIF309" s="94"/>
      <c r="UIG309" s="94"/>
      <c r="UIH309" s="94"/>
      <c r="UII309" s="94"/>
      <c r="UIJ309" s="94"/>
      <c r="UIK309" s="94" t="s">
        <v>181</v>
      </c>
      <c r="UIL309" s="94"/>
      <c r="UIM309" s="94"/>
      <c r="UIN309" s="94"/>
      <c r="UIO309" s="94"/>
      <c r="UIP309" s="94"/>
      <c r="UIQ309" s="94"/>
      <c r="UIR309" s="94"/>
      <c r="UIS309" s="94" t="s">
        <v>181</v>
      </c>
      <c r="UIT309" s="94"/>
      <c r="UIU309" s="94"/>
      <c r="UIV309" s="94"/>
      <c r="UIW309" s="94"/>
      <c r="UIX309" s="94"/>
      <c r="UIY309" s="94"/>
      <c r="UIZ309" s="94"/>
      <c r="UJA309" s="94" t="s">
        <v>181</v>
      </c>
      <c r="UJB309" s="94"/>
      <c r="UJC309" s="94"/>
      <c r="UJD309" s="94"/>
      <c r="UJE309" s="94"/>
      <c r="UJF309" s="94"/>
      <c r="UJG309" s="94"/>
      <c r="UJH309" s="94"/>
      <c r="UJI309" s="94" t="s">
        <v>181</v>
      </c>
      <c r="UJJ309" s="94"/>
      <c r="UJK309" s="94"/>
      <c r="UJL309" s="94"/>
      <c r="UJM309" s="94"/>
      <c r="UJN309" s="94"/>
      <c r="UJO309" s="94"/>
      <c r="UJP309" s="94"/>
      <c r="UJQ309" s="94" t="s">
        <v>181</v>
      </c>
      <c r="UJR309" s="94"/>
      <c r="UJS309" s="94"/>
      <c r="UJT309" s="94"/>
      <c r="UJU309" s="94"/>
      <c r="UJV309" s="94"/>
      <c r="UJW309" s="94"/>
      <c r="UJX309" s="94"/>
      <c r="UJY309" s="94" t="s">
        <v>181</v>
      </c>
      <c r="UJZ309" s="94"/>
      <c r="UKA309" s="94"/>
      <c r="UKB309" s="94"/>
      <c r="UKC309" s="94"/>
      <c r="UKD309" s="94"/>
      <c r="UKE309" s="94"/>
      <c r="UKF309" s="94"/>
      <c r="UKG309" s="94" t="s">
        <v>181</v>
      </c>
      <c r="UKH309" s="94"/>
      <c r="UKI309" s="94"/>
      <c r="UKJ309" s="94"/>
      <c r="UKK309" s="94"/>
      <c r="UKL309" s="94"/>
      <c r="UKM309" s="94"/>
      <c r="UKN309" s="94"/>
      <c r="UKO309" s="94" t="s">
        <v>181</v>
      </c>
      <c r="UKP309" s="94"/>
      <c r="UKQ309" s="94"/>
      <c r="UKR309" s="94"/>
      <c r="UKS309" s="94"/>
      <c r="UKT309" s="94"/>
      <c r="UKU309" s="94"/>
      <c r="UKV309" s="94"/>
      <c r="UKW309" s="94" t="s">
        <v>181</v>
      </c>
      <c r="UKX309" s="94"/>
      <c r="UKY309" s="94"/>
      <c r="UKZ309" s="94"/>
      <c r="ULA309" s="94"/>
      <c r="ULB309" s="94"/>
      <c r="ULC309" s="94"/>
      <c r="ULD309" s="94"/>
      <c r="ULE309" s="94" t="s">
        <v>181</v>
      </c>
      <c r="ULF309" s="94"/>
      <c r="ULG309" s="94"/>
      <c r="ULH309" s="94"/>
      <c r="ULI309" s="94"/>
      <c r="ULJ309" s="94"/>
      <c r="ULK309" s="94"/>
      <c r="ULL309" s="94"/>
      <c r="ULM309" s="94" t="s">
        <v>181</v>
      </c>
      <c r="ULN309" s="94"/>
      <c r="ULO309" s="94"/>
      <c r="ULP309" s="94"/>
      <c r="ULQ309" s="94"/>
      <c r="ULR309" s="94"/>
      <c r="ULS309" s="94"/>
      <c r="ULT309" s="94"/>
      <c r="ULU309" s="94" t="s">
        <v>181</v>
      </c>
      <c r="ULV309" s="94"/>
      <c r="ULW309" s="94"/>
      <c r="ULX309" s="94"/>
      <c r="ULY309" s="94"/>
      <c r="ULZ309" s="94"/>
      <c r="UMA309" s="94"/>
      <c r="UMB309" s="94"/>
      <c r="UMC309" s="94" t="s">
        <v>181</v>
      </c>
      <c r="UMD309" s="94"/>
      <c r="UME309" s="94"/>
      <c r="UMF309" s="94"/>
      <c r="UMG309" s="94"/>
      <c r="UMH309" s="94"/>
      <c r="UMI309" s="94"/>
      <c r="UMJ309" s="94"/>
      <c r="UMK309" s="94" t="s">
        <v>181</v>
      </c>
      <c r="UML309" s="94"/>
      <c r="UMM309" s="94"/>
      <c r="UMN309" s="94"/>
      <c r="UMO309" s="94"/>
      <c r="UMP309" s="94"/>
      <c r="UMQ309" s="94"/>
      <c r="UMR309" s="94"/>
      <c r="UMS309" s="94" t="s">
        <v>181</v>
      </c>
      <c r="UMT309" s="94"/>
      <c r="UMU309" s="94"/>
      <c r="UMV309" s="94"/>
      <c r="UMW309" s="94"/>
      <c r="UMX309" s="94"/>
      <c r="UMY309" s="94"/>
      <c r="UMZ309" s="94"/>
      <c r="UNA309" s="94" t="s">
        <v>181</v>
      </c>
      <c r="UNB309" s="94"/>
      <c r="UNC309" s="94"/>
      <c r="UND309" s="94"/>
      <c r="UNE309" s="94"/>
      <c r="UNF309" s="94"/>
      <c r="UNG309" s="94"/>
      <c r="UNH309" s="94"/>
      <c r="UNI309" s="94" t="s">
        <v>181</v>
      </c>
      <c r="UNJ309" s="94"/>
      <c r="UNK309" s="94"/>
      <c r="UNL309" s="94"/>
      <c r="UNM309" s="94"/>
      <c r="UNN309" s="94"/>
      <c r="UNO309" s="94"/>
      <c r="UNP309" s="94"/>
      <c r="UNQ309" s="94" t="s">
        <v>181</v>
      </c>
      <c r="UNR309" s="94"/>
      <c r="UNS309" s="94"/>
      <c r="UNT309" s="94"/>
      <c r="UNU309" s="94"/>
      <c r="UNV309" s="94"/>
      <c r="UNW309" s="94"/>
      <c r="UNX309" s="94"/>
      <c r="UNY309" s="94" t="s">
        <v>181</v>
      </c>
      <c r="UNZ309" s="94"/>
      <c r="UOA309" s="94"/>
      <c r="UOB309" s="94"/>
      <c r="UOC309" s="94"/>
      <c r="UOD309" s="94"/>
      <c r="UOE309" s="94"/>
      <c r="UOF309" s="94"/>
      <c r="UOG309" s="94" t="s">
        <v>181</v>
      </c>
      <c r="UOH309" s="94"/>
      <c r="UOI309" s="94"/>
      <c r="UOJ309" s="94"/>
      <c r="UOK309" s="94"/>
      <c r="UOL309" s="94"/>
      <c r="UOM309" s="94"/>
      <c r="UON309" s="94"/>
      <c r="UOO309" s="94" t="s">
        <v>181</v>
      </c>
      <c r="UOP309" s="94"/>
      <c r="UOQ309" s="94"/>
      <c r="UOR309" s="94"/>
      <c r="UOS309" s="94"/>
      <c r="UOT309" s="94"/>
      <c r="UOU309" s="94"/>
      <c r="UOV309" s="94"/>
      <c r="UOW309" s="94" t="s">
        <v>181</v>
      </c>
      <c r="UOX309" s="94"/>
      <c r="UOY309" s="94"/>
      <c r="UOZ309" s="94"/>
      <c r="UPA309" s="94"/>
      <c r="UPB309" s="94"/>
      <c r="UPC309" s="94"/>
      <c r="UPD309" s="94"/>
      <c r="UPE309" s="94" t="s">
        <v>181</v>
      </c>
      <c r="UPF309" s="94"/>
      <c r="UPG309" s="94"/>
      <c r="UPH309" s="94"/>
      <c r="UPI309" s="94"/>
      <c r="UPJ309" s="94"/>
      <c r="UPK309" s="94"/>
      <c r="UPL309" s="94"/>
      <c r="UPM309" s="94" t="s">
        <v>181</v>
      </c>
      <c r="UPN309" s="94"/>
      <c r="UPO309" s="94"/>
      <c r="UPP309" s="94"/>
      <c r="UPQ309" s="94"/>
      <c r="UPR309" s="94"/>
      <c r="UPS309" s="94"/>
      <c r="UPT309" s="94"/>
      <c r="UPU309" s="94" t="s">
        <v>181</v>
      </c>
      <c r="UPV309" s="94"/>
      <c r="UPW309" s="94"/>
      <c r="UPX309" s="94"/>
      <c r="UPY309" s="94"/>
      <c r="UPZ309" s="94"/>
      <c r="UQA309" s="94"/>
      <c r="UQB309" s="94"/>
      <c r="UQC309" s="94" t="s">
        <v>181</v>
      </c>
      <c r="UQD309" s="94"/>
      <c r="UQE309" s="94"/>
      <c r="UQF309" s="94"/>
      <c r="UQG309" s="94"/>
      <c r="UQH309" s="94"/>
      <c r="UQI309" s="94"/>
      <c r="UQJ309" s="94"/>
      <c r="UQK309" s="94" t="s">
        <v>181</v>
      </c>
      <c r="UQL309" s="94"/>
      <c r="UQM309" s="94"/>
      <c r="UQN309" s="94"/>
      <c r="UQO309" s="94"/>
      <c r="UQP309" s="94"/>
      <c r="UQQ309" s="94"/>
      <c r="UQR309" s="94"/>
      <c r="UQS309" s="94" t="s">
        <v>181</v>
      </c>
      <c r="UQT309" s="94"/>
      <c r="UQU309" s="94"/>
      <c r="UQV309" s="94"/>
      <c r="UQW309" s="94"/>
      <c r="UQX309" s="94"/>
      <c r="UQY309" s="94"/>
      <c r="UQZ309" s="94"/>
      <c r="URA309" s="94" t="s">
        <v>181</v>
      </c>
      <c r="URB309" s="94"/>
      <c r="URC309" s="94"/>
      <c r="URD309" s="94"/>
      <c r="URE309" s="94"/>
      <c r="URF309" s="94"/>
      <c r="URG309" s="94"/>
      <c r="URH309" s="94"/>
      <c r="URI309" s="94" t="s">
        <v>181</v>
      </c>
      <c r="URJ309" s="94"/>
      <c r="URK309" s="94"/>
      <c r="URL309" s="94"/>
      <c r="URM309" s="94"/>
      <c r="URN309" s="94"/>
      <c r="URO309" s="94"/>
      <c r="URP309" s="94"/>
      <c r="URQ309" s="94" t="s">
        <v>181</v>
      </c>
      <c r="URR309" s="94"/>
      <c r="URS309" s="94"/>
      <c r="URT309" s="94"/>
      <c r="URU309" s="94"/>
      <c r="URV309" s="94"/>
      <c r="URW309" s="94"/>
      <c r="URX309" s="94"/>
      <c r="URY309" s="94" t="s">
        <v>181</v>
      </c>
      <c r="URZ309" s="94"/>
      <c r="USA309" s="94"/>
      <c r="USB309" s="94"/>
      <c r="USC309" s="94"/>
      <c r="USD309" s="94"/>
      <c r="USE309" s="94"/>
      <c r="USF309" s="94"/>
      <c r="USG309" s="94" t="s">
        <v>181</v>
      </c>
      <c r="USH309" s="94"/>
      <c r="USI309" s="94"/>
      <c r="USJ309" s="94"/>
      <c r="USK309" s="94"/>
      <c r="USL309" s="94"/>
      <c r="USM309" s="94"/>
      <c r="USN309" s="94"/>
      <c r="USO309" s="94" t="s">
        <v>181</v>
      </c>
      <c r="USP309" s="94"/>
      <c r="USQ309" s="94"/>
      <c r="USR309" s="94"/>
      <c r="USS309" s="94"/>
      <c r="UST309" s="94"/>
      <c r="USU309" s="94"/>
      <c r="USV309" s="94"/>
      <c r="USW309" s="94" t="s">
        <v>181</v>
      </c>
      <c r="USX309" s="94"/>
      <c r="USY309" s="94"/>
      <c r="USZ309" s="94"/>
      <c r="UTA309" s="94"/>
      <c r="UTB309" s="94"/>
      <c r="UTC309" s="94"/>
      <c r="UTD309" s="94"/>
      <c r="UTE309" s="94" t="s">
        <v>181</v>
      </c>
      <c r="UTF309" s="94"/>
      <c r="UTG309" s="94"/>
      <c r="UTH309" s="94"/>
      <c r="UTI309" s="94"/>
      <c r="UTJ309" s="94"/>
      <c r="UTK309" s="94"/>
      <c r="UTL309" s="94"/>
      <c r="UTM309" s="94" t="s">
        <v>181</v>
      </c>
      <c r="UTN309" s="94"/>
      <c r="UTO309" s="94"/>
      <c r="UTP309" s="94"/>
      <c r="UTQ309" s="94"/>
      <c r="UTR309" s="94"/>
      <c r="UTS309" s="94"/>
      <c r="UTT309" s="94"/>
      <c r="UTU309" s="94" t="s">
        <v>181</v>
      </c>
      <c r="UTV309" s="94"/>
      <c r="UTW309" s="94"/>
      <c r="UTX309" s="94"/>
      <c r="UTY309" s="94"/>
      <c r="UTZ309" s="94"/>
      <c r="UUA309" s="94"/>
      <c r="UUB309" s="94"/>
      <c r="UUC309" s="94" t="s">
        <v>181</v>
      </c>
      <c r="UUD309" s="94"/>
      <c r="UUE309" s="94"/>
      <c r="UUF309" s="94"/>
      <c r="UUG309" s="94"/>
      <c r="UUH309" s="94"/>
      <c r="UUI309" s="94"/>
      <c r="UUJ309" s="94"/>
      <c r="UUK309" s="94" t="s">
        <v>181</v>
      </c>
      <c r="UUL309" s="94"/>
      <c r="UUM309" s="94"/>
      <c r="UUN309" s="94"/>
      <c r="UUO309" s="94"/>
      <c r="UUP309" s="94"/>
      <c r="UUQ309" s="94"/>
      <c r="UUR309" s="94"/>
      <c r="UUS309" s="94" t="s">
        <v>181</v>
      </c>
      <c r="UUT309" s="94"/>
      <c r="UUU309" s="94"/>
      <c r="UUV309" s="94"/>
      <c r="UUW309" s="94"/>
      <c r="UUX309" s="94"/>
      <c r="UUY309" s="94"/>
      <c r="UUZ309" s="94"/>
      <c r="UVA309" s="94" t="s">
        <v>181</v>
      </c>
      <c r="UVB309" s="94"/>
      <c r="UVC309" s="94"/>
      <c r="UVD309" s="94"/>
      <c r="UVE309" s="94"/>
      <c r="UVF309" s="94"/>
      <c r="UVG309" s="94"/>
      <c r="UVH309" s="94"/>
      <c r="UVI309" s="94" t="s">
        <v>181</v>
      </c>
      <c r="UVJ309" s="94"/>
      <c r="UVK309" s="94"/>
      <c r="UVL309" s="94"/>
      <c r="UVM309" s="94"/>
      <c r="UVN309" s="94"/>
      <c r="UVO309" s="94"/>
      <c r="UVP309" s="94"/>
      <c r="UVQ309" s="94" t="s">
        <v>181</v>
      </c>
      <c r="UVR309" s="94"/>
      <c r="UVS309" s="94"/>
      <c r="UVT309" s="94"/>
      <c r="UVU309" s="94"/>
      <c r="UVV309" s="94"/>
      <c r="UVW309" s="94"/>
      <c r="UVX309" s="94"/>
      <c r="UVY309" s="94" t="s">
        <v>181</v>
      </c>
      <c r="UVZ309" s="94"/>
      <c r="UWA309" s="94"/>
      <c r="UWB309" s="94"/>
      <c r="UWC309" s="94"/>
      <c r="UWD309" s="94"/>
      <c r="UWE309" s="94"/>
      <c r="UWF309" s="94"/>
      <c r="UWG309" s="94" t="s">
        <v>181</v>
      </c>
      <c r="UWH309" s="94"/>
      <c r="UWI309" s="94"/>
      <c r="UWJ309" s="94"/>
      <c r="UWK309" s="94"/>
      <c r="UWL309" s="94"/>
      <c r="UWM309" s="94"/>
      <c r="UWN309" s="94"/>
      <c r="UWO309" s="94" t="s">
        <v>181</v>
      </c>
      <c r="UWP309" s="94"/>
      <c r="UWQ309" s="94"/>
      <c r="UWR309" s="94"/>
      <c r="UWS309" s="94"/>
      <c r="UWT309" s="94"/>
      <c r="UWU309" s="94"/>
      <c r="UWV309" s="94"/>
      <c r="UWW309" s="94" t="s">
        <v>181</v>
      </c>
      <c r="UWX309" s="94"/>
      <c r="UWY309" s="94"/>
      <c r="UWZ309" s="94"/>
      <c r="UXA309" s="94"/>
      <c r="UXB309" s="94"/>
      <c r="UXC309" s="94"/>
      <c r="UXD309" s="94"/>
      <c r="UXE309" s="94" t="s">
        <v>181</v>
      </c>
      <c r="UXF309" s="94"/>
      <c r="UXG309" s="94"/>
      <c r="UXH309" s="94"/>
      <c r="UXI309" s="94"/>
      <c r="UXJ309" s="94"/>
      <c r="UXK309" s="94"/>
      <c r="UXL309" s="94"/>
      <c r="UXM309" s="94" t="s">
        <v>181</v>
      </c>
      <c r="UXN309" s="94"/>
      <c r="UXO309" s="94"/>
      <c r="UXP309" s="94"/>
      <c r="UXQ309" s="94"/>
      <c r="UXR309" s="94"/>
      <c r="UXS309" s="94"/>
      <c r="UXT309" s="94"/>
      <c r="UXU309" s="94" t="s">
        <v>181</v>
      </c>
      <c r="UXV309" s="94"/>
      <c r="UXW309" s="94"/>
      <c r="UXX309" s="94"/>
      <c r="UXY309" s="94"/>
      <c r="UXZ309" s="94"/>
      <c r="UYA309" s="94"/>
      <c r="UYB309" s="94"/>
      <c r="UYC309" s="94" t="s">
        <v>181</v>
      </c>
      <c r="UYD309" s="94"/>
      <c r="UYE309" s="94"/>
      <c r="UYF309" s="94"/>
      <c r="UYG309" s="94"/>
      <c r="UYH309" s="94"/>
      <c r="UYI309" s="94"/>
      <c r="UYJ309" s="94"/>
      <c r="UYK309" s="94" t="s">
        <v>181</v>
      </c>
      <c r="UYL309" s="94"/>
      <c r="UYM309" s="94"/>
      <c r="UYN309" s="94"/>
      <c r="UYO309" s="94"/>
      <c r="UYP309" s="94"/>
      <c r="UYQ309" s="94"/>
      <c r="UYR309" s="94"/>
      <c r="UYS309" s="94" t="s">
        <v>181</v>
      </c>
      <c r="UYT309" s="94"/>
      <c r="UYU309" s="94"/>
      <c r="UYV309" s="94"/>
      <c r="UYW309" s="94"/>
      <c r="UYX309" s="94"/>
      <c r="UYY309" s="94"/>
      <c r="UYZ309" s="94"/>
      <c r="UZA309" s="94" t="s">
        <v>181</v>
      </c>
      <c r="UZB309" s="94"/>
      <c r="UZC309" s="94"/>
      <c r="UZD309" s="94"/>
      <c r="UZE309" s="94"/>
      <c r="UZF309" s="94"/>
      <c r="UZG309" s="94"/>
      <c r="UZH309" s="94"/>
      <c r="UZI309" s="94" t="s">
        <v>181</v>
      </c>
      <c r="UZJ309" s="94"/>
      <c r="UZK309" s="94"/>
      <c r="UZL309" s="94"/>
      <c r="UZM309" s="94"/>
      <c r="UZN309" s="94"/>
      <c r="UZO309" s="94"/>
      <c r="UZP309" s="94"/>
      <c r="UZQ309" s="94" t="s">
        <v>181</v>
      </c>
      <c r="UZR309" s="94"/>
      <c r="UZS309" s="94"/>
      <c r="UZT309" s="94"/>
      <c r="UZU309" s="94"/>
      <c r="UZV309" s="94"/>
      <c r="UZW309" s="94"/>
      <c r="UZX309" s="94"/>
      <c r="UZY309" s="94" t="s">
        <v>181</v>
      </c>
      <c r="UZZ309" s="94"/>
      <c r="VAA309" s="94"/>
      <c r="VAB309" s="94"/>
      <c r="VAC309" s="94"/>
      <c r="VAD309" s="94"/>
      <c r="VAE309" s="94"/>
      <c r="VAF309" s="94"/>
      <c r="VAG309" s="94" t="s">
        <v>181</v>
      </c>
      <c r="VAH309" s="94"/>
      <c r="VAI309" s="94"/>
      <c r="VAJ309" s="94"/>
      <c r="VAK309" s="94"/>
      <c r="VAL309" s="94"/>
      <c r="VAM309" s="94"/>
      <c r="VAN309" s="94"/>
      <c r="VAO309" s="94" t="s">
        <v>181</v>
      </c>
      <c r="VAP309" s="94"/>
      <c r="VAQ309" s="94"/>
      <c r="VAR309" s="94"/>
      <c r="VAS309" s="94"/>
      <c r="VAT309" s="94"/>
      <c r="VAU309" s="94"/>
      <c r="VAV309" s="94"/>
      <c r="VAW309" s="94" t="s">
        <v>181</v>
      </c>
      <c r="VAX309" s="94"/>
      <c r="VAY309" s="94"/>
      <c r="VAZ309" s="94"/>
      <c r="VBA309" s="94"/>
      <c r="VBB309" s="94"/>
      <c r="VBC309" s="94"/>
      <c r="VBD309" s="94"/>
      <c r="VBE309" s="94" t="s">
        <v>181</v>
      </c>
      <c r="VBF309" s="94"/>
      <c r="VBG309" s="94"/>
      <c r="VBH309" s="94"/>
      <c r="VBI309" s="94"/>
      <c r="VBJ309" s="94"/>
      <c r="VBK309" s="94"/>
      <c r="VBL309" s="94"/>
      <c r="VBM309" s="94" t="s">
        <v>181</v>
      </c>
      <c r="VBN309" s="94"/>
      <c r="VBO309" s="94"/>
      <c r="VBP309" s="94"/>
      <c r="VBQ309" s="94"/>
      <c r="VBR309" s="94"/>
      <c r="VBS309" s="94"/>
      <c r="VBT309" s="94"/>
      <c r="VBU309" s="94" t="s">
        <v>181</v>
      </c>
      <c r="VBV309" s="94"/>
      <c r="VBW309" s="94"/>
      <c r="VBX309" s="94"/>
      <c r="VBY309" s="94"/>
      <c r="VBZ309" s="94"/>
      <c r="VCA309" s="94"/>
      <c r="VCB309" s="94"/>
      <c r="VCC309" s="94" t="s">
        <v>181</v>
      </c>
      <c r="VCD309" s="94"/>
      <c r="VCE309" s="94"/>
      <c r="VCF309" s="94"/>
      <c r="VCG309" s="94"/>
      <c r="VCH309" s="94"/>
      <c r="VCI309" s="94"/>
      <c r="VCJ309" s="94"/>
      <c r="VCK309" s="94" t="s">
        <v>181</v>
      </c>
      <c r="VCL309" s="94"/>
      <c r="VCM309" s="94"/>
      <c r="VCN309" s="94"/>
      <c r="VCO309" s="94"/>
      <c r="VCP309" s="94"/>
      <c r="VCQ309" s="94"/>
      <c r="VCR309" s="94"/>
      <c r="VCS309" s="94" t="s">
        <v>181</v>
      </c>
      <c r="VCT309" s="94"/>
      <c r="VCU309" s="94"/>
      <c r="VCV309" s="94"/>
      <c r="VCW309" s="94"/>
      <c r="VCX309" s="94"/>
      <c r="VCY309" s="94"/>
      <c r="VCZ309" s="94"/>
      <c r="VDA309" s="94" t="s">
        <v>181</v>
      </c>
      <c r="VDB309" s="94"/>
      <c r="VDC309" s="94"/>
      <c r="VDD309" s="94"/>
      <c r="VDE309" s="94"/>
      <c r="VDF309" s="94"/>
      <c r="VDG309" s="94"/>
      <c r="VDH309" s="94"/>
      <c r="VDI309" s="94" t="s">
        <v>181</v>
      </c>
      <c r="VDJ309" s="94"/>
      <c r="VDK309" s="94"/>
      <c r="VDL309" s="94"/>
      <c r="VDM309" s="94"/>
      <c r="VDN309" s="94"/>
      <c r="VDO309" s="94"/>
      <c r="VDP309" s="94"/>
      <c r="VDQ309" s="94" t="s">
        <v>181</v>
      </c>
      <c r="VDR309" s="94"/>
      <c r="VDS309" s="94"/>
      <c r="VDT309" s="94"/>
      <c r="VDU309" s="94"/>
      <c r="VDV309" s="94"/>
      <c r="VDW309" s="94"/>
      <c r="VDX309" s="94"/>
      <c r="VDY309" s="94" t="s">
        <v>181</v>
      </c>
      <c r="VDZ309" s="94"/>
      <c r="VEA309" s="94"/>
      <c r="VEB309" s="94"/>
      <c r="VEC309" s="94"/>
      <c r="VED309" s="94"/>
      <c r="VEE309" s="94"/>
      <c r="VEF309" s="94"/>
      <c r="VEG309" s="94" t="s">
        <v>181</v>
      </c>
      <c r="VEH309" s="94"/>
      <c r="VEI309" s="94"/>
      <c r="VEJ309" s="94"/>
      <c r="VEK309" s="94"/>
      <c r="VEL309" s="94"/>
      <c r="VEM309" s="94"/>
      <c r="VEN309" s="94"/>
      <c r="VEO309" s="94" t="s">
        <v>181</v>
      </c>
      <c r="VEP309" s="94"/>
      <c r="VEQ309" s="94"/>
      <c r="VER309" s="94"/>
      <c r="VES309" s="94"/>
      <c r="VET309" s="94"/>
      <c r="VEU309" s="94"/>
      <c r="VEV309" s="94"/>
      <c r="VEW309" s="94" t="s">
        <v>181</v>
      </c>
      <c r="VEX309" s="94"/>
      <c r="VEY309" s="94"/>
      <c r="VEZ309" s="94"/>
      <c r="VFA309" s="94"/>
      <c r="VFB309" s="94"/>
      <c r="VFC309" s="94"/>
      <c r="VFD309" s="94"/>
      <c r="VFE309" s="94" t="s">
        <v>181</v>
      </c>
      <c r="VFF309" s="94"/>
      <c r="VFG309" s="94"/>
      <c r="VFH309" s="94"/>
      <c r="VFI309" s="94"/>
      <c r="VFJ309" s="94"/>
      <c r="VFK309" s="94"/>
      <c r="VFL309" s="94"/>
      <c r="VFM309" s="94" t="s">
        <v>181</v>
      </c>
      <c r="VFN309" s="94"/>
      <c r="VFO309" s="94"/>
      <c r="VFP309" s="94"/>
      <c r="VFQ309" s="94"/>
      <c r="VFR309" s="94"/>
      <c r="VFS309" s="94"/>
      <c r="VFT309" s="94"/>
      <c r="VFU309" s="94" t="s">
        <v>181</v>
      </c>
      <c r="VFV309" s="94"/>
      <c r="VFW309" s="94"/>
      <c r="VFX309" s="94"/>
      <c r="VFY309" s="94"/>
      <c r="VFZ309" s="94"/>
      <c r="VGA309" s="94"/>
      <c r="VGB309" s="94"/>
      <c r="VGC309" s="94" t="s">
        <v>181</v>
      </c>
      <c r="VGD309" s="94"/>
      <c r="VGE309" s="94"/>
      <c r="VGF309" s="94"/>
      <c r="VGG309" s="94"/>
      <c r="VGH309" s="94"/>
      <c r="VGI309" s="94"/>
      <c r="VGJ309" s="94"/>
      <c r="VGK309" s="94" t="s">
        <v>181</v>
      </c>
      <c r="VGL309" s="94"/>
      <c r="VGM309" s="94"/>
      <c r="VGN309" s="94"/>
      <c r="VGO309" s="94"/>
      <c r="VGP309" s="94"/>
      <c r="VGQ309" s="94"/>
      <c r="VGR309" s="94"/>
      <c r="VGS309" s="94" t="s">
        <v>181</v>
      </c>
      <c r="VGT309" s="94"/>
      <c r="VGU309" s="94"/>
      <c r="VGV309" s="94"/>
      <c r="VGW309" s="94"/>
      <c r="VGX309" s="94"/>
      <c r="VGY309" s="94"/>
      <c r="VGZ309" s="94"/>
      <c r="VHA309" s="94" t="s">
        <v>181</v>
      </c>
      <c r="VHB309" s="94"/>
      <c r="VHC309" s="94"/>
      <c r="VHD309" s="94"/>
      <c r="VHE309" s="94"/>
      <c r="VHF309" s="94"/>
      <c r="VHG309" s="94"/>
      <c r="VHH309" s="94"/>
      <c r="VHI309" s="94" t="s">
        <v>181</v>
      </c>
      <c r="VHJ309" s="94"/>
      <c r="VHK309" s="94"/>
      <c r="VHL309" s="94"/>
      <c r="VHM309" s="94"/>
      <c r="VHN309" s="94"/>
      <c r="VHO309" s="94"/>
      <c r="VHP309" s="94"/>
      <c r="VHQ309" s="94" t="s">
        <v>181</v>
      </c>
      <c r="VHR309" s="94"/>
      <c r="VHS309" s="94"/>
      <c r="VHT309" s="94"/>
      <c r="VHU309" s="94"/>
      <c r="VHV309" s="94"/>
      <c r="VHW309" s="94"/>
      <c r="VHX309" s="94"/>
      <c r="VHY309" s="94" t="s">
        <v>181</v>
      </c>
      <c r="VHZ309" s="94"/>
      <c r="VIA309" s="94"/>
      <c r="VIB309" s="94"/>
      <c r="VIC309" s="94"/>
      <c r="VID309" s="94"/>
      <c r="VIE309" s="94"/>
      <c r="VIF309" s="94"/>
      <c r="VIG309" s="94" t="s">
        <v>181</v>
      </c>
      <c r="VIH309" s="94"/>
      <c r="VII309" s="94"/>
      <c r="VIJ309" s="94"/>
      <c r="VIK309" s="94"/>
      <c r="VIL309" s="94"/>
      <c r="VIM309" s="94"/>
      <c r="VIN309" s="94"/>
      <c r="VIO309" s="94" t="s">
        <v>181</v>
      </c>
      <c r="VIP309" s="94"/>
      <c r="VIQ309" s="94"/>
      <c r="VIR309" s="94"/>
      <c r="VIS309" s="94"/>
      <c r="VIT309" s="94"/>
      <c r="VIU309" s="94"/>
      <c r="VIV309" s="94"/>
      <c r="VIW309" s="94" t="s">
        <v>181</v>
      </c>
      <c r="VIX309" s="94"/>
      <c r="VIY309" s="94"/>
      <c r="VIZ309" s="94"/>
      <c r="VJA309" s="94"/>
      <c r="VJB309" s="94"/>
      <c r="VJC309" s="94"/>
      <c r="VJD309" s="94"/>
      <c r="VJE309" s="94" t="s">
        <v>181</v>
      </c>
      <c r="VJF309" s="94"/>
      <c r="VJG309" s="94"/>
      <c r="VJH309" s="94"/>
      <c r="VJI309" s="94"/>
      <c r="VJJ309" s="94"/>
      <c r="VJK309" s="94"/>
      <c r="VJL309" s="94"/>
      <c r="VJM309" s="94" t="s">
        <v>181</v>
      </c>
      <c r="VJN309" s="94"/>
      <c r="VJO309" s="94"/>
      <c r="VJP309" s="94"/>
      <c r="VJQ309" s="94"/>
      <c r="VJR309" s="94"/>
      <c r="VJS309" s="94"/>
      <c r="VJT309" s="94"/>
      <c r="VJU309" s="94" t="s">
        <v>181</v>
      </c>
      <c r="VJV309" s="94"/>
      <c r="VJW309" s="94"/>
      <c r="VJX309" s="94"/>
      <c r="VJY309" s="94"/>
      <c r="VJZ309" s="94"/>
      <c r="VKA309" s="94"/>
      <c r="VKB309" s="94"/>
      <c r="VKC309" s="94" t="s">
        <v>181</v>
      </c>
      <c r="VKD309" s="94"/>
      <c r="VKE309" s="94"/>
      <c r="VKF309" s="94"/>
      <c r="VKG309" s="94"/>
      <c r="VKH309" s="94"/>
      <c r="VKI309" s="94"/>
      <c r="VKJ309" s="94"/>
      <c r="VKK309" s="94" t="s">
        <v>181</v>
      </c>
      <c r="VKL309" s="94"/>
      <c r="VKM309" s="94"/>
      <c r="VKN309" s="94"/>
      <c r="VKO309" s="94"/>
      <c r="VKP309" s="94"/>
      <c r="VKQ309" s="94"/>
      <c r="VKR309" s="94"/>
      <c r="VKS309" s="94" t="s">
        <v>181</v>
      </c>
      <c r="VKT309" s="94"/>
      <c r="VKU309" s="94"/>
      <c r="VKV309" s="94"/>
      <c r="VKW309" s="94"/>
      <c r="VKX309" s="94"/>
      <c r="VKY309" s="94"/>
      <c r="VKZ309" s="94"/>
      <c r="VLA309" s="94" t="s">
        <v>181</v>
      </c>
      <c r="VLB309" s="94"/>
      <c r="VLC309" s="94"/>
      <c r="VLD309" s="94"/>
      <c r="VLE309" s="94"/>
      <c r="VLF309" s="94"/>
      <c r="VLG309" s="94"/>
      <c r="VLH309" s="94"/>
      <c r="VLI309" s="94" t="s">
        <v>181</v>
      </c>
      <c r="VLJ309" s="94"/>
      <c r="VLK309" s="94"/>
      <c r="VLL309" s="94"/>
      <c r="VLM309" s="94"/>
      <c r="VLN309" s="94"/>
      <c r="VLO309" s="94"/>
      <c r="VLP309" s="94"/>
      <c r="VLQ309" s="94" t="s">
        <v>181</v>
      </c>
      <c r="VLR309" s="94"/>
      <c r="VLS309" s="94"/>
      <c r="VLT309" s="94"/>
      <c r="VLU309" s="94"/>
      <c r="VLV309" s="94"/>
      <c r="VLW309" s="94"/>
      <c r="VLX309" s="94"/>
      <c r="VLY309" s="94" t="s">
        <v>181</v>
      </c>
      <c r="VLZ309" s="94"/>
      <c r="VMA309" s="94"/>
      <c r="VMB309" s="94"/>
      <c r="VMC309" s="94"/>
      <c r="VMD309" s="94"/>
      <c r="VME309" s="94"/>
      <c r="VMF309" s="94"/>
      <c r="VMG309" s="94" t="s">
        <v>181</v>
      </c>
      <c r="VMH309" s="94"/>
      <c r="VMI309" s="94"/>
      <c r="VMJ309" s="94"/>
      <c r="VMK309" s="94"/>
      <c r="VML309" s="94"/>
      <c r="VMM309" s="94"/>
      <c r="VMN309" s="94"/>
      <c r="VMO309" s="94" t="s">
        <v>181</v>
      </c>
      <c r="VMP309" s="94"/>
      <c r="VMQ309" s="94"/>
      <c r="VMR309" s="94"/>
      <c r="VMS309" s="94"/>
      <c r="VMT309" s="94"/>
      <c r="VMU309" s="94"/>
      <c r="VMV309" s="94"/>
      <c r="VMW309" s="94" t="s">
        <v>181</v>
      </c>
      <c r="VMX309" s="94"/>
      <c r="VMY309" s="94"/>
      <c r="VMZ309" s="94"/>
      <c r="VNA309" s="94"/>
      <c r="VNB309" s="94"/>
      <c r="VNC309" s="94"/>
      <c r="VND309" s="94"/>
      <c r="VNE309" s="94" t="s">
        <v>181</v>
      </c>
      <c r="VNF309" s="94"/>
      <c r="VNG309" s="94"/>
      <c r="VNH309" s="94"/>
      <c r="VNI309" s="94"/>
      <c r="VNJ309" s="94"/>
      <c r="VNK309" s="94"/>
      <c r="VNL309" s="94"/>
      <c r="VNM309" s="94" t="s">
        <v>181</v>
      </c>
      <c r="VNN309" s="94"/>
      <c r="VNO309" s="94"/>
      <c r="VNP309" s="94"/>
      <c r="VNQ309" s="94"/>
      <c r="VNR309" s="94"/>
      <c r="VNS309" s="94"/>
      <c r="VNT309" s="94"/>
      <c r="VNU309" s="94" t="s">
        <v>181</v>
      </c>
      <c r="VNV309" s="94"/>
      <c r="VNW309" s="94"/>
      <c r="VNX309" s="94"/>
      <c r="VNY309" s="94"/>
      <c r="VNZ309" s="94"/>
      <c r="VOA309" s="94"/>
      <c r="VOB309" s="94"/>
      <c r="VOC309" s="94" t="s">
        <v>181</v>
      </c>
      <c r="VOD309" s="94"/>
      <c r="VOE309" s="94"/>
      <c r="VOF309" s="94"/>
      <c r="VOG309" s="94"/>
      <c r="VOH309" s="94"/>
      <c r="VOI309" s="94"/>
      <c r="VOJ309" s="94"/>
      <c r="VOK309" s="94" t="s">
        <v>181</v>
      </c>
      <c r="VOL309" s="94"/>
      <c r="VOM309" s="94"/>
      <c r="VON309" s="94"/>
      <c r="VOO309" s="94"/>
      <c r="VOP309" s="94"/>
      <c r="VOQ309" s="94"/>
      <c r="VOR309" s="94"/>
      <c r="VOS309" s="94" t="s">
        <v>181</v>
      </c>
      <c r="VOT309" s="94"/>
      <c r="VOU309" s="94"/>
      <c r="VOV309" s="94"/>
      <c r="VOW309" s="94"/>
      <c r="VOX309" s="94"/>
      <c r="VOY309" s="94"/>
      <c r="VOZ309" s="94"/>
      <c r="VPA309" s="94" t="s">
        <v>181</v>
      </c>
      <c r="VPB309" s="94"/>
      <c r="VPC309" s="94"/>
      <c r="VPD309" s="94"/>
      <c r="VPE309" s="94"/>
      <c r="VPF309" s="94"/>
      <c r="VPG309" s="94"/>
      <c r="VPH309" s="94"/>
      <c r="VPI309" s="94" t="s">
        <v>181</v>
      </c>
      <c r="VPJ309" s="94"/>
      <c r="VPK309" s="94"/>
      <c r="VPL309" s="94"/>
      <c r="VPM309" s="94"/>
      <c r="VPN309" s="94"/>
      <c r="VPO309" s="94"/>
      <c r="VPP309" s="94"/>
      <c r="VPQ309" s="94" t="s">
        <v>181</v>
      </c>
      <c r="VPR309" s="94"/>
      <c r="VPS309" s="94"/>
      <c r="VPT309" s="94"/>
      <c r="VPU309" s="94"/>
      <c r="VPV309" s="94"/>
      <c r="VPW309" s="94"/>
      <c r="VPX309" s="94"/>
      <c r="VPY309" s="94" t="s">
        <v>181</v>
      </c>
      <c r="VPZ309" s="94"/>
      <c r="VQA309" s="94"/>
      <c r="VQB309" s="94"/>
      <c r="VQC309" s="94"/>
      <c r="VQD309" s="94"/>
      <c r="VQE309" s="94"/>
      <c r="VQF309" s="94"/>
      <c r="VQG309" s="94" t="s">
        <v>181</v>
      </c>
      <c r="VQH309" s="94"/>
      <c r="VQI309" s="94"/>
      <c r="VQJ309" s="94"/>
      <c r="VQK309" s="94"/>
      <c r="VQL309" s="94"/>
      <c r="VQM309" s="94"/>
      <c r="VQN309" s="94"/>
      <c r="VQO309" s="94" t="s">
        <v>181</v>
      </c>
      <c r="VQP309" s="94"/>
      <c r="VQQ309" s="94"/>
      <c r="VQR309" s="94"/>
      <c r="VQS309" s="94"/>
      <c r="VQT309" s="94"/>
      <c r="VQU309" s="94"/>
      <c r="VQV309" s="94"/>
      <c r="VQW309" s="94" t="s">
        <v>181</v>
      </c>
      <c r="VQX309" s="94"/>
      <c r="VQY309" s="94"/>
      <c r="VQZ309" s="94"/>
      <c r="VRA309" s="94"/>
      <c r="VRB309" s="94"/>
      <c r="VRC309" s="94"/>
      <c r="VRD309" s="94"/>
      <c r="VRE309" s="94" t="s">
        <v>181</v>
      </c>
      <c r="VRF309" s="94"/>
      <c r="VRG309" s="94"/>
      <c r="VRH309" s="94"/>
      <c r="VRI309" s="94"/>
      <c r="VRJ309" s="94"/>
      <c r="VRK309" s="94"/>
      <c r="VRL309" s="94"/>
      <c r="VRM309" s="94" t="s">
        <v>181</v>
      </c>
      <c r="VRN309" s="94"/>
      <c r="VRO309" s="94"/>
      <c r="VRP309" s="94"/>
      <c r="VRQ309" s="94"/>
      <c r="VRR309" s="94"/>
      <c r="VRS309" s="94"/>
      <c r="VRT309" s="94"/>
      <c r="VRU309" s="94" t="s">
        <v>181</v>
      </c>
      <c r="VRV309" s="94"/>
      <c r="VRW309" s="94"/>
      <c r="VRX309" s="94"/>
      <c r="VRY309" s="94"/>
      <c r="VRZ309" s="94"/>
      <c r="VSA309" s="94"/>
      <c r="VSB309" s="94"/>
      <c r="VSC309" s="94" t="s">
        <v>181</v>
      </c>
      <c r="VSD309" s="94"/>
      <c r="VSE309" s="94"/>
      <c r="VSF309" s="94"/>
      <c r="VSG309" s="94"/>
      <c r="VSH309" s="94"/>
      <c r="VSI309" s="94"/>
      <c r="VSJ309" s="94"/>
      <c r="VSK309" s="94" t="s">
        <v>181</v>
      </c>
      <c r="VSL309" s="94"/>
      <c r="VSM309" s="94"/>
      <c r="VSN309" s="94"/>
      <c r="VSO309" s="94"/>
      <c r="VSP309" s="94"/>
      <c r="VSQ309" s="94"/>
      <c r="VSR309" s="94"/>
      <c r="VSS309" s="94" t="s">
        <v>181</v>
      </c>
      <c r="VST309" s="94"/>
      <c r="VSU309" s="94"/>
      <c r="VSV309" s="94"/>
      <c r="VSW309" s="94"/>
      <c r="VSX309" s="94"/>
      <c r="VSY309" s="94"/>
      <c r="VSZ309" s="94"/>
      <c r="VTA309" s="94" t="s">
        <v>181</v>
      </c>
      <c r="VTB309" s="94"/>
      <c r="VTC309" s="94"/>
      <c r="VTD309" s="94"/>
      <c r="VTE309" s="94"/>
      <c r="VTF309" s="94"/>
      <c r="VTG309" s="94"/>
      <c r="VTH309" s="94"/>
      <c r="VTI309" s="94" t="s">
        <v>181</v>
      </c>
      <c r="VTJ309" s="94"/>
      <c r="VTK309" s="94"/>
      <c r="VTL309" s="94"/>
      <c r="VTM309" s="94"/>
      <c r="VTN309" s="94"/>
      <c r="VTO309" s="94"/>
      <c r="VTP309" s="94"/>
      <c r="VTQ309" s="94" t="s">
        <v>181</v>
      </c>
      <c r="VTR309" s="94"/>
      <c r="VTS309" s="94"/>
      <c r="VTT309" s="94"/>
      <c r="VTU309" s="94"/>
      <c r="VTV309" s="94"/>
      <c r="VTW309" s="94"/>
      <c r="VTX309" s="94"/>
      <c r="VTY309" s="94" t="s">
        <v>181</v>
      </c>
      <c r="VTZ309" s="94"/>
      <c r="VUA309" s="94"/>
      <c r="VUB309" s="94"/>
      <c r="VUC309" s="94"/>
      <c r="VUD309" s="94"/>
      <c r="VUE309" s="94"/>
      <c r="VUF309" s="94"/>
      <c r="VUG309" s="94" t="s">
        <v>181</v>
      </c>
      <c r="VUH309" s="94"/>
      <c r="VUI309" s="94"/>
      <c r="VUJ309" s="94"/>
      <c r="VUK309" s="94"/>
      <c r="VUL309" s="94"/>
      <c r="VUM309" s="94"/>
      <c r="VUN309" s="94"/>
      <c r="VUO309" s="94" t="s">
        <v>181</v>
      </c>
      <c r="VUP309" s="94"/>
      <c r="VUQ309" s="94"/>
      <c r="VUR309" s="94"/>
      <c r="VUS309" s="94"/>
      <c r="VUT309" s="94"/>
      <c r="VUU309" s="94"/>
      <c r="VUV309" s="94"/>
      <c r="VUW309" s="94" t="s">
        <v>181</v>
      </c>
      <c r="VUX309" s="94"/>
      <c r="VUY309" s="94"/>
      <c r="VUZ309" s="94"/>
      <c r="VVA309" s="94"/>
      <c r="VVB309" s="94"/>
      <c r="VVC309" s="94"/>
      <c r="VVD309" s="94"/>
      <c r="VVE309" s="94" t="s">
        <v>181</v>
      </c>
      <c r="VVF309" s="94"/>
      <c r="VVG309" s="94"/>
      <c r="VVH309" s="94"/>
      <c r="VVI309" s="94"/>
      <c r="VVJ309" s="94"/>
      <c r="VVK309" s="94"/>
      <c r="VVL309" s="94"/>
      <c r="VVM309" s="94" t="s">
        <v>181</v>
      </c>
      <c r="VVN309" s="94"/>
      <c r="VVO309" s="94"/>
      <c r="VVP309" s="94"/>
      <c r="VVQ309" s="94"/>
      <c r="VVR309" s="94"/>
      <c r="VVS309" s="94"/>
      <c r="VVT309" s="94"/>
      <c r="VVU309" s="94" t="s">
        <v>181</v>
      </c>
      <c r="VVV309" s="94"/>
      <c r="VVW309" s="94"/>
      <c r="VVX309" s="94"/>
      <c r="VVY309" s="94"/>
      <c r="VVZ309" s="94"/>
      <c r="VWA309" s="94"/>
      <c r="VWB309" s="94"/>
      <c r="VWC309" s="94" t="s">
        <v>181</v>
      </c>
      <c r="VWD309" s="94"/>
      <c r="VWE309" s="94"/>
      <c r="VWF309" s="94"/>
      <c r="VWG309" s="94"/>
      <c r="VWH309" s="94"/>
      <c r="VWI309" s="94"/>
      <c r="VWJ309" s="94"/>
      <c r="VWK309" s="94" t="s">
        <v>181</v>
      </c>
      <c r="VWL309" s="94"/>
      <c r="VWM309" s="94"/>
      <c r="VWN309" s="94"/>
      <c r="VWO309" s="94"/>
      <c r="VWP309" s="94"/>
      <c r="VWQ309" s="94"/>
      <c r="VWR309" s="94"/>
      <c r="VWS309" s="94" t="s">
        <v>181</v>
      </c>
      <c r="VWT309" s="94"/>
      <c r="VWU309" s="94"/>
      <c r="VWV309" s="94"/>
      <c r="VWW309" s="94"/>
      <c r="VWX309" s="94"/>
      <c r="VWY309" s="94"/>
      <c r="VWZ309" s="94"/>
      <c r="VXA309" s="94" t="s">
        <v>181</v>
      </c>
      <c r="VXB309" s="94"/>
      <c r="VXC309" s="94"/>
      <c r="VXD309" s="94"/>
      <c r="VXE309" s="94"/>
      <c r="VXF309" s="94"/>
      <c r="VXG309" s="94"/>
      <c r="VXH309" s="94"/>
      <c r="VXI309" s="94" t="s">
        <v>181</v>
      </c>
      <c r="VXJ309" s="94"/>
      <c r="VXK309" s="94"/>
      <c r="VXL309" s="94"/>
      <c r="VXM309" s="94"/>
      <c r="VXN309" s="94"/>
      <c r="VXO309" s="94"/>
      <c r="VXP309" s="94"/>
      <c r="VXQ309" s="94" t="s">
        <v>181</v>
      </c>
      <c r="VXR309" s="94"/>
      <c r="VXS309" s="94"/>
      <c r="VXT309" s="94"/>
      <c r="VXU309" s="94"/>
      <c r="VXV309" s="94"/>
      <c r="VXW309" s="94"/>
      <c r="VXX309" s="94"/>
      <c r="VXY309" s="94" t="s">
        <v>181</v>
      </c>
      <c r="VXZ309" s="94"/>
      <c r="VYA309" s="94"/>
      <c r="VYB309" s="94"/>
      <c r="VYC309" s="94"/>
      <c r="VYD309" s="94"/>
      <c r="VYE309" s="94"/>
      <c r="VYF309" s="94"/>
      <c r="VYG309" s="94" t="s">
        <v>181</v>
      </c>
      <c r="VYH309" s="94"/>
      <c r="VYI309" s="94"/>
      <c r="VYJ309" s="94"/>
      <c r="VYK309" s="94"/>
      <c r="VYL309" s="94"/>
      <c r="VYM309" s="94"/>
      <c r="VYN309" s="94"/>
      <c r="VYO309" s="94" t="s">
        <v>181</v>
      </c>
      <c r="VYP309" s="94"/>
      <c r="VYQ309" s="94"/>
      <c r="VYR309" s="94"/>
      <c r="VYS309" s="94"/>
      <c r="VYT309" s="94"/>
      <c r="VYU309" s="94"/>
      <c r="VYV309" s="94"/>
      <c r="VYW309" s="94" t="s">
        <v>181</v>
      </c>
      <c r="VYX309" s="94"/>
      <c r="VYY309" s="94"/>
      <c r="VYZ309" s="94"/>
      <c r="VZA309" s="94"/>
      <c r="VZB309" s="94"/>
      <c r="VZC309" s="94"/>
      <c r="VZD309" s="94"/>
      <c r="VZE309" s="94" t="s">
        <v>181</v>
      </c>
      <c r="VZF309" s="94"/>
      <c r="VZG309" s="94"/>
      <c r="VZH309" s="94"/>
      <c r="VZI309" s="94"/>
      <c r="VZJ309" s="94"/>
      <c r="VZK309" s="94"/>
      <c r="VZL309" s="94"/>
      <c r="VZM309" s="94" t="s">
        <v>181</v>
      </c>
      <c r="VZN309" s="94"/>
      <c r="VZO309" s="94"/>
      <c r="VZP309" s="94"/>
      <c r="VZQ309" s="94"/>
      <c r="VZR309" s="94"/>
      <c r="VZS309" s="94"/>
      <c r="VZT309" s="94"/>
      <c r="VZU309" s="94" t="s">
        <v>181</v>
      </c>
      <c r="VZV309" s="94"/>
      <c r="VZW309" s="94"/>
      <c r="VZX309" s="94"/>
      <c r="VZY309" s="94"/>
      <c r="VZZ309" s="94"/>
      <c r="WAA309" s="94"/>
      <c r="WAB309" s="94"/>
      <c r="WAC309" s="94" t="s">
        <v>181</v>
      </c>
      <c r="WAD309" s="94"/>
      <c r="WAE309" s="94"/>
      <c r="WAF309" s="94"/>
      <c r="WAG309" s="94"/>
      <c r="WAH309" s="94"/>
      <c r="WAI309" s="94"/>
      <c r="WAJ309" s="94"/>
      <c r="WAK309" s="94" t="s">
        <v>181</v>
      </c>
      <c r="WAL309" s="94"/>
      <c r="WAM309" s="94"/>
      <c r="WAN309" s="94"/>
      <c r="WAO309" s="94"/>
      <c r="WAP309" s="94"/>
      <c r="WAQ309" s="94"/>
      <c r="WAR309" s="94"/>
      <c r="WAS309" s="94" t="s">
        <v>181</v>
      </c>
      <c r="WAT309" s="94"/>
      <c r="WAU309" s="94"/>
      <c r="WAV309" s="94"/>
      <c r="WAW309" s="94"/>
      <c r="WAX309" s="94"/>
      <c r="WAY309" s="94"/>
      <c r="WAZ309" s="94"/>
      <c r="WBA309" s="94" t="s">
        <v>181</v>
      </c>
      <c r="WBB309" s="94"/>
      <c r="WBC309" s="94"/>
      <c r="WBD309" s="94"/>
      <c r="WBE309" s="94"/>
      <c r="WBF309" s="94"/>
      <c r="WBG309" s="94"/>
      <c r="WBH309" s="94"/>
      <c r="WBI309" s="94" t="s">
        <v>181</v>
      </c>
      <c r="WBJ309" s="94"/>
      <c r="WBK309" s="94"/>
      <c r="WBL309" s="94"/>
      <c r="WBM309" s="94"/>
      <c r="WBN309" s="94"/>
      <c r="WBO309" s="94"/>
      <c r="WBP309" s="94"/>
      <c r="WBQ309" s="94" t="s">
        <v>181</v>
      </c>
      <c r="WBR309" s="94"/>
      <c r="WBS309" s="94"/>
      <c r="WBT309" s="94"/>
      <c r="WBU309" s="94"/>
      <c r="WBV309" s="94"/>
      <c r="WBW309" s="94"/>
      <c r="WBX309" s="94"/>
      <c r="WBY309" s="94" t="s">
        <v>181</v>
      </c>
      <c r="WBZ309" s="94"/>
      <c r="WCA309" s="94"/>
      <c r="WCB309" s="94"/>
      <c r="WCC309" s="94"/>
      <c r="WCD309" s="94"/>
      <c r="WCE309" s="94"/>
      <c r="WCF309" s="94"/>
      <c r="WCG309" s="94" t="s">
        <v>181</v>
      </c>
      <c r="WCH309" s="94"/>
      <c r="WCI309" s="94"/>
      <c r="WCJ309" s="94"/>
      <c r="WCK309" s="94"/>
      <c r="WCL309" s="94"/>
      <c r="WCM309" s="94"/>
      <c r="WCN309" s="94"/>
      <c r="WCO309" s="94" t="s">
        <v>181</v>
      </c>
      <c r="WCP309" s="94"/>
      <c r="WCQ309" s="94"/>
      <c r="WCR309" s="94"/>
      <c r="WCS309" s="94"/>
      <c r="WCT309" s="94"/>
      <c r="WCU309" s="94"/>
      <c r="WCV309" s="94"/>
      <c r="WCW309" s="94" t="s">
        <v>181</v>
      </c>
      <c r="WCX309" s="94"/>
      <c r="WCY309" s="94"/>
      <c r="WCZ309" s="94"/>
      <c r="WDA309" s="94"/>
      <c r="WDB309" s="94"/>
      <c r="WDC309" s="94"/>
      <c r="WDD309" s="94"/>
      <c r="WDE309" s="94" t="s">
        <v>181</v>
      </c>
      <c r="WDF309" s="94"/>
      <c r="WDG309" s="94"/>
      <c r="WDH309" s="94"/>
      <c r="WDI309" s="94"/>
      <c r="WDJ309" s="94"/>
      <c r="WDK309" s="94"/>
      <c r="WDL309" s="94"/>
      <c r="WDM309" s="94" t="s">
        <v>181</v>
      </c>
      <c r="WDN309" s="94"/>
      <c r="WDO309" s="94"/>
      <c r="WDP309" s="94"/>
      <c r="WDQ309" s="94"/>
      <c r="WDR309" s="94"/>
      <c r="WDS309" s="94"/>
      <c r="WDT309" s="94"/>
      <c r="WDU309" s="94" t="s">
        <v>181</v>
      </c>
      <c r="WDV309" s="94"/>
      <c r="WDW309" s="94"/>
      <c r="WDX309" s="94"/>
      <c r="WDY309" s="94"/>
      <c r="WDZ309" s="94"/>
      <c r="WEA309" s="94"/>
      <c r="WEB309" s="94"/>
      <c r="WEC309" s="94" t="s">
        <v>181</v>
      </c>
      <c r="WED309" s="94"/>
      <c r="WEE309" s="94"/>
      <c r="WEF309" s="94"/>
      <c r="WEG309" s="94"/>
      <c r="WEH309" s="94"/>
      <c r="WEI309" s="94"/>
      <c r="WEJ309" s="94"/>
      <c r="WEK309" s="94" t="s">
        <v>181</v>
      </c>
      <c r="WEL309" s="94"/>
      <c r="WEM309" s="94"/>
      <c r="WEN309" s="94"/>
      <c r="WEO309" s="94"/>
      <c r="WEP309" s="94"/>
      <c r="WEQ309" s="94"/>
      <c r="WER309" s="94"/>
      <c r="WES309" s="94" t="s">
        <v>181</v>
      </c>
      <c r="WET309" s="94"/>
      <c r="WEU309" s="94"/>
      <c r="WEV309" s="94"/>
      <c r="WEW309" s="94"/>
      <c r="WEX309" s="94"/>
      <c r="WEY309" s="94"/>
      <c r="WEZ309" s="94"/>
      <c r="WFA309" s="94" t="s">
        <v>181</v>
      </c>
      <c r="WFB309" s="94"/>
      <c r="WFC309" s="94"/>
      <c r="WFD309" s="94"/>
      <c r="WFE309" s="94"/>
      <c r="WFF309" s="94"/>
      <c r="WFG309" s="94"/>
      <c r="WFH309" s="94"/>
      <c r="WFI309" s="94" t="s">
        <v>181</v>
      </c>
      <c r="WFJ309" s="94"/>
      <c r="WFK309" s="94"/>
      <c r="WFL309" s="94"/>
      <c r="WFM309" s="94"/>
      <c r="WFN309" s="94"/>
      <c r="WFO309" s="94"/>
      <c r="WFP309" s="94"/>
      <c r="WFQ309" s="94" t="s">
        <v>181</v>
      </c>
      <c r="WFR309" s="94"/>
      <c r="WFS309" s="94"/>
      <c r="WFT309" s="94"/>
      <c r="WFU309" s="94"/>
      <c r="WFV309" s="94"/>
      <c r="WFW309" s="94"/>
      <c r="WFX309" s="94"/>
      <c r="WFY309" s="94" t="s">
        <v>181</v>
      </c>
      <c r="WFZ309" s="94"/>
      <c r="WGA309" s="94"/>
      <c r="WGB309" s="94"/>
      <c r="WGC309" s="94"/>
      <c r="WGD309" s="94"/>
      <c r="WGE309" s="94"/>
      <c r="WGF309" s="94"/>
      <c r="WGG309" s="94" t="s">
        <v>181</v>
      </c>
      <c r="WGH309" s="94"/>
      <c r="WGI309" s="94"/>
      <c r="WGJ309" s="94"/>
      <c r="WGK309" s="94"/>
      <c r="WGL309" s="94"/>
      <c r="WGM309" s="94"/>
      <c r="WGN309" s="94"/>
      <c r="WGO309" s="94" t="s">
        <v>181</v>
      </c>
      <c r="WGP309" s="94"/>
      <c r="WGQ309" s="94"/>
      <c r="WGR309" s="94"/>
      <c r="WGS309" s="94"/>
      <c r="WGT309" s="94"/>
      <c r="WGU309" s="94"/>
      <c r="WGV309" s="94"/>
      <c r="WGW309" s="94" t="s">
        <v>181</v>
      </c>
      <c r="WGX309" s="94"/>
      <c r="WGY309" s="94"/>
      <c r="WGZ309" s="94"/>
      <c r="WHA309" s="94"/>
      <c r="WHB309" s="94"/>
      <c r="WHC309" s="94"/>
      <c r="WHD309" s="94"/>
      <c r="WHE309" s="94" t="s">
        <v>181</v>
      </c>
      <c r="WHF309" s="94"/>
      <c r="WHG309" s="94"/>
      <c r="WHH309" s="94"/>
      <c r="WHI309" s="94"/>
      <c r="WHJ309" s="94"/>
      <c r="WHK309" s="94"/>
      <c r="WHL309" s="94"/>
      <c r="WHM309" s="94" t="s">
        <v>181</v>
      </c>
      <c r="WHN309" s="94"/>
      <c r="WHO309" s="94"/>
      <c r="WHP309" s="94"/>
      <c r="WHQ309" s="94"/>
      <c r="WHR309" s="94"/>
      <c r="WHS309" s="94"/>
      <c r="WHT309" s="94"/>
      <c r="WHU309" s="94" t="s">
        <v>181</v>
      </c>
      <c r="WHV309" s="94"/>
      <c r="WHW309" s="94"/>
      <c r="WHX309" s="94"/>
      <c r="WHY309" s="94"/>
      <c r="WHZ309" s="94"/>
      <c r="WIA309" s="94"/>
      <c r="WIB309" s="94"/>
      <c r="WIC309" s="94" t="s">
        <v>181</v>
      </c>
      <c r="WID309" s="94"/>
      <c r="WIE309" s="94"/>
      <c r="WIF309" s="94"/>
      <c r="WIG309" s="94"/>
      <c r="WIH309" s="94"/>
      <c r="WII309" s="94"/>
      <c r="WIJ309" s="94"/>
      <c r="WIK309" s="94" t="s">
        <v>181</v>
      </c>
      <c r="WIL309" s="94"/>
      <c r="WIM309" s="94"/>
      <c r="WIN309" s="94"/>
      <c r="WIO309" s="94"/>
      <c r="WIP309" s="94"/>
      <c r="WIQ309" s="94"/>
      <c r="WIR309" s="94"/>
      <c r="WIS309" s="94" t="s">
        <v>181</v>
      </c>
      <c r="WIT309" s="94"/>
      <c r="WIU309" s="94"/>
      <c r="WIV309" s="94"/>
      <c r="WIW309" s="94"/>
      <c r="WIX309" s="94"/>
      <c r="WIY309" s="94"/>
      <c r="WIZ309" s="94"/>
      <c r="WJA309" s="94" t="s">
        <v>181</v>
      </c>
      <c r="WJB309" s="94"/>
      <c r="WJC309" s="94"/>
      <c r="WJD309" s="94"/>
      <c r="WJE309" s="94"/>
      <c r="WJF309" s="94"/>
      <c r="WJG309" s="94"/>
      <c r="WJH309" s="94"/>
      <c r="WJI309" s="94" t="s">
        <v>181</v>
      </c>
      <c r="WJJ309" s="94"/>
      <c r="WJK309" s="94"/>
      <c r="WJL309" s="94"/>
      <c r="WJM309" s="94"/>
      <c r="WJN309" s="94"/>
      <c r="WJO309" s="94"/>
      <c r="WJP309" s="94"/>
      <c r="WJQ309" s="94" t="s">
        <v>181</v>
      </c>
      <c r="WJR309" s="94"/>
      <c r="WJS309" s="94"/>
      <c r="WJT309" s="94"/>
      <c r="WJU309" s="94"/>
      <c r="WJV309" s="94"/>
      <c r="WJW309" s="94"/>
      <c r="WJX309" s="94"/>
      <c r="WJY309" s="94" t="s">
        <v>181</v>
      </c>
      <c r="WJZ309" s="94"/>
      <c r="WKA309" s="94"/>
      <c r="WKB309" s="94"/>
      <c r="WKC309" s="94"/>
      <c r="WKD309" s="94"/>
      <c r="WKE309" s="94"/>
      <c r="WKF309" s="94"/>
      <c r="WKG309" s="94" t="s">
        <v>181</v>
      </c>
      <c r="WKH309" s="94"/>
      <c r="WKI309" s="94"/>
      <c r="WKJ309" s="94"/>
      <c r="WKK309" s="94"/>
      <c r="WKL309" s="94"/>
      <c r="WKM309" s="94"/>
      <c r="WKN309" s="94"/>
      <c r="WKO309" s="94" t="s">
        <v>181</v>
      </c>
      <c r="WKP309" s="94"/>
      <c r="WKQ309" s="94"/>
      <c r="WKR309" s="94"/>
      <c r="WKS309" s="94"/>
      <c r="WKT309" s="94"/>
      <c r="WKU309" s="94"/>
      <c r="WKV309" s="94"/>
      <c r="WKW309" s="94" t="s">
        <v>181</v>
      </c>
      <c r="WKX309" s="94"/>
      <c r="WKY309" s="94"/>
      <c r="WKZ309" s="94"/>
      <c r="WLA309" s="94"/>
      <c r="WLB309" s="94"/>
      <c r="WLC309" s="94"/>
      <c r="WLD309" s="94"/>
      <c r="WLE309" s="94" t="s">
        <v>181</v>
      </c>
      <c r="WLF309" s="94"/>
      <c r="WLG309" s="94"/>
      <c r="WLH309" s="94"/>
      <c r="WLI309" s="94"/>
      <c r="WLJ309" s="94"/>
      <c r="WLK309" s="94"/>
      <c r="WLL309" s="94"/>
      <c r="WLM309" s="94" t="s">
        <v>181</v>
      </c>
      <c r="WLN309" s="94"/>
      <c r="WLO309" s="94"/>
      <c r="WLP309" s="94"/>
      <c r="WLQ309" s="94"/>
      <c r="WLR309" s="94"/>
      <c r="WLS309" s="94"/>
      <c r="WLT309" s="94"/>
      <c r="WLU309" s="94" t="s">
        <v>181</v>
      </c>
      <c r="WLV309" s="94"/>
      <c r="WLW309" s="94"/>
      <c r="WLX309" s="94"/>
      <c r="WLY309" s="94"/>
      <c r="WLZ309" s="94"/>
      <c r="WMA309" s="94"/>
      <c r="WMB309" s="94"/>
      <c r="WMC309" s="94" t="s">
        <v>181</v>
      </c>
      <c r="WMD309" s="94"/>
      <c r="WME309" s="94"/>
      <c r="WMF309" s="94"/>
      <c r="WMG309" s="94"/>
      <c r="WMH309" s="94"/>
      <c r="WMI309" s="94"/>
      <c r="WMJ309" s="94"/>
      <c r="WMK309" s="94" t="s">
        <v>181</v>
      </c>
      <c r="WML309" s="94"/>
      <c r="WMM309" s="94"/>
      <c r="WMN309" s="94"/>
      <c r="WMO309" s="94"/>
      <c r="WMP309" s="94"/>
      <c r="WMQ309" s="94"/>
      <c r="WMR309" s="94"/>
      <c r="WMS309" s="94" t="s">
        <v>181</v>
      </c>
      <c r="WMT309" s="94"/>
      <c r="WMU309" s="94"/>
      <c r="WMV309" s="94"/>
      <c r="WMW309" s="94"/>
      <c r="WMX309" s="94"/>
      <c r="WMY309" s="94"/>
      <c r="WMZ309" s="94"/>
      <c r="WNA309" s="94" t="s">
        <v>181</v>
      </c>
      <c r="WNB309" s="94"/>
      <c r="WNC309" s="94"/>
      <c r="WND309" s="94"/>
      <c r="WNE309" s="94"/>
      <c r="WNF309" s="94"/>
      <c r="WNG309" s="94"/>
      <c r="WNH309" s="94"/>
      <c r="WNI309" s="94" t="s">
        <v>181</v>
      </c>
      <c r="WNJ309" s="94"/>
      <c r="WNK309" s="94"/>
      <c r="WNL309" s="94"/>
      <c r="WNM309" s="94"/>
      <c r="WNN309" s="94"/>
      <c r="WNO309" s="94"/>
      <c r="WNP309" s="94"/>
      <c r="WNQ309" s="94" t="s">
        <v>181</v>
      </c>
      <c r="WNR309" s="94"/>
      <c r="WNS309" s="94"/>
      <c r="WNT309" s="94"/>
      <c r="WNU309" s="94"/>
      <c r="WNV309" s="94"/>
      <c r="WNW309" s="94"/>
      <c r="WNX309" s="94"/>
      <c r="WNY309" s="94" t="s">
        <v>181</v>
      </c>
      <c r="WNZ309" s="94"/>
      <c r="WOA309" s="94"/>
      <c r="WOB309" s="94"/>
      <c r="WOC309" s="94"/>
      <c r="WOD309" s="94"/>
      <c r="WOE309" s="94"/>
      <c r="WOF309" s="94"/>
      <c r="WOG309" s="94" t="s">
        <v>181</v>
      </c>
      <c r="WOH309" s="94"/>
      <c r="WOI309" s="94"/>
      <c r="WOJ309" s="94"/>
      <c r="WOK309" s="94"/>
      <c r="WOL309" s="94"/>
      <c r="WOM309" s="94"/>
      <c r="WON309" s="94"/>
      <c r="WOO309" s="94" t="s">
        <v>181</v>
      </c>
      <c r="WOP309" s="94"/>
      <c r="WOQ309" s="94"/>
      <c r="WOR309" s="94"/>
      <c r="WOS309" s="94"/>
      <c r="WOT309" s="94"/>
      <c r="WOU309" s="94"/>
      <c r="WOV309" s="94"/>
      <c r="WOW309" s="94" t="s">
        <v>181</v>
      </c>
      <c r="WOX309" s="94"/>
      <c r="WOY309" s="94"/>
      <c r="WOZ309" s="94"/>
      <c r="WPA309" s="94"/>
      <c r="WPB309" s="94"/>
      <c r="WPC309" s="94"/>
      <c r="WPD309" s="94"/>
      <c r="WPE309" s="94" t="s">
        <v>181</v>
      </c>
      <c r="WPF309" s="94"/>
      <c r="WPG309" s="94"/>
      <c r="WPH309" s="94"/>
      <c r="WPI309" s="94"/>
      <c r="WPJ309" s="94"/>
      <c r="WPK309" s="94"/>
      <c r="WPL309" s="94"/>
      <c r="WPM309" s="94" t="s">
        <v>181</v>
      </c>
      <c r="WPN309" s="94"/>
      <c r="WPO309" s="94"/>
      <c r="WPP309" s="94"/>
      <c r="WPQ309" s="94"/>
      <c r="WPR309" s="94"/>
      <c r="WPS309" s="94"/>
      <c r="WPT309" s="94"/>
      <c r="WPU309" s="94" t="s">
        <v>181</v>
      </c>
      <c r="WPV309" s="94"/>
      <c r="WPW309" s="94"/>
      <c r="WPX309" s="94"/>
      <c r="WPY309" s="94"/>
      <c r="WPZ309" s="94"/>
      <c r="WQA309" s="94"/>
      <c r="WQB309" s="94"/>
      <c r="WQC309" s="94" t="s">
        <v>181</v>
      </c>
      <c r="WQD309" s="94"/>
      <c r="WQE309" s="94"/>
      <c r="WQF309" s="94"/>
      <c r="WQG309" s="94"/>
      <c r="WQH309" s="94"/>
      <c r="WQI309" s="94"/>
      <c r="WQJ309" s="94"/>
      <c r="WQK309" s="94" t="s">
        <v>181</v>
      </c>
      <c r="WQL309" s="94"/>
      <c r="WQM309" s="94"/>
      <c r="WQN309" s="94"/>
      <c r="WQO309" s="94"/>
      <c r="WQP309" s="94"/>
      <c r="WQQ309" s="94"/>
      <c r="WQR309" s="94"/>
      <c r="WQS309" s="94" t="s">
        <v>181</v>
      </c>
      <c r="WQT309" s="94"/>
      <c r="WQU309" s="94"/>
      <c r="WQV309" s="94"/>
      <c r="WQW309" s="94"/>
      <c r="WQX309" s="94"/>
      <c r="WQY309" s="94"/>
      <c r="WQZ309" s="94"/>
      <c r="WRA309" s="94" t="s">
        <v>181</v>
      </c>
      <c r="WRB309" s="94"/>
      <c r="WRC309" s="94"/>
      <c r="WRD309" s="94"/>
      <c r="WRE309" s="94"/>
      <c r="WRF309" s="94"/>
      <c r="WRG309" s="94"/>
      <c r="WRH309" s="94"/>
      <c r="WRI309" s="94" t="s">
        <v>181</v>
      </c>
      <c r="WRJ309" s="94"/>
      <c r="WRK309" s="94"/>
      <c r="WRL309" s="94"/>
      <c r="WRM309" s="94"/>
      <c r="WRN309" s="94"/>
      <c r="WRO309" s="94"/>
      <c r="WRP309" s="94"/>
      <c r="WRQ309" s="94" t="s">
        <v>181</v>
      </c>
      <c r="WRR309" s="94"/>
      <c r="WRS309" s="94"/>
      <c r="WRT309" s="94"/>
      <c r="WRU309" s="94"/>
      <c r="WRV309" s="94"/>
      <c r="WRW309" s="94"/>
      <c r="WRX309" s="94"/>
      <c r="WRY309" s="94" t="s">
        <v>181</v>
      </c>
      <c r="WRZ309" s="94"/>
      <c r="WSA309" s="94"/>
      <c r="WSB309" s="94"/>
      <c r="WSC309" s="94"/>
      <c r="WSD309" s="94"/>
      <c r="WSE309" s="94"/>
      <c r="WSF309" s="94"/>
      <c r="WSG309" s="94" t="s">
        <v>181</v>
      </c>
      <c r="WSH309" s="94"/>
      <c r="WSI309" s="94"/>
      <c r="WSJ309" s="94"/>
      <c r="WSK309" s="94"/>
      <c r="WSL309" s="94"/>
      <c r="WSM309" s="94"/>
      <c r="WSN309" s="94"/>
      <c r="WSO309" s="94" t="s">
        <v>181</v>
      </c>
      <c r="WSP309" s="94"/>
      <c r="WSQ309" s="94"/>
      <c r="WSR309" s="94"/>
      <c r="WSS309" s="94"/>
      <c r="WST309" s="94"/>
      <c r="WSU309" s="94"/>
      <c r="WSV309" s="94"/>
      <c r="WSW309" s="94" t="s">
        <v>181</v>
      </c>
      <c r="WSX309" s="94"/>
      <c r="WSY309" s="94"/>
      <c r="WSZ309" s="94"/>
      <c r="WTA309" s="94"/>
      <c r="WTB309" s="94"/>
      <c r="WTC309" s="94"/>
      <c r="WTD309" s="94"/>
      <c r="WTE309" s="94" t="s">
        <v>181</v>
      </c>
      <c r="WTF309" s="94"/>
      <c r="WTG309" s="94"/>
      <c r="WTH309" s="94"/>
      <c r="WTI309" s="94"/>
      <c r="WTJ309" s="94"/>
      <c r="WTK309" s="94"/>
      <c r="WTL309" s="94"/>
      <c r="WTM309" s="94" t="s">
        <v>181</v>
      </c>
      <c r="WTN309" s="94"/>
      <c r="WTO309" s="94"/>
      <c r="WTP309" s="94"/>
      <c r="WTQ309" s="94"/>
      <c r="WTR309" s="94"/>
      <c r="WTS309" s="94"/>
      <c r="WTT309" s="94"/>
      <c r="WTU309" s="94" t="s">
        <v>181</v>
      </c>
      <c r="WTV309" s="94"/>
      <c r="WTW309" s="94"/>
      <c r="WTX309" s="94"/>
      <c r="WTY309" s="94"/>
      <c r="WTZ309" s="94"/>
      <c r="WUA309" s="94"/>
      <c r="WUB309" s="94"/>
      <c r="WUC309" s="94" t="s">
        <v>181</v>
      </c>
      <c r="WUD309" s="94"/>
      <c r="WUE309" s="94"/>
      <c r="WUF309" s="94"/>
      <c r="WUG309" s="94"/>
      <c r="WUH309" s="94"/>
      <c r="WUI309" s="94"/>
      <c r="WUJ309" s="94"/>
      <c r="WUK309" s="94" t="s">
        <v>181</v>
      </c>
      <c r="WUL309" s="94"/>
      <c r="WUM309" s="94"/>
      <c r="WUN309" s="94"/>
      <c r="WUO309" s="94"/>
      <c r="WUP309" s="94"/>
      <c r="WUQ309" s="94"/>
      <c r="WUR309" s="94"/>
      <c r="WUS309" s="94" t="s">
        <v>181</v>
      </c>
      <c r="WUT309" s="94"/>
      <c r="WUU309" s="94"/>
      <c r="WUV309" s="94"/>
      <c r="WUW309" s="94"/>
      <c r="WUX309" s="94"/>
      <c r="WUY309" s="94"/>
      <c r="WUZ309" s="94"/>
      <c r="WVA309" s="94" t="s">
        <v>181</v>
      </c>
      <c r="WVB309" s="94"/>
      <c r="WVC309" s="94"/>
      <c r="WVD309" s="94"/>
      <c r="WVE309" s="94"/>
      <c r="WVF309" s="94"/>
      <c r="WVG309" s="94"/>
      <c r="WVH309" s="94"/>
      <c r="WVI309" s="94" t="s">
        <v>181</v>
      </c>
      <c r="WVJ309" s="94"/>
      <c r="WVK309" s="94"/>
      <c r="WVL309" s="94"/>
      <c r="WVM309" s="94"/>
      <c r="WVN309" s="94"/>
      <c r="WVO309" s="94"/>
      <c r="WVP309" s="94"/>
      <c r="WVQ309" s="94" t="s">
        <v>181</v>
      </c>
      <c r="WVR309" s="94"/>
      <c r="WVS309" s="94"/>
      <c r="WVT309" s="94"/>
      <c r="WVU309" s="94"/>
      <c r="WVV309" s="94"/>
      <c r="WVW309" s="94"/>
      <c r="WVX309" s="94"/>
      <c r="WVY309" s="94" t="s">
        <v>181</v>
      </c>
      <c r="WVZ309" s="94"/>
      <c r="WWA309" s="94"/>
      <c r="WWB309" s="94"/>
      <c r="WWC309" s="94"/>
      <c r="WWD309" s="94"/>
      <c r="WWE309" s="94"/>
      <c r="WWF309" s="94"/>
      <c r="WWG309" s="94" t="s">
        <v>181</v>
      </c>
      <c r="WWH309" s="94"/>
      <c r="WWI309" s="94"/>
      <c r="WWJ309" s="94"/>
      <c r="WWK309" s="94"/>
      <c r="WWL309" s="94"/>
      <c r="WWM309" s="94"/>
      <c r="WWN309" s="94"/>
      <c r="WWO309" s="94" t="s">
        <v>181</v>
      </c>
      <c r="WWP309" s="94"/>
      <c r="WWQ309" s="94"/>
      <c r="WWR309" s="94"/>
      <c r="WWS309" s="94"/>
      <c r="WWT309" s="94"/>
      <c r="WWU309" s="94"/>
      <c r="WWV309" s="94"/>
      <c r="WWW309" s="94" t="s">
        <v>181</v>
      </c>
      <c r="WWX309" s="94"/>
      <c r="WWY309" s="94"/>
      <c r="WWZ309" s="94"/>
      <c r="WXA309" s="94"/>
      <c r="WXB309" s="94"/>
      <c r="WXC309" s="94"/>
      <c r="WXD309" s="94"/>
      <c r="WXE309" s="94" t="s">
        <v>181</v>
      </c>
      <c r="WXF309" s="94"/>
      <c r="WXG309" s="94"/>
      <c r="WXH309" s="94"/>
      <c r="WXI309" s="94"/>
      <c r="WXJ309" s="94"/>
      <c r="WXK309" s="94"/>
      <c r="WXL309" s="94"/>
      <c r="WXM309" s="94" t="s">
        <v>181</v>
      </c>
      <c r="WXN309" s="94"/>
      <c r="WXO309" s="94"/>
      <c r="WXP309" s="94"/>
      <c r="WXQ309" s="94"/>
      <c r="WXR309" s="94"/>
      <c r="WXS309" s="94"/>
      <c r="WXT309" s="94"/>
      <c r="WXU309" s="94" t="s">
        <v>181</v>
      </c>
      <c r="WXV309" s="94"/>
      <c r="WXW309" s="94"/>
      <c r="WXX309" s="94"/>
      <c r="WXY309" s="94"/>
      <c r="WXZ309" s="94"/>
      <c r="WYA309" s="94"/>
      <c r="WYB309" s="94"/>
      <c r="WYC309" s="94" t="s">
        <v>181</v>
      </c>
      <c r="WYD309" s="94"/>
      <c r="WYE309" s="94"/>
      <c r="WYF309" s="94"/>
      <c r="WYG309" s="94"/>
      <c r="WYH309" s="94"/>
      <c r="WYI309" s="94"/>
      <c r="WYJ309" s="94"/>
      <c r="WYK309" s="94" t="s">
        <v>181</v>
      </c>
      <c r="WYL309" s="94"/>
      <c r="WYM309" s="94"/>
      <c r="WYN309" s="94"/>
      <c r="WYO309" s="94"/>
      <c r="WYP309" s="94"/>
      <c r="WYQ309" s="94"/>
      <c r="WYR309" s="94"/>
      <c r="WYS309" s="94" t="s">
        <v>181</v>
      </c>
      <c r="WYT309" s="94"/>
      <c r="WYU309" s="94"/>
      <c r="WYV309" s="94"/>
      <c r="WYW309" s="94"/>
      <c r="WYX309" s="94"/>
      <c r="WYY309" s="94"/>
      <c r="WYZ309" s="94"/>
      <c r="WZA309" s="94" t="s">
        <v>181</v>
      </c>
      <c r="WZB309" s="94"/>
      <c r="WZC309" s="94"/>
      <c r="WZD309" s="94"/>
      <c r="WZE309" s="94"/>
      <c r="WZF309" s="94"/>
      <c r="WZG309" s="94"/>
      <c r="WZH309" s="94"/>
      <c r="WZI309" s="94" t="s">
        <v>181</v>
      </c>
      <c r="WZJ309" s="94"/>
      <c r="WZK309" s="94"/>
      <c r="WZL309" s="94"/>
      <c r="WZM309" s="94"/>
      <c r="WZN309" s="94"/>
      <c r="WZO309" s="94"/>
      <c r="WZP309" s="94"/>
      <c r="WZQ309" s="94" t="s">
        <v>181</v>
      </c>
      <c r="WZR309" s="94"/>
      <c r="WZS309" s="94"/>
      <c r="WZT309" s="94"/>
      <c r="WZU309" s="94"/>
      <c r="WZV309" s="94"/>
      <c r="WZW309" s="94"/>
      <c r="WZX309" s="94"/>
      <c r="WZY309" s="94" t="s">
        <v>181</v>
      </c>
      <c r="WZZ309" s="94"/>
      <c r="XAA309" s="94"/>
      <c r="XAB309" s="94"/>
      <c r="XAC309" s="94"/>
      <c r="XAD309" s="94"/>
      <c r="XAE309" s="94"/>
      <c r="XAF309" s="94"/>
      <c r="XAG309" s="94" t="s">
        <v>181</v>
      </c>
      <c r="XAH309" s="94"/>
      <c r="XAI309" s="94"/>
      <c r="XAJ309" s="94"/>
      <c r="XAK309" s="94"/>
      <c r="XAL309" s="94"/>
      <c r="XAM309" s="94"/>
      <c r="XAN309" s="94"/>
      <c r="XAO309" s="94" t="s">
        <v>181</v>
      </c>
      <c r="XAP309" s="94"/>
      <c r="XAQ309" s="94"/>
      <c r="XAR309" s="94"/>
      <c r="XAS309" s="94"/>
      <c r="XAT309" s="94"/>
      <c r="XAU309" s="94"/>
      <c r="XAV309" s="94"/>
      <c r="XAW309" s="94" t="s">
        <v>181</v>
      </c>
      <c r="XAX309" s="94"/>
      <c r="XAY309" s="94"/>
      <c r="XAZ309" s="94"/>
      <c r="XBA309" s="94"/>
      <c r="XBB309" s="94"/>
      <c r="XBC309" s="94"/>
      <c r="XBD309" s="94"/>
      <c r="XBE309" s="94" t="s">
        <v>181</v>
      </c>
      <c r="XBF309" s="94"/>
      <c r="XBG309" s="94"/>
      <c r="XBH309" s="94"/>
      <c r="XBI309" s="94"/>
      <c r="XBJ309" s="94"/>
      <c r="XBK309" s="94"/>
      <c r="XBL309" s="94"/>
      <c r="XBM309" s="94" t="s">
        <v>181</v>
      </c>
      <c r="XBN309" s="94"/>
      <c r="XBO309" s="94"/>
      <c r="XBP309" s="94"/>
      <c r="XBQ309" s="94"/>
      <c r="XBR309" s="94"/>
      <c r="XBS309" s="94"/>
      <c r="XBT309" s="94"/>
      <c r="XBU309" s="94" t="s">
        <v>181</v>
      </c>
      <c r="XBV309" s="94"/>
      <c r="XBW309" s="94"/>
      <c r="XBX309" s="94"/>
      <c r="XBY309" s="94"/>
      <c r="XBZ309" s="94"/>
      <c r="XCA309" s="94"/>
      <c r="XCB309" s="94"/>
      <c r="XCC309" s="94" t="s">
        <v>181</v>
      </c>
      <c r="XCD309" s="94"/>
      <c r="XCE309" s="94"/>
      <c r="XCF309" s="94"/>
      <c r="XCG309" s="94"/>
      <c r="XCH309" s="94"/>
      <c r="XCI309" s="94"/>
      <c r="XCJ309" s="94"/>
      <c r="XCK309" s="94" t="s">
        <v>181</v>
      </c>
      <c r="XCL309" s="94"/>
      <c r="XCM309" s="94"/>
      <c r="XCN309" s="94"/>
      <c r="XCO309" s="94"/>
      <c r="XCP309" s="94"/>
      <c r="XCQ309" s="94"/>
      <c r="XCR309" s="94"/>
      <c r="XCS309" s="94" t="s">
        <v>181</v>
      </c>
      <c r="XCT309" s="94"/>
      <c r="XCU309" s="94"/>
      <c r="XCV309" s="94"/>
      <c r="XCW309" s="94"/>
      <c r="XCX309" s="94"/>
      <c r="XCY309" s="94"/>
      <c r="XCZ309" s="94"/>
      <c r="XDA309" s="94" t="s">
        <v>181</v>
      </c>
      <c r="XDB309" s="94"/>
      <c r="XDC309" s="94"/>
      <c r="XDD309" s="94"/>
      <c r="XDE309" s="94"/>
      <c r="XDF309" s="94"/>
      <c r="XDG309" s="94"/>
      <c r="XDH309" s="94"/>
      <c r="XDI309" s="94" t="s">
        <v>181</v>
      </c>
      <c r="XDJ309" s="94"/>
      <c r="XDK309" s="94"/>
      <c r="XDL309" s="94"/>
      <c r="XDM309" s="94"/>
      <c r="XDN309" s="94"/>
      <c r="XDO309" s="94"/>
      <c r="XDP309" s="94"/>
      <c r="XDQ309" s="94" t="s">
        <v>181</v>
      </c>
      <c r="XDR309" s="94"/>
      <c r="XDS309" s="94"/>
      <c r="XDT309" s="94"/>
      <c r="XDU309" s="94"/>
      <c r="XDV309" s="94"/>
      <c r="XDW309" s="94"/>
      <c r="XDX309" s="94"/>
      <c r="XDY309" s="94" t="s">
        <v>181</v>
      </c>
      <c r="XDZ309" s="94"/>
      <c r="XEA309" s="94"/>
      <c r="XEB309" s="94"/>
      <c r="XEC309" s="94"/>
      <c r="XED309" s="94"/>
      <c r="XEE309" s="94"/>
      <c r="XEF309" s="94"/>
      <c r="XEG309" s="94" t="s">
        <v>181</v>
      </c>
      <c r="XEH309" s="94"/>
      <c r="XEI309" s="94"/>
      <c r="XEJ309" s="94"/>
      <c r="XEK309" s="94"/>
      <c r="XEL309" s="94"/>
      <c r="XEM309" s="94"/>
      <c r="XEN309" s="94"/>
      <c r="XEO309" s="94" t="s">
        <v>181</v>
      </c>
      <c r="XEP309" s="94"/>
      <c r="XEQ309" s="94"/>
      <c r="XER309" s="94"/>
      <c r="XES309" s="94"/>
      <c r="XET309" s="94"/>
      <c r="XEU309" s="94"/>
      <c r="XEV309" s="94"/>
      <c r="XEW309" s="94" t="s">
        <v>181</v>
      </c>
      <c r="XEX309" s="94"/>
      <c r="XEY309" s="94"/>
      <c r="XEZ309" s="94"/>
      <c r="XFA309" s="94"/>
      <c r="XFB309" s="94"/>
      <c r="XFC309" s="94"/>
      <c r="XFD309" s="94"/>
    </row>
    <row r="310" spans="1:16384" s="50" customFormat="1" ht="15.6" customHeight="1" x14ac:dyDescent="0.3">
      <c r="A310" s="95">
        <v>1</v>
      </c>
      <c r="B310" s="95"/>
      <c r="C310" s="29" t="s">
        <v>185</v>
      </c>
      <c r="D310" s="29">
        <f>71.87*10.764</f>
        <v>773.60868000000005</v>
      </c>
      <c r="E310" s="29">
        <v>0</v>
      </c>
      <c r="F310" s="29">
        <f t="shared" ref="F310:F314" si="32">D310*1.6+E310</f>
        <v>1237.7738880000002</v>
      </c>
      <c r="G310" s="95" t="str">
        <f>A309</f>
        <v>37th to 42nd &amp; 44th to 47th Floor</v>
      </c>
      <c r="H310" s="95"/>
    </row>
    <row r="311" spans="1:16384" s="50" customFormat="1" x14ac:dyDescent="0.3">
      <c r="A311" s="95">
        <v>2</v>
      </c>
      <c r="B311" s="95"/>
      <c r="C311" s="29" t="s">
        <v>185</v>
      </c>
      <c r="D311" s="29">
        <f>71.87*10.764</f>
        <v>773.60868000000005</v>
      </c>
      <c r="E311" s="29">
        <v>0</v>
      </c>
      <c r="F311" s="29">
        <f t="shared" si="32"/>
        <v>1237.7738880000002</v>
      </c>
      <c r="G311" s="95"/>
      <c r="H311" s="95"/>
    </row>
    <row r="312" spans="1:16384" s="50" customFormat="1" x14ac:dyDescent="0.3">
      <c r="A312" s="95">
        <v>3</v>
      </c>
      <c r="B312" s="95"/>
      <c r="C312" s="29" t="s">
        <v>180</v>
      </c>
      <c r="D312" s="29">
        <f>92.53*10.764</f>
        <v>995.99291999999991</v>
      </c>
      <c r="E312" s="29">
        <v>0</v>
      </c>
      <c r="F312" s="29">
        <f>D312*1.6+E312</f>
        <v>1593.5886719999999</v>
      </c>
      <c r="G312" s="95"/>
      <c r="H312" s="95"/>
      <c r="K312" s="51">
        <f>27150000/F312</f>
        <v>17037.018696879895</v>
      </c>
    </row>
    <row r="313" spans="1:16384" s="50" customFormat="1" x14ac:dyDescent="0.3">
      <c r="A313" s="95">
        <v>4</v>
      </c>
      <c r="B313" s="95"/>
      <c r="C313" s="29" t="s">
        <v>179</v>
      </c>
      <c r="D313" s="29">
        <f>63.52*10.764</f>
        <v>683.72928000000002</v>
      </c>
      <c r="E313" s="29">
        <v>0</v>
      </c>
      <c r="F313" s="29">
        <f t="shared" si="32"/>
        <v>1093.966848</v>
      </c>
      <c r="G313" s="95"/>
      <c r="H313" s="95"/>
    </row>
    <row r="314" spans="1:16384" s="50" customFormat="1" x14ac:dyDescent="0.3">
      <c r="A314" s="95">
        <v>5</v>
      </c>
      <c r="B314" s="95"/>
      <c r="C314" s="29" t="s">
        <v>179</v>
      </c>
      <c r="D314" s="29">
        <f>63.52*10.764</f>
        <v>683.72928000000002</v>
      </c>
      <c r="E314" s="29">
        <v>0</v>
      </c>
      <c r="F314" s="29">
        <f t="shared" si="32"/>
        <v>1093.966848</v>
      </c>
      <c r="G314" s="95"/>
      <c r="H314" s="95"/>
    </row>
    <row r="315" spans="1:16384" s="50" customFormat="1" ht="15.75" customHeight="1" x14ac:dyDescent="0.3">
      <c r="A315" s="107" t="s">
        <v>216</v>
      </c>
      <c r="B315" s="107"/>
      <c r="C315" s="107"/>
      <c r="D315" s="107"/>
      <c r="E315" s="107"/>
      <c r="F315" s="107"/>
      <c r="G315" s="107"/>
      <c r="H315" s="107"/>
      <c r="I315" s="104"/>
      <c r="J315" s="105"/>
      <c r="K315" s="105"/>
      <c r="L315" s="105"/>
      <c r="M315" s="105"/>
      <c r="N315" s="105"/>
      <c r="O315" s="105"/>
      <c r="P315" s="106"/>
      <c r="Q315" s="104" t="s">
        <v>181</v>
      </c>
      <c r="R315" s="105"/>
      <c r="S315" s="105"/>
      <c r="T315" s="105"/>
      <c r="U315" s="105"/>
      <c r="V315" s="105"/>
      <c r="W315" s="105"/>
      <c r="X315" s="106"/>
      <c r="Y315" s="94" t="s">
        <v>181</v>
      </c>
      <c r="Z315" s="94"/>
      <c r="AA315" s="94"/>
      <c r="AB315" s="94"/>
      <c r="AC315" s="94"/>
      <c r="AD315" s="94"/>
      <c r="AE315" s="94"/>
      <c r="AF315" s="94"/>
      <c r="AG315" s="94" t="s">
        <v>181</v>
      </c>
      <c r="AH315" s="94"/>
      <c r="AI315" s="94"/>
      <c r="AJ315" s="94"/>
      <c r="AK315" s="94"/>
      <c r="AL315" s="94"/>
      <c r="AM315" s="94"/>
      <c r="AN315" s="94"/>
      <c r="AO315" s="94" t="s">
        <v>181</v>
      </c>
      <c r="AP315" s="94"/>
      <c r="AQ315" s="94"/>
      <c r="AR315" s="94"/>
      <c r="AS315" s="94"/>
      <c r="AT315" s="94"/>
      <c r="AU315" s="94"/>
      <c r="AV315" s="94"/>
      <c r="AW315" s="94" t="s">
        <v>181</v>
      </c>
      <c r="AX315" s="94"/>
      <c r="AY315" s="94"/>
      <c r="AZ315" s="94"/>
      <c r="BA315" s="94"/>
      <c r="BB315" s="94"/>
      <c r="BC315" s="94"/>
      <c r="BD315" s="94"/>
      <c r="BE315" s="94" t="s">
        <v>181</v>
      </c>
      <c r="BF315" s="94"/>
      <c r="BG315" s="94"/>
      <c r="BH315" s="94"/>
      <c r="BI315" s="94"/>
      <c r="BJ315" s="94"/>
      <c r="BK315" s="94"/>
      <c r="BL315" s="94"/>
      <c r="BM315" s="94" t="s">
        <v>181</v>
      </c>
      <c r="BN315" s="94"/>
      <c r="BO315" s="94"/>
      <c r="BP315" s="94"/>
      <c r="BQ315" s="94"/>
      <c r="BR315" s="94"/>
      <c r="BS315" s="94"/>
      <c r="BT315" s="94"/>
      <c r="BU315" s="94" t="s">
        <v>181</v>
      </c>
      <c r="BV315" s="94"/>
      <c r="BW315" s="94"/>
      <c r="BX315" s="94"/>
      <c r="BY315" s="94"/>
      <c r="BZ315" s="94"/>
      <c r="CA315" s="94"/>
      <c r="CB315" s="94"/>
      <c r="CC315" s="94" t="s">
        <v>181</v>
      </c>
      <c r="CD315" s="94"/>
      <c r="CE315" s="94"/>
      <c r="CF315" s="94"/>
      <c r="CG315" s="94"/>
      <c r="CH315" s="94"/>
      <c r="CI315" s="94"/>
      <c r="CJ315" s="94"/>
      <c r="CK315" s="94" t="s">
        <v>181</v>
      </c>
      <c r="CL315" s="94"/>
      <c r="CM315" s="94"/>
      <c r="CN315" s="94"/>
      <c r="CO315" s="94"/>
      <c r="CP315" s="94"/>
      <c r="CQ315" s="94"/>
      <c r="CR315" s="94"/>
      <c r="CS315" s="94" t="s">
        <v>181</v>
      </c>
      <c r="CT315" s="94"/>
      <c r="CU315" s="94"/>
      <c r="CV315" s="94"/>
      <c r="CW315" s="94"/>
      <c r="CX315" s="94"/>
      <c r="CY315" s="94"/>
      <c r="CZ315" s="94"/>
      <c r="DA315" s="94" t="s">
        <v>181</v>
      </c>
      <c r="DB315" s="94"/>
      <c r="DC315" s="94"/>
      <c r="DD315" s="94"/>
      <c r="DE315" s="94"/>
      <c r="DF315" s="94"/>
      <c r="DG315" s="94"/>
      <c r="DH315" s="94"/>
      <c r="DI315" s="94" t="s">
        <v>181</v>
      </c>
      <c r="DJ315" s="94"/>
      <c r="DK315" s="94"/>
      <c r="DL315" s="94"/>
      <c r="DM315" s="94"/>
      <c r="DN315" s="94"/>
      <c r="DO315" s="94"/>
      <c r="DP315" s="94"/>
      <c r="DQ315" s="94" t="s">
        <v>181</v>
      </c>
      <c r="DR315" s="94"/>
      <c r="DS315" s="94"/>
      <c r="DT315" s="94"/>
      <c r="DU315" s="94"/>
      <c r="DV315" s="94"/>
      <c r="DW315" s="94"/>
      <c r="DX315" s="94"/>
      <c r="DY315" s="94" t="s">
        <v>181</v>
      </c>
      <c r="DZ315" s="94"/>
      <c r="EA315" s="94"/>
      <c r="EB315" s="94"/>
      <c r="EC315" s="94"/>
      <c r="ED315" s="94"/>
      <c r="EE315" s="94"/>
      <c r="EF315" s="94"/>
      <c r="EG315" s="94" t="s">
        <v>181</v>
      </c>
      <c r="EH315" s="94"/>
      <c r="EI315" s="94"/>
      <c r="EJ315" s="94"/>
      <c r="EK315" s="94"/>
      <c r="EL315" s="94"/>
      <c r="EM315" s="94"/>
      <c r="EN315" s="94"/>
      <c r="EO315" s="94" t="s">
        <v>181</v>
      </c>
      <c r="EP315" s="94"/>
      <c r="EQ315" s="94"/>
      <c r="ER315" s="94"/>
      <c r="ES315" s="94"/>
      <c r="ET315" s="94"/>
      <c r="EU315" s="94"/>
      <c r="EV315" s="94"/>
      <c r="EW315" s="94" t="s">
        <v>181</v>
      </c>
      <c r="EX315" s="94"/>
      <c r="EY315" s="94"/>
      <c r="EZ315" s="94"/>
      <c r="FA315" s="94"/>
      <c r="FB315" s="94"/>
      <c r="FC315" s="94"/>
      <c r="FD315" s="94"/>
      <c r="FE315" s="94" t="s">
        <v>181</v>
      </c>
      <c r="FF315" s="94"/>
      <c r="FG315" s="94"/>
      <c r="FH315" s="94"/>
      <c r="FI315" s="94"/>
      <c r="FJ315" s="94"/>
      <c r="FK315" s="94"/>
      <c r="FL315" s="94"/>
      <c r="FM315" s="94" t="s">
        <v>181</v>
      </c>
      <c r="FN315" s="94"/>
      <c r="FO315" s="94"/>
      <c r="FP315" s="94"/>
      <c r="FQ315" s="94"/>
      <c r="FR315" s="94"/>
      <c r="FS315" s="94"/>
      <c r="FT315" s="94"/>
      <c r="FU315" s="94" t="s">
        <v>181</v>
      </c>
      <c r="FV315" s="94"/>
      <c r="FW315" s="94"/>
      <c r="FX315" s="94"/>
      <c r="FY315" s="94"/>
      <c r="FZ315" s="94"/>
      <c r="GA315" s="94"/>
      <c r="GB315" s="94"/>
      <c r="GC315" s="94" t="s">
        <v>181</v>
      </c>
      <c r="GD315" s="94"/>
      <c r="GE315" s="94"/>
      <c r="GF315" s="94"/>
      <c r="GG315" s="94"/>
      <c r="GH315" s="94"/>
      <c r="GI315" s="94"/>
      <c r="GJ315" s="94"/>
      <c r="GK315" s="94" t="s">
        <v>181</v>
      </c>
      <c r="GL315" s="94"/>
      <c r="GM315" s="94"/>
      <c r="GN315" s="94"/>
      <c r="GO315" s="94"/>
      <c r="GP315" s="94"/>
      <c r="GQ315" s="94"/>
      <c r="GR315" s="94"/>
      <c r="GS315" s="94" t="s">
        <v>181</v>
      </c>
      <c r="GT315" s="94"/>
      <c r="GU315" s="94"/>
      <c r="GV315" s="94"/>
      <c r="GW315" s="94"/>
      <c r="GX315" s="94"/>
      <c r="GY315" s="94"/>
      <c r="GZ315" s="94"/>
      <c r="HA315" s="94" t="s">
        <v>181</v>
      </c>
      <c r="HB315" s="94"/>
      <c r="HC315" s="94"/>
      <c r="HD315" s="94"/>
      <c r="HE315" s="94"/>
      <c r="HF315" s="94"/>
      <c r="HG315" s="94"/>
      <c r="HH315" s="94"/>
      <c r="HI315" s="94" t="s">
        <v>181</v>
      </c>
      <c r="HJ315" s="94"/>
      <c r="HK315" s="94"/>
      <c r="HL315" s="94"/>
      <c r="HM315" s="94"/>
      <c r="HN315" s="94"/>
      <c r="HO315" s="94"/>
      <c r="HP315" s="94"/>
      <c r="HQ315" s="94" t="s">
        <v>181</v>
      </c>
      <c r="HR315" s="94"/>
      <c r="HS315" s="94"/>
      <c r="HT315" s="94"/>
      <c r="HU315" s="94"/>
      <c r="HV315" s="94"/>
      <c r="HW315" s="94"/>
      <c r="HX315" s="94"/>
      <c r="HY315" s="94" t="s">
        <v>181</v>
      </c>
      <c r="HZ315" s="94"/>
      <c r="IA315" s="94"/>
      <c r="IB315" s="94"/>
      <c r="IC315" s="94"/>
      <c r="ID315" s="94"/>
      <c r="IE315" s="94"/>
      <c r="IF315" s="94"/>
      <c r="IG315" s="94" t="s">
        <v>181</v>
      </c>
      <c r="IH315" s="94"/>
      <c r="II315" s="94"/>
      <c r="IJ315" s="94"/>
      <c r="IK315" s="94"/>
      <c r="IL315" s="94"/>
      <c r="IM315" s="94"/>
      <c r="IN315" s="94"/>
      <c r="IO315" s="94" t="s">
        <v>181</v>
      </c>
      <c r="IP315" s="94"/>
      <c r="IQ315" s="94"/>
      <c r="IR315" s="94"/>
      <c r="IS315" s="94"/>
      <c r="IT315" s="94"/>
      <c r="IU315" s="94"/>
      <c r="IV315" s="94"/>
      <c r="IW315" s="94" t="s">
        <v>181</v>
      </c>
      <c r="IX315" s="94"/>
      <c r="IY315" s="94"/>
      <c r="IZ315" s="94"/>
      <c r="JA315" s="94"/>
      <c r="JB315" s="94"/>
      <c r="JC315" s="94"/>
      <c r="JD315" s="94"/>
      <c r="JE315" s="94" t="s">
        <v>181</v>
      </c>
      <c r="JF315" s="94"/>
      <c r="JG315" s="94"/>
      <c r="JH315" s="94"/>
      <c r="JI315" s="94"/>
      <c r="JJ315" s="94"/>
      <c r="JK315" s="94"/>
      <c r="JL315" s="94"/>
      <c r="JM315" s="94" t="s">
        <v>181</v>
      </c>
      <c r="JN315" s="94"/>
      <c r="JO315" s="94"/>
      <c r="JP315" s="94"/>
      <c r="JQ315" s="94"/>
      <c r="JR315" s="94"/>
      <c r="JS315" s="94"/>
      <c r="JT315" s="94"/>
      <c r="JU315" s="94" t="s">
        <v>181</v>
      </c>
      <c r="JV315" s="94"/>
      <c r="JW315" s="94"/>
      <c r="JX315" s="94"/>
      <c r="JY315" s="94"/>
      <c r="JZ315" s="94"/>
      <c r="KA315" s="94"/>
      <c r="KB315" s="94"/>
      <c r="KC315" s="94" t="s">
        <v>181</v>
      </c>
      <c r="KD315" s="94"/>
      <c r="KE315" s="94"/>
      <c r="KF315" s="94"/>
      <c r="KG315" s="94"/>
      <c r="KH315" s="94"/>
      <c r="KI315" s="94"/>
      <c r="KJ315" s="94"/>
      <c r="KK315" s="94" t="s">
        <v>181</v>
      </c>
      <c r="KL315" s="94"/>
      <c r="KM315" s="94"/>
      <c r="KN315" s="94"/>
      <c r="KO315" s="94"/>
      <c r="KP315" s="94"/>
      <c r="KQ315" s="94"/>
      <c r="KR315" s="94"/>
      <c r="KS315" s="94" t="s">
        <v>181</v>
      </c>
      <c r="KT315" s="94"/>
      <c r="KU315" s="94"/>
      <c r="KV315" s="94"/>
      <c r="KW315" s="94"/>
      <c r="KX315" s="94"/>
      <c r="KY315" s="94"/>
      <c r="KZ315" s="94"/>
      <c r="LA315" s="94" t="s">
        <v>181</v>
      </c>
      <c r="LB315" s="94"/>
      <c r="LC315" s="94"/>
      <c r="LD315" s="94"/>
      <c r="LE315" s="94"/>
      <c r="LF315" s="94"/>
      <c r="LG315" s="94"/>
      <c r="LH315" s="94"/>
      <c r="LI315" s="94" t="s">
        <v>181</v>
      </c>
      <c r="LJ315" s="94"/>
      <c r="LK315" s="94"/>
      <c r="LL315" s="94"/>
      <c r="LM315" s="94"/>
      <c r="LN315" s="94"/>
      <c r="LO315" s="94"/>
      <c r="LP315" s="94"/>
      <c r="LQ315" s="94" t="s">
        <v>181</v>
      </c>
      <c r="LR315" s="94"/>
      <c r="LS315" s="94"/>
      <c r="LT315" s="94"/>
      <c r="LU315" s="94"/>
      <c r="LV315" s="94"/>
      <c r="LW315" s="94"/>
      <c r="LX315" s="94"/>
      <c r="LY315" s="94" t="s">
        <v>181</v>
      </c>
      <c r="LZ315" s="94"/>
      <c r="MA315" s="94"/>
      <c r="MB315" s="94"/>
      <c r="MC315" s="94"/>
      <c r="MD315" s="94"/>
      <c r="ME315" s="94"/>
      <c r="MF315" s="94"/>
      <c r="MG315" s="94" t="s">
        <v>181</v>
      </c>
      <c r="MH315" s="94"/>
      <c r="MI315" s="94"/>
      <c r="MJ315" s="94"/>
      <c r="MK315" s="94"/>
      <c r="ML315" s="94"/>
      <c r="MM315" s="94"/>
      <c r="MN315" s="94"/>
      <c r="MO315" s="94" t="s">
        <v>181</v>
      </c>
      <c r="MP315" s="94"/>
      <c r="MQ315" s="94"/>
      <c r="MR315" s="94"/>
      <c r="MS315" s="94"/>
      <c r="MT315" s="94"/>
      <c r="MU315" s="94"/>
      <c r="MV315" s="94"/>
      <c r="MW315" s="94" t="s">
        <v>181</v>
      </c>
      <c r="MX315" s="94"/>
      <c r="MY315" s="94"/>
      <c r="MZ315" s="94"/>
      <c r="NA315" s="94"/>
      <c r="NB315" s="94"/>
      <c r="NC315" s="94"/>
      <c r="ND315" s="94"/>
      <c r="NE315" s="94" t="s">
        <v>181</v>
      </c>
      <c r="NF315" s="94"/>
      <c r="NG315" s="94"/>
      <c r="NH315" s="94"/>
      <c r="NI315" s="94"/>
      <c r="NJ315" s="94"/>
      <c r="NK315" s="94"/>
      <c r="NL315" s="94"/>
      <c r="NM315" s="94" t="s">
        <v>181</v>
      </c>
      <c r="NN315" s="94"/>
      <c r="NO315" s="94"/>
      <c r="NP315" s="94"/>
      <c r="NQ315" s="94"/>
      <c r="NR315" s="94"/>
      <c r="NS315" s="94"/>
      <c r="NT315" s="94"/>
      <c r="NU315" s="94" t="s">
        <v>181</v>
      </c>
      <c r="NV315" s="94"/>
      <c r="NW315" s="94"/>
      <c r="NX315" s="94"/>
      <c r="NY315" s="94"/>
      <c r="NZ315" s="94"/>
      <c r="OA315" s="94"/>
      <c r="OB315" s="94"/>
      <c r="OC315" s="94" t="s">
        <v>181</v>
      </c>
      <c r="OD315" s="94"/>
      <c r="OE315" s="94"/>
      <c r="OF315" s="94"/>
      <c r="OG315" s="94"/>
      <c r="OH315" s="94"/>
      <c r="OI315" s="94"/>
      <c r="OJ315" s="94"/>
      <c r="OK315" s="94" t="s">
        <v>181</v>
      </c>
      <c r="OL315" s="94"/>
      <c r="OM315" s="94"/>
      <c r="ON315" s="94"/>
      <c r="OO315" s="94"/>
      <c r="OP315" s="94"/>
      <c r="OQ315" s="94"/>
      <c r="OR315" s="94"/>
      <c r="OS315" s="94" t="s">
        <v>181</v>
      </c>
      <c r="OT315" s="94"/>
      <c r="OU315" s="94"/>
      <c r="OV315" s="94"/>
      <c r="OW315" s="94"/>
      <c r="OX315" s="94"/>
      <c r="OY315" s="94"/>
      <c r="OZ315" s="94"/>
      <c r="PA315" s="94" t="s">
        <v>181</v>
      </c>
      <c r="PB315" s="94"/>
      <c r="PC315" s="94"/>
      <c r="PD315" s="94"/>
      <c r="PE315" s="94"/>
      <c r="PF315" s="94"/>
      <c r="PG315" s="94"/>
      <c r="PH315" s="94"/>
      <c r="PI315" s="94" t="s">
        <v>181</v>
      </c>
      <c r="PJ315" s="94"/>
      <c r="PK315" s="94"/>
      <c r="PL315" s="94"/>
      <c r="PM315" s="94"/>
      <c r="PN315" s="94"/>
      <c r="PO315" s="94"/>
      <c r="PP315" s="94"/>
      <c r="PQ315" s="94" t="s">
        <v>181</v>
      </c>
      <c r="PR315" s="94"/>
      <c r="PS315" s="94"/>
      <c r="PT315" s="94"/>
      <c r="PU315" s="94"/>
      <c r="PV315" s="94"/>
      <c r="PW315" s="94"/>
      <c r="PX315" s="94"/>
      <c r="PY315" s="94" t="s">
        <v>181</v>
      </c>
      <c r="PZ315" s="94"/>
      <c r="QA315" s="94"/>
      <c r="QB315" s="94"/>
      <c r="QC315" s="94"/>
      <c r="QD315" s="94"/>
      <c r="QE315" s="94"/>
      <c r="QF315" s="94"/>
      <c r="QG315" s="94" t="s">
        <v>181</v>
      </c>
      <c r="QH315" s="94"/>
      <c r="QI315" s="94"/>
      <c r="QJ315" s="94"/>
      <c r="QK315" s="94"/>
      <c r="QL315" s="94"/>
      <c r="QM315" s="94"/>
      <c r="QN315" s="94"/>
      <c r="QO315" s="94" t="s">
        <v>181</v>
      </c>
      <c r="QP315" s="94"/>
      <c r="QQ315" s="94"/>
      <c r="QR315" s="94"/>
      <c r="QS315" s="94"/>
      <c r="QT315" s="94"/>
      <c r="QU315" s="94"/>
      <c r="QV315" s="94"/>
      <c r="QW315" s="94" t="s">
        <v>181</v>
      </c>
      <c r="QX315" s="94"/>
      <c r="QY315" s="94"/>
      <c r="QZ315" s="94"/>
      <c r="RA315" s="94"/>
      <c r="RB315" s="94"/>
      <c r="RC315" s="94"/>
      <c r="RD315" s="94"/>
      <c r="RE315" s="94" t="s">
        <v>181</v>
      </c>
      <c r="RF315" s="94"/>
      <c r="RG315" s="94"/>
      <c r="RH315" s="94"/>
      <c r="RI315" s="94"/>
      <c r="RJ315" s="94"/>
      <c r="RK315" s="94"/>
      <c r="RL315" s="94"/>
      <c r="RM315" s="94" t="s">
        <v>181</v>
      </c>
      <c r="RN315" s="94"/>
      <c r="RO315" s="94"/>
      <c r="RP315" s="94"/>
      <c r="RQ315" s="94"/>
      <c r="RR315" s="94"/>
      <c r="RS315" s="94"/>
      <c r="RT315" s="94"/>
      <c r="RU315" s="94" t="s">
        <v>181</v>
      </c>
      <c r="RV315" s="94"/>
      <c r="RW315" s="94"/>
      <c r="RX315" s="94"/>
      <c r="RY315" s="94"/>
      <c r="RZ315" s="94"/>
      <c r="SA315" s="94"/>
      <c r="SB315" s="94"/>
      <c r="SC315" s="94" t="s">
        <v>181</v>
      </c>
      <c r="SD315" s="94"/>
      <c r="SE315" s="94"/>
      <c r="SF315" s="94"/>
      <c r="SG315" s="94"/>
      <c r="SH315" s="94"/>
      <c r="SI315" s="94"/>
      <c r="SJ315" s="94"/>
      <c r="SK315" s="94" t="s">
        <v>181</v>
      </c>
      <c r="SL315" s="94"/>
      <c r="SM315" s="94"/>
      <c r="SN315" s="94"/>
      <c r="SO315" s="94"/>
      <c r="SP315" s="94"/>
      <c r="SQ315" s="94"/>
      <c r="SR315" s="94"/>
      <c r="SS315" s="94" t="s">
        <v>181</v>
      </c>
      <c r="ST315" s="94"/>
      <c r="SU315" s="94"/>
      <c r="SV315" s="94"/>
      <c r="SW315" s="94"/>
      <c r="SX315" s="94"/>
      <c r="SY315" s="94"/>
      <c r="SZ315" s="94"/>
      <c r="TA315" s="94" t="s">
        <v>181</v>
      </c>
      <c r="TB315" s="94"/>
      <c r="TC315" s="94"/>
      <c r="TD315" s="94"/>
      <c r="TE315" s="94"/>
      <c r="TF315" s="94"/>
      <c r="TG315" s="94"/>
      <c r="TH315" s="94"/>
      <c r="TI315" s="94" t="s">
        <v>181</v>
      </c>
      <c r="TJ315" s="94"/>
      <c r="TK315" s="94"/>
      <c r="TL315" s="94"/>
      <c r="TM315" s="94"/>
      <c r="TN315" s="94"/>
      <c r="TO315" s="94"/>
      <c r="TP315" s="94"/>
      <c r="TQ315" s="94" t="s">
        <v>181</v>
      </c>
      <c r="TR315" s="94"/>
      <c r="TS315" s="94"/>
      <c r="TT315" s="94"/>
      <c r="TU315" s="94"/>
      <c r="TV315" s="94"/>
      <c r="TW315" s="94"/>
      <c r="TX315" s="94"/>
      <c r="TY315" s="94" t="s">
        <v>181</v>
      </c>
      <c r="TZ315" s="94"/>
      <c r="UA315" s="94"/>
      <c r="UB315" s="94"/>
      <c r="UC315" s="94"/>
      <c r="UD315" s="94"/>
      <c r="UE315" s="94"/>
      <c r="UF315" s="94"/>
      <c r="UG315" s="94" t="s">
        <v>181</v>
      </c>
      <c r="UH315" s="94"/>
      <c r="UI315" s="94"/>
      <c r="UJ315" s="94"/>
      <c r="UK315" s="94"/>
      <c r="UL315" s="94"/>
      <c r="UM315" s="94"/>
      <c r="UN315" s="94"/>
      <c r="UO315" s="94" t="s">
        <v>181</v>
      </c>
      <c r="UP315" s="94"/>
      <c r="UQ315" s="94"/>
      <c r="UR315" s="94"/>
      <c r="US315" s="94"/>
      <c r="UT315" s="94"/>
      <c r="UU315" s="94"/>
      <c r="UV315" s="94"/>
      <c r="UW315" s="94" t="s">
        <v>181</v>
      </c>
      <c r="UX315" s="94"/>
      <c r="UY315" s="94"/>
      <c r="UZ315" s="94"/>
      <c r="VA315" s="94"/>
      <c r="VB315" s="94"/>
      <c r="VC315" s="94"/>
      <c r="VD315" s="94"/>
      <c r="VE315" s="94" t="s">
        <v>181</v>
      </c>
      <c r="VF315" s="94"/>
      <c r="VG315" s="94"/>
      <c r="VH315" s="94"/>
      <c r="VI315" s="94"/>
      <c r="VJ315" s="94"/>
      <c r="VK315" s="94"/>
      <c r="VL315" s="94"/>
      <c r="VM315" s="94" t="s">
        <v>181</v>
      </c>
      <c r="VN315" s="94"/>
      <c r="VO315" s="94"/>
      <c r="VP315" s="94"/>
      <c r="VQ315" s="94"/>
      <c r="VR315" s="94"/>
      <c r="VS315" s="94"/>
      <c r="VT315" s="94"/>
      <c r="VU315" s="94" t="s">
        <v>181</v>
      </c>
      <c r="VV315" s="94"/>
      <c r="VW315" s="94"/>
      <c r="VX315" s="94"/>
      <c r="VY315" s="94"/>
      <c r="VZ315" s="94"/>
      <c r="WA315" s="94"/>
      <c r="WB315" s="94"/>
      <c r="WC315" s="94" t="s">
        <v>181</v>
      </c>
      <c r="WD315" s="94"/>
      <c r="WE315" s="94"/>
      <c r="WF315" s="94"/>
      <c r="WG315" s="94"/>
      <c r="WH315" s="94"/>
      <c r="WI315" s="94"/>
      <c r="WJ315" s="94"/>
      <c r="WK315" s="94" t="s">
        <v>181</v>
      </c>
      <c r="WL315" s="94"/>
      <c r="WM315" s="94"/>
      <c r="WN315" s="94"/>
      <c r="WO315" s="94"/>
      <c r="WP315" s="94"/>
      <c r="WQ315" s="94"/>
      <c r="WR315" s="94"/>
      <c r="WS315" s="94" t="s">
        <v>181</v>
      </c>
      <c r="WT315" s="94"/>
      <c r="WU315" s="94"/>
      <c r="WV315" s="94"/>
      <c r="WW315" s="94"/>
      <c r="WX315" s="94"/>
      <c r="WY315" s="94"/>
      <c r="WZ315" s="94"/>
      <c r="XA315" s="94" t="s">
        <v>181</v>
      </c>
      <c r="XB315" s="94"/>
      <c r="XC315" s="94"/>
      <c r="XD315" s="94"/>
      <c r="XE315" s="94"/>
      <c r="XF315" s="94"/>
      <c r="XG315" s="94"/>
      <c r="XH315" s="94"/>
      <c r="XI315" s="94" t="s">
        <v>181</v>
      </c>
      <c r="XJ315" s="94"/>
      <c r="XK315" s="94"/>
      <c r="XL315" s="94"/>
      <c r="XM315" s="94"/>
      <c r="XN315" s="94"/>
      <c r="XO315" s="94"/>
      <c r="XP315" s="94"/>
      <c r="XQ315" s="94" t="s">
        <v>181</v>
      </c>
      <c r="XR315" s="94"/>
      <c r="XS315" s="94"/>
      <c r="XT315" s="94"/>
      <c r="XU315" s="94"/>
      <c r="XV315" s="94"/>
      <c r="XW315" s="94"/>
      <c r="XX315" s="94"/>
      <c r="XY315" s="94" t="s">
        <v>181</v>
      </c>
      <c r="XZ315" s="94"/>
      <c r="YA315" s="94"/>
      <c r="YB315" s="94"/>
      <c r="YC315" s="94"/>
      <c r="YD315" s="94"/>
      <c r="YE315" s="94"/>
      <c r="YF315" s="94"/>
      <c r="YG315" s="94" t="s">
        <v>181</v>
      </c>
      <c r="YH315" s="94"/>
      <c r="YI315" s="94"/>
      <c r="YJ315" s="94"/>
      <c r="YK315" s="94"/>
      <c r="YL315" s="94"/>
      <c r="YM315" s="94"/>
      <c r="YN315" s="94"/>
      <c r="YO315" s="94" t="s">
        <v>181</v>
      </c>
      <c r="YP315" s="94"/>
      <c r="YQ315" s="94"/>
      <c r="YR315" s="94"/>
      <c r="YS315" s="94"/>
      <c r="YT315" s="94"/>
      <c r="YU315" s="94"/>
      <c r="YV315" s="94"/>
      <c r="YW315" s="94" t="s">
        <v>181</v>
      </c>
      <c r="YX315" s="94"/>
      <c r="YY315" s="94"/>
      <c r="YZ315" s="94"/>
      <c r="ZA315" s="94"/>
      <c r="ZB315" s="94"/>
      <c r="ZC315" s="94"/>
      <c r="ZD315" s="94"/>
      <c r="ZE315" s="94" t="s">
        <v>181</v>
      </c>
      <c r="ZF315" s="94"/>
      <c r="ZG315" s="94"/>
      <c r="ZH315" s="94"/>
      <c r="ZI315" s="94"/>
      <c r="ZJ315" s="94"/>
      <c r="ZK315" s="94"/>
      <c r="ZL315" s="94"/>
      <c r="ZM315" s="94" t="s">
        <v>181</v>
      </c>
      <c r="ZN315" s="94"/>
      <c r="ZO315" s="94"/>
      <c r="ZP315" s="94"/>
      <c r="ZQ315" s="94"/>
      <c r="ZR315" s="94"/>
      <c r="ZS315" s="94"/>
      <c r="ZT315" s="94"/>
      <c r="ZU315" s="94" t="s">
        <v>181</v>
      </c>
      <c r="ZV315" s="94"/>
      <c r="ZW315" s="94"/>
      <c r="ZX315" s="94"/>
      <c r="ZY315" s="94"/>
      <c r="ZZ315" s="94"/>
      <c r="AAA315" s="94"/>
      <c r="AAB315" s="94"/>
      <c r="AAC315" s="94" t="s">
        <v>181</v>
      </c>
      <c r="AAD315" s="94"/>
      <c r="AAE315" s="94"/>
      <c r="AAF315" s="94"/>
      <c r="AAG315" s="94"/>
      <c r="AAH315" s="94"/>
      <c r="AAI315" s="94"/>
      <c r="AAJ315" s="94"/>
      <c r="AAK315" s="94" t="s">
        <v>181</v>
      </c>
      <c r="AAL315" s="94"/>
      <c r="AAM315" s="94"/>
      <c r="AAN315" s="94"/>
      <c r="AAO315" s="94"/>
      <c r="AAP315" s="94"/>
      <c r="AAQ315" s="94"/>
      <c r="AAR315" s="94"/>
      <c r="AAS315" s="94" t="s">
        <v>181</v>
      </c>
      <c r="AAT315" s="94"/>
      <c r="AAU315" s="94"/>
      <c r="AAV315" s="94"/>
      <c r="AAW315" s="94"/>
      <c r="AAX315" s="94"/>
      <c r="AAY315" s="94"/>
      <c r="AAZ315" s="94"/>
      <c r="ABA315" s="94" t="s">
        <v>181</v>
      </c>
      <c r="ABB315" s="94"/>
      <c r="ABC315" s="94"/>
      <c r="ABD315" s="94"/>
      <c r="ABE315" s="94"/>
      <c r="ABF315" s="94"/>
      <c r="ABG315" s="94"/>
      <c r="ABH315" s="94"/>
      <c r="ABI315" s="94" t="s">
        <v>181</v>
      </c>
      <c r="ABJ315" s="94"/>
      <c r="ABK315" s="94"/>
      <c r="ABL315" s="94"/>
      <c r="ABM315" s="94"/>
      <c r="ABN315" s="94"/>
      <c r="ABO315" s="94"/>
      <c r="ABP315" s="94"/>
      <c r="ABQ315" s="94" t="s">
        <v>181</v>
      </c>
      <c r="ABR315" s="94"/>
      <c r="ABS315" s="94"/>
      <c r="ABT315" s="94"/>
      <c r="ABU315" s="94"/>
      <c r="ABV315" s="94"/>
      <c r="ABW315" s="94"/>
      <c r="ABX315" s="94"/>
      <c r="ABY315" s="94" t="s">
        <v>181</v>
      </c>
      <c r="ABZ315" s="94"/>
      <c r="ACA315" s="94"/>
      <c r="ACB315" s="94"/>
      <c r="ACC315" s="94"/>
      <c r="ACD315" s="94"/>
      <c r="ACE315" s="94"/>
      <c r="ACF315" s="94"/>
      <c r="ACG315" s="94" t="s">
        <v>181</v>
      </c>
      <c r="ACH315" s="94"/>
      <c r="ACI315" s="94"/>
      <c r="ACJ315" s="94"/>
      <c r="ACK315" s="94"/>
      <c r="ACL315" s="94"/>
      <c r="ACM315" s="94"/>
      <c r="ACN315" s="94"/>
      <c r="ACO315" s="94" t="s">
        <v>181</v>
      </c>
      <c r="ACP315" s="94"/>
      <c r="ACQ315" s="94"/>
      <c r="ACR315" s="94"/>
      <c r="ACS315" s="94"/>
      <c r="ACT315" s="94"/>
      <c r="ACU315" s="94"/>
      <c r="ACV315" s="94"/>
      <c r="ACW315" s="94" t="s">
        <v>181</v>
      </c>
      <c r="ACX315" s="94"/>
      <c r="ACY315" s="94"/>
      <c r="ACZ315" s="94"/>
      <c r="ADA315" s="94"/>
      <c r="ADB315" s="94"/>
      <c r="ADC315" s="94"/>
      <c r="ADD315" s="94"/>
      <c r="ADE315" s="94" t="s">
        <v>181</v>
      </c>
      <c r="ADF315" s="94"/>
      <c r="ADG315" s="94"/>
      <c r="ADH315" s="94"/>
      <c r="ADI315" s="94"/>
      <c r="ADJ315" s="94"/>
      <c r="ADK315" s="94"/>
      <c r="ADL315" s="94"/>
      <c r="ADM315" s="94" t="s">
        <v>181</v>
      </c>
      <c r="ADN315" s="94"/>
      <c r="ADO315" s="94"/>
      <c r="ADP315" s="94"/>
      <c r="ADQ315" s="94"/>
      <c r="ADR315" s="94"/>
      <c r="ADS315" s="94"/>
      <c r="ADT315" s="94"/>
      <c r="ADU315" s="94" t="s">
        <v>181</v>
      </c>
      <c r="ADV315" s="94"/>
      <c r="ADW315" s="94"/>
      <c r="ADX315" s="94"/>
      <c r="ADY315" s="94"/>
      <c r="ADZ315" s="94"/>
      <c r="AEA315" s="94"/>
      <c r="AEB315" s="94"/>
      <c r="AEC315" s="94" t="s">
        <v>181</v>
      </c>
      <c r="AED315" s="94"/>
      <c r="AEE315" s="94"/>
      <c r="AEF315" s="94"/>
      <c r="AEG315" s="94"/>
      <c r="AEH315" s="94"/>
      <c r="AEI315" s="94"/>
      <c r="AEJ315" s="94"/>
      <c r="AEK315" s="94" t="s">
        <v>181</v>
      </c>
      <c r="AEL315" s="94"/>
      <c r="AEM315" s="94"/>
      <c r="AEN315" s="94"/>
      <c r="AEO315" s="94"/>
      <c r="AEP315" s="94"/>
      <c r="AEQ315" s="94"/>
      <c r="AER315" s="94"/>
      <c r="AES315" s="94" t="s">
        <v>181</v>
      </c>
      <c r="AET315" s="94"/>
      <c r="AEU315" s="94"/>
      <c r="AEV315" s="94"/>
      <c r="AEW315" s="94"/>
      <c r="AEX315" s="94"/>
      <c r="AEY315" s="94"/>
      <c r="AEZ315" s="94"/>
      <c r="AFA315" s="94" t="s">
        <v>181</v>
      </c>
      <c r="AFB315" s="94"/>
      <c r="AFC315" s="94"/>
      <c r="AFD315" s="94"/>
      <c r="AFE315" s="94"/>
      <c r="AFF315" s="94"/>
      <c r="AFG315" s="94"/>
      <c r="AFH315" s="94"/>
      <c r="AFI315" s="94" t="s">
        <v>181</v>
      </c>
      <c r="AFJ315" s="94"/>
      <c r="AFK315" s="94"/>
      <c r="AFL315" s="94"/>
      <c r="AFM315" s="94"/>
      <c r="AFN315" s="94"/>
      <c r="AFO315" s="94"/>
      <c r="AFP315" s="94"/>
      <c r="AFQ315" s="94" t="s">
        <v>181</v>
      </c>
      <c r="AFR315" s="94"/>
      <c r="AFS315" s="94"/>
      <c r="AFT315" s="94"/>
      <c r="AFU315" s="94"/>
      <c r="AFV315" s="94"/>
      <c r="AFW315" s="94"/>
      <c r="AFX315" s="94"/>
      <c r="AFY315" s="94" t="s">
        <v>181</v>
      </c>
      <c r="AFZ315" s="94"/>
      <c r="AGA315" s="94"/>
      <c r="AGB315" s="94"/>
      <c r="AGC315" s="94"/>
      <c r="AGD315" s="94"/>
      <c r="AGE315" s="94"/>
      <c r="AGF315" s="94"/>
      <c r="AGG315" s="94" t="s">
        <v>181</v>
      </c>
      <c r="AGH315" s="94"/>
      <c r="AGI315" s="94"/>
      <c r="AGJ315" s="94"/>
      <c r="AGK315" s="94"/>
      <c r="AGL315" s="94"/>
      <c r="AGM315" s="94"/>
      <c r="AGN315" s="94"/>
      <c r="AGO315" s="94" t="s">
        <v>181</v>
      </c>
      <c r="AGP315" s="94"/>
      <c r="AGQ315" s="94"/>
      <c r="AGR315" s="94"/>
      <c r="AGS315" s="94"/>
      <c r="AGT315" s="94"/>
      <c r="AGU315" s="94"/>
      <c r="AGV315" s="94"/>
      <c r="AGW315" s="94" t="s">
        <v>181</v>
      </c>
      <c r="AGX315" s="94"/>
      <c r="AGY315" s="94"/>
      <c r="AGZ315" s="94"/>
      <c r="AHA315" s="94"/>
      <c r="AHB315" s="94"/>
      <c r="AHC315" s="94"/>
      <c r="AHD315" s="94"/>
      <c r="AHE315" s="94" t="s">
        <v>181</v>
      </c>
      <c r="AHF315" s="94"/>
      <c r="AHG315" s="94"/>
      <c r="AHH315" s="94"/>
      <c r="AHI315" s="94"/>
      <c r="AHJ315" s="94"/>
      <c r="AHK315" s="94"/>
      <c r="AHL315" s="94"/>
      <c r="AHM315" s="94" t="s">
        <v>181</v>
      </c>
      <c r="AHN315" s="94"/>
      <c r="AHO315" s="94"/>
      <c r="AHP315" s="94"/>
      <c r="AHQ315" s="94"/>
      <c r="AHR315" s="94"/>
      <c r="AHS315" s="94"/>
      <c r="AHT315" s="94"/>
      <c r="AHU315" s="94" t="s">
        <v>181</v>
      </c>
      <c r="AHV315" s="94"/>
      <c r="AHW315" s="94"/>
      <c r="AHX315" s="94"/>
      <c r="AHY315" s="94"/>
      <c r="AHZ315" s="94"/>
      <c r="AIA315" s="94"/>
      <c r="AIB315" s="94"/>
      <c r="AIC315" s="94" t="s">
        <v>181</v>
      </c>
      <c r="AID315" s="94"/>
      <c r="AIE315" s="94"/>
      <c r="AIF315" s="94"/>
      <c r="AIG315" s="94"/>
      <c r="AIH315" s="94"/>
      <c r="AII315" s="94"/>
      <c r="AIJ315" s="94"/>
      <c r="AIK315" s="94" t="s">
        <v>181</v>
      </c>
      <c r="AIL315" s="94"/>
      <c r="AIM315" s="94"/>
      <c r="AIN315" s="94"/>
      <c r="AIO315" s="94"/>
      <c r="AIP315" s="94"/>
      <c r="AIQ315" s="94"/>
      <c r="AIR315" s="94"/>
      <c r="AIS315" s="94" t="s">
        <v>181</v>
      </c>
      <c r="AIT315" s="94"/>
      <c r="AIU315" s="94"/>
      <c r="AIV315" s="94"/>
      <c r="AIW315" s="94"/>
      <c r="AIX315" s="94"/>
      <c r="AIY315" s="94"/>
      <c r="AIZ315" s="94"/>
      <c r="AJA315" s="94" t="s">
        <v>181</v>
      </c>
      <c r="AJB315" s="94"/>
      <c r="AJC315" s="94"/>
      <c r="AJD315" s="94"/>
      <c r="AJE315" s="94"/>
      <c r="AJF315" s="94"/>
      <c r="AJG315" s="94"/>
      <c r="AJH315" s="94"/>
      <c r="AJI315" s="94" t="s">
        <v>181</v>
      </c>
      <c r="AJJ315" s="94"/>
      <c r="AJK315" s="94"/>
      <c r="AJL315" s="94"/>
      <c r="AJM315" s="94"/>
      <c r="AJN315" s="94"/>
      <c r="AJO315" s="94"/>
      <c r="AJP315" s="94"/>
      <c r="AJQ315" s="94" t="s">
        <v>181</v>
      </c>
      <c r="AJR315" s="94"/>
      <c r="AJS315" s="94"/>
      <c r="AJT315" s="94"/>
      <c r="AJU315" s="94"/>
      <c r="AJV315" s="94"/>
      <c r="AJW315" s="94"/>
      <c r="AJX315" s="94"/>
      <c r="AJY315" s="94" t="s">
        <v>181</v>
      </c>
      <c r="AJZ315" s="94"/>
      <c r="AKA315" s="94"/>
      <c r="AKB315" s="94"/>
      <c r="AKC315" s="94"/>
      <c r="AKD315" s="94"/>
      <c r="AKE315" s="94"/>
      <c r="AKF315" s="94"/>
      <c r="AKG315" s="94" t="s">
        <v>181</v>
      </c>
      <c r="AKH315" s="94"/>
      <c r="AKI315" s="94"/>
      <c r="AKJ315" s="94"/>
      <c r="AKK315" s="94"/>
      <c r="AKL315" s="94"/>
      <c r="AKM315" s="94"/>
      <c r="AKN315" s="94"/>
      <c r="AKO315" s="94" t="s">
        <v>181</v>
      </c>
      <c r="AKP315" s="94"/>
      <c r="AKQ315" s="94"/>
      <c r="AKR315" s="94"/>
      <c r="AKS315" s="94"/>
      <c r="AKT315" s="94"/>
      <c r="AKU315" s="94"/>
      <c r="AKV315" s="94"/>
      <c r="AKW315" s="94" t="s">
        <v>181</v>
      </c>
      <c r="AKX315" s="94"/>
      <c r="AKY315" s="94"/>
      <c r="AKZ315" s="94"/>
      <c r="ALA315" s="94"/>
      <c r="ALB315" s="94"/>
      <c r="ALC315" s="94"/>
      <c r="ALD315" s="94"/>
      <c r="ALE315" s="94" t="s">
        <v>181</v>
      </c>
      <c r="ALF315" s="94"/>
      <c r="ALG315" s="94"/>
      <c r="ALH315" s="94"/>
      <c r="ALI315" s="94"/>
      <c r="ALJ315" s="94"/>
      <c r="ALK315" s="94"/>
      <c r="ALL315" s="94"/>
      <c r="ALM315" s="94" t="s">
        <v>181</v>
      </c>
      <c r="ALN315" s="94"/>
      <c r="ALO315" s="94"/>
      <c r="ALP315" s="94"/>
      <c r="ALQ315" s="94"/>
      <c r="ALR315" s="94"/>
      <c r="ALS315" s="94"/>
      <c r="ALT315" s="94"/>
      <c r="ALU315" s="94" t="s">
        <v>181</v>
      </c>
      <c r="ALV315" s="94"/>
      <c r="ALW315" s="94"/>
      <c r="ALX315" s="94"/>
      <c r="ALY315" s="94"/>
      <c r="ALZ315" s="94"/>
      <c r="AMA315" s="94"/>
      <c r="AMB315" s="94"/>
      <c r="AMC315" s="94" t="s">
        <v>181</v>
      </c>
      <c r="AMD315" s="94"/>
      <c r="AME315" s="94"/>
      <c r="AMF315" s="94"/>
      <c r="AMG315" s="94"/>
      <c r="AMH315" s="94"/>
      <c r="AMI315" s="94"/>
      <c r="AMJ315" s="94"/>
      <c r="AMK315" s="94" t="s">
        <v>181</v>
      </c>
      <c r="AML315" s="94"/>
      <c r="AMM315" s="94"/>
      <c r="AMN315" s="94"/>
      <c r="AMO315" s="94"/>
      <c r="AMP315" s="94"/>
      <c r="AMQ315" s="94"/>
      <c r="AMR315" s="94"/>
      <c r="AMS315" s="94" t="s">
        <v>181</v>
      </c>
      <c r="AMT315" s="94"/>
      <c r="AMU315" s="94"/>
      <c r="AMV315" s="94"/>
      <c r="AMW315" s="94"/>
      <c r="AMX315" s="94"/>
      <c r="AMY315" s="94"/>
      <c r="AMZ315" s="94"/>
      <c r="ANA315" s="94" t="s">
        <v>181</v>
      </c>
      <c r="ANB315" s="94"/>
      <c r="ANC315" s="94"/>
      <c r="AND315" s="94"/>
      <c r="ANE315" s="94"/>
      <c r="ANF315" s="94"/>
      <c r="ANG315" s="94"/>
      <c r="ANH315" s="94"/>
      <c r="ANI315" s="94" t="s">
        <v>181</v>
      </c>
      <c r="ANJ315" s="94"/>
      <c r="ANK315" s="94"/>
      <c r="ANL315" s="94"/>
      <c r="ANM315" s="94"/>
      <c r="ANN315" s="94"/>
      <c r="ANO315" s="94"/>
      <c r="ANP315" s="94"/>
      <c r="ANQ315" s="94" t="s">
        <v>181</v>
      </c>
      <c r="ANR315" s="94"/>
      <c r="ANS315" s="94"/>
      <c r="ANT315" s="94"/>
      <c r="ANU315" s="94"/>
      <c r="ANV315" s="94"/>
      <c r="ANW315" s="94"/>
      <c r="ANX315" s="94"/>
      <c r="ANY315" s="94" t="s">
        <v>181</v>
      </c>
      <c r="ANZ315" s="94"/>
      <c r="AOA315" s="94"/>
      <c r="AOB315" s="94"/>
      <c r="AOC315" s="94"/>
      <c r="AOD315" s="94"/>
      <c r="AOE315" s="94"/>
      <c r="AOF315" s="94"/>
      <c r="AOG315" s="94" t="s">
        <v>181</v>
      </c>
      <c r="AOH315" s="94"/>
      <c r="AOI315" s="94"/>
      <c r="AOJ315" s="94"/>
      <c r="AOK315" s="94"/>
      <c r="AOL315" s="94"/>
      <c r="AOM315" s="94"/>
      <c r="AON315" s="94"/>
      <c r="AOO315" s="94" t="s">
        <v>181</v>
      </c>
      <c r="AOP315" s="94"/>
      <c r="AOQ315" s="94"/>
      <c r="AOR315" s="94"/>
      <c r="AOS315" s="94"/>
      <c r="AOT315" s="94"/>
      <c r="AOU315" s="94"/>
      <c r="AOV315" s="94"/>
      <c r="AOW315" s="94" t="s">
        <v>181</v>
      </c>
      <c r="AOX315" s="94"/>
      <c r="AOY315" s="94"/>
      <c r="AOZ315" s="94"/>
      <c r="APA315" s="94"/>
      <c r="APB315" s="94"/>
      <c r="APC315" s="94"/>
      <c r="APD315" s="94"/>
      <c r="APE315" s="94" t="s">
        <v>181</v>
      </c>
      <c r="APF315" s="94"/>
      <c r="APG315" s="94"/>
      <c r="APH315" s="94"/>
      <c r="API315" s="94"/>
      <c r="APJ315" s="94"/>
      <c r="APK315" s="94"/>
      <c r="APL315" s="94"/>
      <c r="APM315" s="94" t="s">
        <v>181</v>
      </c>
      <c r="APN315" s="94"/>
      <c r="APO315" s="94"/>
      <c r="APP315" s="94"/>
      <c r="APQ315" s="94"/>
      <c r="APR315" s="94"/>
      <c r="APS315" s="94"/>
      <c r="APT315" s="94"/>
      <c r="APU315" s="94" t="s">
        <v>181</v>
      </c>
      <c r="APV315" s="94"/>
      <c r="APW315" s="94"/>
      <c r="APX315" s="94"/>
      <c r="APY315" s="94"/>
      <c r="APZ315" s="94"/>
      <c r="AQA315" s="94"/>
      <c r="AQB315" s="94"/>
      <c r="AQC315" s="94" t="s">
        <v>181</v>
      </c>
      <c r="AQD315" s="94"/>
      <c r="AQE315" s="94"/>
      <c r="AQF315" s="94"/>
      <c r="AQG315" s="94"/>
      <c r="AQH315" s="94"/>
      <c r="AQI315" s="94"/>
      <c r="AQJ315" s="94"/>
      <c r="AQK315" s="94" t="s">
        <v>181</v>
      </c>
      <c r="AQL315" s="94"/>
      <c r="AQM315" s="94"/>
      <c r="AQN315" s="94"/>
      <c r="AQO315" s="94"/>
      <c r="AQP315" s="94"/>
      <c r="AQQ315" s="94"/>
      <c r="AQR315" s="94"/>
      <c r="AQS315" s="94" t="s">
        <v>181</v>
      </c>
      <c r="AQT315" s="94"/>
      <c r="AQU315" s="94"/>
      <c r="AQV315" s="94"/>
      <c r="AQW315" s="94"/>
      <c r="AQX315" s="94"/>
      <c r="AQY315" s="94"/>
      <c r="AQZ315" s="94"/>
      <c r="ARA315" s="94" t="s">
        <v>181</v>
      </c>
      <c r="ARB315" s="94"/>
      <c r="ARC315" s="94"/>
      <c r="ARD315" s="94"/>
      <c r="ARE315" s="94"/>
      <c r="ARF315" s="94"/>
      <c r="ARG315" s="94"/>
      <c r="ARH315" s="94"/>
      <c r="ARI315" s="94" t="s">
        <v>181</v>
      </c>
      <c r="ARJ315" s="94"/>
      <c r="ARK315" s="94"/>
      <c r="ARL315" s="94"/>
      <c r="ARM315" s="94"/>
      <c r="ARN315" s="94"/>
      <c r="ARO315" s="94"/>
      <c r="ARP315" s="94"/>
      <c r="ARQ315" s="94" t="s">
        <v>181</v>
      </c>
      <c r="ARR315" s="94"/>
      <c r="ARS315" s="94"/>
      <c r="ART315" s="94"/>
      <c r="ARU315" s="94"/>
      <c r="ARV315" s="94"/>
      <c r="ARW315" s="94"/>
      <c r="ARX315" s="94"/>
      <c r="ARY315" s="94" t="s">
        <v>181</v>
      </c>
      <c r="ARZ315" s="94"/>
      <c r="ASA315" s="94"/>
      <c r="ASB315" s="94"/>
      <c r="ASC315" s="94"/>
      <c r="ASD315" s="94"/>
      <c r="ASE315" s="94"/>
      <c r="ASF315" s="94"/>
      <c r="ASG315" s="94" t="s">
        <v>181</v>
      </c>
      <c r="ASH315" s="94"/>
      <c r="ASI315" s="94"/>
      <c r="ASJ315" s="94"/>
      <c r="ASK315" s="94"/>
      <c r="ASL315" s="94"/>
      <c r="ASM315" s="94"/>
      <c r="ASN315" s="94"/>
      <c r="ASO315" s="94" t="s">
        <v>181</v>
      </c>
      <c r="ASP315" s="94"/>
      <c r="ASQ315" s="94"/>
      <c r="ASR315" s="94"/>
      <c r="ASS315" s="94"/>
      <c r="AST315" s="94"/>
      <c r="ASU315" s="94"/>
      <c r="ASV315" s="94"/>
      <c r="ASW315" s="94" t="s">
        <v>181</v>
      </c>
      <c r="ASX315" s="94"/>
      <c r="ASY315" s="94"/>
      <c r="ASZ315" s="94"/>
      <c r="ATA315" s="94"/>
      <c r="ATB315" s="94"/>
      <c r="ATC315" s="94"/>
      <c r="ATD315" s="94"/>
      <c r="ATE315" s="94" t="s">
        <v>181</v>
      </c>
      <c r="ATF315" s="94"/>
      <c r="ATG315" s="94"/>
      <c r="ATH315" s="94"/>
      <c r="ATI315" s="94"/>
      <c r="ATJ315" s="94"/>
      <c r="ATK315" s="94"/>
      <c r="ATL315" s="94"/>
      <c r="ATM315" s="94" t="s">
        <v>181</v>
      </c>
      <c r="ATN315" s="94"/>
      <c r="ATO315" s="94"/>
      <c r="ATP315" s="94"/>
      <c r="ATQ315" s="94"/>
      <c r="ATR315" s="94"/>
      <c r="ATS315" s="94"/>
      <c r="ATT315" s="94"/>
      <c r="ATU315" s="94" t="s">
        <v>181</v>
      </c>
      <c r="ATV315" s="94"/>
      <c r="ATW315" s="94"/>
      <c r="ATX315" s="94"/>
      <c r="ATY315" s="94"/>
      <c r="ATZ315" s="94"/>
      <c r="AUA315" s="94"/>
      <c r="AUB315" s="94"/>
      <c r="AUC315" s="94" t="s">
        <v>181</v>
      </c>
      <c r="AUD315" s="94"/>
      <c r="AUE315" s="94"/>
      <c r="AUF315" s="94"/>
      <c r="AUG315" s="94"/>
      <c r="AUH315" s="94"/>
      <c r="AUI315" s="94"/>
      <c r="AUJ315" s="94"/>
      <c r="AUK315" s="94" t="s">
        <v>181</v>
      </c>
      <c r="AUL315" s="94"/>
      <c r="AUM315" s="94"/>
      <c r="AUN315" s="94"/>
      <c r="AUO315" s="94"/>
      <c r="AUP315" s="94"/>
      <c r="AUQ315" s="94"/>
      <c r="AUR315" s="94"/>
      <c r="AUS315" s="94" t="s">
        <v>181</v>
      </c>
      <c r="AUT315" s="94"/>
      <c r="AUU315" s="94"/>
      <c r="AUV315" s="94"/>
      <c r="AUW315" s="94"/>
      <c r="AUX315" s="94"/>
      <c r="AUY315" s="94"/>
      <c r="AUZ315" s="94"/>
      <c r="AVA315" s="94" t="s">
        <v>181</v>
      </c>
      <c r="AVB315" s="94"/>
      <c r="AVC315" s="94"/>
      <c r="AVD315" s="94"/>
      <c r="AVE315" s="94"/>
      <c r="AVF315" s="94"/>
      <c r="AVG315" s="94"/>
      <c r="AVH315" s="94"/>
      <c r="AVI315" s="94" t="s">
        <v>181</v>
      </c>
      <c r="AVJ315" s="94"/>
      <c r="AVK315" s="94"/>
      <c r="AVL315" s="94"/>
      <c r="AVM315" s="94"/>
      <c r="AVN315" s="94"/>
      <c r="AVO315" s="94"/>
      <c r="AVP315" s="94"/>
      <c r="AVQ315" s="94" t="s">
        <v>181</v>
      </c>
      <c r="AVR315" s="94"/>
      <c r="AVS315" s="94"/>
      <c r="AVT315" s="94"/>
      <c r="AVU315" s="94"/>
      <c r="AVV315" s="94"/>
      <c r="AVW315" s="94"/>
      <c r="AVX315" s="94"/>
      <c r="AVY315" s="94" t="s">
        <v>181</v>
      </c>
      <c r="AVZ315" s="94"/>
      <c r="AWA315" s="94"/>
      <c r="AWB315" s="94"/>
      <c r="AWC315" s="94"/>
      <c r="AWD315" s="94"/>
      <c r="AWE315" s="94"/>
      <c r="AWF315" s="94"/>
      <c r="AWG315" s="94" t="s">
        <v>181</v>
      </c>
      <c r="AWH315" s="94"/>
      <c r="AWI315" s="94"/>
      <c r="AWJ315" s="94"/>
      <c r="AWK315" s="94"/>
      <c r="AWL315" s="94"/>
      <c r="AWM315" s="94"/>
      <c r="AWN315" s="94"/>
      <c r="AWO315" s="94" t="s">
        <v>181</v>
      </c>
      <c r="AWP315" s="94"/>
      <c r="AWQ315" s="94"/>
      <c r="AWR315" s="94"/>
      <c r="AWS315" s="94"/>
      <c r="AWT315" s="94"/>
      <c r="AWU315" s="94"/>
      <c r="AWV315" s="94"/>
      <c r="AWW315" s="94" t="s">
        <v>181</v>
      </c>
      <c r="AWX315" s="94"/>
      <c r="AWY315" s="94"/>
      <c r="AWZ315" s="94"/>
      <c r="AXA315" s="94"/>
      <c r="AXB315" s="94"/>
      <c r="AXC315" s="94"/>
      <c r="AXD315" s="94"/>
      <c r="AXE315" s="94" t="s">
        <v>181</v>
      </c>
      <c r="AXF315" s="94"/>
      <c r="AXG315" s="94"/>
      <c r="AXH315" s="94"/>
      <c r="AXI315" s="94"/>
      <c r="AXJ315" s="94"/>
      <c r="AXK315" s="94"/>
      <c r="AXL315" s="94"/>
      <c r="AXM315" s="94" t="s">
        <v>181</v>
      </c>
      <c r="AXN315" s="94"/>
      <c r="AXO315" s="94"/>
      <c r="AXP315" s="94"/>
      <c r="AXQ315" s="94"/>
      <c r="AXR315" s="94"/>
      <c r="AXS315" s="94"/>
      <c r="AXT315" s="94"/>
      <c r="AXU315" s="94" t="s">
        <v>181</v>
      </c>
      <c r="AXV315" s="94"/>
      <c r="AXW315" s="94"/>
      <c r="AXX315" s="94"/>
      <c r="AXY315" s="94"/>
      <c r="AXZ315" s="94"/>
      <c r="AYA315" s="94"/>
      <c r="AYB315" s="94"/>
      <c r="AYC315" s="94" t="s">
        <v>181</v>
      </c>
      <c r="AYD315" s="94"/>
      <c r="AYE315" s="94"/>
      <c r="AYF315" s="94"/>
      <c r="AYG315" s="94"/>
      <c r="AYH315" s="94"/>
      <c r="AYI315" s="94"/>
      <c r="AYJ315" s="94"/>
      <c r="AYK315" s="94" t="s">
        <v>181</v>
      </c>
      <c r="AYL315" s="94"/>
      <c r="AYM315" s="94"/>
      <c r="AYN315" s="94"/>
      <c r="AYO315" s="94"/>
      <c r="AYP315" s="94"/>
      <c r="AYQ315" s="94"/>
      <c r="AYR315" s="94"/>
      <c r="AYS315" s="94" t="s">
        <v>181</v>
      </c>
      <c r="AYT315" s="94"/>
      <c r="AYU315" s="94"/>
      <c r="AYV315" s="94"/>
      <c r="AYW315" s="94"/>
      <c r="AYX315" s="94"/>
      <c r="AYY315" s="94"/>
      <c r="AYZ315" s="94"/>
      <c r="AZA315" s="94" t="s">
        <v>181</v>
      </c>
      <c r="AZB315" s="94"/>
      <c r="AZC315" s="94"/>
      <c r="AZD315" s="94"/>
      <c r="AZE315" s="94"/>
      <c r="AZF315" s="94"/>
      <c r="AZG315" s="94"/>
      <c r="AZH315" s="94"/>
      <c r="AZI315" s="94" t="s">
        <v>181</v>
      </c>
      <c r="AZJ315" s="94"/>
      <c r="AZK315" s="94"/>
      <c r="AZL315" s="94"/>
      <c r="AZM315" s="94"/>
      <c r="AZN315" s="94"/>
      <c r="AZO315" s="94"/>
      <c r="AZP315" s="94"/>
      <c r="AZQ315" s="94" t="s">
        <v>181</v>
      </c>
      <c r="AZR315" s="94"/>
      <c r="AZS315" s="94"/>
      <c r="AZT315" s="94"/>
      <c r="AZU315" s="94"/>
      <c r="AZV315" s="94"/>
      <c r="AZW315" s="94"/>
      <c r="AZX315" s="94"/>
      <c r="AZY315" s="94" t="s">
        <v>181</v>
      </c>
      <c r="AZZ315" s="94"/>
      <c r="BAA315" s="94"/>
      <c r="BAB315" s="94"/>
      <c r="BAC315" s="94"/>
      <c r="BAD315" s="94"/>
      <c r="BAE315" s="94"/>
      <c r="BAF315" s="94"/>
      <c r="BAG315" s="94" t="s">
        <v>181</v>
      </c>
      <c r="BAH315" s="94"/>
      <c r="BAI315" s="94"/>
      <c r="BAJ315" s="94"/>
      <c r="BAK315" s="94"/>
      <c r="BAL315" s="94"/>
      <c r="BAM315" s="94"/>
      <c r="BAN315" s="94"/>
      <c r="BAO315" s="94" t="s">
        <v>181</v>
      </c>
      <c r="BAP315" s="94"/>
      <c r="BAQ315" s="94"/>
      <c r="BAR315" s="94"/>
      <c r="BAS315" s="94"/>
      <c r="BAT315" s="94"/>
      <c r="BAU315" s="94"/>
      <c r="BAV315" s="94"/>
      <c r="BAW315" s="94" t="s">
        <v>181</v>
      </c>
      <c r="BAX315" s="94"/>
      <c r="BAY315" s="94"/>
      <c r="BAZ315" s="94"/>
      <c r="BBA315" s="94"/>
      <c r="BBB315" s="94"/>
      <c r="BBC315" s="94"/>
      <c r="BBD315" s="94"/>
      <c r="BBE315" s="94" t="s">
        <v>181</v>
      </c>
      <c r="BBF315" s="94"/>
      <c r="BBG315" s="94"/>
      <c r="BBH315" s="94"/>
      <c r="BBI315" s="94"/>
      <c r="BBJ315" s="94"/>
      <c r="BBK315" s="94"/>
      <c r="BBL315" s="94"/>
      <c r="BBM315" s="94" t="s">
        <v>181</v>
      </c>
      <c r="BBN315" s="94"/>
      <c r="BBO315" s="94"/>
      <c r="BBP315" s="94"/>
      <c r="BBQ315" s="94"/>
      <c r="BBR315" s="94"/>
      <c r="BBS315" s="94"/>
      <c r="BBT315" s="94"/>
      <c r="BBU315" s="94" t="s">
        <v>181</v>
      </c>
      <c r="BBV315" s="94"/>
      <c r="BBW315" s="94"/>
      <c r="BBX315" s="94"/>
      <c r="BBY315" s="94"/>
      <c r="BBZ315" s="94"/>
      <c r="BCA315" s="94"/>
      <c r="BCB315" s="94"/>
      <c r="BCC315" s="94" t="s">
        <v>181</v>
      </c>
      <c r="BCD315" s="94"/>
      <c r="BCE315" s="94"/>
      <c r="BCF315" s="94"/>
      <c r="BCG315" s="94"/>
      <c r="BCH315" s="94"/>
      <c r="BCI315" s="94"/>
      <c r="BCJ315" s="94"/>
      <c r="BCK315" s="94" t="s">
        <v>181</v>
      </c>
      <c r="BCL315" s="94"/>
      <c r="BCM315" s="94"/>
      <c r="BCN315" s="94"/>
      <c r="BCO315" s="94"/>
      <c r="BCP315" s="94"/>
      <c r="BCQ315" s="94"/>
      <c r="BCR315" s="94"/>
      <c r="BCS315" s="94" t="s">
        <v>181</v>
      </c>
      <c r="BCT315" s="94"/>
      <c r="BCU315" s="94"/>
      <c r="BCV315" s="94"/>
      <c r="BCW315" s="94"/>
      <c r="BCX315" s="94"/>
      <c r="BCY315" s="94"/>
      <c r="BCZ315" s="94"/>
      <c r="BDA315" s="94" t="s">
        <v>181</v>
      </c>
      <c r="BDB315" s="94"/>
      <c r="BDC315" s="94"/>
      <c r="BDD315" s="94"/>
      <c r="BDE315" s="94"/>
      <c r="BDF315" s="94"/>
      <c r="BDG315" s="94"/>
      <c r="BDH315" s="94"/>
      <c r="BDI315" s="94" t="s">
        <v>181</v>
      </c>
      <c r="BDJ315" s="94"/>
      <c r="BDK315" s="94"/>
      <c r="BDL315" s="94"/>
      <c r="BDM315" s="94"/>
      <c r="BDN315" s="94"/>
      <c r="BDO315" s="94"/>
      <c r="BDP315" s="94"/>
      <c r="BDQ315" s="94" t="s">
        <v>181</v>
      </c>
      <c r="BDR315" s="94"/>
      <c r="BDS315" s="94"/>
      <c r="BDT315" s="94"/>
      <c r="BDU315" s="94"/>
      <c r="BDV315" s="94"/>
      <c r="BDW315" s="94"/>
      <c r="BDX315" s="94"/>
      <c r="BDY315" s="94" t="s">
        <v>181</v>
      </c>
      <c r="BDZ315" s="94"/>
      <c r="BEA315" s="94"/>
      <c r="BEB315" s="94"/>
      <c r="BEC315" s="94"/>
      <c r="BED315" s="94"/>
      <c r="BEE315" s="94"/>
      <c r="BEF315" s="94"/>
      <c r="BEG315" s="94" t="s">
        <v>181</v>
      </c>
      <c r="BEH315" s="94"/>
      <c r="BEI315" s="94"/>
      <c r="BEJ315" s="94"/>
      <c r="BEK315" s="94"/>
      <c r="BEL315" s="94"/>
      <c r="BEM315" s="94"/>
      <c r="BEN315" s="94"/>
      <c r="BEO315" s="94" t="s">
        <v>181</v>
      </c>
      <c r="BEP315" s="94"/>
      <c r="BEQ315" s="94"/>
      <c r="BER315" s="94"/>
      <c r="BES315" s="94"/>
      <c r="BET315" s="94"/>
      <c r="BEU315" s="94"/>
      <c r="BEV315" s="94"/>
      <c r="BEW315" s="94" t="s">
        <v>181</v>
      </c>
      <c r="BEX315" s="94"/>
      <c r="BEY315" s="94"/>
      <c r="BEZ315" s="94"/>
      <c r="BFA315" s="94"/>
      <c r="BFB315" s="94"/>
      <c r="BFC315" s="94"/>
      <c r="BFD315" s="94"/>
      <c r="BFE315" s="94" t="s">
        <v>181</v>
      </c>
      <c r="BFF315" s="94"/>
      <c r="BFG315" s="94"/>
      <c r="BFH315" s="94"/>
      <c r="BFI315" s="94"/>
      <c r="BFJ315" s="94"/>
      <c r="BFK315" s="94"/>
      <c r="BFL315" s="94"/>
      <c r="BFM315" s="94" t="s">
        <v>181</v>
      </c>
      <c r="BFN315" s="94"/>
      <c r="BFO315" s="94"/>
      <c r="BFP315" s="94"/>
      <c r="BFQ315" s="94"/>
      <c r="BFR315" s="94"/>
      <c r="BFS315" s="94"/>
      <c r="BFT315" s="94"/>
      <c r="BFU315" s="94" t="s">
        <v>181</v>
      </c>
      <c r="BFV315" s="94"/>
      <c r="BFW315" s="94"/>
      <c r="BFX315" s="94"/>
      <c r="BFY315" s="94"/>
      <c r="BFZ315" s="94"/>
      <c r="BGA315" s="94"/>
      <c r="BGB315" s="94"/>
      <c r="BGC315" s="94" t="s">
        <v>181</v>
      </c>
      <c r="BGD315" s="94"/>
      <c r="BGE315" s="94"/>
      <c r="BGF315" s="94"/>
      <c r="BGG315" s="94"/>
      <c r="BGH315" s="94"/>
      <c r="BGI315" s="94"/>
      <c r="BGJ315" s="94"/>
      <c r="BGK315" s="94" t="s">
        <v>181</v>
      </c>
      <c r="BGL315" s="94"/>
      <c r="BGM315" s="94"/>
      <c r="BGN315" s="94"/>
      <c r="BGO315" s="94"/>
      <c r="BGP315" s="94"/>
      <c r="BGQ315" s="94"/>
      <c r="BGR315" s="94"/>
      <c r="BGS315" s="94" t="s">
        <v>181</v>
      </c>
      <c r="BGT315" s="94"/>
      <c r="BGU315" s="94"/>
      <c r="BGV315" s="94"/>
      <c r="BGW315" s="94"/>
      <c r="BGX315" s="94"/>
      <c r="BGY315" s="94"/>
      <c r="BGZ315" s="94"/>
      <c r="BHA315" s="94" t="s">
        <v>181</v>
      </c>
      <c r="BHB315" s="94"/>
      <c r="BHC315" s="94"/>
      <c r="BHD315" s="94"/>
      <c r="BHE315" s="94"/>
      <c r="BHF315" s="94"/>
      <c r="BHG315" s="94"/>
      <c r="BHH315" s="94"/>
      <c r="BHI315" s="94" t="s">
        <v>181</v>
      </c>
      <c r="BHJ315" s="94"/>
      <c r="BHK315" s="94"/>
      <c r="BHL315" s="94"/>
      <c r="BHM315" s="94"/>
      <c r="BHN315" s="94"/>
      <c r="BHO315" s="94"/>
      <c r="BHP315" s="94"/>
      <c r="BHQ315" s="94" t="s">
        <v>181</v>
      </c>
      <c r="BHR315" s="94"/>
      <c r="BHS315" s="94"/>
      <c r="BHT315" s="94"/>
      <c r="BHU315" s="94"/>
      <c r="BHV315" s="94"/>
      <c r="BHW315" s="94"/>
      <c r="BHX315" s="94"/>
      <c r="BHY315" s="94" t="s">
        <v>181</v>
      </c>
      <c r="BHZ315" s="94"/>
      <c r="BIA315" s="94"/>
      <c r="BIB315" s="94"/>
      <c r="BIC315" s="94"/>
      <c r="BID315" s="94"/>
      <c r="BIE315" s="94"/>
      <c r="BIF315" s="94"/>
      <c r="BIG315" s="94" t="s">
        <v>181</v>
      </c>
      <c r="BIH315" s="94"/>
      <c r="BII315" s="94"/>
      <c r="BIJ315" s="94"/>
      <c r="BIK315" s="94"/>
      <c r="BIL315" s="94"/>
      <c r="BIM315" s="94"/>
      <c r="BIN315" s="94"/>
      <c r="BIO315" s="94" t="s">
        <v>181</v>
      </c>
      <c r="BIP315" s="94"/>
      <c r="BIQ315" s="94"/>
      <c r="BIR315" s="94"/>
      <c r="BIS315" s="94"/>
      <c r="BIT315" s="94"/>
      <c r="BIU315" s="94"/>
      <c r="BIV315" s="94"/>
      <c r="BIW315" s="94" t="s">
        <v>181</v>
      </c>
      <c r="BIX315" s="94"/>
      <c r="BIY315" s="94"/>
      <c r="BIZ315" s="94"/>
      <c r="BJA315" s="94"/>
      <c r="BJB315" s="94"/>
      <c r="BJC315" s="94"/>
      <c r="BJD315" s="94"/>
      <c r="BJE315" s="94" t="s">
        <v>181</v>
      </c>
      <c r="BJF315" s="94"/>
      <c r="BJG315" s="94"/>
      <c r="BJH315" s="94"/>
      <c r="BJI315" s="94"/>
      <c r="BJJ315" s="94"/>
      <c r="BJK315" s="94"/>
      <c r="BJL315" s="94"/>
      <c r="BJM315" s="94" t="s">
        <v>181</v>
      </c>
      <c r="BJN315" s="94"/>
      <c r="BJO315" s="94"/>
      <c r="BJP315" s="94"/>
      <c r="BJQ315" s="94"/>
      <c r="BJR315" s="94"/>
      <c r="BJS315" s="94"/>
      <c r="BJT315" s="94"/>
      <c r="BJU315" s="94" t="s">
        <v>181</v>
      </c>
      <c r="BJV315" s="94"/>
      <c r="BJW315" s="94"/>
      <c r="BJX315" s="94"/>
      <c r="BJY315" s="94"/>
      <c r="BJZ315" s="94"/>
      <c r="BKA315" s="94"/>
      <c r="BKB315" s="94"/>
      <c r="BKC315" s="94" t="s">
        <v>181</v>
      </c>
      <c r="BKD315" s="94"/>
      <c r="BKE315" s="94"/>
      <c r="BKF315" s="94"/>
      <c r="BKG315" s="94"/>
      <c r="BKH315" s="94"/>
      <c r="BKI315" s="94"/>
      <c r="BKJ315" s="94"/>
      <c r="BKK315" s="94" t="s">
        <v>181</v>
      </c>
      <c r="BKL315" s="94"/>
      <c r="BKM315" s="94"/>
      <c r="BKN315" s="94"/>
      <c r="BKO315" s="94"/>
      <c r="BKP315" s="94"/>
      <c r="BKQ315" s="94"/>
      <c r="BKR315" s="94"/>
      <c r="BKS315" s="94" t="s">
        <v>181</v>
      </c>
      <c r="BKT315" s="94"/>
      <c r="BKU315" s="94"/>
      <c r="BKV315" s="94"/>
      <c r="BKW315" s="94"/>
      <c r="BKX315" s="94"/>
      <c r="BKY315" s="94"/>
      <c r="BKZ315" s="94"/>
      <c r="BLA315" s="94" t="s">
        <v>181</v>
      </c>
      <c r="BLB315" s="94"/>
      <c r="BLC315" s="94"/>
      <c r="BLD315" s="94"/>
      <c r="BLE315" s="94"/>
      <c r="BLF315" s="94"/>
      <c r="BLG315" s="94"/>
      <c r="BLH315" s="94"/>
      <c r="BLI315" s="94" t="s">
        <v>181</v>
      </c>
      <c r="BLJ315" s="94"/>
      <c r="BLK315" s="94"/>
      <c r="BLL315" s="94"/>
      <c r="BLM315" s="94"/>
      <c r="BLN315" s="94"/>
      <c r="BLO315" s="94"/>
      <c r="BLP315" s="94"/>
      <c r="BLQ315" s="94" t="s">
        <v>181</v>
      </c>
      <c r="BLR315" s="94"/>
      <c r="BLS315" s="94"/>
      <c r="BLT315" s="94"/>
      <c r="BLU315" s="94"/>
      <c r="BLV315" s="94"/>
      <c r="BLW315" s="94"/>
      <c r="BLX315" s="94"/>
      <c r="BLY315" s="94" t="s">
        <v>181</v>
      </c>
      <c r="BLZ315" s="94"/>
      <c r="BMA315" s="94"/>
      <c r="BMB315" s="94"/>
      <c r="BMC315" s="94"/>
      <c r="BMD315" s="94"/>
      <c r="BME315" s="94"/>
      <c r="BMF315" s="94"/>
      <c r="BMG315" s="94" t="s">
        <v>181</v>
      </c>
      <c r="BMH315" s="94"/>
      <c r="BMI315" s="94"/>
      <c r="BMJ315" s="94"/>
      <c r="BMK315" s="94"/>
      <c r="BML315" s="94"/>
      <c r="BMM315" s="94"/>
      <c r="BMN315" s="94"/>
      <c r="BMO315" s="94" t="s">
        <v>181</v>
      </c>
      <c r="BMP315" s="94"/>
      <c r="BMQ315" s="94"/>
      <c r="BMR315" s="94"/>
      <c r="BMS315" s="94"/>
      <c r="BMT315" s="94"/>
      <c r="BMU315" s="94"/>
      <c r="BMV315" s="94"/>
      <c r="BMW315" s="94" t="s">
        <v>181</v>
      </c>
      <c r="BMX315" s="94"/>
      <c r="BMY315" s="94"/>
      <c r="BMZ315" s="94"/>
      <c r="BNA315" s="94"/>
      <c r="BNB315" s="94"/>
      <c r="BNC315" s="94"/>
      <c r="BND315" s="94"/>
      <c r="BNE315" s="94" t="s">
        <v>181</v>
      </c>
      <c r="BNF315" s="94"/>
      <c r="BNG315" s="94"/>
      <c r="BNH315" s="94"/>
      <c r="BNI315" s="94"/>
      <c r="BNJ315" s="94"/>
      <c r="BNK315" s="94"/>
      <c r="BNL315" s="94"/>
      <c r="BNM315" s="94" t="s">
        <v>181</v>
      </c>
      <c r="BNN315" s="94"/>
      <c r="BNO315" s="94"/>
      <c r="BNP315" s="94"/>
      <c r="BNQ315" s="94"/>
      <c r="BNR315" s="94"/>
      <c r="BNS315" s="94"/>
      <c r="BNT315" s="94"/>
      <c r="BNU315" s="94" t="s">
        <v>181</v>
      </c>
      <c r="BNV315" s="94"/>
      <c r="BNW315" s="94"/>
      <c r="BNX315" s="94"/>
      <c r="BNY315" s="94"/>
      <c r="BNZ315" s="94"/>
      <c r="BOA315" s="94"/>
      <c r="BOB315" s="94"/>
      <c r="BOC315" s="94" t="s">
        <v>181</v>
      </c>
      <c r="BOD315" s="94"/>
      <c r="BOE315" s="94"/>
      <c r="BOF315" s="94"/>
      <c r="BOG315" s="94"/>
      <c r="BOH315" s="94"/>
      <c r="BOI315" s="94"/>
      <c r="BOJ315" s="94"/>
      <c r="BOK315" s="94" t="s">
        <v>181</v>
      </c>
      <c r="BOL315" s="94"/>
      <c r="BOM315" s="94"/>
      <c r="BON315" s="94"/>
      <c r="BOO315" s="94"/>
      <c r="BOP315" s="94"/>
      <c r="BOQ315" s="94"/>
      <c r="BOR315" s="94"/>
      <c r="BOS315" s="94" t="s">
        <v>181</v>
      </c>
      <c r="BOT315" s="94"/>
      <c r="BOU315" s="94"/>
      <c r="BOV315" s="94"/>
      <c r="BOW315" s="94"/>
      <c r="BOX315" s="94"/>
      <c r="BOY315" s="94"/>
      <c r="BOZ315" s="94"/>
      <c r="BPA315" s="94" t="s">
        <v>181</v>
      </c>
      <c r="BPB315" s="94"/>
      <c r="BPC315" s="94"/>
      <c r="BPD315" s="94"/>
      <c r="BPE315" s="94"/>
      <c r="BPF315" s="94"/>
      <c r="BPG315" s="94"/>
      <c r="BPH315" s="94"/>
      <c r="BPI315" s="94" t="s">
        <v>181</v>
      </c>
      <c r="BPJ315" s="94"/>
      <c r="BPK315" s="94"/>
      <c r="BPL315" s="94"/>
      <c r="BPM315" s="94"/>
      <c r="BPN315" s="94"/>
      <c r="BPO315" s="94"/>
      <c r="BPP315" s="94"/>
      <c r="BPQ315" s="94" t="s">
        <v>181</v>
      </c>
      <c r="BPR315" s="94"/>
      <c r="BPS315" s="94"/>
      <c r="BPT315" s="94"/>
      <c r="BPU315" s="94"/>
      <c r="BPV315" s="94"/>
      <c r="BPW315" s="94"/>
      <c r="BPX315" s="94"/>
      <c r="BPY315" s="94" t="s">
        <v>181</v>
      </c>
      <c r="BPZ315" s="94"/>
      <c r="BQA315" s="94"/>
      <c r="BQB315" s="94"/>
      <c r="BQC315" s="94"/>
      <c r="BQD315" s="94"/>
      <c r="BQE315" s="94"/>
      <c r="BQF315" s="94"/>
      <c r="BQG315" s="94" t="s">
        <v>181</v>
      </c>
      <c r="BQH315" s="94"/>
      <c r="BQI315" s="94"/>
      <c r="BQJ315" s="94"/>
      <c r="BQK315" s="94"/>
      <c r="BQL315" s="94"/>
      <c r="BQM315" s="94"/>
      <c r="BQN315" s="94"/>
      <c r="BQO315" s="94" t="s">
        <v>181</v>
      </c>
      <c r="BQP315" s="94"/>
      <c r="BQQ315" s="94"/>
      <c r="BQR315" s="94"/>
      <c r="BQS315" s="94"/>
      <c r="BQT315" s="94"/>
      <c r="BQU315" s="94"/>
      <c r="BQV315" s="94"/>
      <c r="BQW315" s="94" t="s">
        <v>181</v>
      </c>
      <c r="BQX315" s="94"/>
      <c r="BQY315" s="94"/>
      <c r="BQZ315" s="94"/>
      <c r="BRA315" s="94"/>
      <c r="BRB315" s="94"/>
      <c r="BRC315" s="94"/>
      <c r="BRD315" s="94"/>
      <c r="BRE315" s="94" t="s">
        <v>181</v>
      </c>
      <c r="BRF315" s="94"/>
      <c r="BRG315" s="94"/>
      <c r="BRH315" s="94"/>
      <c r="BRI315" s="94"/>
      <c r="BRJ315" s="94"/>
      <c r="BRK315" s="94"/>
      <c r="BRL315" s="94"/>
      <c r="BRM315" s="94" t="s">
        <v>181</v>
      </c>
      <c r="BRN315" s="94"/>
      <c r="BRO315" s="94"/>
      <c r="BRP315" s="94"/>
      <c r="BRQ315" s="94"/>
      <c r="BRR315" s="94"/>
      <c r="BRS315" s="94"/>
      <c r="BRT315" s="94"/>
      <c r="BRU315" s="94" t="s">
        <v>181</v>
      </c>
      <c r="BRV315" s="94"/>
      <c r="BRW315" s="94"/>
      <c r="BRX315" s="94"/>
      <c r="BRY315" s="94"/>
      <c r="BRZ315" s="94"/>
      <c r="BSA315" s="94"/>
      <c r="BSB315" s="94"/>
      <c r="BSC315" s="94" t="s">
        <v>181</v>
      </c>
      <c r="BSD315" s="94"/>
      <c r="BSE315" s="94"/>
      <c r="BSF315" s="94"/>
      <c r="BSG315" s="94"/>
      <c r="BSH315" s="94"/>
      <c r="BSI315" s="94"/>
      <c r="BSJ315" s="94"/>
      <c r="BSK315" s="94" t="s">
        <v>181</v>
      </c>
      <c r="BSL315" s="94"/>
      <c r="BSM315" s="94"/>
      <c r="BSN315" s="94"/>
      <c r="BSO315" s="94"/>
      <c r="BSP315" s="94"/>
      <c r="BSQ315" s="94"/>
      <c r="BSR315" s="94"/>
      <c r="BSS315" s="94" t="s">
        <v>181</v>
      </c>
      <c r="BST315" s="94"/>
      <c r="BSU315" s="94"/>
      <c r="BSV315" s="94"/>
      <c r="BSW315" s="94"/>
      <c r="BSX315" s="94"/>
      <c r="BSY315" s="94"/>
      <c r="BSZ315" s="94"/>
      <c r="BTA315" s="94" t="s">
        <v>181</v>
      </c>
      <c r="BTB315" s="94"/>
      <c r="BTC315" s="94"/>
      <c r="BTD315" s="94"/>
      <c r="BTE315" s="94"/>
      <c r="BTF315" s="94"/>
      <c r="BTG315" s="94"/>
      <c r="BTH315" s="94"/>
      <c r="BTI315" s="94" t="s">
        <v>181</v>
      </c>
      <c r="BTJ315" s="94"/>
      <c r="BTK315" s="94"/>
      <c r="BTL315" s="94"/>
      <c r="BTM315" s="94"/>
      <c r="BTN315" s="94"/>
      <c r="BTO315" s="94"/>
      <c r="BTP315" s="94"/>
      <c r="BTQ315" s="94" t="s">
        <v>181</v>
      </c>
      <c r="BTR315" s="94"/>
      <c r="BTS315" s="94"/>
      <c r="BTT315" s="94"/>
      <c r="BTU315" s="94"/>
      <c r="BTV315" s="94"/>
      <c r="BTW315" s="94"/>
      <c r="BTX315" s="94"/>
      <c r="BTY315" s="94" t="s">
        <v>181</v>
      </c>
      <c r="BTZ315" s="94"/>
      <c r="BUA315" s="94"/>
      <c r="BUB315" s="94"/>
      <c r="BUC315" s="94"/>
      <c r="BUD315" s="94"/>
      <c r="BUE315" s="94"/>
      <c r="BUF315" s="94"/>
      <c r="BUG315" s="94" t="s">
        <v>181</v>
      </c>
      <c r="BUH315" s="94"/>
      <c r="BUI315" s="94"/>
      <c r="BUJ315" s="94"/>
      <c r="BUK315" s="94"/>
      <c r="BUL315" s="94"/>
      <c r="BUM315" s="94"/>
      <c r="BUN315" s="94"/>
      <c r="BUO315" s="94" t="s">
        <v>181</v>
      </c>
      <c r="BUP315" s="94"/>
      <c r="BUQ315" s="94"/>
      <c r="BUR315" s="94"/>
      <c r="BUS315" s="94"/>
      <c r="BUT315" s="94"/>
      <c r="BUU315" s="94"/>
      <c r="BUV315" s="94"/>
      <c r="BUW315" s="94" t="s">
        <v>181</v>
      </c>
      <c r="BUX315" s="94"/>
      <c r="BUY315" s="94"/>
      <c r="BUZ315" s="94"/>
      <c r="BVA315" s="94"/>
      <c r="BVB315" s="94"/>
      <c r="BVC315" s="94"/>
      <c r="BVD315" s="94"/>
      <c r="BVE315" s="94" t="s">
        <v>181</v>
      </c>
      <c r="BVF315" s="94"/>
      <c r="BVG315" s="94"/>
      <c r="BVH315" s="94"/>
      <c r="BVI315" s="94"/>
      <c r="BVJ315" s="94"/>
      <c r="BVK315" s="94"/>
      <c r="BVL315" s="94"/>
      <c r="BVM315" s="94" t="s">
        <v>181</v>
      </c>
      <c r="BVN315" s="94"/>
      <c r="BVO315" s="94"/>
      <c r="BVP315" s="94"/>
      <c r="BVQ315" s="94"/>
      <c r="BVR315" s="94"/>
      <c r="BVS315" s="94"/>
      <c r="BVT315" s="94"/>
      <c r="BVU315" s="94" t="s">
        <v>181</v>
      </c>
      <c r="BVV315" s="94"/>
      <c r="BVW315" s="94"/>
      <c r="BVX315" s="94"/>
      <c r="BVY315" s="94"/>
      <c r="BVZ315" s="94"/>
      <c r="BWA315" s="94"/>
      <c r="BWB315" s="94"/>
      <c r="BWC315" s="94" t="s">
        <v>181</v>
      </c>
      <c r="BWD315" s="94"/>
      <c r="BWE315" s="94"/>
      <c r="BWF315" s="94"/>
      <c r="BWG315" s="94"/>
      <c r="BWH315" s="94"/>
      <c r="BWI315" s="94"/>
      <c r="BWJ315" s="94"/>
      <c r="BWK315" s="94" t="s">
        <v>181</v>
      </c>
      <c r="BWL315" s="94"/>
      <c r="BWM315" s="94"/>
      <c r="BWN315" s="94"/>
      <c r="BWO315" s="94"/>
      <c r="BWP315" s="94"/>
      <c r="BWQ315" s="94"/>
      <c r="BWR315" s="94"/>
      <c r="BWS315" s="94" t="s">
        <v>181</v>
      </c>
      <c r="BWT315" s="94"/>
      <c r="BWU315" s="94"/>
      <c r="BWV315" s="94"/>
      <c r="BWW315" s="94"/>
      <c r="BWX315" s="94"/>
      <c r="BWY315" s="94"/>
      <c r="BWZ315" s="94"/>
      <c r="BXA315" s="94" t="s">
        <v>181</v>
      </c>
      <c r="BXB315" s="94"/>
      <c r="BXC315" s="94"/>
      <c r="BXD315" s="94"/>
      <c r="BXE315" s="94"/>
      <c r="BXF315" s="94"/>
      <c r="BXG315" s="94"/>
      <c r="BXH315" s="94"/>
      <c r="BXI315" s="94" t="s">
        <v>181</v>
      </c>
      <c r="BXJ315" s="94"/>
      <c r="BXK315" s="94"/>
      <c r="BXL315" s="94"/>
      <c r="BXM315" s="94"/>
      <c r="BXN315" s="94"/>
      <c r="BXO315" s="94"/>
      <c r="BXP315" s="94"/>
      <c r="BXQ315" s="94" t="s">
        <v>181</v>
      </c>
      <c r="BXR315" s="94"/>
      <c r="BXS315" s="94"/>
      <c r="BXT315" s="94"/>
      <c r="BXU315" s="94"/>
      <c r="BXV315" s="94"/>
      <c r="BXW315" s="94"/>
      <c r="BXX315" s="94"/>
      <c r="BXY315" s="94" t="s">
        <v>181</v>
      </c>
      <c r="BXZ315" s="94"/>
      <c r="BYA315" s="94"/>
      <c r="BYB315" s="94"/>
      <c r="BYC315" s="94"/>
      <c r="BYD315" s="94"/>
      <c r="BYE315" s="94"/>
      <c r="BYF315" s="94"/>
      <c r="BYG315" s="94" t="s">
        <v>181</v>
      </c>
      <c r="BYH315" s="94"/>
      <c r="BYI315" s="94"/>
      <c r="BYJ315" s="94"/>
      <c r="BYK315" s="94"/>
      <c r="BYL315" s="94"/>
      <c r="BYM315" s="94"/>
      <c r="BYN315" s="94"/>
      <c r="BYO315" s="94" t="s">
        <v>181</v>
      </c>
      <c r="BYP315" s="94"/>
      <c r="BYQ315" s="94"/>
      <c r="BYR315" s="94"/>
      <c r="BYS315" s="94"/>
      <c r="BYT315" s="94"/>
      <c r="BYU315" s="94"/>
      <c r="BYV315" s="94"/>
      <c r="BYW315" s="94" t="s">
        <v>181</v>
      </c>
      <c r="BYX315" s="94"/>
      <c r="BYY315" s="94"/>
      <c r="BYZ315" s="94"/>
      <c r="BZA315" s="94"/>
      <c r="BZB315" s="94"/>
      <c r="BZC315" s="94"/>
      <c r="BZD315" s="94"/>
      <c r="BZE315" s="94" t="s">
        <v>181</v>
      </c>
      <c r="BZF315" s="94"/>
      <c r="BZG315" s="94"/>
      <c r="BZH315" s="94"/>
      <c r="BZI315" s="94"/>
      <c r="BZJ315" s="94"/>
      <c r="BZK315" s="94"/>
      <c r="BZL315" s="94"/>
      <c r="BZM315" s="94" t="s">
        <v>181</v>
      </c>
      <c r="BZN315" s="94"/>
      <c r="BZO315" s="94"/>
      <c r="BZP315" s="94"/>
      <c r="BZQ315" s="94"/>
      <c r="BZR315" s="94"/>
      <c r="BZS315" s="94"/>
      <c r="BZT315" s="94"/>
      <c r="BZU315" s="94" t="s">
        <v>181</v>
      </c>
      <c r="BZV315" s="94"/>
      <c r="BZW315" s="94"/>
      <c r="BZX315" s="94"/>
      <c r="BZY315" s="94"/>
      <c r="BZZ315" s="94"/>
      <c r="CAA315" s="94"/>
      <c r="CAB315" s="94"/>
      <c r="CAC315" s="94" t="s">
        <v>181</v>
      </c>
      <c r="CAD315" s="94"/>
      <c r="CAE315" s="94"/>
      <c r="CAF315" s="94"/>
      <c r="CAG315" s="94"/>
      <c r="CAH315" s="94"/>
      <c r="CAI315" s="94"/>
      <c r="CAJ315" s="94"/>
      <c r="CAK315" s="94" t="s">
        <v>181</v>
      </c>
      <c r="CAL315" s="94"/>
      <c r="CAM315" s="94"/>
      <c r="CAN315" s="94"/>
      <c r="CAO315" s="94"/>
      <c r="CAP315" s="94"/>
      <c r="CAQ315" s="94"/>
      <c r="CAR315" s="94"/>
      <c r="CAS315" s="94" t="s">
        <v>181</v>
      </c>
      <c r="CAT315" s="94"/>
      <c r="CAU315" s="94"/>
      <c r="CAV315" s="94"/>
      <c r="CAW315" s="94"/>
      <c r="CAX315" s="94"/>
      <c r="CAY315" s="94"/>
      <c r="CAZ315" s="94"/>
      <c r="CBA315" s="94" t="s">
        <v>181</v>
      </c>
      <c r="CBB315" s="94"/>
      <c r="CBC315" s="94"/>
      <c r="CBD315" s="94"/>
      <c r="CBE315" s="94"/>
      <c r="CBF315" s="94"/>
      <c r="CBG315" s="94"/>
      <c r="CBH315" s="94"/>
      <c r="CBI315" s="94" t="s">
        <v>181</v>
      </c>
      <c r="CBJ315" s="94"/>
      <c r="CBK315" s="94"/>
      <c r="CBL315" s="94"/>
      <c r="CBM315" s="94"/>
      <c r="CBN315" s="94"/>
      <c r="CBO315" s="94"/>
      <c r="CBP315" s="94"/>
      <c r="CBQ315" s="94" t="s">
        <v>181</v>
      </c>
      <c r="CBR315" s="94"/>
      <c r="CBS315" s="94"/>
      <c r="CBT315" s="94"/>
      <c r="CBU315" s="94"/>
      <c r="CBV315" s="94"/>
      <c r="CBW315" s="94"/>
      <c r="CBX315" s="94"/>
      <c r="CBY315" s="94" t="s">
        <v>181</v>
      </c>
      <c r="CBZ315" s="94"/>
      <c r="CCA315" s="94"/>
      <c r="CCB315" s="94"/>
      <c r="CCC315" s="94"/>
      <c r="CCD315" s="94"/>
      <c r="CCE315" s="94"/>
      <c r="CCF315" s="94"/>
      <c r="CCG315" s="94" t="s">
        <v>181</v>
      </c>
      <c r="CCH315" s="94"/>
      <c r="CCI315" s="94"/>
      <c r="CCJ315" s="94"/>
      <c r="CCK315" s="94"/>
      <c r="CCL315" s="94"/>
      <c r="CCM315" s="94"/>
      <c r="CCN315" s="94"/>
      <c r="CCO315" s="94" t="s">
        <v>181</v>
      </c>
      <c r="CCP315" s="94"/>
      <c r="CCQ315" s="94"/>
      <c r="CCR315" s="94"/>
      <c r="CCS315" s="94"/>
      <c r="CCT315" s="94"/>
      <c r="CCU315" s="94"/>
      <c r="CCV315" s="94"/>
      <c r="CCW315" s="94" t="s">
        <v>181</v>
      </c>
      <c r="CCX315" s="94"/>
      <c r="CCY315" s="94"/>
      <c r="CCZ315" s="94"/>
      <c r="CDA315" s="94"/>
      <c r="CDB315" s="94"/>
      <c r="CDC315" s="94"/>
      <c r="CDD315" s="94"/>
      <c r="CDE315" s="94" t="s">
        <v>181</v>
      </c>
      <c r="CDF315" s="94"/>
      <c r="CDG315" s="94"/>
      <c r="CDH315" s="94"/>
      <c r="CDI315" s="94"/>
      <c r="CDJ315" s="94"/>
      <c r="CDK315" s="94"/>
      <c r="CDL315" s="94"/>
      <c r="CDM315" s="94" t="s">
        <v>181</v>
      </c>
      <c r="CDN315" s="94"/>
      <c r="CDO315" s="94"/>
      <c r="CDP315" s="94"/>
      <c r="CDQ315" s="94"/>
      <c r="CDR315" s="94"/>
      <c r="CDS315" s="94"/>
      <c r="CDT315" s="94"/>
      <c r="CDU315" s="94" t="s">
        <v>181</v>
      </c>
      <c r="CDV315" s="94"/>
      <c r="CDW315" s="94"/>
      <c r="CDX315" s="94"/>
      <c r="CDY315" s="94"/>
      <c r="CDZ315" s="94"/>
      <c r="CEA315" s="94"/>
      <c r="CEB315" s="94"/>
      <c r="CEC315" s="94" t="s">
        <v>181</v>
      </c>
      <c r="CED315" s="94"/>
      <c r="CEE315" s="94"/>
      <c r="CEF315" s="94"/>
      <c r="CEG315" s="94"/>
      <c r="CEH315" s="94"/>
      <c r="CEI315" s="94"/>
      <c r="CEJ315" s="94"/>
      <c r="CEK315" s="94" t="s">
        <v>181</v>
      </c>
      <c r="CEL315" s="94"/>
      <c r="CEM315" s="94"/>
      <c r="CEN315" s="94"/>
      <c r="CEO315" s="94"/>
      <c r="CEP315" s="94"/>
      <c r="CEQ315" s="94"/>
      <c r="CER315" s="94"/>
      <c r="CES315" s="94" t="s">
        <v>181</v>
      </c>
      <c r="CET315" s="94"/>
      <c r="CEU315" s="94"/>
      <c r="CEV315" s="94"/>
      <c r="CEW315" s="94"/>
      <c r="CEX315" s="94"/>
      <c r="CEY315" s="94"/>
      <c r="CEZ315" s="94"/>
      <c r="CFA315" s="94" t="s">
        <v>181</v>
      </c>
      <c r="CFB315" s="94"/>
      <c r="CFC315" s="94"/>
      <c r="CFD315" s="94"/>
      <c r="CFE315" s="94"/>
      <c r="CFF315" s="94"/>
      <c r="CFG315" s="94"/>
      <c r="CFH315" s="94"/>
      <c r="CFI315" s="94" t="s">
        <v>181</v>
      </c>
      <c r="CFJ315" s="94"/>
      <c r="CFK315" s="94"/>
      <c r="CFL315" s="94"/>
      <c r="CFM315" s="94"/>
      <c r="CFN315" s="94"/>
      <c r="CFO315" s="94"/>
      <c r="CFP315" s="94"/>
      <c r="CFQ315" s="94" t="s">
        <v>181</v>
      </c>
      <c r="CFR315" s="94"/>
      <c r="CFS315" s="94"/>
      <c r="CFT315" s="94"/>
      <c r="CFU315" s="94"/>
      <c r="CFV315" s="94"/>
      <c r="CFW315" s="94"/>
      <c r="CFX315" s="94"/>
      <c r="CFY315" s="94" t="s">
        <v>181</v>
      </c>
      <c r="CFZ315" s="94"/>
      <c r="CGA315" s="94"/>
      <c r="CGB315" s="94"/>
      <c r="CGC315" s="94"/>
      <c r="CGD315" s="94"/>
      <c r="CGE315" s="94"/>
      <c r="CGF315" s="94"/>
      <c r="CGG315" s="94" t="s">
        <v>181</v>
      </c>
      <c r="CGH315" s="94"/>
      <c r="CGI315" s="94"/>
      <c r="CGJ315" s="94"/>
      <c r="CGK315" s="94"/>
      <c r="CGL315" s="94"/>
      <c r="CGM315" s="94"/>
      <c r="CGN315" s="94"/>
      <c r="CGO315" s="94" t="s">
        <v>181</v>
      </c>
      <c r="CGP315" s="94"/>
      <c r="CGQ315" s="94"/>
      <c r="CGR315" s="94"/>
      <c r="CGS315" s="94"/>
      <c r="CGT315" s="94"/>
      <c r="CGU315" s="94"/>
      <c r="CGV315" s="94"/>
      <c r="CGW315" s="94" t="s">
        <v>181</v>
      </c>
      <c r="CGX315" s="94"/>
      <c r="CGY315" s="94"/>
      <c r="CGZ315" s="94"/>
      <c r="CHA315" s="94"/>
      <c r="CHB315" s="94"/>
      <c r="CHC315" s="94"/>
      <c r="CHD315" s="94"/>
      <c r="CHE315" s="94" t="s">
        <v>181</v>
      </c>
      <c r="CHF315" s="94"/>
      <c r="CHG315" s="94"/>
      <c r="CHH315" s="94"/>
      <c r="CHI315" s="94"/>
      <c r="CHJ315" s="94"/>
      <c r="CHK315" s="94"/>
      <c r="CHL315" s="94"/>
      <c r="CHM315" s="94" t="s">
        <v>181</v>
      </c>
      <c r="CHN315" s="94"/>
      <c r="CHO315" s="94"/>
      <c r="CHP315" s="94"/>
      <c r="CHQ315" s="94"/>
      <c r="CHR315" s="94"/>
      <c r="CHS315" s="94"/>
      <c r="CHT315" s="94"/>
      <c r="CHU315" s="94" t="s">
        <v>181</v>
      </c>
      <c r="CHV315" s="94"/>
      <c r="CHW315" s="94"/>
      <c r="CHX315" s="94"/>
      <c r="CHY315" s="94"/>
      <c r="CHZ315" s="94"/>
      <c r="CIA315" s="94"/>
      <c r="CIB315" s="94"/>
      <c r="CIC315" s="94" t="s">
        <v>181</v>
      </c>
      <c r="CID315" s="94"/>
      <c r="CIE315" s="94"/>
      <c r="CIF315" s="94"/>
      <c r="CIG315" s="94"/>
      <c r="CIH315" s="94"/>
      <c r="CII315" s="94"/>
      <c r="CIJ315" s="94"/>
      <c r="CIK315" s="94" t="s">
        <v>181</v>
      </c>
      <c r="CIL315" s="94"/>
      <c r="CIM315" s="94"/>
      <c r="CIN315" s="94"/>
      <c r="CIO315" s="94"/>
      <c r="CIP315" s="94"/>
      <c r="CIQ315" s="94"/>
      <c r="CIR315" s="94"/>
      <c r="CIS315" s="94" t="s">
        <v>181</v>
      </c>
      <c r="CIT315" s="94"/>
      <c r="CIU315" s="94"/>
      <c r="CIV315" s="94"/>
      <c r="CIW315" s="94"/>
      <c r="CIX315" s="94"/>
      <c r="CIY315" s="94"/>
      <c r="CIZ315" s="94"/>
      <c r="CJA315" s="94" t="s">
        <v>181</v>
      </c>
      <c r="CJB315" s="94"/>
      <c r="CJC315" s="94"/>
      <c r="CJD315" s="94"/>
      <c r="CJE315" s="94"/>
      <c r="CJF315" s="94"/>
      <c r="CJG315" s="94"/>
      <c r="CJH315" s="94"/>
      <c r="CJI315" s="94" t="s">
        <v>181</v>
      </c>
      <c r="CJJ315" s="94"/>
      <c r="CJK315" s="94"/>
      <c r="CJL315" s="94"/>
      <c r="CJM315" s="94"/>
      <c r="CJN315" s="94"/>
      <c r="CJO315" s="94"/>
      <c r="CJP315" s="94"/>
      <c r="CJQ315" s="94" t="s">
        <v>181</v>
      </c>
      <c r="CJR315" s="94"/>
      <c r="CJS315" s="94"/>
      <c r="CJT315" s="94"/>
      <c r="CJU315" s="94"/>
      <c r="CJV315" s="94"/>
      <c r="CJW315" s="94"/>
      <c r="CJX315" s="94"/>
      <c r="CJY315" s="94" t="s">
        <v>181</v>
      </c>
      <c r="CJZ315" s="94"/>
      <c r="CKA315" s="94"/>
      <c r="CKB315" s="94"/>
      <c r="CKC315" s="94"/>
      <c r="CKD315" s="94"/>
      <c r="CKE315" s="94"/>
      <c r="CKF315" s="94"/>
      <c r="CKG315" s="94" t="s">
        <v>181</v>
      </c>
      <c r="CKH315" s="94"/>
      <c r="CKI315" s="94"/>
      <c r="CKJ315" s="94"/>
      <c r="CKK315" s="94"/>
      <c r="CKL315" s="94"/>
      <c r="CKM315" s="94"/>
      <c r="CKN315" s="94"/>
      <c r="CKO315" s="94" t="s">
        <v>181</v>
      </c>
      <c r="CKP315" s="94"/>
      <c r="CKQ315" s="94"/>
      <c r="CKR315" s="94"/>
      <c r="CKS315" s="94"/>
      <c r="CKT315" s="94"/>
      <c r="CKU315" s="94"/>
      <c r="CKV315" s="94"/>
      <c r="CKW315" s="94" t="s">
        <v>181</v>
      </c>
      <c r="CKX315" s="94"/>
      <c r="CKY315" s="94"/>
      <c r="CKZ315" s="94"/>
      <c r="CLA315" s="94"/>
      <c r="CLB315" s="94"/>
      <c r="CLC315" s="94"/>
      <c r="CLD315" s="94"/>
      <c r="CLE315" s="94" t="s">
        <v>181</v>
      </c>
      <c r="CLF315" s="94"/>
      <c r="CLG315" s="94"/>
      <c r="CLH315" s="94"/>
      <c r="CLI315" s="94"/>
      <c r="CLJ315" s="94"/>
      <c r="CLK315" s="94"/>
      <c r="CLL315" s="94"/>
      <c r="CLM315" s="94" t="s">
        <v>181</v>
      </c>
      <c r="CLN315" s="94"/>
      <c r="CLO315" s="94"/>
      <c r="CLP315" s="94"/>
      <c r="CLQ315" s="94"/>
      <c r="CLR315" s="94"/>
      <c r="CLS315" s="94"/>
      <c r="CLT315" s="94"/>
      <c r="CLU315" s="94" t="s">
        <v>181</v>
      </c>
      <c r="CLV315" s="94"/>
      <c r="CLW315" s="94"/>
      <c r="CLX315" s="94"/>
      <c r="CLY315" s="94"/>
      <c r="CLZ315" s="94"/>
      <c r="CMA315" s="94"/>
      <c r="CMB315" s="94"/>
      <c r="CMC315" s="94" t="s">
        <v>181</v>
      </c>
      <c r="CMD315" s="94"/>
      <c r="CME315" s="94"/>
      <c r="CMF315" s="94"/>
      <c r="CMG315" s="94"/>
      <c r="CMH315" s="94"/>
      <c r="CMI315" s="94"/>
      <c r="CMJ315" s="94"/>
      <c r="CMK315" s="94" t="s">
        <v>181</v>
      </c>
      <c r="CML315" s="94"/>
      <c r="CMM315" s="94"/>
      <c r="CMN315" s="94"/>
      <c r="CMO315" s="94"/>
      <c r="CMP315" s="94"/>
      <c r="CMQ315" s="94"/>
      <c r="CMR315" s="94"/>
      <c r="CMS315" s="94" t="s">
        <v>181</v>
      </c>
      <c r="CMT315" s="94"/>
      <c r="CMU315" s="94"/>
      <c r="CMV315" s="94"/>
      <c r="CMW315" s="94"/>
      <c r="CMX315" s="94"/>
      <c r="CMY315" s="94"/>
      <c r="CMZ315" s="94"/>
      <c r="CNA315" s="94" t="s">
        <v>181</v>
      </c>
      <c r="CNB315" s="94"/>
      <c r="CNC315" s="94"/>
      <c r="CND315" s="94"/>
      <c r="CNE315" s="94"/>
      <c r="CNF315" s="94"/>
      <c r="CNG315" s="94"/>
      <c r="CNH315" s="94"/>
      <c r="CNI315" s="94" t="s">
        <v>181</v>
      </c>
      <c r="CNJ315" s="94"/>
      <c r="CNK315" s="94"/>
      <c r="CNL315" s="94"/>
      <c r="CNM315" s="94"/>
      <c r="CNN315" s="94"/>
      <c r="CNO315" s="94"/>
      <c r="CNP315" s="94"/>
      <c r="CNQ315" s="94" t="s">
        <v>181</v>
      </c>
      <c r="CNR315" s="94"/>
      <c r="CNS315" s="94"/>
      <c r="CNT315" s="94"/>
      <c r="CNU315" s="94"/>
      <c r="CNV315" s="94"/>
      <c r="CNW315" s="94"/>
      <c r="CNX315" s="94"/>
      <c r="CNY315" s="94" t="s">
        <v>181</v>
      </c>
      <c r="CNZ315" s="94"/>
      <c r="COA315" s="94"/>
      <c r="COB315" s="94"/>
      <c r="COC315" s="94"/>
      <c r="COD315" s="94"/>
      <c r="COE315" s="94"/>
      <c r="COF315" s="94"/>
      <c r="COG315" s="94" t="s">
        <v>181</v>
      </c>
      <c r="COH315" s="94"/>
      <c r="COI315" s="94"/>
      <c r="COJ315" s="94"/>
      <c r="COK315" s="94"/>
      <c r="COL315" s="94"/>
      <c r="COM315" s="94"/>
      <c r="CON315" s="94"/>
      <c r="COO315" s="94" t="s">
        <v>181</v>
      </c>
      <c r="COP315" s="94"/>
      <c r="COQ315" s="94"/>
      <c r="COR315" s="94"/>
      <c r="COS315" s="94"/>
      <c r="COT315" s="94"/>
      <c r="COU315" s="94"/>
      <c r="COV315" s="94"/>
      <c r="COW315" s="94" t="s">
        <v>181</v>
      </c>
      <c r="COX315" s="94"/>
      <c r="COY315" s="94"/>
      <c r="COZ315" s="94"/>
      <c r="CPA315" s="94"/>
      <c r="CPB315" s="94"/>
      <c r="CPC315" s="94"/>
      <c r="CPD315" s="94"/>
      <c r="CPE315" s="94" t="s">
        <v>181</v>
      </c>
      <c r="CPF315" s="94"/>
      <c r="CPG315" s="94"/>
      <c r="CPH315" s="94"/>
      <c r="CPI315" s="94"/>
      <c r="CPJ315" s="94"/>
      <c r="CPK315" s="94"/>
      <c r="CPL315" s="94"/>
      <c r="CPM315" s="94" t="s">
        <v>181</v>
      </c>
      <c r="CPN315" s="94"/>
      <c r="CPO315" s="94"/>
      <c r="CPP315" s="94"/>
      <c r="CPQ315" s="94"/>
      <c r="CPR315" s="94"/>
      <c r="CPS315" s="94"/>
      <c r="CPT315" s="94"/>
      <c r="CPU315" s="94" t="s">
        <v>181</v>
      </c>
      <c r="CPV315" s="94"/>
      <c r="CPW315" s="94"/>
      <c r="CPX315" s="94"/>
      <c r="CPY315" s="94"/>
      <c r="CPZ315" s="94"/>
      <c r="CQA315" s="94"/>
      <c r="CQB315" s="94"/>
      <c r="CQC315" s="94" t="s">
        <v>181</v>
      </c>
      <c r="CQD315" s="94"/>
      <c r="CQE315" s="94"/>
      <c r="CQF315" s="94"/>
      <c r="CQG315" s="94"/>
      <c r="CQH315" s="94"/>
      <c r="CQI315" s="94"/>
      <c r="CQJ315" s="94"/>
      <c r="CQK315" s="94" t="s">
        <v>181</v>
      </c>
      <c r="CQL315" s="94"/>
      <c r="CQM315" s="94"/>
      <c r="CQN315" s="94"/>
      <c r="CQO315" s="94"/>
      <c r="CQP315" s="94"/>
      <c r="CQQ315" s="94"/>
      <c r="CQR315" s="94"/>
      <c r="CQS315" s="94" t="s">
        <v>181</v>
      </c>
      <c r="CQT315" s="94"/>
      <c r="CQU315" s="94"/>
      <c r="CQV315" s="94"/>
      <c r="CQW315" s="94"/>
      <c r="CQX315" s="94"/>
      <c r="CQY315" s="94"/>
      <c r="CQZ315" s="94"/>
      <c r="CRA315" s="94" t="s">
        <v>181</v>
      </c>
      <c r="CRB315" s="94"/>
      <c r="CRC315" s="94"/>
      <c r="CRD315" s="94"/>
      <c r="CRE315" s="94"/>
      <c r="CRF315" s="94"/>
      <c r="CRG315" s="94"/>
      <c r="CRH315" s="94"/>
      <c r="CRI315" s="94" t="s">
        <v>181</v>
      </c>
      <c r="CRJ315" s="94"/>
      <c r="CRK315" s="94"/>
      <c r="CRL315" s="94"/>
      <c r="CRM315" s="94"/>
      <c r="CRN315" s="94"/>
      <c r="CRO315" s="94"/>
      <c r="CRP315" s="94"/>
      <c r="CRQ315" s="94" t="s">
        <v>181</v>
      </c>
      <c r="CRR315" s="94"/>
      <c r="CRS315" s="94"/>
      <c r="CRT315" s="94"/>
      <c r="CRU315" s="94"/>
      <c r="CRV315" s="94"/>
      <c r="CRW315" s="94"/>
      <c r="CRX315" s="94"/>
      <c r="CRY315" s="94" t="s">
        <v>181</v>
      </c>
      <c r="CRZ315" s="94"/>
      <c r="CSA315" s="94"/>
      <c r="CSB315" s="94"/>
      <c r="CSC315" s="94"/>
      <c r="CSD315" s="94"/>
      <c r="CSE315" s="94"/>
      <c r="CSF315" s="94"/>
      <c r="CSG315" s="94" t="s">
        <v>181</v>
      </c>
      <c r="CSH315" s="94"/>
      <c r="CSI315" s="94"/>
      <c r="CSJ315" s="94"/>
      <c r="CSK315" s="94"/>
      <c r="CSL315" s="94"/>
      <c r="CSM315" s="94"/>
      <c r="CSN315" s="94"/>
      <c r="CSO315" s="94" t="s">
        <v>181</v>
      </c>
      <c r="CSP315" s="94"/>
      <c r="CSQ315" s="94"/>
      <c r="CSR315" s="94"/>
      <c r="CSS315" s="94"/>
      <c r="CST315" s="94"/>
      <c r="CSU315" s="94"/>
      <c r="CSV315" s="94"/>
      <c r="CSW315" s="94" t="s">
        <v>181</v>
      </c>
      <c r="CSX315" s="94"/>
      <c r="CSY315" s="94"/>
      <c r="CSZ315" s="94"/>
      <c r="CTA315" s="94"/>
      <c r="CTB315" s="94"/>
      <c r="CTC315" s="94"/>
      <c r="CTD315" s="94"/>
      <c r="CTE315" s="94" t="s">
        <v>181</v>
      </c>
      <c r="CTF315" s="94"/>
      <c r="CTG315" s="94"/>
      <c r="CTH315" s="94"/>
      <c r="CTI315" s="94"/>
      <c r="CTJ315" s="94"/>
      <c r="CTK315" s="94"/>
      <c r="CTL315" s="94"/>
      <c r="CTM315" s="94" t="s">
        <v>181</v>
      </c>
      <c r="CTN315" s="94"/>
      <c r="CTO315" s="94"/>
      <c r="CTP315" s="94"/>
      <c r="CTQ315" s="94"/>
      <c r="CTR315" s="94"/>
      <c r="CTS315" s="94"/>
      <c r="CTT315" s="94"/>
      <c r="CTU315" s="94" t="s">
        <v>181</v>
      </c>
      <c r="CTV315" s="94"/>
      <c r="CTW315" s="94"/>
      <c r="CTX315" s="94"/>
      <c r="CTY315" s="94"/>
      <c r="CTZ315" s="94"/>
      <c r="CUA315" s="94"/>
      <c r="CUB315" s="94"/>
      <c r="CUC315" s="94" t="s">
        <v>181</v>
      </c>
      <c r="CUD315" s="94"/>
      <c r="CUE315" s="94"/>
      <c r="CUF315" s="94"/>
      <c r="CUG315" s="94"/>
      <c r="CUH315" s="94"/>
      <c r="CUI315" s="94"/>
      <c r="CUJ315" s="94"/>
      <c r="CUK315" s="94" t="s">
        <v>181</v>
      </c>
      <c r="CUL315" s="94"/>
      <c r="CUM315" s="94"/>
      <c r="CUN315" s="94"/>
      <c r="CUO315" s="94"/>
      <c r="CUP315" s="94"/>
      <c r="CUQ315" s="94"/>
      <c r="CUR315" s="94"/>
      <c r="CUS315" s="94" t="s">
        <v>181</v>
      </c>
      <c r="CUT315" s="94"/>
      <c r="CUU315" s="94"/>
      <c r="CUV315" s="94"/>
      <c r="CUW315" s="94"/>
      <c r="CUX315" s="94"/>
      <c r="CUY315" s="94"/>
      <c r="CUZ315" s="94"/>
      <c r="CVA315" s="94" t="s">
        <v>181</v>
      </c>
      <c r="CVB315" s="94"/>
      <c r="CVC315" s="94"/>
      <c r="CVD315" s="94"/>
      <c r="CVE315" s="94"/>
      <c r="CVF315" s="94"/>
      <c r="CVG315" s="94"/>
      <c r="CVH315" s="94"/>
      <c r="CVI315" s="94" t="s">
        <v>181</v>
      </c>
      <c r="CVJ315" s="94"/>
      <c r="CVK315" s="94"/>
      <c r="CVL315" s="94"/>
      <c r="CVM315" s="94"/>
      <c r="CVN315" s="94"/>
      <c r="CVO315" s="94"/>
      <c r="CVP315" s="94"/>
      <c r="CVQ315" s="94" t="s">
        <v>181</v>
      </c>
      <c r="CVR315" s="94"/>
      <c r="CVS315" s="94"/>
      <c r="CVT315" s="94"/>
      <c r="CVU315" s="94"/>
      <c r="CVV315" s="94"/>
      <c r="CVW315" s="94"/>
      <c r="CVX315" s="94"/>
      <c r="CVY315" s="94" t="s">
        <v>181</v>
      </c>
      <c r="CVZ315" s="94"/>
      <c r="CWA315" s="94"/>
      <c r="CWB315" s="94"/>
      <c r="CWC315" s="94"/>
      <c r="CWD315" s="94"/>
      <c r="CWE315" s="94"/>
      <c r="CWF315" s="94"/>
      <c r="CWG315" s="94" t="s">
        <v>181</v>
      </c>
      <c r="CWH315" s="94"/>
      <c r="CWI315" s="94"/>
      <c r="CWJ315" s="94"/>
      <c r="CWK315" s="94"/>
      <c r="CWL315" s="94"/>
      <c r="CWM315" s="94"/>
      <c r="CWN315" s="94"/>
      <c r="CWO315" s="94" t="s">
        <v>181</v>
      </c>
      <c r="CWP315" s="94"/>
      <c r="CWQ315" s="94"/>
      <c r="CWR315" s="94"/>
      <c r="CWS315" s="94"/>
      <c r="CWT315" s="94"/>
      <c r="CWU315" s="94"/>
      <c r="CWV315" s="94"/>
      <c r="CWW315" s="94" t="s">
        <v>181</v>
      </c>
      <c r="CWX315" s="94"/>
      <c r="CWY315" s="94"/>
      <c r="CWZ315" s="94"/>
      <c r="CXA315" s="94"/>
      <c r="CXB315" s="94"/>
      <c r="CXC315" s="94"/>
      <c r="CXD315" s="94"/>
      <c r="CXE315" s="94" t="s">
        <v>181</v>
      </c>
      <c r="CXF315" s="94"/>
      <c r="CXG315" s="94"/>
      <c r="CXH315" s="94"/>
      <c r="CXI315" s="94"/>
      <c r="CXJ315" s="94"/>
      <c r="CXK315" s="94"/>
      <c r="CXL315" s="94"/>
      <c r="CXM315" s="94" t="s">
        <v>181</v>
      </c>
      <c r="CXN315" s="94"/>
      <c r="CXO315" s="94"/>
      <c r="CXP315" s="94"/>
      <c r="CXQ315" s="94"/>
      <c r="CXR315" s="94"/>
      <c r="CXS315" s="94"/>
      <c r="CXT315" s="94"/>
      <c r="CXU315" s="94" t="s">
        <v>181</v>
      </c>
      <c r="CXV315" s="94"/>
      <c r="CXW315" s="94"/>
      <c r="CXX315" s="94"/>
      <c r="CXY315" s="94"/>
      <c r="CXZ315" s="94"/>
      <c r="CYA315" s="94"/>
      <c r="CYB315" s="94"/>
      <c r="CYC315" s="94" t="s">
        <v>181</v>
      </c>
      <c r="CYD315" s="94"/>
      <c r="CYE315" s="94"/>
      <c r="CYF315" s="94"/>
      <c r="CYG315" s="94"/>
      <c r="CYH315" s="94"/>
      <c r="CYI315" s="94"/>
      <c r="CYJ315" s="94"/>
      <c r="CYK315" s="94" t="s">
        <v>181</v>
      </c>
      <c r="CYL315" s="94"/>
      <c r="CYM315" s="94"/>
      <c r="CYN315" s="94"/>
      <c r="CYO315" s="94"/>
      <c r="CYP315" s="94"/>
      <c r="CYQ315" s="94"/>
      <c r="CYR315" s="94"/>
      <c r="CYS315" s="94" t="s">
        <v>181</v>
      </c>
      <c r="CYT315" s="94"/>
      <c r="CYU315" s="94"/>
      <c r="CYV315" s="94"/>
      <c r="CYW315" s="94"/>
      <c r="CYX315" s="94"/>
      <c r="CYY315" s="94"/>
      <c r="CYZ315" s="94"/>
      <c r="CZA315" s="94" t="s">
        <v>181</v>
      </c>
      <c r="CZB315" s="94"/>
      <c r="CZC315" s="94"/>
      <c r="CZD315" s="94"/>
      <c r="CZE315" s="94"/>
      <c r="CZF315" s="94"/>
      <c r="CZG315" s="94"/>
      <c r="CZH315" s="94"/>
      <c r="CZI315" s="94" t="s">
        <v>181</v>
      </c>
      <c r="CZJ315" s="94"/>
      <c r="CZK315" s="94"/>
      <c r="CZL315" s="94"/>
      <c r="CZM315" s="94"/>
      <c r="CZN315" s="94"/>
      <c r="CZO315" s="94"/>
      <c r="CZP315" s="94"/>
      <c r="CZQ315" s="94" t="s">
        <v>181</v>
      </c>
      <c r="CZR315" s="94"/>
      <c r="CZS315" s="94"/>
      <c r="CZT315" s="94"/>
      <c r="CZU315" s="94"/>
      <c r="CZV315" s="94"/>
      <c r="CZW315" s="94"/>
      <c r="CZX315" s="94"/>
      <c r="CZY315" s="94" t="s">
        <v>181</v>
      </c>
      <c r="CZZ315" s="94"/>
      <c r="DAA315" s="94"/>
      <c r="DAB315" s="94"/>
      <c r="DAC315" s="94"/>
      <c r="DAD315" s="94"/>
      <c r="DAE315" s="94"/>
      <c r="DAF315" s="94"/>
      <c r="DAG315" s="94" t="s">
        <v>181</v>
      </c>
      <c r="DAH315" s="94"/>
      <c r="DAI315" s="94"/>
      <c r="DAJ315" s="94"/>
      <c r="DAK315" s="94"/>
      <c r="DAL315" s="94"/>
      <c r="DAM315" s="94"/>
      <c r="DAN315" s="94"/>
      <c r="DAO315" s="94" t="s">
        <v>181</v>
      </c>
      <c r="DAP315" s="94"/>
      <c r="DAQ315" s="94"/>
      <c r="DAR315" s="94"/>
      <c r="DAS315" s="94"/>
      <c r="DAT315" s="94"/>
      <c r="DAU315" s="94"/>
      <c r="DAV315" s="94"/>
      <c r="DAW315" s="94" t="s">
        <v>181</v>
      </c>
      <c r="DAX315" s="94"/>
      <c r="DAY315" s="94"/>
      <c r="DAZ315" s="94"/>
      <c r="DBA315" s="94"/>
      <c r="DBB315" s="94"/>
      <c r="DBC315" s="94"/>
      <c r="DBD315" s="94"/>
      <c r="DBE315" s="94" t="s">
        <v>181</v>
      </c>
      <c r="DBF315" s="94"/>
      <c r="DBG315" s="94"/>
      <c r="DBH315" s="94"/>
      <c r="DBI315" s="94"/>
      <c r="DBJ315" s="94"/>
      <c r="DBK315" s="94"/>
      <c r="DBL315" s="94"/>
      <c r="DBM315" s="94" t="s">
        <v>181</v>
      </c>
      <c r="DBN315" s="94"/>
      <c r="DBO315" s="94"/>
      <c r="DBP315" s="94"/>
      <c r="DBQ315" s="94"/>
      <c r="DBR315" s="94"/>
      <c r="DBS315" s="94"/>
      <c r="DBT315" s="94"/>
      <c r="DBU315" s="94" t="s">
        <v>181</v>
      </c>
      <c r="DBV315" s="94"/>
      <c r="DBW315" s="94"/>
      <c r="DBX315" s="94"/>
      <c r="DBY315" s="94"/>
      <c r="DBZ315" s="94"/>
      <c r="DCA315" s="94"/>
      <c r="DCB315" s="94"/>
      <c r="DCC315" s="94" t="s">
        <v>181</v>
      </c>
      <c r="DCD315" s="94"/>
      <c r="DCE315" s="94"/>
      <c r="DCF315" s="94"/>
      <c r="DCG315" s="94"/>
      <c r="DCH315" s="94"/>
      <c r="DCI315" s="94"/>
      <c r="DCJ315" s="94"/>
      <c r="DCK315" s="94" t="s">
        <v>181</v>
      </c>
      <c r="DCL315" s="94"/>
      <c r="DCM315" s="94"/>
      <c r="DCN315" s="94"/>
      <c r="DCO315" s="94"/>
      <c r="DCP315" s="94"/>
      <c r="DCQ315" s="94"/>
      <c r="DCR315" s="94"/>
      <c r="DCS315" s="94" t="s">
        <v>181</v>
      </c>
      <c r="DCT315" s="94"/>
      <c r="DCU315" s="94"/>
      <c r="DCV315" s="94"/>
      <c r="DCW315" s="94"/>
      <c r="DCX315" s="94"/>
      <c r="DCY315" s="94"/>
      <c r="DCZ315" s="94"/>
      <c r="DDA315" s="94" t="s">
        <v>181</v>
      </c>
      <c r="DDB315" s="94"/>
      <c r="DDC315" s="94"/>
      <c r="DDD315" s="94"/>
      <c r="DDE315" s="94"/>
      <c r="DDF315" s="94"/>
      <c r="DDG315" s="94"/>
      <c r="DDH315" s="94"/>
      <c r="DDI315" s="94" t="s">
        <v>181</v>
      </c>
      <c r="DDJ315" s="94"/>
      <c r="DDK315" s="94"/>
      <c r="DDL315" s="94"/>
      <c r="DDM315" s="94"/>
      <c r="DDN315" s="94"/>
      <c r="DDO315" s="94"/>
      <c r="DDP315" s="94"/>
      <c r="DDQ315" s="94" t="s">
        <v>181</v>
      </c>
      <c r="DDR315" s="94"/>
      <c r="DDS315" s="94"/>
      <c r="DDT315" s="94"/>
      <c r="DDU315" s="94"/>
      <c r="DDV315" s="94"/>
      <c r="DDW315" s="94"/>
      <c r="DDX315" s="94"/>
      <c r="DDY315" s="94" t="s">
        <v>181</v>
      </c>
      <c r="DDZ315" s="94"/>
      <c r="DEA315" s="94"/>
      <c r="DEB315" s="94"/>
      <c r="DEC315" s="94"/>
      <c r="DED315" s="94"/>
      <c r="DEE315" s="94"/>
      <c r="DEF315" s="94"/>
      <c r="DEG315" s="94" t="s">
        <v>181</v>
      </c>
      <c r="DEH315" s="94"/>
      <c r="DEI315" s="94"/>
      <c r="DEJ315" s="94"/>
      <c r="DEK315" s="94"/>
      <c r="DEL315" s="94"/>
      <c r="DEM315" s="94"/>
      <c r="DEN315" s="94"/>
      <c r="DEO315" s="94" t="s">
        <v>181</v>
      </c>
      <c r="DEP315" s="94"/>
      <c r="DEQ315" s="94"/>
      <c r="DER315" s="94"/>
      <c r="DES315" s="94"/>
      <c r="DET315" s="94"/>
      <c r="DEU315" s="94"/>
      <c r="DEV315" s="94"/>
      <c r="DEW315" s="94" t="s">
        <v>181</v>
      </c>
      <c r="DEX315" s="94"/>
      <c r="DEY315" s="94"/>
      <c r="DEZ315" s="94"/>
      <c r="DFA315" s="94"/>
      <c r="DFB315" s="94"/>
      <c r="DFC315" s="94"/>
      <c r="DFD315" s="94"/>
      <c r="DFE315" s="94" t="s">
        <v>181</v>
      </c>
      <c r="DFF315" s="94"/>
      <c r="DFG315" s="94"/>
      <c r="DFH315" s="94"/>
      <c r="DFI315" s="94"/>
      <c r="DFJ315" s="94"/>
      <c r="DFK315" s="94"/>
      <c r="DFL315" s="94"/>
      <c r="DFM315" s="94" t="s">
        <v>181</v>
      </c>
      <c r="DFN315" s="94"/>
      <c r="DFO315" s="94"/>
      <c r="DFP315" s="94"/>
      <c r="DFQ315" s="94"/>
      <c r="DFR315" s="94"/>
      <c r="DFS315" s="94"/>
      <c r="DFT315" s="94"/>
      <c r="DFU315" s="94" t="s">
        <v>181</v>
      </c>
      <c r="DFV315" s="94"/>
      <c r="DFW315" s="94"/>
      <c r="DFX315" s="94"/>
      <c r="DFY315" s="94"/>
      <c r="DFZ315" s="94"/>
      <c r="DGA315" s="94"/>
      <c r="DGB315" s="94"/>
      <c r="DGC315" s="94" t="s">
        <v>181</v>
      </c>
      <c r="DGD315" s="94"/>
      <c r="DGE315" s="94"/>
      <c r="DGF315" s="94"/>
      <c r="DGG315" s="94"/>
      <c r="DGH315" s="94"/>
      <c r="DGI315" s="94"/>
      <c r="DGJ315" s="94"/>
      <c r="DGK315" s="94" t="s">
        <v>181</v>
      </c>
      <c r="DGL315" s="94"/>
      <c r="DGM315" s="94"/>
      <c r="DGN315" s="94"/>
      <c r="DGO315" s="94"/>
      <c r="DGP315" s="94"/>
      <c r="DGQ315" s="94"/>
      <c r="DGR315" s="94"/>
      <c r="DGS315" s="94" t="s">
        <v>181</v>
      </c>
      <c r="DGT315" s="94"/>
      <c r="DGU315" s="94"/>
      <c r="DGV315" s="94"/>
      <c r="DGW315" s="94"/>
      <c r="DGX315" s="94"/>
      <c r="DGY315" s="94"/>
      <c r="DGZ315" s="94"/>
      <c r="DHA315" s="94" t="s">
        <v>181</v>
      </c>
      <c r="DHB315" s="94"/>
      <c r="DHC315" s="94"/>
      <c r="DHD315" s="94"/>
      <c r="DHE315" s="94"/>
      <c r="DHF315" s="94"/>
      <c r="DHG315" s="94"/>
      <c r="DHH315" s="94"/>
      <c r="DHI315" s="94" t="s">
        <v>181</v>
      </c>
      <c r="DHJ315" s="94"/>
      <c r="DHK315" s="94"/>
      <c r="DHL315" s="94"/>
      <c r="DHM315" s="94"/>
      <c r="DHN315" s="94"/>
      <c r="DHO315" s="94"/>
      <c r="DHP315" s="94"/>
      <c r="DHQ315" s="94" t="s">
        <v>181</v>
      </c>
      <c r="DHR315" s="94"/>
      <c r="DHS315" s="94"/>
      <c r="DHT315" s="94"/>
      <c r="DHU315" s="94"/>
      <c r="DHV315" s="94"/>
      <c r="DHW315" s="94"/>
      <c r="DHX315" s="94"/>
      <c r="DHY315" s="94" t="s">
        <v>181</v>
      </c>
      <c r="DHZ315" s="94"/>
      <c r="DIA315" s="94"/>
      <c r="DIB315" s="94"/>
      <c r="DIC315" s="94"/>
      <c r="DID315" s="94"/>
      <c r="DIE315" s="94"/>
      <c r="DIF315" s="94"/>
      <c r="DIG315" s="94" t="s">
        <v>181</v>
      </c>
      <c r="DIH315" s="94"/>
      <c r="DII315" s="94"/>
      <c r="DIJ315" s="94"/>
      <c r="DIK315" s="94"/>
      <c r="DIL315" s="94"/>
      <c r="DIM315" s="94"/>
      <c r="DIN315" s="94"/>
      <c r="DIO315" s="94" t="s">
        <v>181</v>
      </c>
      <c r="DIP315" s="94"/>
      <c r="DIQ315" s="94"/>
      <c r="DIR315" s="94"/>
      <c r="DIS315" s="94"/>
      <c r="DIT315" s="94"/>
      <c r="DIU315" s="94"/>
      <c r="DIV315" s="94"/>
      <c r="DIW315" s="94" t="s">
        <v>181</v>
      </c>
      <c r="DIX315" s="94"/>
      <c r="DIY315" s="94"/>
      <c r="DIZ315" s="94"/>
      <c r="DJA315" s="94"/>
      <c r="DJB315" s="94"/>
      <c r="DJC315" s="94"/>
      <c r="DJD315" s="94"/>
      <c r="DJE315" s="94" t="s">
        <v>181</v>
      </c>
      <c r="DJF315" s="94"/>
      <c r="DJG315" s="94"/>
      <c r="DJH315" s="94"/>
      <c r="DJI315" s="94"/>
      <c r="DJJ315" s="94"/>
      <c r="DJK315" s="94"/>
      <c r="DJL315" s="94"/>
      <c r="DJM315" s="94" t="s">
        <v>181</v>
      </c>
      <c r="DJN315" s="94"/>
      <c r="DJO315" s="94"/>
      <c r="DJP315" s="94"/>
      <c r="DJQ315" s="94"/>
      <c r="DJR315" s="94"/>
      <c r="DJS315" s="94"/>
      <c r="DJT315" s="94"/>
      <c r="DJU315" s="94" t="s">
        <v>181</v>
      </c>
      <c r="DJV315" s="94"/>
      <c r="DJW315" s="94"/>
      <c r="DJX315" s="94"/>
      <c r="DJY315" s="94"/>
      <c r="DJZ315" s="94"/>
      <c r="DKA315" s="94"/>
      <c r="DKB315" s="94"/>
      <c r="DKC315" s="94" t="s">
        <v>181</v>
      </c>
      <c r="DKD315" s="94"/>
      <c r="DKE315" s="94"/>
      <c r="DKF315" s="94"/>
      <c r="DKG315" s="94"/>
      <c r="DKH315" s="94"/>
      <c r="DKI315" s="94"/>
      <c r="DKJ315" s="94"/>
      <c r="DKK315" s="94" t="s">
        <v>181</v>
      </c>
      <c r="DKL315" s="94"/>
      <c r="DKM315" s="94"/>
      <c r="DKN315" s="94"/>
      <c r="DKO315" s="94"/>
      <c r="DKP315" s="94"/>
      <c r="DKQ315" s="94"/>
      <c r="DKR315" s="94"/>
      <c r="DKS315" s="94" t="s">
        <v>181</v>
      </c>
      <c r="DKT315" s="94"/>
      <c r="DKU315" s="94"/>
      <c r="DKV315" s="94"/>
      <c r="DKW315" s="94"/>
      <c r="DKX315" s="94"/>
      <c r="DKY315" s="94"/>
      <c r="DKZ315" s="94"/>
      <c r="DLA315" s="94" t="s">
        <v>181</v>
      </c>
      <c r="DLB315" s="94"/>
      <c r="DLC315" s="94"/>
      <c r="DLD315" s="94"/>
      <c r="DLE315" s="94"/>
      <c r="DLF315" s="94"/>
      <c r="DLG315" s="94"/>
      <c r="DLH315" s="94"/>
      <c r="DLI315" s="94" t="s">
        <v>181</v>
      </c>
      <c r="DLJ315" s="94"/>
      <c r="DLK315" s="94"/>
      <c r="DLL315" s="94"/>
      <c r="DLM315" s="94"/>
      <c r="DLN315" s="94"/>
      <c r="DLO315" s="94"/>
      <c r="DLP315" s="94"/>
      <c r="DLQ315" s="94" t="s">
        <v>181</v>
      </c>
      <c r="DLR315" s="94"/>
      <c r="DLS315" s="94"/>
      <c r="DLT315" s="94"/>
      <c r="DLU315" s="94"/>
      <c r="DLV315" s="94"/>
      <c r="DLW315" s="94"/>
      <c r="DLX315" s="94"/>
      <c r="DLY315" s="94" t="s">
        <v>181</v>
      </c>
      <c r="DLZ315" s="94"/>
      <c r="DMA315" s="94"/>
      <c r="DMB315" s="94"/>
      <c r="DMC315" s="94"/>
      <c r="DMD315" s="94"/>
      <c r="DME315" s="94"/>
      <c r="DMF315" s="94"/>
      <c r="DMG315" s="94" t="s">
        <v>181</v>
      </c>
      <c r="DMH315" s="94"/>
      <c r="DMI315" s="94"/>
      <c r="DMJ315" s="94"/>
      <c r="DMK315" s="94"/>
      <c r="DML315" s="94"/>
      <c r="DMM315" s="94"/>
      <c r="DMN315" s="94"/>
      <c r="DMO315" s="94" t="s">
        <v>181</v>
      </c>
      <c r="DMP315" s="94"/>
      <c r="DMQ315" s="94"/>
      <c r="DMR315" s="94"/>
      <c r="DMS315" s="94"/>
      <c r="DMT315" s="94"/>
      <c r="DMU315" s="94"/>
      <c r="DMV315" s="94"/>
      <c r="DMW315" s="94" t="s">
        <v>181</v>
      </c>
      <c r="DMX315" s="94"/>
      <c r="DMY315" s="94"/>
      <c r="DMZ315" s="94"/>
      <c r="DNA315" s="94"/>
      <c r="DNB315" s="94"/>
      <c r="DNC315" s="94"/>
      <c r="DND315" s="94"/>
      <c r="DNE315" s="94" t="s">
        <v>181</v>
      </c>
      <c r="DNF315" s="94"/>
      <c r="DNG315" s="94"/>
      <c r="DNH315" s="94"/>
      <c r="DNI315" s="94"/>
      <c r="DNJ315" s="94"/>
      <c r="DNK315" s="94"/>
      <c r="DNL315" s="94"/>
      <c r="DNM315" s="94" t="s">
        <v>181</v>
      </c>
      <c r="DNN315" s="94"/>
      <c r="DNO315" s="94"/>
      <c r="DNP315" s="94"/>
      <c r="DNQ315" s="94"/>
      <c r="DNR315" s="94"/>
      <c r="DNS315" s="94"/>
      <c r="DNT315" s="94"/>
      <c r="DNU315" s="94" t="s">
        <v>181</v>
      </c>
      <c r="DNV315" s="94"/>
      <c r="DNW315" s="94"/>
      <c r="DNX315" s="94"/>
      <c r="DNY315" s="94"/>
      <c r="DNZ315" s="94"/>
      <c r="DOA315" s="94"/>
      <c r="DOB315" s="94"/>
      <c r="DOC315" s="94" t="s">
        <v>181</v>
      </c>
      <c r="DOD315" s="94"/>
      <c r="DOE315" s="94"/>
      <c r="DOF315" s="94"/>
      <c r="DOG315" s="94"/>
      <c r="DOH315" s="94"/>
      <c r="DOI315" s="94"/>
      <c r="DOJ315" s="94"/>
      <c r="DOK315" s="94" t="s">
        <v>181</v>
      </c>
      <c r="DOL315" s="94"/>
      <c r="DOM315" s="94"/>
      <c r="DON315" s="94"/>
      <c r="DOO315" s="94"/>
      <c r="DOP315" s="94"/>
      <c r="DOQ315" s="94"/>
      <c r="DOR315" s="94"/>
      <c r="DOS315" s="94" t="s">
        <v>181</v>
      </c>
      <c r="DOT315" s="94"/>
      <c r="DOU315" s="94"/>
      <c r="DOV315" s="94"/>
      <c r="DOW315" s="94"/>
      <c r="DOX315" s="94"/>
      <c r="DOY315" s="94"/>
      <c r="DOZ315" s="94"/>
      <c r="DPA315" s="94" t="s">
        <v>181</v>
      </c>
      <c r="DPB315" s="94"/>
      <c r="DPC315" s="94"/>
      <c r="DPD315" s="94"/>
      <c r="DPE315" s="94"/>
      <c r="DPF315" s="94"/>
      <c r="DPG315" s="94"/>
      <c r="DPH315" s="94"/>
      <c r="DPI315" s="94" t="s">
        <v>181</v>
      </c>
      <c r="DPJ315" s="94"/>
      <c r="DPK315" s="94"/>
      <c r="DPL315" s="94"/>
      <c r="DPM315" s="94"/>
      <c r="DPN315" s="94"/>
      <c r="DPO315" s="94"/>
      <c r="DPP315" s="94"/>
      <c r="DPQ315" s="94" t="s">
        <v>181</v>
      </c>
      <c r="DPR315" s="94"/>
      <c r="DPS315" s="94"/>
      <c r="DPT315" s="94"/>
      <c r="DPU315" s="94"/>
      <c r="DPV315" s="94"/>
      <c r="DPW315" s="94"/>
      <c r="DPX315" s="94"/>
      <c r="DPY315" s="94" t="s">
        <v>181</v>
      </c>
      <c r="DPZ315" s="94"/>
      <c r="DQA315" s="94"/>
      <c r="DQB315" s="94"/>
      <c r="DQC315" s="94"/>
      <c r="DQD315" s="94"/>
      <c r="DQE315" s="94"/>
      <c r="DQF315" s="94"/>
      <c r="DQG315" s="94" t="s">
        <v>181</v>
      </c>
      <c r="DQH315" s="94"/>
      <c r="DQI315" s="94"/>
      <c r="DQJ315" s="94"/>
      <c r="DQK315" s="94"/>
      <c r="DQL315" s="94"/>
      <c r="DQM315" s="94"/>
      <c r="DQN315" s="94"/>
      <c r="DQO315" s="94" t="s">
        <v>181</v>
      </c>
      <c r="DQP315" s="94"/>
      <c r="DQQ315" s="94"/>
      <c r="DQR315" s="94"/>
      <c r="DQS315" s="94"/>
      <c r="DQT315" s="94"/>
      <c r="DQU315" s="94"/>
      <c r="DQV315" s="94"/>
      <c r="DQW315" s="94" t="s">
        <v>181</v>
      </c>
      <c r="DQX315" s="94"/>
      <c r="DQY315" s="94"/>
      <c r="DQZ315" s="94"/>
      <c r="DRA315" s="94"/>
      <c r="DRB315" s="94"/>
      <c r="DRC315" s="94"/>
      <c r="DRD315" s="94"/>
      <c r="DRE315" s="94" t="s">
        <v>181</v>
      </c>
      <c r="DRF315" s="94"/>
      <c r="DRG315" s="94"/>
      <c r="DRH315" s="94"/>
      <c r="DRI315" s="94"/>
      <c r="DRJ315" s="94"/>
      <c r="DRK315" s="94"/>
      <c r="DRL315" s="94"/>
      <c r="DRM315" s="94" t="s">
        <v>181</v>
      </c>
      <c r="DRN315" s="94"/>
      <c r="DRO315" s="94"/>
      <c r="DRP315" s="94"/>
      <c r="DRQ315" s="94"/>
      <c r="DRR315" s="94"/>
      <c r="DRS315" s="94"/>
      <c r="DRT315" s="94"/>
      <c r="DRU315" s="94" t="s">
        <v>181</v>
      </c>
      <c r="DRV315" s="94"/>
      <c r="DRW315" s="94"/>
      <c r="DRX315" s="94"/>
      <c r="DRY315" s="94"/>
      <c r="DRZ315" s="94"/>
      <c r="DSA315" s="94"/>
      <c r="DSB315" s="94"/>
      <c r="DSC315" s="94" t="s">
        <v>181</v>
      </c>
      <c r="DSD315" s="94"/>
      <c r="DSE315" s="94"/>
      <c r="DSF315" s="94"/>
      <c r="DSG315" s="94"/>
      <c r="DSH315" s="94"/>
      <c r="DSI315" s="94"/>
      <c r="DSJ315" s="94"/>
      <c r="DSK315" s="94" t="s">
        <v>181</v>
      </c>
      <c r="DSL315" s="94"/>
      <c r="DSM315" s="94"/>
      <c r="DSN315" s="94"/>
      <c r="DSO315" s="94"/>
      <c r="DSP315" s="94"/>
      <c r="DSQ315" s="94"/>
      <c r="DSR315" s="94"/>
      <c r="DSS315" s="94" t="s">
        <v>181</v>
      </c>
      <c r="DST315" s="94"/>
      <c r="DSU315" s="94"/>
      <c r="DSV315" s="94"/>
      <c r="DSW315" s="94"/>
      <c r="DSX315" s="94"/>
      <c r="DSY315" s="94"/>
      <c r="DSZ315" s="94"/>
      <c r="DTA315" s="94" t="s">
        <v>181</v>
      </c>
      <c r="DTB315" s="94"/>
      <c r="DTC315" s="94"/>
      <c r="DTD315" s="94"/>
      <c r="DTE315" s="94"/>
      <c r="DTF315" s="94"/>
      <c r="DTG315" s="94"/>
      <c r="DTH315" s="94"/>
      <c r="DTI315" s="94" t="s">
        <v>181</v>
      </c>
      <c r="DTJ315" s="94"/>
      <c r="DTK315" s="94"/>
      <c r="DTL315" s="94"/>
      <c r="DTM315" s="94"/>
      <c r="DTN315" s="94"/>
      <c r="DTO315" s="94"/>
      <c r="DTP315" s="94"/>
      <c r="DTQ315" s="94" t="s">
        <v>181</v>
      </c>
      <c r="DTR315" s="94"/>
      <c r="DTS315" s="94"/>
      <c r="DTT315" s="94"/>
      <c r="DTU315" s="94"/>
      <c r="DTV315" s="94"/>
      <c r="DTW315" s="94"/>
      <c r="DTX315" s="94"/>
      <c r="DTY315" s="94" t="s">
        <v>181</v>
      </c>
      <c r="DTZ315" s="94"/>
      <c r="DUA315" s="94"/>
      <c r="DUB315" s="94"/>
      <c r="DUC315" s="94"/>
      <c r="DUD315" s="94"/>
      <c r="DUE315" s="94"/>
      <c r="DUF315" s="94"/>
      <c r="DUG315" s="94" t="s">
        <v>181</v>
      </c>
      <c r="DUH315" s="94"/>
      <c r="DUI315" s="94"/>
      <c r="DUJ315" s="94"/>
      <c r="DUK315" s="94"/>
      <c r="DUL315" s="94"/>
      <c r="DUM315" s="94"/>
      <c r="DUN315" s="94"/>
      <c r="DUO315" s="94" t="s">
        <v>181</v>
      </c>
      <c r="DUP315" s="94"/>
      <c r="DUQ315" s="94"/>
      <c r="DUR315" s="94"/>
      <c r="DUS315" s="94"/>
      <c r="DUT315" s="94"/>
      <c r="DUU315" s="94"/>
      <c r="DUV315" s="94"/>
      <c r="DUW315" s="94" t="s">
        <v>181</v>
      </c>
      <c r="DUX315" s="94"/>
      <c r="DUY315" s="94"/>
      <c r="DUZ315" s="94"/>
      <c r="DVA315" s="94"/>
      <c r="DVB315" s="94"/>
      <c r="DVC315" s="94"/>
      <c r="DVD315" s="94"/>
      <c r="DVE315" s="94" t="s">
        <v>181</v>
      </c>
      <c r="DVF315" s="94"/>
      <c r="DVG315" s="94"/>
      <c r="DVH315" s="94"/>
      <c r="DVI315" s="94"/>
      <c r="DVJ315" s="94"/>
      <c r="DVK315" s="94"/>
      <c r="DVL315" s="94"/>
      <c r="DVM315" s="94" t="s">
        <v>181</v>
      </c>
      <c r="DVN315" s="94"/>
      <c r="DVO315" s="94"/>
      <c r="DVP315" s="94"/>
      <c r="DVQ315" s="94"/>
      <c r="DVR315" s="94"/>
      <c r="DVS315" s="94"/>
      <c r="DVT315" s="94"/>
      <c r="DVU315" s="94" t="s">
        <v>181</v>
      </c>
      <c r="DVV315" s="94"/>
      <c r="DVW315" s="94"/>
      <c r="DVX315" s="94"/>
      <c r="DVY315" s="94"/>
      <c r="DVZ315" s="94"/>
      <c r="DWA315" s="94"/>
      <c r="DWB315" s="94"/>
      <c r="DWC315" s="94" t="s">
        <v>181</v>
      </c>
      <c r="DWD315" s="94"/>
      <c r="DWE315" s="94"/>
      <c r="DWF315" s="94"/>
      <c r="DWG315" s="94"/>
      <c r="DWH315" s="94"/>
      <c r="DWI315" s="94"/>
      <c r="DWJ315" s="94"/>
      <c r="DWK315" s="94" t="s">
        <v>181</v>
      </c>
      <c r="DWL315" s="94"/>
      <c r="DWM315" s="94"/>
      <c r="DWN315" s="94"/>
      <c r="DWO315" s="94"/>
      <c r="DWP315" s="94"/>
      <c r="DWQ315" s="94"/>
      <c r="DWR315" s="94"/>
      <c r="DWS315" s="94" t="s">
        <v>181</v>
      </c>
      <c r="DWT315" s="94"/>
      <c r="DWU315" s="94"/>
      <c r="DWV315" s="94"/>
      <c r="DWW315" s="94"/>
      <c r="DWX315" s="94"/>
      <c r="DWY315" s="94"/>
      <c r="DWZ315" s="94"/>
      <c r="DXA315" s="94" t="s">
        <v>181</v>
      </c>
      <c r="DXB315" s="94"/>
      <c r="DXC315" s="94"/>
      <c r="DXD315" s="94"/>
      <c r="DXE315" s="94"/>
      <c r="DXF315" s="94"/>
      <c r="DXG315" s="94"/>
      <c r="DXH315" s="94"/>
      <c r="DXI315" s="94" t="s">
        <v>181</v>
      </c>
      <c r="DXJ315" s="94"/>
      <c r="DXK315" s="94"/>
      <c r="DXL315" s="94"/>
      <c r="DXM315" s="94"/>
      <c r="DXN315" s="94"/>
      <c r="DXO315" s="94"/>
      <c r="DXP315" s="94"/>
      <c r="DXQ315" s="94" t="s">
        <v>181</v>
      </c>
      <c r="DXR315" s="94"/>
      <c r="DXS315" s="94"/>
      <c r="DXT315" s="94"/>
      <c r="DXU315" s="94"/>
      <c r="DXV315" s="94"/>
      <c r="DXW315" s="94"/>
      <c r="DXX315" s="94"/>
      <c r="DXY315" s="94" t="s">
        <v>181</v>
      </c>
      <c r="DXZ315" s="94"/>
      <c r="DYA315" s="94"/>
      <c r="DYB315" s="94"/>
      <c r="DYC315" s="94"/>
      <c r="DYD315" s="94"/>
      <c r="DYE315" s="94"/>
      <c r="DYF315" s="94"/>
      <c r="DYG315" s="94" t="s">
        <v>181</v>
      </c>
      <c r="DYH315" s="94"/>
      <c r="DYI315" s="94"/>
      <c r="DYJ315" s="94"/>
      <c r="DYK315" s="94"/>
      <c r="DYL315" s="94"/>
      <c r="DYM315" s="94"/>
      <c r="DYN315" s="94"/>
      <c r="DYO315" s="94" t="s">
        <v>181</v>
      </c>
      <c r="DYP315" s="94"/>
      <c r="DYQ315" s="94"/>
      <c r="DYR315" s="94"/>
      <c r="DYS315" s="94"/>
      <c r="DYT315" s="94"/>
      <c r="DYU315" s="94"/>
      <c r="DYV315" s="94"/>
      <c r="DYW315" s="94" t="s">
        <v>181</v>
      </c>
      <c r="DYX315" s="94"/>
      <c r="DYY315" s="94"/>
      <c r="DYZ315" s="94"/>
      <c r="DZA315" s="94"/>
      <c r="DZB315" s="94"/>
      <c r="DZC315" s="94"/>
      <c r="DZD315" s="94"/>
      <c r="DZE315" s="94" t="s">
        <v>181</v>
      </c>
      <c r="DZF315" s="94"/>
      <c r="DZG315" s="94"/>
      <c r="DZH315" s="94"/>
      <c r="DZI315" s="94"/>
      <c r="DZJ315" s="94"/>
      <c r="DZK315" s="94"/>
      <c r="DZL315" s="94"/>
      <c r="DZM315" s="94" t="s">
        <v>181</v>
      </c>
      <c r="DZN315" s="94"/>
      <c r="DZO315" s="94"/>
      <c r="DZP315" s="94"/>
      <c r="DZQ315" s="94"/>
      <c r="DZR315" s="94"/>
      <c r="DZS315" s="94"/>
      <c r="DZT315" s="94"/>
      <c r="DZU315" s="94" t="s">
        <v>181</v>
      </c>
      <c r="DZV315" s="94"/>
      <c r="DZW315" s="94"/>
      <c r="DZX315" s="94"/>
      <c r="DZY315" s="94"/>
      <c r="DZZ315" s="94"/>
      <c r="EAA315" s="94"/>
      <c r="EAB315" s="94"/>
      <c r="EAC315" s="94" t="s">
        <v>181</v>
      </c>
      <c r="EAD315" s="94"/>
      <c r="EAE315" s="94"/>
      <c r="EAF315" s="94"/>
      <c r="EAG315" s="94"/>
      <c r="EAH315" s="94"/>
      <c r="EAI315" s="94"/>
      <c r="EAJ315" s="94"/>
      <c r="EAK315" s="94" t="s">
        <v>181</v>
      </c>
      <c r="EAL315" s="94"/>
      <c r="EAM315" s="94"/>
      <c r="EAN315" s="94"/>
      <c r="EAO315" s="94"/>
      <c r="EAP315" s="94"/>
      <c r="EAQ315" s="94"/>
      <c r="EAR315" s="94"/>
      <c r="EAS315" s="94" t="s">
        <v>181</v>
      </c>
      <c r="EAT315" s="94"/>
      <c r="EAU315" s="94"/>
      <c r="EAV315" s="94"/>
      <c r="EAW315" s="94"/>
      <c r="EAX315" s="94"/>
      <c r="EAY315" s="94"/>
      <c r="EAZ315" s="94"/>
      <c r="EBA315" s="94" t="s">
        <v>181</v>
      </c>
      <c r="EBB315" s="94"/>
      <c r="EBC315" s="94"/>
      <c r="EBD315" s="94"/>
      <c r="EBE315" s="94"/>
      <c r="EBF315" s="94"/>
      <c r="EBG315" s="94"/>
      <c r="EBH315" s="94"/>
      <c r="EBI315" s="94" t="s">
        <v>181</v>
      </c>
      <c r="EBJ315" s="94"/>
      <c r="EBK315" s="94"/>
      <c r="EBL315" s="94"/>
      <c r="EBM315" s="94"/>
      <c r="EBN315" s="94"/>
      <c r="EBO315" s="94"/>
      <c r="EBP315" s="94"/>
      <c r="EBQ315" s="94" t="s">
        <v>181</v>
      </c>
      <c r="EBR315" s="94"/>
      <c r="EBS315" s="94"/>
      <c r="EBT315" s="94"/>
      <c r="EBU315" s="94"/>
      <c r="EBV315" s="94"/>
      <c r="EBW315" s="94"/>
      <c r="EBX315" s="94"/>
      <c r="EBY315" s="94" t="s">
        <v>181</v>
      </c>
      <c r="EBZ315" s="94"/>
      <c r="ECA315" s="94"/>
      <c r="ECB315" s="94"/>
      <c r="ECC315" s="94"/>
      <c r="ECD315" s="94"/>
      <c r="ECE315" s="94"/>
      <c r="ECF315" s="94"/>
      <c r="ECG315" s="94" t="s">
        <v>181</v>
      </c>
      <c r="ECH315" s="94"/>
      <c r="ECI315" s="94"/>
      <c r="ECJ315" s="94"/>
      <c r="ECK315" s="94"/>
      <c r="ECL315" s="94"/>
      <c r="ECM315" s="94"/>
      <c r="ECN315" s="94"/>
      <c r="ECO315" s="94" t="s">
        <v>181</v>
      </c>
      <c r="ECP315" s="94"/>
      <c r="ECQ315" s="94"/>
      <c r="ECR315" s="94"/>
      <c r="ECS315" s="94"/>
      <c r="ECT315" s="94"/>
      <c r="ECU315" s="94"/>
      <c r="ECV315" s="94"/>
      <c r="ECW315" s="94" t="s">
        <v>181</v>
      </c>
      <c r="ECX315" s="94"/>
      <c r="ECY315" s="94"/>
      <c r="ECZ315" s="94"/>
      <c r="EDA315" s="94"/>
      <c r="EDB315" s="94"/>
      <c r="EDC315" s="94"/>
      <c r="EDD315" s="94"/>
      <c r="EDE315" s="94" t="s">
        <v>181</v>
      </c>
      <c r="EDF315" s="94"/>
      <c r="EDG315" s="94"/>
      <c r="EDH315" s="94"/>
      <c r="EDI315" s="94"/>
      <c r="EDJ315" s="94"/>
      <c r="EDK315" s="94"/>
      <c r="EDL315" s="94"/>
      <c r="EDM315" s="94" t="s">
        <v>181</v>
      </c>
      <c r="EDN315" s="94"/>
      <c r="EDO315" s="94"/>
      <c r="EDP315" s="94"/>
      <c r="EDQ315" s="94"/>
      <c r="EDR315" s="94"/>
      <c r="EDS315" s="94"/>
      <c r="EDT315" s="94"/>
      <c r="EDU315" s="94" t="s">
        <v>181</v>
      </c>
      <c r="EDV315" s="94"/>
      <c r="EDW315" s="94"/>
      <c r="EDX315" s="94"/>
      <c r="EDY315" s="94"/>
      <c r="EDZ315" s="94"/>
      <c r="EEA315" s="94"/>
      <c r="EEB315" s="94"/>
      <c r="EEC315" s="94" t="s">
        <v>181</v>
      </c>
      <c r="EED315" s="94"/>
      <c r="EEE315" s="94"/>
      <c r="EEF315" s="94"/>
      <c r="EEG315" s="94"/>
      <c r="EEH315" s="94"/>
      <c r="EEI315" s="94"/>
      <c r="EEJ315" s="94"/>
      <c r="EEK315" s="94" t="s">
        <v>181</v>
      </c>
      <c r="EEL315" s="94"/>
      <c r="EEM315" s="94"/>
      <c r="EEN315" s="94"/>
      <c r="EEO315" s="94"/>
      <c r="EEP315" s="94"/>
      <c r="EEQ315" s="94"/>
      <c r="EER315" s="94"/>
      <c r="EES315" s="94" t="s">
        <v>181</v>
      </c>
      <c r="EET315" s="94"/>
      <c r="EEU315" s="94"/>
      <c r="EEV315" s="94"/>
      <c r="EEW315" s="94"/>
      <c r="EEX315" s="94"/>
      <c r="EEY315" s="94"/>
      <c r="EEZ315" s="94"/>
      <c r="EFA315" s="94" t="s">
        <v>181</v>
      </c>
      <c r="EFB315" s="94"/>
      <c r="EFC315" s="94"/>
      <c r="EFD315" s="94"/>
      <c r="EFE315" s="94"/>
      <c r="EFF315" s="94"/>
      <c r="EFG315" s="94"/>
      <c r="EFH315" s="94"/>
      <c r="EFI315" s="94" t="s">
        <v>181</v>
      </c>
      <c r="EFJ315" s="94"/>
      <c r="EFK315" s="94"/>
      <c r="EFL315" s="94"/>
      <c r="EFM315" s="94"/>
      <c r="EFN315" s="94"/>
      <c r="EFO315" s="94"/>
      <c r="EFP315" s="94"/>
      <c r="EFQ315" s="94" t="s">
        <v>181</v>
      </c>
      <c r="EFR315" s="94"/>
      <c r="EFS315" s="94"/>
      <c r="EFT315" s="94"/>
      <c r="EFU315" s="94"/>
      <c r="EFV315" s="94"/>
      <c r="EFW315" s="94"/>
      <c r="EFX315" s="94"/>
      <c r="EFY315" s="94" t="s">
        <v>181</v>
      </c>
      <c r="EFZ315" s="94"/>
      <c r="EGA315" s="94"/>
      <c r="EGB315" s="94"/>
      <c r="EGC315" s="94"/>
      <c r="EGD315" s="94"/>
      <c r="EGE315" s="94"/>
      <c r="EGF315" s="94"/>
      <c r="EGG315" s="94" t="s">
        <v>181</v>
      </c>
      <c r="EGH315" s="94"/>
      <c r="EGI315" s="94"/>
      <c r="EGJ315" s="94"/>
      <c r="EGK315" s="94"/>
      <c r="EGL315" s="94"/>
      <c r="EGM315" s="94"/>
      <c r="EGN315" s="94"/>
      <c r="EGO315" s="94" t="s">
        <v>181</v>
      </c>
      <c r="EGP315" s="94"/>
      <c r="EGQ315" s="94"/>
      <c r="EGR315" s="94"/>
      <c r="EGS315" s="94"/>
      <c r="EGT315" s="94"/>
      <c r="EGU315" s="94"/>
      <c r="EGV315" s="94"/>
      <c r="EGW315" s="94" t="s">
        <v>181</v>
      </c>
      <c r="EGX315" s="94"/>
      <c r="EGY315" s="94"/>
      <c r="EGZ315" s="94"/>
      <c r="EHA315" s="94"/>
      <c r="EHB315" s="94"/>
      <c r="EHC315" s="94"/>
      <c r="EHD315" s="94"/>
      <c r="EHE315" s="94" t="s">
        <v>181</v>
      </c>
      <c r="EHF315" s="94"/>
      <c r="EHG315" s="94"/>
      <c r="EHH315" s="94"/>
      <c r="EHI315" s="94"/>
      <c r="EHJ315" s="94"/>
      <c r="EHK315" s="94"/>
      <c r="EHL315" s="94"/>
      <c r="EHM315" s="94" t="s">
        <v>181</v>
      </c>
      <c r="EHN315" s="94"/>
      <c r="EHO315" s="94"/>
      <c r="EHP315" s="94"/>
      <c r="EHQ315" s="94"/>
      <c r="EHR315" s="94"/>
      <c r="EHS315" s="94"/>
      <c r="EHT315" s="94"/>
      <c r="EHU315" s="94" t="s">
        <v>181</v>
      </c>
      <c r="EHV315" s="94"/>
      <c r="EHW315" s="94"/>
      <c r="EHX315" s="94"/>
      <c r="EHY315" s="94"/>
      <c r="EHZ315" s="94"/>
      <c r="EIA315" s="94"/>
      <c r="EIB315" s="94"/>
      <c r="EIC315" s="94" t="s">
        <v>181</v>
      </c>
      <c r="EID315" s="94"/>
      <c r="EIE315" s="94"/>
      <c r="EIF315" s="94"/>
      <c r="EIG315" s="94"/>
      <c r="EIH315" s="94"/>
      <c r="EII315" s="94"/>
      <c r="EIJ315" s="94"/>
      <c r="EIK315" s="94" t="s">
        <v>181</v>
      </c>
      <c r="EIL315" s="94"/>
      <c r="EIM315" s="94"/>
      <c r="EIN315" s="94"/>
      <c r="EIO315" s="94"/>
      <c r="EIP315" s="94"/>
      <c r="EIQ315" s="94"/>
      <c r="EIR315" s="94"/>
      <c r="EIS315" s="94" t="s">
        <v>181</v>
      </c>
      <c r="EIT315" s="94"/>
      <c r="EIU315" s="94"/>
      <c r="EIV315" s="94"/>
      <c r="EIW315" s="94"/>
      <c r="EIX315" s="94"/>
      <c r="EIY315" s="94"/>
      <c r="EIZ315" s="94"/>
      <c r="EJA315" s="94" t="s">
        <v>181</v>
      </c>
      <c r="EJB315" s="94"/>
      <c r="EJC315" s="94"/>
      <c r="EJD315" s="94"/>
      <c r="EJE315" s="94"/>
      <c r="EJF315" s="94"/>
      <c r="EJG315" s="94"/>
      <c r="EJH315" s="94"/>
      <c r="EJI315" s="94" t="s">
        <v>181</v>
      </c>
      <c r="EJJ315" s="94"/>
      <c r="EJK315" s="94"/>
      <c r="EJL315" s="94"/>
      <c r="EJM315" s="94"/>
      <c r="EJN315" s="94"/>
      <c r="EJO315" s="94"/>
      <c r="EJP315" s="94"/>
      <c r="EJQ315" s="94" t="s">
        <v>181</v>
      </c>
      <c r="EJR315" s="94"/>
      <c r="EJS315" s="94"/>
      <c r="EJT315" s="94"/>
      <c r="EJU315" s="94"/>
      <c r="EJV315" s="94"/>
      <c r="EJW315" s="94"/>
      <c r="EJX315" s="94"/>
      <c r="EJY315" s="94" t="s">
        <v>181</v>
      </c>
      <c r="EJZ315" s="94"/>
      <c r="EKA315" s="94"/>
      <c r="EKB315" s="94"/>
      <c r="EKC315" s="94"/>
      <c r="EKD315" s="94"/>
      <c r="EKE315" s="94"/>
      <c r="EKF315" s="94"/>
      <c r="EKG315" s="94" t="s">
        <v>181</v>
      </c>
      <c r="EKH315" s="94"/>
      <c r="EKI315" s="94"/>
      <c r="EKJ315" s="94"/>
      <c r="EKK315" s="94"/>
      <c r="EKL315" s="94"/>
      <c r="EKM315" s="94"/>
      <c r="EKN315" s="94"/>
      <c r="EKO315" s="94" t="s">
        <v>181</v>
      </c>
      <c r="EKP315" s="94"/>
      <c r="EKQ315" s="94"/>
      <c r="EKR315" s="94"/>
      <c r="EKS315" s="94"/>
      <c r="EKT315" s="94"/>
      <c r="EKU315" s="94"/>
      <c r="EKV315" s="94"/>
      <c r="EKW315" s="94" t="s">
        <v>181</v>
      </c>
      <c r="EKX315" s="94"/>
      <c r="EKY315" s="94"/>
      <c r="EKZ315" s="94"/>
      <c r="ELA315" s="94"/>
      <c r="ELB315" s="94"/>
      <c r="ELC315" s="94"/>
      <c r="ELD315" s="94"/>
      <c r="ELE315" s="94" t="s">
        <v>181</v>
      </c>
      <c r="ELF315" s="94"/>
      <c r="ELG315" s="94"/>
      <c r="ELH315" s="94"/>
      <c r="ELI315" s="94"/>
      <c r="ELJ315" s="94"/>
      <c r="ELK315" s="94"/>
      <c r="ELL315" s="94"/>
      <c r="ELM315" s="94" t="s">
        <v>181</v>
      </c>
      <c r="ELN315" s="94"/>
      <c r="ELO315" s="94"/>
      <c r="ELP315" s="94"/>
      <c r="ELQ315" s="94"/>
      <c r="ELR315" s="94"/>
      <c r="ELS315" s="94"/>
      <c r="ELT315" s="94"/>
      <c r="ELU315" s="94" t="s">
        <v>181</v>
      </c>
      <c r="ELV315" s="94"/>
      <c r="ELW315" s="94"/>
      <c r="ELX315" s="94"/>
      <c r="ELY315" s="94"/>
      <c r="ELZ315" s="94"/>
      <c r="EMA315" s="94"/>
      <c r="EMB315" s="94"/>
      <c r="EMC315" s="94" t="s">
        <v>181</v>
      </c>
      <c r="EMD315" s="94"/>
      <c r="EME315" s="94"/>
      <c r="EMF315" s="94"/>
      <c r="EMG315" s="94"/>
      <c r="EMH315" s="94"/>
      <c r="EMI315" s="94"/>
      <c r="EMJ315" s="94"/>
      <c r="EMK315" s="94" t="s">
        <v>181</v>
      </c>
      <c r="EML315" s="94"/>
      <c r="EMM315" s="94"/>
      <c r="EMN315" s="94"/>
      <c r="EMO315" s="94"/>
      <c r="EMP315" s="94"/>
      <c r="EMQ315" s="94"/>
      <c r="EMR315" s="94"/>
      <c r="EMS315" s="94" t="s">
        <v>181</v>
      </c>
      <c r="EMT315" s="94"/>
      <c r="EMU315" s="94"/>
      <c r="EMV315" s="94"/>
      <c r="EMW315" s="94"/>
      <c r="EMX315" s="94"/>
      <c r="EMY315" s="94"/>
      <c r="EMZ315" s="94"/>
      <c r="ENA315" s="94" t="s">
        <v>181</v>
      </c>
      <c r="ENB315" s="94"/>
      <c r="ENC315" s="94"/>
      <c r="END315" s="94"/>
      <c r="ENE315" s="94"/>
      <c r="ENF315" s="94"/>
      <c r="ENG315" s="94"/>
      <c r="ENH315" s="94"/>
      <c r="ENI315" s="94" t="s">
        <v>181</v>
      </c>
      <c r="ENJ315" s="94"/>
      <c r="ENK315" s="94"/>
      <c r="ENL315" s="94"/>
      <c r="ENM315" s="94"/>
      <c r="ENN315" s="94"/>
      <c r="ENO315" s="94"/>
      <c r="ENP315" s="94"/>
      <c r="ENQ315" s="94" t="s">
        <v>181</v>
      </c>
      <c r="ENR315" s="94"/>
      <c r="ENS315" s="94"/>
      <c r="ENT315" s="94"/>
      <c r="ENU315" s="94"/>
      <c r="ENV315" s="94"/>
      <c r="ENW315" s="94"/>
      <c r="ENX315" s="94"/>
      <c r="ENY315" s="94" t="s">
        <v>181</v>
      </c>
      <c r="ENZ315" s="94"/>
      <c r="EOA315" s="94"/>
      <c r="EOB315" s="94"/>
      <c r="EOC315" s="94"/>
      <c r="EOD315" s="94"/>
      <c r="EOE315" s="94"/>
      <c r="EOF315" s="94"/>
      <c r="EOG315" s="94" t="s">
        <v>181</v>
      </c>
      <c r="EOH315" s="94"/>
      <c r="EOI315" s="94"/>
      <c r="EOJ315" s="94"/>
      <c r="EOK315" s="94"/>
      <c r="EOL315" s="94"/>
      <c r="EOM315" s="94"/>
      <c r="EON315" s="94"/>
      <c r="EOO315" s="94" t="s">
        <v>181</v>
      </c>
      <c r="EOP315" s="94"/>
      <c r="EOQ315" s="94"/>
      <c r="EOR315" s="94"/>
      <c r="EOS315" s="94"/>
      <c r="EOT315" s="94"/>
      <c r="EOU315" s="94"/>
      <c r="EOV315" s="94"/>
      <c r="EOW315" s="94" t="s">
        <v>181</v>
      </c>
      <c r="EOX315" s="94"/>
      <c r="EOY315" s="94"/>
      <c r="EOZ315" s="94"/>
      <c r="EPA315" s="94"/>
      <c r="EPB315" s="94"/>
      <c r="EPC315" s="94"/>
      <c r="EPD315" s="94"/>
      <c r="EPE315" s="94" t="s">
        <v>181</v>
      </c>
      <c r="EPF315" s="94"/>
      <c r="EPG315" s="94"/>
      <c r="EPH315" s="94"/>
      <c r="EPI315" s="94"/>
      <c r="EPJ315" s="94"/>
      <c r="EPK315" s="94"/>
      <c r="EPL315" s="94"/>
      <c r="EPM315" s="94" t="s">
        <v>181</v>
      </c>
      <c r="EPN315" s="94"/>
      <c r="EPO315" s="94"/>
      <c r="EPP315" s="94"/>
      <c r="EPQ315" s="94"/>
      <c r="EPR315" s="94"/>
      <c r="EPS315" s="94"/>
      <c r="EPT315" s="94"/>
      <c r="EPU315" s="94" t="s">
        <v>181</v>
      </c>
      <c r="EPV315" s="94"/>
      <c r="EPW315" s="94"/>
      <c r="EPX315" s="94"/>
      <c r="EPY315" s="94"/>
      <c r="EPZ315" s="94"/>
      <c r="EQA315" s="94"/>
      <c r="EQB315" s="94"/>
      <c r="EQC315" s="94" t="s">
        <v>181</v>
      </c>
      <c r="EQD315" s="94"/>
      <c r="EQE315" s="94"/>
      <c r="EQF315" s="94"/>
      <c r="EQG315" s="94"/>
      <c r="EQH315" s="94"/>
      <c r="EQI315" s="94"/>
      <c r="EQJ315" s="94"/>
      <c r="EQK315" s="94" t="s">
        <v>181</v>
      </c>
      <c r="EQL315" s="94"/>
      <c r="EQM315" s="94"/>
      <c r="EQN315" s="94"/>
      <c r="EQO315" s="94"/>
      <c r="EQP315" s="94"/>
      <c r="EQQ315" s="94"/>
      <c r="EQR315" s="94"/>
      <c r="EQS315" s="94" t="s">
        <v>181</v>
      </c>
      <c r="EQT315" s="94"/>
      <c r="EQU315" s="94"/>
      <c r="EQV315" s="94"/>
      <c r="EQW315" s="94"/>
      <c r="EQX315" s="94"/>
      <c r="EQY315" s="94"/>
      <c r="EQZ315" s="94"/>
      <c r="ERA315" s="94" t="s">
        <v>181</v>
      </c>
      <c r="ERB315" s="94"/>
      <c r="ERC315" s="94"/>
      <c r="ERD315" s="94"/>
      <c r="ERE315" s="94"/>
      <c r="ERF315" s="94"/>
      <c r="ERG315" s="94"/>
      <c r="ERH315" s="94"/>
      <c r="ERI315" s="94" t="s">
        <v>181</v>
      </c>
      <c r="ERJ315" s="94"/>
      <c r="ERK315" s="94"/>
      <c r="ERL315" s="94"/>
      <c r="ERM315" s="94"/>
      <c r="ERN315" s="94"/>
      <c r="ERO315" s="94"/>
      <c r="ERP315" s="94"/>
      <c r="ERQ315" s="94" t="s">
        <v>181</v>
      </c>
      <c r="ERR315" s="94"/>
      <c r="ERS315" s="94"/>
      <c r="ERT315" s="94"/>
      <c r="ERU315" s="94"/>
      <c r="ERV315" s="94"/>
      <c r="ERW315" s="94"/>
      <c r="ERX315" s="94"/>
      <c r="ERY315" s="94" t="s">
        <v>181</v>
      </c>
      <c r="ERZ315" s="94"/>
      <c r="ESA315" s="94"/>
      <c r="ESB315" s="94"/>
      <c r="ESC315" s="94"/>
      <c r="ESD315" s="94"/>
      <c r="ESE315" s="94"/>
      <c r="ESF315" s="94"/>
      <c r="ESG315" s="94" t="s">
        <v>181</v>
      </c>
      <c r="ESH315" s="94"/>
      <c r="ESI315" s="94"/>
      <c r="ESJ315" s="94"/>
      <c r="ESK315" s="94"/>
      <c r="ESL315" s="94"/>
      <c r="ESM315" s="94"/>
      <c r="ESN315" s="94"/>
      <c r="ESO315" s="94" t="s">
        <v>181</v>
      </c>
      <c r="ESP315" s="94"/>
      <c r="ESQ315" s="94"/>
      <c r="ESR315" s="94"/>
      <c r="ESS315" s="94"/>
      <c r="EST315" s="94"/>
      <c r="ESU315" s="94"/>
      <c r="ESV315" s="94"/>
      <c r="ESW315" s="94" t="s">
        <v>181</v>
      </c>
      <c r="ESX315" s="94"/>
      <c r="ESY315" s="94"/>
      <c r="ESZ315" s="94"/>
      <c r="ETA315" s="94"/>
      <c r="ETB315" s="94"/>
      <c r="ETC315" s="94"/>
      <c r="ETD315" s="94"/>
      <c r="ETE315" s="94" t="s">
        <v>181</v>
      </c>
      <c r="ETF315" s="94"/>
      <c r="ETG315" s="94"/>
      <c r="ETH315" s="94"/>
      <c r="ETI315" s="94"/>
      <c r="ETJ315" s="94"/>
      <c r="ETK315" s="94"/>
      <c r="ETL315" s="94"/>
      <c r="ETM315" s="94" t="s">
        <v>181</v>
      </c>
      <c r="ETN315" s="94"/>
      <c r="ETO315" s="94"/>
      <c r="ETP315" s="94"/>
      <c r="ETQ315" s="94"/>
      <c r="ETR315" s="94"/>
      <c r="ETS315" s="94"/>
      <c r="ETT315" s="94"/>
      <c r="ETU315" s="94" t="s">
        <v>181</v>
      </c>
      <c r="ETV315" s="94"/>
      <c r="ETW315" s="94"/>
      <c r="ETX315" s="94"/>
      <c r="ETY315" s="94"/>
      <c r="ETZ315" s="94"/>
      <c r="EUA315" s="94"/>
      <c r="EUB315" s="94"/>
      <c r="EUC315" s="94" t="s">
        <v>181</v>
      </c>
      <c r="EUD315" s="94"/>
      <c r="EUE315" s="94"/>
      <c r="EUF315" s="94"/>
      <c r="EUG315" s="94"/>
      <c r="EUH315" s="94"/>
      <c r="EUI315" s="94"/>
      <c r="EUJ315" s="94"/>
      <c r="EUK315" s="94" t="s">
        <v>181</v>
      </c>
      <c r="EUL315" s="94"/>
      <c r="EUM315" s="94"/>
      <c r="EUN315" s="94"/>
      <c r="EUO315" s="94"/>
      <c r="EUP315" s="94"/>
      <c r="EUQ315" s="94"/>
      <c r="EUR315" s="94"/>
      <c r="EUS315" s="94" t="s">
        <v>181</v>
      </c>
      <c r="EUT315" s="94"/>
      <c r="EUU315" s="94"/>
      <c r="EUV315" s="94"/>
      <c r="EUW315" s="94"/>
      <c r="EUX315" s="94"/>
      <c r="EUY315" s="94"/>
      <c r="EUZ315" s="94"/>
      <c r="EVA315" s="94" t="s">
        <v>181</v>
      </c>
      <c r="EVB315" s="94"/>
      <c r="EVC315" s="94"/>
      <c r="EVD315" s="94"/>
      <c r="EVE315" s="94"/>
      <c r="EVF315" s="94"/>
      <c r="EVG315" s="94"/>
      <c r="EVH315" s="94"/>
      <c r="EVI315" s="94" t="s">
        <v>181</v>
      </c>
      <c r="EVJ315" s="94"/>
      <c r="EVK315" s="94"/>
      <c r="EVL315" s="94"/>
      <c r="EVM315" s="94"/>
      <c r="EVN315" s="94"/>
      <c r="EVO315" s="94"/>
      <c r="EVP315" s="94"/>
      <c r="EVQ315" s="94" t="s">
        <v>181</v>
      </c>
      <c r="EVR315" s="94"/>
      <c r="EVS315" s="94"/>
      <c r="EVT315" s="94"/>
      <c r="EVU315" s="94"/>
      <c r="EVV315" s="94"/>
      <c r="EVW315" s="94"/>
      <c r="EVX315" s="94"/>
      <c r="EVY315" s="94" t="s">
        <v>181</v>
      </c>
      <c r="EVZ315" s="94"/>
      <c r="EWA315" s="94"/>
      <c r="EWB315" s="94"/>
      <c r="EWC315" s="94"/>
      <c r="EWD315" s="94"/>
      <c r="EWE315" s="94"/>
      <c r="EWF315" s="94"/>
      <c r="EWG315" s="94" t="s">
        <v>181</v>
      </c>
      <c r="EWH315" s="94"/>
      <c r="EWI315" s="94"/>
      <c r="EWJ315" s="94"/>
      <c r="EWK315" s="94"/>
      <c r="EWL315" s="94"/>
      <c r="EWM315" s="94"/>
      <c r="EWN315" s="94"/>
      <c r="EWO315" s="94" t="s">
        <v>181</v>
      </c>
      <c r="EWP315" s="94"/>
      <c r="EWQ315" s="94"/>
      <c r="EWR315" s="94"/>
      <c r="EWS315" s="94"/>
      <c r="EWT315" s="94"/>
      <c r="EWU315" s="94"/>
      <c r="EWV315" s="94"/>
      <c r="EWW315" s="94" t="s">
        <v>181</v>
      </c>
      <c r="EWX315" s="94"/>
      <c r="EWY315" s="94"/>
      <c r="EWZ315" s="94"/>
      <c r="EXA315" s="94"/>
      <c r="EXB315" s="94"/>
      <c r="EXC315" s="94"/>
      <c r="EXD315" s="94"/>
      <c r="EXE315" s="94" t="s">
        <v>181</v>
      </c>
      <c r="EXF315" s="94"/>
      <c r="EXG315" s="94"/>
      <c r="EXH315" s="94"/>
      <c r="EXI315" s="94"/>
      <c r="EXJ315" s="94"/>
      <c r="EXK315" s="94"/>
      <c r="EXL315" s="94"/>
      <c r="EXM315" s="94" t="s">
        <v>181</v>
      </c>
      <c r="EXN315" s="94"/>
      <c r="EXO315" s="94"/>
      <c r="EXP315" s="94"/>
      <c r="EXQ315" s="94"/>
      <c r="EXR315" s="94"/>
      <c r="EXS315" s="94"/>
      <c r="EXT315" s="94"/>
      <c r="EXU315" s="94" t="s">
        <v>181</v>
      </c>
      <c r="EXV315" s="94"/>
      <c r="EXW315" s="94"/>
      <c r="EXX315" s="94"/>
      <c r="EXY315" s="94"/>
      <c r="EXZ315" s="94"/>
      <c r="EYA315" s="94"/>
      <c r="EYB315" s="94"/>
      <c r="EYC315" s="94" t="s">
        <v>181</v>
      </c>
      <c r="EYD315" s="94"/>
      <c r="EYE315" s="94"/>
      <c r="EYF315" s="94"/>
      <c r="EYG315" s="94"/>
      <c r="EYH315" s="94"/>
      <c r="EYI315" s="94"/>
      <c r="EYJ315" s="94"/>
      <c r="EYK315" s="94" t="s">
        <v>181</v>
      </c>
      <c r="EYL315" s="94"/>
      <c r="EYM315" s="94"/>
      <c r="EYN315" s="94"/>
      <c r="EYO315" s="94"/>
      <c r="EYP315" s="94"/>
      <c r="EYQ315" s="94"/>
      <c r="EYR315" s="94"/>
      <c r="EYS315" s="94" t="s">
        <v>181</v>
      </c>
      <c r="EYT315" s="94"/>
      <c r="EYU315" s="94"/>
      <c r="EYV315" s="94"/>
      <c r="EYW315" s="94"/>
      <c r="EYX315" s="94"/>
      <c r="EYY315" s="94"/>
      <c r="EYZ315" s="94"/>
      <c r="EZA315" s="94" t="s">
        <v>181</v>
      </c>
      <c r="EZB315" s="94"/>
      <c r="EZC315" s="94"/>
      <c r="EZD315" s="94"/>
      <c r="EZE315" s="94"/>
      <c r="EZF315" s="94"/>
      <c r="EZG315" s="94"/>
      <c r="EZH315" s="94"/>
      <c r="EZI315" s="94" t="s">
        <v>181</v>
      </c>
      <c r="EZJ315" s="94"/>
      <c r="EZK315" s="94"/>
      <c r="EZL315" s="94"/>
      <c r="EZM315" s="94"/>
      <c r="EZN315" s="94"/>
      <c r="EZO315" s="94"/>
      <c r="EZP315" s="94"/>
      <c r="EZQ315" s="94" t="s">
        <v>181</v>
      </c>
      <c r="EZR315" s="94"/>
      <c r="EZS315" s="94"/>
      <c r="EZT315" s="94"/>
      <c r="EZU315" s="94"/>
      <c r="EZV315" s="94"/>
      <c r="EZW315" s="94"/>
      <c r="EZX315" s="94"/>
      <c r="EZY315" s="94" t="s">
        <v>181</v>
      </c>
      <c r="EZZ315" s="94"/>
      <c r="FAA315" s="94"/>
      <c r="FAB315" s="94"/>
      <c r="FAC315" s="94"/>
      <c r="FAD315" s="94"/>
      <c r="FAE315" s="94"/>
      <c r="FAF315" s="94"/>
      <c r="FAG315" s="94" t="s">
        <v>181</v>
      </c>
      <c r="FAH315" s="94"/>
      <c r="FAI315" s="94"/>
      <c r="FAJ315" s="94"/>
      <c r="FAK315" s="94"/>
      <c r="FAL315" s="94"/>
      <c r="FAM315" s="94"/>
      <c r="FAN315" s="94"/>
      <c r="FAO315" s="94" t="s">
        <v>181</v>
      </c>
      <c r="FAP315" s="94"/>
      <c r="FAQ315" s="94"/>
      <c r="FAR315" s="94"/>
      <c r="FAS315" s="94"/>
      <c r="FAT315" s="94"/>
      <c r="FAU315" s="94"/>
      <c r="FAV315" s="94"/>
      <c r="FAW315" s="94" t="s">
        <v>181</v>
      </c>
      <c r="FAX315" s="94"/>
      <c r="FAY315" s="94"/>
      <c r="FAZ315" s="94"/>
      <c r="FBA315" s="94"/>
      <c r="FBB315" s="94"/>
      <c r="FBC315" s="94"/>
      <c r="FBD315" s="94"/>
      <c r="FBE315" s="94" t="s">
        <v>181</v>
      </c>
      <c r="FBF315" s="94"/>
      <c r="FBG315" s="94"/>
      <c r="FBH315" s="94"/>
      <c r="FBI315" s="94"/>
      <c r="FBJ315" s="94"/>
      <c r="FBK315" s="94"/>
      <c r="FBL315" s="94"/>
      <c r="FBM315" s="94" t="s">
        <v>181</v>
      </c>
      <c r="FBN315" s="94"/>
      <c r="FBO315" s="94"/>
      <c r="FBP315" s="94"/>
      <c r="FBQ315" s="94"/>
      <c r="FBR315" s="94"/>
      <c r="FBS315" s="94"/>
      <c r="FBT315" s="94"/>
      <c r="FBU315" s="94" t="s">
        <v>181</v>
      </c>
      <c r="FBV315" s="94"/>
      <c r="FBW315" s="94"/>
      <c r="FBX315" s="94"/>
      <c r="FBY315" s="94"/>
      <c r="FBZ315" s="94"/>
      <c r="FCA315" s="94"/>
      <c r="FCB315" s="94"/>
      <c r="FCC315" s="94" t="s">
        <v>181</v>
      </c>
      <c r="FCD315" s="94"/>
      <c r="FCE315" s="94"/>
      <c r="FCF315" s="94"/>
      <c r="FCG315" s="94"/>
      <c r="FCH315" s="94"/>
      <c r="FCI315" s="94"/>
      <c r="FCJ315" s="94"/>
      <c r="FCK315" s="94" t="s">
        <v>181</v>
      </c>
      <c r="FCL315" s="94"/>
      <c r="FCM315" s="94"/>
      <c r="FCN315" s="94"/>
      <c r="FCO315" s="94"/>
      <c r="FCP315" s="94"/>
      <c r="FCQ315" s="94"/>
      <c r="FCR315" s="94"/>
      <c r="FCS315" s="94" t="s">
        <v>181</v>
      </c>
      <c r="FCT315" s="94"/>
      <c r="FCU315" s="94"/>
      <c r="FCV315" s="94"/>
      <c r="FCW315" s="94"/>
      <c r="FCX315" s="94"/>
      <c r="FCY315" s="94"/>
      <c r="FCZ315" s="94"/>
      <c r="FDA315" s="94" t="s">
        <v>181</v>
      </c>
      <c r="FDB315" s="94"/>
      <c r="FDC315" s="94"/>
      <c r="FDD315" s="94"/>
      <c r="FDE315" s="94"/>
      <c r="FDF315" s="94"/>
      <c r="FDG315" s="94"/>
      <c r="FDH315" s="94"/>
      <c r="FDI315" s="94" t="s">
        <v>181</v>
      </c>
      <c r="FDJ315" s="94"/>
      <c r="FDK315" s="94"/>
      <c r="FDL315" s="94"/>
      <c r="FDM315" s="94"/>
      <c r="FDN315" s="94"/>
      <c r="FDO315" s="94"/>
      <c r="FDP315" s="94"/>
      <c r="FDQ315" s="94" t="s">
        <v>181</v>
      </c>
      <c r="FDR315" s="94"/>
      <c r="FDS315" s="94"/>
      <c r="FDT315" s="94"/>
      <c r="FDU315" s="94"/>
      <c r="FDV315" s="94"/>
      <c r="FDW315" s="94"/>
      <c r="FDX315" s="94"/>
      <c r="FDY315" s="94" t="s">
        <v>181</v>
      </c>
      <c r="FDZ315" s="94"/>
      <c r="FEA315" s="94"/>
      <c r="FEB315" s="94"/>
      <c r="FEC315" s="94"/>
      <c r="FED315" s="94"/>
      <c r="FEE315" s="94"/>
      <c r="FEF315" s="94"/>
      <c r="FEG315" s="94" t="s">
        <v>181</v>
      </c>
      <c r="FEH315" s="94"/>
      <c r="FEI315" s="94"/>
      <c r="FEJ315" s="94"/>
      <c r="FEK315" s="94"/>
      <c r="FEL315" s="94"/>
      <c r="FEM315" s="94"/>
      <c r="FEN315" s="94"/>
      <c r="FEO315" s="94" t="s">
        <v>181</v>
      </c>
      <c r="FEP315" s="94"/>
      <c r="FEQ315" s="94"/>
      <c r="FER315" s="94"/>
      <c r="FES315" s="94"/>
      <c r="FET315" s="94"/>
      <c r="FEU315" s="94"/>
      <c r="FEV315" s="94"/>
      <c r="FEW315" s="94" t="s">
        <v>181</v>
      </c>
      <c r="FEX315" s="94"/>
      <c r="FEY315" s="94"/>
      <c r="FEZ315" s="94"/>
      <c r="FFA315" s="94"/>
      <c r="FFB315" s="94"/>
      <c r="FFC315" s="94"/>
      <c r="FFD315" s="94"/>
      <c r="FFE315" s="94" t="s">
        <v>181</v>
      </c>
      <c r="FFF315" s="94"/>
      <c r="FFG315" s="94"/>
      <c r="FFH315" s="94"/>
      <c r="FFI315" s="94"/>
      <c r="FFJ315" s="94"/>
      <c r="FFK315" s="94"/>
      <c r="FFL315" s="94"/>
      <c r="FFM315" s="94" t="s">
        <v>181</v>
      </c>
      <c r="FFN315" s="94"/>
      <c r="FFO315" s="94"/>
      <c r="FFP315" s="94"/>
      <c r="FFQ315" s="94"/>
      <c r="FFR315" s="94"/>
      <c r="FFS315" s="94"/>
      <c r="FFT315" s="94"/>
      <c r="FFU315" s="94" t="s">
        <v>181</v>
      </c>
      <c r="FFV315" s="94"/>
      <c r="FFW315" s="94"/>
      <c r="FFX315" s="94"/>
      <c r="FFY315" s="94"/>
      <c r="FFZ315" s="94"/>
      <c r="FGA315" s="94"/>
      <c r="FGB315" s="94"/>
      <c r="FGC315" s="94" t="s">
        <v>181</v>
      </c>
      <c r="FGD315" s="94"/>
      <c r="FGE315" s="94"/>
      <c r="FGF315" s="94"/>
      <c r="FGG315" s="94"/>
      <c r="FGH315" s="94"/>
      <c r="FGI315" s="94"/>
      <c r="FGJ315" s="94"/>
      <c r="FGK315" s="94" t="s">
        <v>181</v>
      </c>
      <c r="FGL315" s="94"/>
      <c r="FGM315" s="94"/>
      <c r="FGN315" s="94"/>
      <c r="FGO315" s="94"/>
      <c r="FGP315" s="94"/>
      <c r="FGQ315" s="94"/>
      <c r="FGR315" s="94"/>
      <c r="FGS315" s="94" t="s">
        <v>181</v>
      </c>
      <c r="FGT315" s="94"/>
      <c r="FGU315" s="94"/>
      <c r="FGV315" s="94"/>
      <c r="FGW315" s="94"/>
      <c r="FGX315" s="94"/>
      <c r="FGY315" s="94"/>
      <c r="FGZ315" s="94"/>
      <c r="FHA315" s="94" t="s">
        <v>181</v>
      </c>
      <c r="FHB315" s="94"/>
      <c r="FHC315" s="94"/>
      <c r="FHD315" s="94"/>
      <c r="FHE315" s="94"/>
      <c r="FHF315" s="94"/>
      <c r="FHG315" s="94"/>
      <c r="FHH315" s="94"/>
      <c r="FHI315" s="94" t="s">
        <v>181</v>
      </c>
      <c r="FHJ315" s="94"/>
      <c r="FHK315" s="94"/>
      <c r="FHL315" s="94"/>
      <c r="FHM315" s="94"/>
      <c r="FHN315" s="94"/>
      <c r="FHO315" s="94"/>
      <c r="FHP315" s="94"/>
      <c r="FHQ315" s="94" t="s">
        <v>181</v>
      </c>
      <c r="FHR315" s="94"/>
      <c r="FHS315" s="94"/>
      <c r="FHT315" s="94"/>
      <c r="FHU315" s="94"/>
      <c r="FHV315" s="94"/>
      <c r="FHW315" s="94"/>
      <c r="FHX315" s="94"/>
      <c r="FHY315" s="94" t="s">
        <v>181</v>
      </c>
      <c r="FHZ315" s="94"/>
      <c r="FIA315" s="94"/>
      <c r="FIB315" s="94"/>
      <c r="FIC315" s="94"/>
      <c r="FID315" s="94"/>
      <c r="FIE315" s="94"/>
      <c r="FIF315" s="94"/>
      <c r="FIG315" s="94" t="s">
        <v>181</v>
      </c>
      <c r="FIH315" s="94"/>
      <c r="FII315" s="94"/>
      <c r="FIJ315" s="94"/>
      <c r="FIK315" s="94"/>
      <c r="FIL315" s="94"/>
      <c r="FIM315" s="94"/>
      <c r="FIN315" s="94"/>
      <c r="FIO315" s="94" t="s">
        <v>181</v>
      </c>
      <c r="FIP315" s="94"/>
      <c r="FIQ315" s="94"/>
      <c r="FIR315" s="94"/>
      <c r="FIS315" s="94"/>
      <c r="FIT315" s="94"/>
      <c r="FIU315" s="94"/>
      <c r="FIV315" s="94"/>
      <c r="FIW315" s="94" t="s">
        <v>181</v>
      </c>
      <c r="FIX315" s="94"/>
      <c r="FIY315" s="94"/>
      <c r="FIZ315" s="94"/>
      <c r="FJA315" s="94"/>
      <c r="FJB315" s="94"/>
      <c r="FJC315" s="94"/>
      <c r="FJD315" s="94"/>
      <c r="FJE315" s="94" t="s">
        <v>181</v>
      </c>
      <c r="FJF315" s="94"/>
      <c r="FJG315" s="94"/>
      <c r="FJH315" s="94"/>
      <c r="FJI315" s="94"/>
      <c r="FJJ315" s="94"/>
      <c r="FJK315" s="94"/>
      <c r="FJL315" s="94"/>
      <c r="FJM315" s="94" t="s">
        <v>181</v>
      </c>
      <c r="FJN315" s="94"/>
      <c r="FJO315" s="94"/>
      <c r="FJP315" s="94"/>
      <c r="FJQ315" s="94"/>
      <c r="FJR315" s="94"/>
      <c r="FJS315" s="94"/>
      <c r="FJT315" s="94"/>
      <c r="FJU315" s="94" t="s">
        <v>181</v>
      </c>
      <c r="FJV315" s="94"/>
      <c r="FJW315" s="94"/>
      <c r="FJX315" s="94"/>
      <c r="FJY315" s="94"/>
      <c r="FJZ315" s="94"/>
      <c r="FKA315" s="94"/>
      <c r="FKB315" s="94"/>
      <c r="FKC315" s="94" t="s">
        <v>181</v>
      </c>
      <c r="FKD315" s="94"/>
      <c r="FKE315" s="94"/>
      <c r="FKF315" s="94"/>
      <c r="FKG315" s="94"/>
      <c r="FKH315" s="94"/>
      <c r="FKI315" s="94"/>
      <c r="FKJ315" s="94"/>
      <c r="FKK315" s="94" t="s">
        <v>181</v>
      </c>
      <c r="FKL315" s="94"/>
      <c r="FKM315" s="94"/>
      <c r="FKN315" s="94"/>
      <c r="FKO315" s="94"/>
      <c r="FKP315" s="94"/>
      <c r="FKQ315" s="94"/>
      <c r="FKR315" s="94"/>
      <c r="FKS315" s="94" t="s">
        <v>181</v>
      </c>
      <c r="FKT315" s="94"/>
      <c r="FKU315" s="94"/>
      <c r="FKV315" s="94"/>
      <c r="FKW315" s="94"/>
      <c r="FKX315" s="94"/>
      <c r="FKY315" s="94"/>
      <c r="FKZ315" s="94"/>
      <c r="FLA315" s="94" t="s">
        <v>181</v>
      </c>
      <c r="FLB315" s="94"/>
      <c r="FLC315" s="94"/>
      <c r="FLD315" s="94"/>
      <c r="FLE315" s="94"/>
      <c r="FLF315" s="94"/>
      <c r="FLG315" s="94"/>
      <c r="FLH315" s="94"/>
      <c r="FLI315" s="94" t="s">
        <v>181</v>
      </c>
      <c r="FLJ315" s="94"/>
      <c r="FLK315" s="94"/>
      <c r="FLL315" s="94"/>
      <c r="FLM315" s="94"/>
      <c r="FLN315" s="94"/>
      <c r="FLO315" s="94"/>
      <c r="FLP315" s="94"/>
      <c r="FLQ315" s="94" t="s">
        <v>181</v>
      </c>
      <c r="FLR315" s="94"/>
      <c r="FLS315" s="94"/>
      <c r="FLT315" s="94"/>
      <c r="FLU315" s="94"/>
      <c r="FLV315" s="94"/>
      <c r="FLW315" s="94"/>
      <c r="FLX315" s="94"/>
      <c r="FLY315" s="94" t="s">
        <v>181</v>
      </c>
      <c r="FLZ315" s="94"/>
      <c r="FMA315" s="94"/>
      <c r="FMB315" s="94"/>
      <c r="FMC315" s="94"/>
      <c r="FMD315" s="94"/>
      <c r="FME315" s="94"/>
      <c r="FMF315" s="94"/>
      <c r="FMG315" s="94" t="s">
        <v>181</v>
      </c>
      <c r="FMH315" s="94"/>
      <c r="FMI315" s="94"/>
      <c r="FMJ315" s="94"/>
      <c r="FMK315" s="94"/>
      <c r="FML315" s="94"/>
      <c r="FMM315" s="94"/>
      <c r="FMN315" s="94"/>
      <c r="FMO315" s="94" t="s">
        <v>181</v>
      </c>
      <c r="FMP315" s="94"/>
      <c r="FMQ315" s="94"/>
      <c r="FMR315" s="94"/>
      <c r="FMS315" s="94"/>
      <c r="FMT315" s="94"/>
      <c r="FMU315" s="94"/>
      <c r="FMV315" s="94"/>
      <c r="FMW315" s="94" t="s">
        <v>181</v>
      </c>
      <c r="FMX315" s="94"/>
      <c r="FMY315" s="94"/>
      <c r="FMZ315" s="94"/>
      <c r="FNA315" s="94"/>
      <c r="FNB315" s="94"/>
      <c r="FNC315" s="94"/>
      <c r="FND315" s="94"/>
      <c r="FNE315" s="94" t="s">
        <v>181</v>
      </c>
      <c r="FNF315" s="94"/>
      <c r="FNG315" s="94"/>
      <c r="FNH315" s="94"/>
      <c r="FNI315" s="94"/>
      <c r="FNJ315" s="94"/>
      <c r="FNK315" s="94"/>
      <c r="FNL315" s="94"/>
      <c r="FNM315" s="94" t="s">
        <v>181</v>
      </c>
      <c r="FNN315" s="94"/>
      <c r="FNO315" s="94"/>
      <c r="FNP315" s="94"/>
      <c r="FNQ315" s="94"/>
      <c r="FNR315" s="94"/>
      <c r="FNS315" s="94"/>
      <c r="FNT315" s="94"/>
      <c r="FNU315" s="94" t="s">
        <v>181</v>
      </c>
      <c r="FNV315" s="94"/>
      <c r="FNW315" s="94"/>
      <c r="FNX315" s="94"/>
      <c r="FNY315" s="94"/>
      <c r="FNZ315" s="94"/>
      <c r="FOA315" s="94"/>
      <c r="FOB315" s="94"/>
      <c r="FOC315" s="94" t="s">
        <v>181</v>
      </c>
      <c r="FOD315" s="94"/>
      <c r="FOE315" s="94"/>
      <c r="FOF315" s="94"/>
      <c r="FOG315" s="94"/>
      <c r="FOH315" s="94"/>
      <c r="FOI315" s="94"/>
      <c r="FOJ315" s="94"/>
      <c r="FOK315" s="94" t="s">
        <v>181</v>
      </c>
      <c r="FOL315" s="94"/>
      <c r="FOM315" s="94"/>
      <c r="FON315" s="94"/>
      <c r="FOO315" s="94"/>
      <c r="FOP315" s="94"/>
      <c r="FOQ315" s="94"/>
      <c r="FOR315" s="94"/>
      <c r="FOS315" s="94" t="s">
        <v>181</v>
      </c>
      <c r="FOT315" s="94"/>
      <c r="FOU315" s="94"/>
      <c r="FOV315" s="94"/>
      <c r="FOW315" s="94"/>
      <c r="FOX315" s="94"/>
      <c r="FOY315" s="94"/>
      <c r="FOZ315" s="94"/>
      <c r="FPA315" s="94" t="s">
        <v>181</v>
      </c>
      <c r="FPB315" s="94"/>
      <c r="FPC315" s="94"/>
      <c r="FPD315" s="94"/>
      <c r="FPE315" s="94"/>
      <c r="FPF315" s="94"/>
      <c r="FPG315" s="94"/>
      <c r="FPH315" s="94"/>
      <c r="FPI315" s="94" t="s">
        <v>181</v>
      </c>
      <c r="FPJ315" s="94"/>
      <c r="FPK315" s="94"/>
      <c r="FPL315" s="94"/>
      <c r="FPM315" s="94"/>
      <c r="FPN315" s="94"/>
      <c r="FPO315" s="94"/>
      <c r="FPP315" s="94"/>
      <c r="FPQ315" s="94" t="s">
        <v>181</v>
      </c>
      <c r="FPR315" s="94"/>
      <c r="FPS315" s="94"/>
      <c r="FPT315" s="94"/>
      <c r="FPU315" s="94"/>
      <c r="FPV315" s="94"/>
      <c r="FPW315" s="94"/>
      <c r="FPX315" s="94"/>
      <c r="FPY315" s="94" t="s">
        <v>181</v>
      </c>
      <c r="FPZ315" s="94"/>
      <c r="FQA315" s="94"/>
      <c r="FQB315" s="94"/>
      <c r="FQC315" s="94"/>
      <c r="FQD315" s="94"/>
      <c r="FQE315" s="94"/>
      <c r="FQF315" s="94"/>
      <c r="FQG315" s="94" t="s">
        <v>181</v>
      </c>
      <c r="FQH315" s="94"/>
      <c r="FQI315" s="94"/>
      <c r="FQJ315" s="94"/>
      <c r="FQK315" s="94"/>
      <c r="FQL315" s="94"/>
      <c r="FQM315" s="94"/>
      <c r="FQN315" s="94"/>
      <c r="FQO315" s="94" t="s">
        <v>181</v>
      </c>
      <c r="FQP315" s="94"/>
      <c r="FQQ315" s="94"/>
      <c r="FQR315" s="94"/>
      <c r="FQS315" s="94"/>
      <c r="FQT315" s="94"/>
      <c r="FQU315" s="94"/>
      <c r="FQV315" s="94"/>
      <c r="FQW315" s="94" t="s">
        <v>181</v>
      </c>
      <c r="FQX315" s="94"/>
      <c r="FQY315" s="94"/>
      <c r="FQZ315" s="94"/>
      <c r="FRA315" s="94"/>
      <c r="FRB315" s="94"/>
      <c r="FRC315" s="94"/>
      <c r="FRD315" s="94"/>
      <c r="FRE315" s="94" t="s">
        <v>181</v>
      </c>
      <c r="FRF315" s="94"/>
      <c r="FRG315" s="94"/>
      <c r="FRH315" s="94"/>
      <c r="FRI315" s="94"/>
      <c r="FRJ315" s="94"/>
      <c r="FRK315" s="94"/>
      <c r="FRL315" s="94"/>
      <c r="FRM315" s="94" t="s">
        <v>181</v>
      </c>
      <c r="FRN315" s="94"/>
      <c r="FRO315" s="94"/>
      <c r="FRP315" s="94"/>
      <c r="FRQ315" s="94"/>
      <c r="FRR315" s="94"/>
      <c r="FRS315" s="94"/>
      <c r="FRT315" s="94"/>
      <c r="FRU315" s="94" t="s">
        <v>181</v>
      </c>
      <c r="FRV315" s="94"/>
      <c r="FRW315" s="94"/>
      <c r="FRX315" s="94"/>
      <c r="FRY315" s="94"/>
      <c r="FRZ315" s="94"/>
      <c r="FSA315" s="94"/>
      <c r="FSB315" s="94"/>
      <c r="FSC315" s="94" t="s">
        <v>181</v>
      </c>
      <c r="FSD315" s="94"/>
      <c r="FSE315" s="94"/>
      <c r="FSF315" s="94"/>
      <c r="FSG315" s="94"/>
      <c r="FSH315" s="94"/>
      <c r="FSI315" s="94"/>
      <c r="FSJ315" s="94"/>
      <c r="FSK315" s="94" t="s">
        <v>181</v>
      </c>
      <c r="FSL315" s="94"/>
      <c r="FSM315" s="94"/>
      <c r="FSN315" s="94"/>
      <c r="FSO315" s="94"/>
      <c r="FSP315" s="94"/>
      <c r="FSQ315" s="94"/>
      <c r="FSR315" s="94"/>
      <c r="FSS315" s="94" t="s">
        <v>181</v>
      </c>
      <c r="FST315" s="94"/>
      <c r="FSU315" s="94"/>
      <c r="FSV315" s="94"/>
      <c r="FSW315" s="94"/>
      <c r="FSX315" s="94"/>
      <c r="FSY315" s="94"/>
      <c r="FSZ315" s="94"/>
      <c r="FTA315" s="94" t="s">
        <v>181</v>
      </c>
      <c r="FTB315" s="94"/>
      <c r="FTC315" s="94"/>
      <c r="FTD315" s="94"/>
      <c r="FTE315" s="94"/>
      <c r="FTF315" s="94"/>
      <c r="FTG315" s="94"/>
      <c r="FTH315" s="94"/>
      <c r="FTI315" s="94" t="s">
        <v>181</v>
      </c>
      <c r="FTJ315" s="94"/>
      <c r="FTK315" s="94"/>
      <c r="FTL315" s="94"/>
      <c r="FTM315" s="94"/>
      <c r="FTN315" s="94"/>
      <c r="FTO315" s="94"/>
      <c r="FTP315" s="94"/>
      <c r="FTQ315" s="94" t="s">
        <v>181</v>
      </c>
      <c r="FTR315" s="94"/>
      <c r="FTS315" s="94"/>
      <c r="FTT315" s="94"/>
      <c r="FTU315" s="94"/>
      <c r="FTV315" s="94"/>
      <c r="FTW315" s="94"/>
      <c r="FTX315" s="94"/>
      <c r="FTY315" s="94" t="s">
        <v>181</v>
      </c>
      <c r="FTZ315" s="94"/>
      <c r="FUA315" s="94"/>
      <c r="FUB315" s="94"/>
      <c r="FUC315" s="94"/>
      <c r="FUD315" s="94"/>
      <c r="FUE315" s="94"/>
      <c r="FUF315" s="94"/>
      <c r="FUG315" s="94" t="s">
        <v>181</v>
      </c>
      <c r="FUH315" s="94"/>
      <c r="FUI315" s="94"/>
      <c r="FUJ315" s="94"/>
      <c r="FUK315" s="94"/>
      <c r="FUL315" s="94"/>
      <c r="FUM315" s="94"/>
      <c r="FUN315" s="94"/>
      <c r="FUO315" s="94" t="s">
        <v>181</v>
      </c>
      <c r="FUP315" s="94"/>
      <c r="FUQ315" s="94"/>
      <c r="FUR315" s="94"/>
      <c r="FUS315" s="94"/>
      <c r="FUT315" s="94"/>
      <c r="FUU315" s="94"/>
      <c r="FUV315" s="94"/>
      <c r="FUW315" s="94" t="s">
        <v>181</v>
      </c>
      <c r="FUX315" s="94"/>
      <c r="FUY315" s="94"/>
      <c r="FUZ315" s="94"/>
      <c r="FVA315" s="94"/>
      <c r="FVB315" s="94"/>
      <c r="FVC315" s="94"/>
      <c r="FVD315" s="94"/>
      <c r="FVE315" s="94" t="s">
        <v>181</v>
      </c>
      <c r="FVF315" s="94"/>
      <c r="FVG315" s="94"/>
      <c r="FVH315" s="94"/>
      <c r="FVI315" s="94"/>
      <c r="FVJ315" s="94"/>
      <c r="FVK315" s="94"/>
      <c r="FVL315" s="94"/>
      <c r="FVM315" s="94" t="s">
        <v>181</v>
      </c>
      <c r="FVN315" s="94"/>
      <c r="FVO315" s="94"/>
      <c r="FVP315" s="94"/>
      <c r="FVQ315" s="94"/>
      <c r="FVR315" s="94"/>
      <c r="FVS315" s="94"/>
      <c r="FVT315" s="94"/>
      <c r="FVU315" s="94" t="s">
        <v>181</v>
      </c>
      <c r="FVV315" s="94"/>
      <c r="FVW315" s="94"/>
      <c r="FVX315" s="94"/>
      <c r="FVY315" s="94"/>
      <c r="FVZ315" s="94"/>
      <c r="FWA315" s="94"/>
      <c r="FWB315" s="94"/>
      <c r="FWC315" s="94" t="s">
        <v>181</v>
      </c>
      <c r="FWD315" s="94"/>
      <c r="FWE315" s="94"/>
      <c r="FWF315" s="94"/>
      <c r="FWG315" s="94"/>
      <c r="FWH315" s="94"/>
      <c r="FWI315" s="94"/>
      <c r="FWJ315" s="94"/>
      <c r="FWK315" s="94" t="s">
        <v>181</v>
      </c>
      <c r="FWL315" s="94"/>
      <c r="FWM315" s="94"/>
      <c r="FWN315" s="94"/>
      <c r="FWO315" s="94"/>
      <c r="FWP315" s="94"/>
      <c r="FWQ315" s="94"/>
      <c r="FWR315" s="94"/>
      <c r="FWS315" s="94" t="s">
        <v>181</v>
      </c>
      <c r="FWT315" s="94"/>
      <c r="FWU315" s="94"/>
      <c r="FWV315" s="94"/>
      <c r="FWW315" s="94"/>
      <c r="FWX315" s="94"/>
      <c r="FWY315" s="94"/>
      <c r="FWZ315" s="94"/>
      <c r="FXA315" s="94" t="s">
        <v>181</v>
      </c>
      <c r="FXB315" s="94"/>
      <c r="FXC315" s="94"/>
      <c r="FXD315" s="94"/>
      <c r="FXE315" s="94"/>
      <c r="FXF315" s="94"/>
      <c r="FXG315" s="94"/>
      <c r="FXH315" s="94"/>
      <c r="FXI315" s="94" t="s">
        <v>181</v>
      </c>
      <c r="FXJ315" s="94"/>
      <c r="FXK315" s="94"/>
      <c r="FXL315" s="94"/>
      <c r="FXM315" s="94"/>
      <c r="FXN315" s="94"/>
      <c r="FXO315" s="94"/>
      <c r="FXP315" s="94"/>
      <c r="FXQ315" s="94" t="s">
        <v>181</v>
      </c>
      <c r="FXR315" s="94"/>
      <c r="FXS315" s="94"/>
      <c r="FXT315" s="94"/>
      <c r="FXU315" s="94"/>
      <c r="FXV315" s="94"/>
      <c r="FXW315" s="94"/>
      <c r="FXX315" s="94"/>
      <c r="FXY315" s="94" t="s">
        <v>181</v>
      </c>
      <c r="FXZ315" s="94"/>
      <c r="FYA315" s="94"/>
      <c r="FYB315" s="94"/>
      <c r="FYC315" s="94"/>
      <c r="FYD315" s="94"/>
      <c r="FYE315" s="94"/>
      <c r="FYF315" s="94"/>
      <c r="FYG315" s="94" t="s">
        <v>181</v>
      </c>
      <c r="FYH315" s="94"/>
      <c r="FYI315" s="94"/>
      <c r="FYJ315" s="94"/>
      <c r="FYK315" s="94"/>
      <c r="FYL315" s="94"/>
      <c r="FYM315" s="94"/>
      <c r="FYN315" s="94"/>
      <c r="FYO315" s="94" t="s">
        <v>181</v>
      </c>
      <c r="FYP315" s="94"/>
      <c r="FYQ315" s="94"/>
      <c r="FYR315" s="94"/>
      <c r="FYS315" s="94"/>
      <c r="FYT315" s="94"/>
      <c r="FYU315" s="94"/>
      <c r="FYV315" s="94"/>
      <c r="FYW315" s="94" t="s">
        <v>181</v>
      </c>
      <c r="FYX315" s="94"/>
      <c r="FYY315" s="94"/>
      <c r="FYZ315" s="94"/>
      <c r="FZA315" s="94"/>
      <c r="FZB315" s="94"/>
      <c r="FZC315" s="94"/>
      <c r="FZD315" s="94"/>
      <c r="FZE315" s="94" t="s">
        <v>181</v>
      </c>
      <c r="FZF315" s="94"/>
      <c r="FZG315" s="94"/>
      <c r="FZH315" s="94"/>
      <c r="FZI315" s="94"/>
      <c r="FZJ315" s="94"/>
      <c r="FZK315" s="94"/>
      <c r="FZL315" s="94"/>
      <c r="FZM315" s="94" t="s">
        <v>181</v>
      </c>
      <c r="FZN315" s="94"/>
      <c r="FZO315" s="94"/>
      <c r="FZP315" s="94"/>
      <c r="FZQ315" s="94"/>
      <c r="FZR315" s="94"/>
      <c r="FZS315" s="94"/>
      <c r="FZT315" s="94"/>
      <c r="FZU315" s="94" t="s">
        <v>181</v>
      </c>
      <c r="FZV315" s="94"/>
      <c r="FZW315" s="94"/>
      <c r="FZX315" s="94"/>
      <c r="FZY315" s="94"/>
      <c r="FZZ315" s="94"/>
      <c r="GAA315" s="94"/>
      <c r="GAB315" s="94"/>
      <c r="GAC315" s="94" t="s">
        <v>181</v>
      </c>
      <c r="GAD315" s="94"/>
      <c r="GAE315" s="94"/>
      <c r="GAF315" s="94"/>
      <c r="GAG315" s="94"/>
      <c r="GAH315" s="94"/>
      <c r="GAI315" s="94"/>
      <c r="GAJ315" s="94"/>
      <c r="GAK315" s="94" t="s">
        <v>181</v>
      </c>
      <c r="GAL315" s="94"/>
      <c r="GAM315" s="94"/>
      <c r="GAN315" s="94"/>
      <c r="GAO315" s="94"/>
      <c r="GAP315" s="94"/>
      <c r="GAQ315" s="94"/>
      <c r="GAR315" s="94"/>
      <c r="GAS315" s="94" t="s">
        <v>181</v>
      </c>
      <c r="GAT315" s="94"/>
      <c r="GAU315" s="94"/>
      <c r="GAV315" s="94"/>
      <c r="GAW315" s="94"/>
      <c r="GAX315" s="94"/>
      <c r="GAY315" s="94"/>
      <c r="GAZ315" s="94"/>
      <c r="GBA315" s="94" t="s">
        <v>181</v>
      </c>
      <c r="GBB315" s="94"/>
      <c r="GBC315" s="94"/>
      <c r="GBD315" s="94"/>
      <c r="GBE315" s="94"/>
      <c r="GBF315" s="94"/>
      <c r="GBG315" s="94"/>
      <c r="GBH315" s="94"/>
      <c r="GBI315" s="94" t="s">
        <v>181</v>
      </c>
      <c r="GBJ315" s="94"/>
      <c r="GBK315" s="94"/>
      <c r="GBL315" s="94"/>
      <c r="GBM315" s="94"/>
      <c r="GBN315" s="94"/>
      <c r="GBO315" s="94"/>
      <c r="GBP315" s="94"/>
      <c r="GBQ315" s="94" t="s">
        <v>181</v>
      </c>
      <c r="GBR315" s="94"/>
      <c r="GBS315" s="94"/>
      <c r="GBT315" s="94"/>
      <c r="GBU315" s="94"/>
      <c r="GBV315" s="94"/>
      <c r="GBW315" s="94"/>
      <c r="GBX315" s="94"/>
      <c r="GBY315" s="94" t="s">
        <v>181</v>
      </c>
      <c r="GBZ315" s="94"/>
      <c r="GCA315" s="94"/>
      <c r="GCB315" s="94"/>
      <c r="GCC315" s="94"/>
      <c r="GCD315" s="94"/>
      <c r="GCE315" s="94"/>
      <c r="GCF315" s="94"/>
      <c r="GCG315" s="94" t="s">
        <v>181</v>
      </c>
      <c r="GCH315" s="94"/>
      <c r="GCI315" s="94"/>
      <c r="GCJ315" s="94"/>
      <c r="GCK315" s="94"/>
      <c r="GCL315" s="94"/>
      <c r="GCM315" s="94"/>
      <c r="GCN315" s="94"/>
      <c r="GCO315" s="94" t="s">
        <v>181</v>
      </c>
      <c r="GCP315" s="94"/>
      <c r="GCQ315" s="94"/>
      <c r="GCR315" s="94"/>
      <c r="GCS315" s="94"/>
      <c r="GCT315" s="94"/>
      <c r="GCU315" s="94"/>
      <c r="GCV315" s="94"/>
      <c r="GCW315" s="94" t="s">
        <v>181</v>
      </c>
      <c r="GCX315" s="94"/>
      <c r="GCY315" s="94"/>
      <c r="GCZ315" s="94"/>
      <c r="GDA315" s="94"/>
      <c r="GDB315" s="94"/>
      <c r="GDC315" s="94"/>
      <c r="GDD315" s="94"/>
      <c r="GDE315" s="94" t="s">
        <v>181</v>
      </c>
      <c r="GDF315" s="94"/>
      <c r="GDG315" s="94"/>
      <c r="GDH315" s="94"/>
      <c r="GDI315" s="94"/>
      <c r="GDJ315" s="94"/>
      <c r="GDK315" s="94"/>
      <c r="GDL315" s="94"/>
      <c r="GDM315" s="94" t="s">
        <v>181</v>
      </c>
      <c r="GDN315" s="94"/>
      <c r="GDO315" s="94"/>
      <c r="GDP315" s="94"/>
      <c r="GDQ315" s="94"/>
      <c r="GDR315" s="94"/>
      <c r="GDS315" s="94"/>
      <c r="GDT315" s="94"/>
      <c r="GDU315" s="94" t="s">
        <v>181</v>
      </c>
      <c r="GDV315" s="94"/>
      <c r="GDW315" s="94"/>
      <c r="GDX315" s="94"/>
      <c r="GDY315" s="94"/>
      <c r="GDZ315" s="94"/>
      <c r="GEA315" s="94"/>
      <c r="GEB315" s="94"/>
      <c r="GEC315" s="94" t="s">
        <v>181</v>
      </c>
      <c r="GED315" s="94"/>
      <c r="GEE315" s="94"/>
      <c r="GEF315" s="94"/>
      <c r="GEG315" s="94"/>
      <c r="GEH315" s="94"/>
      <c r="GEI315" s="94"/>
      <c r="GEJ315" s="94"/>
      <c r="GEK315" s="94" t="s">
        <v>181</v>
      </c>
      <c r="GEL315" s="94"/>
      <c r="GEM315" s="94"/>
      <c r="GEN315" s="94"/>
      <c r="GEO315" s="94"/>
      <c r="GEP315" s="94"/>
      <c r="GEQ315" s="94"/>
      <c r="GER315" s="94"/>
      <c r="GES315" s="94" t="s">
        <v>181</v>
      </c>
      <c r="GET315" s="94"/>
      <c r="GEU315" s="94"/>
      <c r="GEV315" s="94"/>
      <c r="GEW315" s="94"/>
      <c r="GEX315" s="94"/>
      <c r="GEY315" s="94"/>
      <c r="GEZ315" s="94"/>
      <c r="GFA315" s="94" t="s">
        <v>181</v>
      </c>
      <c r="GFB315" s="94"/>
      <c r="GFC315" s="94"/>
      <c r="GFD315" s="94"/>
      <c r="GFE315" s="94"/>
      <c r="GFF315" s="94"/>
      <c r="GFG315" s="94"/>
      <c r="GFH315" s="94"/>
      <c r="GFI315" s="94" t="s">
        <v>181</v>
      </c>
      <c r="GFJ315" s="94"/>
      <c r="GFK315" s="94"/>
      <c r="GFL315" s="94"/>
      <c r="GFM315" s="94"/>
      <c r="GFN315" s="94"/>
      <c r="GFO315" s="94"/>
      <c r="GFP315" s="94"/>
      <c r="GFQ315" s="94" t="s">
        <v>181</v>
      </c>
      <c r="GFR315" s="94"/>
      <c r="GFS315" s="94"/>
      <c r="GFT315" s="94"/>
      <c r="GFU315" s="94"/>
      <c r="GFV315" s="94"/>
      <c r="GFW315" s="94"/>
      <c r="GFX315" s="94"/>
      <c r="GFY315" s="94" t="s">
        <v>181</v>
      </c>
      <c r="GFZ315" s="94"/>
      <c r="GGA315" s="94"/>
      <c r="GGB315" s="94"/>
      <c r="GGC315" s="94"/>
      <c r="GGD315" s="94"/>
      <c r="GGE315" s="94"/>
      <c r="GGF315" s="94"/>
      <c r="GGG315" s="94" t="s">
        <v>181</v>
      </c>
      <c r="GGH315" s="94"/>
      <c r="GGI315" s="94"/>
      <c r="GGJ315" s="94"/>
      <c r="GGK315" s="94"/>
      <c r="GGL315" s="94"/>
      <c r="GGM315" s="94"/>
      <c r="GGN315" s="94"/>
      <c r="GGO315" s="94" t="s">
        <v>181</v>
      </c>
      <c r="GGP315" s="94"/>
      <c r="GGQ315" s="94"/>
      <c r="GGR315" s="94"/>
      <c r="GGS315" s="94"/>
      <c r="GGT315" s="94"/>
      <c r="GGU315" s="94"/>
      <c r="GGV315" s="94"/>
      <c r="GGW315" s="94" t="s">
        <v>181</v>
      </c>
      <c r="GGX315" s="94"/>
      <c r="GGY315" s="94"/>
      <c r="GGZ315" s="94"/>
      <c r="GHA315" s="94"/>
      <c r="GHB315" s="94"/>
      <c r="GHC315" s="94"/>
      <c r="GHD315" s="94"/>
      <c r="GHE315" s="94" t="s">
        <v>181</v>
      </c>
      <c r="GHF315" s="94"/>
      <c r="GHG315" s="94"/>
      <c r="GHH315" s="94"/>
      <c r="GHI315" s="94"/>
      <c r="GHJ315" s="94"/>
      <c r="GHK315" s="94"/>
      <c r="GHL315" s="94"/>
      <c r="GHM315" s="94" t="s">
        <v>181</v>
      </c>
      <c r="GHN315" s="94"/>
      <c r="GHO315" s="94"/>
      <c r="GHP315" s="94"/>
      <c r="GHQ315" s="94"/>
      <c r="GHR315" s="94"/>
      <c r="GHS315" s="94"/>
      <c r="GHT315" s="94"/>
      <c r="GHU315" s="94" t="s">
        <v>181</v>
      </c>
      <c r="GHV315" s="94"/>
      <c r="GHW315" s="94"/>
      <c r="GHX315" s="94"/>
      <c r="GHY315" s="94"/>
      <c r="GHZ315" s="94"/>
      <c r="GIA315" s="94"/>
      <c r="GIB315" s="94"/>
      <c r="GIC315" s="94" t="s">
        <v>181</v>
      </c>
      <c r="GID315" s="94"/>
      <c r="GIE315" s="94"/>
      <c r="GIF315" s="94"/>
      <c r="GIG315" s="94"/>
      <c r="GIH315" s="94"/>
      <c r="GII315" s="94"/>
      <c r="GIJ315" s="94"/>
      <c r="GIK315" s="94" t="s">
        <v>181</v>
      </c>
      <c r="GIL315" s="94"/>
      <c r="GIM315" s="94"/>
      <c r="GIN315" s="94"/>
      <c r="GIO315" s="94"/>
      <c r="GIP315" s="94"/>
      <c r="GIQ315" s="94"/>
      <c r="GIR315" s="94"/>
      <c r="GIS315" s="94" t="s">
        <v>181</v>
      </c>
      <c r="GIT315" s="94"/>
      <c r="GIU315" s="94"/>
      <c r="GIV315" s="94"/>
      <c r="GIW315" s="94"/>
      <c r="GIX315" s="94"/>
      <c r="GIY315" s="94"/>
      <c r="GIZ315" s="94"/>
      <c r="GJA315" s="94" t="s">
        <v>181</v>
      </c>
      <c r="GJB315" s="94"/>
      <c r="GJC315" s="94"/>
      <c r="GJD315" s="94"/>
      <c r="GJE315" s="94"/>
      <c r="GJF315" s="94"/>
      <c r="GJG315" s="94"/>
      <c r="GJH315" s="94"/>
      <c r="GJI315" s="94" t="s">
        <v>181</v>
      </c>
      <c r="GJJ315" s="94"/>
      <c r="GJK315" s="94"/>
      <c r="GJL315" s="94"/>
      <c r="GJM315" s="94"/>
      <c r="GJN315" s="94"/>
      <c r="GJO315" s="94"/>
      <c r="GJP315" s="94"/>
      <c r="GJQ315" s="94" t="s">
        <v>181</v>
      </c>
      <c r="GJR315" s="94"/>
      <c r="GJS315" s="94"/>
      <c r="GJT315" s="94"/>
      <c r="GJU315" s="94"/>
      <c r="GJV315" s="94"/>
      <c r="GJW315" s="94"/>
      <c r="GJX315" s="94"/>
      <c r="GJY315" s="94" t="s">
        <v>181</v>
      </c>
      <c r="GJZ315" s="94"/>
      <c r="GKA315" s="94"/>
      <c r="GKB315" s="94"/>
      <c r="GKC315" s="94"/>
      <c r="GKD315" s="94"/>
      <c r="GKE315" s="94"/>
      <c r="GKF315" s="94"/>
      <c r="GKG315" s="94" t="s">
        <v>181</v>
      </c>
      <c r="GKH315" s="94"/>
      <c r="GKI315" s="94"/>
      <c r="GKJ315" s="94"/>
      <c r="GKK315" s="94"/>
      <c r="GKL315" s="94"/>
      <c r="GKM315" s="94"/>
      <c r="GKN315" s="94"/>
      <c r="GKO315" s="94" t="s">
        <v>181</v>
      </c>
      <c r="GKP315" s="94"/>
      <c r="GKQ315" s="94"/>
      <c r="GKR315" s="94"/>
      <c r="GKS315" s="94"/>
      <c r="GKT315" s="94"/>
      <c r="GKU315" s="94"/>
      <c r="GKV315" s="94"/>
      <c r="GKW315" s="94" t="s">
        <v>181</v>
      </c>
      <c r="GKX315" s="94"/>
      <c r="GKY315" s="94"/>
      <c r="GKZ315" s="94"/>
      <c r="GLA315" s="94"/>
      <c r="GLB315" s="94"/>
      <c r="GLC315" s="94"/>
      <c r="GLD315" s="94"/>
      <c r="GLE315" s="94" t="s">
        <v>181</v>
      </c>
      <c r="GLF315" s="94"/>
      <c r="GLG315" s="94"/>
      <c r="GLH315" s="94"/>
      <c r="GLI315" s="94"/>
      <c r="GLJ315" s="94"/>
      <c r="GLK315" s="94"/>
      <c r="GLL315" s="94"/>
      <c r="GLM315" s="94" t="s">
        <v>181</v>
      </c>
      <c r="GLN315" s="94"/>
      <c r="GLO315" s="94"/>
      <c r="GLP315" s="94"/>
      <c r="GLQ315" s="94"/>
      <c r="GLR315" s="94"/>
      <c r="GLS315" s="94"/>
      <c r="GLT315" s="94"/>
      <c r="GLU315" s="94" t="s">
        <v>181</v>
      </c>
      <c r="GLV315" s="94"/>
      <c r="GLW315" s="94"/>
      <c r="GLX315" s="94"/>
      <c r="GLY315" s="94"/>
      <c r="GLZ315" s="94"/>
      <c r="GMA315" s="94"/>
      <c r="GMB315" s="94"/>
      <c r="GMC315" s="94" t="s">
        <v>181</v>
      </c>
      <c r="GMD315" s="94"/>
      <c r="GME315" s="94"/>
      <c r="GMF315" s="94"/>
      <c r="GMG315" s="94"/>
      <c r="GMH315" s="94"/>
      <c r="GMI315" s="94"/>
      <c r="GMJ315" s="94"/>
      <c r="GMK315" s="94" t="s">
        <v>181</v>
      </c>
      <c r="GML315" s="94"/>
      <c r="GMM315" s="94"/>
      <c r="GMN315" s="94"/>
      <c r="GMO315" s="94"/>
      <c r="GMP315" s="94"/>
      <c r="GMQ315" s="94"/>
      <c r="GMR315" s="94"/>
      <c r="GMS315" s="94" t="s">
        <v>181</v>
      </c>
      <c r="GMT315" s="94"/>
      <c r="GMU315" s="94"/>
      <c r="GMV315" s="94"/>
      <c r="GMW315" s="94"/>
      <c r="GMX315" s="94"/>
      <c r="GMY315" s="94"/>
      <c r="GMZ315" s="94"/>
      <c r="GNA315" s="94" t="s">
        <v>181</v>
      </c>
      <c r="GNB315" s="94"/>
      <c r="GNC315" s="94"/>
      <c r="GND315" s="94"/>
      <c r="GNE315" s="94"/>
      <c r="GNF315" s="94"/>
      <c r="GNG315" s="94"/>
      <c r="GNH315" s="94"/>
      <c r="GNI315" s="94" t="s">
        <v>181</v>
      </c>
      <c r="GNJ315" s="94"/>
      <c r="GNK315" s="94"/>
      <c r="GNL315" s="94"/>
      <c r="GNM315" s="94"/>
      <c r="GNN315" s="94"/>
      <c r="GNO315" s="94"/>
      <c r="GNP315" s="94"/>
      <c r="GNQ315" s="94" t="s">
        <v>181</v>
      </c>
      <c r="GNR315" s="94"/>
      <c r="GNS315" s="94"/>
      <c r="GNT315" s="94"/>
      <c r="GNU315" s="94"/>
      <c r="GNV315" s="94"/>
      <c r="GNW315" s="94"/>
      <c r="GNX315" s="94"/>
      <c r="GNY315" s="94" t="s">
        <v>181</v>
      </c>
      <c r="GNZ315" s="94"/>
      <c r="GOA315" s="94"/>
      <c r="GOB315" s="94"/>
      <c r="GOC315" s="94"/>
      <c r="GOD315" s="94"/>
      <c r="GOE315" s="94"/>
      <c r="GOF315" s="94"/>
      <c r="GOG315" s="94" t="s">
        <v>181</v>
      </c>
      <c r="GOH315" s="94"/>
      <c r="GOI315" s="94"/>
      <c r="GOJ315" s="94"/>
      <c r="GOK315" s="94"/>
      <c r="GOL315" s="94"/>
      <c r="GOM315" s="94"/>
      <c r="GON315" s="94"/>
      <c r="GOO315" s="94" t="s">
        <v>181</v>
      </c>
      <c r="GOP315" s="94"/>
      <c r="GOQ315" s="94"/>
      <c r="GOR315" s="94"/>
      <c r="GOS315" s="94"/>
      <c r="GOT315" s="94"/>
      <c r="GOU315" s="94"/>
      <c r="GOV315" s="94"/>
      <c r="GOW315" s="94" t="s">
        <v>181</v>
      </c>
      <c r="GOX315" s="94"/>
      <c r="GOY315" s="94"/>
      <c r="GOZ315" s="94"/>
      <c r="GPA315" s="94"/>
      <c r="GPB315" s="94"/>
      <c r="GPC315" s="94"/>
      <c r="GPD315" s="94"/>
      <c r="GPE315" s="94" t="s">
        <v>181</v>
      </c>
      <c r="GPF315" s="94"/>
      <c r="GPG315" s="94"/>
      <c r="GPH315" s="94"/>
      <c r="GPI315" s="94"/>
      <c r="GPJ315" s="94"/>
      <c r="GPK315" s="94"/>
      <c r="GPL315" s="94"/>
      <c r="GPM315" s="94" t="s">
        <v>181</v>
      </c>
      <c r="GPN315" s="94"/>
      <c r="GPO315" s="94"/>
      <c r="GPP315" s="94"/>
      <c r="GPQ315" s="94"/>
      <c r="GPR315" s="94"/>
      <c r="GPS315" s="94"/>
      <c r="GPT315" s="94"/>
      <c r="GPU315" s="94" t="s">
        <v>181</v>
      </c>
      <c r="GPV315" s="94"/>
      <c r="GPW315" s="94"/>
      <c r="GPX315" s="94"/>
      <c r="GPY315" s="94"/>
      <c r="GPZ315" s="94"/>
      <c r="GQA315" s="94"/>
      <c r="GQB315" s="94"/>
      <c r="GQC315" s="94" t="s">
        <v>181</v>
      </c>
      <c r="GQD315" s="94"/>
      <c r="GQE315" s="94"/>
      <c r="GQF315" s="94"/>
      <c r="GQG315" s="94"/>
      <c r="GQH315" s="94"/>
      <c r="GQI315" s="94"/>
      <c r="GQJ315" s="94"/>
      <c r="GQK315" s="94" t="s">
        <v>181</v>
      </c>
      <c r="GQL315" s="94"/>
      <c r="GQM315" s="94"/>
      <c r="GQN315" s="94"/>
      <c r="GQO315" s="94"/>
      <c r="GQP315" s="94"/>
      <c r="GQQ315" s="94"/>
      <c r="GQR315" s="94"/>
      <c r="GQS315" s="94" t="s">
        <v>181</v>
      </c>
      <c r="GQT315" s="94"/>
      <c r="GQU315" s="94"/>
      <c r="GQV315" s="94"/>
      <c r="GQW315" s="94"/>
      <c r="GQX315" s="94"/>
      <c r="GQY315" s="94"/>
      <c r="GQZ315" s="94"/>
      <c r="GRA315" s="94" t="s">
        <v>181</v>
      </c>
      <c r="GRB315" s="94"/>
      <c r="GRC315" s="94"/>
      <c r="GRD315" s="94"/>
      <c r="GRE315" s="94"/>
      <c r="GRF315" s="94"/>
      <c r="GRG315" s="94"/>
      <c r="GRH315" s="94"/>
      <c r="GRI315" s="94" t="s">
        <v>181</v>
      </c>
      <c r="GRJ315" s="94"/>
      <c r="GRK315" s="94"/>
      <c r="GRL315" s="94"/>
      <c r="GRM315" s="94"/>
      <c r="GRN315" s="94"/>
      <c r="GRO315" s="94"/>
      <c r="GRP315" s="94"/>
      <c r="GRQ315" s="94" t="s">
        <v>181</v>
      </c>
      <c r="GRR315" s="94"/>
      <c r="GRS315" s="94"/>
      <c r="GRT315" s="94"/>
      <c r="GRU315" s="94"/>
      <c r="GRV315" s="94"/>
      <c r="GRW315" s="94"/>
      <c r="GRX315" s="94"/>
      <c r="GRY315" s="94" t="s">
        <v>181</v>
      </c>
      <c r="GRZ315" s="94"/>
      <c r="GSA315" s="94"/>
      <c r="GSB315" s="94"/>
      <c r="GSC315" s="94"/>
      <c r="GSD315" s="94"/>
      <c r="GSE315" s="94"/>
      <c r="GSF315" s="94"/>
      <c r="GSG315" s="94" t="s">
        <v>181</v>
      </c>
      <c r="GSH315" s="94"/>
      <c r="GSI315" s="94"/>
      <c r="GSJ315" s="94"/>
      <c r="GSK315" s="94"/>
      <c r="GSL315" s="94"/>
      <c r="GSM315" s="94"/>
      <c r="GSN315" s="94"/>
      <c r="GSO315" s="94" t="s">
        <v>181</v>
      </c>
      <c r="GSP315" s="94"/>
      <c r="GSQ315" s="94"/>
      <c r="GSR315" s="94"/>
      <c r="GSS315" s="94"/>
      <c r="GST315" s="94"/>
      <c r="GSU315" s="94"/>
      <c r="GSV315" s="94"/>
      <c r="GSW315" s="94" t="s">
        <v>181</v>
      </c>
      <c r="GSX315" s="94"/>
      <c r="GSY315" s="94"/>
      <c r="GSZ315" s="94"/>
      <c r="GTA315" s="94"/>
      <c r="GTB315" s="94"/>
      <c r="GTC315" s="94"/>
      <c r="GTD315" s="94"/>
      <c r="GTE315" s="94" t="s">
        <v>181</v>
      </c>
      <c r="GTF315" s="94"/>
      <c r="GTG315" s="94"/>
      <c r="GTH315" s="94"/>
      <c r="GTI315" s="94"/>
      <c r="GTJ315" s="94"/>
      <c r="GTK315" s="94"/>
      <c r="GTL315" s="94"/>
      <c r="GTM315" s="94" t="s">
        <v>181</v>
      </c>
      <c r="GTN315" s="94"/>
      <c r="GTO315" s="94"/>
      <c r="GTP315" s="94"/>
      <c r="GTQ315" s="94"/>
      <c r="GTR315" s="94"/>
      <c r="GTS315" s="94"/>
      <c r="GTT315" s="94"/>
      <c r="GTU315" s="94" t="s">
        <v>181</v>
      </c>
      <c r="GTV315" s="94"/>
      <c r="GTW315" s="94"/>
      <c r="GTX315" s="94"/>
      <c r="GTY315" s="94"/>
      <c r="GTZ315" s="94"/>
      <c r="GUA315" s="94"/>
      <c r="GUB315" s="94"/>
      <c r="GUC315" s="94" t="s">
        <v>181</v>
      </c>
      <c r="GUD315" s="94"/>
      <c r="GUE315" s="94"/>
      <c r="GUF315" s="94"/>
      <c r="GUG315" s="94"/>
      <c r="GUH315" s="94"/>
      <c r="GUI315" s="94"/>
      <c r="GUJ315" s="94"/>
      <c r="GUK315" s="94" t="s">
        <v>181</v>
      </c>
      <c r="GUL315" s="94"/>
      <c r="GUM315" s="94"/>
      <c r="GUN315" s="94"/>
      <c r="GUO315" s="94"/>
      <c r="GUP315" s="94"/>
      <c r="GUQ315" s="94"/>
      <c r="GUR315" s="94"/>
      <c r="GUS315" s="94" t="s">
        <v>181</v>
      </c>
      <c r="GUT315" s="94"/>
      <c r="GUU315" s="94"/>
      <c r="GUV315" s="94"/>
      <c r="GUW315" s="94"/>
      <c r="GUX315" s="94"/>
      <c r="GUY315" s="94"/>
      <c r="GUZ315" s="94"/>
      <c r="GVA315" s="94" t="s">
        <v>181</v>
      </c>
      <c r="GVB315" s="94"/>
      <c r="GVC315" s="94"/>
      <c r="GVD315" s="94"/>
      <c r="GVE315" s="94"/>
      <c r="GVF315" s="94"/>
      <c r="GVG315" s="94"/>
      <c r="GVH315" s="94"/>
      <c r="GVI315" s="94" t="s">
        <v>181</v>
      </c>
      <c r="GVJ315" s="94"/>
      <c r="GVK315" s="94"/>
      <c r="GVL315" s="94"/>
      <c r="GVM315" s="94"/>
      <c r="GVN315" s="94"/>
      <c r="GVO315" s="94"/>
      <c r="GVP315" s="94"/>
      <c r="GVQ315" s="94" t="s">
        <v>181</v>
      </c>
      <c r="GVR315" s="94"/>
      <c r="GVS315" s="94"/>
      <c r="GVT315" s="94"/>
      <c r="GVU315" s="94"/>
      <c r="GVV315" s="94"/>
      <c r="GVW315" s="94"/>
      <c r="GVX315" s="94"/>
      <c r="GVY315" s="94" t="s">
        <v>181</v>
      </c>
      <c r="GVZ315" s="94"/>
      <c r="GWA315" s="94"/>
      <c r="GWB315" s="94"/>
      <c r="GWC315" s="94"/>
      <c r="GWD315" s="94"/>
      <c r="GWE315" s="94"/>
      <c r="GWF315" s="94"/>
      <c r="GWG315" s="94" t="s">
        <v>181</v>
      </c>
      <c r="GWH315" s="94"/>
      <c r="GWI315" s="94"/>
      <c r="GWJ315" s="94"/>
      <c r="GWK315" s="94"/>
      <c r="GWL315" s="94"/>
      <c r="GWM315" s="94"/>
      <c r="GWN315" s="94"/>
      <c r="GWO315" s="94" t="s">
        <v>181</v>
      </c>
      <c r="GWP315" s="94"/>
      <c r="GWQ315" s="94"/>
      <c r="GWR315" s="94"/>
      <c r="GWS315" s="94"/>
      <c r="GWT315" s="94"/>
      <c r="GWU315" s="94"/>
      <c r="GWV315" s="94"/>
      <c r="GWW315" s="94" t="s">
        <v>181</v>
      </c>
      <c r="GWX315" s="94"/>
      <c r="GWY315" s="94"/>
      <c r="GWZ315" s="94"/>
      <c r="GXA315" s="94"/>
      <c r="GXB315" s="94"/>
      <c r="GXC315" s="94"/>
      <c r="GXD315" s="94"/>
      <c r="GXE315" s="94" t="s">
        <v>181</v>
      </c>
      <c r="GXF315" s="94"/>
      <c r="GXG315" s="94"/>
      <c r="GXH315" s="94"/>
      <c r="GXI315" s="94"/>
      <c r="GXJ315" s="94"/>
      <c r="GXK315" s="94"/>
      <c r="GXL315" s="94"/>
      <c r="GXM315" s="94" t="s">
        <v>181</v>
      </c>
      <c r="GXN315" s="94"/>
      <c r="GXO315" s="94"/>
      <c r="GXP315" s="94"/>
      <c r="GXQ315" s="94"/>
      <c r="GXR315" s="94"/>
      <c r="GXS315" s="94"/>
      <c r="GXT315" s="94"/>
      <c r="GXU315" s="94" t="s">
        <v>181</v>
      </c>
      <c r="GXV315" s="94"/>
      <c r="GXW315" s="94"/>
      <c r="GXX315" s="94"/>
      <c r="GXY315" s="94"/>
      <c r="GXZ315" s="94"/>
      <c r="GYA315" s="94"/>
      <c r="GYB315" s="94"/>
      <c r="GYC315" s="94" t="s">
        <v>181</v>
      </c>
      <c r="GYD315" s="94"/>
      <c r="GYE315" s="94"/>
      <c r="GYF315" s="94"/>
      <c r="GYG315" s="94"/>
      <c r="GYH315" s="94"/>
      <c r="GYI315" s="94"/>
      <c r="GYJ315" s="94"/>
      <c r="GYK315" s="94" t="s">
        <v>181</v>
      </c>
      <c r="GYL315" s="94"/>
      <c r="GYM315" s="94"/>
      <c r="GYN315" s="94"/>
      <c r="GYO315" s="94"/>
      <c r="GYP315" s="94"/>
      <c r="GYQ315" s="94"/>
      <c r="GYR315" s="94"/>
      <c r="GYS315" s="94" t="s">
        <v>181</v>
      </c>
      <c r="GYT315" s="94"/>
      <c r="GYU315" s="94"/>
      <c r="GYV315" s="94"/>
      <c r="GYW315" s="94"/>
      <c r="GYX315" s="94"/>
      <c r="GYY315" s="94"/>
      <c r="GYZ315" s="94"/>
      <c r="GZA315" s="94" t="s">
        <v>181</v>
      </c>
      <c r="GZB315" s="94"/>
      <c r="GZC315" s="94"/>
      <c r="GZD315" s="94"/>
      <c r="GZE315" s="94"/>
      <c r="GZF315" s="94"/>
      <c r="GZG315" s="94"/>
      <c r="GZH315" s="94"/>
      <c r="GZI315" s="94" t="s">
        <v>181</v>
      </c>
      <c r="GZJ315" s="94"/>
      <c r="GZK315" s="94"/>
      <c r="GZL315" s="94"/>
      <c r="GZM315" s="94"/>
      <c r="GZN315" s="94"/>
      <c r="GZO315" s="94"/>
      <c r="GZP315" s="94"/>
      <c r="GZQ315" s="94" t="s">
        <v>181</v>
      </c>
      <c r="GZR315" s="94"/>
      <c r="GZS315" s="94"/>
      <c r="GZT315" s="94"/>
      <c r="GZU315" s="94"/>
      <c r="GZV315" s="94"/>
      <c r="GZW315" s="94"/>
      <c r="GZX315" s="94"/>
      <c r="GZY315" s="94" t="s">
        <v>181</v>
      </c>
      <c r="GZZ315" s="94"/>
      <c r="HAA315" s="94"/>
      <c r="HAB315" s="94"/>
      <c r="HAC315" s="94"/>
      <c r="HAD315" s="94"/>
      <c r="HAE315" s="94"/>
      <c r="HAF315" s="94"/>
      <c r="HAG315" s="94" t="s">
        <v>181</v>
      </c>
      <c r="HAH315" s="94"/>
      <c r="HAI315" s="94"/>
      <c r="HAJ315" s="94"/>
      <c r="HAK315" s="94"/>
      <c r="HAL315" s="94"/>
      <c r="HAM315" s="94"/>
      <c r="HAN315" s="94"/>
      <c r="HAO315" s="94" t="s">
        <v>181</v>
      </c>
      <c r="HAP315" s="94"/>
      <c r="HAQ315" s="94"/>
      <c r="HAR315" s="94"/>
      <c r="HAS315" s="94"/>
      <c r="HAT315" s="94"/>
      <c r="HAU315" s="94"/>
      <c r="HAV315" s="94"/>
      <c r="HAW315" s="94" t="s">
        <v>181</v>
      </c>
      <c r="HAX315" s="94"/>
      <c r="HAY315" s="94"/>
      <c r="HAZ315" s="94"/>
      <c r="HBA315" s="94"/>
      <c r="HBB315" s="94"/>
      <c r="HBC315" s="94"/>
      <c r="HBD315" s="94"/>
      <c r="HBE315" s="94" t="s">
        <v>181</v>
      </c>
      <c r="HBF315" s="94"/>
      <c r="HBG315" s="94"/>
      <c r="HBH315" s="94"/>
      <c r="HBI315" s="94"/>
      <c r="HBJ315" s="94"/>
      <c r="HBK315" s="94"/>
      <c r="HBL315" s="94"/>
      <c r="HBM315" s="94" t="s">
        <v>181</v>
      </c>
      <c r="HBN315" s="94"/>
      <c r="HBO315" s="94"/>
      <c r="HBP315" s="94"/>
      <c r="HBQ315" s="94"/>
      <c r="HBR315" s="94"/>
      <c r="HBS315" s="94"/>
      <c r="HBT315" s="94"/>
      <c r="HBU315" s="94" t="s">
        <v>181</v>
      </c>
      <c r="HBV315" s="94"/>
      <c r="HBW315" s="94"/>
      <c r="HBX315" s="94"/>
      <c r="HBY315" s="94"/>
      <c r="HBZ315" s="94"/>
      <c r="HCA315" s="94"/>
      <c r="HCB315" s="94"/>
      <c r="HCC315" s="94" t="s">
        <v>181</v>
      </c>
      <c r="HCD315" s="94"/>
      <c r="HCE315" s="94"/>
      <c r="HCF315" s="94"/>
      <c r="HCG315" s="94"/>
      <c r="HCH315" s="94"/>
      <c r="HCI315" s="94"/>
      <c r="HCJ315" s="94"/>
      <c r="HCK315" s="94" t="s">
        <v>181</v>
      </c>
      <c r="HCL315" s="94"/>
      <c r="HCM315" s="94"/>
      <c r="HCN315" s="94"/>
      <c r="HCO315" s="94"/>
      <c r="HCP315" s="94"/>
      <c r="HCQ315" s="94"/>
      <c r="HCR315" s="94"/>
      <c r="HCS315" s="94" t="s">
        <v>181</v>
      </c>
      <c r="HCT315" s="94"/>
      <c r="HCU315" s="94"/>
      <c r="HCV315" s="94"/>
      <c r="HCW315" s="94"/>
      <c r="HCX315" s="94"/>
      <c r="HCY315" s="94"/>
      <c r="HCZ315" s="94"/>
      <c r="HDA315" s="94" t="s">
        <v>181</v>
      </c>
      <c r="HDB315" s="94"/>
      <c r="HDC315" s="94"/>
      <c r="HDD315" s="94"/>
      <c r="HDE315" s="94"/>
      <c r="HDF315" s="94"/>
      <c r="HDG315" s="94"/>
      <c r="HDH315" s="94"/>
      <c r="HDI315" s="94" t="s">
        <v>181</v>
      </c>
      <c r="HDJ315" s="94"/>
      <c r="HDK315" s="94"/>
      <c r="HDL315" s="94"/>
      <c r="HDM315" s="94"/>
      <c r="HDN315" s="94"/>
      <c r="HDO315" s="94"/>
      <c r="HDP315" s="94"/>
      <c r="HDQ315" s="94" t="s">
        <v>181</v>
      </c>
      <c r="HDR315" s="94"/>
      <c r="HDS315" s="94"/>
      <c r="HDT315" s="94"/>
      <c r="HDU315" s="94"/>
      <c r="HDV315" s="94"/>
      <c r="HDW315" s="94"/>
      <c r="HDX315" s="94"/>
      <c r="HDY315" s="94" t="s">
        <v>181</v>
      </c>
      <c r="HDZ315" s="94"/>
      <c r="HEA315" s="94"/>
      <c r="HEB315" s="94"/>
      <c r="HEC315" s="94"/>
      <c r="HED315" s="94"/>
      <c r="HEE315" s="94"/>
      <c r="HEF315" s="94"/>
      <c r="HEG315" s="94" t="s">
        <v>181</v>
      </c>
      <c r="HEH315" s="94"/>
      <c r="HEI315" s="94"/>
      <c r="HEJ315" s="94"/>
      <c r="HEK315" s="94"/>
      <c r="HEL315" s="94"/>
      <c r="HEM315" s="94"/>
      <c r="HEN315" s="94"/>
      <c r="HEO315" s="94" t="s">
        <v>181</v>
      </c>
      <c r="HEP315" s="94"/>
      <c r="HEQ315" s="94"/>
      <c r="HER315" s="94"/>
      <c r="HES315" s="94"/>
      <c r="HET315" s="94"/>
      <c r="HEU315" s="94"/>
      <c r="HEV315" s="94"/>
      <c r="HEW315" s="94" t="s">
        <v>181</v>
      </c>
      <c r="HEX315" s="94"/>
      <c r="HEY315" s="94"/>
      <c r="HEZ315" s="94"/>
      <c r="HFA315" s="94"/>
      <c r="HFB315" s="94"/>
      <c r="HFC315" s="94"/>
      <c r="HFD315" s="94"/>
      <c r="HFE315" s="94" t="s">
        <v>181</v>
      </c>
      <c r="HFF315" s="94"/>
      <c r="HFG315" s="94"/>
      <c r="HFH315" s="94"/>
      <c r="HFI315" s="94"/>
      <c r="HFJ315" s="94"/>
      <c r="HFK315" s="94"/>
      <c r="HFL315" s="94"/>
      <c r="HFM315" s="94" t="s">
        <v>181</v>
      </c>
      <c r="HFN315" s="94"/>
      <c r="HFO315" s="94"/>
      <c r="HFP315" s="94"/>
      <c r="HFQ315" s="94"/>
      <c r="HFR315" s="94"/>
      <c r="HFS315" s="94"/>
      <c r="HFT315" s="94"/>
      <c r="HFU315" s="94" t="s">
        <v>181</v>
      </c>
      <c r="HFV315" s="94"/>
      <c r="HFW315" s="94"/>
      <c r="HFX315" s="94"/>
      <c r="HFY315" s="94"/>
      <c r="HFZ315" s="94"/>
      <c r="HGA315" s="94"/>
      <c r="HGB315" s="94"/>
      <c r="HGC315" s="94" t="s">
        <v>181</v>
      </c>
      <c r="HGD315" s="94"/>
      <c r="HGE315" s="94"/>
      <c r="HGF315" s="94"/>
      <c r="HGG315" s="94"/>
      <c r="HGH315" s="94"/>
      <c r="HGI315" s="94"/>
      <c r="HGJ315" s="94"/>
      <c r="HGK315" s="94" t="s">
        <v>181</v>
      </c>
      <c r="HGL315" s="94"/>
      <c r="HGM315" s="94"/>
      <c r="HGN315" s="94"/>
      <c r="HGO315" s="94"/>
      <c r="HGP315" s="94"/>
      <c r="HGQ315" s="94"/>
      <c r="HGR315" s="94"/>
      <c r="HGS315" s="94" t="s">
        <v>181</v>
      </c>
      <c r="HGT315" s="94"/>
      <c r="HGU315" s="94"/>
      <c r="HGV315" s="94"/>
      <c r="HGW315" s="94"/>
      <c r="HGX315" s="94"/>
      <c r="HGY315" s="94"/>
      <c r="HGZ315" s="94"/>
      <c r="HHA315" s="94" t="s">
        <v>181</v>
      </c>
      <c r="HHB315" s="94"/>
      <c r="HHC315" s="94"/>
      <c r="HHD315" s="94"/>
      <c r="HHE315" s="94"/>
      <c r="HHF315" s="94"/>
      <c r="HHG315" s="94"/>
      <c r="HHH315" s="94"/>
      <c r="HHI315" s="94" t="s">
        <v>181</v>
      </c>
      <c r="HHJ315" s="94"/>
      <c r="HHK315" s="94"/>
      <c r="HHL315" s="94"/>
      <c r="HHM315" s="94"/>
      <c r="HHN315" s="94"/>
      <c r="HHO315" s="94"/>
      <c r="HHP315" s="94"/>
      <c r="HHQ315" s="94" t="s">
        <v>181</v>
      </c>
      <c r="HHR315" s="94"/>
      <c r="HHS315" s="94"/>
      <c r="HHT315" s="94"/>
      <c r="HHU315" s="94"/>
      <c r="HHV315" s="94"/>
      <c r="HHW315" s="94"/>
      <c r="HHX315" s="94"/>
      <c r="HHY315" s="94" t="s">
        <v>181</v>
      </c>
      <c r="HHZ315" s="94"/>
      <c r="HIA315" s="94"/>
      <c r="HIB315" s="94"/>
      <c r="HIC315" s="94"/>
      <c r="HID315" s="94"/>
      <c r="HIE315" s="94"/>
      <c r="HIF315" s="94"/>
      <c r="HIG315" s="94" t="s">
        <v>181</v>
      </c>
      <c r="HIH315" s="94"/>
      <c r="HII315" s="94"/>
      <c r="HIJ315" s="94"/>
      <c r="HIK315" s="94"/>
      <c r="HIL315" s="94"/>
      <c r="HIM315" s="94"/>
      <c r="HIN315" s="94"/>
      <c r="HIO315" s="94" t="s">
        <v>181</v>
      </c>
      <c r="HIP315" s="94"/>
      <c r="HIQ315" s="94"/>
      <c r="HIR315" s="94"/>
      <c r="HIS315" s="94"/>
      <c r="HIT315" s="94"/>
      <c r="HIU315" s="94"/>
      <c r="HIV315" s="94"/>
      <c r="HIW315" s="94" t="s">
        <v>181</v>
      </c>
      <c r="HIX315" s="94"/>
      <c r="HIY315" s="94"/>
      <c r="HIZ315" s="94"/>
      <c r="HJA315" s="94"/>
      <c r="HJB315" s="94"/>
      <c r="HJC315" s="94"/>
      <c r="HJD315" s="94"/>
      <c r="HJE315" s="94" t="s">
        <v>181</v>
      </c>
      <c r="HJF315" s="94"/>
      <c r="HJG315" s="94"/>
      <c r="HJH315" s="94"/>
      <c r="HJI315" s="94"/>
      <c r="HJJ315" s="94"/>
      <c r="HJK315" s="94"/>
      <c r="HJL315" s="94"/>
      <c r="HJM315" s="94" t="s">
        <v>181</v>
      </c>
      <c r="HJN315" s="94"/>
      <c r="HJO315" s="94"/>
      <c r="HJP315" s="94"/>
      <c r="HJQ315" s="94"/>
      <c r="HJR315" s="94"/>
      <c r="HJS315" s="94"/>
      <c r="HJT315" s="94"/>
      <c r="HJU315" s="94" t="s">
        <v>181</v>
      </c>
      <c r="HJV315" s="94"/>
      <c r="HJW315" s="94"/>
      <c r="HJX315" s="94"/>
      <c r="HJY315" s="94"/>
      <c r="HJZ315" s="94"/>
      <c r="HKA315" s="94"/>
      <c r="HKB315" s="94"/>
      <c r="HKC315" s="94" t="s">
        <v>181</v>
      </c>
      <c r="HKD315" s="94"/>
      <c r="HKE315" s="94"/>
      <c r="HKF315" s="94"/>
      <c r="HKG315" s="94"/>
      <c r="HKH315" s="94"/>
      <c r="HKI315" s="94"/>
      <c r="HKJ315" s="94"/>
      <c r="HKK315" s="94" t="s">
        <v>181</v>
      </c>
      <c r="HKL315" s="94"/>
      <c r="HKM315" s="94"/>
      <c r="HKN315" s="94"/>
      <c r="HKO315" s="94"/>
      <c r="HKP315" s="94"/>
      <c r="HKQ315" s="94"/>
      <c r="HKR315" s="94"/>
      <c r="HKS315" s="94" t="s">
        <v>181</v>
      </c>
      <c r="HKT315" s="94"/>
      <c r="HKU315" s="94"/>
      <c r="HKV315" s="94"/>
      <c r="HKW315" s="94"/>
      <c r="HKX315" s="94"/>
      <c r="HKY315" s="94"/>
      <c r="HKZ315" s="94"/>
      <c r="HLA315" s="94" t="s">
        <v>181</v>
      </c>
      <c r="HLB315" s="94"/>
      <c r="HLC315" s="94"/>
      <c r="HLD315" s="94"/>
      <c r="HLE315" s="94"/>
      <c r="HLF315" s="94"/>
      <c r="HLG315" s="94"/>
      <c r="HLH315" s="94"/>
      <c r="HLI315" s="94" t="s">
        <v>181</v>
      </c>
      <c r="HLJ315" s="94"/>
      <c r="HLK315" s="94"/>
      <c r="HLL315" s="94"/>
      <c r="HLM315" s="94"/>
      <c r="HLN315" s="94"/>
      <c r="HLO315" s="94"/>
      <c r="HLP315" s="94"/>
      <c r="HLQ315" s="94" t="s">
        <v>181</v>
      </c>
      <c r="HLR315" s="94"/>
      <c r="HLS315" s="94"/>
      <c r="HLT315" s="94"/>
      <c r="HLU315" s="94"/>
      <c r="HLV315" s="94"/>
      <c r="HLW315" s="94"/>
      <c r="HLX315" s="94"/>
      <c r="HLY315" s="94" t="s">
        <v>181</v>
      </c>
      <c r="HLZ315" s="94"/>
      <c r="HMA315" s="94"/>
      <c r="HMB315" s="94"/>
      <c r="HMC315" s="94"/>
      <c r="HMD315" s="94"/>
      <c r="HME315" s="94"/>
      <c r="HMF315" s="94"/>
      <c r="HMG315" s="94" t="s">
        <v>181</v>
      </c>
      <c r="HMH315" s="94"/>
      <c r="HMI315" s="94"/>
      <c r="HMJ315" s="94"/>
      <c r="HMK315" s="94"/>
      <c r="HML315" s="94"/>
      <c r="HMM315" s="94"/>
      <c r="HMN315" s="94"/>
      <c r="HMO315" s="94" t="s">
        <v>181</v>
      </c>
      <c r="HMP315" s="94"/>
      <c r="HMQ315" s="94"/>
      <c r="HMR315" s="94"/>
      <c r="HMS315" s="94"/>
      <c r="HMT315" s="94"/>
      <c r="HMU315" s="94"/>
      <c r="HMV315" s="94"/>
      <c r="HMW315" s="94" t="s">
        <v>181</v>
      </c>
      <c r="HMX315" s="94"/>
      <c r="HMY315" s="94"/>
      <c r="HMZ315" s="94"/>
      <c r="HNA315" s="94"/>
      <c r="HNB315" s="94"/>
      <c r="HNC315" s="94"/>
      <c r="HND315" s="94"/>
      <c r="HNE315" s="94" t="s">
        <v>181</v>
      </c>
      <c r="HNF315" s="94"/>
      <c r="HNG315" s="94"/>
      <c r="HNH315" s="94"/>
      <c r="HNI315" s="94"/>
      <c r="HNJ315" s="94"/>
      <c r="HNK315" s="94"/>
      <c r="HNL315" s="94"/>
      <c r="HNM315" s="94" t="s">
        <v>181</v>
      </c>
      <c r="HNN315" s="94"/>
      <c r="HNO315" s="94"/>
      <c r="HNP315" s="94"/>
      <c r="HNQ315" s="94"/>
      <c r="HNR315" s="94"/>
      <c r="HNS315" s="94"/>
      <c r="HNT315" s="94"/>
      <c r="HNU315" s="94" t="s">
        <v>181</v>
      </c>
      <c r="HNV315" s="94"/>
      <c r="HNW315" s="94"/>
      <c r="HNX315" s="94"/>
      <c r="HNY315" s="94"/>
      <c r="HNZ315" s="94"/>
      <c r="HOA315" s="94"/>
      <c r="HOB315" s="94"/>
      <c r="HOC315" s="94" t="s">
        <v>181</v>
      </c>
      <c r="HOD315" s="94"/>
      <c r="HOE315" s="94"/>
      <c r="HOF315" s="94"/>
      <c r="HOG315" s="94"/>
      <c r="HOH315" s="94"/>
      <c r="HOI315" s="94"/>
      <c r="HOJ315" s="94"/>
      <c r="HOK315" s="94" t="s">
        <v>181</v>
      </c>
      <c r="HOL315" s="94"/>
      <c r="HOM315" s="94"/>
      <c r="HON315" s="94"/>
      <c r="HOO315" s="94"/>
      <c r="HOP315" s="94"/>
      <c r="HOQ315" s="94"/>
      <c r="HOR315" s="94"/>
      <c r="HOS315" s="94" t="s">
        <v>181</v>
      </c>
      <c r="HOT315" s="94"/>
      <c r="HOU315" s="94"/>
      <c r="HOV315" s="94"/>
      <c r="HOW315" s="94"/>
      <c r="HOX315" s="94"/>
      <c r="HOY315" s="94"/>
      <c r="HOZ315" s="94"/>
      <c r="HPA315" s="94" t="s">
        <v>181</v>
      </c>
      <c r="HPB315" s="94"/>
      <c r="HPC315" s="94"/>
      <c r="HPD315" s="94"/>
      <c r="HPE315" s="94"/>
      <c r="HPF315" s="94"/>
      <c r="HPG315" s="94"/>
      <c r="HPH315" s="94"/>
      <c r="HPI315" s="94" t="s">
        <v>181</v>
      </c>
      <c r="HPJ315" s="94"/>
      <c r="HPK315" s="94"/>
      <c r="HPL315" s="94"/>
      <c r="HPM315" s="94"/>
      <c r="HPN315" s="94"/>
      <c r="HPO315" s="94"/>
      <c r="HPP315" s="94"/>
      <c r="HPQ315" s="94" t="s">
        <v>181</v>
      </c>
      <c r="HPR315" s="94"/>
      <c r="HPS315" s="94"/>
      <c r="HPT315" s="94"/>
      <c r="HPU315" s="94"/>
      <c r="HPV315" s="94"/>
      <c r="HPW315" s="94"/>
      <c r="HPX315" s="94"/>
      <c r="HPY315" s="94" t="s">
        <v>181</v>
      </c>
      <c r="HPZ315" s="94"/>
      <c r="HQA315" s="94"/>
      <c r="HQB315" s="94"/>
      <c r="HQC315" s="94"/>
      <c r="HQD315" s="94"/>
      <c r="HQE315" s="94"/>
      <c r="HQF315" s="94"/>
      <c r="HQG315" s="94" t="s">
        <v>181</v>
      </c>
      <c r="HQH315" s="94"/>
      <c r="HQI315" s="94"/>
      <c r="HQJ315" s="94"/>
      <c r="HQK315" s="94"/>
      <c r="HQL315" s="94"/>
      <c r="HQM315" s="94"/>
      <c r="HQN315" s="94"/>
      <c r="HQO315" s="94" t="s">
        <v>181</v>
      </c>
      <c r="HQP315" s="94"/>
      <c r="HQQ315" s="94"/>
      <c r="HQR315" s="94"/>
      <c r="HQS315" s="94"/>
      <c r="HQT315" s="94"/>
      <c r="HQU315" s="94"/>
      <c r="HQV315" s="94"/>
      <c r="HQW315" s="94" t="s">
        <v>181</v>
      </c>
      <c r="HQX315" s="94"/>
      <c r="HQY315" s="94"/>
      <c r="HQZ315" s="94"/>
      <c r="HRA315" s="94"/>
      <c r="HRB315" s="94"/>
      <c r="HRC315" s="94"/>
      <c r="HRD315" s="94"/>
      <c r="HRE315" s="94" t="s">
        <v>181</v>
      </c>
      <c r="HRF315" s="94"/>
      <c r="HRG315" s="94"/>
      <c r="HRH315" s="94"/>
      <c r="HRI315" s="94"/>
      <c r="HRJ315" s="94"/>
      <c r="HRK315" s="94"/>
      <c r="HRL315" s="94"/>
      <c r="HRM315" s="94" t="s">
        <v>181</v>
      </c>
      <c r="HRN315" s="94"/>
      <c r="HRO315" s="94"/>
      <c r="HRP315" s="94"/>
      <c r="HRQ315" s="94"/>
      <c r="HRR315" s="94"/>
      <c r="HRS315" s="94"/>
      <c r="HRT315" s="94"/>
      <c r="HRU315" s="94" t="s">
        <v>181</v>
      </c>
      <c r="HRV315" s="94"/>
      <c r="HRW315" s="94"/>
      <c r="HRX315" s="94"/>
      <c r="HRY315" s="94"/>
      <c r="HRZ315" s="94"/>
      <c r="HSA315" s="94"/>
      <c r="HSB315" s="94"/>
      <c r="HSC315" s="94" t="s">
        <v>181</v>
      </c>
      <c r="HSD315" s="94"/>
      <c r="HSE315" s="94"/>
      <c r="HSF315" s="94"/>
      <c r="HSG315" s="94"/>
      <c r="HSH315" s="94"/>
      <c r="HSI315" s="94"/>
      <c r="HSJ315" s="94"/>
      <c r="HSK315" s="94" t="s">
        <v>181</v>
      </c>
      <c r="HSL315" s="94"/>
      <c r="HSM315" s="94"/>
      <c r="HSN315" s="94"/>
      <c r="HSO315" s="94"/>
      <c r="HSP315" s="94"/>
      <c r="HSQ315" s="94"/>
      <c r="HSR315" s="94"/>
      <c r="HSS315" s="94" t="s">
        <v>181</v>
      </c>
      <c r="HST315" s="94"/>
      <c r="HSU315" s="94"/>
      <c r="HSV315" s="94"/>
      <c r="HSW315" s="94"/>
      <c r="HSX315" s="94"/>
      <c r="HSY315" s="94"/>
      <c r="HSZ315" s="94"/>
      <c r="HTA315" s="94" t="s">
        <v>181</v>
      </c>
      <c r="HTB315" s="94"/>
      <c r="HTC315" s="94"/>
      <c r="HTD315" s="94"/>
      <c r="HTE315" s="94"/>
      <c r="HTF315" s="94"/>
      <c r="HTG315" s="94"/>
      <c r="HTH315" s="94"/>
      <c r="HTI315" s="94" t="s">
        <v>181</v>
      </c>
      <c r="HTJ315" s="94"/>
      <c r="HTK315" s="94"/>
      <c r="HTL315" s="94"/>
      <c r="HTM315" s="94"/>
      <c r="HTN315" s="94"/>
      <c r="HTO315" s="94"/>
      <c r="HTP315" s="94"/>
      <c r="HTQ315" s="94" t="s">
        <v>181</v>
      </c>
      <c r="HTR315" s="94"/>
      <c r="HTS315" s="94"/>
      <c r="HTT315" s="94"/>
      <c r="HTU315" s="94"/>
      <c r="HTV315" s="94"/>
      <c r="HTW315" s="94"/>
      <c r="HTX315" s="94"/>
      <c r="HTY315" s="94" t="s">
        <v>181</v>
      </c>
      <c r="HTZ315" s="94"/>
      <c r="HUA315" s="94"/>
      <c r="HUB315" s="94"/>
      <c r="HUC315" s="94"/>
      <c r="HUD315" s="94"/>
      <c r="HUE315" s="94"/>
      <c r="HUF315" s="94"/>
      <c r="HUG315" s="94" t="s">
        <v>181</v>
      </c>
      <c r="HUH315" s="94"/>
      <c r="HUI315" s="94"/>
      <c r="HUJ315" s="94"/>
      <c r="HUK315" s="94"/>
      <c r="HUL315" s="94"/>
      <c r="HUM315" s="94"/>
      <c r="HUN315" s="94"/>
      <c r="HUO315" s="94" t="s">
        <v>181</v>
      </c>
      <c r="HUP315" s="94"/>
      <c r="HUQ315" s="94"/>
      <c r="HUR315" s="94"/>
      <c r="HUS315" s="94"/>
      <c r="HUT315" s="94"/>
      <c r="HUU315" s="94"/>
      <c r="HUV315" s="94"/>
      <c r="HUW315" s="94" t="s">
        <v>181</v>
      </c>
      <c r="HUX315" s="94"/>
      <c r="HUY315" s="94"/>
      <c r="HUZ315" s="94"/>
      <c r="HVA315" s="94"/>
      <c r="HVB315" s="94"/>
      <c r="HVC315" s="94"/>
      <c r="HVD315" s="94"/>
      <c r="HVE315" s="94" t="s">
        <v>181</v>
      </c>
      <c r="HVF315" s="94"/>
      <c r="HVG315" s="94"/>
      <c r="HVH315" s="94"/>
      <c r="HVI315" s="94"/>
      <c r="HVJ315" s="94"/>
      <c r="HVK315" s="94"/>
      <c r="HVL315" s="94"/>
      <c r="HVM315" s="94" t="s">
        <v>181</v>
      </c>
      <c r="HVN315" s="94"/>
      <c r="HVO315" s="94"/>
      <c r="HVP315" s="94"/>
      <c r="HVQ315" s="94"/>
      <c r="HVR315" s="94"/>
      <c r="HVS315" s="94"/>
      <c r="HVT315" s="94"/>
      <c r="HVU315" s="94" t="s">
        <v>181</v>
      </c>
      <c r="HVV315" s="94"/>
      <c r="HVW315" s="94"/>
      <c r="HVX315" s="94"/>
      <c r="HVY315" s="94"/>
      <c r="HVZ315" s="94"/>
      <c r="HWA315" s="94"/>
      <c r="HWB315" s="94"/>
      <c r="HWC315" s="94" t="s">
        <v>181</v>
      </c>
      <c r="HWD315" s="94"/>
      <c r="HWE315" s="94"/>
      <c r="HWF315" s="94"/>
      <c r="HWG315" s="94"/>
      <c r="HWH315" s="94"/>
      <c r="HWI315" s="94"/>
      <c r="HWJ315" s="94"/>
      <c r="HWK315" s="94" t="s">
        <v>181</v>
      </c>
      <c r="HWL315" s="94"/>
      <c r="HWM315" s="94"/>
      <c r="HWN315" s="94"/>
      <c r="HWO315" s="94"/>
      <c r="HWP315" s="94"/>
      <c r="HWQ315" s="94"/>
      <c r="HWR315" s="94"/>
      <c r="HWS315" s="94" t="s">
        <v>181</v>
      </c>
      <c r="HWT315" s="94"/>
      <c r="HWU315" s="94"/>
      <c r="HWV315" s="94"/>
      <c r="HWW315" s="94"/>
      <c r="HWX315" s="94"/>
      <c r="HWY315" s="94"/>
      <c r="HWZ315" s="94"/>
      <c r="HXA315" s="94" t="s">
        <v>181</v>
      </c>
      <c r="HXB315" s="94"/>
      <c r="HXC315" s="94"/>
      <c r="HXD315" s="94"/>
      <c r="HXE315" s="94"/>
      <c r="HXF315" s="94"/>
      <c r="HXG315" s="94"/>
      <c r="HXH315" s="94"/>
      <c r="HXI315" s="94" t="s">
        <v>181</v>
      </c>
      <c r="HXJ315" s="94"/>
      <c r="HXK315" s="94"/>
      <c r="HXL315" s="94"/>
      <c r="HXM315" s="94"/>
      <c r="HXN315" s="94"/>
      <c r="HXO315" s="94"/>
      <c r="HXP315" s="94"/>
      <c r="HXQ315" s="94" t="s">
        <v>181</v>
      </c>
      <c r="HXR315" s="94"/>
      <c r="HXS315" s="94"/>
      <c r="HXT315" s="94"/>
      <c r="HXU315" s="94"/>
      <c r="HXV315" s="94"/>
      <c r="HXW315" s="94"/>
      <c r="HXX315" s="94"/>
      <c r="HXY315" s="94" t="s">
        <v>181</v>
      </c>
      <c r="HXZ315" s="94"/>
      <c r="HYA315" s="94"/>
      <c r="HYB315" s="94"/>
      <c r="HYC315" s="94"/>
      <c r="HYD315" s="94"/>
      <c r="HYE315" s="94"/>
      <c r="HYF315" s="94"/>
      <c r="HYG315" s="94" t="s">
        <v>181</v>
      </c>
      <c r="HYH315" s="94"/>
      <c r="HYI315" s="94"/>
      <c r="HYJ315" s="94"/>
      <c r="HYK315" s="94"/>
      <c r="HYL315" s="94"/>
      <c r="HYM315" s="94"/>
      <c r="HYN315" s="94"/>
      <c r="HYO315" s="94" t="s">
        <v>181</v>
      </c>
      <c r="HYP315" s="94"/>
      <c r="HYQ315" s="94"/>
      <c r="HYR315" s="94"/>
      <c r="HYS315" s="94"/>
      <c r="HYT315" s="94"/>
      <c r="HYU315" s="94"/>
      <c r="HYV315" s="94"/>
      <c r="HYW315" s="94" t="s">
        <v>181</v>
      </c>
      <c r="HYX315" s="94"/>
      <c r="HYY315" s="94"/>
      <c r="HYZ315" s="94"/>
      <c r="HZA315" s="94"/>
      <c r="HZB315" s="94"/>
      <c r="HZC315" s="94"/>
      <c r="HZD315" s="94"/>
      <c r="HZE315" s="94" t="s">
        <v>181</v>
      </c>
      <c r="HZF315" s="94"/>
      <c r="HZG315" s="94"/>
      <c r="HZH315" s="94"/>
      <c r="HZI315" s="94"/>
      <c r="HZJ315" s="94"/>
      <c r="HZK315" s="94"/>
      <c r="HZL315" s="94"/>
      <c r="HZM315" s="94" t="s">
        <v>181</v>
      </c>
      <c r="HZN315" s="94"/>
      <c r="HZO315" s="94"/>
      <c r="HZP315" s="94"/>
      <c r="HZQ315" s="94"/>
      <c r="HZR315" s="94"/>
      <c r="HZS315" s="94"/>
      <c r="HZT315" s="94"/>
      <c r="HZU315" s="94" t="s">
        <v>181</v>
      </c>
      <c r="HZV315" s="94"/>
      <c r="HZW315" s="94"/>
      <c r="HZX315" s="94"/>
      <c r="HZY315" s="94"/>
      <c r="HZZ315" s="94"/>
      <c r="IAA315" s="94"/>
      <c r="IAB315" s="94"/>
      <c r="IAC315" s="94" t="s">
        <v>181</v>
      </c>
      <c r="IAD315" s="94"/>
      <c r="IAE315" s="94"/>
      <c r="IAF315" s="94"/>
      <c r="IAG315" s="94"/>
      <c r="IAH315" s="94"/>
      <c r="IAI315" s="94"/>
      <c r="IAJ315" s="94"/>
      <c r="IAK315" s="94" t="s">
        <v>181</v>
      </c>
      <c r="IAL315" s="94"/>
      <c r="IAM315" s="94"/>
      <c r="IAN315" s="94"/>
      <c r="IAO315" s="94"/>
      <c r="IAP315" s="94"/>
      <c r="IAQ315" s="94"/>
      <c r="IAR315" s="94"/>
      <c r="IAS315" s="94" t="s">
        <v>181</v>
      </c>
      <c r="IAT315" s="94"/>
      <c r="IAU315" s="94"/>
      <c r="IAV315" s="94"/>
      <c r="IAW315" s="94"/>
      <c r="IAX315" s="94"/>
      <c r="IAY315" s="94"/>
      <c r="IAZ315" s="94"/>
      <c r="IBA315" s="94" t="s">
        <v>181</v>
      </c>
      <c r="IBB315" s="94"/>
      <c r="IBC315" s="94"/>
      <c r="IBD315" s="94"/>
      <c r="IBE315" s="94"/>
      <c r="IBF315" s="94"/>
      <c r="IBG315" s="94"/>
      <c r="IBH315" s="94"/>
      <c r="IBI315" s="94" t="s">
        <v>181</v>
      </c>
      <c r="IBJ315" s="94"/>
      <c r="IBK315" s="94"/>
      <c r="IBL315" s="94"/>
      <c r="IBM315" s="94"/>
      <c r="IBN315" s="94"/>
      <c r="IBO315" s="94"/>
      <c r="IBP315" s="94"/>
      <c r="IBQ315" s="94" t="s">
        <v>181</v>
      </c>
      <c r="IBR315" s="94"/>
      <c r="IBS315" s="94"/>
      <c r="IBT315" s="94"/>
      <c r="IBU315" s="94"/>
      <c r="IBV315" s="94"/>
      <c r="IBW315" s="94"/>
      <c r="IBX315" s="94"/>
      <c r="IBY315" s="94" t="s">
        <v>181</v>
      </c>
      <c r="IBZ315" s="94"/>
      <c r="ICA315" s="94"/>
      <c r="ICB315" s="94"/>
      <c r="ICC315" s="94"/>
      <c r="ICD315" s="94"/>
      <c r="ICE315" s="94"/>
      <c r="ICF315" s="94"/>
      <c r="ICG315" s="94" t="s">
        <v>181</v>
      </c>
      <c r="ICH315" s="94"/>
      <c r="ICI315" s="94"/>
      <c r="ICJ315" s="94"/>
      <c r="ICK315" s="94"/>
      <c r="ICL315" s="94"/>
      <c r="ICM315" s="94"/>
      <c r="ICN315" s="94"/>
      <c r="ICO315" s="94" t="s">
        <v>181</v>
      </c>
      <c r="ICP315" s="94"/>
      <c r="ICQ315" s="94"/>
      <c r="ICR315" s="94"/>
      <c r="ICS315" s="94"/>
      <c r="ICT315" s="94"/>
      <c r="ICU315" s="94"/>
      <c r="ICV315" s="94"/>
      <c r="ICW315" s="94" t="s">
        <v>181</v>
      </c>
      <c r="ICX315" s="94"/>
      <c r="ICY315" s="94"/>
      <c r="ICZ315" s="94"/>
      <c r="IDA315" s="94"/>
      <c r="IDB315" s="94"/>
      <c r="IDC315" s="94"/>
      <c r="IDD315" s="94"/>
      <c r="IDE315" s="94" t="s">
        <v>181</v>
      </c>
      <c r="IDF315" s="94"/>
      <c r="IDG315" s="94"/>
      <c r="IDH315" s="94"/>
      <c r="IDI315" s="94"/>
      <c r="IDJ315" s="94"/>
      <c r="IDK315" s="94"/>
      <c r="IDL315" s="94"/>
      <c r="IDM315" s="94" t="s">
        <v>181</v>
      </c>
      <c r="IDN315" s="94"/>
      <c r="IDO315" s="94"/>
      <c r="IDP315" s="94"/>
      <c r="IDQ315" s="94"/>
      <c r="IDR315" s="94"/>
      <c r="IDS315" s="94"/>
      <c r="IDT315" s="94"/>
      <c r="IDU315" s="94" t="s">
        <v>181</v>
      </c>
      <c r="IDV315" s="94"/>
      <c r="IDW315" s="94"/>
      <c r="IDX315" s="94"/>
      <c r="IDY315" s="94"/>
      <c r="IDZ315" s="94"/>
      <c r="IEA315" s="94"/>
      <c r="IEB315" s="94"/>
      <c r="IEC315" s="94" t="s">
        <v>181</v>
      </c>
      <c r="IED315" s="94"/>
      <c r="IEE315" s="94"/>
      <c r="IEF315" s="94"/>
      <c r="IEG315" s="94"/>
      <c r="IEH315" s="94"/>
      <c r="IEI315" s="94"/>
      <c r="IEJ315" s="94"/>
      <c r="IEK315" s="94" t="s">
        <v>181</v>
      </c>
      <c r="IEL315" s="94"/>
      <c r="IEM315" s="94"/>
      <c r="IEN315" s="94"/>
      <c r="IEO315" s="94"/>
      <c r="IEP315" s="94"/>
      <c r="IEQ315" s="94"/>
      <c r="IER315" s="94"/>
      <c r="IES315" s="94" t="s">
        <v>181</v>
      </c>
      <c r="IET315" s="94"/>
      <c r="IEU315" s="94"/>
      <c r="IEV315" s="94"/>
      <c r="IEW315" s="94"/>
      <c r="IEX315" s="94"/>
      <c r="IEY315" s="94"/>
      <c r="IEZ315" s="94"/>
      <c r="IFA315" s="94" t="s">
        <v>181</v>
      </c>
      <c r="IFB315" s="94"/>
      <c r="IFC315" s="94"/>
      <c r="IFD315" s="94"/>
      <c r="IFE315" s="94"/>
      <c r="IFF315" s="94"/>
      <c r="IFG315" s="94"/>
      <c r="IFH315" s="94"/>
      <c r="IFI315" s="94" t="s">
        <v>181</v>
      </c>
      <c r="IFJ315" s="94"/>
      <c r="IFK315" s="94"/>
      <c r="IFL315" s="94"/>
      <c r="IFM315" s="94"/>
      <c r="IFN315" s="94"/>
      <c r="IFO315" s="94"/>
      <c r="IFP315" s="94"/>
      <c r="IFQ315" s="94" t="s">
        <v>181</v>
      </c>
      <c r="IFR315" s="94"/>
      <c r="IFS315" s="94"/>
      <c r="IFT315" s="94"/>
      <c r="IFU315" s="94"/>
      <c r="IFV315" s="94"/>
      <c r="IFW315" s="94"/>
      <c r="IFX315" s="94"/>
      <c r="IFY315" s="94" t="s">
        <v>181</v>
      </c>
      <c r="IFZ315" s="94"/>
      <c r="IGA315" s="94"/>
      <c r="IGB315" s="94"/>
      <c r="IGC315" s="94"/>
      <c r="IGD315" s="94"/>
      <c r="IGE315" s="94"/>
      <c r="IGF315" s="94"/>
      <c r="IGG315" s="94" t="s">
        <v>181</v>
      </c>
      <c r="IGH315" s="94"/>
      <c r="IGI315" s="94"/>
      <c r="IGJ315" s="94"/>
      <c r="IGK315" s="94"/>
      <c r="IGL315" s="94"/>
      <c r="IGM315" s="94"/>
      <c r="IGN315" s="94"/>
      <c r="IGO315" s="94" t="s">
        <v>181</v>
      </c>
      <c r="IGP315" s="94"/>
      <c r="IGQ315" s="94"/>
      <c r="IGR315" s="94"/>
      <c r="IGS315" s="94"/>
      <c r="IGT315" s="94"/>
      <c r="IGU315" s="94"/>
      <c r="IGV315" s="94"/>
      <c r="IGW315" s="94" t="s">
        <v>181</v>
      </c>
      <c r="IGX315" s="94"/>
      <c r="IGY315" s="94"/>
      <c r="IGZ315" s="94"/>
      <c r="IHA315" s="94"/>
      <c r="IHB315" s="94"/>
      <c r="IHC315" s="94"/>
      <c r="IHD315" s="94"/>
      <c r="IHE315" s="94" t="s">
        <v>181</v>
      </c>
      <c r="IHF315" s="94"/>
      <c r="IHG315" s="94"/>
      <c r="IHH315" s="94"/>
      <c r="IHI315" s="94"/>
      <c r="IHJ315" s="94"/>
      <c r="IHK315" s="94"/>
      <c r="IHL315" s="94"/>
      <c r="IHM315" s="94" t="s">
        <v>181</v>
      </c>
      <c r="IHN315" s="94"/>
      <c r="IHO315" s="94"/>
      <c r="IHP315" s="94"/>
      <c r="IHQ315" s="94"/>
      <c r="IHR315" s="94"/>
      <c r="IHS315" s="94"/>
      <c r="IHT315" s="94"/>
      <c r="IHU315" s="94" t="s">
        <v>181</v>
      </c>
      <c r="IHV315" s="94"/>
      <c r="IHW315" s="94"/>
      <c r="IHX315" s="94"/>
      <c r="IHY315" s="94"/>
      <c r="IHZ315" s="94"/>
      <c r="IIA315" s="94"/>
      <c r="IIB315" s="94"/>
      <c r="IIC315" s="94" t="s">
        <v>181</v>
      </c>
      <c r="IID315" s="94"/>
      <c r="IIE315" s="94"/>
      <c r="IIF315" s="94"/>
      <c r="IIG315" s="94"/>
      <c r="IIH315" s="94"/>
      <c r="III315" s="94"/>
      <c r="IIJ315" s="94"/>
      <c r="IIK315" s="94" t="s">
        <v>181</v>
      </c>
      <c r="IIL315" s="94"/>
      <c r="IIM315" s="94"/>
      <c r="IIN315" s="94"/>
      <c r="IIO315" s="94"/>
      <c r="IIP315" s="94"/>
      <c r="IIQ315" s="94"/>
      <c r="IIR315" s="94"/>
      <c r="IIS315" s="94" t="s">
        <v>181</v>
      </c>
      <c r="IIT315" s="94"/>
      <c r="IIU315" s="94"/>
      <c r="IIV315" s="94"/>
      <c r="IIW315" s="94"/>
      <c r="IIX315" s="94"/>
      <c r="IIY315" s="94"/>
      <c r="IIZ315" s="94"/>
      <c r="IJA315" s="94" t="s">
        <v>181</v>
      </c>
      <c r="IJB315" s="94"/>
      <c r="IJC315" s="94"/>
      <c r="IJD315" s="94"/>
      <c r="IJE315" s="94"/>
      <c r="IJF315" s="94"/>
      <c r="IJG315" s="94"/>
      <c r="IJH315" s="94"/>
      <c r="IJI315" s="94" t="s">
        <v>181</v>
      </c>
      <c r="IJJ315" s="94"/>
      <c r="IJK315" s="94"/>
      <c r="IJL315" s="94"/>
      <c r="IJM315" s="94"/>
      <c r="IJN315" s="94"/>
      <c r="IJO315" s="94"/>
      <c r="IJP315" s="94"/>
      <c r="IJQ315" s="94" t="s">
        <v>181</v>
      </c>
      <c r="IJR315" s="94"/>
      <c r="IJS315" s="94"/>
      <c r="IJT315" s="94"/>
      <c r="IJU315" s="94"/>
      <c r="IJV315" s="94"/>
      <c r="IJW315" s="94"/>
      <c r="IJX315" s="94"/>
      <c r="IJY315" s="94" t="s">
        <v>181</v>
      </c>
      <c r="IJZ315" s="94"/>
      <c r="IKA315" s="94"/>
      <c r="IKB315" s="94"/>
      <c r="IKC315" s="94"/>
      <c r="IKD315" s="94"/>
      <c r="IKE315" s="94"/>
      <c r="IKF315" s="94"/>
      <c r="IKG315" s="94" t="s">
        <v>181</v>
      </c>
      <c r="IKH315" s="94"/>
      <c r="IKI315" s="94"/>
      <c r="IKJ315" s="94"/>
      <c r="IKK315" s="94"/>
      <c r="IKL315" s="94"/>
      <c r="IKM315" s="94"/>
      <c r="IKN315" s="94"/>
      <c r="IKO315" s="94" t="s">
        <v>181</v>
      </c>
      <c r="IKP315" s="94"/>
      <c r="IKQ315" s="94"/>
      <c r="IKR315" s="94"/>
      <c r="IKS315" s="94"/>
      <c r="IKT315" s="94"/>
      <c r="IKU315" s="94"/>
      <c r="IKV315" s="94"/>
      <c r="IKW315" s="94" t="s">
        <v>181</v>
      </c>
      <c r="IKX315" s="94"/>
      <c r="IKY315" s="94"/>
      <c r="IKZ315" s="94"/>
      <c r="ILA315" s="94"/>
      <c r="ILB315" s="94"/>
      <c r="ILC315" s="94"/>
      <c r="ILD315" s="94"/>
      <c r="ILE315" s="94" t="s">
        <v>181</v>
      </c>
      <c r="ILF315" s="94"/>
      <c r="ILG315" s="94"/>
      <c r="ILH315" s="94"/>
      <c r="ILI315" s="94"/>
      <c r="ILJ315" s="94"/>
      <c r="ILK315" s="94"/>
      <c r="ILL315" s="94"/>
      <c r="ILM315" s="94" t="s">
        <v>181</v>
      </c>
      <c r="ILN315" s="94"/>
      <c r="ILO315" s="94"/>
      <c r="ILP315" s="94"/>
      <c r="ILQ315" s="94"/>
      <c r="ILR315" s="94"/>
      <c r="ILS315" s="94"/>
      <c r="ILT315" s="94"/>
      <c r="ILU315" s="94" t="s">
        <v>181</v>
      </c>
      <c r="ILV315" s="94"/>
      <c r="ILW315" s="94"/>
      <c r="ILX315" s="94"/>
      <c r="ILY315" s="94"/>
      <c r="ILZ315" s="94"/>
      <c r="IMA315" s="94"/>
      <c r="IMB315" s="94"/>
      <c r="IMC315" s="94" t="s">
        <v>181</v>
      </c>
      <c r="IMD315" s="94"/>
      <c r="IME315" s="94"/>
      <c r="IMF315" s="94"/>
      <c r="IMG315" s="94"/>
      <c r="IMH315" s="94"/>
      <c r="IMI315" s="94"/>
      <c r="IMJ315" s="94"/>
      <c r="IMK315" s="94" t="s">
        <v>181</v>
      </c>
      <c r="IML315" s="94"/>
      <c r="IMM315" s="94"/>
      <c r="IMN315" s="94"/>
      <c r="IMO315" s="94"/>
      <c r="IMP315" s="94"/>
      <c r="IMQ315" s="94"/>
      <c r="IMR315" s="94"/>
      <c r="IMS315" s="94" t="s">
        <v>181</v>
      </c>
      <c r="IMT315" s="94"/>
      <c r="IMU315" s="94"/>
      <c r="IMV315" s="94"/>
      <c r="IMW315" s="94"/>
      <c r="IMX315" s="94"/>
      <c r="IMY315" s="94"/>
      <c r="IMZ315" s="94"/>
      <c r="INA315" s="94" t="s">
        <v>181</v>
      </c>
      <c r="INB315" s="94"/>
      <c r="INC315" s="94"/>
      <c r="IND315" s="94"/>
      <c r="INE315" s="94"/>
      <c r="INF315" s="94"/>
      <c r="ING315" s="94"/>
      <c r="INH315" s="94"/>
      <c r="INI315" s="94" t="s">
        <v>181</v>
      </c>
      <c r="INJ315" s="94"/>
      <c r="INK315" s="94"/>
      <c r="INL315" s="94"/>
      <c r="INM315" s="94"/>
      <c r="INN315" s="94"/>
      <c r="INO315" s="94"/>
      <c r="INP315" s="94"/>
      <c r="INQ315" s="94" t="s">
        <v>181</v>
      </c>
      <c r="INR315" s="94"/>
      <c r="INS315" s="94"/>
      <c r="INT315" s="94"/>
      <c r="INU315" s="94"/>
      <c r="INV315" s="94"/>
      <c r="INW315" s="94"/>
      <c r="INX315" s="94"/>
      <c r="INY315" s="94" t="s">
        <v>181</v>
      </c>
      <c r="INZ315" s="94"/>
      <c r="IOA315" s="94"/>
      <c r="IOB315" s="94"/>
      <c r="IOC315" s="94"/>
      <c r="IOD315" s="94"/>
      <c r="IOE315" s="94"/>
      <c r="IOF315" s="94"/>
      <c r="IOG315" s="94" t="s">
        <v>181</v>
      </c>
      <c r="IOH315" s="94"/>
      <c r="IOI315" s="94"/>
      <c r="IOJ315" s="94"/>
      <c r="IOK315" s="94"/>
      <c r="IOL315" s="94"/>
      <c r="IOM315" s="94"/>
      <c r="ION315" s="94"/>
      <c r="IOO315" s="94" t="s">
        <v>181</v>
      </c>
      <c r="IOP315" s="94"/>
      <c r="IOQ315" s="94"/>
      <c r="IOR315" s="94"/>
      <c r="IOS315" s="94"/>
      <c r="IOT315" s="94"/>
      <c r="IOU315" s="94"/>
      <c r="IOV315" s="94"/>
      <c r="IOW315" s="94" t="s">
        <v>181</v>
      </c>
      <c r="IOX315" s="94"/>
      <c r="IOY315" s="94"/>
      <c r="IOZ315" s="94"/>
      <c r="IPA315" s="94"/>
      <c r="IPB315" s="94"/>
      <c r="IPC315" s="94"/>
      <c r="IPD315" s="94"/>
      <c r="IPE315" s="94" t="s">
        <v>181</v>
      </c>
      <c r="IPF315" s="94"/>
      <c r="IPG315" s="94"/>
      <c r="IPH315" s="94"/>
      <c r="IPI315" s="94"/>
      <c r="IPJ315" s="94"/>
      <c r="IPK315" s="94"/>
      <c r="IPL315" s="94"/>
      <c r="IPM315" s="94" t="s">
        <v>181</v>
      </c>
      <c r="IPN315" s="94"/>
      <c r="IPO315" s="94"/>
      <c r="IPP315" s="94"/>
      <c r="IPQ315" s="94"/>
      <c r="IPR315" s="94"/>
      <c r="IPS315" s="94"/>
      <c r="IPT315" s="94"/>
      <c r="IPU315" s="94" t="s">
        <v>181</v>
      </c>
      <c r="IPV315" s="94"/>
      <c r="IPW315" s="94"/>
      <c r="IPX315" s="94"/>
      <c r="IPY315" s="94"/>
      <c r="IPZ315" s="94"/>
      <c r="IQA315" s="94"/>
      <c r="IQB315" s="94"/>
      <c r="IQC315" s="94" t="s">
        <v>181</v>
      </c>
      <c r="IQD315" s="94"/>
      <c r="IQE315" s="94"/>
      <c r="IQF315" s="94"/>
      <c r="IQG315" s="94"/>
      <c r="IQH315" s="94"/>
      <c r="IQI315" s="94"/>
      <c r="IQJ315" s="94"/>
      <c r="IQK315" s="94" t="s">
        <v>181</v>
      </c>
      <c r="IQL315" s="94"/>
      <c r="IQM315" s="94"/>
      <c r="IQN315" s="94"/>
      <c r="IQO315" s="94"/>
      <c r="IQP315" s="94"/>
      <c r="IQQ315" s="94"/>
      <c r="IQR315" s="94"/>
      <c r="IQS315" s="94" t="s">
        <v>181</v>
      </c>
      <c r="IQT315" s="94"/>
      <c r="IQU315" s="94"/>
      <c r="IQV315" s="94"/>
      <c r="IQW315" s="94"/>
      <c r="IQX315" s="94"/>
      <c r="IQY315" s="94"/>
      <c r="IQZ315" s="94"/>
      <c r="IRA315" s="94" t="s">
        <v>181</v>
      </c>
      <c r="IRB315" s="94"/>
      <c r="IRC315" s="94"/>
      <c r="IRD315" s="94"/>
      <c r="IRE315" s="94"/>
      <c r="IRF315" s="94"/>
      <c r="IRG315" s="94"/>
      <c r="IRH315" s="94"/>
      <c r="IRI315" s="94" t="s">
        <v>181</v>
      </c>
      <c r="IRJ315" s="94"/>
      <c r="IRK315" s="94"/>
      <c r="IRL315" s="94"/>
      <c r="IRM315" s="94"/>
      <c r="IRN315" s="94"/>
      <c r="IRO315" s="94"/>
      <c r="IRP315" s="94"/>
      <c r="IRQ315" s="94" t="s">
        <v>181</v>
      </c>
      <c r="IRR315" s="94"/>
      <c r="IRS315" s="94"/>
      <c r="IRT315" s="94"/>
      <c r="IRU315" s="94"/>
      <c r="IRV315" s="94"/>
      <c r="IRW315" s="94"/>
      <c r="IRX315" s="94"/>
      <c r="IRY315" s="94" t="s">
        <v>181</v>
      </c>
      <c r="IRZ315" s="94"/>
      <c r="ISA315" s="94"/>
      <c r="ISB315" s="94"/>
      <c r="ISC315" s="94"/>
      <c r="ISD315" s="94"/>
      <c r="ISE315" s="94"/>
      <c r="ISF315" s="94"/>
      <c r="ISG315" s="94" t="s">
        <v>181</v>
      </c>
      <c r="ISH315" s="94"/>
      <c r="ISI315" s="94"/>
      <c r="ISJ315" s="94"/>
      <c r="ISK315" s="94"/>
      <c r="ISL315" s="94"/>
      <c r="ISM315" s="94"/>
      <c r="ISN315" s="94"/>
      <c r="ISO315" s="94" t="s">
        <v>181</v>
      </c>
      <c r="ISP315" s="94"/>
      <c r="ISQ315" s="94"/>
      <c r="ISR315" s="94"/>
      <c r="ISS315" s="94"/>
      <c r="IST315" s="94"/>
      <c r="ISU315" s="94"/>
      <c r="ISV315" s="94"/>
      <c r="ISW315" s="94" t="s">
        <v>181</v>
      </c>
      <c r="ISX315" s="94"/>
      <c r="ISY315" s="94"/>
      <c r="ISZ315" s="94"/>
      <c r="ITA315" s="94"/>
      <c r="ITB315" s="94"/>
      <c r="ITC315" s="94"/>
      <c r="ITD315" s="94"/>
      <c r="ITE315" s="94" t="s">
        <v>181</v>
      </c>
      <c r="ITF315" s="94"/>
      <c r="ITG315" s="94"/>
      <c r="ITH315" s="94"/>
      <c r="ITI315" s="94"/>
      <c r="ITJ315" s="94"/>
      <c r="ITK315" s="94"/>
      <c r="ITL315" s="94"/>
      <c r="ITM315" s="94" t="s">
        <v>181</v>
      </c>
      <c r="ITN315" s="94"/>
      <c r="ITO315" s="94"/>
      <c r="ITP315" s="94"/>
      <c r="ITQ315" s="94"/>
      <c r="ITR315" s="94"/>
      <c r="ITS315" s="94"/>
      <c r="ITT315" s="94"/>
      <c r="ITU315" s="94" t="s">
        <v>181</v>
      </c>
      <c r="ITV315" s="94"/>
      <c r="ITW315" s="94"/>
      <c r="ITX315" s="94"/>
      <c r="ITY315" s="94"/>
      <c r="ITZ315" s="94"/>
      <c r="IUA315" s="94"/>
      <c r="IUB315" s="94"/>
      <c r="IUC315" s="94" t="s">
        <v>181</v>
      </c>
      <c r="IUD315" s="94"/>
      <c r="IUE315" s="94"/>
      <c r="IUF315" s="94"/>
      <c r="IUG315" s="94"/>
      <c r="IUH315" s="94"/>
      <c r="IUI315" s="94"/>
      <c r="IUJ315" s="94"/>
      <c r="IUK315" s="94" t="s">
        <v>181</v>
      </c>
      <c r="IUL315" s="94"/>
      <c r="IUM315" s="94"/>
      <c r="IUN315" s="94"/>
      <c r="IUO315" s="94"/>
      <c r="IUP315" s="94"/>
      <c r="IUQ315" s="94"/>
      <c r="IUR315" s="94"/>
      <c r="IUS315" s="94" t="s">
        <v>181</v>
      </c>
      <c r="IUT315" s="94"/>
      <c r="IUU315" s="94"/>
      <c r="IUV315" s="94"/>
      <c r="IUW315" s="94"/>
      <c r="IUX315" s="94"/>
      <c r="IUY315" s="94"/>
      <c r="IUZ315" s="94"/>
      <c r="IVA315" s="94" t="s">
        <v>181</v>
      </c>
      <c r="IVB315" s="94"/>
      <c r="IVC315" s="94"/>
      <c r="IVD315" s="94"/>
      <c r="IVE315" s="94"/>
      <c r="IVF315" s="94"/>
      <c r="IVG315" s="94"/>
      <c r="IVH315" s="94"/>
      <c r="IVI315" s="94" t="s">
        <v>181</v>
      </c>
      <c r="IVJ315" s="94"/>
      <c r="IVK315" s="94"/>
      <c r="IVL315" s="94"/>
      <c r="IVM315" s="94"/>
      <c r="IVN315" s="94"/>
      <c r="IVO315" s="94"/>
      <c r="IVP315" s="94"/>
      <c r="IVQ315" s="94" t="s">
        <v>181</v>
      </c>
      <c r="IVR315" s="94"/>
      <c r="IVS315" s="94"/>
      <c r="IVT315" s="94"/>
      <c r="IVU315" s="94"/>
      <c r="IVV315" s="94"/>
      <c r="IVW315" s="94"/>
      <c r="IVX315" s="94"/>
      <c r="IVY315" s="94" t="s">
        <v>181</v>
      </c>
      <c r="IVZ315" s="94"/>
      <c r="IWA315" s="94"/>
      <c r="IWB315" s="94"/>
      <c r="IWC315" s="94"/>
      <c r="IWD315" s="94"/>
      <c r="IWE315" s="94"/>
      <c r="IWF315" s="94"/>
      <c r="IWG315" s="94" t="s">
        <v>181</v>
      </c>
      <c r="IWH315" s="94"/>
      <c r="IWI315" s="94"/>
      <c r="IWJ315" s="94"/>
      <c r="IWK315" s="94"/>
      <c r="IWL315" s="94"/>
      <c r="IWM315" s="94"/>
      <c r="IWN315" s="94"/>
      <c r="IWO315" s="94" t="s">
        <v>181</v>
      </c>
      <c r="IWP315" s="94"/>
      <c r="IWQ315" s="94"/>
      <c r="IWR315" s="94"/>
      <c r="IWS315" s="94"/>
      <c r="IWT315" s="94"/>
      <c r="IWU315" s="94"/>
      <c r="IWV315" s="94"/>
      <c r="IWW315" s="94" t="s">
        <v>181</v>
      </c>
      <c r="IWX315" s="94"/>
      <c r="IWY315" s="94"/>
      <c r="IWZ315" s="94"/>
      <c r="IXA315" s="94"/>
      <c r="IXB315" s="94"/>
      <c r="IXC315" s="94"/>
      <c r="IXD315" s="94"/>
      <c r="IXE315" s="94" t="s">
        <v>181</v>
      </c>
      <c r="IXF315" s="94"/>
      <c r="IXG315" s="94"/>
      <c r="IXH315" s="94"/>
      <c r="IXI315" s="94"/>
      <c r="IXJ315" s="94"/>
      <c r="IXK315" s="94"/>
      <c r="IXL315" s="94"/>
      <c r="IXM315" s="94" t="s">
        <v>181</v>
      </c>
      <c r="IXN315" s="94"/>
      <c r="IXO315" s="94"/>
      <c r="IXP315" s="94"/>
      <c r="IXQ315" s="94"/>
      <c r="IXR315" s="94"/>
      <c r="IXS315" s="94"/>
      <c r="IXT315" s="94"/>
      <c r="IXU315" s="94" t="s">
        <v>181</v>
      </c>
      <c r="IXV315" s="94"/>
      <c r="IXW315" s="94"/>
      <c r="IXX315" s="94"/>
      <c r="IXY315" s="94"/>
      <c r="IXZ315" s="94"/>
      <c r="IYA315" s="94"/>
      <c r="IYB315" s="94"/>
      <c r="IYC315" s="94" t="s">
        <v>181</v>
      </c>
      <c r="IYD315" s="94"/>
      <c r="IYE315" s="94"/>
      <c r="IYF315" s="94"/>
      <c r="IYG315" s="94"/>
      <c r="IYH315" s="94"/>
      <c r="IYI315" s="94"/>
      <c r="IYJ315" s="94"/>
      <c r="IYK315" s="94" t="s">
        <v>181</v>
      </c>
      <c r="IYL315" s="94"/>
      <c r="IYM315" s="94"/>
      <c r="IYN315" s="94"/>
      <c r="IYO315" s="94"/>
      <c r="IYP315" s="94"/>
      <c r="IYQ315" s="94"/>
      <c r="IYR315" s="94"/>
      <c r="IYS315" s="94" t="s">
        <v>181</v>
      </c>
      <c r="IYT315" s="94"/>
      <c r="IYU315" s="94"/>
      <c r="IYV315" s="94"/>
      <c r="IYW315" s="94"/>
      <c r="IYX315" s="94"/>
      <c r="IYY315" s="94"/>
      <c r="IYZ315" s="94"/>
      <c r="IZA315" s="94" t="s">
        <v>181</v>
      </c>
      <c r="IZB315" s="94"/>
      <c r="IZC315" s="94"/>
      <c r="IZD315" s="94"/>
      <c r="IZE315" s="94"/>
      <c r="IZF315" s="94"/>
      <c r="IZG315" s="94"/>
      <c r="IZH315" s="94"/>
      <c r="IZI315" s="94" t="s">
        <v>181</v>
      </c>
      <c r="IZJ315" s="94"/>
      <c r="IZK315" s="94"/>
      <c r="IZL315" s="94"/>
      <c r="IZM315" s="94"/>
      <c r="IZN315" s="94"/>
      <c r="IZO315" s="94"/>
      <c r="IZP315" s="94"/>
      <c r="IZQ315" s="94" t="s">
        <v>181</v>
      </c>
      <c r="IZR315" s="94"/>
      <c r="IZS315" s="94"/>
      <c r="IZT315" s="94"/>
      <c r="IZU315" s="94"/>
      <c r="IZV315" s="94"/>
      <c r="IZW315" s="94"/>
      <c r="IZX315" s="94"/>
      <c r="IZY315" s="94" t="s">
        <v>181</v>
      </c>
      <c r="IZZ315" s="94"/>
      <c r="JAA315" s="94"/>
      <c r="JAB315" s="94"/>
      <c r="JAC315" s="94"/>
      <c r="JAD315" s="94"/>
      <c r="JAE315" s="94"/>
      <c r="JAF315" s="94"/>
      <c r="JAG315" s="94" t="s">
        <v>181</v>
      </c>
      <c r="JAH315" s="94"/>
      <c r="JAI315" s="94"/>
      <c r="JAJ315" s="94"/>
      <c r="JAK315" s="94"/>
      <c r="JAL315" s="94"/>
      <c r="JAM315" s="94"/>
      <c r="JAN315" s="94"/>
      <c r="JAO315" s="94" t="s">
        <v>181</v>
      </c>
      <c r="JAP315" s="94"/>
      <c r="JAQ315" s="94"/>
      <c r="JAR315" s="94"/>
      <c r="JAS315" s="94"/>
      <c r="JAT315" s="94"/>
      <c r="JAU315" s="94"/>
      <c r="JAV315" s="94"/>
      <c r="JAW315" s="94" t="s">
        <v>181</v>
      </c>
      <c r="JAX315" s="94"/>
      <c r="JAY315" s="94"/>
      <c r="JAZ315" s="94"/>
      <c r="JBA315" s="94"/>
      <c r="JBB315" s="94"/>
      <c r="JBC315" s="94"/>
      <c r="JBD315" s="94"/>
      <c r="JBE315" s="94" t="s">
        <v>181</v>
      </c>
      <c r="JBF315" s="94"/>
      <c r="JBG315" s="94"/>
      <c r="JBH315" s="94"/>
      <c r="JBI315" s="94"/>
      <c r="JBJ315" s="94"/>
      <c r="JBK315" s="94"/>
      <c r="JBL315" s="94"/>
      <c r="JBM315" s="94" t="s">
        <v>181</v>
      </c>
      <c r="JBN315" s="94"/>
      <c r="JBO315" s="94"/>
      <c r="JBP315" s="94"/>
      <c r="JBQ315" s="94"/>
      <c r="JBR315" s="94"/>
      <c r="JBS315" s="94"/>
      <c r="JBT315" s="94"/>
      <c r="JBU315" s="94" t="s">
        <v>181</v>
      </c>
      <c r="JBV315" s="94"/>
      <c r="JBW315" s="94"/>
      <c r="JBX315" s="94"/>
      <c r="JBY315" s="94"/>
      <c r="JBZ315" s="94"/>
      <c r="JCA315" s="94"/>
      <c r="JCB315" s="94"/>
      <c r="JCC315" s="94" t="s">
        <v>181</v>
      </c>
      <c r="JCD315" s="94"/>
      <c r="JCE315" s="94"/>
      <c r="JCF315" s="94"/>
      <c r="JCG315" s="94"/>
      <c r="JCH315" s="94"/>
      <c r="JCI315" s="94"/>
      <c r="JCJ315" s="94"/>
      <c r="JCK315" s="94" t="s">
        <v>181</v>
      </c>
      <c r="JCL315" s="94"/>
      <c r="JCM315" s="94"/>
      <c r="JCN315" s="94"/>
      <c r="JCO315" s="94"/>
      <c r="JCP315" s="94"/>
      <c r="JCQ315" s="94"/>
      <c r="JCR315" s="94"/>
      <c r="JCS315" s="94" t="s">
        <v>181</v>
      </c>
      <c r="JCT315" s="94"/>
      <c r="JCU315" s="94"/>
      <c r="JCV315" s="94"/>
      <c r="JCW315" s="94"/>
      <c r="JCX315" s="94"/>
      <c r="JCY315" s="94"/>
      <c r="JCZ315" s="94"/>
      <c r="JDA315" s="94" t="s">
        <v>181</v>
      </c>
      <c r="JDB315" s="94"/>
      <c r="JDC315" s="94"/>
      <c r="JDD315" s="94"/>
      <c r="JDE315" s="94"/>
      <c r="JDF315" s="94"/>
      <c r="JDG315" s="94"/>
      <c r="JDH315" s="94"/>
      <c r="JDI315" s="94" t="s">
        <v>181</v>
      </c>
      <c r="JDJ315" s="94"/>
      <c r="JDK315" s="94"/>
      <c r="JDL315" s="94"/>
      <c r="JDM315" s="94"/>
      <c r="JDN315" s="94"/>
      <c r="JDO315" s="94"/>
      <c r="JDP315" s="94"/>
      <c r="JDQ315" s="94" t="s">
        <v>181</v>
      </c>
      <c r="JDR315" s="94"/>
      <c r="JDS315" s="94"/>
      <c r="JDT315" s="94"/>
      <c r="JDU315" s="94"/>
      <c r="JDV315" s="94"/>
      <c r="JDW315" s="94"/>
      <c r="JDX315" s="94"/>
      <c r="JDY315" s="94" t="s">
        <v>181</v>
      </c>
      <c r="JDZ315" s="94"/>
      <c r="JEA315" s="94"/>
      <c r="JEB315" s="94"/>
      <c r="JEC315" s="94"/>
      <c r="JED315" s="94"/>
      <c r="JEE315" s="94"/>
      <c r="JEF315" s="94"/>
      <c r="JEG315" s="94" t="s">
        <v>181</v>
      </c>
      <c r="JEH315" s="94"/>
      <c r="JEI315" s="94"/>
      <c r="JEJ315" s="94"/>
      <c r="JEK315" s="94"/>
      <c r="JEL315" s="94"/>
      <c r="JEM315" s="94"/>
      <c r="JEN315" s="94"/>
      <c r="JEO315" s="94" t="s">
        <v>181</v>
      </c>
      <c r="JEP315" s="94"/>
      <c r="JEQ315" s="94"/>
      <c r="JER315" s="94"/>
      <c r="JES315" s="94"/>
      <c r="JET315" s="94"/>
      <c r="JEU315" s="94"/>
      <c r="JEV315" s="94"/>
      <c r="JEW315" s="94" t="s">
        <v>181</v>
      </c>
      <c r="JEX315" s="94"/>
      <c r="JEY315" s="94"/>
      <c r="JEZ315" s="94"/>
      <c r="JFA315" s="94"/>
      <c r="JFB315" s="94"/>
      <c r="JFC315" s="94"/>
      <c r="JFD315" s="94"/>
      <c r="JFE315" s="94" t="s">
        <v>181</v>
      </c>
      <c r="JFF315" s="94"/>
      <c r="JFG315" s="94"/>
      <c r="JFH315" s="94"/>
      <c r="JFI315" s="94"/>
      <c r="JFJ315" s="94"/>
      <c r="JFK315" s="94"/>
      <c r="JFL315" s="94"/>
      <c r="JFM315" s="94" t="s">
        <v>181</v>
      </c>
      <c r="JFN315" s="94"/>
      <c r="JFO315" s="94"/>
      <c r="JFP315" s="94"/>
      <c r="JFQ315" s="94"/>
      <c r="JFR315" s="94"/>
      <c r="JFS315" s="94"/>
      <c r="JFT315" s="94"/>
      <c r="JFU315" s="94" t="s">
        <v>181</v>
      </c>
      <c r="JFV315" s="94"/>
      <c r="JFW315" s="94"/>
      <c r="JFX315" s="94"/>
      <c r="JFY315" s="94"/>
      <c r="JFZ315" s="94"/>
      <c r="JGA315" s="94"/>
      <c r="JGB315" s="94"/>
      <c r="JGC315" s="94" t="s">
        <v>181</v>
      </c>
      <c r="JGD315" s="94"/>
      <c r="JGE315" s="94"/>
      <c r="JGF315" s="94"/>
      <c r="JGG315" s="94"/>
      <c r="JGH315" s="94"/>
      <c r="JGI315" s="94"/>
      <c r="JGJ315" s="94"/>
      <c r="JGK315" s="94" t="s">
        <v>181</v>
      </c>
      <c r="JGL315" s="94"/>
      <c r="JGM315" s="94"/>
      <c r="JGN315" s="94"/>
      <c r="JGO315" s="94"/>
      <c r="JGP315" s="94"/>
      <c r="JGQ315" s="94"/>
      <c r="JGR315" s="94"/>
      <c r="JGS315" s="94" t="s">
        <v>181</v>
      </c>
      <c r="JGT315" s="94"/>
      <c r="JGU315" s="94"/>
      <c r="JGV315" s="94"/>
      <c r="JGW315" s="94"/>
      <c r="JGX315" s="94"/>
      <c r="JGY315" s="94"/>
      <c r="JGZ315" s="94"/>
      <c r="JHA315" s="94" t="s">
        <v>181</v>
      </c>
      <c r="JHB315" s="94"/>
      <c r="JHC315" s="94"/>
      <c r="JHD315" s="94"/>
      <c r="JHE315" s="94"/>
      <c r="JHF315" s="94"/>
      <c r="JHG315" s="94"/>
      <c r="JHH315" s="94"/>
      <c r="JHI315" s="94" t="s">
        <v>181</v>
      </c>
      <c r="JHJ315" s="94"/>
      <c r="JHK315" s="94"/>
      <c r="JHL315" s="94"/>
      <c r="JHM315" s="94"/>
      <c r="JHN315" s="94"/>
      <c r="JHO315" s="94"/>
      <c r="JHP315" s="94"/>
      <c r="JHQ315" s="94" t="s">
        <v>181</v>
      </c>
      <c r="JHR315" s="94"/>
      <c r="JHS315" s="94"/>
      <c r="JHT315" s="94"/>
      <c r="JHU315" s="94"/>
      <c r="JHV315" s="94"/>
      <c r="JHW315" s="94"/>
      <c r="JHX315" s="94"/>
      <c r="JHY315" s="94" t="s">
        <v>181</v>
      </c>
      <c r="JHZ315" s="94"/>
      <c r="JIA315" s="94"/>
      <c r="JIB315" s="94"/>
      <c r="JIC315" s="94"/>
      <c r="JID315" s="94"/>
      <c r="JIE315" s="94"/>
      <c r="JIF315" s="94"/>
      <c r="JIG315" s="94" t="s">
        <v>181</v>
      </c>
      <c r="JIH315" s="94"/>
      <c r="JII315" s="94"/>
      <c r="JIJ315" s="94"/>
      <c r="JIK315" s="94"/>
      <c r="JIL315" s="94"/>
      <c r="JIM315" s="94"/>
      <c r="JIN315" s="94"/>
      <c r="JIO315" s="94" t="s">
        <v>181</v>
      </c>
      <c r="JIP315" s="94"/>
      <c r="JIQ315" s="94"/>
      <c r="JIR315" s="94"/>
      <c r="JIS315" s="94"/>
      <c r="JIT315" s="94"/>
      <c r="JIU315" s="94"/>
      <c r="JIV315" s="94"/>
      <c r="JIW315" s="94" t="s">
        <v>181</v>
      </c>
      <c r="JIX315" s="94"/>
      <c r="JIY315" s="94"/>
      <c r="JIZ315" s="94"/>
      <c r="JJA315" s="94"/>
      <c r="JJB315" s="94"/>
      <c r="JJC315" s="94"/>
      <c r="JJD315" s="94"/>
      <c r="JJE315" s="94" t="s">
        <v>181</v>
      </c>
      <c r="JJF315" s="94"/>
      <c r="JJG315" s="94"/>
      <c r="JJH315" s="94"/>
      <c r="JJI315" s="94"/>
      <c r="JJJ315" s="94"/>
      <c r="JJK315" s="94"/>
      <c r="JJL315" s="94"/>
      <c r="JJM315" s="94" t="s">
        <v>181</v>
      </c>
      <c r="JJN315" s="94"/>
      <c r="JJO315" s="94"/>
      <c r="JJP315" s="94"/>
      <c r="JJQ315" s="94"/>
      <c r="JJR315" s="94"/>
      <c r="JJS315" s="94"/>
      <c r="JJT315" s="94"/>
      <c r="JJU315" s="94" t="s">
        <v>181</v>
      </c>
      <c r="JJV315" s="94"/>
      <c r="JJW315" s="94"/>
      <c r="JJX315" s="94"/>
      <c r="JJY315" s="94"/>
      <c r="JJZ315" s="94"/>
      <c r="JKA315" s="94"/>
      <c r="JKB315" s="94"/>
      <c r="JKC315" s="94" t="s">
        <v>181</v>
      </c>
      <c r="JKD315" s="94"/>
      <c r="JKE315" s="94"/>
      <c r="JKF315" s="94"/>
      <c r="JKG315" s="94"/>
      <c r="JKH315" s="94"/>
      <c r="JKI315" s="94"/>
      <c r="JKJ315" s="94"/>
      <c r="JKK315" s="94" t="s">
        <v>181</v>
      </c>
      <c r="JKL315" s="94"/>
      <c r="JKM315" s="94"/>
      <c r="JKN315" s="94"/>
      <c r="JKO315" s="94"/>
      <c r="JKP315" s="94"/>
      <c r="JKQ315" s="94"/>
      <c r="JKR315" s="94"/>
      <c r="JKS315" s="94" t="s">
        <v>181</v>
      </c>
      <c r="JKT315" s="94"/>
      <c r="JKU315" s="94"/>
      <c r="JKV315" s="94"/>
      <c r="JKW315" s="94"/>
      <c r="JKX315" s="94"/>
      <c r="JKY315" s="94"/>
      <c r="JKZ315" s="94"/>
      <c r="JLA315" s="94" t="s">
        <v>181</v>
      </c>
      <c r="JLB315" s="94"/>
      <c r="JLC315" s="94"/>
      <c r="JLD315" s="94"/>
      <c r="JLE315" s="94"/>
      <c r="JLF315" s="94"/>
      <c r="JLG315" s="94"/>
      <c r="JLH315" s="94"/>
      <c r="JLI315" s="94" t="s">
        <v>181</v>
      </c>
      <c r="JLJ315" s="94"/>
      <c r="JLK315" s="94"/>
      <c r="JLL315" s="94"/>
      <c r="JLM315" s="94"/>
      <c r="JLN315" s="94"/>
      <c r="JLO315" s="94"/>
      <c r="JLP315" s="94"/>
      <c r="JLQ315" s="94" t="s">
        <v>181</v>
      </c>
      <c r="JLR315" s="94"/>
      <c r="JLS315" s="94"/>
      <c r="JLT315" s="94"/>
      <c r="JLU315" s="94"/>
      <c r="JLV315" s="94"/>
      <c r="JLW315" s="94"/>
      <c r="JLX315" s="94"/>
      <c r="JLY315" s="94" t="s">
        <v>181</v>
      </c>
      <c r="JLZ315" s="94"/>
      <c r="JMA315" s="94"/>
      <c r="JMB315" s="94"/>
      <c r="JMC315" s="94"/>
      <c r="JMD315" s="94"/>
      <c r="JME315" s="94"/>
      <c r="JMF315" s="94"/>
      <c r="JMG315" s="94" t="s">
        <v>181</v>
      </c>
      <c r="JMH315" s="94"/>
      <c r="JMI315" s="94"/>
      <c r="JMJ315" s="94"/>
      <c r="JMK315" s="94"/>
      <c r="JML315" s="94"/>
      <c r="JMM315" s="94"/>
      <c r="JMN315" s="94"/>
      <c r="JMO315" s="94" t="s">
        <v>181</v>
      </c>
      <c r="JMP315" s="94"/>
      <c r="JMQ315" s="94"/>
      <c r="JMR315" s="94"/>
      <c r="JMS315" s="94"/>
      <c r="JMT315" s="94"/>
      <c r="JMU315" s="94"/>
      <c r="JMV315" s="94"/>
      <c r="JMW315" s="94" t="s">
        <v>181</v>
      </c>
      <c r="JMX315" s="94"/>
      <c r="JMY315" s="94"/>
      <c r="JMZ315" s="94"/>
      <c r="JNA315" s="94"/>
      <c r="JNB315" s="94"/>
      <c r="JNC315" s="94"/>
      <c r="JND315" s="94"/>
      <c r="JNE315" s="94" t="s">
        <v>181</v>
      </c>
      <c r="JNF315" s="94"/>
      <c r="JNG315" s="94"/>
      <c r="JNH315" s="94"/>
      <c r="JNI315" s="94"/>
      <c r="JNJ315" s="94"/>
      <c r="JNK315" s="94"/>
      <c r="JNL315" s="94"/>
      <c r="JNM315" s="94" t="s">
        <v>181</v>
      </c>
      <c r="JNN315" s="94"/>
      <c r="JNO315" s="94"/>
      <c r="JNP315" s="94"/>
      <c r="JNQ315" s="94"/>
      <c r="JNR315" s="94"/>
      <c r="JNS315" s="94"/>
      <c r="JNT315" s="94"/>
      <c r="JNU315" s="94" t="s">
        <v>181</v>
      </c>
      <c r="JNV315" s="94"/>
      <c r="JNW315" s="94"/>
      <c r="JNX315" s="94"/>
      <c r="JNY315" s="94"/>
      <c r="JNZ315" s="94"/>
      <c r="JOA315" s="94"/>
      <c r="JOB315" s="94"/>
      <c r="JOC315" s="94" t="s">
        <v>181</v>
      </c>
      <c r="JOD315" s="94"/>
      <c r="JOE315" s="94"/>
      <c r="JOF315" s="94"/>
      <c r="JOG315" s="94"/>
      <c r="JOH315" s="94"/>
      <c r="JOI315" s="94"/>
      <c r="JOJ315" s="94"/>
      <c r="JOK315" s="94" t="s">
        <v>181</v>
      </c>
      <c r="JOL315" s="94"/>
      <c r="JOM315" s="94"/>
      <c r="JON315" s="94"/>
      <c r="JOO315" s="94"/>
      <c r="JOP315" s="94"/>
      <c r="JOQ315" s="94"/>
      <c r="JOR315" s="94"/>
      <c r="JOS315" s="94" t="s">
        <v>181</v>
      </c>
      <c r="JOT315" s="94"/>
      <c r="JOU315" s="94"/>
      <c r="JOV315" s="94"/>
      <c r="JOW315" s="94"/>
      <c r="JOX315" s="94"/>
      <c r="JOY315" s="94"/>
      <c r="JOZ315" s="94"/>
      <c r="JPA315" s="94" t="s">
        <v>181</v>
      </c>
      <c r="JPB315" s="94"/>
      <c r="JPC315" s="94"/>
      <c r="JPD315" s="94"/>
      <c r="JPE315" s="94"/>
      <c r="JPF315" s="94"/>
      <c r="JPG315" s="94"/>
      <c r="JPH315" s="94"/>
      <c r="JPI315" s="94" t="s">
        <v>181</v>
      </c>
      <c r="JPJ315" s="94"/>
      <c r="JPK315" s="94"/>
      <c r="JPL315" s="94"/>
      <c r="JPM315" s="94"/>
      <c r="JPN315" s="94"/>
      <c r="JPO315" s="94"/>
      <c r="JPP315" s="94"/>
      <c r="JPQ315" s="94" t="s">
        <v>181</v>
      </c>
      <c r="JPR315" s="94"/>
      <c r="JPS315" s="94"/>
      <c r="JPT315" s="94"/>
      <c r="JPU315" s="94"/>
      <c r="JPV315" s="94"/>
      <c r="JPW315" s="94"/>
      <c r="JPX315" s="94"/>
      <c r="JPY315" s="94" t="s">
        <v>181</v>
      </c>
      <c r="JPZ315" s="94"/>
      <c r="JQA315" s="94"/>
      <c r="JQB315" s="94"/>
      <c r="JQC315" s="94"/>
      <c r="JQD315" s="94"/>
      <c r="JQE315" s="94"/>
      <c r="JQF315" s="94"/>
      <c r="JQG315" s="94" t="s">
        <v>181</v>
      </c>
      <c r="JQH315" s="94"/>
      <c r="JQI315" s="94"/>
      <c r="JQJ315" s="94"/>
      <c r="JQK315" s="94"/>
      <c r="JQL315" s="94"/>
      <c r="JQM315" s="94"/>
      <c r="JQN315" s="94"/>
      <c r="JQO315" s="94" t="s">
        <v>181</v>
      </c>
      <c r="JQP315" s="94"/>
      <c r="JQQ315" s="94"/>
      <c r="JQR315" s="94"/>
      <c r="JQS315" s="94"/>
      <c r="JQT315" s="94"/>
      <c r="JQU315" s="94"/>
      <c r="JQV315" s="94"/>
      <c r="JQW315" s="94" t="s">
        <v>181</v>
      </c>
      <c r="JQX315" s="94"/>
      <c r="JQY315" s="94"/>
      <c r="JQZ315" s="94"/>
      <c r="JRA315" s="94"/>
      <c r="JRB315" s="94"/>
      <c r="JRC315" s="94"/>
      <c r="JRD315" s="94"/>
      <c r="JRE315" s="94" t="s">
        <v>181</v>
      </c>
      <c r="JRF315" s="94"/>
      <c r="JRG315" s="94"/>
      <c r="JRH315" s="94"/>
      <c r="JRI315" s="94"/>
      <c r="JRJ315" s="94"/>
      <c r="JRK315" s="94"/>
      <c r="JRL315" s="94"/>
      <c r="JRM315" s="94" t="s">
        <v>181</v>
      </c>
      <c r="JRN315" s="94"/>
      <c r="JRO315" s="94"/>
      <c r="JRP315" s="94"/>
      <c r="JRQ315" s="94"/>
      <c r="JRR315" s="94"/>
      <c r="JRS315" s="94"/>
      <c r="JRT315" s="94"/>
      <c r="JRU315" s="94" t="s">
        <v>181</v>
      </c>
      <c r="JRV315" s="94"/>
      <c r="JRW315" s="94"/>
      <c r="JRX315" s="94"/>
      <c r="JRY315" s="94"/>
      <c r="JRZ315" s="94"/>
      <c r="JSA315" s="94"/>
      <c r="JSB315" s="94"/>
      <c r="JSC315" s="94" t="s">
        <v>181</v>
      </c>
      <c r="JSD315" s="94"/>
      <c r="JSE315" s="94"/>
      <c r="JSF315" s="94"/>
      <c r="JSG315" s="94"/>
      <c r="JSH315" s="94"/>
      <c r="JSI315" s="94"/>
      <c r="JSJ315" s="94"/>
      <c r="JSK315" s="94" t="s">
        <v>181</v>
      </c>
      <c r="JSL315" s="94"/>
      <c r="JSM315" s="94"/>
      <c r="JSN315" s="94"/>
      <c r="JSO315" s="94"/>
      <c r="JSP315" s="94"/>
      <c r="JSQ315" s="94"/>
      <c r="JSR315" s="94"/>
      <c r="JSS315" s="94" t="s">
        <v>181</v>
      </c>
      <c r="JST315" s="94"/>
      <c r="JSU315" s="94"/>
      <c r="JSV315" s="94"/>
      <c r="JSW315" s="94"/>
      <c r="JSX315" s="94"/>
      <c r="JSY315" s="94"/>
      <c r="JSZ315" s="94"/>
      <c r="JTA315" s="94" t="s">
        <v>181</v>
      </c>
      <c r="JTB315" s="94"/>
      <c r="JTC315" s="94"/>
      <c r="JTD315" s="94"/>
      <c r="JTE315" s="94"/>
      <c r="JTF315" s="94"/>
      <c r="JTG315" s="94"/>
      <c r="JTH315" s="94"/>
      <c r="JTI315" s="94" t="s">
        <v>181</v>
      </c>
      <c r="JTJ315" s="94"/>
      <c r="JTK315" s="94"/>
      <c r="JTL315" s="94"/>
      <c r="JTM315" s="94"/>
      <c r="JTN315" s="94"/>
      <c r="JTO315" s="94"/>
      <c r="JTP315" s="94"/>
      <c r="JTQ315" s="94" t="s">
        <v>181</v>
      </c>
      <c r="JTR315" s="94"/>
      <c r="JTS315" s="94"/>
      <c r="JTT315" s="94"/>
      <c r="JTU315" s="94"/>
      <c r="JTV315" s="94"/>
      <c r="JTW315" s="94"/>
      <c r="JTX315" s="94"/>
      <c r="JTY315" s="94" t="s">
        <v>181</v>
      </c>
      <c r="JTZ315" s="94"/>
      <c r="JUA315" s="94"/>
      <c r="JUB315" s="94"/>
      <c r="JUC315" s="94"/>
      <c r="JUD315" s="94"/>
      <c r="JUE315" s="94"/>
      <c r="JUF315" s="94"/>
      <c r="JUG315" s="94" t="s">
        <v>181</v>
      </c>
      <c r="JUH315" s="94"/>
      <c r="JUI315" s="94"/>
      <c r="JUJ315" s="94"/>
      <c r="JUK315" s="94"/>
      <c r="JUL315" s="94"/>
      <c r="JUM315" s="94"/>
      <c r="JUN315" s="94"/>
      <c r="JUO315" s="94" t="s">
        <v>181</v>
      </c>
      <c r="JUP315" s="94"/>
      <c r="JUQ315" s="94"/>
      <c r="JUR315" s="94"/>
      <c r="JUS315" s="94"/>
      <c r="JUT315" s="94"/>
      <c r="JUU315" s="94"/>
      <c r="JUV315" s="94"/>
      <c r="JUW315" s="94" t="s">
        <v>181</v>
      </c>
      <c r="JUX315" s="94"/>
      <c r="JUY315" s="94"/>
      <c r="JUZ315" s="94"/>
      <c r="JVA315" s="94"/>
      <c r="JVB315" s="94"/>
      <c r="JVC315" s="94"/>
      <c r="JVD315" s="94"/>
      <c r="JVE315" s="94" t="s">
        <v>181</v>
      </c>
      <c r="JVF315" s="94"/>
      <c r="JVG315" s="94"/>
      <c r="JVH315" s="94"/>
      <c r="JVI315" s="94"/>
      <c r="JVJ315" s="94"/>
      <c r="JVK315" s="94"/>
      <c r="JVL315" s="94"/>
      <c r="JVM315" s="94" t="s">
        <v>181</v>
      </c>
      <c r="JVN315" s="94"/>
      <c r="JVO315" s="94"/>
      <c r="JVP315" s="94"/>
      <c r="JVQ315" s="94"/>
      <c r="JVR315" s="94"/>
      <c r="JVS315" s="94"/>
      <c r="JVT315" s="94"/>
      <c r="JVU315" s="94" t="s">
        <v>181</v>
      </c>
      <c r="JVV315" s="94"/>
      <c r="JVW315" s="94"/>
      <c r="JVX315" s="94"/>
      <c r="JVY315" s="94"/>
      <c r="JVZ315" s="94"/>
      <c r="JWA315" s="94"/>
      <c r="JWB315" s="94"/>
      <c r="JWC315" s="94" t="s">
        <v>181</v>
      </c>
      <c r="JWD315" s="94"/>
      <c r="JWE315" s="94"/>
      <c r="JWF315" s="94"/>
      <c r="JWG315" s="94"/>
      <c r="JWH315" s="94"/>
      <c r="JWI315" s="94"/>
      <c r="JWJ315" s="94"/>
      <c r="JWK315" s="94" t="s">
        <v>181</v>
      </c>
      <c r="JWL315" s="94"/>
      <c r="JWM315" s="94"/>
      <c r="JWN315" s="94"/>
      <c r="JWO315" s="94"/>
      <c r="JWP315" s="94"/>
      <c r="JWQ315" s="94"/>
      <c r="JWR315" s="94"/>
      <c r="JWS315" s="94" t="s">
        <v>181</v>
      </c>
      <c r="JWT315" s="94"/>
      <c r="JWU315" s="94"/>
      <c r="JWV315" s="94"/>
      <c r="JWW315" s="94"/>
      <c r="JWX315" s="94"/>
      <c r="JWY315" s="94"/>
      <c r="JWZ315" s="94"/>
      <c r="JXA315" s="94" t="s">
        <v>181</v>
      </c>
      <c r="JXB315" s="94"/>
      <c r="JXC315" s="94"/>
      <c r="JXD315" s="94"/>
      <c r="JXE315" s="94"/>
      <c r="JXF315" s="94"/>
      <c r="JXG315" s="94"/>
      <c r="JXH315" s="94"/>
      <c r="JXI315" s="94" t="s">
        <v>181</v>
      </c>
      <c r="JXJ315" s="94"/>
      <c r="JXK315" s="94"/>
      <c r="JXL315" s="94"/>
      <c r="JXM315" s="94"/>
      <c r="JXN315" s="94"/>
      <c r="JXO315" s="94"/>
      <c r="JXP315" s="94"/>
      <c r="JXQ315" s="94" t="s">
        <v>181</v>
      </c>
      <c r="JXR315" s="94"/>
      <c r="JXS315" s="94"/>
      <c r="JXT315" s="94"/>
      <c r="JXU315" s="94"/>
      <c r="JXV315" s="94"/>
      <c r="JXW315" s="94"/>
      <c r="JXX315" s="94"/>
      <c r="JXY315" s="94" t="s">
        <v>181</v>
      </c>
      <c r="JXZ315" s="94"/>
      <c r="JYA315" s="94"/>
      <c r="JYB315" s="94"/>
      <c r="JYC315" s="94"/>
      <c r="JYD315" s="94"/>
      <c r="JYE315" s="94"/>
      <c r="JYF315" s="94"/>
      <c r="JYG315" s="94" t="s">
        <v>181</v>
      </c>
      <c r="JYH315" s="94"/>
      <c r="JYI315" s="94"/>
      <c r="JYJ315" s="94"/>
      <c r="JYK315" s="94"/>
      <c r="JYL315" s="94"/>
      <c r="JYM315" s="94"/>
      <c r="JYN315" s="94"/>
      <c r="JYO315" s="94" t="s">
        <v>181</v>
      </c>
      <c r="JYP315" s="94"/>
      <c r="JYQ315" s="94"/>
      <c r="JYR315" s="94"/>
      <c r="JYS315" s="94"/>
      <c r="JYT315" s="94"/>
      <c r="JYU315" s="94"/>
      <c r="JYV315" s="94"/>
      <c r="JYW315" s="94" t="s">
        <v>181</v>
      </c>
      <c r="JYX315" s="94"/>
      <c r="JYY315" s="94"/>
      <c r="JYZ315" s="94"/>
      <c r="JZA315" s="94"/>
      <c r="JZB315" s="94"/>
      <c r="JZC315" s="94"/>
      <c r="JZD315" s="94"/>
      <c r="JZE315" s="94" t="s">
        <v>181</v>
      </c>
      <c r="JZF315" s="94"/>
      <c r="JZG315" s="94"/>
      <c r="JZH315" s="94"/>
      <c r="JZI315" s="94"/>
      <c r="JZJ315" s="94"/>
      <c r="JZK315" s="94"/>
      <c r="JZL315" s="94"/>
      <c r="JZM315" s="94" t="s">
        <v>181</v>
      </c>
      <c r="JZN315" s="94"/>
      <c r="JZO315" s="94"/>
      <c r="JZP315" s="94"/>
      <c r="JZQ315" s="94"/>
      <c r="JZR315" s="94"/>
      <c r="JZS315" s="94"/>
      <c r="JZT315" s="94"/>
      <c r="JZU315" s="94" t="s">
        <v>181</v>
      </c>
      <c r="JZV315" s="94"/>
      <c r="JZW315" s="94"/>
      <c r="JZX315" s="94"/>
      <c r="JZY315" s="94"/>
      <c r="JZZ315" s="94"/>
      <c r="KAA315" s="94"/>
      <c r="KAB315" s="94"/>
      <c r="KAC315" s="94" t="s">
        <v>181</v>
      </c>
      <c r="KAD315" s="94"/>
      <c r="KAE315" s="94"/>
      <c r="KAF315" s="94"/>
      <c r="KAG315" s="94"/>
      <c r="KAH315" s="94"/>
      <c r="KAI315" s="94"/>
      <c r="KAJ315" s="94"/>
      <c r="KAK315" s="94" t="s">
        <v>181</v>
      </c>
      <c r="KAL315" s="94"/>
      <c r="KAM315" s="94"/>
      <c r="KAN315" s="94"/>
      <c r="KAO315" s="94"/>
      <c r="KAP315" s="94"/>
      <c r="KAQ315" s="94"/>
      <c r="KAR315" s="94"/>
      <c r="KAS315" s="94" t="s">
        <v>181</v>
      </c>
      <c r="KAT315" s="94"/>
      <c r="KAU315" s="94"/>
      <c r="KAV315" s="94"/>
      <c r="KAW315" s="94"/>
      <c r="KAX315" s="94"/>
      <c r="KAY315" s="94"/>
      <c r="KAZ315" s="94"/>
      <c r="KBA315" s="94" t="s">
        <v>181</v>
      </c>
      <c r="KBB315" s="94"/>
      <c r="KBC315" s="94"/>
      <c r="KBD315" s="94"/>
      <c r="KBE315" s="94"/>
      <c r="KBF315" s="94"/>
      <c r="KBG315" s="94"/>
      <c r="KBH315" s="94"/>
      <c r="KBI315" s="94" t="s">
        <v>181</v>
      </c>
      <c r="KBJ315" s="94"/>
      <c r="KBK315" s="94"/>
      <c r="KBL315" s="94"/>
      <c r="KBM315" s="94"/>
      <c r="KBN315" s="94"/>
      <c r="KBO315" s="94"/>
      <c r="KBP315" s="94"/>
      <c r="KBQ315" s="94" t="s">
        <v>181</v>
      </c>
      <c r="KBR315" s="94"/>
      <c r="KBS315" s="94"/>
      <c r="KBT315" s="94"/>
      <c r="KBU315" s="94"/>
      <c r="KBV315" s="94"/>
      <c r="KBW315" s="94"/>
      <c r="KBX315" s="94"/>
      <c r="KBY315" s="94" t="s">
        <v>181</v>
      </c>
      <c r="KBZ315" s="94"/>
      <c r="KCA315" s="94"/>
      <c r="KCB315" s="94"/>
      <c r="KCC315" s="94"/>
      <c r="KCD315" s="94"/>
      <c r="KCE315" s="94"/>
      <c r="KCF315" s="94"/>
      <c r="KCG315" s="94" t="s">
        <v>181</v>
      </c>
      <c r="KCH315" s="94"/>
      <c r="KCI315" s="94"/>
      <c r="KCJ315" s="94"/>
      <c r="KCK315" s="94"/>
      <c r="KCL315" s="94"/>
      <c r="KCM315" s="94"/>
      <c r="KCN315" s="94"/>
      <c r="KCO315" s="94" t="s">
        <v>181</v>
      </c>
      <c r="KCP315" s="94"/>
      <c r="KCQ315" s="94"/>
      <c r="KCR315" s="94"/>
      <c r="KCS315" s="94"/>
      <c r="KCT315" s="94"/>
      <c r="KCU315" s="94"/>
      <c r="KCV315" s="94"/>
      <c r="KCW315" s="94" t="s">
        <v>181</v>
      </c>
      <c r="KCX315" s="94"/>
      <c r="KCY315" s="94"/>
      <c r="KCZ315" s="94"/>
      <c r="KDA315" s="94"/>
      <c r="KDB315" s="94"/>
      <c r="KDC315" s="94"/>
      <c r="KDD315" s="94"/>
      <c r="KDE315" s="94" t="s">
        <v>181</v>
      </c>
      <c r="KDF315" s="94"/>
      <c r="KDG315" s="94"/>
      <c r="KDH315" s="94"/>
      <c r="KDI315" s="94"/>
      <c r="KDJ315" s="94"/>
      <c r="KDK315" s="94"/>
      <c r="KDL315" s="94"/>
      <c r="KDM315" s="94" t="s">
        <v>181</v>
      </c>
      <c r="KDN315" s="94"/>
      <c r="KDO315" s="94"/>
      <c r="KDP315" s="94"/>
      <c r="KDQ315" s="94"/>
      <c r="KDR315" s="94"/>
      <c r="KDS315" s="94"/>
      <c r="KDT315" s="94"/>
      <c r="KDU315" s="94" t="s">
        <v>181</v>
      </c>
      <c r="KDV315" s="94"/>
      <c r="KDW315" s="94"/>
      <c r="KDX315" s="94"/>
      <c r="KDY315" s="94"/>
      <c r="KDZ315" s="94"/>
      <c r="KEA315" s="94"/>
      <c r="KEB315" s="94"/>
      <c r="KEC315" s="94" t="s">
        <v>181</v>
      </c>
      <c r="KED315" s="94"/>
      <c r="KEE315" s="94"/>
      <c r="KEF315" s="94"/>
      <c r="KEG315" s="94"/>
      <c r="KEH315" s="94"/>
      <c r="KEI315" s="94"/>
      <c r="KEJ315" s="94"/>
      <c r="KEK315" s="94" t="s">
        <v>181</v>
      </c>
      <c r="KEL315" s="94"/>
      <c r="KEM315" s="94"/>
      <c r="KEN315" s="94"/>
      <c r="KEO315" s="94"/>
      <c r="KEP315" s="94"/>
      <c r="KEQ315" s="94"/>
      <c r="KER315" s="94"/>
      <c r="KES315" s="94" t="s">
        <v>181</v>
      </c>
      <c r="KET315" s="94"/>
      <c r="KEU315" s="94"/>
      <c r="KEV315" s="94"/>
      <c r="KEW315" s="94"/>
      <c r="KEX315" s="94"/>
      <c r="KEY315" s="94"/>
      <c r="KEZ315" s="94"/>
      <c r="KFA315" s="94" t="s">
        <v>181</v>
      </c>
      <c r="KFB315" s="94"/>
      <c r="KFC315" s="94"/>
      <c r="KFD315" s="94"/>
      <c r="KFE315" s="94"/>
      <c r="KFF315" s="94"/>
      <c r="KFG315" s="94"/>
      <c r="KFH315" s="94"/>
      <c r="KFI315" s="94" t="s">
        <v>181</v>
      </c>
      <c r="KFJ315" s="94"/>
      <c r="KFK315" s="94"/>
      <c r="KFL315" s="94"/>
      <c r="KFM315" s="94"/>
      <c r="KFN315" s="94"/>
      <c r="KFO315" s="94"/>
      <c r="KFP315" s="94"/>
      <c r="KFQ315" s="94" t="s">
        <v>181</v>
      </c>
      <c r="KFR315" s="94"/>
      <c r="KFS315" s="94"/>
      <c r="KFT315" s="94"/>
      <c r="KFU315" s="94"/>
      <c r="KFV315" s="94"/>
      <c r="KFW315" s="94"/>
      <c r="KFX315" s="94"/>
      <c r="KFY315" s="94" t="s">
        <v>181</v>
      </c>
      <c r="KFZ315" s="94"/>
      <c r="KGA315" s="94"/>
      <c r="KGB315" s="94"/>
      <c r="KGC315" s="94"/>
      <c r="KGD315" s="94"/>
      <c r="KGE315" s="94"/>
      <c r="KGF315" s="94"/>
      <c r="KGG315" s="94" t="s">
        <v>181</v>
      </c>
      <c r="KGH315" s="94"/>
      <c r="KGI315" s="94"/>
      <c r="KGJ315" s="94"/>
      <c r="KGK315" s="94"/>
      <c r="KGL315" s="94"/>
      <c r="KGM315" s="94"/>
      <c r="KGN315" s="94"/>
      <c r="KGO315" s="94" t="s">
        <v>181</v>
      </c>
      <c r="KGP315" s="94"/>
      <c r="KGQ315" s="94"/>
      <c r="KGR315" s="94"/>
      <c r="KGS315" s="94"/>
      <c r="KGT315" s="94"/>
      <c r="KGU315" s="94"/>
      <c r="KGV315" s="94"/>
      <c r="KGW315" s="94" t="s">
        <v>181</v>
      </c>
      <c r="KGX315" s="94"/>
      <c r="KGY315" s="94"/>
      <c r="KGZ315" s="94"/>
      <c r="KHA315" s="94"/>
      <c r="KHB315" s="94"/>
      <c r="KHC315" s="94"/>
      <c r="KHD315" s="94"/>
      <c r="KHE315" s="94" t="s">
        <v>181</v>
      </c>
      <c r="KHF315" s="94"/>
      <c r="KHG315" s="94"/>
      <c r="KHH315" s="94"/>
      <c r="KHI315" s="94"/>
      <c r="KHJ315" s="94"/>
      <c r="KHK315" s="94"/>
      <c r="KHL315" s="94"/>
      <c r="KHM315" s="94" t="s">
        <v>181</v>
      </c>
      <c r="KHN315" s="94"/>
      <c r="KHO315" s="94"/>
      <c r="KHP315" s="94"/>
      <c r="KHQ315" s="94"/>
      <c r="KHR315" s="94"/>
      <c r="KHS315" s="94"/>
      <c r="KHT315" s="94"/>
      <c r="KHU315" s="94" t="s">
        <v>181</v>
      </c>
      <c r="KHV315" s="94"/>
      <c r="KHW315" s="94"/>
      <c r="KHX315" s="94"/>
      <c r="KHY315" s="94"/>
      <c r="KHZ315" s="94"/>
      <c r="KIA315" s="94"/>
      <c r="KIB315" s="94"/>
      <c r="KIC315" s="94" t="s">
        <v>181</v>
      </c>
      <c r="KID315" s="94"/>
      <c r="KIE315" s="94"/>
      <c r="KIF315" s="94"/>
      <c r="KIG315" s="94"/>
      <c r="KIH315" s="94"/>
      <c r="KII315" s="94"/>
      <c r="KIJ315" s="94"/>
      <c r="KIK315" s="94" t="s">
        <v>181</v>
      </c>
      <c r="KIL315" s="94"/>
      <c r="KIM315" s="94"/>
      <c r="KIN315" s="94"/>
      <c r="KIO315" s="94"/>
      <c r="KIP315" s="94"/>
      <c r="KIQ315" s="94"/>
      <c r="KIR315" s="94"/>
      <c r="KIS315" s="94" t="s">
        <v>181</v>
      </c>
      <c r="KIT315" s="94"/>
      <c r="KIU315" s="94"/>
      <c r="KIV315" s="94"/>
      <c r="KIW315" s="94"/>
      <c r="KIX315" s="94"/>
      <c r="KIY315" s="94"/>
      <c r="KIZ315" s="94"/>
      <c r="KJA315" s="94" t="s">
        <v>181</v>
      </c>
      <c r="KJB315" s="94"/>
      <c r="KJC315" s="94"/>
      <c r="KJD315" s="94"/>
      <c r="KJE315" s="94"/>
      <c r="KJF315" s="94"/>
      <c r="KJG315" s="94"/>
      <c r="KJH315" s="94"/>
      <c r="KJI315" s="94" t="s">
        <v>181</v>
      </c>
      <c r="KJJ315" s="94"/>
      <c r="KJK315" s="94"/>
      <c r="KJL315" s="94"/>
      <c r="KJM315" s="94"/>
      <c r="KJN315" s="94"/>
      <c r="KJO315" s="94"/>
      <c r="KJP315" s="94"/>
      <c r="KJQ315" s="94" t="s">
        <v>181</v>
      </c>
      <c r="KJR315" s="94"/>
      <c r="KJS315" s="94"/>
      <c r="KJT315" s="94"/>
      <c r="KJU315" s="94"/>
      <c r="KJV315" s="94"/>
      <c r="KJW315" s="94"/>
      <c r="KJX315" s="94"/>
      <c r="KJY315" s="94" t="s">
        <v>181</v>
      </c>
      <c r="KJZ315" s="94"/>
      <c r="KKA315" s="94"/>
      <c r="KKB315" s="94"/>
      <c r="KKC315" s="94"/>
      <c r="KKD315" s="94"/>
      <c r="KKE315" s="94"/>
      <c r="KKF315" s="94"/>
      <c r="KKG315" s="94" t="s">
        <v>181</v>
      </c>
      <c r="KKH315" s="94"/>
      <c r="KKI315" s="94"/>
      <c r="KKJ315" s="94"/>
      <c r="KKK315" s="94"/>
      <c r="KKL315" s="94"/>
      <c r="KKM315" s="94"/>
      <c r="KKN315" s="94"/>
      <c r="KKO315" s="94" t="s">
        <v>181</v>
      </c>
      <c r="KKP315" s="94"/>
      <c r="KKQ315" s="94"/>
      <c r="KKR315" s="94"/>
      <c r="KKS315" s="94"/>
      <c r="KKT315" s="94"/>
      <c r="KKU315" s="94"/>
      <c r="KKV315" s="94"/>
      <c r="KKW315" s="94" t="s">
        <v>181</v>
      </c>
      <c r="KKX315" s="94"/>
      <c r="KKY315" s="94"/>
      <c r="KKZ315" s="94"/>
      <c r="KLA315" s="94"/>
      <c r="KLB315" s="94"/>
      <c r="KLC315" s="94"/>
      <c r="KLD315" s="94"/>
      <c r="KLE315" s="94" t="s">
        <v>181</v>
      </c>
      <c r="KLF315" s="94"/>
      <c r="KLG315" s="94"/>
      <c r="KLH315" s="94"/>
      <c r="KLI315" s="94"/>
      <c r="KLJ315" s="94"/>
      <c r="KLK315" s="94"/>
      <c r="KLL315" s="94"/>
      <c r="KLM315" s="94" t="s">
        <v>181</v>
      </c>
      <c r="KLN315" s="94"/>
      <c r="KLO315" s="94"/>
      <c r="KLP315" s="94"/>
      <c r="KLQ315" s="94"/>
      <c r="KLR315" s="94"/>
      <c r="KLS315" s="94"/>
      <c r="KLT315" s="94"/>
      <c r="KLU315" s="94" t="s">
        <v>181</v>
      </c>
      <c r="KLV315" s="94"/>
      <c r="KLW315" s="94"/>
      <c r="KLX315" s="94"/>
      <c r="KLY315" s="94"/>
      <c r="KLZ315" s="94"/>
      <c r="KMA315" s="94"/>
      <c r="KMB315" s="94"/>
      <c r="KMC315" s="94" t="s">
        <v>181</v>
      </c>
      <c r="KMD315" s="94"/>
      <c r="KME315" s="94"/>
      <c r="KMF315" s="94"/>
      <c r="KMG315" s="94"/>
      <c r="KMH315" s="94"/>
      <c r="KMI315" s="94"/>
      <c r="KMJ315" s="94"/>
      <c r="KMK315" s="94" t="s">
        <v>181</v>
      </c>
      <c r="KML315" s="94"/>
      <c r="KMM315" s="94"/>
      <c r="KMN315" s="94"/>
      <c r="KMO315" s="94"/>
      <c r="KMP315" s="94"/>
      <c r="KMQ315" s="94"/>
      <c r="KMR315" s="94"/>
      <c r="KMS315" s="94" t="s">
        <v>181</v>
      </c>
      <c r="KMT315" s="94"/>
      <c r="KMU315" s="94"/>
      <c r="KMV315" s="94"/>
      <c r="KMW315" s="94"/>
      <c r="KMX315" s="94"/>
      <c r="KMY315" s="94"/>
      <c r="KMZ315" s="94"/>
      <c r="KNA315" s="94" t="s">
        <v>181</v>
      </c>
      <c r="KNB315" s="94"/>
      <c r="KNC315" s="94"/>
      <c r="KND315" s="94"/>
      <c r="KNE315" s="94"/>
      <c r="KNF315" s="94"/>
      <c r="KNG315" s="94"/>
      <c r="KNH315" s="94"/>
      <c r="KNI315" s="94" t="s">
        <v>181</v>
      </c>
      <c r="KNJ315" s="94"/>
      <c r="KNK315" s="94"/>
      <c r="KNL315" s="94"/>
      <c r="KNM315" s="94"/>
      <c r="KNN315" s="94"/>
      <c r="KNO315" s="94"/>
      <c r="KNP315" s="94"/>
      <c r="KNQ315" s="94" t="s">
        <v>181</v>
      </c>
      <c r="KNR315" s="94"/>
      <c r="KNS315" s="94"/>
      <c r="KNT315" s="94"/>
      <c r="KNU315" s="94"/>
      <c r="KNV315" s="94"/>
      <c r="KNW315" s="94"/>
      <c r="KNX315" s="94"/>
      <c r="KNY315" s="94" t="s">
        <v>181</v>
      </c>
      <c r="KNZ315" s="94"/>
      <c r="KOA315" s="94"/>
      <c r="KOB315" s="94"/>
      <c r="KOC315" s="94"/>
      <c r="KOD315" s="94"/>
      <c r="KOE315" s="94"/>
      <c r="KOF315" s="94"/>
      <c r="KOG315" s="94" t="s">
        <v>181</v>
      </c>
      <c r="KOH315" s="94"/>
      <c r="KOI315" s="94"/>
      <c r="KOJ315" s="94"/>
      <c r="KOK315" s="94"/>
      <c r="KOL315" s="94"/>
      <c r="KOM315" s="94"/>
      <c r="KON315" s="94"/>
      <c r="KOO315" s="94" t="s">
        <v>181</v>
      </c>
      <c r="KOP315" s="94"/>
      <c r="KOQ315" s="94"/>
      <c r="KOR315" s="94"/>
      <c r="KOS315" s="94"/>
      <c r="KOT315" s="94"/>
      <c r="KOU315" s="94"/>
      <c r="KOV315" s="94"/>
      <c r="KOW315" s="94" t="s">
        <v>181</v>
      </c>
      <c r="KOX315" s="94"/>
      <c r="KOY315" s="94"/>
      <c r="KOZ315" s="94"/>
      <c r="KPA315" s="94"/>
      <c r="KPB315" s="94"/>
      <c r="KPC315" s="94"/>
      <c r="KPD315" s="94"/>
      <c r="KPE315" s="94" t="s">
        <v>181</v>
      </c>
      <c r="KPF315" s="94"/>
      <c r="KPG315" s="94"/>
      <c r="KPH315" s="94"/>
      <c r="KPI315" s="94"/>
      <c r="KPJ315" s="94"/>
      <c r="KPK315" s="94"/>
      <c r="KPL315" s="94"/>
      <c r="KPM315" s="94" t="s">
        <v>181</v>
      </c>
      <c r="KPN315" s="94"/>
      <c r="KPO315" s="94"/>
      <c r="KPP315" s="94"/>
      <c r="KPQ315" s="94"/>
      <c r="KPR315" s="94"/>
      <c r="KPS315" s="94"/>
      <c r="KPT315" s="94"/>
      <c r="KPU315" s="94" t="s">
        <v>181</v>
      </c>
      <c r="KPV315" s="94"/>
      <c r="KPW315" s="94"/>
      <c r="KPX315" s="94"/>
      <c r="KPY315" s="94"/>
      <c r="KPZ315" s="94"/>
      <c r="KQA315" s="94"/>
      <c r="KQB315" s="94"/>
      <c r="KQC315" s="94" t="s">
        <v>181</v>
      </c>
      <c r="KQD315" s="94"/>
      <c r="KQE315" s="94"/>
      <c r="KQF315" s="94"/>
      <c r="KQG315" s="94"/>
      <c r="KQH315" s="94"/>
      <c r="KQI315" s="94"/>
      <c r="KQJ315" s="94"/>
      <c r="KQK315" s="94" t="s">
        <v>181</v>
      </c>
      <c r="KQL315" s="94"/>
      <c r="KQM315" s="94"/>
      <c r="KQN315" s="94"/>
      <c r="KQO315" s="94"/>
      <c r="KQP315" s="94"/>
      <c r="KQQ315" s="94"/>
      <c r="KQR315" s="94"/>
      <c r="KQS315" s="94" t="s">
        <v>181</v>
      </c>
      <c r="KQT315" s="94"/>
      <c r="KQU315" s="94"/>
      <c r="KQV315" s="94"/>
      <c r="KQW315" s="94"/>
      <c r="KQX315" s="94"/>
      <c r="KQY315" s="94"/>
      <c r="KQZ315" s="94"/>
      <c r="KRA315" s="94" t="s">
        <v>181</v>
      </c>
      <c r="KRB315" s="94"/>
      <c r="KRC315" s="94"/>
      <c r="KRD315" s="94"/>
      <c r="KRE315" s="94"/>
      <c r="KRF315" s="94"/>
      <c r="KRG315" s="94"/>
      <c r="KRH315" s="94"/>
      <c r="KRI315" s="94" t="s">
        <v>181</v>
      </c>
      <c r="KRJ315" s="94"/>
      <c r="KRK315" s="94"/>
      <c r="KRL315" s="94"/>
      <c r="KRM315" s="94"/>
      <c r="KRN315" s="94"/>
      <c r="KRO315" s="94"/>
      <c r="KRP315" s="94"/>
      <c r="KRQ315" s="94" t="s">
        <v>181</v>
      </c>
      <c r="KRR315" s="94"/>
      <c r="KRS315" s="94"/>
      <c r="KRT315" s="94"/>
      <c r="KRU315" s="94"/>
      <c r="KRV315" s="94"/>
      <c r="KRW315" s="94"/>
      <c r="KRX315" s="94"/>
      <c r="KRY315" s="94" t="s">
        <v>181</v>
      </c>
      <c r="KRZ315" s="94"/>
      <c r="KSA315" s="94"/>
      <c r="KSB315" s="94"/>
      <c r="KSC315" s="94"/>
      <c r="KSD315" s="94"/>
      <c r="KSE315" s="94"/>
      <c r="KSF315" s="94"/>
      <c r="KSG315" s="94" t="s">
        <v>181</v>
      </c>
      <c r="KSH315" s="94"/>
      <c r="KSI315" s="94"/>
      <c r="KSJ315" s="94"/>
      <c r="KSK315" s="94"/>
      <c r="KSL315" s="94"/>
      <c r="KSM315" s="94"/>
      <c r="KSN315" s="94"/>
      <c r="KSO315" s="94" t="s">
        <v>181</v>
      </c>
      <c r="KSP315" s="94"/>
      <c r="KSQ315" s="94"/>
      <c r="KSR315" s="94"/>
      <c r="KSS315" s="94"/>
      <c r="KST315" s="94"/>
      <c r="KSU315" s="94"/>
      <c r="KSV315" s="94"/>
      <c r="KSW315" s="94" t="s">
        <v>181</v>
      </c>
      <c r="KSX315" s="94"/>
      <c r="KSY315" s="94"/>
      <c r="KSZ315" s="94"/>
      <c r="KTA315" s="94"/>
      <c r="KTB315" s="94"/>
      <c r="KTC315" s="94"/>
      <c r="KTD315" s="94"/>
      <c r="KTE315" s="94" t="s">
        <v>181</v>
      </c>
      <c r="KTF315" s="94"/>
      <c r="KTG315" s="94"/>
      <c r="KTH315" s="94"/>
      <c r="KTI315" s="94"/>
      <c r="KTJ315" s="94"/>
      <c r="KTK315" s="94"/>
      <c r="KTL315" s="94"/>
      <c r="KTM315" s="94" t="s">
        <v>181</v>
      </c>
      <c r="KTN315" s="94"/>
      <c r="KTO315" s="94"/>
      <c r="KTP315" s="94"/>
      <c r="KTQ315" s="94"/>
      <c r="KTR315" s="94"/>
      <c r="KTS315" s="94"/>
      <c r="KTT315" s="94"/>
      <c r="KTU315" s="94" t="s">
        <v>181</v>
      </c>
      <c r="KTV315" s="94"/>
      <c r="KTW315" s="94"/>
      <c r="KTX315" s="94"/>
      <c r="KTY315" s="94"/>
      <c r="KTZ315" s="94"/>
      <c r="KUA315" s="94"/>
      <c r="KUB315" s="94"/>
      <c r="KUC315" s="94" t="s">
        <v>181</v>
      </c>
      <c r="KUD315" s="94"/>
      <c r="KUE315" s="94"/>
      <c r="KUF315" s="94"/>
      <c r="KUG315" s="94"/>
      <c r="KUH315" s="94"/>
      <c r="KUI315" s="94"/>
      <c r="KUJ315" s="94"/>
      <c r="KUK315" s="94" t="s">
        <v>181</v>
      </c>
      <c r="KUL315" s="94"/>
      <c r="KUM315" s="94"/>
      <c r="KUN315" s="94"/>
      <c r="KUO315" s="94"/>
      <c r="KUP315" s="94"/>
      <c r="KUQ315" s="94"/>
      <c r="KUR315" s="94"/>
      <c r="KUS315" s="94" t="s">
        <v>181</v>
      </c>
      <c r="KUT315" s="94"/>
      <c r="KUU315" s="94"/>
      <c r="KUV315" s="94"/>
      <c r="KUW315" s="94"/>
      <c r="KUX315" s="94"/>
      <c r="KUY315" s="94"/>
      <c r="KUZ315" s="94"/>
      <c r="KVA315" s="94" t="s">
        <v>181</v>
      </c>
      <c r="KVB315" s="94"/>
      <c r="KVC315" s="94"/>
      <c r="KVD315" s="94"/>
      <c r="KVE315" s="94"/>
      <c r="KVF315" s="94"/>
      <c r="KVG315" s="94"/>
      <c r="KVH315" s="94"/>
      <c r="KVI315" s="94" t="s">
        <v>181</v>
      </c>
      <c r="KVJ315" s="94"/>
      <c r="KVK315" s="94"/>
      <c r="KVL315" s="94"/>
      <c r="KVM315" s="94"/>
      <c r="KVN315" s="94"/>
      <c r="KVO315" s="94"/>
      <c r="KVP315" s="94"/>
      <c r="KVQ315" s="94" t="s">
        <v>181</v>
      </c>
      <c r="KVR315" s="94"/>
      <c r="KVS315" s="94"/>
      <c r="KVT315" s="94"/>
      <c r="KVU315" s="94"/>
      <c r="KVV315" s="94"/>
      <c r="KVW315" s="94"/>
      <c r="KVX315" s="94"/>
      <c r="KVY315" s="94" t="s">
        <v>181</v>
      </c>
      <c r="KVZ315" s="94"/>
      <c r="KWA315" s="94"/>
      <c r="KWB315" s="94"/>
      <c r="KWC315" s="94"/>
      <c r="KWD315" s="94"/>
      <c r="KWE315" s="94"/>
      <c r="KWF315" s="94"/>
      <c r="KWG315" s="94" t="s">
        <v>181</v>
      </c>
      <c r="KWH315" s="94"/>
      <c r="KWI315" s="94"/>
      <c r="KWJ315" s="94"/>
      <c r="KWK315" s="94"/>
      <c r="KWL315" s="94"/>
      <c r="KWM315" s="94"/>
      <c r="KWN315" s="94"/>
      <c r="KWO315" s="94" t="s">
        <v>181</v>
      </c>
      <c r="KWP315" s="94"/>
      <c r="KWQ315" s="94"/>
      <c r="KWR315" s="94"/>
      <c r="KWS315" s="94"/>
      <c r="KWT315" s="94"/>
      <c r="KWU315" s="94"/>
      <c r="KWV315" s="94"/>
      <c r="KWW315" s="94" t="s">
        <v>181</v>
      </c>
      <c r="KWX315" s="94"/>
      <c r="KWY315" s="94"/>
      <c r="KWZ315" s="94"/>
      <c r="KXA315" s="94"/>
      <c r="KXB315" s="94"/>
      <c r="KXC315" s="94"/>
      <c r="KXD315" s="94"/>
      <c r="KXE315" s="94" t="s">
        <v>181</v>
      </c>
      <c r="KXF315" s="94"/>
      <c r="KXG315" s="94"/>
      <c r="KXH315" s="94"/>
      <c r="KXI315" s="94"/>
      <c r="KXJ315" s="94"/>
      <c r="KXK315" s="94"/>
      <c r="KXL315" s="94"/>
      <c r="KXM315" s="94" t="s">
        <v>181</v>
      </c>
      <c r="KXN315" s="94"/>
      <c r="KXO315" s="94"/>
      <c r="KXP315" s="94"/>
      <c r="KXQ315" s="94"/>
      <c r="KXR315" s="94"/>
      <c r="KXS315" s="94"/>
      <c r="KXT315" s="94"/>
      <c r="KXU315" s="94" t="s">
        <v>181</v>
      </c>
      <c r="KXV315" s="94"/>
      <c r="KXW315" s="94"/>
      <c r="KXX315" s="94"/>
      <c r="KXY315" s="94"/>
      <c r="KXZ315" s="94"/>
      <c r="KYA315" s="94"/>
      <c r="KYB315" s="94"/>
      <c r="KYC315" s="94" t="s">
        <v>181</v>
      </c>
      <c r="KYD315" s="94"/>
      <c r="KYE315" s="94"/>
      <c r="KYF315" s="94"/>
      <c r="KYG315" s="94"/>
      <c r="KYH315" s="94"/>
      <c r="KYI315" s="94"/>
      <c r="KYJ315" s="94"/>
      <c r="KYK315" s="94" t="s">
        <v>181</v>
      </c>
      <c r="KYL315" s="94"/>
      <c r="KYM315" s="94"/>
      <c r="KYN315" s="94"/>
      <c r="KYO315" s="94"/>
      <c r="KYP315" s="94"/>
      <c r="KYQ315" s="94"/>
      <c r="KYR315" s="94"/>
      <c r="KYS315" s="94" t="s">
        <v>181</v>
      </c>
      <c r="KYT315" s="94"/>
      <c r="KYU315" s="94"/>
      <c r="KYV315" s="94"/>
      <c r="KYW315" s="94"/>
      <c r="KYX315" s="94"/>
      <c r="KYY315" s="94"/>
      <c r="KYZ315" s="94"/>
      <c r="KZA315" s="94" t="s">
        <v>181</v>
      </c>
      <c r="KZB315" s="94"/>
      <c r="KZC315" s="94"/>
      <c r="KZD315" s="94"/>
      <c r="KZE315" s="94"/>
      <c r="KZF315" s="94"/>
      <c r="KZG315" s="94"/>
      <c r="KZH315" s="94"/>
      <c r="KZI315" s="94" t="s">
        <v>181</v>
      </c>
      <c r="KZJ315" s="94"/>
      <c r="KZK315" s="94"/>
      <c r="KZL315" s="94"/>
      <c r="KZM315" s="94"/>
      <c r="KZN315" s="94"/>
      <c r="KZO315" s="94"/>
      <c r="KZP315" s="94"/>
      <c r="KZQ315" s="94" t="s">
        <v>181</v>
      </c>
      <c r="KZR315" s="94"/>
      <c r="KZS315" s="94"/>
      <c r="KZT315" s="94"/>
      <c r="KZU315" s="94"/>
      <c r="KZV315" s="94"/>
      <c r="KZW315" s="94"/>
      <c r="KZX315" s="94"/>
      <c r="KZY315" s="94" t="s">
        <v>181</v>
      </c>
      <c r="KZZ315" s="94"/>
      <c r="LAA315" s="94"/>
      <c r="LAB315" s="94"/>
      <c r="LAC315" s="94"/>
      <c r="LAD315" s="94"/>
      <c r="LAE315" s="94"/>
      <c r="LAF315" s="94"/>
      <c r="LAG315" s="94" t="s">
        <v>181</v>
      </c>
      <c r="LAH315" s="94"/>
      <c r="LAI315" s="94"/>
      <c r="LAJ315" s="94"/>
      <c r="LAK315" s="94"/>
      <c r="LAL315" s="94"/>
      <c r="LAM315" s="94"/>
      <c r="LAN315" s="94"/>
      <c r="LAO315" s="94" t="s">
        <v>181</v>
      </c>
      <c r="LAP315" s="94"/>
      <c r="LAQ315" s="94"/>
      <c r="LAR315" s="94"/>
      <c r="LAS315" s="94"/>
      <c r="LAT315" s="94"/>
      <c r="LAU315" s="94"/>
      <c r="LAV315" s="94"/>
      <c r="LAW315" s="94" t="s">
        <v>181</v>
      </c>
      <c r="LAX315" s="94"/>
      <c r="LAY315" s="94"/>
      <c r="LAZ315" s="94"/>
      <c r="LBA315" s="94"/>
      <c r="LBB315" s="94"/>
      <c r="LBC315" s="94"/>
      <c r="LBD315" s="94"/>
      <c r="LBE315" s="94" t="s">
        <v>181</v>
      </c>
      <c r="LBF315" s="94"/>
      <c r="LBG315" s="94"/>
      <c r="LBH315" s="94"/>
      <c r="LBI315" s="94"/>
      <c r="LBJ315" s="94"/>
      <c r="LBK315" s="94"/>
      <c r="LBL315" s="94"/>
      <c r="LBM315" s="94" t="s">
        <v>181</v>
      </c>
      <c r="LBN315" s="94"/>
      <c r="LBO315" s="94"/>
      <c r="LBP315" s="94"/>
      <c r="LBQ315" s="94"/>
      <c r="LBR315" s="94"/>
      <c r="LBS315" s="94"/>
      <c r="LBT315" s="94"/>
      <c r="LBU315" s="94" t="s">
        <v>181</v>
      </c>
      <c r="LBV315" s="94"/>
      <c r="LBW315" s="94"/>
      <c r="LBX315" s="94"/>
      <c r="LBY315" s="94"/>
      <c r="LBZ315" s="94"/>
      <c r="LCA315" s="94"/>
      <c r="LCB315" s="94"/>
      <c r="LCC315" s="94" t="s">
        <v>181</v>
      </c>
      <c r="LCD315" s="94"/>
      <c r="LCE315" s="94"/>
      <c r="LCF315" s="94"/>
      <c r="LCG315" s="94"/>
      <c r="LCH315" s="94"/>
      <c r="LCI315" s="94"/>
      <c r="LCJ315" s="94"/>
      <c r="LCK315" s="94" t="s">
        <v>181</v>
      </c>
      <c r="LCL315" s="94"/>
      <c r="LCM315" s="94"/>
      <c r="LCN315" s="94"/>
      <c r="LCO315" s="94"/>
      <c r="LCP315" s="94"/>
      <c r="LCQ315" s="94"/>
      <c r="LCR315" s="94"/>
      <c r="LCS315" s="94" t="s">
        <v>181</v>
      </c>
      <c r="LCT315" s="94"/>
      <c r="LCU315" s="94"/>
      <c r="LCV315" s="94"/>
      <c r="LCW315" s="94"/>
      <c r="LCX315" s="94"/>
      <c r="LCY315" s="94"/>
      <c r="LCZ315" s="94"/>
      <c r="LDA315" s="94" t="s">
        <v>181</v>
      </c>
      <c r="LDB315" s="94"/>
      <c r="LDC315" s="94"/>
      <c r="LDD315" s="94"/>
      <c r="LDE315" s="94"/>
      <c r="LDF315" s="94"/>
      <c r="LDG315" s="94"/>
      <c r="LDH315" s="94"/>
      <c r="LDI315" s="94" t="s">
        <v>181</v>
      </c>
      <c r="LDJ315" s="94"/>
      <c r="LDK315" s="94"/>
      <c r="LDL315" s="94"/>
      <c r="LDM315" s="94"/>
      <c r="LDN315" s="94"/>
      <c r="LDO315" s="94"/>
      <c r="LDP315" s="94"/>
      <c r="LDQ315" s="94" t="s">
        <v>181</v>
      </c>
      <c r="LDR315" s="94"/>
      <c r="LDS315" s="94"/>
      <c r="LDT315" s="94"/>
      <c r="LDU315" s="94"/>
      <c r="LDV315" s="94"/>
      <c r="LDW315" s="94"/>
      <c r="LDX315" s="94"/>
      <c r="LDY315" s="94" t="s">
        <v>181</v>
      </c>
      <c r="LDZ315" s="94"/>
      <c r="LEA315" s="94"/>
      <c r="LEB315" s="94"/>
      <c r="LEC315" s="94"/>
      <c r="LED315" s="94"/>
      <c r="LEE315" s="94"/>
      <c r="LEF315" s="94"/>
      <c r="LEG315" s="94" t="s">
        <v>181</v>
      </c>
      <c r="LEH315" s="94"/>
      <c r="LEI315" s="94"/>
      <c r="LEJ315" s="94"/>
      <c r="LEK315" s="94"/>
      <c r="LEL315" s="94"/>
      <c r="LEM315" s="94"/>
      <c r="LEN315" s="94"/>
      <c r="LEO315" s="94" t="s">
        <v>181</v>
      </c>
      <c r="LEP315" s="94"/>
      <c r="LEQ315" s="94"/>
      <c r="LER315" s="94"/>
      <c r="LES315" s="94"/>
      <c r="LET315" s="94"/>
      <c r="LEU315" s="94"/>
      <c r="LEV315" s="94"/>
      <c r="LEW315" s="94" t="s">
        <v>181</v>
      </c>
      <c r="LEX315" s="94"/>
      <c r="LEY315" s="94"/>
      <c r="LEZ315" s="94"/>
      <c r="LFA315" s="94"/>
      <c r="LFB315" s="94"/>
      <c r="LFC315" s="94"/>
      <c r="LFD315" s="94"/>
      <c r="LFE315" s="94" t="s">
        <v>181</v>
      </c>
      <c r="LFF315" s="94"/>
      <c r="LFG315" s="94"/>
      <c r="LFH315" s="94"/>
      <c r="LFI315" s="94"/>
      <c r="LFJ315" s="94"/>
      <c r="LFK315" s="94"/>
      <c r="LFL315" s="94"/>
      <c r="LFM315" s="94" t="s">
        <v>181</v>
      </c>
      <c r="LFN315" s="94"/>
      <c r="LFO315" s="94"/>
      <c r="LFP315" s="94"/>
      <c r="LFQ315" s="94"/>
      <c r="LFR315" s="94"/>
      <c r="LFS315" s="94"/>
      <c r="LFT315" s="94"/>
      <c r="LFU315" s="94" t="s">
        <v>181</v>
      </c>
      <c r="LFV315" s="94"/>
      <c r="LFW315" s="94"/>
      <c r="LFX315" s="94"/>
      <c r="LFY315" s="94"/>
      <c r="LFZ315" s="94"/>
      <c r="LGA315" s="94"/>
      <c r="LGB315" s="94"/>
      <c r="LGC315" s="94" t="s">
        <v>181</v>
      </c>
      <c r="LGD315" s="94"/>
      <c r="LGE315" s="94"/>
      <c r="LGF315" s="94"/>
      <c r="LGG315" s="94"/>
      <c r="LGH315" s="94"/>
      <c r="LGI315" s="94"/>
      <c r="LGJ315" s="94"/>
      <c r="LGK315" s="94" t="s">
        <v>181</v>
      </c>
      <c r="LGL315" s="94"/>
      <c r="LGM315" s="94"/>
      <c r="LGN315" s="94"/>
      <c r="LGO315" s="94"/>
      <c r="LGP315" s="94"/>
      <c r="LGQ315" s="94"/>
      <c r="LGR315" s="94"/>
      <c r="LGS315" s="94" t="s">
        <v>181</v>
      </c>
      <c r="LGT315" s="94"/>
      <c r="LGU315" s="94"/>
      <c r="LGV315" s="94"/>
      <c r="LGW315" s="94"/>
      <c r="LGX315" s="94"/>
      <c r="LGY315" s="94"/>
      <c r="LGZ315" s="94"/>
      <c r="LHA315" s="94" t="s">
        <v>181</v>
      </c>
      <c r="LHB315" s="94"/>
      <c r="LHC315" s="94"/>
      <c r="LHD315" s="94"/>
      <c r="LHE315" s="94"/>
      <c r="LHF315" s="94"/>
      <c r="LHG315" s="94"/>
      <c r="LHH315" s="94"/>
      <c r="LHI315" s="94" t="s">
        <v>181</v>
      </c>
      <c r="LHJ315" s="94"/>
      <c r="LHK315" s="94"/>
      <c r="LHL315" s="94"/>
      <c r="LHM315" s="94"/>
      <c r="LHN315" s="94"/>
      <c r="LHO315" s="94"/>
      <c r="LHP315" s="94"/>
      <c r="LHQ315" s="94" t="s">
        <v>181</v>
      </c>
      <c r="LHR315" s="94"/>
      <c r="LHS315" s="94"/>
      <c r="LHT315" s="94"/>
      <c r="LHU315" s="94"/>
      <c r="LHV315" s="94"/>
      <c r="LHW315" s="94"/>
      <c r="LHX315" s="94"/>
      <c r="LHY315" s="94" t="s">
        <v>181</v>
      </c>
      <c r="LHZ315" s="94"/>
      <c r="LIA315" s="94"/>
      <c r="LIB315" s="94"/>
      <c r="LIC315" s="94"/>
      <c r="LID315" s="94"/>
      <c r="LIE315" s="94"/>
      <c r="LIF315" s="94"/>
      <c r="LIG315" s="94" t="s">
        <v>181</v>
      </c>
      <c r="LIH315" s="94"/>
      <c r="LII315" s="94"/>
      <c r="LIJ315" s="94"/>
      <c r="LIK315" s="94"/>
      <c r="LIL315" s="94"/>
      <c r="LIM315" s="94"/>
      <c r="LIN315" s="94"/>
      <c r="LIO315" s="94" t="s">
        <v>181</v>
      </c>
      <c r="LIP315" s="94"/>
      <c r="LIQ315" s="94"/>
      <c r="LIR315" s="94"/>
      <c r="LIS315" s="94"/>
      <c r="LIT315" s="94"/>
      <c r="LIU315" s="94"/>
      <c r="LIV315" s="94"/>
      <c r="LIW315" s="94" t="s">
        <v>181</v>
      </c>
      <c r="LIX315" s="94"/>
      <c r="LIY315" s="94"/>
      <c r="LIZ315" s="94"/>
      <c r="LJA315" s="94"/>
      <c r="LJB315" s="94"/>
      <c r="LJC315" s="94"/>
      <c r="LJD315" s="94"/>
      <c r="LJE315" s="94" t="s">
        <v>181</v>
      </c>
      <c r="LJF315" s="94"/>
      <c r="LJG315" s="94"/>
      <c r="LJH315" s="94"/>
      <c r="LJI315" s="94"/>
      <c r="LJJ315" s="94"/>
      <c r="LJK315" s="94"/>
      <c r="LJL315" s="94"/>
      <c r="LJM315" s="94" t="s">
        <v>181</v>
      </c>
      <c r="LJN315" s="94"/>
      <c r="LJO315" s="94"/>
      <c r="LJP315" s="94"/>
      <c r="LJQ315" s="94"/>
      <c r="LJR315" s="94"/>
      <c r="LJS315" s="94"/>
      <c r="LJT315" s="94"/>
      <c r="LJU315" s="94" t="s">
        <v>181</v>
      </c>
      <c r="LJV315" s="94"/>
      <c r="LJW315" s="94"/>
      <c r="LJX315" s="94"/>
      <c r="LJY315" s="94"/>
      <c r="LJZ315" s="94"/>
      <c r="LKA315" s="94"/>
      <c r="LKB315" s="94"/>
      <c r="LKC315" s="94" t="s">
        <v>181</v>
      </c>
      <c r="LKD315" s="94"/>
      <c r="LKE315" s="94"/>
      <c r="LKF315" s="94"/>
      <c r="LKG315" s="94"/>
      <c r="LKH315" s="94"/>
      <c r="LKI315" s="94"/>
      <c r="LKJ315" s="94"/>
      <c r="LKK315" s="94" t="s">
        <v>181</v>
      </c>
      <c r="LKL315" s="94"/>
      <c r="LKM315" s="94"/>
      <c r="LKN315" s="94"/>
      <c r="LKO315" s="94"/>
      <c r="LKP315" s="94"/>
      <c r="LKQ315" s="94"/>
      <c r="LKR315" s="94"/>
      <c r="LKS315" s="94" t="s">
        <v>181</v>
      </c>
      <c r="LKT315" s="94"/>
      <c r="LKU315" s="94"/>
      <c r="LKV315" s="94"/>
      <c r="LKW315" s="94"/>
      <c r="LKX315" s="94"/>
      <c r="LKY315" s="94"/>
      <c r="LKZ315" s="94"/>
      <c r="LLA315" s="94" t="s">
        <v>181</v>
      </c>
      <c r="LLB315" s="94"/>
      <c r="LLC315" s="94"/>
      <c r="LLD315" s="94"/>
      <c r="LLE315" s="94"/>
      <c r="LLF315" s="94"/>
      <c r="LLG315" s="94"/>
      <c r="LLH315" s="94"/>
      <c r="LLI315" s="94" t="s">
        <v>181</v>
      </c>
      <c r="LLJ315" s="94"/>
      <c r="LLK315" s="94"/>
      <c r="LLL315" s="94"/>
      <c r="LLM315" s="94"/>
      <c r="LLN315" s="94"/>
      <c r="LLO315" s="94"/>
      <c r="LLP315" s="94"/>
      <c r="LLQ315" s="94" t="s">
        <v>181</v>
      </c>
      <c r="LLR315" s="94"/>
      <c r="LLS315" s="94"/>
      <c r="LLT315" s="94"/>
      <c r="LLU315" s="94"/>
      <c r="LLV315" s="94"/>
      <c r="LLW315" s="94"/>
      <c r="LLX315" s="94"/>
      <c r="LLY315" s="94" t="s">
        <v>181</v>
      </c>
      <c r="LLZ315" s="94"/>
      <c r="LMA315" s="94"/>
      <c r="LMB315" s="94"/>
      <c r="LMC315" s="94"/>
      <c r="LMD315" s="94"/>
      <c r="LME315" s="94"/>
      <c r="LMF315" s="94"/>
      <c r="LMG315" s="94" t="s">
        <v>181</v>
      </c>
      <c r="LMH315" s="94"/>
      <c r="LMI315" s="94"/>
      <c r="LMJ315" s="94"/>
      <c r="LMK315" s="94"/>
      <c r="LML315" s="94"/>
      <c r="LMM315" s="94"/>
      <c r="LMN315" s="94"/>
      <c r="LMO315" s="94" t="s">
        <v>181</v>
      </c>
      <c r="LMP315" s="94"/>
      <c r="LMQ315" s="94"/>
      <c r="LMR315" s="94"/>
      <c r="LMS315" s="94"/>
      <c r="LMT315" s="94"/>
      <c r="LMU315" s="94"/>
      <c r="LMV315" s="94"/>
      <c r="LMW315" s="94" t="s">
        <v>181</v>
      </c>
      <c r="LMX315" s="94"/>
      <c r="LMY315" s="94"/>
      <c r="LMZ315" s="94"/>
      <c r="LNA315" s="94"/>
      <c r="LNB315" s="94"/>
      <c r="LNC315" s="94"/>
      <c r="LND315" s="94"/>
      <c r="LNE315" s="94" t="s">
        <v>181</v>
      </c>
      <c r="LNF315" s="94"/>
      <c r="LNG315" s="94"/>
      <c r="LNH315" s="94"/>
      <c r="LNI315" s="94"/>
      <c r="LNJ315" s="94"/>
      <c r="LNK315" s="94"/>
      <c r="LNL315" s="94"/>
      <c r="LNM315" s="94" t="s">
        <v>181</v>
      </c>
      <c r="LNN315" s="94"/>
      <c r="LNO315" s="94"/>
      <c r="LNP315" s="94"/>
      <c r="LNQ315" s="94"/>
      <c r="LNR315" s="94"/>
      <c r="LNS315" s="94"/>
      <c r="LNT315" s="94"/>
      <c r="LNU315" s="94" t="s">
        <v>181</v>
      </c>
      <c r="LNV315" s="94"/>
      <c r="LNW315" s="94"/>
      <c r="LNX315" s="94"/>
      <c r="LNY315" s="94"/>
      <c r="LNZ315" s="94"/>
      <c r="LOA315" s="94"/>
      <c r="LOB315" s="94"/>
      <c r="LOC315" s="94" t="s">
        <v>181</v>
      </c>
      <c r="LOD315" s="94"/>
      <c r="LOE315" s="94"/>
      <c r="LOF315" s="94"/>
      <c r="LOG315" s="94"/>
      <c r="LOH315" s="94"/>
      <c r="LOI315" s="94"/>
      <c r="LOJ315" s="94"/>
      <c r="LOK315" s="94" t="s">
        <v>181</v>
      </c>
      <c r="LOL315" s="94"/>
      <c r="LOM315" s="94"/>
      <c r="LON315" s="94"/>
      <c r="LOO315" s="94"/>
      <c r="LOP315" s="94"/>
      <c r="LOQ315" s="94"/>
      <c r="LOR315" s="94"/>
      <c r="LOS315" s="94" t="s">
        <v>181</v>
      </c>
      <c r="LOT315" s="94"/>
      <c r="LOU315" s="94"/>
      <c r="LOV315" s="94"/>
      <c r="LOW315" s="94"/>
      <c r="LOX315" s="94"/>
      <c r="LOY315" s="94"/>
      <c r="LOZ315" s="94"/>
      <c r="LPA315" s="94" t="s">
        <v>181</v>
      </c>
      <c r="LPB315" s="94"/>
      <c r="LPC315" s="94"/>
      <c r="LPD315" s="94"/>
      <c r="LPE315" s="94"/>
      <c r="LPF315" s="94"/>
      <c r="LPG315" s="94"/>
      <c r="LPH315" s="94"/>
      <c r="LPI315" s="94" t="s">
        <v>181</v>
      </c>
      <c r="LPJ315" s="94"/>
      <c r="LPK315" s="94"/>
      <c r="LPL315" s="94"/>
      <c r="LPM315" s="94"/>
      <c r="LPN315" s="94"/>
      <c r="LPO315" s="94"/>
      <c r="LPP315" s="94"/>
      <c r="LPQ315" s="94" t="s">
        <v>181</v>
      </c>
      <c r="LPR315" s="94"/>
      <c r="LPS315" s="94"/>
      <c r="LPT315" s="94"/>
      <c r="LPU315" s="94"/>
      <c r="LPV315" s="94"/>
      <c r="LPW315" s="94"/>
      <c r="LPX315" s="94"/>
      <c r="LPY315" s="94" t="s">
        <v>181</v>
      </c>
      <c r="LPZ315" s="94"/>
      <c r="LQA315" s="94"/>
      <c r="LQB315" s="94"/>
      <c r="LQC315" s="94"/>
      <c r="LQD315" s="94"/>
      <c r="LQE315" s="94"/>
      <c r="LQF315" s="94"/>
      <c r="LQG315" s="94" t="s">
        <v>181</v>
      </c>
      <c r="LQH315" s="94"/>
      <c r="LQI315" s="94"/>
      <c r="LQJ315" s="94"/>
      <c r="LQK315" s="94"/>
      <c r="LQL315" s="94"/>
      <c r="LQM315" s="94"/>
      <c r="LQN315" s="94"/>
      <c r="LQO315" s="94" t="s">
        <v>181</v>
      </c>
      <c r="LQP315" s="94"/>
      <c r="LQQ315" s="94"/>
      <c r="LQR315" s="94"/>
      <c r="LQS315" s="94"/>
      <c r="LQT315" s="94"/>
      <c r="LQU315" s="94"/>
      <c r="LQV315" s="94"/>
      <c r="LQW315" s="94" t="s">
        <v>181</v>
      </c>
      <c r="LQX315" s="94"/>
      <c r="LQY315" s="94"/>
      <c r="LQZ315" s="94"/>
      <c r="LRA315" s="94"/>
      <c r="LRB315" s="94"/>
      <c r="LRC315" s="94"/>
      <c r="LRD315" s="94"/>
      <c r="LRE315" s="94" t="s">
        <v>181</v>
      </c>
      <c r="LRF315" s="94"/>
      <c r="LRG315" s="94"/>
      <c r="LRH315" s="94"/>
      <c r="LRI315" s="94"/>
      <c r="LRJ315" s="94"/>
      <c r="LRK315" s="94"/>
      <c r="LRL315" s="94"/>
      <c r="LRM315" s="94" t="s">
        <v>181</v>
      </c>
      <c r="LRN315" s="94"/>
      <c r="LRO315" s="94"/>
      <c r="LRP315" s="94"/>
      <c r="LRQ315" s="94"/>
      <c r="LRR315" s="94"/>
      <c r="LRS315" s="94"/>
      <c r="LRT315" s="94"/>
      <c r="LRU315" s="94" t="s">
        <v>181</v>
      </c>
      <c r="LRV315" s="94"/>
      <c r="LRW315" s="94"/>
      <c r="LRX315" s="94"/>
      <c r="LRY315" s="94"/>
      <c r="LRZ315" s="94"/>
      <c r="LSA315" s="94"/>
      <c r="LSB315" s="94"/>
      <c r="LSC315" s="94" t="s">
        <v>181</v>
      </c>
      <c r="LSD315" s="94"/>
      <c r="LSE315" s="94"/>
      <c r="LSF315" s="94"/>
      <c r="LSG315" s="94"/>
      <c r="LSH315" s="94"/>
      <c r="LSI315" s="94"/>
      <c r="LSJ315" s="94"/>
      <c r="LSK315" s="94" t="s">
        <v>181</v>
      </c>
      <c r="LSL315" s="94"/>
      <c r="LSM315" s="94"/>
      <c r="LSN315" s="94"/>
      <c r="LSO315" s="94"/>
      <c r="LSP315" s="94"/>
      <c r="LSQ315" s="94"/>
      <c r="LSR315" s="94"/>
      <c r="LSS315" s="94" t="s">
        <v>181</v>
      </c>
      <c r="LST315" s="94"/>
      <c r="LSU315" s="94"/>
      <c r="LSV315" s="94"/>
      <c r="LSW315" s="94"/>
      <c r="LSX315" s="94"/>
      <c r="LSY315" s="94"/>
      <c r="LSZ315" s="94"/>
      <c r="LTA315" s="94" t="s">
        <v>181</v>
      </c>
      <c r="LTB315" s="94"/>
      <c r="LTC315" s="94"/>
      <c r="LTD315" s="94"/>
      <c r="LTE315" s="94"/>
      <c r="LTF315" s="94"/>
      <c r="LTG315" s="94"/>
      <c r="LTH315" s="94"/>
      <c r="LTI315" s="94" t="s">
        <v>181</v>
      </c>
      <c r="LTJ315" s="94"/>
      <c r="LTK315" s="94"/>
      <c r="LTL315" s="94"/>
      <c r="LTM315" s="94"/>
      <c r="LTN315" s="94"/>
      <c r="LTO315" s="94"/>
      <c r="LTP315" s="94"/>
      <c r="LTQ315" s="94" t="s">
        <v>181</v>
      </c>
      <c r="LTR315" s="94"/>
      <c r="LTS315" s="94"/>
      <c r="LTT315" s="94"/>
      <c r="LTU315" s="94"/>
      <c r="LTV315" s="94"/>
      <c r="LTW315" s="94"/>
      <c r="LTX315" s="94"/>
      <c r="LTY315" s="94" t="s">
        <v>181</v>
      </c>
      <c r="LTZ315" s="94"/>
      <c r="LUA315" s="94"/>
      <c r="LUB315" s="94"/>
      <c r="LUC315" s="94"/>
      <c r="LUD315" s="94"/>
      <c r="LUE315" s="94"/>
      <c r="LUF315" s="94"/>
      <c r="LUG315" s="94" t="s">
        <v>181</v>
      </c>
      <c r="LUH315" s="94"/>
      <c r="LUI315" s="94"/>
      <c r="LUJ315" s="94"/>
      <c r="LUK315" s="94"/>
      <c r="LUL315" s="94"/>
      <c r="LUM315" s="94"/>
      <c r="LUN315" s="94"/>
      <c r="LUO315" s="94" t="s">
        <v>181</v>
      </c>
      <c r="LUP315" s="94"/>
      <c r="LUQ315" s="94"/>
      <c r="LUR315" s="94"/>
      <c r="LUS315" s="94"/>
      <c r="LUT315" s="94"/>
      <c r="LUU315" s="94"/>
      <c r="LUV315" s="94"/>
      <c r="LUW315" s="94" t="s">
        <v>181</v>
      </c>
      <c r="LUX315" s="94"/>
      <c r="LUY315" s="94"/>
      <c r="LUZ315" s="94"/>
      <c r="LVA315" s="94"/>
      <c r="LVB315" s="94"/>
      <c r="LVC315" s="94"/>
      <c r="LVD315" s="94"/>
      <c r="LVE315" s="94" t="s">
        <v>181</v>
      </c>
      <c r="LVF315" s="94"/>
      <c r="LVG315" s="94"/>
      <c r="LVH315" s="94"/>
      <c r="LVI315" s="94"/>
      <c r="LVJ315" s="94"/>
      <c r="LVK315" s="94"/>
      <c r="LVL315" s="94"/>
      <c r="LVM315" s="94" t="s">
        <v>181</v>
      </c>
      <c r="LVN315" s="94"/>
      <c r="LVO315" s="94"/>
      <c r="LVP315" s="94"/>
      <c r="LVQ315" s="94"/>
      <c r="LVR315" s="94"/>
      <c r="LVS315" s="94"/>
      <c r="LVT315" s="94"/>
      <c r="LVU315" s="94" t="s">
        <v>181</v>
      </c>
      <c r="LVV315" s="94"/>
      <c r="LVW315" s="94"/>
      <c r="LVX315" s="94"/>
      <c r="LVY315" s="94"/>
      <c r="LVZ315" s="94"/>
      <c r="LWA315" s="94"/>
      <c r="LWB315" s="94"/>
      <c r="LWC315" s="94" t="s">
        <v>181</v>
      </c>
      <c r="LWD315" s="94"/>
      <c r="LWE315" s="94"/>
      <c r="LWF315" s="94"/>
      <c r="LWG315" s="94"/>
      <c r="LWH315" s="94"/>
      <c r="LWI315" s="94"/>
      <c r="LWJ315" s="94"/>
      <c r="LWK315" s="94" t="s">
        <v>181</v>
      </c>
      <c r="LWL315" s="94"/>
      <c r="LWM315" s="94"/>
      <c r="LWN315" s="94"/>
      <c r="LWO315" s="94"/>
      <c r="LWP315" s="94"/>
      <c r="LWQ315" s="94"/>
      <c r="LWR315" s="94"/>
      <c r="LWS315" s="94" t="s">
        <v>181</v>
      </c>
      <c r="LWT315" s="94"/>
      <c r="LWU315" s="94"/>
      <c r="LWV315" s="94"/>
      <c r="LWW315" s="94"/>
      <c r="LWX315" s="94"/>
      <c r="LWY315" s="94"/>
      <c r="LWZ315" s="94"/>
      <c r="LXA315" s="94" t="s">
        <v>181</v>
      </c>
      <c r="LXB315" s="94"/>
      <c r="LXC315" s="94"/>
      <c r="LXD315" s="94"/>
      <c r="LXE315" s="94"/>
      <c r="LXF315" s="94"/>
      <c r="LXG315" s="94"/>
      <c r="LXH315" s="94"/>
      <c r="LXI315" s="94" t="s">
        <v>181</v>
      </c>
      <c r="LXJ315" s="94"/>
      <c r="LXK315" s="94"/>
      <c r="LXL315" s="94"/>
      <c r="LXM315" s="94"/>
      <c r="LXN315" s="94"/>
      <c r="LXO315" s="94"/>
      <c r="LXP315" s="94"/>
      <c r="LXQ315" s="94" t="s">
        <v>181</v>
      </c>
      <c r="LXR315" s="94"/>
      <c r="LXS315" s="94"/>
      <c r="LXT315" s="94"/>
      <c r="LXU315" s="94"/>
      <c r="LXV315" s="94"/>
      <c r="LXW315" s="94"/>
      <c r="LXX315" s="94"/>
      <c r="LXY315" s="94" t="s">
        <v>181</v>
      </c>
      <c r="LXZ315" s="94"/>
      <c r="LYA315" s="94"/>
      <c r="LYB315" s="94"/>
      <c r="LYC315" s="94"/>
      <c r="LYD315" s="94"/>
      <c r="LYE315" s="94"/>
      <c r="LYF315" s="94"/>
      <c r="LYG315" s="94" t="s">
        <v>181</v>
      </c>
      <c r="LYH315" s="94"/>
      <c r="LYI315" s="94"/>
      <c r="LYJ315" s="94"/>
      <c r="LYK315" s="94"/>
      <c r="LYL315" s="94"/>
      <c r="LYM315" s="94"/>
      <c r="LYN315" s="94"/>
      <c r="LYO315" s="94" t="s">
        <v>181</v>
      </c>
      <c r="LYP315" s="94"/>
      <c r="LYQ315" s="94"/>
      <c r="LYR315" s="94"/>
      <c r="LYS315" s="94"/>
      <c r="LYT315" s="94"/>
      <c r="LYU315" s="94"/>
      <c r="LYV315" s="94"/>
      <c r="LYW315" s="94" t="s">
        <v>181</v>
      </c>
      <c r="LYX315" s="94"/>
      <c r="LYY315" s="94"/>
      <c r="LYZ315" s="94"/>
      <c r="LZA315" s="94"/>
      <c r="LZB315" s="94"/>
      <c r="LZC315" s="94"/>
      <c r="LZD315" s="94"/>
      <c r="LZE315" s="94" t="s">
        <v>181</v>
      </c>
      <c r="LZF315" s="94"/>
      <c r="LZG315" s="94"/>
      <c r="LZH315" s="94"/>
      <c r="LZI315" s="94"/>
      <c r="LZJ315" s="94"/>
      <c r="LZK315" s="94"/>
      <c r="LZL315" s="94"/>
      <c r="LZM315" s="94" t="s">
        <v>181</v>
      </c>
      <c r="LZN315" s="94"/>
      <c r="LZO315" s="94"/>
      <c r="LZP315" s="94"/>
      <c r="LZQ315" s="94"/>
      <c r="LZR315" s="94"/>
      <c r="LZS315" s="94"/>
      <c r="LZT315" s="94"/>
      <c r="LZU315" s="94" t="s">
        <v>181</v>
      </c>
      <c r="LZV315" s="94"/>
      <c r="LZW315" s="94"/>
      <c r="LZX315" s="94"/>
      <c r="LZY315" s="94"/>
      <c r="LZZ315" s="94"/>
      <c r="MAA315" s="94"/>
      <c r="MAB315" s="94"/>
      <c r="MAC315" s="94" t="s">
        <v>181</v>
      </c>
      <c r="MAD315" s="94"/>
      <c r="MAE315" s="94"/>
      <c r="MAF315" s="94"/>
      <c r="MAG315" s="94"/>
      <c r="MAH315" s="94"/>
      <c r="MAI315" s="94"/>
      <c r="MAJ315" s="94"/>
      <c r="MAK315" s="94" t="s">
        <v>181</v>
      </c>
      <c r="MAL315" s="94"/>
      <c r="MAM315" s="94"/>
      <c r="MAN315" s="94"/>
      <c r="MAO315" s="94"/>
      <c r="MAP315" s="94"/>
      <c r="MAQ315" s="94"/>
      <c r="MAR315" s="94"/>
      <c r="MAS315" s="94" t="s">
        <v>181</v>
      </c>
      <c r="MAT315" s="94"/>
      <c r="MAU315" s="94"/>
      <c r="MAV315" s="94"/>
      <c r="MAW315" s="94"/>
      <c r="MAX315" s="94"/>
      <c r="MAY315" s="94"/>
      <c r="MAZ315" s="94"/>
      <c r="MBA315" s="94" t="s">
        <v>181</v>
      </c>
      <c r="MBB315" s="94"/>
      <c r="MBC315" s="94"/>
      <c r="MBD315" s="94"/>
      <c r="MBE315" s="94"/>
      <c r="MBF315" s="94"/>
      <c r="MBG315" s="94"/>
      <c r="MBH315" s="94"/>
      <c r="MBI315" s="94" t="s">
        <v>181</v>
      </c>
      <c r="MBJ315" s="94"/>
      <c r="MBK315" s="94"/>
      <c r="MBL315" s="94"/>
      <c r="MBM315" s="94"/>
      <c r="MBN315" s="94"/>
      <c r="MBO315" s="94"/>
      <c r="MBP315" s="94"/>
      <c r="MBQ315" s="94" t="s">
        <v>181</v>
      </c>
      <c r="MBR315" s="94"/>
      <c r="MBS315" s="94"/>
      <c r="MBT315" s="94"/>
      <c r="MBU315" s="94"/>
      <c r="MBV315" s="94"/>
      <c r="MBW315" s="94"/>
      <c r="MBX315" s="94"/>
      <c r="MBY315" s="94" t="s">
        <v>181</v>
      </c>
      <c r="MBZ315" s="94"/>
      <c r="MCA315" s="94"/>
      <c r="MCB315" s="94"/>
      <c r="MCC315" s="94"/>
      <c r="MCD315" s="94"/>
      <c r="MCE315" s="94"/>
      <c r="MCF315" s="94"/>
      <c r="MCG315" s="94" t="s">
        <v>181</v>
      </c>
      <c r="MCH315" s="94"/>
      <c r="MCI315" s="94"/>
      <c r="MCJ315" s="94"/>
      <c r="MCK315" s="94"/>
      <c r="MCL315" s="94"/>
      <c r="MCM315" s="94"/>
      <c r="MCN315" s="94"/>
      <c r="MCO315" s="94" t="s">
        <v>181</v>
      </c>
      <c r="MCP315" s="94"/>
      <c r="MCQ315" s="94"/>
      <c r="MCR315" s="94"/>
      <c r="MCS315" s="94"/>
      <c r="MCT315" s="94"/>
      <c r="MCU315" s="94"/>
      <c r="MCV315" s="94"/>
      <c r="MCW315" s="94" t="s">
        <v>181</v>
      </c>
      <c r="MCX315" s="94"/>
      <c r="MCY315" s="94"/>
      <c r="MCZ315" s="94"/>
      <c r="MDA315" s="94"/>
      <c r="MDB315" s="94"/>
      <c r="MDC315" s="94"/>
      <c r="MDD315" s="94"/>
      <c r="MDE315" s="94" t="s">
        <v>181</v>
      </c>
      <c r="MDF315" s="94"/>
      <c r="MDG315" s="94"/>
      <c r="MDH315" s="94"/>
      <c r="MDI315" s="94"/>
      <c r="MDJ315" s="94"/>
      <c r="MDK315" s="94"/>
      <c r="MDL315" s="94"/>
      <c r="MDM315" s="94" t="s">
        <v>181</v>
      </c>
      <c r="MDN315" s="94"/>
      <c r="MDO315" s="94"/>
      <c r="MDP315" s="94"/>
      <c r="MDQ315" s="94"/>
      <c r="MDR315" s="94"/>
      <c r="MDS315" s="94"/>
      <c r="MDT315" s="94"/>
      <c r="MDU315" s="94" t="s">
        <v>181</v>
      </c>
      <c r="MDV315" s="94"/>
      <c r="MDW315" s="94"/>
      <c r="MDX315" s="94"/>
      <c r="MDY315" s="94"/>
      <c r="MDZ315" s="94"/>
      <c r="MEA315" s="94"/>
      <c r="MEB315" s="94"/>
      <c r="MEC315" s="94" t="s">
        <v>181</v>
      </c>
      <c r="MED315" s="94"/>
      <c r="MEE315" s="94"/>
      <c r="MEF315" s="94"/>
      <c r="MEG315" s="94"/>
      <c r="MEH315" s="94"/>
      <c r="MEI315" s="94"/>
      <c r="MEJ315" s="94"/>
      <c r="MEK315" s="94" t="s">
        <v>181</v>
      </c>
      <c r="MEL315" s="94"/>
      <c r="MEM315" s="94"/>
      <c r="MEN315" s="94"/>
      <c r="MEO315" s="94"/>
      <c r="MEP315" s="94"/>
      <c r="MEQ315" s="94"/>
      <c r="MER315" s="94"/>
      <c r="MES315" s="94" t="s">
        <v>181</v>
      </c>
      <c r="MET315" s="94"/>
      <c r="MEU315" s="94"/>
      <c r="MEV315" s="94"/>
      <c r="MEW315" s="94"/>
      <c r="MEX315" s="94"/>
      <c r="MEY315" s="94"/>
      <c r="MEZ315" s="94"/>
      <c r="MFA315" s="94" t="s">
        <v>181</v>
      </c>
      <c r="MFB315" s="94"/>
      <c r="MFC315" s="94"/>
      <c r="MFD315" s="94"/>
      <c r="MFE315" s="94"/>
      <c r="MFF315" s="94"/>
      <c r="MFG315" s="94"/>
      <c r="MFH315" s="94"/>
      <c r="MFI315" s="94" t="s">
        <v>181</v>
      </c>
      <c r="MFJ315" s="94"/>
      <c r="MFK315" s="94"/>
      <c r="MFL315" s="94"/>
      <c r="MFM315" s="94"/>
      <c r="MFN315" s="94"/>
      <c r="MFO315" s="94"/>
      <c r="MFP315" s="94"/>
      <c r="MFQ315" s="94" t="s">
        <v>181</v>
      </c>
      <c r="MFR315" s="94"/>
      <c r="MFS315" s="94"/>
      <c r="MFT315" s="94"/>
      <c r="MFU315" s="94"/>
      <c r="MFV315" s="94"/>
      <c r="MFW315" s="94"/>
      <c r="MFX315" s="94"/>
      <c r="MFY315" s="94" t="s">
        <v>181</v>
      </c>
      <c r="MFZ315" s="94"/>
      <c r="MGA315" s="94"/>
      <c r="MGB315" s="94"/>
      <c r="MGC315" s="94"/>
      <c r="MGD315" s="94"/>
      <c r="MGE315" s="94"/>
      <c r="MGF315" s="94"/>
      <c r="MGG315" s="94" t="s">
        <v>181</v>
      </c>
      <c r="MGH315" s="94"/>
      <c r="MGI315" s="94"/>
      <c r="MGJ315" s="94"/>
      <c r="MGK315" s="94"/>
      <c r="MGL315" s="94"/>
      <c r="MGM315" s="94"/>
      <c r="MGN315" s="94"/>
      <c r="MGO315" s="94" t="s">
        <v>181</v>
      </c>
      <c r="MGP315" s="94"/>
      <c r="MGQ315" s="94"/>
      <c r="MGR315" s="94"/>
      <c r="MGS315" s="94"/>
      <c r="MGT315" s="94"/>
      <c r="MGU315" s="94"/>
      <c r="MGV315" s="94"/>
      <c r="MGW315" s="94" t="s">
        <v>181</v>
      </c>
      <c r="MGX315" s="94"/>
      <c r="MGY315" s="94"/>
      <c r="MGZ315" s="94"/>
      <c r="MHA315" s="94"/>
      <c r="MHB315" s="94"/>
      <c r="MHC315" s="94"/>
      <c r="MHD315" s="94"/>
      <c r="MHE315" s="94" t="s">
        <v>181</v>
      </c>
      <c r="MHF315" s="94"/>
      <c r="MHG315" s="94"/>
      <c r="MHH315" s="94"/>
      <c r="MHI315" s="94"/>
      <c r="MHJ315" s="94"/>
      <c r="MHK315" s="94"/>
      <c r="MHL315" s="94"/>
      <c r="MHM315" s="94" t="s">
        <v>181</v>
      </c>
      <c r="MHN315" s="94"/>
      <c r="MHO315" s="94"/>
      <c r="MHP315" s="94"/>
      <c r="MHQ315" s="94"/>
      <c r="MHR315" s="94"/>
      <c r="MHS315" s="94"/>
      <c r="MHT315" s="94"/>
      <c r="MHU315" s="94" t="s">
        <v>181</v>
      </c>
      <c r="MHV315" s="94"/>
      <c r="MHW315" s="94"/>
      <c r="MHX315" s="94"/>
      <c r="MHY315" s="94"/>
      <c r="MHZ315" s="94"/>
      <c r="MIA315" s="94"/>
      <c r="MIB315" s="94"/>
      <c r="MIC315" s="94" t="s">
        <v>181</v>
      </c>
      <c r="MID315" s="94"/>
      <c r="MIE315" s="94"/>
      <c r="MIF315" s="94"/>
      <c r="MIG315" s="94"/>
      <c r="MIH315" s="94"/>
      <c r="MII315" s="94"/>
      <c r="MIJ315" s="94"/>
      <c r="MIK315" s="94" t="s">
        <v>181</v>
      </c>
      <c r="MIL315" s="94"/>
      <c r="MIM315" s="94"/>
      <c r="MIN315" s="94"/>
      <c r="MIO315" s="94"/>
      <c r="MIP315" s="94"/>
      <c r="MIQ315" s="94"/>
      <c r="MIR315" s="94"/>
      <c r="MIS315" s="94" t="s">
        <v>181</v>
      </c>
      <c r="MIT315" s="94"/>
      <c r="MIU315" s="94"/>
      <c r="MIV315" s="94"/>
      <c r="MIW315" s="94"/>
      <c r="MIX315" s="94"/>
      <c r="MIY315" s="94"/>
      <c r="MIZ315" s="94"/>
      <c r="MJA315" s="94" t="s">
        <v>181</v>
      </c>
      <c r="MJB315" s="94"/>
      <c r="MJC315" s="94"/>
      <c r="MJD315" s="94"/>
      <c r="MJE315" s="94"/>
      <c r="MJF315" s="94"/>
      <c r="MJG315" s="94"/>
      <c r="MJH315" s="94"/>
      <c r="MJI315" s="94" t="s">
        <v>181</v>
      </c>
      <c r="MJJ315" s="94"/>
      <c r="MJK315" s="94"/>
      <c r="MJL315" s="94"/>
      <c r="MJM315" s="94"/>
      <c r="MJN315" s="94"/>
      <c r="MJO315" s="94"/>
      <c r="MJP315" s="94"/>
      <c r="MJQ315" s="94" t="s">
        <v>181</v>
      </c>
      <c r="MJR315" s="94"/>
      <c r="MJS315" s="94"/>
      <c r="MJT315" s="94"/>
      <c r="MJU315" s="94"/>
      <c r="MJV315" s="94"/>
      <c r="MJW315" s="94"/>
      <c r="MJX315" s="94"/>
      <c r="MJY315" s="94" t="s">
        <v>181</v>
      </c>
      <c r="MJZ315" s="94"/>
      <c r="MKA315" s="94"/>
      <c r="MKB315" s="94"/>
      <c r="MKC315" s="94"/>
      <c r="MKD315" s="94"/>
      <c r="MKE315" s="94"/>
      <c r="MKF315" s="94"/>
      <c r="MKG315" s="94" t="s">
        <v>181</v>
      </c>
      <c r="MKH315" s="94"/>
      <c r="MKI315" s="94"/>
      <c r="MKJ315" s="94"/>
      <c r="MKK315" s="94"/>
      <c r="MKL315" s="94"/>
      <c r="MKM315" s="94"/>
      <c r="MKN315" s="94"/>
      <c r="MKO315" s="94" t="s">
        <v>181</v>
      </c>
      <c r="MKP315" s="94"/>
      <c r="MKQ315" s="94"/>
      <c r="MKR315" s="94"/>
      <c r="MKS315" s="94"/>
      <c r="MKT315" s="94"/>
      <c r="MKU315" s="94"/>
      <c r="MKV315" s="94"/>
      <c r="MKW315" s="94" t="s">
        <v>181</v>
      </c>
      <c r="MKX315" s="94"/>
      <c r="MKY315" s="94"/>
      <c r="MKZ315" s="94"/>
      <c r="MLA315" s="94"/>
      <c r="MLB315" s="94"/>
      <c r="MLC315" s="94"/>
      <c r="MLD315" s="94"/>
      <c r="MLE315" s="94" t="s">
        <v>181</v>
      </c>
      <c r="MLF315" s="94"/>
      <c r="MLG315" s="94"/>
      <c r="MLH315" s="94"/>
      <c r="MLI315" s="94"/>
      <c r="MLJ315" s="94"/>
      <c r="MLK315" s="94"/>
      <c r="MLL315" s="94"/>
      <c r="MLM315" s="94" t="s">
        <v>181</v>
      </c>
      <c r="MLN315" s="94"/>
      <c r="MLO315" s="94"/>
      <c r="MLP315" s="94"/>
      <c r="MLQ315" s="94"/>
      <c r="MLR315" s="94"/>
      <c r="MLS315" s="94"/>
      <c r="MLT315" s="94"/>
      <c r="MLU315" s="94" t="s">
        <v>181</v>
      </c>
      <c r="MLV315" s="94"/>
      <c r="MLW315" s="94"/>
      <c r="MLX315" s="94"/>
      <c r="MLY315" s="94"/>
      <c r="MLZ315" s="94"/>
      <c r="MMA315" s="94"/>
      <c r="MMB315" s="94"/>
      <c r="MMC315" s="94" t="s">
        <v>181</v>
      </c>
      <c r="MMD315" s="94"/>
      <c r="MME315" s="94"/>
      <c r="MMF315" s="94"/>
      <c r="MMG315" s="94"/>
      <c r="MMH315" s="94"/>
      <c r="MMI315" s="94"/>
      <c r="MMJ315" s="94"/>
      <c r="MMK315" s="94" t="s">
        <v>181</v>
      </c>
      <c r="MML315" s="94"/>
      <c r="MMM315" s="94"/>
      <c r="MMN315" s="94"/>
      <c r="MMO315" s="94"/>
      <c r="MMP315" s="94"/>
      <c r="MMQ315" s="94"/>
      <c r="MMR315" s="94"/>
      <c r="MMS315" s="94" t="s">
        <v>181</v>
      </c>
      <c r="MMT315" s="94"/>
      <c r="MMU315" s="94"/>
      <c r="MMV315" s="94"/>
      <c r="MMW315" s="94"/>
      <c r="MMX315" s="94"/>
      <c r="MMY315" s="94"/>
      <c r="MMZ315" s="94"/>
      <c r="MNA315" s="94" t="s">
        <v>181</v>
      </c>
      <c r="MNB315" s="94"/>
      <c r="MNC315" s="94"/>
      <c r="MND315" s="94"/>
      <c r="MNE315" s="94"/>
      <c r="MNF315" s="94"/>
      <c r="MNG315" s="94"/>
      <c r="MNH315" s="94"/>
      <c r="MNI315" s="94" t="s">
        <v>181</v>
      </c>
      <c r="MNJ315" s="94"/>
      <c r="MNK315" s="94"/>
      <c r="MNL315" s="94"/>
      <c r="MNM315" s="94"/>
      <c r="MNN315" s="94"/>
      <c r="MNO315" s="94"/>
      <c r="MNP315" s="94"/>
      <c r="MNQ315" s="94" t="s">
        <v>181</v>
      </c>
      <c r="MNR315" s="94"/>
      <c r="MNS315" s="94"/>
      <c r="MNT315" s="94"/>
      <c r="MNU315" s="94"/>
      <c r="MNV315" s="94"/>
      <c r="MNW315" s="94"/>
      <c r="MNX315" s="94"/>
      <c r="MNY315" s="94" t="s">
        <v>181</v>
      </c>
      <c r="MNZ315" s="94"/>
      <c r="MOA315" s="94"/>
      <c r="MOB315" s="94"/>
      <c r="MOC315" s="94"/>
      <c r="MOD315" s="94"/>
      <c r="MOE315" s="94"/>
      <c r="MOF315" s="94"/>
      <c r="MOG315" s="94" t="s">
        <v>181</v>
      </c>
      <c r="MOH315" s="94"/>
      <c r="MOI315" s="94"/>
      <c r="MOJ315" s="94"/>
      <c r="MOK315" s="94"/>
      <c r="MOL315" s="94"/>
      <c r="MOM315" s="94"/>
      <c r="MON315" s="94"/>
      <c r="MOO315" s="94" t="s">
        <v>181</v>
      </c>
      <c r="MOP315" s="94"/>
      <c r="MOQ315" s="94"/>
      <c r="MOR315" s="94"/>
      <c r="MOS315" s="94"/>
      <c r="MOT315" s="94"/>
      <c r="MOU315" s="94"/>
      <c r="MOV315" s="94"/>
      <c r="MOW315" s="94" t="s">
        <v>181</v>
      </c>
      <c r="MOX315" s="94"/>
      <c r="MOY315" s="94"/>
      <c r="MOZ315" s="94"/>
      <c r="MPA315" s="94"/>
      <c r="MPB315" s="94"/>
      <c r="MPC315" s="94"/>
      <c r="MPD315" s="94"/>
      <c r="MPE315" s="94" t="s">
        <v>181</v>
      </c>
      <c r="MPF315" s="94"/>
      <c r="MPG315" s="94"/>
      <c r="MPH315" s="94"/>
      <c r="MPI315" s="94"/>
      <c r="MPJ315" s="94"/>
      <c r="MPK315" s="94"/>
      <c r="MPL315" s="94"/>
      <c r="MPM315" s="94" t="s">
        <v>181</v>
      </c>
      <c r="MPN315" s="94"/>
      <c r="MPO315" s="94"/>
      <c r="MPP315" s="94"/>
      <c r="MPQ315" s="94"/>
      <c r="MPR315" s="94"/>
      <c r="MPS315" s="94"/>
      <c r="MPT315" s="94"/>
      <c r="MPU315" s="94" t="s">
        <v>181</v>
      </c>
      <c r="MPV315" s="94"/>
      <c r="MPW315" s="94"/>
      <c r="MPX315" s="94"/>
      <c r="MPY315" s="94"/>
      <c r="MPZ315" s="94"/>
      <c r="MQA315" s="94"/>
      <c r="MQB315" s="94"/>
      <c r="MQC315" s="94" t="s">
        <v>181</v>
      </c>
      <c r="MQD315" s="94"/>
      <c r="MQE315" s="94"/>
      <c r="MQF315" s="94"/>
      <c r="MQG315" s="94"/>
      <c r="MQH315" s="94"/>
      <c r="MQI315" s="94"/>
      <c r="MQJ315" s="94"/>
      <c r="MQK315" s="94" t="s">
        <v>181</v>
      </c>
      <c r="MQL315" s="94"/>
      <c r="MQM315" s="94"/>
      <c r="MQN315" s="94"/>
      <c r="MQO315" s="94"/>
      <c r="MQP315" s="94"/>
      <c r="MQQ315" s="94"/>
      <c r="MQR315" s="94"/>
      <c r="MQS315" s="94" t="s">
        <v>181</v>
      </c>
      <c r="MQT315" s="94"/>
      <c r="MQU315" s="94"/>
      <c r="MQV315" s="94"/>
      <c r="MQW315" s="94"/>
      <c r="MQX315" s="94"/>
      <c r="MQY315" s="94"/>
      <c r="MQZ315" s="94"/>
      <c r="MRA315" s="94" t="s">
        <v>181</v>
      </c>
      <c r="MRB315" s="94"/>
      <c r="MRC315" s="94"/>
      <c r="MRD315" s="94"/>
      <c r="MRE315" s="94"/>
      <c r="MRF315" s="94"/>
      <c r="MRG315" s="94"/>
      <c r="MRH315" s="94"/>
      <c r="MRI315" s="94" t="s">
        <v>181</v>
      </c>
      <c r="MRJ315" s="94"/>
      <c r="MRK315" s="94"/>
      <c r="MRL315" s="94"/>
      <c r="MRM315" s="94"/>
      <c r="MRN315" s="94"/>
      <c r="MRO315" s="94"/>
      <c r="MRP315" s="94"/>
      <c r="MRQ315" s="94" t="s">
        <v>181</v>
      </c>
      <c r="MRR315" s="94"/>
      <c r="MRS315" s="94"/>
      <c r="MRT315" s="94"/>
      <c r="MRU315" s="94"/>
      <c r="MRV315" s="94"/>
      <c r="MRW315" s="94"/>
      <c r="MRX315" s="94"/>
      <c r="MRY315" s="94" t="s">
        <v>181</v>
      </c>
      <c r="MRZ315" s="94"/>
      <c r="MSA315" s="94"/>
      <c r="MSB315" s="94"/>
      <c r="MSC315" s="94"/>
      <c r="MSD315" s="94"/>
      <c r="MSE315" s="94"/>
      <c r="MSF315" s="94"/>
      <c r="MSG315" s="94" t="s">
        <v>181</v>
      </c>
      <c r="MSH315" s="94"/>
      <c r="MSI315" s="94"/>
      <c r="MSJ315" s="94"/>
      <c r="MSK315" s="94"/>
      <c r="MSL315" s="94"/>
      <c r="MSM315" s="94"/>
      <c r="MSN315" s="94"/>
      <c r="MSO315" s="94" t="s">
        <v>181</v>
      </c>
      <c r="MSP315" s="94"/>
      <c r="MSQ315" s="94"/>
      <c r="MSR315" s="94"/>
      <c r="MSS315" s="94"/>
      <c r="MST315" s="94"/>
      <c r="MSU315" s="94"/>
      <c r="MSV315" s="94"/>
      <c r="MSW315" s="94" t="s">
        <v>181</v>
      </c>
      <c r="MSX315" s="94"/>
      <c r="MSY315" s="94"/>
      <c r="MSZ315" s="94"/>
      <c r="MTA315" s="94"/>
      <c r="MTB315" s="94"/>
      <c r="MTC315" s="94"/>
      <c r="MTD315" s="94"/>
      <c r="MTE315" s="94" t="s">
        <v>181</v>
      </c>
      <c r="MTF315" s="94"/>
      <c r="MTG315" s="94"/>
      <c r="MTH315" s="94"/>
      <c r="MTI315" s="94"/>
      <c r="MTJ315" s="94"/>
      <c r="MTK315" s="94"/>
      <c r="MTL315" s="94"/>
      <c r="MTM315" s="94" t="s">
        <v>181</v>
      </c>
      <c r="MTN315" s="94"/>
      <c r="MTO315" s="94"/>
      <c r="MTP315" s="94"/>
      <c r="MTQ315" s="94"/>
      <c r="MTR315" s="94"/>
      <c r="MTS315" s="94"/>
      <c r="MTT315" s="94"/>
      <c r="MTU315" s="94" t="s">
        <v>181</v>
      </c>
      <c r="MTV315" s="94"/>
      <c r="MTW315" s="94"/>
      <c r="MTX315" s="94"/>
      <c r="MTY315" s="94"/>
      <c r="MTZ315" s="94"/>
      <c r="MUA315" s="94"/>
      <c r="MUB315" s="94"/>
      <c r="MUC315" s="94" t="s">
        <v>181</v>
      </c>
      <c r="MUD315" s="94"/>
      <c r="MUE315" s="94"/>
      <c r="MUF315" s="94"/>
      <c r="MUG315" s="94"/>
      <c r="MUH315" s="94"/>
      <c r="MUI315" s="94"/>
      <c r="MUJ315" s="94"/>
      <c r="MUK315" s="94" t="s">
        <v>181</v>
      </c>
      <c r="MUL315" s="94"/>
      <c r="MUM315" s="94"/>
      <c r="MUN315" s="94"/>
      <c r="MUO315" s="94"/>
      <c r="MUP315" s="94"/>
      <c r="MUQ315" s="94"/>
      <c r="MUR315" s="94"/>
      <c r="MUS315" s="94" t="s">
        <v>181</v>
      </c>
      <c r="MUT315" s="94"/>
      <c r="MUU315" s="94"/>
      <c r="MUV315" s="94"/>
      <c r="MUW315" s="94"/>
      <c r="MUX315" s="94"/>
      <c r="MUY315" s="94"/>
      <c r="MUZ315" s="94"/>
      <c r="MVA315" s="94" t="s">
        <v>181</v>
      </c>
      <c r="MVB315" s="94"/>
      <c r="MVC315" s="94"/>
      <c r="MVD315" s="94"/>
      <c r="MVE315" s="94"/>
      <c r="MVF315" s="94"/>
      <c r="MVG315" s="94"/>
      <c r="MVH315" s="94"/>
      <c r="MVI315" s="94" t="s">
        <v>181</v>
      </c>
      <c r="MVJ315" s="94"/>
      <c r="MVK315" s="94"/>
      <c r="MVL315" s="94"/>
      <c r="MVM315" s="94"/>
      <c r="MVN315" s="94"/>
      <c r="MVO315" s="94"/>
      <c r="MVP315" s="94"/>
      <c r="MVQ315" s="94" t="s">
        <v>181</v>
      </c>
      <c r="MVR315" s="94"/>
      <c r="MVS315" s="94"/>
      <c r="MVT315" s="94"/>
      <c r="MVU315" s="94"/>
      <c r="MVV315" s="94"/>
      <c r="MVW315" s="94"/>
      <c r="MVX315" s="94"/>
      <c r="MVY315" s="94" t="s">
        <v>181</v>
      </c>
      <c r="MVZ315" s="94"/>
      <c r="MWA315" s="94"/>
      <c r="MWB315" s="94"/>
      <c r="MWC315" s="94"/>
      <c r="MWD315" s="94"/>
      <c r="MWE315" s="94"/>
      <c r="MWF315" s="94"/>
      <c r="MWG315" s="94" t="s">
        <v>181</v>
      </c>
      <c r="MWH315" s="94"/>
      <c r="MWI315" s="94"/>
      <c r="MWJ315" s="94"/>
      <c r="MWK315" s="94"/>
      <c r="MWL315" s="94"/>
      <c r="MWM315" s="94"/>
      <c r="MWN315" s="94"/>
      <c r="MWO315" s="94" t="s">
        <v>181</v>
      </c>
      <c r="MWP315" s="94"/>
      <c r="MWQ315" s="94"/>
      <c r="MWR315" s="94"/>
      <c r="MWS315" s="94"/>
      <c r="MWT315" s="94"/>
      <c r="MWU315" s="94"/>
      <c r="MWV315" s="94"/>
      <c r="MWW315" s="94" t="s">
        <v>181</v>
      </c>
      <c r="MWX315" s="94"/>
      <c r="MWY315" s="94"/>
      <c r="MWZ315" s="94"/>
      <c r="MXA315" s="94"/>
      <c r="MXB315" s="94"/>
      <c r="MXC315" s="94"/>
      <c r="MXD315" s="94"/>
      <c r="MXE315" s="94" t="s">
        <v>181</v>
      </c>
      <c r="MXF315" s="94"/>
      <c r="MXG315" s="94"/>
      <c r="MXH315" s="94"/>
      <c r="MXI315" s="94"/>
      <c r="MXJ315" s="94"/>
      <c r="MXK315" s="94"/>
      <c r="MXL315" s="94"/>
      <c r="MXM315" s="94" t="s">
        <v>181</v>
      </c>
      <c r="MXN315" s="94"/>
      <c r="MXO315" s="94"/>
      <c r="MXP315" s="94"/>
      <c r="MXQ315" s="94"/>
      <c r="MXR315" s="94"/>
      <c r="MXS315" s="94"/>
      <c r="MXT315" s="94"/>
      <c r="MXU315" s="94" t="s">
        <v>181</v>
      </c>
      <c r="MXV315" s="94"/>
      <c r="MXW315" s="94"/>
      <c r="MXX315" s="94"/>
      <c r="MXY315" s="94"/>
      <c r="MXZ315" s="94"/>
      <c r="MYA315" s="94"/>
      <c r="MYB315" s="94"/>
      <c r="MYC315" s="94" t="s">
        <v>181</v>
      </c>
      <c r="MYD315" s="94"/>
      <c r="MYE315" s="94"/>
      <c r="MYF315" s="94"/>
      <c r="MYG315" s="94"/>
      <c r="MYH315" s="94"/>
      <c r="MYI315" s="94"/>
      <c r="MYJ315" s="94"/>
      <c r="MYK315" s="94" t="s">
        <v>181</v>
      </c>
      <c r="MYL315" s="94"/>
      <c r="MYM315" s="94"/>
      <c r="MYN315" s="94"/>
      <c r="MYO315" s="94"/>
      <c r="MYP315" s="94"/>
      <c r="MYQ315" s="94"/>
      <c r="MYR315" s="94"/>
      <c r="MYS315" s="94" t="s">
        <v>181</v>
      </c>
      <c r="MYT315" s="94"/>
      <c r="MYU315" s="94"/>
      <c r="MYV315" s="94"/>
      <c r="MYW315" s="94"/>
      <c r="MYX315" s="94"/>
      <c r="MYY315" s="94"/>
      <c r="MYZ315" s="94"/>
      <c r="MZA315" s="94" t="s">
        <v>181</v>
      </c>
      <c r="MZB315" s="94"/>
      <c r="MZC315" s="94"/>
      <c r="MZD315" s="94"/>
      <c r="MZE315" s="94"/>
      <c r="MZF315" s="94"/>
      <c r="MZG315" s="94"/>
      <c r="MZH315" s="94"/>
      <c r="MZI315" s="94" t="s">
        <v>181</v>
      </c>
      <c r="MZJ315" s="94"/>
      <c r="MZK315" s="94"/>
      <c r="MZL315" s="94"/>
      <c r="MZM315" s="94"/>
      <c r="MZN315" s="94"/>
      <c r="MZO315" s="94"/>
      <c r="MZP315" s="94"/>
      <c r="MZQ315" s="94" t="s">
        <v>181</v>
      </c>
      <c r="MZR315" s="94"/>
      <c r="MZS315" s="94"/>
      <c r="MZT315" s="94"/>
      <c r="MZU315" s="94"/>
      <c r="MZV315" s="94"/>
      <c r="MZW315" s="94"/>
      <c r="MZX315" s="94"/>
      <c r="MZY315" s="94" t="s">
        <v>181</v>
      </c>
      <c r="MZZ315" s="94"/>
      <c r="NAA315" s="94"/>
      <c r="NAB315" s="94"/>
      <c r="NAC315" s="94"/>
      <c r="NAD315" s="94"/>
      <c r="NAE315" s="94"/>
      <c r="NAF315" s="94"/>
      <c r="NAG315" s="94" t="s">
        <v>181</v>
      </c>
      <c r="NAH315" s="94"/>
      <c r="NAI315" s="94"/>
      <c r="NAJ315" s="94"/>
      <c r="NAK315" s="94"/>
      <c r="NAL315" s="94"/>
      <c r="NAM315" s="94"/>
      <c r="NAN315" s="94"/>
      <c r="NAO315" s="94" t="s">
        <v>181</v>
      </c>
      <c r="NAP315" s="94"/>
      <c r="NAQ315" s="94"/>
      <c r="NAR315" s="94"/>
      <c r="NAS315" s="94"/>
      <c r="NAT315" s="94"/>
      <c r="NAU315" s="94"/>
      <c r="NAV315" s="94"/>
      <c r="NAW315" s="94" t="s">
        <v>181</v>
      </c>
      <c r="NAX315" s="94"/>
      <c r="NAY315" s="94"/>
      <c r="NAZ315" s="94"/>
      <c r="NBA315" s="94"/>
      <c r="NBB315" s="94"/>
      <c r="NBC315" s="94"/>
      <c r="NBD315" s="94"/>
      <c r="NBE315" s="94" t="s">
        <v>181</v>
      </c>
      <c r="NBF315" s="94"/>
      <c r="NBG315" s="94"/>
      <c r="NBH315" s="94"/>
      <c r="NBI315" s="94"/>
      <c r="NBJ315" s="94"/>
      <c r="NBK315" s="94"/>
      <c r="NBL315" s="94"/>
      <c r="NBM315" s="94" t="s">
        <v>181</v>
      </c>
      <c r="NBN315" s="94"/>
      <c r="NBO315" s="94"/>
      <c r="NBP315" s="94"/>
      <c r="NBQ315" s="94"/>
      <c r="NBR315" s="94"/>
      <c r="NBS315" s="94"/>
      <c r="NBT315" s="94"/>
      <c r="NBU315" s="94" t="s">
        <v>181</v>
      </c>
      <c r="NBV315" s="94"/>
      <c r="NBW315" s="94"/>
      <c r="NBX315" s="94"/>
      <c r="NBY315" s="94"/>
      <c r="NBZ315" s="94"/>
      <c r="NCA315" s="94"/>
      <c r="NCB315" s="94"/>
      <c r="NCC315" s="94" t="s">
        <v>181</v>
      </c>
      <c r="NCD315" s="94"/>
      <c r="NCE315" s="94"/>
      <c r="NCF315" s="94"/>
      <c r="NCG315" s="94"/>
      <c r="NCH315" s="94"/>
      <c r="NCI315" s="94"/>
      <c r="NCJ315" s="94"/>
      <c r="NCK315" s="94" t="s">
        <v>181</v>
      </c>
      <c r="NCL315" s="94"/>
      <c r="NCM315" s="94"/>
      <c r="NCN315" s="94"/>
      <c r="NCO315" s="94"/>
      <c r="NCP315" s="94"/>
      <c r="NCQ315" s="94"/>
      <c r="NCR315" s="94"/>
      <c r="NCS315" s="94" t="s">
        <v>181</v>
      </c>
      <c r="NCT315" s="94"/>
      <c r="NCU315" s="94"/>
      <c r="NCV315" s="94"/>
      <c r="NCW315" s="94"/>
      <c r="NCX315" s="94"/>
      <c r="NCY315" s="94"/>
      <c r="NCZ315" s="94"/>
      <c r="NDA315" s="94" t="s">
        <v>181</v>
      </c>
      <c r="NDB315" s="94"/>
      <c r="NDC315" s="94"/>
      <c r="NDD315" s="94"/>
      <c r="NDE315" s="94"/>
      <c r="NDF315" s="94"/>
      <c r="NDG315" s="94"/>
      <c r="NDH315" s="94"/>
      <c r="NDI315" s="94" t="s">
        <v>181</v>
      </c>
      <c r="NDJ315" s="94"/>
      <c r="NDK315" s="94"/>
      <c r="NDL315" s="94"/>
      <c r="NDM315" s="94"/>
      <c r="NDN315" s="94"/>
      <c r="NDO315" s="94"/>
      <c r="NDP315" s="94"/>
      <c r="NDQ315" s="94" t="s">
        <v>181</v>
      </c>
      <c r="NDR315" s="94"/>
      <c r="NDS315" s="94"/>
      <c r="NDT315" s="94"/>
      <c r="NDU315" s="94"/>
      <c r="NDV315" s="94"/>
      <c r="NDW315" s="94"/>
      <c r="NDX315" s="94"/>
      <c r="NDY315" s="94" t="s">
        <v>181</v>
      </c>
      <c r="NDZ315" s="94"/>
      <c r="NEA315" s="94"/>
      <c r="NEB315" s="94"/>
      <c r="NEC315" s="94"/>
      <c r="NED315" s="94"/>
      <c r="NEE315" s="94"/>
      <c r="NEF315" s="94"/>
      <c r="NEG315" s="94" t="s">
        <v>181</v>
      </c>
      <c r="NEH315" s="94"/>
      <c r="NEI315" s="94"/>
      <c r="NEJ315" s="94"/>
      <c r="NEK315" s="94"/>
      <c r="NEL315" s="94"/>
      <c r="NEM315" s="94"/>
      <c r="NEN315" s="94"/>
      <c r="NEO315" s="94" t="s">
        <v>181</v>
      </c>
      <c r="NEP315" s="94"/>
      <c r="NEQ315" s="94"/>
      <c r="NER315" s="94"/>
      <c r="NES315" s="94"/>
      <c r="NET315" s="94"/>
      <c r="NEU315" s="94"/>
      <c r="NEV315" s="94"/>
      <c r="NEW315" s="94" t="s">
        <v>181</v>
      </c>
      <c r="NEX315" s="94"/>
      <c r="NEY315" s="94"/>
      <c r="NEZ315" s="94"/>
      <c r="NFA315" s="94"/>
      <c r="NFB315" s="94"/>
      <c r="NFC315" s="94"/>
      <c r="NFD315" s="94"/>
      <c r="NFE315" s="94" t="s">
        <v>181</v>
      </c>
      <c r="NFF315" s="94"/>
      <c r="NFG315" s="94"/>
      <c r="NFH315" s="94"/>
      <c r="NFI315" s="94"/>
      <c r="NFJ315" s="94"/>
      <c r="NFK315" s="94"/>
      <c r="NFL315" s="94"/>
      <c r="NFM315" s="94" t="s">
        <v>181</v>
      </c>
      <c r="NFN315" s="94"/>
      <c r="NFO315" s="94"/>
      <c r="NFP315" s="94"/>
      <c r="NFQ315" s="94"/>
      <c r="NFR315" s="94"/>
      <c r="NFS315" s="94"/>
      <c r="NFT315" s="94"/>
      <c r="NFU315" s="94" t="s">
        <v>181</v>
      </c>
      <c r="NFV315" s="94"/>
      <c r="NFW315" s="94"/>
      <c r="NFX315" s="94"/>
      <c r="NFY315" s="94"/>
      <c r="NFZ315" s="94"/>
      <c r="NGA315" s="94"/>
      <c r="NGB315" s="94"/>
      <c r="NGC315" s="94" t="s">
        <v>181</v>
      </c>
      <c r="NGD315" s="94"/>
      <c r="NGE315" s="94"/>
      <c r="NGF315" s="94"/>
      <c r="NGG315" s="94"/>
      <c r="NGH315" s="94"/>
      <c r="NGI315" s="94"/>
      <c r="NGJ315" s="94"/>
      <c r="NGK315" s="94" t="s">
        <v>181</v>
      </c>
      <c r="NGL315" s="94"/>
      <c r="NGM315" s="94"/>
      <c r="NGN315" s="94"/>
      <c r="NGO315" s="94"/>
      <c r="NGP315" s="94"/>
      <c r="NGQ315" s="94"/>
      <c r="NGR315" s="94"/>
      <c r="NGS315" s="94" t="s">
        <v>181</v>
      </c>
      <c r="NGT315" s="94"/>
      <c r="NGU315" s="94"/>
      <c r="NGV315" s="94"/>
      <c r="NGW315" s="94"/>
      <c r="NGX315" s="94"/>
      <c r="NGY315" s="94"/>
      <c r="NGZ315" s="94"/>
      <c r="NHA315" s="94" t="s">
        <v>181</v>
      </c>
      <c r="NHB315" s="94"/>
      <c r="NHC315" s="94"/>
      <c r="NHD315" s="94"/>
      <c r="NHE315" s="94"/>
      <c r="NHF315" s="94"/>
      <c r="NHG315" s="94"/>
      <c r="NHH315" s="94"/>
      <c r="NHI315" s="94" t="s">
        <v>181</v>
      </c>
      <c r="NHJ315" s="94"/>
      <c r="NHK315" s="94"/>
      <c r="NHL315" s="94"/>
      <c r="NHM315" s="94"/>
      <c r="NHN315" s="94"/>
      <c r="NHO315" s="94"/>
      <c r="NHP315" s="94"/>
      <c r="NHQ315" s="94" t="s">
        <v>181</v>
      </c>
      <c r="NHR315" s="94"/>
      <c r="NHS315" s="94"/>
      <c r="NHT315" s="94"/>
      <c r="NHU315" s="94"/>
      <c r="NHV315" s="94"/>
      <c r="NHW315" s="94"/>
      <c r="NHX315" s="94"/>
      <c r="NHY315" s="94" t="s">
        <v>181</v>
      </c>
      <c r="NHZ315" s="94"/>
      <c r="NIA315" s="94"/>
      <c r="NIB315" s="94"/>
      <c r="NIC315" s="94"/>
      <c r="NID315" s="94"/>
      <c r="NIE315" s="94"/>
      <c r="NIF315" s="94"/>
      <c r="NIG315" s="94" t="s">
        <v>181</v>
      </c>
      <c r="NIH315" s="94"/>
      <c r="NII315" s="94"/>
      <c r="NIJ315" s="94"/>
      <c r="NIK315" s="94"/>
      <c r="NIL315" s="94"/>
      <c r="NIM315" s="94"/>
      <c r="NIN315" s="94"/>
      <c r="NIO315" s="94" t="s">
        <v>181</v>
      </c>
      <c r="NIP315" s="94"/>
      <c r="NIQ315" s="94"/>
      <c r="NIR315" s="94"/>
      <c r="NIS315" s="94"/>
      <c r="NIT315" s="94"/>
      <c r="NIU315" s="94"/>
      <c r="NIV315" s="94"/>
      <c r="NIW315" s="94" t="s">
        <v>181</v>
      </c>
      <c r="NIX315" s="94"/>
      <c r="NIY315" s="94"/>
      <c r="NIZ315" s="94"/>
      <c r="NJA315" s="94"/>
      <c r="NJB315" s="94"/>
      <c r="NJC315" s="94"/>
      <c r="NJD315" s="94"/>
      <c r="NJE315" s="94" t="s">
        <v>181</v>
      </c>
      <c r="NJF315" s="94"/>
      <c r="NJG315" s="94"/>
      <c r="NJH315" s="94"/>
      <c r="NJI315" s="94"/>
      <c r="NJJ315" s="94"/>
      <c r="NJK315" s="94"/>
      <c r="NJL315" s="94"/>
      <c r="NJM315" s="94" t="s">
        <v>181</v>
      </c>
      <c r="NJN315" s="94"/>
      <c r="NJO315" s="94"/>
      <c r="NJP315" s="94"/>
      <c r="NJQ315" s="94"/>
      <c r="NJR315" s="94"/>
      <c r="NJS315" s="94"/>
      <c r="NJT315" s="94"/>
      <c r="NJU315" s="94" t="s">
        <v>181</v>
      </c>
      <c r="NJV315" s="94"/>
      <c r="NJW315" s="94"/>
      <c r="NJX315" s="94"/>
      <c r="NJY315" s="94"/>
      <c r="NJZ315" s="94"/>
      <c r="NKA315" s="94"/>
      <c r="NKB315" s="94"/>
      <c r="NKC315" s="94" t="s">
        <v>181</v>
      </c>
      <c r="NKD315" s="94"/>
      <c r="NKE315" s="94"/>
      <c r="NKF315" s="94"/>
      <c r="NKG315" s="94"/>
      <c r="NKH315" s="94"/>
      <c r="NKI315" s="94"/>
      <c r="NKJ315" s="94"/>
      <c r="NKK315" s="94" t="s">
        <v>181</v>
      </c>
      <c r="NKL315" s="94"/>
      <c r="NKM315" s="94"/>
      <c r="NKN315" s="94"/>
      <c r="NKO315" s="94"/>
      <c r="NKP315" s="94"/>
      <c r="NKQ315" s="94"/>
      <c r="NKR315" s="94"/>
      <c r="NKS315" s="94" t="s">
        <v>181</v>
      </c>
      <c r="NKT315" s="94"/>
      <c r="NKU315" s="94"/>
      <c r="NKV315" s="94"/>
      <c r="NKW315" s="94"/>
      <c r="NKX315" s="94"/>
      <c r="NKY315" s="94"/>
      <c r="NKZ315" s="94"/>
      <c r="NLA315" s="94" t="s">
        <v>181</v>
      </c>
      <c r="NLB315" s="94"/>
      <c r="NLC315" s="94"/>
      <c r="NLD315" s="94"/>
      <c r="NLE315" s="94"/>
      <c r="NLF315" s="94"/>
      <c r="NLG315" s="94"/>
      <c r="NLH315" s="94"/>
      <c r="NLI315" s="94" t="s">
        <v>181</v>
      </c>
      <c r="NLJ315" s="94"/>
      <c r="NLK315" s="94"/>
      <c r="NLL315" s="94"/>
      <c r="NLM315" s="94"/>
      <c r="NLN315" s="94"/>
      <c r="NLO315" s="94"/>
      <c r="NLP315" s="94"/>
      <c r="NLQ315" s="94" t="s">
        <v>181</v>
      </c>
      <c r="NLR315" s="94"/>
      <c r="NLS315" s="94"/>
      <c r="NLT315" s="94"/>
      <c r="NLU315" s="94"/>
      <c r="NLV315" s="94"/>
      <c r="NLW315" s="94"/>
      <c r="NLX315" s="94"/>
      <c r="NLY315" s="94" t="s">
        <v>181</v>
      </c>
      <c r="NLZ315" s="94"/>
      <c r="NMA315" s="94"/>
      <c r="NMB315" s="94"/>
      <c r="NMC315" s="94"/>
      <c r="NMD315" s="94"/>
      <c r="NME315" s="94"/>
      <c r="NMF315" s="94"/>
      <c r="NMG315" s="94" t="s">
        <v>181</v>
      </c>
      <c r="NMH315" s="94"/>
      <c r="NMI315" s="94"/>
      <c r="NMJ315" s="94"/>
      <c r="NMK315" s="94"/>
      <c r="NML315" s="94"/>
      <c r="NMM315" s="94"/>
      <c r="NMN315" s="94"/>
      <c r="NMO315" s="94" t="s">
        <v>181</v>
      </c>
      <c r="NMP315" s="94"/>
      <c r="NMQ315" s="94"/>
      <c r="NMR315" s="94"/>
      <c r="NMS315" s="94"/>
      <c r="NMT315" s="94"/>
      <c r="NMU315" s="94"/>
      <c r="NMV315" s="94"/>
      <c r="NMW315" s="94" t="s">
        <v>181</v>
      </c>
      <c r="NMX315" s="94"/>
      <c r="NMY315" s="94"/>
      <c r="NMZ315" s="94"/>
      <c r="NNA315" s="94"/>
      <c r="NNB315" s="94"/>
      <c r="NNC315" s="94"/>
      <c r="NND315" s="94"/>
      <c r="NNE315" s="94" t="s">
        <v>181</v>
      </c>
      <c r="NNF315" s="94"/>
      <c r="NNG315" s="94"/>
      <c r="NNH315" s="94"/>
      <c r="NNI315" s="94"/>
      <c r="NNJ315" s="94"/>
      <c r="NNK315" s="94"/>
      <c r="NNL315" s="94"/>
      <c r="NNM315" s="94" t="s">
        <v>181</v>
      </c>
      <c r="NNN315" s="94"/>
      <c r="NNO315" s="94"/>
      <c r="NNP315" s="94"/>
      <c r="NNQ315" s="94"/>
      <c r="NNR315" s="94"/>
      <c r="NNS315" s="94"/>
      <c r="NNT315" s="94"/>
      <c r="NNU315" s="94" t="s">
        <v>181</v>
      </c>
      <c r="NNV315" s="94"/>
      <c r="NNW315" s="94"/>
      <c r="NNX315" s="94"/>
      <c r="NNY315" s="94"/>
      <c r="NNZ315" s="94"/>
      <c r="NOA315" s="94"/>
      <c r="NOB315" s="94"/>
      <c r="NOC315" s="94" t="s">
        <v>181</v>
      </c>
      <c r="NOD315" s="94"/>
      <c r="NOE315" s="94"/>
      <c r="NOF315" s="94"/>
      <c r="NOG315" s="94"/>
      <c r="NOH315" s="94"/>
      <c r="NOI315" s="94"/>
      <c r="NOJ315" s="94"/>
      <c r="NOK315" s="94" t="s">
        <v>181</v>
      </c>
      <c r="NOL315" s="94"/>
      <c r="NOM315" s="94"/>
      <c r="NON315" s="94"/>
      <c r="NOO315" s="94"/>
      <c r="NOP315" s="94"/>
      <c r="NOQ315" s="94"/>
      <c r="NOR315" s="94"/>
      <c r="NOS315" s="94" t="s">
        <v>181</v>
      </c>
      <c r="NOT315" s="94"/>
      <c r="NOU315" s="94"/>
      <c r="NOV315" s="94"/>
      <c r="NOW315" s="94"/>
      <c r="NOX315" s="94"/>
      <c r="NOY315" s="94"/>
      <c r="NOZ315" s="94"/>
      <c r="NPA315" s="94" t="s">
        <v>181</v>
      </c>
      <c r="NPB315" s="94"/>
      <c r="NPC315" s="94"/>
      <c r="NPD315" s="94"/>
      <c r="NPE315" s="94"/>
      <c r="NPF315" s="94"/>
      <c r="NPG315" s="94"/>
      <c r="NPH315" s="94"/>
      <c r="NPI315" s="94" t="s">
        <v>181</v>
      </c>
      <c r="NPJ315" s="94"/>
      <c r="NPK315" s="94"/>
      <c r="NPL315" s="94"/>
      <c r="NPM315" s="94"/>
      <c r="NPN315" s="94"/>
      <c r="NPO315" s="94"/>
      <c r="NPP315" s="94"/>
      <c r="NPQ315" s="94" t="s">
        <v>181</v>
      </c>
      <c r="NPR315" s="94"/>
      <c r="NPS315" s="94"/>
      <c r="NPT315" s="94"/>
      <c r="NPU315" s="94"/>
      <c r="NPV315" s="94"/>
      <c r="NPW315" s="94"/>
      <c r="NPX315" s="94"/>
      <c r="NPY315" s="94" t="s">
        <v>181</v>
      </c>
      <c r="NPZ315" s="94"/>
      <c r="NQA315" s="94"/>
      <c r="NQB315" s="94"/>
      <c r="NQC315" s="94"/>
      <c r="NQD315" s="94"/>
      <c r="NQE315" s="94"/>
      <c r="NQF315" s="94"/>
      <c r="NQG315" s="94" t="s">
        <v>181</v>
      </c>
      <c r="NQH315" s="94"/>
      <c r="NQI315" s="94"/>
      <c r="NQJ315" s="94"/>
      <c r="NQK315" s="94"/>
      <c r="NQL315" s="94"/>
      <c r="NQM315" s="94"/>
      <c r="NQN315" s="94"/>
      <c r="NQO315" s="94" t="s">
        <v>181</v>
      </c>
      <c r="NQP315" s="94"/>
      <c r="NQQ315" s="94"/>
      <c r="NQR315" s="94"/>
      <c r="NQS315" s="94"/>
      <c r="NQT315" s="94"/>
      <c r="NQU315" s="94"/>
      <c r="NQV315" s="94"/>
      <c r="NQW315" s="94" t="s">
        <v>181</v>
      </c>
      <c r="NQX315" s="94"/>
      <c r="NQY315" s="94"/>
      <c r="NQZ315" s="94"/>
      <c r="NRA315" s="94"/>
      <c r="NRB315" s="94"/>
      <c r="NRC315" s="94"/>
      <c r="NRD315" s="94"/>
      <c r="NRE315" s="94" t="s">
        <v>181</v>
      </c>
      <c r="NRF315" s="94"/>
      <c r="NRG315" s="94"/>
      <c r="NRH315" s="94"/>
      <c r="NRI315" s="94"/>
      <c r="NRJ315" s="94"/>
      <c r="NRK315" s="94"/>
      <c r="NRL315" s="94"/>
      <c r="NRM315" s="94" t="s">
        <v>181</v>
      </c>
      <c r="NRN315" s="94"/>
      <c r="NRO315" s="94"/>
      <c r="NRP315" s="94"/>
      <c r="NRQ315" s="94"/>
      <c r="NRR315" s="94"/>
      <c r="NRS315" s="94"/>
      <c r="NRT315" s="94"/>
      <c r="NRU315" s="94" t="s">
        <v>181</v>
      </c>
      <c r="NRV315" s="94"/>
      <c r="NRW315" s="94"/>
      <c r="NRX315" s="94"/>
      <c r="NRY315" s="94"/>
      <c r="NRZ315" s="94"/>
      <c r="NSA315" s="94"/>
      <c r="NSB315" s="94"/>
      <c r="NSC315" s="94" t="s">
        <v>181</v>
      </c>
      <c r="NSD315" s="94"/>
      <c r="NSE315" s="94"/>
      <c r="NSF315" s="94"/>
      <c r="NSG315" s="94"/>
      <c r="NSH315" s="94"/>
      <c r="NSI315" s="94"/>
      <c r="NSJ315" s="94"/>
      <c r="NSK315" s="94" t="s">
        <v>181</v>
      </c>
      <c r="NSL315" s="94"/>
      <c r="NSM315" s="94"/>
      <c r="NSN315" s="94"/>
      <c r="NSO315" s="94"/>
      <c r="NSP315" s="94"/>
      <c r="NSQ315" s="94"/>
      <c r="NSR315" s="94"/>
      <c r="NSS315" s="94" t="s">
        <v>181</v>
      </c>
      <c r="NST315" s="94"/>
      <c r="NSU315" s="94"/>
      <c r="NSV315" s="94"/>
      <c r="NSW315" s="94"/>
      <c r="NSX315" s="94"/>
      <c r="NSY315" s="94"/>
      <c r="NSZ315" s="94"/>
      <c r="NTA315" s="94" t="s">
        <v>181</v>
      </c>
      <c r="NTB315" s="94"/>
      <c r="NTC315" s="94"/>
      <c r="NTD315" s="94"/>
      <c r="NTE315" s="94"/>
      <c r="NTF315" s="94"/>
      <c r="NTG315" s="94"/>
      <c r="NTH315" s="94"/>
      <c r="NTI315" s="94" t="s">
        <v>181</v>
      </c>
      <c r="NTJ315" s="94"/>
      <c r="NTK315" s="94"/>
      <c r="NTL315" s="94"/>
      <c r="NTM315" s="94"/>
      <c r="NTN315" s="94"/>
      <c r="NTO315" s="94"/>
      <c r="NTP315" s="94"/>
      <c r="NTQ315" s="94" t="s">
        <v>181</v>
      </c>
      <c r="NTR315" s="94"/>
      <c r="NTS315" s="94"/>
      <c r="NTT315" s="94"/>
      <c r="NTU315" s="94"/>
      <c r="NTV315" s="94"/>
      <c r="NTW315" s="94"/>
      <c r="NTX315" s="94"/>
      <c r="NTY315" s="94" t="s">
        <v>181</v>
      </c>
      <c r="NTZ315" s="94"/>
      <c r="NUA315" s="94"/>
      <c r="NUB315" s="94"/>
      <c r="NUC315" s="94"/>
      <c r="NUD315" s="94"/>
      <c r="NUE315" s="94"/>
      <c r="NUF315" s="94"/>
      <c r="NUG315" s="94" t="s">
        <v>181</v>
      </c>
      <c r="NUH315" s="94"/>
      <c r="NUI315" s="94"/>
      <c r="NUJ315" s="94"/>
      <c r="NUK315" s="94"/>
      <c r="NUL315" s="94"/>
      <c r="NUM315" s="94"/>
      <c r="NUN315" s="94"/>
      <c r="NUO315" s="94" t="s">
        <v>181</v>
      </c>
      <c r="NUP315" s="94"/>
      <c r="NUQ315" s="94"/>
      <c r="NUR315" s="94"/>
      <c r="NUS315" s="94"/>
      <c r="NUT315" s="94"/>
      <c r="NUU315" s="94"/>
      <c r="NUV315" s="94"/>
      <c r="NUW315" s="94" t="s">
        <v>181</v>
      </c>
      <c r="NUX315" s="94"/>
      <c r="NUY315" s="94"/>
      <c r="NUZ315" s="94"/>
      <c r="NVA315" s="94"/>
      <c r="NVB315" s="94"/>
      <c r="NVC315" s="94"/>
      <c r="NVD315" s="94"/>
      <c r="NVE315" s="94" t="s">
        <v>181</v>
      </c>
      <c r="NVF315" s="94"/>
      <c r="NVG315" s="94"/>
      <c r="NVH315" s="94"/>
      <c r="NVI315" s="94"/>
      <c r="NVJ315" s="94"/>
      <c r="NVK315" s="94"/>
      <c r="NVL315" s="94"/>
      <c r="NVM315" s="94" t="s">
        <v>181</v>
      </c>
      <c r="NVN315" s="94"/>
      <c r="NVO315" s="94"/>
      <c r="NVP315" s="94"/>
      <c r="NVQ315" s="94"/>
      <c r="NVR315" s="94"/>
      <c r="NVS315" s="94"/>
      <c r="NVT315" s="94"/>
      <c r="NVU315" s="94" t="s">
        <v>181</v>
      </c>
      <c r="NVV315" s="94"/>
      <c r="NVW315" s="94"/>
      <c r="NVX315" s="94"/>
      <c r="NVY315" s="94"/>
      <c r="NVZ315" s="94"/>
      <c r="NWA315" s="94"/>
      <c r="NWB315" s="94"/>
      <c r="NWC315" s="94" t="s">
        <v>181</v>
      </c>
      <c r="NWD315" s="94"/>
      <c r="NWE315" s="94"/>
      <c r="NWF315" s="94"/>
      <c r="NWG315" s="94"/>
      <c r="NWH315" s="94"/>
      <c r="NWI315" s="94"/>
      <c r="NWJ315" s="94"/>
      <c r="NWK315" s="94" t="s">
        <v>181</v>
      </c>
      <c r="NWL315" s="94"/>
      <c r="NWM315" s="94"/>
      <c r="NWN315" s="94"/>
      <c r="NWO315" s="94"/>
      <c r="NWP315" s="94"/>
      <c r="NWQ315" s="94"/>
      <c r="NWR315" s="94"/>
      <c r="NWS315" s="94" t="s">
        <v>181</v>
      </c>
      <c r="NWT315" s="94"/>
      <c r="NWU315" s="94"/>
      <c r="NWV315" s="94"/>
      <c r="NWW315" s="94"/>
      <c r="NWX315" s="94"/>
      <c r="NWY315" s="94"/>
      <c r="NWZ315" s="94"/>
      <c r="NXA315" s="94" t="s">
        <v>181</v>
      </c>
      <c r="NXB315" s="94"/>
      <c r="NXC315" s="94"/>
      <c r="NXD315" s="94"/>
      <c r="NXE315" s="94"/>
      <c r="NXF315" s="94"/>
      <c r="NXG315" s="94"/>
      <c r="NXH315" s="94"/>
      <c r="NXI315" s="94" t="s">
        <v>181</v>
      </c>
      <c r="NXJ315" s="94"/>
      <c r="NXK315" s="94"/>
      <c r="NXL315" s="94"/>
      <c r="NXM315" s="94"/>
      <c r="NXN315" s="94"/>
      <c r="NXO315" s="94"/>
      <c r="NXP315" s="94"/>
      <c r="NXQ315" s="94" t="s">
        <v>181</v>
      </c>
      <c r="NXR315" s="94"/>
      <c r="NXS315" s="94"/>
      <c r="NXT315" s="94"/>
      <c r="NXU315" s="94"/>
      <c r="NXV315" s="94"/>
      <c r="NXW315" s="94"/>
      <c r="NXX315" s="94"/>
      <c r="NXY315" s="94" t="s">
        <v>181</v>
      </c>
      <c r="NXZ315" s="94"/>
      <c r="NYA315" s="94"/>
      <c r="NYB315" s="94"/>
      <c r="NYC315" s="94"/>
      <c r="NYD315" s="94"/>
      <c r="NYE315" s="94"/>
      <c r="NYF315" s="94"/>
      <c r="NYG315" s="94" t="s">
        <v>181</v>
      </c>
      <c r="NYH315" s="94"/>
      <c r="NYI315" s="94"/>
      <c r="NYJ315" s="94"/>
      <c r="NYK315" s="94"/>
      <c r="NYL315" s="94"/>
      <c r="NYM315" s="94"/>
      <c r="NYN315" s="94"/>
      <c r="NYO315" s="94" t="s">
        <v>181</v>
      </c>
      <c r="NYP315" s="94"/>
      <c r="NYQ315" s="94"/>
      <c r="NYR315" s="94"/>
      <c r="NYS315" s="94"/>
      <c r="NYT315" s="94"/>
      <c r="NYU315" s="94"/>
      <c r="NYV315" s="94"/>
      <c r="NYW315" s="94" t="s">
        <v>181</v>
      </c>
      <c r="NYX315" s="94"/>
      <c r="NYY315" s="94"/>
      <c r="NYZ315" s="94"/>
      <c r="NZA315" s="94"/>
      <c r="NZB315" s="94"/>
      <c r="NZC315" s="94"/>
      <c r="NZD315" s="94"/>
      <c r="NZE315" s="94" t="s">
        <v>181</v>
      </c>
      <c r="NZF315" s="94"/>
      <c r="NZG315" s="94"/>
      <c r="NZH315" s="94"/>
      <c r="NZI315" s="94"/>
      <c r="NZJ315" s="94"/>
      <c r="NZK315" s="94"/>
      <c r="NZL315" s="94"/>
      <c r="NZM315" s="94" t="s">
        <v>181</v>
      </c>
      <c r="NZN315" s="94"/>
      <c r="NZO315" s="94"/>
      <c r="NZP315" s="94"/>
      <c r="NZQ315" s="94"/>
      <c r="NZR315" s="94"/>
      <c r="NZS315" s="94"/>
      <c r="NZT315" s="94"/>
      <c r="NZU315" s="94" t="s">
        <v>181</v>
      </c>
      <c r="NZV315" s="94"/>
      <c r="NZW315" s="94"/>
      <c r="NZX315" s="94"/>
      <c r="NZY315" s="94"/>
      <c r="NZZ315" s="94"/>
      <c r="OAA315" s="94"/>
      <c r="OAB315" s="94"/>
      <c r="OAC315" s="94" t="s">
        <v>181</v>
      </c>
      <c r="OAD315" s="94"/>
      <c r="OAE315" s="94"/>
      <c r="OAF315" s="94"/>
      <c r="OAG315" s="94"/>
      <c r="OAH315" s="94"/>
      <c r="OAI315" s="94"/>
      <c r="OAJ315" s="94"/>
      <c r="OAK315" s="94" t="s">
        <v>181</v>
      </c>
      <c r="OAL315" s="94"/>
      <c r="OAM315" s="94"/>
      <c r="OAN315" s="94"/>
      <c r="OAO315" s="94"/>
      <c r="OAP315" s="94"/>
      <c r="OAQ315" s="94"/>
      <c r="OAR315" s="94"/>
      <c r="OAS315" s="94" t="s">
        <v>181</v>
      </c>
      <c r="OAT315" s="94"/>
      <c r="OAU315" s="94"/>
      <c r="OAV315" s="94"/>
      <c r="OAW315" s="94"/>
      <c r="OAX315" s="94"/>
      <c r="OAY315" s="94"/>
      <c r="OAZ315" s="94"/>
      <c r="OBA315" s="94" t="s">
        <v>181</v>
      </c>
      <c r="OBB315" s="94"/>
      <c r="OBC315" s="94"/>
      <c r="OBD315" s="94"/>
      <c r="OBE315" s="94"/>
      <c r="OBF315" s="94"/>
      <c r="OBG315" s="94"/>
      <c r="OBH315" s="94"/>
      <c r="OBI315" s="94" t="s">
        <v>181</v>
      </c>
      <c r="OBJ315" s="94"/>
      <c r="OBK315" s="94"/>
      <c r="OBL315" s="94"/>
      <c r="OBM315" s="94"/>
      <c r="OBN315" s="94"/>
      <c r="OBO315" s="94"/>
      <c r="OBP315" s="94"/>
      <c r="OBQ315" s="94" t="s">
        <v>181</v>
      </c>
      <c r="OBR315" s="94"/>
      <c r="OBS315" s="94"/>
      <c r="OBT315" s="94"/>
      <c r="OBU315" s="94"/>
      <c r="OBV315" s="94"/>
      <c r="OBW315" s="94"/>
      <c r="OBX315" s="94"/>
      <c r="OBY315" s="94" t="s">
        <v>181</v>
      </c>
      <c r="OBZ315" s="94"/>
      <c r="OCA315" s="94"/>
      <c r="OCB315" s="94"/>
      <c r="OCC315" s="94"/>
      <c r="OCD315" s="94"/>
      <c r="OCE315" s="94"/>
      <c r="OCF315" s="94"/>
      <c r="OCG315" s="94" t="s">
        <v>181</v>
      </c>
      <c r="OCH315" s="94"/>
      <c r="OCI315" s="94"/>
      <c r="OCJ315" s="94"/>
      <c r="OCK315" s="94"/>
      <c r="OCL315" s="94"/>
      <c r="OCM315" s="94"/>
      <c r="OCN315" s="94"/>
      <c r="OCO315" s="94" t="s">
        <v>181</v>
      </c>
      <c r="OCP315" s="94"/>
      <c r="OCQ315" s="94"/>
      <c r="OCR315" s="94"/>
      <c r="OCS315" s="94"/>
      <c r="OCT315" s="94"/>
      <c r="OCU315" s="94"/>
      <c r="OCV315" s="94"/>
      <c r="OCW315" s="94" t="s">
        <v>181</v>
      </c>
      <c r="OCX315" s="94"/>
      <c r="OCY315" s="94"/>
      <c r="OCZ315" s="94"/>
      <c r="ODA315" s="94"/>
      <c r="ODB315" s="94"/>
      <c r="ODC315" s="94"/>
      <c r="ODD315" s="94"/>
      <c r="ODE315" s="94" t="s">
        <v>181</v>
      </c>
      <c r="ODF315" s="94"/>
      <c r="ODG315" s="94"/>
      <c r="ODH315" s="94"/>
      <c r="ODI315" s="94"/>
      <c r="ODJ315" s="94"/>
      <c r="ODK315" s="94"/>
      <c r="ODL315" s="94"/>
      <c r="ODM315" s="94" t="s">
        <v>181</v>
      </c>
      <c r="ODN315" s="94"/>
      <c r="ODO315" s="94"/>
      <c r="ODP315" s="94"/>
      <c r="ODQ315" s="94"/>
      <c r="ODR315" s="94"/>
      <c r="ODS315" s="94"/>
      <c r="ODT315" s="94"/>
      <c r="ODU315" s="94" t="s">
        <v>181</v>
      </c>
      <c r="ODV315" s="94"/>
      <c r="ODW315" s="94"/>
      <c r="ODX315" s="94"/>
      <c r="ODY315" s="94"/>
      <c r="ODZ315" s="94"/>
      <c r="OEA315" s="94"/>
      <c r="OEB315" s="94"/>
      <c r="OEC315" s="94" t="s">
        <v>181</v>
      </c>
      <c r="OED315" s="94"/>
      <c r="OEE315" s="94"/>
      <c r="OEF315" s="94"/>
      <c r="OEG315" s="94"/>
      <c r="OEH315" s="94"/>
      <c r="OEI315" s="94"/>
      <c r="OEJ315" s="94"/>
      <c r="OEK315" s="94" t="s">
        <v>181</v>
      </c>
      <c r="OEL315" s="94"/>
      <c r="OEM315" s="94"/>
      <c r="OEN315" s="94"/>
      <c r="OEO315" s="94"/>
      <c r="OEP315" s="94"/>
      <c r="OEQ315" s="94"/>
      <c r="OER315" s="94"/>
      <c r="OES315" s="94" t="s">
        <v>181</v>
      </c>
      <c r="OET315" s="94"/>
      <c r="OEU315" s="94"/>
      <c r="OEV315" s="94"/>
      <c r="OEW315" s="94"/>
      <c r="OEX315" s="94"/>
      <c r="OEY315" s="94"/>
      <c r="OEZ315" s="94"/>
      <c r="OFA315" s="94" t="s">
        <v>181</v>
      </c>
      <c r="OFB315" s="94"/>
      <c r="OFC315" s="94"/>
      <c r="OFD315" s="94"/>
      <c r="OFE315" s="94"/>
      <c r="OFF315" s="94"/>
      <c r="OFG315" s="94"/>
      <c r="OFH315" s="94"/>
      <c r="OFI315" s="94" t="s">
        <v>181</v>
      </c>
      <c r="OFJ315" s="94"/>
      <c r="OFK315" s="94"/>
      <c r="OFL315" s="94"/>
      <c r="OFM315" s="94"/>
      <c r="OFN315" s="94"/>
      <c r="OFO315" s="94"/>
      <c r="OFP315" s="94"/>
      <c r="OFQ315" s="94" t="s">
        <v>181</v>
      </c>
      <c r="OFR315" s="94"/>
      <c r="OFS315" s="94"/>
      <c r="OFT315" s="94"/>
      <c r="OFU315" s="94"/>
      <c r="OFV315" s="94"/>
      <c r="OFW315" s="94"/>
      <c r="OFX315" s="94"/>
      <c r="OFY315" s="94" t="s">
        <v>181</v>
      </c>
      <c r="OFZ315" s="94"/>
      <c r="OGA315" s="94"/>
      <c r="OGB315" s="94"/>
      <c r="OGC315" s="94"/>
      <c r="OGD315" s="94"/>
      <c r="OGE315" s="94"/>
      <c r="OGF315" s="94"/>
      <c r="OGG315" s="94" t="s">
        <v>181</v>
      </c>
      <c r="OGH315" s="94"/>
      <c r="OGI315" s="94"/>
      <c r="OGJ315" s="94"/>
      <c r="OGK315" s="94"/>
      <c r="OGL315" s="94"/>
      <c r="OGM315" s="94"/>
      <c r="OGN315" s="94"/>
      <c r="OGO315" s="94" t="s">
        <v>181</v>
      </c>
      <c r="OGP315" s="94"/>
      <c r="OGQ315" s="94"/>
      <c r="OGR315" s="94"/>
      <c r="OGS315" s="94"/>
      <c r="OGT315" s="94"/>
      <c r="OGU315" s="94"/>
      <c r="OGV315" s="94"/>
      <c r="OGW315" s="94" t="s">
        <v>181</v>
      </c>
      <c r="OGX315" s="94"/>
      <c r="OGY315" s="94"/>
      <c r="OGZ315" s="94"/>
      <c r="OHA315" s="94"/>
      <c r="OHB315" s="94"/>
      <c r="OHC315" s="94"/>
      <c r="OHD315" s="94"/>
      <c r="OHE315" s="94" t="s">
        <v>181</v>
      </c>
      <c r="OHF315" s="94"/>
      <c r="OHG315" s="94"/>
      <c r="OHH315" s="94"/>
      <c r="OHI315" s="94"/>
      <c r="OHJ315" s="94"/>
      <c r="OHK315" s="94"/>
      <c r="OHL315" s="94"/>
      <c r="OHM315" s="94" t="s">
        <v>181</v>
      </c>
      <c r="OHN315" s="94"/>
      <c r="OHO315" s="94"/>
      <c r="OHP315" s="94"/>
      <c r="OHQ315" s="94"/>
      <c r="OHR315" s="94"/>
      <c r="OHS315" s="94"/>
      <c r="OHT315" s="94"/>
      <c r="OHU315" s="94" t="s">
        <v>181</v>
      </c>
      <c r="OHV315" s="94"/>
      <c r="OHW315" s="94"/>
      <c r="OHX315" s="94"/>
      <c r="OHY315" s="94"/>
      <c r="OHZ315" s="94"/>
      <c r="OIA315" s="94"/>
      <c r="OIB315" s="94"/>
      <c r="OIC315" s="94" t="s">
        <v>181</v>
      </c>
      <c r="OID315" s="94"/>
      <c r="OIE315" s="94"/>
      <c r="OIF315" s="94"/>
      <c r="OIG315" s="94"/>
      <c r="OIH315" s="94"/>
      <c r="OII315" s="94"/>
      <c r="OIJ315" s="94"/>
      <c r="OIK315" s="94" t="s">
        <v>181</v>
      </c>
      <c r="OIL315" s="94"/>
      <c r="OIM315" s="94"/>
      <c r="OIN315" s="94"/>
      <c r="OIO315" s="94"/>
      <c r="OIP315" s="94"/>
      <c r="OIQ315" s="94"/>
      <c r="OIR315" s="94"/>
      <c r="OIS315" s="94" t="s">
        <v>181</v>
      </c>
      <c r="OIT315" s="94"/>
      <c r="OIU315" s="94"/>
      <c r="OIV315" s="94"/>
      <c r="OIW315" s="94"/>
      <c r="OIX315" s="94"/>
      <c r="OIY315" s="94"/>
      <c r="OIZ315" s="94"/>
      <c r="OJA315" s="94" t="s">
        <v>181</v>
      </c>
      <c r="OJB315" s="94"/>
      <c r="OJC315" s="94"/>
      <c r="OJD315" s="94"/>
      <c r="OJE315" s="94"/>
      <c r="OJF315" s="94"/>
      <c r="OJG315" s="94"/>
      <c r="OJH315" s="94"/>
      <c r="OJI315" s="94" t="s">
        <v>181</v>
      </c>
      <c r="OJJ315" s="94"/>
      <c r="OJK315" s="94"/>
      <c r="OJL315" s="94"/>
      <c r="OJM315" s="94"/>
      <c r="OJN315" s="94"/>
      <c r="OJO315" s="94"/>
      <c r="OJP315" s="94"/>
      <c r="OJQ315" s="94" t="s">
        <v>181</v>
      </c>
      <c r="OJR315" s="94"/>
      <c r="OJS315" s="94"/>
      <c r="OJT315" s="94"/>
      <c r="OJU315" s="94"/>
      <c r="OJV315" s="94"/>
      <c r="OJW315" s="94"/>
      <c r="OJX315" s="94"/>
      <c r="OJY315" s="94" t="s">
        <v>181</v>
      </c>
      <c r="OJZ315" s="94"/>
      <c r="OKA315" s="94"/>
      <c r="OKB315" s="94"/>
      <c r="OKC315" s="94"/>
      <c r="OKD315" s="94"/>
      <c r="OKE315" s="94"/>
      <c r="OKF315" s="94"/>
      <c r="OKG315" s="94" t="s">
        <v>181</v>
      </c>
      <c r="OKH315" s="94"/>
      <c r="OKI315" s="94"/>
      <c r="OKJ315" s="94"/>
      <c r="OKK315" s="94"/>
      <c r="OKL315" s="94"/>
      <c r="OKM315" s="94"/>
      <c r="OKN315" s="94"/>
      <c r="OKO315" s="94" t="s">
        <v>181</v>
      </c>
      <c r="OKP315" s="94"/>
      <c r="OKQ315" s="94"/>
      <c r="OKR315" s="94"/>
      <c r="OKS315" s="94"/>
      <c r="OKT315" s="94"/>
      <c r="OKU315" s="94"/>
      <c r="OKV315" s="94"/>
      <c r="OKW315" s="94" t="s">
        <v>181</v>
      </c>
      <c r="OKX315" s="94"/>
      <c r="OKY315" s="94"/>
      <c r="OKZ315" s="94"/>
      <c r="OLA315" s="94"/>
      <c r="OLB315" s="94"/>
      <c r="OLC315" s="94"/>
      <c r="OLD315" s="94"/>
      <c r="OLE315" s="94" t="s">
        <v>181</v>
      </c>
      <c r="OLF315" s="94"/>
      <c r="OLG315" s="94"/>
      <c r="OLH315" s="94"/>
      <c r="OLI315" s="94"/>
      <c r="OLJ315" s="94"/>
      <c r="OLK315" s="94"/>
      <c r="OLL315" s="94"/>
      <c r="OLM315" s="94" t="s">
        <v>181</v>
      </c>
      <c r="OLN315" s="94"/>
      <c r="OLO315" s="94"/>
      <c r="OLP315" s="94"/>
      <c r="OLQ315" s="94"/>
      <c r="OLR315" s="94"/>
      <c r="OLS315" s="94"/>
      <c r="OLT315" s="94"/>
      <c r="OLU315" s="94" t="s">
        <v>181</v>
      </c>
      <c r="OLV315" s="94"/>
      <c r="OLW315" s="94"/>
      <c r="OLX315" s="94"/>
      <c r="OLY315" s="94"/>
      <c r="OLZ315" s="94"/>
      <c r="OMA315" s="94"/>
      <c r="OMB315" s="94"/>
      <c r="OMC315" s="94" t="s">
        <v>181</v>
      </c>
      <c r="OMD315" s="94"/>
      <c r="OME315" s="94"/>
      <c r="OMF315" s="94"/>
      <c r="OMG315" s="94"/>
      <c r="OMH315" s="94"/>
      <c r="OMI315" s="94"/>
      <c r="OMJ315" s="94"/>
      <c r="OMK315" s="94" t="s">
        <v>181</v>
      </c>
      <c r="OML315" s="94"/>
      <c r="OMM315" s="94"/>
      <c r="OMN315" s="94"/>
      <c r="OMO315" s="94"/>
      <c r="OMP315" s="94"/>
      <c r="OMQ315" s="94"/>
      <c r="OMR315" s="94"/>
      <c r="OMS315" s="94" t="s">
        <v>181</v>
      </c>
      <c r="OMT315" s="94"/>
      <c r="OMU315" s="94"/>
      <c r="OMV315" s="94"/>
      <c r="OMW315" s="94"/>
      <c r="OMX315" s="94"/>
      <c r="OMY315" s="94"/>
      <c r="OMZ315" s="94"/>
      <c r="ONA315" s="94" t="s">
        <v>181</v>
      </c>
      <c r="ONB315" s="94"/>
      <c r="ONC315" s="94"/>
      <c r="OND315" s="94"/>
      <c r="ONE315" s="94"/>
      <c r="ONF315" s="94"/>
      <c r="ONG315" s="94"/>
      <c r="ONH315" s="94"/>
      <c r="ONI315" s="94" t="s">
        <v>181</v>
      </c>
      <c r="ONJ315" s="94"/>
      <c r="ONK315" s="94"/>
      <c r="ONL315" s="94"/>
      <c r="ONM315" s="94"/>
      <c r="ONN315" s="94"/>
      <c r="ONO315" s="94"/>
      <c r="ONP315" s="94"/>
      <c r="ONQ315" s="94" t="s">
        <v>181</v>
      </c>
      <c r="ONR315" s="94"/>
      <c r="ONS315" s="94"/>
      <c r="ONT315" s="94"/>
      <c r="ONU315" s="94"/>
      <c r="ONV315" s="94"/>
      <c r="ONW315" s="94"/>
      <c r="ONX315" s="94"/>
      <c r="ONY315" s="94" t="s">
        <v>181</v>
      </c>
      <c r="ONZ315" s="94"/>
      <c r="OOA315" s="94"/>
      <c r="OOB315" s="94"/>
      <c r="OOC315" s="94"/>
      <c r="OOD315" s="94"/>
      <c r="OOE315" s="94"/>
      <c r="OOF315" s="94"/>
      <c r="OOG315" s="94" t="s">
        <v>181</v>
      </c>
      <c r="OOH315" s="94"/>
      <c r="OOI315" s="94"/>
      <c r="OOJ315" s="94"/>
      <c r="OOK315" s="94"/>
      <c r="OOL315" s="94"/>
      <c r="OOM315" s="94"/>
      <c r="OON315" s="94"/>
      <c r="OOO315" s="94" t="s">
        <v>181</v>
      </c>
      <c r="OOP315" s="94"/>
      <c r="OOQ315" s="94"/>
      <c r="OOR315" s="94"/>
      <c r="OOS315" s="94"/>
      <c r="OOT315" s="94"/>
      <c r="OOU315" s="94"/>
      <c r="OOV315" s="94"/>
      <c r="OOW315" s="94" t="s">
        <v>181</v>
      </c>
      <c r="OOX315" s="94"/>
      <c r="OOY315" s="94"/>
      <c r="OOZ315" s="94"/>
      <c r="OPA315" s="94"/>
      <c r="OPB315" s="94"/>
      <c r="OPC315" s="94"/>
      <c r="OPD315" s="94"/>
      <c r="OPE315" s="94" t="s">
        <v>181</v>
      </c>
      <c r="OPF315" s="94"/>
      <c r="OPG315" s="94"/>
      <c r="OPH315" s="94"/>
      <c r="OPI315" s="94"/>
      <c r="OPJ315" s="94"/>
      <c r="OPK315" s="94"/>
      <c r="OPL315" s="94"/>
      <c r="OPM315" s="94" t="s">
        <v>181</v>
      </c>
      <c r="OPN315" s="94"/>
      <c r="OPO315" s="94"/>
      <c r="OPP315" s="94"/>
      <c r="OPQ315" s="94"/>
      <c r="OPR315" s="94"/>
      <c r="OPS315" s="94"/>
      <c r="OPT315" s="94"/>
      <c r="OPU315" s="94" t="s">
        <v>181</v>
      </c>
      <c r="OPV315" s="94"/>
      <c r="OPW315" s="94"/>
      <c r="OPX315" s="94"/>
      <c r="OPY315" s="94"/>
      <c r="OPZ315" s="94"/>
      <c r="OQA315" s="94"/>
      <c r="OQB315" s="94"/>
      <c r="OQC315" s="94" t="s">
        <v>181</v>
      </c>
      <c r="OQD315" s="94"/>
      <c r="OQE315" s="94"/>
      <c r="OQF315" s="94"/>
      <c r="OQG315" s="94"/>
      <c r="OQH315" s="94"/>
      <c r="OQI315" s="94"/>
      <c r="OQJ315" s="94"/>
      <c r="OQK315" s="94" t="s">
        <v>181</v>
      </c>
      <c r="OQL315" s="94"/>
      <c r="OQM315" s="94"/>
      <c r="OQN315" s="94"/>
      <c r="OQO315" s="94"/>
      <c r="OQP315" s="94"/>
      <c r="OQQ315" s="94"/>
      <c r="OQR315" s="94"/>
      <c r="OQS315" s="94" t="s">
        <v>181</v>
      </c>
      <c r="OQT315" s="94"/>
      <c r="OQU315" s="94"/>
      <c r="OQV315" s="94"/>
      <c r="OQW315" s="94"/>
      <c r="OQX315" s="94"/>
      <c r="OQY315" s="94"/>
      <c r="OQZ315" s="94"/>
      <c r="ORA315" s="94" t="s">
        <v>181</v>
      </c>
      <c r="ORB315" s="94"/>
      <c r="ORC315" s="94"/>
      <c r="ORD315" s="94"/>
      <c r="ORE315" s="94"/>
      <c r="ORF315" s="94"/>
      <c r="ORG315" s="94"/>
      <c r="ORH315" s="94"/>
      <c r="ORI315" s="94" t="s">
        <v>181</v>
      </c>
      <c r="ORJ315" s="94"/>
      <c r="ORK315" s="94"/>
      <c r="ORL315" s="94"/>
      <c r="ORM315" s="94"/>
      <c r="ORN315" s="94"/>
      <c r="ORO315" s="94"/>
      <c r="ORP315" s="94"/>
      <c r="ORQ315" s="94" t="s">
        <v>181</v>
      </c>
      <c r="ORR315" s="94"/>
      <c r="ORS315" s="94"/>
      <c r="ORT315" s="94"/>
      <c r="ORU315" s="94"/>
      <c r="ORV315" s="94"/>
      <c r="ORW315" s="94"/>
      <c r="ORX315" s="94"/>
      <c r="ORY315" s="94" t="s">
        <v>181</v>
      </c>
      <c r="ORZ315" s="94"/>
      <c r="OSA315" s="94"/>
      <c r="OSB315" s="94"/>
      <c r="OSC315" s="94"/>
      <c r="OSD315" s="94"/>
      <c r="OSE315" s="94"/>
      <c r="OSF315" s="94"/>
      <c r="OSG315" s="94" t="s">
        <v>181</v>
      </c>
      <c r="OSH315" s="94"/>
      <c r="OSI315" s="94"/>
      <c r="OSJ315" s="94"/>
      <c r="OSK315" s="94"/>
      <c r="OSL315" s="94"/>
      <c r="OSM315" s="94"/>
      <c r="OSN315" s="94"/>
      <c r="OSO315" s="94" t="s">
        <v>181</v>
      </c>
      <c r="OSP315" s="94"/>
      <c r="OSQ315" s="94"/>
      <c r="OSR315" s="94"/>
      <c r="OSS315" s="94"/>
      <c r="OST315" s="94"/>
      <c r="OSU315" s="94"/>
      <c r="OSV315" s="94"/>
      <c r="OSW315" s="94" t="s">
        <v>181</v>
      </c>
      <c r="OSX315" s="94"/>
      <c r="OSY315" s="94"/>
      <c r="OSZ315" s="94"/>
      <c r="OTA315" s="94"/>
      <c r="OTB315" s="94"/>
      <c r="OTC315" s="94"/>
      <c r="OTD315" s="94"/>
      <c r="OTE315" s="94" t="s">
        <v>181</v>
      </c>
      <c r="OTF315" s="94"/>
      <c r="OTG315" s="94"/>
      <c r="OTH315" s="94"/>
      <c r="OTI315" s="94"/>
      <c r="OTJ315" s="94"/>
      <c r="OTK315" s="94"/>
      <c r="OTL315" s="94"/>
      <c r="OTM315" s="94" t="s">
        <v>181</v>
      </c>
      <c r="OTN315" s="94"/>
      <c r="OTO315" s="94"/>
      <c r="OTP315" s="94"/>
      <c r="OTQ315" s="94"/>
      <c r="OTR315" s="94"/>
      <c r="OTS315" s="94"/>
      <c r="OTT315" s="94"/>
      <c r="OTU315" s="94" t="s">
        <v>181</v>
      </c>
      <c r="OTV315" s="94"/>
      <c r="OTW315" s="94"/>
      <c r="OTX315" s="94"/>
      <c r="OTY315" s="94"/>
      <c r="OTZ315" s="94"/>
      <c r="OUA315" s="94"/>
      <c r="OUB315" s="94"/>
      <c r="OUC315" s="94" t="s">
        <v>181</v>
      </c>
      <c r="OUD315" s="94"/>
      <c r="OUE315" s="94"/>
      <c r="OUF315" s="94"/>
      <c r="OUG315" s="94"/>
      <c r="OUH315" s="94"/>
      <c r="OUI315" s="94"/>
      <c r="OUJ315" s="94"/>
      <c r="OUK315" s="94" t="s">
        <v>181</v>
      </c>
      <c r="OUL315" s="94"/>
      <c r="OUM315" s="94"/>
      <c r="OUN315" s="94"/>
      <c r="OUO315" s="94"/>
      <c r="OUP315" s="94"/>
      <c r="OUQ315" s="94"/>
      <c r="OUR315" s="94"/>
      <c r="OUS315" s="94" t="s">
        <v>181</v>
      </c>
      <c r="OUT315" s="94"/>
      <c r="OUU315" s="94"/>
      <c r="OUV315" s="94"/>
      <c r="OUW315" s="94"/>
      <c r="OUX315" s="94"/>
      <c r="OUY315" s="94"/>
      <c r="OUZ315" s="94"/>
      <c r="OVA315" s="94" t="s">
        <v>181</v>
      </c>
      <c r="OVB315" s="94"/>
      <c r="OVC315" s="94"/>
      <c r="OVD315" s="94"/>
      <c r="OVE315" s="94"/>
      <c r="OVF315" s="94"/>
      <c r="OVG315" s="94"/>
      <c r="OVH315" s="94"/>
      <c r="OVI315" s="94" t="s">
        <v>181</v>
      </c>
      <c r="OVJ315" s="94"/>
      <c r="OVK315" s="94"/>
      <c r="OVL315" s="94"/>
      <c r="OVM315" s="94"/>
      <c r="OVN315" s="94"/>
      <c r="OVO315" s="94"/>
      <c r="OVP315" s="94"/>
      <c r="OVQ315" s="94" t="s">
        <v>181</v>
      </c>
      <c r="OVR315" s="94"/>
      <c r="OVS315" s="94"/>
      <c r="OVT315" s="94"/>
      <c r="OVU315" s="94"/>
      <c r="OVV315" s="94"/>
      <c r="OVW315" s="94"/>
      <c r="OVX315" s="94"/>
      <c r="OVY315" s="94" t="s">
        <v>181</v>
      </c>
      <c r="OVZ315" s="94"/>
      <c r="OWA315" s="94"/>
      <c r="OWB315" s="94"/>
      <c r="OWC315" s="94"/>
      <c r="OWD315" s="94"/>
      <c r="OWE315" s="94"/>
      <c r="OWF315" s="94"/>
      <c r="OWG315" s="94" t="s">
        <v>181</v>
      </c>
      <c r="OWH315" s="94"/>
      <c r="OWI315" s="94"/>
      <c r="OWJ315" s="94"/>
      <c r="OWK315" s="94"/>
      <c r="OWL315" s="94"/>
      <c r="OWM315" s="94"/>
      <c r="OWN315" s="94"/>
      <c r="OWO315" s="94" t="s">
        <v>181</v>
      </c>
      <c r="OWP315" s="94"/>
      <c r="OWQ315" s="94"/>
      <c r="OWR315" s="94"/>
      <c r="OWS315" s="94"/>
      <c r="OWT315" s="94"/>
      <c r="OWU315" s="94"/>
      <c r="OWV315" s="94"/>
      <c r="OWW315" s="94" t="s">
        <v>181</v>
      </c>
      <c r="OWX315" s="94"/>
      <c r="OWY315" s="94"/>
      <c r="OWZ315" s="94"/>
      <c r="OXA315" s="94"/>
      <c r="OXB315" s="94"/>
      <c r="OXC315" s="94"/>
      <c r="OXD315" s="94"/>
      <c r="OXE315" s="94" t="s">
        <v>181</v>
      </c>
      <c r="OXF315" s="94"/>
      <c r="OXG315" s="94"/>
      <c r="OXH315" s="94"/>
      <c r="OXI315" s="94"/>
      <c r="OXJ315" s="94"/>
      <c r="OXK315" s="94"/>
      <c r="OXL315" s="94"/>
      <c r="OXM315" s="94" t="s">
        <v>181</v>
      </c>
      <c r="OXN315" s="94"/>
      <c r="OXO315" s="94"/>
      <c r="OXP315" s="94"/>
      <c r="OXQ315" s="94"/>
      <c r="OXR315" s="94"/>
      <c r="OXS315" s="94"/>
      <c r="OXT315" s="94"/>
      <c r="OXU315" s="94" t="s">
        <v>181</v>
      </c>
      <c r="OXV315" s="94"/>
      <c r="OXW315" s="94"/>
      <c r="OXX315" s="94"/>
      <c r="OXY315" s="94"/>
      <c r="OXZ315" s="94"/>
      <c r="OYA315" s="94"/>
      <c r="OYB315" s="94"/>
      <c r="OYC315" s="94" t="s">
        <v>181</v>
      </c>
      <c r="OYD315" s="94"/>
      <c r="OYE315" s="94"/>
      <c r="OYF315" s="94"/>
      <c r="OYG315" s="94"/>
      <c r="OYH315" s="94"/>
      <c r="OYI315" s="94"/>
      <c r="OYJ315" s="94"/>
      <c r="OYK315" s="94" t="s">
        <v>181</v>
      </c>
      <c r="OYL315" s="94"/>
      <c r="OYM315" s="94"/>
      <c r="OYN315" s="94"/>
      <c r="OYO315" s="94"/>
      <c r="OYP315" s="94"/>
      <c r="OYQ315" s="94"/>
      <c r="OYR315" s="94"/>
      <c r="OYS315" s="94" t="s">
        <v>181</v>
      </c>
      <c r="OYT315" s="94"/>
      <c r="OYU315" s="94"/>
      <c r="OYV315" s="94"/>
      <c r="OYW315" s="94"/>
      <c r="OYX315" s="94"/>
      <c r="OYY315" s="94"/>
      <c r="OYZ315" s="94"/>
      <c r="OZA315" s="94" t="s">
        <v>181</v>
      </c>
      <c r="OZB315" s="94"/>
      <c r="OZC315" s="94"/>
      <c r="OZD315" s="94"/>
      <c r="OZE315" s="94"/>
      <c r="OZF315" s="94"/>
      <c r="OZG315" s="94"/>
      <c r="OZH315" s="94"/>
      <c r="OZI315" s="94" t="s">
        <v>181</v>
      </c>
      <c r="OZJ315" s="94"/>
      <c r="OZK315" s="94"/>
      <c r="OZL315" s="94"/>
      <c r="OZM315" s="94"/>
      <c r="OZN315" s="94"/>
      <c r="OZO315" s="94"/>
      <c r="OZP315" s="94"/>
      <c r="OZQ315" s="94" t="s">
        <v>181</v>
      </c>
      <c r="OZR315" s="94"/>
      <c r="OZS315" s="94"/>
      <c r="OZT315" s="94"/>
      <c r="OZU315" s="94"/>
      <c r="OZV315" s="94"/>
      <c r="OZW315" s="94"/>
      <c r="OZX315" s="94"/>
      <c r="OZY315" s="94" t="s">
        <v>181</v>
      </c>
      <c r="OZZ315" s="94"/>
      <c r="PAA315" s="94"/>
      <c r="PAB315" s="94"/>
      <c r="PAC315" s="94"/>
      <c r="PAD315" s="94"/>
      <c r="PAE315" s="94"/>
      <c r="PAF315" s="94"/>
      <c r="PAG315" s="94" t="s">
        <v>181</v>
      </c>
      <c r="PAH315" s="94"/>
      <c r="PAI315" s="94"/>
      <c r="PAJ315" s="94"/>
      <c r="PAK315" s="94"/>
      <c r="PAL315" s="94"/>
      <c r="PAM315" s="94"/>
      <c r="PAN315" s="94"/>
      <c r="PAO315" s="94" t="s">
        <v>181</v>
      </c>
      <c r="PAP315" s="94"/>
      <c r="PAQ315" s="94"/>
      <c r="PAR315" s="94"/>
      <c r="PAS315" s="94"/>
      <c r="PAT315" s="94"/>
      <c r="PAU315" s="94"/>
      <c r="PAV315" s="94"/>
      <c r="PAW315" s="94" t="s">
        <v>181</v>
      </c>
      <c r="PAX315" s="94"/>
      <c r="PAY315" s="94"/>
      <c r="PAZ315" s="94"/>
      <c r="PBA315" s="94"/>
      <c r="PBB315" s="94"/>
      <c r="PBC315" s="94"/>
      <c r="PBD315" s="94"/>
      <c r="PBE315" s="94" t="s">
        <v>181</v>
      </c>
      <c r="PBF315" s="94"/>
      <c r="PBG315" s="94"/>
      <c r="PBH315" s="94"/>
      <c r="PBI315" s="94"/>
      <c r="PBJ315" s="94"/>
      <c r="PBK315" s="94"/>
      <c r="PBL315" s="94"/>
      <c r="PBM315" s="94" t="s">
        <v>181</v>
      </c>
      <c r="PBN315" s="94"/>
      <c r="PBO315" s="94"/>
      <c r="PBP315" s="94"/>
      <c r="PBQ315" s="94"/>
      <c r="PBR315" s="94"/>
      <c r="PBS315" s="94"/>
      <c r="PBT315" s="94"/>
      <c r="PBU315" s="94" t="s">
        <v>181</v>
      </c>
      <c r="PBV315" s="94"/>
      <c r="PBW315" s="94"/>
      <c r="PBX315" s="94"/>
      <c r="PBY315" s="94"/>
      <c r="PBZ315" s="94"/>
      <c r="PCA315" s="94"/>
      <c r="PCB315" s="94"/>
      <c r="PCC315" s="94" t="s">
        <v>181</v>
      </c>
      <c r="PCD315" s="94"/>
      <c r="PCE315" s="94"/>
      <c r="PCF315" s="94"/>
      <c r="PCG315" s="94"/>
      <c r="PCH315" s="94"/>
      <c r="PCI315" s="94"/>
      <c r="PCJ315" s="94"/>
      <c r="PCK315" s="94" t="s">
        <v>181</v>
      </c>
      <c r="PCL315" s="94"/>
      <c r="PCM315" s="94"/>
      <c r="PCN315" s="94"/>
      <c r="PCO315" s="94"/>
      <c r="PCP315" s="94"/>
      <c r="PCQ315" s="94"/>
      <c r="PCR315" s="94"/>
      <c r="PCS315" s="94" t="s">
        <v>181</v>
      </c>
      <c r="PCT315" s="94"/>
      <c r="PCU315" s="94"/>
      <c r="PCV315" s="94"/>
      <c r="PCW315" s="94"/>
      <c r="PCX315" s="94"/>
      <c r="PCY315" s="94"/>
      <c r="PCZ315" s="94"/>
      <c r="PDA315" s="94" t="s">
        <v>181</v>
      </c>
      <c r="PDB315" s="94"/>
      <c r="PDC315" s="94"/>
      <c r="PDD315" s="94"/>
      <c r="PDE315" s="94"/>
      <c r="PDF315" s="94"/>
      <c r="PDG315" s="94"/>
      <c r="PDH315" s="94"/>
      <c r="PDI315" s="94" t="s">
        <v>181</v>
      </c>
      <c r="PDJ315" s="94"/>
      <c r="PDK315" s="94"/>
      <c r="PDL315" s="94"/>
      <c r="PDM315" s="94"/>
      <c r="PDN315" s="94"/>
      <c r="PDO315" s="94"/>
      <c r="PDP315" s="94"/>
      <c r="PDQ315" s="94" t="s">
        <v>181</v>
      </c>
      <c r="PDR315" s="94"/>
      <c r="PDS315" s="94"/>
      <c r="PDT315" s="94"/>
      <c r="PDU315" s="94"/>
      <c r="PDV315" s="94"/>
      <c r="PDW315" s="94"/>
      <c r="PDX315" s="94"/>
      <c r="PDY315" s="94" t="s">
        <v>181</v>
      </c>
      <c r="PDZ315" s="94"/>
      <c r="PEA315" s="94"/>
      <c r="PEB315" s="94"/>
      <c r="PEC315" s="94"/>
      <c r="PED315" s="94"/>
      <c r="PEE315" s="94"/>
      <c r="PEF315" s="94"/>
      <c r="PEG315" s="94" t="s">
        <v>181</v>
      </c>
      <c r="PEH315" s="94"/>
      <c r="PEI315" s="94"/>
      <c r="PEJ315" s="94"/>
      <c r="PEK315" s="94"/>
      <c r="PEL315" s="94"/>
      <c r="PEM315" s="94"/>
      <c r="PEN315" s="94"/>
      <c r="PEO315" s="94" t="s">
        <v>181</v>
      </c>
      <c r="PEP315" s="94"/>
      <c r="PEQ315" s="94"/>
      <c r="PER315" s="94"/>
      <c r="PES315" s="94"/>
      <c r="PET315" s="94"/>
      <c r="PEU315" s="94"/>
      <c r="PEV315" s="94"/>
      <c r="PEW315" s="94" t="s">
        <v>181</v>
      </c>
      <c r="PEX315" s="94"/>
      <c r="PEY315" s="94"/>
      <c r="PEZ315" s="94"/>
      <c r="PFA315" s="94"/>
      <c r="PFB315" s="94"/>
      <c r="PFC315" s="94"/>
      <c r="PFD315" s="94"/>
      <c r="PFE315" s="94" t="s">
        <v>181</v>
      </c>
      <c r="PFF315" s="94"/>
      <c r="PFG315" s="94"/>
      <c r="PFH315" s="94"/>
      <c r="PFI315" s="94"/>
      <c r="PFJ315" s="94"/>
      <c r="PFK315" s="94"/>
      <c r="PFL315" s="94"/>
      <c r="PFM315" s="94" t="s">
        <v>181</v>
      </c>
      <c r="PFN315" s="94"/>
      <c r="PFO315" s="94"/>
      <c r="PFP315" s="94"/>
      <c r="PFQ315" s="94"/>
      <c r="PFR315" s="94"/>
      <c r="PFS315" s="94"/>
      <c r="PFT315" s="94"/>
      <c r="PFU315" s="94" t="s">
        <v>181</v>
      </c>
      <c r="PFV315" s="94"/>
      <c r="PFW315" s="94"/>
      <c r="PFX315" s="94"/>
      <c r="PFY315" s="94"/>
      <c r="PFZ315" s="94"/>
      <c r="PGA315" s="94"/>
      <c r="PGB315" s="94"/>
      <c r="PGC315" s="94" t="s">
        <v>181</v>
      </c>
      <c r="PGD315" s="94"/>
      <c r="PGE315" s="94"/>
      <c r="PGF315" s="94"/>
      <c r="PGG315" s="94"/>
      <c r="PGH315" s="94"/>
      <c r="PGI315" s="94"/>
      <c r="PGJ315" s="94"/>
      <c r="PGK315" s="94" t="s">
        <v>181</v>
      </c>
      <c r="PGL315" s="94"/>
      <c r="PGM315" s="94"/>
      <c r="PGN315" s="94"/>
      <c r="PGO315" s="94"/>
      <c r="PGP315" s="94"/>
      <c r="PGQ315" s="94"/>
      <c r="PGR315" s="94"/>
      <c r="PGS315" s="94" t="s">
        <v>181</v>
      </c>
      <c r="PGT315" s="94"/>
      <c r="PGU315" s="94"/>
      <c r="PGV315" s="94"/>
      <c r="PGW315" s="94"/>
      <c r="PGX315" s="94"/>
      <c r="PGY315" s="94"/>
      <c r="PGZ315" s="94"/>
      <c r="PHA315" s="94" t="s">
        <v>181</v>
      </c>
      <c r="PHB315" s="94"/>
      <c r="PHC315" s="94"/>
      <c r="PHD315" s="94"/>
      <c r="PHE315" s="94"/>
      <c r="PHF315" s="94"/>
      <c r="PHG315" s="94"/>
      <c r="PHH315" s="94"/>
      <c r="PHI315" s="94" t="s">
        <v>181</v>
      </c>
      <c r="PHJ315" s="94"/>
      <c r="PHK315" s="94"/>
      <c r="PHL315" s="94"/>
      <c r="PHM315" s="94"/>
      <c r="PHN315" s="94"/>
      <c r="PHO315" s="94"/>
      <c r="PHP315" s="94"/>
      <c r="PHQ315" s="94" t="s">
        <v>181</v>
      </c>
      <c r="PHR315" s="94"/>
      <c r="PHS315" s="94"/>
      <c r="PHT315" s="94"/>
      <c r="PHU315" s="94"/>
      <c r="PHV315" s="94"/>
      <c r="PHW315" s="94"/>
      <c r="PHX315" s="94"/>
      <c r="PHY315" s="94" t="s">
        <v>181</v>
      </c>
      <c r="PHZ315" s="94"/>
      <c r="PIA315" s="94"/>
      <c r="PIB315" s="94"/>
      <c r="PIC315" s="94"/>
      <c r="PID315" s="94"/>
      <c r="PIE315" s="94"/>
      <c r="PIF315" s="94"/>
      <c r="PIG315" s="94" t="s">
        <v>181</v>
      </c>
      <c r="PIH315" s="94"/>
      <c r="PII315" s="94"/>
      <c r="PIJ315" s="94"/>
      <c r="PIK315" s="94"/>
      <c r="PIL315" s="94"/>
      <c r="PIM315" s="94"/>
      <c r="PIN315" s="94"/>
      <c r="PIO315" s="94" t="s">
        <v>181</v>
      </c>
      <c r="PIP315" s="94"/>
      <c r="PIQ315" s="94"/>
      <c r="PIR315" s="94"/>
      <c r="PIS315" s="94"/>
      <c r="PIT315" s="94"/>
      <c r="PIU315" s="94"/>
      <c r="PIV315" s="94"/>
      <c r="PIW315" s="94" t="s">
        <v>181</v>
      </c>
      <c r="PIX315" s="94"/>
      <c r="PIY315" s="94"/>
      <c r="PIZ315" s="94"/>
      <c r="PJA315" s="94"/>
      <c r="PJB315" s="94"/>
      <c r="PJC315" s="94"/>
      <c r="PJD315" s="94"/>
      <c r="PJE315" s="94" t="s">
        <v>181</v>
      </c>
      <c r="PJF315" s="94"/>
      <c r="PJG315" s="94"/>
      <c r="PJH315" s="94"/>
      <c r="PJI315" s="94"/>
      <c r="PJJ315" s="94"/>
      <c r="PJK315" s="94"/>
      <c r="PJL315" s="94"/>
      <c r="PJM315" s="94" t="s">
        <v>181</v>
      </c>
      <c r="PJN315" s="94"/>
      <c r="PJO315" s="94"/>
      <c r="PJP315" s="94"/>
      <c r="PJQ315" s="94"/>
      <c r="PJR315" s="94"/>
      <c r="PJS315" s="94"/>
      <c r="PJT315" s="94"/>
      <c r="PJU315" s="94" t="s">
        <v>181</v>
      </c>
      <c r="PJV315" s="94"/>
      <c r="PJW315" s="94"/>
      <c r="PJX315" s="94"/>
      <c r="PJY315" s="94"/>
      <c r="PJZ315" s="94"/>
      <c r="PKA315" s="94"/>
      <c r="PKB315" s="94"/>
      <c r="PKC315" s="94" t="s">
        <v>181</v>
      </c>
      <c r="PKD315" s="94"/>
      <c r="PKE315" s="94"/>
      <c r="PKF315" s="94"/>
      <c r="PKG315" s="94"/>
      <c r="PKH315" s="94"/>
      <c r="PKI315" s="94"/>
      <c r="PKJ315" s="94"/>
      <c r="PKK315" s="94" t="s">
        <v>181</v>
      </c>
      <c r="PKL315" s="94"/>
      <c r="PKM315" s="94"/>
      <c r="PKN315" s="94"/>
      <c r="PKO315" s="94"/>
      <c r="PKP315" s="94"/>
      <c r="PKQ315" s="94"/>
      <c r="PKR315" s="94"/>
      <c r="PKS315" s="94" t="s">
        <v>181</v>
      </c>
      <c r="PKT315" s="94"/>
      <c r="PKU315" s="94"/>
      <c r="PKV315" s="94"/>
      <c r="PKW315" s="94"/>
      <c r="PKX315" s="94"/>
      <c r="PKY315" s="94"/>
      <c r="PKZ315" s="94"/>
      <c r="PLA315" s="94" t="s">
        <v>181</v>
      </c>
      <c r="PLB315" s="94"/>
      <c r="PLC315" s="94"/>
      <c r="PLD315" s="94"/>
      <c r="PLE315" s="94"/>
      <c r="PLF315" s="94"/>
      <c r="PLG315" s="94"/>
      <c r="PLH315" s="94"/>
      <c r="PLI315" s="94" t="s">
        <v>181</v>
      </c>
      <c r="PLJ315" s="94"/>
      <c r="PLK315" s="94"/>
      <c r="PLL315" s="94"/>
      <c r="PLM315" s="94"/>
      <c r="PLN315" s="94"/>
      <c r="PLO315" s="94"/>
      <c r="PLP315" s="94"/>
      <c r="PLQ315" s="94" t="s">
        <v>181</v>
      </c>
      <c r="PLR315" s="94"/>
      <c r="PLS315" s="94"/>
      <c r="PLT315" s="94"/>
      <c r="PLU315" s="94"/>
      <c r="PLV315" s="94"/>
      <c r="PLW315" s="94"/>
      <c r="PLX315" s="94"/>
      <c r="PLY315" s="94" t="s">
        <v>181</v>
      </c>
      <c r="PLZ315" s="94"/>
      <c r="PMA315" s="94"/>
      <c r="PMB315" s="94"/>
      <c r="PMC315" s="94"/>
      <c r="PMD315" s="94"/>
      <c r="PME315" s="94"/>
      <c r="PMF315" s="94"/>
      <c r="PMG315" s="94" t="s">
        <v>181</v>
      </c>
      <c r="PMH315" s="94"/>
      <c r="PMI315" s="94"/>
      <c r="PMJ315" s="94"/>
      <c r="PMK315" s="94"/>
      <c r="PML315" s="94"/>
      <c r="PMM315" s="94"/>
      <c r="PMN315" s="94"/>
      <c r="PMO315" s="94" t="s">
        <v>181</v>
      </c>
      <c r="PMP315" s="94"/>
      <c r="PMQ315" s="94"/>
      <c r="PMR315" s="94"/>
      <c r="PMS315" s="94"/>
      <c r="PMT315" s="94"/>
      <c r="PMU315" s="94"/>
      <c r="PMV315" s="94"/>
      <c r="PMW315" s="94" t="s">
        <v>181</v>
      </c>
      <c r="PMX315" s="94"/>
      <c r="PMY315" s="94"/>
      <c r="PMZ315" s="94"/>
      <c r="PNA315" s="94"/>
      <c r="PNB315" s="94"/>
      <c r="PNC315" s="94"/>
      <c r="PND315" s="94"/>
      <c r="PNE315" s="94" t="s">
        <v>181</v>
      </c>
      <c r="PNF315" s="94"/>
      <c r="PNG315" s="94"/>
      <c r="PNH315" s="94"/>
      <c r="PNI315" s="94"/>
      <c r="PNJ315" s="94"/>
      <c r="PNK315" s="94"/>
      <c r="PNL315" s="94"/>
      <c r="PNM315" s="94" t="s">
        <v>181</v>
      </c>
      <c r="PNN315" s="94"/>
      <c r="PNO315" s="94"/>
      <c r="PNP315" s="94"/>
      <c r="PNQ315" s="94"/>
      <c r="PNR315" s="94"/>
      <c r="PNS315" s="94"/>
      <c r="PNT315" s="94"/>
      <c r="PNU315" s="94" t="s">
        <v>181</v>
      </c>
      <c r="PNV315" s="94"/>
      <c r="PNW315" s="94"/>
      <c r="PNX315" s="94"/>
      <c r="PNY315" s="94"/>
      <c r="PNZ315" s="94"/>
      <c r="POA315" s="94"/>
      <c r="POB315" s="94"/>
      <c r="POC315" s="94" t="s">
        <v>181</v>
      </c>
      <c r="POD315" s="94"/>
      <c r="POE315" s="94"/>
      <c r="POF315" s="94"/>
      <c r="POG315" s="94"/>
      <c r="POH315" s="94"/>
      <c r="POI315" s="94"/>
      <c r="POJ315" s="94"/>
      <c r="POK315" s="94" t="s">
        <v>181</v>
      </c>
      <c r="POL315" s="94"/>
      <c r="POM315" s="94"/>
      <c r="PON315" s="94"/>
      <c r="POO315" s="94"/>
      <c r="POP315" s="94"/>
      <c r="POQ315" s="94"/>
      <c r="POR315" s="94"/>
      <c r="POS315" s="94" t="s">
        <v>181</v>
      </c>
      <c r="POT315" s="94"/>
      <c r="POU315" s="94"/>
      <c r="POV315" s="94"/>
      <c r="POW315" s="94"/>
      <c r="POX315" s="94"/>
      <c r="POY315" s="94"/>
      <c r="POZ315" s="94"/>
      <c r="PPA315" s="94" t="s">
        <v>181</v>
      </c>
      <c r="PPB315" s="94"/>
      <c r="PPC315" s="94"/>
      <c r="PPD315" s="94"/>
      <c r="PPE315" s="94"/>
      <c r="PPF315" s="94"/>
      <c r="PPG315" s="94"/>
      <c r="PPH315" s="94"/>
      <c r="PPI315" s="94" t="s">
        <v>181</v>
      </c>
      <c r="PPJ315" s="94"/>
      <c r="PPK315" s="94"/>
      <c r="PPL315" s="94"/>
      <c r="PPM315" s="94"/>
      <c r="PPN315" s="94"/>
      <c r="PPO315" s="94"/>
      <c r="PPP315" s="94"/>
      <c r="PPQ315" s="94" t="s">
        <v>181</v>
      </c>
      <c r="PPR315" s="94"/>
      <c r="PPS315" s="94"/>
      <c r="PPT315" s="94"/>
      <c r="PPU315" s="94"/>
      <c r="PPV315" s="94"/>
      <c r="PPW315" s="94"/>
      <c r="PPX315" s="94"/>
      <c r="PPY315" s="94" t="s">
        <v>181</v>
      </c>
      <c r="PPZ315" s="94"/>
      <c r="PQA315" s="94"/>
      <c r="PQB315" s="94"/>
      <c r="PQC315" s="94"/>
      <c r="PQD315" s="94"/>
      <c r="PQE315" s="94"/>
      <c r="PQF315" s="94"/>
      <c r="PQG315" s="94" t="s">
        <v>181</v>
      </c>
      <c r="PQH315" s="94"/>
      <c r="PQI315" s="94"/>
      <c r="PQJ315" s="94"/>
      <c r="PQK315" s="94"/>
      <c r="PQL315" s="94"/>
      <c r="PQM315" s="94"/>
      <c r="PQN315" s="94"/>
      <c r="PQO315" s="94" t="s">
        <v>181</v>
      </c>
      <c r="PQP315" s="94"/>
      <c r="PQQ315" s="94"/>
      <c r="PQR315" s="94"/>
      <c r="PQS315" s="94"/>
      <c r="PQT315" s="94"/>
      <c r="PQU315" s="94"/>
      <c r="PQV315" s="94"/>
      <c r="PQW315" s="94" t="s">
        <v>181</v>
      </c>
      <c r="PQX315" s="94"/>
      <c r="PQY315" s="94"/>
      <c r="PQZ315" s="94"/>
      <c r="PRA315" s="94"/>
      <c r="PRB315" s="94"/>
      <c r="PRC315" s="94"/>
      <c r="PRD315" s="94"/>
      <c r="PRE315" s="94" t="s">
        <v>181</v>
      </c>
      <c r="PRF315" s="94"/>
      <c r="PRG315" s="94"/>
      <c r="PRH315" s="94"/>
      <c r="PRI315" s="94"/>
      <c r="PRJ315" s="94"/>
      <c r="PRK315" s="94"/>
      <c r="PRL315" s="94"/>
      <c r="PRM315" s="94" t="s">
        <v>181</v>
      </c>
      <c r="PRN315" s="94"/>
      <c r="PRO315" s="94"/>
      <c r="PRP315" s="94"/>
      <c r="PRQ315" s="94"/>
      <c r="PRR315" s="94"/>
      <c r="PRS315" s="94"/>
      <c r="PRT315" s="94"/>
      <c r="PRU315" s="94" t="s">
        <v>181</v>
      </c>
      <c r="PRV315" s="94"/>
      <c r="PRW315" s="94"/>
      <c r="PRX315" s="94"/>
      <c r="PRY315" s="94"/>
      <c r="PRZ315" s="94"/>
      <c r="PSA315" s="94"/>
      <c r="PSB315" s="94"/>
      <c r="PSC315" s="94" t="s">
        <v>181</v>
      </c>
      <c r="PSD315" s="94"/>
      <c r="PSE315" s="94"/>
      <c r="PSF315" s="94"/>
      <c r="PSG315" s="94"/>
      <c r="PSH315" s="94"/>
      <c r="PSI315" s="94"/>
      <c r="PSJ315" s="94"/>
      <c r="PSK315" s="94" t="s">
        <v>181</v>
      </c>
      <c r="PSL315" s="94"/>
      <c r="PSM315" s="94"/>
      <c r="PSN315" s="94"/>
      <c r="PSO315" s="94"/>
      <c r="PSP315" s="94"/>
      <c r="PSQ315" s="94"/>
      <c r="PSR315" s="94"/>
      <c r="PSS315" s="94" t="s">
        <v>181</v>
      </c>
      <c r="PST315" s="94"/>
      <c r="PSU315" s="94"/>
      <c r="PSV315" s="94"/>
      <c r="PSW315" s="94"/>
      <c r="PSX315" s="94"/>
      <c r="PSY315" s="94"/>
      <c r="PSZ315" s="94"/>
      <c r="PTA315" s="94" t="s">
        <v>181</v>
      </c>
      <c r="PTB315" s="94"/>
      <c r="PTC315" s="94"/>
      <c r="PTD315" s="94"/>
      <c r="PTE315" s="94"/>
      <c r="PTF315" s="94"/>
      <c r="PTG315" s="94"/>
      <c r="PTH315" s="94"/>
      <c r="PTI315" s="94" t="s">
        <v>181</v>
      </c>
      <c r="PTJ315" s="94"/>
      <c r="PTK315" s="94"/>
      <c r="PTL315" s="94"/>
      <c r="PTM315" s="94"/>
      <c r="PTN315" s="94"/>
      <c r="PTO315" s="94"/>
      <c r="PTP315" s="94"/>
      <c r="PTQ315" s="94" t="s">
        <v>181</v>
      </c>
      <c r="PTR315" s="94"/>
      <c r="PTS315" s="94"/>
      <c r="PTT315" s="94"/>
      <c r="PTU315" s="94"/>
      <c r="PTV315" s="94"/>
      <c r="PTW315" s="94"/>
      <c r="PTX315" s="94"/>
      <c r="PTY315" s="94" t="s">
        <v>181</v>
      </c>
      <c r="PTZ315" s="94"/>
      <c r="PUA315" s="94"/>
      <c r="PUB315" s="94"/>
      <c r="PUC315" s="94"/>
      <c r="PUD315" s="94"/>
      <c r="PUE315" s="94"/>
      <c r="PUF315" s="94"/>
      <c r="PUG315" s="94" t="s">
        <v>181</v>
      </c>
      <c r="PUH315" s="94"/>
      <c r="PUI315" s="94"/>
      <c r="PUJ315" s="94"/>
      <c r="PUK315" s="94"/>
      <c r="PUL315" s="94"/>
      <c r="PUM315" s="94"/>
      <c r="PUN315" s="94"/>
      <c r="PUO315" s="94" t="s">
        <v>181</v>
      </c>
      <c r="PUP315" s="94"/>
      <c r="PUQ315" s="94"/>
      <c r="PUR315" s="94"/>
      <c r="PUS315" s="94"/>
      <c r="PUT315" s="94"/>
      <c r="PUU315" s="94"/>
      <c r="PUV315" s="94"/>
      <c r="PUW315" s="94" t="s">
        <v>181</v>
      </c>
      <c r="PUX315" s="94"/>
      <c r="PUY315" s="94"/>
      <c r="PUZ315" s="94"/>
      <c r="PVA315" s="94"/>
      <c r="PVB315" s="94"/>
      <c r="PVC315" s="94"/>
      <c r="PVD315" s="94"/>
      <c r="PVE315" s="94" t="s">
        <v>181</v>
      </c>
      <c r="PVF315" s="94"/>
      <c r="PVG315" s="94"/>
      <c r="PVH315" s="94"/>
      <c r="PVI315" s="94"/>
      <c r="PVJ315" s="94"/>
      <c r="PVK315" s="94"/>
      <c r="PVL315" s="94"/>
      <c r="PVM315" s="94" t="s">
        <v>181</v>
      </c>
      <c r="PVN315" s="94"/>
      <c r="PVO315" s="94"/>
      <c r="PVP315" s="94"/>
      <c r="PVQ315" s="94"/>
      <c r="PVR315" s="94"/>
      <c r="PVS315" s="94"/>
      <c r="PVT315" s="94"/>
      <c r="PVU315" s="94" t="s">
        <v>181</v>
      </c>
      <c r="PVV315" s="94"/>
      <c r="PVW315" s="94"/>
      <c r="PVX315" s="94"/>
      <c r="PVY315" s="94"/>
      <c r="PVZ315" s="94"/>
      <c r="PWA315" s="94"/>
      <c r="PWB315" s="94"/>
      <c r="PWC315" s="94" t="s">
        <v>181</v>
      </c>
      <c r="PWD315" s="94"/>
      <c r="PWE315" s="94"/>
      <c r="PWF315" s="94"/>
      <c r="PWG315" s="94"/>
      <c r="PWH315" s="94"/>
      <c r="PWI315" s="94"/>
      <c r="PWJ315" s="94"/>
      <c r="PWK315" s="94" t="s">
        <v>181</v>
      </c>
      <c r="PWL315" s="94"/>
      <c r="PWM315" s="94"/>
      <c r="PWN315" s="94"/>
      <c r="PWO315" s="94"/>
      <c r="PWP315" s="94"/>
      <c r="PWQ315" s="94"/>
      <c r="PWR315" s="94"/>
      <c r="PWS315" s="94" t="s">
        <v>181</v>
      </c>
      <c r="PWT315" s="94"/>
      <c r="PWU315" s="94"/>
      <c r="PWV315" s="94"/>
      <c r="PWW315" s="94"/>
      <c r="PWX315" s="94"/>
      <c r="PWY315" s="94"/>
      <c r="PWZ315" s="94"/>
      <c r="PXA315" s="94" t="s">
        <v>181</v>
      </c>
      <c r="PXB315" s="94"/>
      <c r="PXC315" s="94"/>
      <c r="PXD315" s="94"/>
      <c r="PXE315" s="94"/>
      <c r="PXF315" s="94"/>
      <c r="PXG315" s="94"/>
      <c r="PXH315" s="94"/>
      <c r="PXI315" s="94" t="s">
        <v>181</v>
      </c>
      <c r="PXJ315" s="94"/>
      <c r="PXK315" s="94"/>
      <c r="PXL315" s="94"/>
      <c r="PXM315" s="94"/>
      <c r="PXN315" s="94"/>
      <c r="PXO315" s="94"/>
      <c r="PXP315" s="94"/>
      <c r="PXQ315" s="94" t="s">
        <v>181</v>
      </c>
      <c r="PXR315" s="94"/>
      <c r="PXS315" s="94"/>
      <c r="PXT315" s="94"/>
      <c r="PXU315" s="94"/>
      <c r="PXV315" s="94"/>
      <c r="PXW315" s="94"/>
      <c r="PXX315" s="94"/>
      <c r="PXY315" s="94" t="s">
        <v>181</v>
      </c>
      <c r="PXZ315" s="94"/>
      <c r="PYA315" s="94"/>
      <c r="PYB315" s="94"/>
      <c r="PYC315" s="94"/>
      <c r="PYD315" s="94"/>
      <c r="PYE315" s="94"/>
      <c r="PYF315" s="94"/>
      <c r="PYG315" s="94" t="s">
        <v>181</v>
      </c>
      <c r="PYH315" s="94"/>
      <c r="PYI315" s="94"/>
      <c r="PYJ315" s="94"/>
      <c r="PYK315" s="94"/>
      <c r="PYL315" s="94"/>
      <c r="PYM315" s="94"/>
      <c r="PYN315" s="94"/>
      <c r="PYO315" s="94" t="s">
        <v>181</v>
      </c>
      <c r="PYP315" s="94"/>
      <c r="PYQ315" s="94"/>
      <c r="PYR315" s="94"/>
      <c r="PYS315" s="94"/>
      <c r="PYT315" s="94"/>
      <c r="PYU315" s="94"/>
      <c r="PYV315" s="94"/>
      <c r="PYW315" s="94" t="s">
        <v>181</v>
      </c>
      <c r="PYX315" s="94"/>
      <c r="PYY315" s="94"/>
      <c r="PYZ315" s="94"/>
      <c r="PZA315" s="94"/>
      <c r="PZB315" s="94"/>
      <c r="PZC315" s="94"/>
      <c r="PZD315" s="94"/>
      <c r="PZE315" s="94" t="s">
        <v>181</v>
      </c>
      <c r="PZF315" s="94"/>
      <c r="PZG315" s="94"/>
      <c r="PZH315" s="94"/>
      <c r="PZI315" s="94"/>
      <c r="PZJ315" s="94"/>
      <c r="PZK315" s="94"/>
      <c r="PZL315" s="94"/>
      <c r="PZM315" s="94" t="s">
        <v>181</v>
      </c>
      <c r="PZN315" s="94"/>
      <c r="PZO315" s="94"/>
      <c r="PZP315" s="94"/>
      <c r="PZQ315" s="94"/>
      <c r="PZR315" s="94"/>
      <c r="PZS315" s="94"/>
      <c r="PZT315" s="94"/>
      <c r="PZU315" s="94" t="s">
        <v>181</v>
      </c>
      <c r="PZV315" s="94"/>
      <c r="PZW315" s="94"/>
      <c r="PZX315" s="94"/>
      <c r="PZY315" s="94"/>
      <c r="PZZ315" s="94"/>
      <c r="QAA315" s="94"/>
      <c r="QAB315" s="94"/>
      <c r="QAC315" s="94" t="s">
        <v>181</v>
      </c>
      <c r="QAD315" s="94"/>
      <c r="QAE315" s="94"/>
      <c r="QAF315" s="94"/>
      <c r="QAG315" s="94"/>
      <c r="QAH315" s="94"/>
      <c r="QAI315" s="94"/>
      <c r="QAJ315" s="94"/>
      <c r="QAK315" s="94" t="s">
        <v>181</v>
      </c>
      <c r="QAL315" s="94"/>
      <c r="QAM315" s="94"/>
      <c r="QAN315" s="94"/>
      <c r="QAO315" s="94"/>
      <c r="QAP315" s="94"/>
      <c r="QAQ315" s="94"/>
      <c r="QAR315" s="94"/>
      <c r="QAS315" s="94" t="s">
        <v>181</v>
      </c>
      <c r="QAT315" s="94"/>
      <c r="QAU315" s="94"/>
      <c r="QAV315" s="94"/>
      <c r="QAW315" s="94"/>
      <c r="QAX315" s="94"/>
      <c r="QAY315" s="94"/>
      <c r="QAZ315" s="94"/>
      <c r="QBA315" s="94" t="s">
        <v>181</v>
      </c>
      <c r="QBB315" s="94"/>
      <c r="QBC315" s="94"/>
      <c r="QBD315" s="94"/>
      <c r="QBE315" s="94"/>
      <c r="QBF315" s="94"/>
      <c r="QBG315" s="94"/>
      <c r="QBH315" s="94"/>
      <c r="QBI315" s="94" t="s">
        <v>181</v>
      </c>
      <c r="QBJ315" s="94"/>
      <c r="QBK315" s="94"/>
      <c r="QBL315" s="94"/>
      <c r="QBM315" s="94"/>
      <c r="QBN315" s="94"/>
      <c r="QBO315" s="94"/>
      <c r="QBP315" s="94"/>
      <c r="QBQ315" s="94" t="s">
        <v>181</v>
      </c>
      <c r="QBR315" s="94"/>
      <c r="QBS315" s="94"/>
      <c r="QBT315" s="94"/>
      <c r="QBU315" s="94"/>
      <c r="QBV315" s="94"/>
      <c r="QBW315" s="94"/>
      <c r="QBX315" s="94"/>
      <c r="QBY315" s="94" t="s">
        <v>181</v>
      </c>
      <c r="QBZ315" s="94"/>
      <c r="QCA315" s="94"/>
      <c r="QCB315" s="94"/>
      <c r="QCC315" s="94"/>
      <c r="QCD315" s="94"/>
      <c r="QCE315" s="94"/>
      <c r="QCF315" s="94"/>
      <c r="QCG315" s="94" t="s">
        <v>181</v>
      </c>
      <c r="QCH315" s="94"/>
      <c r="QCI315" s="94"/>
      <c r="QCJ315" s="94"/>
      <c r="QCK315" s="94"/>
      <c r="QCL315" s="94"/>
      <c r="QCM315" s="94"/>
      <c r="QCN315" s="94"/>
      <c r="QCO315" s="94" t="s">
        <v>181</v>
      </c>
      <c r="QCP315" s="94"/>
      <c r="QCQ315" s="94"/>
      <c r="QCR315" s="94"/>
      <c r="QCS315" s="94"/>
      <c r="QCT315" s="94"/>
      <c r="QCU315" s="94"/>
      <c r="QCV315" s="94"/>
      <c r="QCW315" s="94" t="s">
        <v>181</v>
      </c>
      <c r="QCX315" s="94"/>
      <c r="QCY315" s="94"/>
      <c r="QCZ315" s="94"/>
      <c r="QDA315" s="94"/>
      <c r="QDB315" s="94"/>
      <c r="QDC315" s="94"/>
      <c r="QDD315" s="94"/>
      <c r="QDE315" s="94" t="s">
        <v>181</v>
      </c>
      <c r="QDF315" s="94"/>
      <c r="QDG315" s="94"/>
      <c r="QDH315" s="94"/>
      <c r="QDI315" s="94"/>
      <c r="QDJ315" s="94"/>
      <c r="QDK315" s="94"/>
      <c r="QDL315" s="94"/>
      <c r="QDM315" s="94" t="s">
        <v>181</v>
      </c>
      <c r="QDN315" s="94"/>
      <c r="QDO315" s="94"/>
      <c r="QDP315" s="94"/>
      <c r="QDQ315" s="94"/>
      <c r="QDR315" s="94"/>
      <c r="QDS315" s="94"/>
      <c r="QDT315" s="94"/>
      <c r="QDU315" s="94" t="s">
        <v>181</v>
      </c>
      <c r="QDV315" s="94"/>
      <c r="QDW315" s="94"/>
      <c r="QDX315" s="94"/>
      <c r="QDY315" s="94"/>
      <c r="QDZ315" s="94"/>
      <c r="QEA315" s="94"/>
      <c r="QEB315" s="94"/>
      <c r="QEC315" s="94" t="s">
        <v>181</v>
      </c>
      <c r="QED315" s="94"/>
      <c r="QEE315" s="94"/>
      <c r="QEF315" s="94"/>
      <c r="QEG315" s="94"/>
      <c r="QEH315" s="94"/>
      <c r="QEI315" s="94"/>
      <c r="QEJ315" s="94"/>
      <c r="QEK315" s="94" t="s">
        <v>181</v>
      </c>
      <c r="QEL315" s="94"/>
      <c r="QEM315" s="94"/>
      <c r="QEN315" s="94"/>
      <c r="QEO315" s="94"/>
      <c r="QEP315" s="94"/>
      <c r="QEQ315" s="94"/>
      <c r="QER315" s="94"/>
      <c r="QES315" s="94" t="s">
        <v>181</v>
      </c>
      <c r="QET315" s="94"/>
      <c r="QEU315" s="94"/>
      <c r="QEV315" s="94"/>
      <c r="QEW315" s="94"/>
      <c r="QEX315" s="94"/>
      <c r="QEY315" s="94"/>
      <c r="QEZ315" s="94"/>
      <c r="QFA315" s="94" t="s">
        <v>181</v>
      </c>
      <c r="QFB315" s="94"/>
      <c r="QFC315" s="94"/>
      <c r="QFD315" s="94"/>
      <c r="QFE315" s="94"/>
      <c r="QFF315" s="94"/>
      <c r="QFG315" s="94"/>
      <c r="QFH315" s="94"/>
      <c r="QFI315" s="94" t="s">
        <v>181</v>
      </c>
      <c r="QFJ315" s="94"/>
      <c r="QFK315" s="94"/>
      <c r="QFL315" s="94"/>
      <c r="QFM315" s="94"/>
      <c r="QFN315" s="94"/>
      <c r="QFO315" s="94"/>
      <c r="QFP315" s="94"/>
      <c r="QFQ315" s="94" t="s">
        <v>181</v>
      </c>
      <c r="QFR315" s="94"/>
      <c r="QFS315" s="94"/>
      <c r="QFT315" s="94"/>
      <c r="QFU315" s="94"/>
      <c r="QFV315" s="94"/>
      <c r="QFW315" s="94"/>
      <c r="QFX315" s="94"/>
      <c r="QFY315" s="94" t="s">
        <v>181</v>
      </c>
      <c r="QFZ315" s="94"/>
      <c r="QGA315" s="94"/>
      <c r="QGB315" s="94"/>
      <c r="QGC315" s="94"/>
      <c r="QGD315" s="94"/>
      <c r="QGE315" s="94"/>
      <c r="QGF315" s="94"/>
      <c r="QGG315" s="94" t="s">
        <v>181</v>
      </c>
      <c r="QGH315" s="94"/>
      <c r="QGI315" s="94"/>
      <c r="QGJ315" s="94"/>
      <c r="QGK315" s="94"/>
      <c r="QGL315" s="94"/>
      <c r="QGM315" s="94"/>
      <c r="QGN315" s="94"/>
      <c r="QGO315" s="94" t="s">
        <v>181</v>
      </c>
      <c r="QGP315" s="94"/>
      <c r="QGQ315" s="94"/>
      <c r="QGR315" s="94"/>
      <c r="QGS315" s="94"/>
      <c r="QGT315" s="94"/>
      <c r="QGU315" s="94"/>
      <c r="QGV315" s="94"/>
      <c r="QGW315" s="94" t="s">
        <v>181</v>
      </c>
      <c r="QGX315" s="94"/>
      <c r="QGY315" s="94"/>
      <c r="QGZ315" s="94"/>
      <c r="QHA315" s="94"/>
      <c r="QHB315" s="94"/>
      <c r="QHC315" s="94"/>
      <c r="QHD315" s="94"/>
      <c r="QHE315" s="94" t="s">
        <v>181</v>
      </c>
      <c r="QHF315" s="94"/>
      <c r="QHG315" s="94"/>
      <c r="QHH315" s="94"/>
      <c r="QHI315" s="94"/>
      <c r="QHJ315" s="94"/>
      <c r="QHK315" s="94"/>
      <c r="QHL315" s="94"/>
      <c r="QHM315" s="94" t="s">
        <v>181</v>
      </c>
      <c r="QHN315" s="94"/>
      <c r="QHO315" s="94"/>
      <c r="QHP315" s="94"/>
      <c r="QHQ315" s="94"/>
      <c r="QHR315" s="94"/>
      <c r="QHS315" s="94"/>
      <c r="QHT315" s="94"/>
      <c r="QHU315" s="94" t="s">
        <v>181</v>
      </c>
      <c r="QHV315" s="94"/>
      <c r="QHW315" s="94"/>
      <c r="QHX315" s="94"/>
      <c r="QHY315" s="94"/>
      <c r="QHZ315" s="94"/>
      <c r="QIA315" s="94"/>
      <c r="QIB315" s="94"/>
      <c r="QIC315" s="94" t="s">
        <v>181</v>
      </c>
      <c r="QID315" s="94"/>
      <c r="QIE315" s="94"/>
      <c r="QIF315" s="94"/>
      <c r="QIG315" s="94"/>
      <c r="QIH315" s="94"/>
      <c r="QII315" s="94"/>
      <c r="QIJ315" s="94"/>
      <c r="QIK315" s="94" t="s">
        <v>181</v>
      </c>
      <c r="QIL315" s="94"/>
      <c r="QIM315" s="94"/>
      <c r="QIN315" s="94"/>
      <c r="QIO315" s="94"/>
      <c r="QIP315" s="94"/>
      <c r="QIQ315" s="94"/>
      <c r="QIR315" s="94"/>
      <c r="QIS315" s="94" t="s">
        <v>181</v>
      </c>
      <c r="QIT315" s="94"/>
      <c r="QIU315" s="94"/>
      <c r="QIV315" s="94"/>
      <c r="QIW315" s="94"/>
      <c r="QIX315" s="94"/>
      <c r="QIY315" s="94"/>
      <c r="QIZ315" s="94"/>
      <c r="QJA315" s="94" t="s">
        <v>181</v>
      </c>
      <c r="QJB315" s="94"/>
      <c r="QJC315" s="94"/>
      <c r="QJD315" s="94"/>
      <c r="QJE315" s="94"/>
      <c r="QJF315" s="94"/>
      <c r="QJG315" s="94"/>
      <c r="QJH315" s="94"/>
      <c r="QJI315" s="94" t="s">
        <v>181</v>
      </c>
      <c r="QJJ315" s="94"/>
      <c r="QJK315" s="94"/>
      <c r="QJL315" s="94"/>
      <c r="QJM315" s="94"/>
      <c r="QJN315" s="94"/>
      <c r="QJO315" s="94"/>
      <c r="QJP315" s="94"/>
      <c r="QJQ315" s="94" t="s">
        <v>181</v>
      </c>
      <c r="QJR315" s="94"/>
      <c r="QJS315" s="94"/>
      <c r="QJT315" s="94"/>
      <c r="QJU315" s="94"/>
      <c r="QJV315" s="94"/>
      <c r="QJW315" s="94"/>
      <c r="QJX315" s="94"/>
      <c r="QJY315" s="94" t="s">
        <v>181</v>
      </c>
      <c r="QJZ315" s="94"/>
      <c r="QKA315" s="94"/>
      <c r="QKB315" s="94"/>
      <c r="QKC315" s="94"/>
      <c r="QKD315" s="94"/>
      <c r="QKE315" s="94"/>
      <c r="QKF315" s="94"/>
      <c r="QKG315" s="94" t="s">
        <v>181</v>
      </c>
      <c r="QKH315" s="94"/>
      <c r="QKI315" s="94"/>
      <c r="QKJ315" s="94"/>
      <c r="QKK315" s="94"/>
      <c r="QKL315" s="94"/>
      <c r="QKM315" s="94"/>
      <c r="QKN315" s="94"/>
      <c r="QKO315" s="94" t="s">
        <v>181</v>
      </c>
      <c r="QKP315" s="94"/>
      <c r="QKQ315" s="94"/>
      <c r="QKR315" s="94"/>
      <c r="QKS315" s="94"/>
      <c r="QKT315" s="94"/>
      <c r="QKU315" s="94"/>
      <c r="QKV315" s="94"/>
      <c r="QKW315" s="94" t="s">
        <v>181</v>
      </c>
      <c r="QKX315" s="94"/>
      <c r="QKY315" s="94"/>
      <c r="QKZ315" s="94"/>
      <c r="QLA315" s="94"/>
      <c r="QLB315" s="94"/>
      <c r="QLC315" s="94"/>
      <c r="QLD315" s="94"/>
      <c r="QLE315" s="94" t="s">
        <v>181</v>
      </c>
      <c r="QLF315" s="94"/>
      <c r="QLG315" s="94"/>
      <c r="QLH315" s="94"/>
      <c r="QLI315" s="94"/>
      <c r="QLJ315" s="94"/>
      <c r="QLK315" s="94"/>
      <c r="QLL315" s="94"/>
      <c r="QLM315" s="94" t="s">
        <v>181</v>
      </c>
      <c r="QLN315" s="94"/>
      <c r="QLO315" s="94"/>
      <c r="QLP315" s="94"/>
      <c r="QLQ315" s="94"/>
      <c r="QLR315" s="94"/>
      <c r="QLS315" s="94"/>
      <c r="QLT315" s="94"/>
      <c r="QLU315" s="94" t="s">
        <v>181</v>
      </c>
      <c r="QLV315" s="94"/>
      <c r="QLW315" s="94"/>
      <c r="QLX315" s="94"/>
      <c r="QLY315" s="94"/>
      <c r="QLZ315" s="94"/>
      <c r="QMA315" s="94"/>
      <c r="QMB315" s="94"/>
      <c r="QMC315" s="94" t="s">
        <v>181</v>
      </c>
      <c r="QMD315" s="94"/>
      <c r="QME315" s="94"/>
      <c r="QMF315" s="94"/>
      <c r="QMG315" s="94"/>
      <c r="QMH315" s="94"/>
      <c r="QMI315" s="94"/>
      <c r="QMJ315" s="94"/>
      <c r="QMK315" s="94" t="s">
        <v>181</v>
      </c>
      <c r="QML315" s="94"/>
      <c r="QMM315" s="94"/>
      <c r="QMN315" s="94"/>
      <c r="QMO315" s="94"/>
      <c r="QMP315" s="94"/>
      <c r="QMQ315" s="94"/>
      <c r="QMR315" s="94"/>
      <c r="QMS315" s="94" t="s">
        <v>181</v>
      </c>
      <c r="QMT315" s="94"/>
      <c r="QMU315" s="94"/>
      <c r="QMV315" s="94"/>
      <c r="QMW315" s="94"/>
      <c r="QMX315" s="94"/>
      <c r="QMY315" s="94"/>
      <c r="QMZ315" s="94"/>
      <c r="QNA315" s="94" t="s">
        <v>181</v>
      </c>
      <c r="QNB315" s="94"/>
      <c r="QNC315" s="94"/>
      <c r="QND315" s="94"/>
      <c r="QNE315" s="94"/>
      <c r="QNF315" s="94"/>
      <c r="QNG315" s="94"/>
      <c r="QNH315" s="94"/>
      <c r="QNI315" s="94" t="s">
        <v>181</v>
      </c>
      <c r="QNJ315" s="94"/>
      <c r="QNK315" s="94"/>
      <c r="QNL315" s="94"/>
      <c r="QNM315" s="94"/>
      <c r="QNN315" s="94"/>
      <c r="QNO315" s="94"/>
      <c r="QNP315" s="94"/>
      <c r="QNQ315" s="94" t="s">
        <v>181</v>
      </c>
      <c r="QNR315" s="94"/>
      <c r="QNS315" s="94"/>
      <c r="QNT315" s="94"/>
      <c r="QNU315" s="94"/>
      <c r="QNV315" s="94"/>
      <c r="QNW315" s="94"/>
      <c r="QNX315" s="94"/>
      <c r="QNY315" s="94" t="s">
        <v>181</v>
      </c>
      <c r="QNZ315" s="94"/>
      <c r="QOA315" s="94"/>
      <c r="QOB315" s="94"/>
      <c r="QOC315" s="94"/>
      <c r="QOD315" s="94"/>
      <c r="QOE315" s="94"/>
      <c r="QOF315" s="94"/>
      <c r="QOG315" s="94" t="s">
        <v>181</v>
      </c>
      <c r="QOH315" s="94"/>
      <c r="QOI315" s="94"/>
      <c r="QOJ315" s="94"/>
      <c r="QOK315" s="94"/>
      <c r="QOL315" s="94"/>
      <c r="QOM315" s="94"/>
      <c r="QON315" s="94"/>
      <c r="QOO315" s="94" t="s">
        <v>181</v>
      </c>
      <c r="QOP315" s="94"/>
      <c r="QOQ315" s="94"/>
      <c r="QOR315" s="94"/>
      <c r="QOS315" s="94"/>
      <c r="QOT315" s="94"/>
      <c r="QOU315" s="94"/>
      <c r="QOV315" s="94"/>
      <c r="QOW315" s="94" t="s">
        <v>181</v>
      </c>
      <c r="QOX315" s="94"/>
      <c r="QOY315" s="94"/>
      <c r="QOZ315" s="94"/>
      <c r="QPA315" s="94"/>
      <c r="QPB315" s="94"/>
      <c r="QPC315" s="94"/>
      <c r="QPD315" s="94"/>
      <c r="QPE315" s="94" t="s">
        <v>181</v>
      </c>
      <c r="QPF315" s="94"/>
      <c r="QPG315" s="94"/>
      <c r="QPH315" s="94"/>
      <c r="QPI315" s="94"/>
      <c r="QPJ315" s="94"/>
      <c r="QPK315" s="94"/>
      <c r="QPL315" s="94"/>
      <c r="QPM315" s="94" t="s">
        <v>181</v>
      </c>
      <c r="QPN315" s="94"/>
      <c r="QPO315" s="94"/>
      <c r="QPP315" s="94"/>
      <c r="QPQ315" s="94"/>
      <c r="QPR315" s="94"/>
      <c r="QPS315" s="94"/>
      <c r="QPT315" s="94"/>
      <c r="QPU315" s="94" t="s">
        <v>181</v>
      </c>
      <c r="QPV315" s="94"/>
      <c r="QPW315" s="94"/>
      <c r="QPX315" s="94"/>
      <c r="QPY315" s="94"/>
      <c r="QPZ315" s="94"/>
      <c r="QQA315" s="94"/>
      <c r="QQB315" s="94"/>
      <c r="QQC315" s="94" t="s">
        <v>181</v>
      </c>
      <c r="QQD315" s="94"/>
      <c r="QQE315" s="94"/>
      <c r="QQF315" s="94"/>
      <c r="QQG315" s="94"/>
      <c r="QQH315" s="94"/>
      <c r="QQI315" s="94"/>
      <c r="QQJ315" s="94"/>
      <c r="QQK315" s="94" t="s">
        <v>181</v>
      </c>
      <c r="QQL315" s="94"/>
      <c r="QQM315" s="94"/>
      <c r="QQN315" s="94"/>
      <c r="QQO315" s="94"/>
      <c r="QQP315" s="94"/>
      <c r="QQQ315" s="94"/>
      <c r="QQR315" s="94"/>
      <c r="QQS315" s="94" t="s">
        <v>181</v>
      </c>
      <c r="QQT315" s="94"/>
      <c r="QQU315" s="94"/>
      <c r="QQV315" s="94"/>
      <c r="QQW315" s="94"/>
      <c r="QQX315" s="94"/>
      <c r="QQY315" s="94"/>
      <c r="QQZ315" s="94"/>
      <c r="QRA315" s="94" t="s">
        <v>181</v>
      </c>
      <c r="QRB315" s="94"/>
      <c r="QRC315" s="94"/>
      <c r="QRD315" s="94"/>
      <c r="QRE315" s="94"/>
      <c r="QRF315" s="94"/>
      <c r="QRG315" s="94"/>
      <c r="QRH315" s="94"/>
      <c r="QRI315" s="94" t="s">
        <v>181</v>
      </c>
      <c r="QRJ315" s="94"/>
      <c r="QRK315" s="94"/>
      <c r="QRL315" s="94"/>
      <c r="QRM315" s="94"/>
      <c r="QRN315" s="94"/>
      <c r="QRO315" s="94"/>
      <c r="QRP315" s="94"/>
      <c r="QRQ315" s="94" t="s">
        <v>181</v>
      </c>
      <c r="QRR315" s="94"/>
      <c r="QRS315" s="94"/>
      <c r="QRT315" s="94"/>
      <c r="QRU315" s="94"/>
      <c r="QRV315" s="94"/>
      <c r="QRW315" s="94"/>
      <c r="QRX315" s="94"/>
      <c r="QRY315" s="94" t="s">
        <v>181</v>
      </c>
      <c r="QRZ315" s="94"/>
      <c r="QSA315" s="94"/>
      <c r="QSB315" s="94"/>
      <c r="QSC315" s="94"/>
      <c r="QSD315" s="94"/>
      <c r="QSE315" s="94"/>
      <c r="QSF315" s="94"/>
      <c r="QSG315" s="94" t="s">
        <v>181</v>
      </c>
      <c r="QSH315" s="94"/>
      <c r="QSI315" s="94"/>
      <c r="QSJ315" s="94"/>
      <c r="QSK315" s="94"/>
      <c r="QSL315" s="94"/>
      <c r="QSM315" s="94"/>
      <c r="QSN315" s="94"/>
      <c r="QSO315" s="94" t="s">
        <v>181</v>
      </c>
      <c r="QSP315" s="94"/>
      <c r="QSQ315" s="94"/>
      <c r="QSR315" s="94"/>
      <c r="QSS315" s="94"/>
      <c r="QST315" s="94"/>
      <c r="QSU315" s="94"/>
      <c r="QSV315" s="94"/>
      <c r="QSW315" s="94" t="s">
        <v>181</v>
      </c>
      <c r="QSX315" s="94"/>
      <c r="QSY315" s="94"/>
      <c r="QSZ315" s="94"/>
      <c r="QTA315" s="94"/>
      <c r="QTB315" s="94"/>
      <c r="QTC315" s="94"/>
      <c r="QTD315" s="94"/>
      <c r="QTE315" s="94" t="s">
        <v>181</v>
      </c>
      <c r="QTF315" s="94"/>
      <c r="QTG315" s="94"/>
      <c r="QTH315" s="94"/>
      <c r="QTI315" s="94"/>
      <c r="QTJ315" s="94"/>
      <c r="QTK315" s="94"/>
      <c r="QTL315" s="94"/>
      <c r="QTM315" s="94" t="s">
        <v>181</v>
      </c>
      <c r="QTN315" s="94"/>
      <c r="QTO315" s="94"/>
      <c r="QTP315" s="94"/>
      <c r="QTQ315" s="94"/>
      <c r="QTR315" s="94"/>
      <c r="QTS315" s="94"/>
      <c r="QTT315" s="94"/>
      <c r="QTU315" s="94" t="s">
        <v>181</v>
      </c>
      <c r="QTV315" s="94"/>
      <c r="QTW315" s="94"/>
      <c r="QTX315" s="94"/>
      <c r="QTY315" s="94"/>
      <c r="QTZ315" s="94"/>
      <c r="QUA315" s="94"/>
      <c r="QUB315" s="94"/>
      <c r="QUC315" s="94" t="s">
        <v>181</v>
      </c>
      <c r="QUD315" s="94"/>
      <c r="QUE315" s="94"/>
      <c r="QUF315" s="94"/>
      <c r="QUG315" s="94"/>
      <c r="QUH315" s="94"/>
      <c r="QUI315" s="94"/>
      <c r="QUJ315" s="94"/>
      <c r="QUK315" s="94" t="s">
        <v>181</v>
      </c>
      <c r="QUL315" s="94"/>
      <c r="QUM315" s="94"/>
      <c r="QUN315" s="94"/>
      <c r="QUO315" s="94"/>
      <c r="QUP315" s="94"/>
      <c r="QUQ315" s="94"/>
      <c r="QUR315" s="94"/>
      <c r="QUS315" s="94" t="s">
        <v>181</v>
      </c>
      <c r="QUT315" s="94"/>
      <c r="QUU315" s="94"/>
      <c r="QUV315" s="94"/>
      <c r="QUW315" s="94"/>
      <c r="QUX315" s="94"/>
      <c r="QUY315" s="94"/>
      <c r="QUZ315" s="94"/>
      <c r="QVA315" s="94" t="s">
        <v>181</v>
      </c>
      <c r="QVB315" s="94"/>
      <c r="QVC315" s="94"/>
      <c r="QVD315" s="94"/>
      <c r="QVE315" s="94"/>
      <c r="QVF315" s="94"/>
      <c r="QVG315" s="94"/>
      <c r="QVH315" s="94"/>
      <c r="QVI315" s="94" t="s">
        <v>181</v>
      </c>
      <c r="QVJ315" s="94"/>
      <c r="QVK315" s="94"/>
      <c r="QVL315" s="94"/>
      <c r="QVM315" s="94"/>
      <c r="QVN315" s="94"/>
      <c r="QVO315" s="94"/>
      <c r="QVP315" s="94"/>
      <c r="QVQ315" s="94" t="s">
        <v>181</v>
      </c>
      <c r="QVR315" s="94"/>
      <c r="QVS315" s="94"/>
      <c r="QVT315" s="94"/>
      <c r="QVU315" s="94"/>
      <c r="QVV315" s="94"/>
      <c r="QVW315" s="94"/>
      <c r="QVX315" s="94"/>
      <c r="QVY315" s="94" t="s">
        <v>181</v>
      </c>
      <c r="QVZ315" s="94"/>
      <c r="QWA315" s="94"/>
      <c r="QWB315" s="94"/>
      <c r="QWC315" s="94"/>
      <c r="QWD315" s="94"/>
      <c r="QWE315" s="94"/>
      <c r="QWF315" s="94"/>
      <c r="QWG315" s="94" t="s">
        <v>181</v>
      </c>
      <c r="QWH315" s="94"/>
      <c r="QWI315" s="94"/>
      <c r="QWJ315" s="94"/>
      <c r="QWK315" s="94"/>
      <c r="QWL315" s="94"/>
      <c r="QWM315" s="94"/>
      <c r="QWN315" s="94"/>
      <c r="QWO315" s="94" t="s">
        <v>181</v>
      </c>
      <c r="QWP315" s="94"/>
      <c r="QWQ315" s="94"/>
      <c r="QWR315" s="94"/>
      <c r="QWS315" s="94"/>
      <c r="QWT315" s="94"/>
      <c r="QWU315" s="94"/>
      <c r="QWV315" s="94"/>
      <c r="QWW315" s="94" t="s">
        <v>181</v>
      </c>
      <c r="QWX315" s="94"/>
      <c r="QWY315" s="94"/>
      <c r="QWZ315" s="94"/>
      <c r="QXA315" s="94"/>
      <c r="QXB315" s="94"/>
      <c r="QXC315" s="94"/>
      <c r="QXD315" s="94"/>
      <c r="QXE315" s="94" t="s">
        <v>181</v>
      </c>
      <c r="QXF315" s="94"/>
      <c r="QXG315" s="94"/>
      <c r="QXH315" s="94"/>
      <c r="QXI315" s="94"/>
      <c r="QXJ315" s="94"/>
      <c r="QXK315" s="94"/>
      <c r="QXL315" s="94"/>
      <c r="QXM315" s="94" t="s">
        <v>181</v>
      </c>
      <c r="QXN315" s="94"/>
      <c r="QXO315" s="94"/>
      <c r="QXP315" s="94"/>
      <c r="QXQ315" s="94"/>
      <c r="QXR315" s="94"/>
      <c r="QXS315" s="94"/>
      <c r="QXT315" s="94"/>
      <c r="QXU315" s="94" t="s">
        <v>181</v>
      </c>
      <c r="QXV315" s="94"/>
      <c r="QXW315" s="94"/>
      <c r="QXX315" s="94"/>
      <c r="QXY315" s="94"/>
      <c r="QXZ315" s="94"/>
      <c r="QYA315" s="94"/>
      <c r="QYB315" s="94"/>
      <c r="QYC315" s="94" t="s">
        <v>181</v>
      </c>
      <c r="QYD315" s="94"/>
      <c r="QYE315" s="94"/>
      <c r="QYF315" s="94"/>
      <c r="QYG315" s="94"/>
      <c r="QYH315" s="94"/>
      <c r="QYI315" s="94"/>
      <c r="QYJ315" s="94"/>
      <c r="QYK315" s="94" t="s">
        <v>181</v>
      </c>
      <c r="QYL315" s="94"/>
      <c r="QYM315" s="94"/>
      <c r="QYN315" s="94"/>
      <c r="QYO315" s="94"/>
      <c r="QYP315" s="94"/>
      <c r="QYQ315" s="94"/>
      <c r="QYR315" s="94"/>
      <c r="QYS315" s="94" t="s">
        <v>181</v>
      </c>
      <c r="QYT315" s="94"/>
      <c r="QYU315" s="94"/>
      <c r="QYV315" s="94"/>
      <c r="QYW315" s="94"/>
      <c r="QYX315" s="94"/>
      <c r="QYY315" s="94"/>
      <c r="QYZ315" s="94"/>
      <c r="QZA315" s="94" t="s">
        <v>181</v>
      </c>
      <c r="QZB315" s="94"/>
      <c r="QZC315" s="94"/>
      <c r="QZD315" s="94"/>
      <c r="QZE315" s="94"/>
      <c r="QZF315" s="94"/>
      <c r="QZG315" s="94"/>
      <c r="QZH315" s="94"/>
      <c r="QZI315" s="94" t="s">
        <v>181</v>
      </c>
      <c r="QZJ315" s="94"/>
      <c r="QZK315" s="94"/>
      <c r="QZL315" s="94"/>
      <c r="QZM315" s="94"/>
      <c r="QZN315" s="94"/>
      <c r="QZO315" s="94"/>
      <c r="QZP315" s="94"/>
      <c r="QZQ315" s="94" t="s">
        <v>181</v>
      </c>
      <c r="QZR315" s="94"/>
      <c r="QZS315" s="94"/>
      <c r="QZT315" s="94"/>
      <c r="QZU315" s="94"/>
      <c r="QZV315" s="94"/>
      <c r="QZW315" s="94"/>
      <c r="QZX315" s="94"/>
      <c r="QZY315" s="94" t="s">
        <v>181</v>
      </c>
      <c r="QZZ315" s="94"/>
      <c r="RAA315" s="94"/>
      <c r="RAB315" s="94"/>
      <c r="RAC315" s="94"/>
      <c r="RAD315" s="94"/>
      <c r="RAE315" s="94"/>
      <c r="RAF315" s="94"/>
      <c r="RAG315" s="94" t="s">
        <v>181</v>
      </c>
      <c r="RAH315" s="94"/>
      <c r="RAI315" s="94"/>
      <c r="RAJ315" s="94"/>
      <c r="RAK315" s="94"/>
      <c r="RAL315" s="94"/>
      <c r="RAM315" s="94"/>
      <c r="RAN315" s="94"/>
      <c r="RAO315" s="94" t="s">
        <v>181</v>
      </c>
      <c r="RAP315" s="94"/>
      <c r="RAQ315" s="94"/>
      <c r="RAR315" s="94"/>
      <c r="RAS315" s="94"/>
      <c r="RAT315" s="94"/>
      <c r="RAU315" s="94"/>
      <c r="RAV315" s="94"/>
      <c r="RAW315" s="94" t="s">
        <v>181</v>
      </c>
      <c r="RAX315" s="94"/>
      <c r="RAY315" s="94"/>
      <c r="RAZ315" s="94"/>
      <c r="RBA315" s="94"/>
      <c r="RBB315" s="94"/>
      <c r="RBC315" s="94"/>
      <c r="RBD315" s="94"/>
      <c r="RBE315" s="94" t="s">
        <v>181</v>
      </c>
      <c r="RBF315" s="94"/>
      <c r="RBG315" s="94"/>
      <c r="RBH315" s="94"/>
      <c r="RBI315" s="94"/>
      <c r="RBJ315" s="94"/>
      <c r="RBK315" s="94"/>
      <c r="RBL315" s="94"/>
      <c r="RBM315" s="94" t="s">
        <v>181</v>
      </c>
      <c r="RBN315" s="94"/>
      <c r="RBO315" s="94"/>
      <c r="RBP315" s="94"/>
      <c r="RBQ315" s="94"/>
      <c r="RBR315" s="94"/>
      <c r="RBS315" s="94"/>
      <c r="RBT315" s="94"/>
      <c r="RBU315" s="94" t="s">
        <v>181</v>
      </c>
      <c r="RBV315" s="94"/>
      <c r="RBW315" s="94"/>
      <c r="RBX315" s="94"/>
      <c r="RBY315" s="94"/>
      <c r="RBZ315" s="94"/>
      <c r="RCA315" s="94"/>
      <c r="RCB315" s="94"/>
      <c r="RCC315" s="94" t="s">
        <v>181</v>
      </c>
      <c r="RCD315" s="94"/>
      <c r="RCE315" s="94"/>
      <c r="RCF315" s="94"/>
      <c r="RCG315" s="94"/>
      <c r="RCH315" s="94"/>
      <c r="RCI315" s="94"/>
      <c r="RCJ315" s="94"/>
      <c r="RCK315" s="94" t="s">
        <v>181</v>
      </c>
      <c r="RCL315" s="94"/>
      <c r="RCM315" s="94"/>
      <c r="RCN315" s="94"/>
      <c r="RCO315" s="94"/>
      <c r="RCP315" s="94"/>
      <c r="RCQ315" s="94"/>
      <c r="RCR315" s="94"/>
      <c r="RCS315" s="94" t="s">
        <v>181</v>
      </c>
      <c r="RCT315" s="94"/>
      <c r="RCU315" s="94"/>
      <c r="RCV315" s="94"/>
      <c r="RCW315" s="94"/>
      <c r="RCX315" s="94"/>
      <c r="RCY315" s="94"/>
      <c r="RCZ315" s="94"/>
      <c r="RDA315" s="94" t="s">
        <v>181</v>
      </c>
      <c r="RDB315" s="94"/>
      <c r="RDC315" s="94"/>
      <c r="RDD315" s="94"/>
      <c r="RDE315" s="94"/>
      <c r="RDF315" s="94"/>
      <c r="RDG315" s="94"/>
      <c r="RDH315" s="94"/>
      <c r="RDI315" s="94" t="s">
        <v>181</v>
      </c>
      <c r="RDJ315" s="94"/>
      <c r="RDK315" s="94"/>
      <c r="RDL315" s="94"/>
      <c r="RDM315" s="94"/>
      <c r="RDN315" s="94"/>
      <c r="RDO315" s="94"/>
      <c r="RDP315" s="94"/>
      <c r="RDQ315" s="94" t="s">
        <v>181</v>
      </c>
      <c r="RDR315" s="94"/>
      <c r="RDS315" s="94"/>
      <c r="RDT315" s="94"/>
      <c r="RDU315" s="94"/>
      <c r="RDV315" s="94"/>
      <c r="RDW315" s="94"/>
      <c r="RDX315" s="94"/>
      <c r="RDY315" s="94" t="s">
        <v>181</v>
      </c>
      <c r="RDZ315" s="94"/>
      <c r="REA315" s="94"/>
      <c r="REB315" s="94"/>
      <c r="REC315" s="94"/>
      <c r="RED315" s="94"/>
      <c r="REE315" s="94"/>
      <c r="REF315" s="94"/>
      <c r="REG315" s="94" t="s">
        <v>181</v>
      </c>
      <c r="REH315" s="94"/>
      <c r="REI315" s="94"/>
      <c r="REJ315" s="94"/>
      <c r="REK315" s="94"/>
      <c r="REL315" s="94"/>
      <c r="REM315" s="94"/>
      <c r="REN315" s="94"/>
      <c r="REO315" s="94" t="s">
        <v>181</v>
      </c>
      <c r="REP315" s="94"/>
      <c r="REQ315" s="94"/>
      <c r="RER315" s="94"/>
      <c r="RES315" s="94"/>
      <c r="RET315" s="94"/>
      <c r="REU315" s="94"/>
      <c r="REV315" s="94"/>
      <c r="REW315" s="94" t="s">
        <v>181</v>
      </c>
      <c r="REX315" s="94"/>
      <c r="REY315" s="94"/>
      <c r="REZ315" s="94"/>
      <c r="RFA315" s="94"/>
      <c r="RFB315" s="94"/>
      <c r="RFC315" s="94"/>
      <c r="RFD315" s="94"/>
      <c r="RFE315" s="94" t="s">
        <v>181</v>
      </c>
      <c r="RFF315" s="94"/>
      <c r="RFG315" s="94"/>
      <c r="RFH315" s="94"/>
      <c r="RFI315" s="94"/>
      <c r="RFJ315" s="94"/>
      <c r="RFK315" s="94"/>
      <c r="RFL315" s="94"/>
      <c r="RFM315" s="94" t="s">
        <v>181</v>
      </c>
      <c r="RFN315" s="94"/>
      <c r="RFO315" s="94"/>
      <c r="RFP315" s="94"/>
      <c r="RFQ315" s="94"/>
      <c r="RFR315" s="94"/>
      <c r="RFS315" s="94"/>
      <c r="RFT315" s="94"/>
      <c r="RFU315" s="94" t="s">
        <v>181</v>
      </c>
      <c r="RFV315" s="94"/>
      <c r="RFW315" s="94"/>
      <c r="RFX315" s="94"/>
      <c r="RFY315" s="94"/>
      <c r="RFZ315" s="94"/>
      <c r="RGA315" s="94"/>
      <c r="RGB315" s="94"/>
      <c r="RGC315" s="94" t="s">
        <v>181</v>
      </c>
      <c r="RGD315" s="94"/>
      <c r="RGE315" s="94"/>
      <c r="RGF315" s="94"/>
      <c r="RGG315" s="94"/>
      <c r="RGH315" s="94"/>
      <c r="RGI315" s="94"/>
      <c r="RGJ315" s="94"/>
      <c r="RGK315" s="94" t="s">
        <v>181</v>
      </c>
      <c r="RGL315" s="94"/>
      <c r="RGM315" s="94"/>
      <c r="RGN315" s="94"/>
      <c r="RGO315" s="94"/>
      <c r="RGP315" s="94"/>
      <c r="RGQ315" s="94"/>
      <c r="RGR315" s="94"/>
      <c r="RGS315" s="94" t="s">
        <v>181</v>
      </c>
      <c r="RGT315" s="94"/>
      <c r="RGU315" s="94"/>
      <c r="RGV315" s="94"/>
      <c r="RGW315" s="94"/>
      <c r="RGX315" s="94"/>
      <c r="RGY315" s="94"/>
      <c r="RGZ315" s="94"/>
      <c r="RHA315" s="94" t="s">
        <v>181</v>
      </c>
      <c r="RHB315" s="94"/>
      <c r="RHC315" s="94"/>
      <c r="RHD315" s="94"/>
      <c r="RHE315" s="94"/>
      <c r="RHF315" s="94"/>
      <c r="RHG315" s="94"/>
      <c r="RHH315" s="94"/>
      <c r="RHI315" s="94" t="s">
        <v>181</v>
      </c>
      <c r="RHJ315" s="94"/>
      <c r="RHK315" s="94"/>
      <c r="RHL315" s="94"/>
      <c r="RHM315" s="94"/>
      <c r="RHN315" s="94"/>
      <c r="RHO315" s="94"/>
      <c r="RHP315" s="94"/>
      <c r="RHQ315" s="94" t="s">
        <v>181</v>
      </c>
      <c r="RHR315" s="94"/>
      <c r="RHS315" s="94"/>
      <c r="RHT315" s="94"/>
      <c r="RHU315" s="94"/>
      <c r="RHV315" s="94"/>
      <c r="RHW315" s="94"/>
      <c r="RHX315" s="94"/>
      <c r="RHY315" s="94" t="s">
        <v>181</v>
      </c>
      <c r="RHZ315" s="94"/>
      <c r="RIA315" s="94"/>
      <c r="RIB315" s="94"/>
      <c r="RIC315" s="94"/>
      <c r="RID315" s="94"/>
      <c r="RIE315" s="94"/>
      <c r="RIF315" s="94"/>
      <c r="RIG315" s="94" t="s">
        <v>181</v>
      </c>
      <c r="RIH315" s="94"/>
      <c r="RII315" s="94"/>
      <c r="RIJ315" s="94"/>
      <c r="RIK315" s="94"/>
      <c r="RIL315" s="94"/>
      <c r="RIM315" s="94"/>
      <c r="RIN315" s="94"/>
      <c r="RIO315" s="94" t="s">
        <v>181</v>
      </c>
      <c r="RIP315" s="94"/>
      <c r="RIQ315" s="94"/>
      <c r="RIR315" s="94"/>
      <c r="RIS315" s="94"/>
      <c r="RIT315" s="94"/>
      <c r="RIU315" s="94"/>
      <c r="RIV315" s="94"/>
      <c r="RIW315" s="94" t="s">
        <v>181</v>
      </c>
      <c r="RIX315" s="94"/>
      <c r="RIY315" s="94"/>
      <c r="RIZ315" s="94"/>
      <c r="RJA315" s="94"/>
      <c r="RJB315" s="94"/>
      <c r="RJC315" s="94"/>
      <c r="RJD315" s="94"/>
      <c r="RJE315" s="94" t="s">
        <v>181</v>
      </c>
      <c r="RJF315" s="94"/>
      <c r="RJG315" s="94"/>
      <c r="RJH315" s="94"/>
      <c r="RJI315" s="94"/>
      <c r="RJJ315" s="94"/>
      <c r="RJK315" s="94"/>
      <c r="RJL315" s="94"/>
      <c r="RJM315" s="94" t="s">
        <v>181</v>
      </c>
      <c r="RJN315" s="94"/>
      <c r="RJO315" s="94"/>
      <c r="RJP315" s="94"/>
      <c r="RJQ315" s="94"/>
      <c r="RJR315" s="94"/>
      <c r="RJS315" s="94"/>
      <c r="RJT315" s="94"/>
      <c r="RJU315" s="94" t="s">
        <v>181</v>
      </c>
      <c r="RJV315" s="94"/>
      <c r="RJW315" s="94"/>
      <c r="RJX315" s="94"/>
      <c r="RJY315" s="94"/>
      <c r="RJZ315" s="94"/>
      <c r="RKA315" s="94"/>
      <c r="RKB315" s="94"/>
      <c r="RKC315" s="94" t="s">
        <v>181</v>
      </c>
      <c r="RKD315" s="94"/>
      <c r="RKE315" s="94"/>
      <c r="RKF315" s="94"/>
      <c r="RKG315" s="94"/>
      <c r="RKH315" s="94"/>
      <c r="RKI315" s="94"/>
      <c r="RKJ315" s="94"/>
      <c r="RKK315" s="94" t="s">
        <v>181</v>
      </c>
      <c r="RKL315" s="94"/>
      <c r="RKM315" s="94"/>
      <c r="RKN315" s="94"/>
      <c r="RKO315" s="94"/>
      <c r="RKP315" s="94"/>
      <c r="RKQ315" s="94"/>
      <c r="RKR315" s="94"/>
      <c r="RKS315" s="94" t="s">
        <v>181</v>
      </c>
      <c r="RKT315" s="94"/>
      <c r="RKU315" s="94"/>
      <c r="RKV315" s="94"/>
      <c r="RKW315" s="94"/>
      <c r="RKX315" s="94"/>
      <c r="RKY315" s="94"/>
      <c r="RKZ315" s="94"/>
      <c r="RLA315" s="94" t="s">
        <v>181</v>
      </c>
      <c r="RLB315" s="94"/>
      <c r="RLC315" s="94"/>
      <c r="RLD315" s="94"/>
      <c r="RLE315" s="94"/>
      <c r="RLF315" s="94"/>
      <c r="RLG315" s="94"/>
      <c r="RLH315" s="94"/>
      <c r="RLI315" s="94" t="s">
        <v>181</v>
      </c>
      <c r="RLJ315" s="94"/>
      <c r="RLK315" s="94"/>
      <c r="RLL315" s="94"/>
      <c r="RLM315" s="94"/>
      <c r="RLN315" s="94"/>
      <c r="RLO315" s="94"/>
      <c r="RLP315" s="94"/>
      <c r="RLQ315" s="94" t="s">
        <v>181</v>
      </c>
      <c r="RLR315" s="94"/>
      <c r="RLS315" s="94"/>
      <c r="RLT315" s="94"/>
      <c r="RLU315" s="94"/>
      <c r="RLV315" s="94"/>
      <c r="RLW315" s="94"/>
      <c r="RLX315" s="94"/>
      <c r="RLY315" s="94" t="s">
        <v>181</v>
      </c>
      <c r="RLZ315" s="94"/>
      <c r="RMA315" s="94"/>
      <c r="RMB315" s="94"/>
      <c r="RMC315" s="94"/>
      <c r="RMD315" s="94"/>
      <c r="RME315" s="94"/>
      <c r="RMF315" s="94"/>
      <c r="RMG315" s="94" t="s">
        <v>181</v>
      </c>
      <c r="RMH315" s="94"/>
      <c r="RMI315" s="94"/>
      <c r="RMJ315" s="94"/>
      <c r="RMK315" s="94"/>
      <c r="RML315" s="94"/>
      <c r="RMM315" s="94"/>
      <c r="RMN315" s="94"/>
      <c r="RMO315" s="94" t="s">
        <v>181</v>
      </c>
      <c r="RMP315" s="94"/>
      <c r="RMQ315" s="94"/>
      <c r="RMR315" s="94"/>
      <c r="RMS315" s="94"/>
      <c r="RMT315" s="94"/>
      <c r="RMU315" s="94"/>
      <c r="RMV315" s="94"/>
      <c r="RMW315" s="94" t="s">
        <v>181</v>
      </c>
      <c r="RMX315" s="94"/>
      <c r="RMY315" s="94"/>
      <c r="RMZ315" s="94"/>
      <c r="RNA315" s="94"/>
      <c r="RNB315" s="94"/>
      <c r="RNC315" s="94"/>
      <c r="RND315" s="94"/>
      <c r="RNE315" s="94" t="s">
        <v>181</v>
      </c>
      <c r="RNF315" s="94"/>
      <c r="RNG315" s="94"/>
      <c r="RNH315" s="94"/>
      <c r="RNI315" s="94"/>
      <c r="RNJ315" s="94"/>
      <c r="RNK315" s="94"/>
      <c r="RNL315" s="94"/>
      <c r="RNM315" s="94" t="s">
        <v>181</v>
      </c>
      <c r="RNN315" s="94"/>
      <c r="RNO315" s="94"/>
      <c r="RNP315" s="94"/>
      <c r="RNQ315" s="94"/>
      <c r="RNR315" s="94"/>
      <c r="RNS315" s="94"/>
      <c r="RNT315" s="94"/>
      <c r="RNU315" s="94" t="s">
        <v>181</v>
      </c>
      <c r="RNV315" s="94"/>
      <c r="RNW315" s="94"/>
      <c r="RNX315" s="94"/>
      <c r="RNY315" s="94"/>
      <c r="RNZ315" s="94"/>
      <c r="ROA315" s="94"/>
      <c r="ROB315" s="94"/>
      <c r="ROC315" s="94" t="s">
        <v>181</v>
      </c>
      <c r="ROD315" s="94"/>
      <c r="ROE315" s="94"/>
      <c r="ROF315" s="94"/>
      <c r="ROG315" s="94"/>
      <c r="ROH315" s="94"/>
      <c r="ROI315" s="94"/>
      <c r="ROJ315" s="94"/>
      <c r="ROK315" s="94" t="s">
        <v>181</v>
      </c>
      <c r="ROL315" s="94"/>
      <c r="ROM315" s="94"/>
      <c r="RON315" s="94"/>
      <c r="ROO315" s="94"/>
      <c r="ROP315" s="94"/>
      <c r="ROQ315" s="94"/>
      <c r="ROR315" s="94"/>
      <c r="ROS315" s="94" t="s">
        <v>181</v>
      </c>
      <c r="ROT315" s="94"/>
      <c r="ROU315" s="94"/>
      <c r="ROV315" s="94"/>
      <c r="ROW315" s="94"/>
      <c r="ROX315" s="94"/>
      <c r="ROY315" s="94"/>
      <c r="ROZ315" s="94"/>
      <c r="RPA315" s="94" t="s">
        <v>181</v>
      </c>
      <c r="RPB315" s="94"/>
      <c r="RPC315" s="94"/>
      <c r="RPD315" s="94"/>
      <c r="RPE315" s="94"/>
      <c r="RPF315" s="94"/>
      <c r="RPG315" s="94"/>
      <c r="RPH315" s="94"/>
      <c r="RPI315" s="94" t="s">
        <v>181</v>
      </c>
      <c r="RPJ315" s="94"/>
      <c r="RPK315" s="94"/>
      <c r="RPL315" s="94"/>
      <c r="RPM315" s="94"/>
      <c r="RPN315" s="94"/>
      <c r="RPO315" s="94"/>
      <c r="RPP315" s="94"/>
      <c r="RPQ315" s="94" t="s">
        <v>181</v>
      </c>
      <c r="RPR315" s="94"/>
      <c r="RPS315" s="94"/>
      <c r="RPT315" s="94"/>
      <c r="RPU315" s="94"/>
      <c r="RPV315" s="94"/>
      <c r="RPW315" s="94"/>
      <c r="RPX315" s="94"/>
      <c r="RPY315" s="94" t="s">
        <v>181</v>
      </c>
      <c r="RPZ315" s="94"/>
      <c r="RQA315" s="94"/>
      <c r="RQB315" s="94"/>
      <c r="RQC315" s="94"/>
      <c r="RQD315" s="94"/>
      <c r="RQE315" s="94"/>
      <c r="RQF315" s="94"/>
      <c r="RQG315" s="94" t="s">
        <v>181</v>
      </c>
      <c r="RQH315" s="94"/>
      <c r="RQI315" s="94"/>
      <c r="RQJ315" s="94"/>
      <c r="RQK315" s="94"/>
      <c r="RQL315" s="94"/>
      <c r="RQM315" s="94"/>
      <c r="RQN315" s="94"/>
      <c r="RQO315" s="94" t="s">
        <v>181</v>
      </c>
      <c r="RQP315" s="94"/>
      <c r="RQQ315" s="94"/>
      <c r="RQR315" s="94"/>
      <c r="RQS315" s="94"/>
      <c r="RQT315" s="94"/>
      <c r="RQU315" s="94"/>
      <c r="RQV315" s="94"/>
      <c r="RQW315" s="94" t="s">
        <v>181</v>
      </c>
      <c r="RQX315" s="94"/>
      <c r="RQY315" s="94"/>
      <c r="RQZ315" s="94"/>
      <c r="RRA315" s="94"/>
      <c r="RRB315" s="94"/>
      <c r="RRC315" s="94"/>
      <c r="RRD315" s="94"/>
      <c r="RRE315" s="94" t="s">
        <v>181</v>
      </c>
      <c r="RRF315" s="94"/>
      <c r="RRG315" s="94"/>
      <c r="RRH315" s="94"/>
      <c r="RRI315" s="94"/>
      <c r="RRJ315" s="94"/>
      <c r="RRK315" s="94"/>
      <c r="RRL315" s="94"/>
      <c r="RRM315" s="94" t="s">
        <v>181</v>
      </c>
      <c r="RRN315" s="94"/>
      <c r="RRO315" s="94"/>
      <c r="RRP315" s="94"/>
      <c r="RRQ315" s="94"/>
      <c r="RRR315" s="94"/>
      <c r="RRS315" s="94"/>
      <c r="RRT315" s="94"/>
      <c r="RRU315" s="94" t="s">
        <v>181</v>
      </c>
      <c r="RRV315" s="94"/>
      <c r="RRW315" s="94"/>
      <c r="RRX315" s="94"/>
      <c r="RRY315" s="94"/>
      <c r="RRZ315" s="94"/>
      <c r="RSA315" s="94"/>
      <c r="RSB315" s="94"/>
      <c r="RSC315" s="94" t="s">
        <v>181</v>
      </c>
      <c r="RSD315" s="94"/>
      <c r="RSE315" s="94"/>
      <c r="RSF315" s="94"/>
      <c r="RSG315" s="94"/>
      <c r="RSH315" s="94"/>
      <c r="RSI315" s="94"/>
      <c r="RSJ315" s="94"/>
      <c r="RSK315" s="94" t="s">
        <v>181</v>
      </c>
      <c r="RSL315" s="94"/>
      <c r="RSM315" s="94"/>
      <c r="RSN315" s="94"/>
      <c r="RSO315" s="94"/>
      <c r="RSP315" s="94"/>
      <c r="RSQ315" s="94"/>
      <c r="RSR315" s="94"/>
      <c r="RSS315" s="94" t="s">
        <v>181</v>
      </c>
      <c r="RST315" s="94"/>
      <c r="RSU315" s="94"/>
      <c r="RSV315" s="94"/>
      <c r="RSW315" s="94"/>
      <c r="RSX315" s="94"/>
      <c r="RSY315" s="94"/>
      <c r="RSZ315" s="94"/>
      <c r="RTA315" s="94" t="s">
        <v>181</v>
      </c>
      <c r="RTB315" s="94"/>
      <c r="RTC315" s="94"/>
      <c r="RTD315" s="94"/>
      <c r="RTE315" s="94"/>
      <c r="RTF315" s="94"/>
      <c r="RTG315" s="94"/>
      <c r="RTH315" s="94"/>
      <c r="RTI315" s="94" t="s">
        <v>181</v>
      </c>
      <c r="RTJ315" s="94"/>
      <c r="RTK315" s="94"/>
      <c r="RTL315" s="94"/>
      <c r="RTM315" s="94"/>
      <c r="RTN315" s="94"/>
      <c r="RTO315" s="94"/>
      <c r="RTP315" s="94"/>
      <c r="RTQ315" s="94" t="s">
        <v>181</v>
      </c>
      <c r="RTR315" s="94"/>
      <c r="RTS315" s="94"/>
      <c r="RTT315" s="94"/>
      <c r="RTU315" s="94"/>
      <c r="RTV315" s="94"/>
      <c r="RTW315" s="94"/>
      <c r="RTX315" s="94"/>
      <c r="RTY315" s="94" t="s">
        <v>181</v>
      </c>
      <c r="RTZ315" s="94"/>
      <c r="RUA315" s="94"/>
      <c r="RUB315" s="94"/>
      <c r="RUC315" s="94"/>
      <c r="RUD315" s="94"/>
      <c r="RUE315" s="94"/>
      <c r="RUF315" s="94"/>
      <c r="RUG315" s="94" t="s">
        <v>181</v>
      </c>
      <c r="RUH315" s="94"/>
      <c r="RUI315" s="94"/>
      <c r="RUJ315" s="94"/>
      <c r="RUK315" s="94"/>
      <c r="RUL315" s="94"/>
      <c r="RUM315" s="94"/>
      <c r="RUN315" s="94"/>
      <c r="RUO315" s="94" t="s">
        <v>181</v>
      </c>
      <c r="RUP315" s="94"/>
      <c r="RUQ315" s="94"/>
      <c r="RUR315" s="94"/>
      <c r="RUS315" s="94"/>
      <c r="RUT315" s="94"/>
      <c r="RUU315" s="94"/>
      <c r="RUV315" s="94"/>
      <c r="RUW315" s="94" t="s">
        <v>181</v>
      </c>
      <c r="RUX315" s="94"/>
      <c r="RUY315" s="94"/>
      <c r="RUZ315" s="94"/>
      <c r="RVA315" s="94"/>
      <c r="RVB315" s="94"/>
      <c r="RVC315" s="94"/>
      <c r="RVD315" s="94"/>
      <c r="RVE315" s="94" t="s">
        <v>181</v>
      </c>
      <c r="RVF315" s="94"/>
      <c r="RVG315" s="94"/>
      <c r="RVH315" s="94"/>
      <c r="RVI315" s="94"/>
      <c r="RVJ315" s="94"/>
      <c r="RVK315" s="94"/>
      <c r="RVL315" s="94"/>
      <c r="RVM315" s="94" t="s">
        <v>181</v>
      </c>
      <c r="RVN315" s="94"/>
      <c r="RVO315" s="94"/>
      <c r="RVP315" s="94"/>
      <c r="RVQ315" s="94"/>
      <c r="RVR315" s="94"/>
      <c r="RVS315" s="94"/>
      <c r="RVT315" s="94"/>
      <c r="RVU315" s="94" t="s">
        <v>181</v>
      </c>
      <c r="RVV315" s="94"/>
      <c r="RVW315" s="94"/>
      <c r="RVX315" s="94"/>
      <c r="RVY315" s="94"/>
      <c r="RVZ315" s="94"/>
      <c r="RWA315" s="94"/>
      <c r="RWB315" s="94"/>
      <c r="RWC315" s="94" t="s">
        <v>181</v>
      </c>
      <c r="RWD315" s="94"/>
      <c r="RWE315" s="94"/>
      <c r="RWF315" s="94"/>
      <c r="RWG315" s="94"/>
      <c r="RWH315" s="94"/>
      <c r="RWI315" s="94"/>
      <c r="RWJ315" s="94"/>
      <c r="RWK315" s="94" t="s">
        <v>181</v>
      </c>
      <c r="RWL315" s="94"/>
      <c r="RWM315" s="94"/>
      <c r="RWN315" s="94"/>
      <c r="RWO315" s="94"/>
      <c r="RWP315" s="94"/>
      <c r="RWQ315" s="94"/>
      <c r="RWR315" s="94"/>
      <c r="RWS315" s="94" t="s">
        <v>181</v>
      </c>
      <c r="RWT315" s="94"/>
      <c r="RWU315" s="94"/>
      <c r="RWV315" s="94"/>
      <c r="RWW315" s="94"/>
      <c r="RWX315" s="94"/>
      <c r="RWY315" s="94"/>
      <c r="RWZ315" s="94"/>
      <c r="RXA315" s="94" t="s">
        <v>181</v>
      </c>
      <c r="RXB315" s="94"/>
      <c r="RXC315" s="94"/>
      <c r="RXD315" s="94"/>
      <c r="RXE315" s="94"/>
      <c r="RXF315" s="94"/>
      <c r="RXG315" s="94"/>
      <c r="RXH315" s="94"/>
      <c r="RXI315" s="94" t="s">
        <v>181</v>
      </c>
      <c r="RXJ315" s="94"/>
      <c r="RXK315" s="94"/>
      <c r="RXL315" s="94"/>
      <c r="RXM315" s="94"/>
      <c r="RXN315" s="94"/>
      <c r="RXO315" s="94"/>
      <c r="RXP315" s="94"/>
      <c r="RXQ315" s="94" t="s">
        <v>181</v>
      </c>
      <c r="RXR315" s="94"/>
      <c r="RXS315" s="94"/>
      <c r="RXT315" s="94"/>
      <c r="RXU315" s="94"/>
      <c r="RXV315" s="94"/>
      <c r="RXW315" s="94"/>
      <c r="RXX315" s="94"/>
      <c r="RXY315" s="94" t="s">
        <v>181</v>
      </c>
      <c r="RXZ315" s="94"/>
      <c r="RYA315" s="94"/>
      <c r="RYB315" s="94"/>
      <c r="RYC315" s="94"/>
      <c r="RYD315" s="94"/>
      <c r="RYE315" s="94"/>
      <c r="RYF315" s="94"/>
      <c r="RYG315" s="94" t="s">
        <v>181</v>
      </c>
      <c r="RYH315" s="94"/>
      <c r="RYI315" s="94"/>
      <c r="RYJ315" s="94"/>
      <c r="RYK315" s="94"/>
      <c r="RYL315" s="94"/>
      <c r="RYM315" s="94"/>
      <c r="RYN315" s="94"/>
      <c r="RYO315" s="94" t="s">
        <v>181</v>
      </c>
      <c r="RYP315" s="94"/>
      <c r="RYQ315" s="94"/>
      <c r="RYR315" s="94"/>
      <c r="RYS315" s="94"/>
      <c r="RYT315" s="94"/>
      <c r="RYU315" s="94"/>
      <c r="RYV315" s="94"/>
      <c r="RYW315" s="94" t="s">
        <v>181</v>
      </c>
      <c r="RYX315" s="94"/>
      <c r="RYY315" s="94"/>
      <c r="RYZ315" s="94"/>
      <c r="RZA315" s="94"/>
      <c r="RZB315" s="94"/>
      <c r="RZC315" s="94"/>
      <c r="RZD315" s="94"/>
      <c r="RZE315" s="94" t="s">
        <v>181</v>
      </c>
      <c r="RZF315" s="94"/>
      <c r="RZG315" s="94"/>
      <c r="RZH315" s="94"/>
      <c r="RZI315" s="94"/>
      <c r="RZJ315" s="94"/>
      <c r="RZK315" s="94"/>
      <c r="RZL315" s="94"/>
      <c r="RZM315" s="94" t="s">
        <v>181</v>
      </c>
      <c r="RZN315" s="94"/>
      <c r="RZO315" s="94"/>
      <c r="RZP315" s="94"/>
      <c r="RZQ315" s="94"/>
      <c r="RZR315" s="94"/>
      <c r="RZS315" s="94"/>
      <c r="RZT315" s="94"/>
      <c r="RZU315" s="94" t="s">
        <v>181</v>
      </c>
      <c r="RZV315" s="94"/>
      <c r="RZW315" s="94"/>
      <c r="RZX315" s="94"/>
      <c r="RZY315" s="94"/>
      <c r="RZZ315" s="94"/>
      <c r="SAA315" s="94"/>
      <c r="SAB315" s="94"/>
      <c r="SAC315" s="94" t="s">
        <v>181</v>
      </c>
      <c r="SAD315" s="94"/>
      <c r="SAE315" s="94"/>
      <c r="SAF315" s="94"/>
      <c r="SAG315" s="94"/>
      <c r="SAH315" s="94"/>
      <c r="SAI315" s="94"/>
      <c r="SAJ315" s="94"/>
      <c r="SAK315" s="94" t="s">
        <v>181</v>
      </c>
      <c r="SAL315" s="94"/>
      <c r="SAM315" s="94"/>
      <c r="SAN315" s="94"/>
      <c r="SAO315" s="94"/>
      <c r="SAP315" s="94"/>
      <c r="SAQ315" s="94"/>
      <c r="SAR315" s="94"/>
      <c r="SAS315" s="94" t="s">
        <v>181</v>
      </c>
      <c r="SAT315" s="94"/>
      <c r="SAU315" s="94"/>
      <c r="SAV315" s="94"/>
      <c r="SAW315" s="94"/>
      <c r="SAX315" s="94"/>
      <c r="SAY315" s="94"/>
      <c r="SAZ315" s="94"/>
      <c r="SBA315" s="94" t="s">
        <v>181</v>
      </c>
      <c r="SBB315" s="94"/>
      <c r="SBC315" s="94"/>
      <c r="SBD315" s="94"/>
      <c r="SBE315" s="94"/>
      <c r="SBF315" s="94"/>
      <c r="SBG315" s="94"/>
      <c r="SBH315" s="94"/>
      <c r="SBI315" s="94" t="s">
        <v>181</v>
      </c>
      <c r="SBJ315" s="94"/>
      <c r="SBK315" s="94"/>
      <c r="SBL315" s="94"/>
      <c r="SBM315" s="94"/>
      <c r="SBN315" s="94"/>
      <c r="SBO315" s="94"/>
      <c r="SBP315" s="94"/>
      <c r="SBQ315" s="94" t="s">
        <v>181</v>
      </c>
      <c r="SBR315" s="94"/>
      <c r="SBS315" s="94"/>
      <c r="SBT315" s="94"/>
      <c r="SBU315" s="94"/>
      <c r="SBV315" s="94"/>
      <c r="SBW315" s="94"/>
      <c r="SBX315" s="94"/>
      <c r="SBY315" s="94" t="s">
        <v>181</v>
      </c>
      <c r="SBZ315" s="94"/>
      <c r="SCA315" s="94"/>
      <c r="SCB315" s="94"/>
      <c r="SCC315" s="94"/>
      <c r="SCD315" s="94"/>
      <c r="SCE315" s="94"/>
      <c r="SCF315" s="94"/>
      <c r="SCG315" s="94" t="s">
        <v>181</v>
      </c>
      <c r="SCH315" s="94"/>
      <c r="SCI315" s="94"/>
      <c r="SCJ315" s="94"/>
      <c r="SCK315" s="94"/>
      <c r="SCL315" s="94"/>
      <c r="SCM315" s="94"/>
      <c r="SCN315" s="94"/>
      <c r="SCO315" s="94" t="s">
        <v>181</v>
      </c>
      <c r="SCP315" s="94"/>
      <c r="SCQ315" s="94"/>
      <c r="SCR315" s="94"/>
      <c r="SCS315" s="94"/>
      <c r="SCT315" s="94"/>
      <c r="SCU315" s="94"/>
      <c r="SCV315" s="94"/>
      <c r="SCW315" s="94" t="s">
        <v>181</v>
      </c>
      <c r="SCX315" s="94"/>
      <c r="SCY315" s="94"/>
      <c r="SCZ315" s="94"/>
      <c r="SDA315" s="94"/>
      <c r="SDB315" s="94"/>
      <c r="SDC315" s="94"/>
      <c r="SDD315" s="94"/>
      <c r="SDE315" s="94" t="s">
        <v>181</v>
      </c>
      <c r="SDF315" s="94"/>
      <c r="SDG315" s="94"/>
      <c r="SDH315" s="94"/>
      <c r="SDI315" s="94"/>
      <c r="SDJ315" s="94"/>
      <c r="SDK315" s="94"/>
      <c r="SDL315" s="94"/>
      <c r="SDM315" s="94" t="s">
        <v>181</v>
      </c>
      <c r="SDN315" s="94"/>
      <c r="SDO315" s="94"/>
      <c r="SDP315" s="94"/>
      <c r="SDQ315" s="94"/>
      <c r="SDR315" s="94"/>
      <c r="SDS315" s="94"/>
      <c r="SDT315" s="94"/>
      <c r="SDU315" s="94" t="s">
        <v>181</v>
      </c>
      <c r="SDV315" s="94"/>
      <c r="SDW315" s="94"/>
      <c r="SDX315" s="94"/>
      <c r="SDY315" s="94"/>
      <c r="SDZ315" s="94"/>
      <c r="SEA315" s="94"/>
      <c r="SEB315" s="94"/>
      <c r="SEC315" s="94" t="s">
        <v>181</v>
      </c>
      <c r="SED315" s="94"/>
      <c r="SEE315" s="94"/>
      <c r="SEF315" s="94"/>
      <c r="SEG315" s="94"/>
      <c r="SEH315" s="94"/>
      <c r="SEI315" s="94"/>
      <c r="SEJ315" s="94"/>
      <c r="SEK315" s="94" t="s">
        <v>181</v>
      </c>
      <c r="SEL315" s="94"/>
      <c r="SEM315" s="94"/>
      <c r="SEN315" s="94"/>
      <c r="SEO315" s="94"/>
      <c r="SEP315" s="94"/>
      <c r="SEQ315" s="94"/>
      <c r="SER315" s="94"/>
      <c r="SES315" s="94" t="s">
        <v>181</v>
      </c>
      <c r="SET315" s="94"/>
      <c r="SEU315" s="94"/>
      <c r="SEV315" s="94"/>
      <c r="SEW315" s="94"/>
      <c r="SEX315" s="94"/>
      <c r="SEY315" s="94"/>
      <c r="SEZ315" s="94"/>
      <c r="SFA315" s="94" t="s">
        <v>181</v>
      </c>
      <c r="SFB315" s="94"/>
      <c r="SFC315" s="94"/>
      <c r="SFD315" s="94"/>
      <c r="SFE315" s="94"/>
      <c r="SFF315" s="94"/>
      <c r="SFG315" s="94"/>
      <c r="SFH315" s="94"/>
      <c r="SFI315" s="94" t="s">
        <v>181</v>
      </c>
      <c r="SFJ315" s="94"/>
      <c r="SFK315" s="94"/>
      <c r="SFL315" s="94"/>
      <c r="SFM315" s="94"/>
      <c r="SFN315" s="94"/>
      <c r="SFO315" s="94"/>
      <c r="SFP315" s="94"/>
      <c r="SFQ315" s="94" t="s">
        <v>181</v>
      </c>
      <c r="SFR315" s="94"/>
      <c r="SFS315" s="94"/>
      <c r="SFT315" s="94"/>
      <c r="SFU315" s="94"/>
      <c r="SFV315" s="94"/>
      <c r="SFW315" s="94"/>
      <c r="SFX315" s="94"/>
      <c r="SFY315" s="94" t="s">
        <v>181</v>
      </c>
      <c r="SFZ315" s="94"/>
      <c r="SGA315" s="94"/>
      <c r="SGB315" s="94"/>
      <c r="SGC315" s="94"/>
      <c r="SGD315" s="94"/>
      <c r="SGE315" s="94"/>
      <c r="SGF315" s="94"/>
      <c r="SGG315" s="94" t="s">
        <v>181</v>
      </c>
      <c r="SGH315" s="94"/>
      <c r="SGI315" s="94"/>
      <c r="SGJ315" s="94"/>
      <c r="SGK315" s="94"/>
      <c r="SGL315" s="94"/>
      <c r="SGM315" s="94"/>
      <c r="SGN315" s="94"/>
      <c r="SGO315" s="94" t="s">
        <v>181</v>
      </c>
      <c r="SGP315" s="94"/>
      <c r="SGQ315" s="94"/>
      <c r="SGR315" s="94"/>
      <c r="SGS315" s="94"/>
      <c r="SGT315" s="94"/>
      <c r="SGU315" s="94"/>
      <c r="SGV315" s="94"/>
      <c r="SGW315" s="94" t="s">
        <v>181</v>
      </c>
      <c r="SGX315" s="94"/>
      <c r="SGY315" s="94"/>
      <c r="SGZ315" s="94"/>
      <c r="SHA315" s="94"/>
      <c r="SHB315" s="94"/>
      <c r="SHC315" s="94"/>
      <c r="SHD315" s="94"/>
      <c r="SHE315" s="94" t="s">
        <v>181</v>
      </c>
      <c r="SHF315" s="94"/>
      <c r="SHG315" s="94"/>
      <c r="SHH315" s="94"/>
      <c r="SHI315" s="94"/>
      <c r="SHJ315" s="94"/>
      <c r="SHK315" s="94"/>
      <c r="SHL315" s="94"/>
      <c r="SHM315" s="94" t="s">
        <v>181</v>
      </c>
      <c r="SHN315" s="94"/>
      <c r="SHO315" s="94"/>
      <c r="SHP315" s="94"/>
      <c r="SHQ315" s="94"/>
      <c r="SHR315" s="94"/>
      <c r="SHS315" s="94"/>
      <c r="SHT315" s="94"/>
      <c r="SHU315" s="94" t="s">
        <v>181</v>
      </c>
      <c r="SHV315" s="94"/>
      <c r="SHW315" s="94"/>
      <c r="SHX315" s="94"/>
      <c r="SHY315" s="94"/>
      <c r="SHZ315" s="94"/>
      <c r="SIA315" s="94"/>
      <c r="SIB315" s="94"/>
      <c r="SIC315" s="94" t="s">
        <v>181</v>
      </c>
      <c r="SID315" s="94"/>
      <c r="SIE315" s="94"/>
      <c r="SIF315" s="94"/>
      <c r="SIG315" s="94"/>
      <c r="SIH315" s="94"/>
      <c r="SII315" s="94"/>
      <c r="SIJ315" s="94"/>
      <c r="SIK315" s="94" t="s">
        <v>181</v>
      </c>
      <c r="SIL315" s="94"/>
      <c r="SIM315" s="94"/>
      <c r="SIN315" s="94"/>
      <c r="SIO315" s="94"/>
      <c r="SIP315" s="94"/>
      <c r="SIQ315" s="94"/>
      <c r="SIR315" s="94"/>
      <c r="SIS315" s="94" t="s">
        <v>181</v>
      </c>
      <c r="SIT315" s="94"/>
      <c r="SIU315" s="94"/>
      <c r="SIV315" s="94"/>
      <c r="SIW315" s="94"/>
      <c r="SIX315" s="94"/>
      <c r="SIY315" s="94"/>
      <c r="SIZ315" s="94"/>
      <c r="SJA315" s="94" t="s">
        <v>181</v>
      </c>
      <c r="SJB315" s="94"/>
      <c r="SJC315" s="94"/>
      <c r="SJD315" s="94"/>
      <c r="SJE315" s="94"/>
      <c r="SJF315" s="94"/>
      <c r="SJG315" s="94"/>
      <c r="SJH315" s="94"/>
      <c r="SJI315" s="94" t="s">
        <v>181</v>
      </c>
      <c r="SJJ315" s="94"/>
      <c r="SJK315" s="94"/>
      <c r="SJL315" s="94"/>
      <c r="SJM315" s="94"/>
      <c r="SJN315" s="94"/>
      <c r="SJO315" s="94"/>
      <c r="SJP315" s="94"/>
      <c r="SJQ315" s="94" t="s">
        <v>181</v>
      </c>
      <c r="SJR315" s="94"/>
      <c r="SJS315" s="94"/>
      <c r="SJT315" s="94"/>
      <c r="SJU315" s="94"/>
      <c r="SJV315" s="94"/>
      <c r="SJW315" s="94"/>
      <c r="SJX315" s="94"/>
      <c r="SJY315" s="94" t="s">
        <v>181</v>
      </c>
      <c r="SJZ315" s="94"/>
      <c r="SKA315" s="94"/>
      <c r="SKB315" s="94"/>
      <c r="SKC315" s="94"/>
      <c r="SKD315" s="94"/>
      <c r="SKE315" s="94"/>
      <c r="SKF315" s="94"/>
      <c r="SKG315" s="94" t="s">
        <v>181</v>
      </c>
      <c r="SKH315" s="94"/>
      <c r="SKI315" s="94"/>
      <c r="SKJ315" s="94"/>
      <c r="SKK315" s="94"/>
      <c r="SKL315" s="94"/>
      <c r="SKM315" s="94"/>
      <c r="SKN315" s="94"/>
      <c r="SKO315" s="94" t="s">
        <v>181</v>
      </c>
      <c r="SKP315" s="94"/>
      <c r="SKQ315" s="94"/>
      <c r="SKR315" s="94"/>
      <c r="SKS315" s="94"/>
      <c r="SKT315" s="94"/>
      <c r="SKU315" s="94"/>
      <c r="SKV315" s="94"/>
      <c r="SKW315" s="94" t="s">
        <v>181</v>
      </c>
      <c r="SKX315" s="94"/>
      <c r="SKY315" s="94"/>
      <c r="SKZ315" s="94"/>
      <c r="SLA315" s="94"/>
      <c r="SLB315" s="94"/>
      <c r="SLC315" s="94"/>
      <c r="SLD315" s="94"/>
      <c r="SLE315" s="94" t="s">
        <v>181</v>
      </c>
      <c r="SLF315" s="94"/>
      <c r="SLG315" s="94"/>
      <c r="SLH315" s="94"/>
      <c r="SLI315" s="94"/>
      <c r="SLJ315" s="94"/>
      <c r="SLK315" s="94"/>
      <c r="SLL315" s="94"/>
      <c r="SLM315" s="94" t="s">
        <v>181</v>
      </c>
      <c r="SLN315" s="94"/>
      <c r="SLO315" s="94"/>
      <c r="SLP315" s="94"/>
      <c r="SLQ315" s="94"/>
      <c r="SLR315" s="94"/>
      <c r="SLS315" s="94"/>
      <c r="SLT315" s="94"/>
      <c r="SLU315" s="94" t="s">
        <v>181</v>
      </c>
      <c r="SLV315" s="94"/>
      <c r="SLW315" s="94"/>
      <c r="SLX315" s="94"/>
      <c r="SLY315" s="94"/>
      <c r="SLZ315" s="94"/>
      <c r="SMA315" s="94"/>
      <c r="SMB315" s="94"/>
      <c r="SMC315" s="94" t="s">
        <v>181</v>
      </c>
      <c r="SMD315" s="94"/>
      <c r="SME315" s="94"/>
      <c r="SMF315" s="94"/>
      <c r="SMG315" s="94"/>
      <c r="SMH315" s="94"/>
      <c r="SMI315" s="94"/>
      <c r="SMJ315" s="94"/>
      <c r="SMK315" s="94" t="s">
        <v>181</v>
      </c>
      <c r="SML315" s="94"/>
      <c r="SMM315" s="94"/>
      <c r="SMN315" s="94"/>
      <c r="SMO315" s="94"/>
      <c r="SMP315" s="94"/>
      <c r="SMQ315" s="94"/>
      <c r="SMR315" s="94"/>
      <c r="SMS315" s="94" t="s">
        <v>181</v>
      </c>
      <c r="SMT315" s="94"/>
      <c r="SMU315" s="94"/>
      <c r="SMV315" s="94"/>
      <c r="SMW315" s="94"/>
      <c r="SMX315" s="94"/>
      <c r="SMY315" s="94"/>
      <c r="SMZ315" s="94"/>
      <c r="SNA315" s="94" t="s">
        <v>181</v>
      </c>
      <c r="SNB315" s="94"/>
      <c r="SNC315" s="94"/>
      <c r="SND315" s="94"/>
      <c r="SNE315" s="94"/>
      <c r="SNF315" s="94"/>
      <c r="SNG315" s="94"/>
      <c r="SNH315" s="94"/>
      <c r="SNI315" s="94" t="s">
        <v>181</v>
      </c>
      <c r="SNJ315" s="94"/>
      <c r="SNK315" s="94"/>
      <c r="SNL315" s="94"/>
      <c r="SNM315" s="94"/>
      <c r="SNN315" s="94"/>
      <c r="SNO315" s="94"/>
      <c r="SNP315" s="94"/>
      <c r="SNQ315" s="94" t="s">
        <v>181</v>
      </c>
      <c r="SNR315" s="94"/>
      <c r="SNS315" s="94"/>
      <c r="SNT315" s="94"/>
      <c r="SNU315" s="94"/>
      <c r="SNV315" s="94"/>
      <c r="SNW315" s="94"/>
      <c r="SNX315" s="94"/>
      <c r="SNY315" s="94" t="s">
        <v>181</v>
      </c>
      <c r="SNZ315" s="94"/>
      <c r="SOA315" s="94"/>
      <c r="SOB315" s="94"/>
      <c r="SOC315" s="94"/>
      <c r="SOD315" s="94"/>
      <c r="SOE315" s="94"/>
      <c r="SOF315" s="94"/>
      <c r="SOG315" s="94" t="s">
        <v>181</v>
      </c>
      <c r="SOH315" s="94"/>
      <c r="SOI315" s="94"/>
      <c r="SOJ315" s="94"/>
      <c r="SOK315" s="94"/>
      <c r="SOL315" s="94"/>
      <c r="SOM315" s="94"/>
      <c r="SON315" s="94"/>
      <c r="SOO315" s="94" t="s">
        <v>181</v>
      </c>
      <c r="SOP315" s="94"/>
      <c r="SOQ315" s="94"/>
      <c r="SOR315" s="94"/>
      <c r="SOS315" s="94"/>
      <c r="SOT315" s="94"/>
      <c r="SOU315" s="94"/>
      <c r="SOV315" s="94"/>
      <c r="SOW315" s="94" t="s">
        <v>181</v>
      </c>
      <c r="SOX315" s="94"/>
      <c r="SOY315" s="94"/>
      <c r="SOZ315" s="94"/>
      <c r="SPA315" s="94"/>
      <c r="SPB315" s="94"/>
      <c r="SPC315" s="94"/>
      <c r="SPD315" s="94"/>
      <c r="SPE315" s="94" t="s">
        <v>181</v>
      </c>
      <c r="SPF315" s="94"/>
      <c r="SPG315" s="94"/>
      <c r="SPH315" s="94"/>
      <c r="SPI315" s="94"/>
      <c r="SPJ315" s="94"/>
      <c r="SPK315" s="94"/>
      <c r="SPL315" s="94"/>
      <c r="SPM315" s="94" t="s">
        <v>181</v>
      </c>
      <c r="SPN315" s="94"/>
      <c r="SPO315" s="94"/>
      <c r="SPP315" s="94"/>
      <c r="SPQ315" s="94"/>
      <c r="SPR315" s="94"/>
      <c r="SPS315" s="94"/>
      <c r="SPT315" s="94"/>
      <c r="SPU315" s="94" t="s">
        <v>181</v>
      </c>
      <c r="SPV315" s="94"/>
      <c r="SPW315" s="94"/>
      <c r="SPX315" s="94"/>
      <c r="SPY315" s="94"/>
      <c r="SPZ315" s="94"/>
      <c r="SQA315" s="94"/>
      <c r="SQB315" s="94"/>
      <c r="SQC315" s="94" t="s">
        <v>181</v>
      </c>
      <c r="SQD315" s="94"/>
      <c r="SQE315" s="94"/>
      <c r="SQF315" s="94"/>
      <c r="SQG315" s="94"/>
      <c r="SQH315" s="94"/>
      <c r="SQI315" s="94"/>
      <c r="SQJ315" s="94"/>
      <c r="SQK315" s="94" t="s">
        <v>181</v>
      </c>
      <c r="SQL315" s="94"/>
      <c r="SQM315" s="94"/>
      <c r="SQN315" s="94"/>
      <c r="SQO315" s="94"/>
      <c r="SQP315" s="94"/>
      <c r="SQQ315" s="94"/>
      <c r="SQR315" s="94"/>
      <c r="SQS315" s="94" t="s">
        <v>181</v>
      </c>
      <c r="SQT315" s="94"/>
      <c r="SQU315" s="94"/>
      <c r="SQV315" s="94"/>
      <c r="SQW315" s="94"/>
      <c r="SQX315" s="94"/>
      <c r="SQY315" s="94"/>
      <c r="SQZ315" s="94"/>
      <c r="SRA315" s="94" t="s">
        <v>181</v>
      </c>
      <c r="SRB315" s="94"/>
      <c r="SRC315" s="94"/>
      <c r="SRD315" s="94"/>
      <c r="SRE315" s="94"/>
      <c r="SRF315" s="94"/>
      <c r="SRG315" s="94"/>
      <c r="SRH315" s="94"/>
      <c r="SRI315" s="94" t="s">
        <v>181</v>
      </c>
      <c r="SRJ315" s="94"/>
      <c r="SRK315" s="94"/>
      <c r="SRL315" s="94"/>
      <c r="SRM315" s="94"/>
      <c r="SRN315" s="94"/>
      <c r="SRO315" s="94"/>
      <c r="SRP315" s="94"/>
      <c r="SRQ315" s="94" t="s">
        <v>181</v>
      </c>
      <c r="SRR315" s="94"/>
      <c r="SRS315" s="94"/>
      <c r="SRT315" s="94"/>
      <c r="SRU315" s="94"/>
      <c r="SRV315" s="94"/>
      <c r="SRW315" s="94"/>
      <c r="SRX315" s="94"/>
      <c r="SRY315" s="94" t="s">
        <v>181</v>
      </c>
      <c r="SRZ315" s="94"/>
      <c r="SSA315" s="94"/>
      <c r="SSB315" s="94"/>
      <c r="SSC315" s="94"/>
      <c r="SSD315" s="94"/>
      <c r="SSE315" s="94"/>
      <c r="SSF315" s="94"/>
      <c r="SSG315" s="94" t="s">
        <v>181</v>
      </c>
      <c r="SSH315" s="94"/>
      <c r="SSI315" s="94"/>
      <c r="SSJ315" s="94"/>
      <c r="SSK315" s="94"/>
      <c r="SSL315" s="94"/>
      <c r="SSM315" s="94"/>
      <c r="SSN315" s="94"/>
      <c r="SSO315" s="94" t="s">
        <v>181</v>
      </c>
      <c r="SSP315" s="94"/>
      <c r="SSQ315" s="94"/>
      <c r="SSR315" s="94"/>
      <c r="SSS315" s="94"/>
      <c r="SST315" s="94"/>
      <c r="SSU315" s="94"/>
      <c r="SSV315" s="94"/>
      <c r="SSW315" s="94" t="s">
        <v>181</v>
      </c>
      <c r="SSX315" s="94"/>
      <c r="SSY315" s="94"/>
      <c r="SSZ315" s="94"/>
      <c r="STA315" s="94"/>
      <c r="STB315" s="94"/>
      <c r="STC315" s="94"/>
      <c r="STD315" s="94"/>
      <c r="STE315" s="94" t="s">
        <v>181</v>
      </c>
      <c r="STF315" s="94"/>
      <c r="STG315" s="94"/>
      <c r="STH315" s="94"/>
      <c r="STI315" s="94"/>
      <c r="STJ315" s="94"/>
      <c r="STK315" s="94"/>
      <c r="STL315" s="94"/>
      <c r="STM315" s="94" t="s">
        <v>181</v>
      </c>
      <c r="STN315" s="94"/>
      <c r="STO315" s="94"/>
      <c r="STP315" s="94"/>
      <c r="STQ315" s="94"/>
      <c r="STR315" s="94"/>
      <c r="STS315" s="94"/>
      <c r="STT315" s="94"/>
      <c r="STU315" s="94" t="s">
        <v>181</v>
      </c>
      <c r="STV315" s="94"/>
      <c r="STW315" s="94"/>
      <c r="STX315" s="94"/>
      <c r="STY315" s="94"/>
      <c r="STZ315" s="94"/>
      <c r="SUA315" s="94"/>
      <c r="SUB315" s="94"/>
      <c r="SUC315" s="94" t="s">
        <v>181</v>
      </c>
      <c r="SUD315" s="94"/>
      <c r="SUE315" s="94"/>
      <c r="SUF315" s="94"/>
      <c r="SUG315" s="94"/>
      <c r="SUH315" s="94"/>
      <c r="SUI315" s="94"/>
      <c r="SUJ315" s="94"/>
      <c r="SUK315" s="94" t="s">
        <v>181</v>
      </c>
      <c r="SUL315" s="94"/>
      <c r="SUM315" s="94"/>
      <c r="SUN315" s="94"/>
      <c r="SUO315" s="94"/>
      <c r="SUP315" s="94"/>
      <c r="SUQ315" s="94"/>
      <c r="SUR315" s="94"/>
      <c r="SUS315" s="94" t="s">
        <v>181</v>
      </c>
      <c r="SUT315" s="94"/>
      <c r="SUU315" s="94"/>
      <c r="SUV315" s="94"/>
      <c r="SUW315" s="94"/>
      <c r="SUX315" s="94"/>
      <c r="SUY315" s="94"/>
      <c r="SUZ315" s="94"/>
      <c r="SVA315" s="94" t="s">
        <v>181</v>
      </c>
      <c r="SVB315" s="94"/>
      <c r="SVC315" s="94"/>
      <c r="SVD315" s="94"/>
      <c r="SVE315" s="94"/>
      <c r="SVF315" s="94"/>
      <c r="SVG315" s="94"/>
      <c r="SVH315" s="94"/>
      <c r="SVI315" s="94" t="s">
        <v>181</v>
      </c>
      <c r="SVJ315" s="94"/>
      <c r="SVK315" s="94"/>
      <c r="SVL315" s="94"/>
      <c r="SVM315" s="94"/>
      <c r="SVN315" s="94"/>
      <c r="SVO315" s="94"/>
      <c r="SVP315" s="94"/>
      <c r="SVQ315" s="94" t="s">
        <v>181</v>
      </c>
      <c r="SVR315" s="94"/>
      <c r="SVS315" s="94"/>
      <c r="SVT315" s="94"/>
      <c r="SVU315" s="94"/>
      <c r="SVV315" s="94"/>
      <c r="SVW315" s="94"/>
      <c r="SVX315" s="94"/>
      <c r="SVY315" s="94" t="s">
        <v>181</v>
      </c>
      <c r="SVZ315" s="94"/>
      <c r="SWA315" s="94"/>
      <c r="SWB315" s="94"/>
      <c r="SWC315" s="94"/>
      <c r="SWD315" s="94"/>
      <c r="SWE315" s="94"/>
      <c r="SWF315" s="94"/>
      <c r="SWG315" s="94" t="s">
        <v>181</v>
      </c>
      <c r="SWH315" s="94"/>
      <c r="SWI315" s="94"/>
      <c r="SWJ315" s="94"/>
      <c r="SWK315" s="94"/>
      <c r="SWL315" s="94"/>
      <c r="SWM315" s="94"/>
      <c r="SWN315" s="94"/>
      <c r="SWO315" s="94" t="s">
        <v>181</v>
      </c>
      <c r="SWP315" s="94"/>
      <c r="SWQ315" s="94"/>
      <c r="SWR315" s="94"/>
      <c r="SWS315" s="94"/>
      <c r="SWT315" s="94"/>
      <c r="SWU315" s="94"/>
      <c r="SWV315" s="94"/>
      <c r="SWW315" s="94" t="s">
        <v>181</v>
      </c>
      <c r="SWX315" s="94"/>
      <c r="SWY315" s="94"/>
      <c r="SWZ315" s="94"/>
      <c r="SXA315" s="94"/>
      <c r="SXB315" s="94"/>
      <c r="SXC315" s="94"/>
      <c r="SXD315" s="94"/>
      <c r="SXE315" s="94" t="s">
        <v>181</v>
      </c>
      <c r="SXF315" s="94"/>
      <c r="SXG315" s="94"/>
      <c r="SXH315" s="94"/>
      <c r="SXI315" s="94"/>
      <c r="SXJ315" s="94"/>
      <c r="SXK315" s="94"/>
      <c r="SXL315" s="94"/>
      <c r="SXM315" s="94" t="s">
        <v>181</v>
      </c>
      <c r="SXN315" s="94"/>
      <c r="SXO315" s="94"/>
      <c r="SXP315" s="94"/>
      <c r="SXQ315" s="94"/>
      <c r="SXR315" s="94"/>
      <c r="SXS315" s="94"/>
      <c r="SXT315" s="94"/>
      <c r="SXU315" s="94" t="s">
        <v>181</v>
      </c>
      <c r="SXV315" s="94"/>
      <c r="SXW315" s="94"/>
      <c r="SXX315" s="94"/>
      <c r="SXY315" s="94"/>
      <c r="SXZ315" s="94"/>
      <c r="SYA315" s="94"/>
      <c r="SYB315" s="94"/>
      <c r="SYC315" s="94" t="s">
        <v>181</v>
      </c>
      <c r="SYD315" s="94"/>
      <c r="SYE315" s="94"/>
      <c r="SYF315" s="94"/>
      <c r="SYG315" s="94"/>
      <c r="SYH315" s="94"/>
      <c r="SYI315" s="94"/>
      <c r="SYJ315" s="94"/>
      <c r="SYK315" s="94" t="s">
        <v>181</v>
      </c>
      <c r="SYL315" s="94"/>
      <c r="SYM315" s="94"/>
      <c r="SYN315" s="94"/>
      <c r="SYO315" s="94"/>
      <c r="SYP315" s="94"/>
      <c r="SYQ315" s="94"/>
      <c r="SYR315" s="94"/>
      <c r="SYS315" s="94" t="s">
        <v>181</v>
      </c>
      <c r="SYT315" s="94"/>
      <c r="SYU315" s="94"/>
      <c r="SYV315" s="94"/>
      <c r="SYW315" s="94"/>
      <c r="SYX315" s="94"/>
      <c r="SYY315" s="94"/>
      <c r="SYZ315" s="94"/>
      <c r="SZA315" s="94" t="s">
        <v>181</v>
      </c>
      <c r="SZB315" s="94"/>
      <c r="SZC315" s="94"/>
      <c r="SZD315" s="94"/>
      <c r="SZE315" s="94"/>
      <c r="SZF315" s="94"/>
      <c r="SZG315" s="94"/>
      <c r="SZH315" s="94"/>
      <c r="SZI315" s="94" t="s">
        <v>181</v>
      </c>
      <c r="SZJ315" s="94"/>
      <c r="SZK315" s="94"/>
      <c r="SZL315" s="94"/>
      <c r="SZM315" s="94"/>
      <c r="SZN315" s="94"/>
      <c r="SZO315" s="94"/>
      <c r="SZP315" s="94"/>
      <c r="SZQ315" s="94" t="s">
        <v>181</v>
      </c>
      <c r="SZR315" s="94"/>
      <c r="SZS315" s="94"/>
      <c r="SZT315" s="94"/>
      <c r="SZU315" s="94"/>
      <c r="SZV315" s="94"/>
      <c r="SZW315" s="94"/>
      <c r="SZX315" s="94"/>
      <c r="SZY315" s="94" t="s">
        <v>181</v>
      </c>
      <c r="SZZ315" s="94"/>
      <c r="TAA315" s="94"/>
      <c r="TAB315" s="94"/>
      <c r="TAC315" s="94"/>
      <c r="TAD315" s="94"/>
      <c r="TAE315" s="94"/>
      <c r="TAF315" s="94"/>
      <c r="TAG315" s="94" t="s">
        <v>181</v>
      </c>
      <c r="TAH315" s="94"/>
      <c r="TAI315" s="94"/>
      <c r="TAJ315" s="94"/>
      <c r="TAK315" s="94"/>
      <c r="TAL315" s="94"/>
      <c r="TAM315" s="94"/>
      <c r="TAN315" s="94"/>
      <c r="TAO315" s="94" t="s">
        <v>181</v>
      </c>
      <c r="TAP315" s="94"/>
      <c r="TAQ315" s="94"/>
      <c r="TAR315" s="94"/>
      <c r="TAS315" s="94"/>
      <c r="TAT315" s="94"/>
      <c r="TAU315" s="94"/>
      <c r="TAV315" s="94"/>
      <c r="TAW315" s="94" t="s">
        <v>181</v>
      </c>
      <c r="TAX315" s="94"/>
      <c r="TAY315" s="94"/>
      <c r="TAZ315" s="94"/>
      <c r="TBA315" s="94"/>
      <c r="TBB315" s="94"/>
      <c r="TBC315" s="94"/>
      <c r="TBD315" s="94"/>
      <c r="TBE315" s="94" t="s">
        <v>181</v>
      </c>
      <c r="TBF315" s="94"/>
      <c r="TBG315" s="94"/>
      <c r="TBH315" s="94"/>
      <c r="TBI315" s="94"/>
      <c r="TBJ315" s="94"/>
      <c r="TBK315" s="94"/>
      <c r="TBL315" s="94"/>
      <c r="TBM315" s="94" t="s">
        <v>181</v>
      </c>
      <c r="TBN315" s="94"/>
      <c r="TBO315" s="94"/>
      <c r="TBP315" s="94"/>
      <c r="TBQ315" s="94"/>
      <c r="TBR315" s="94"/>
      <c r="TBS315" s="94"/>
      <c r="TBT315" s="94"/>
      <c r="TBU315" s="94" t="s">
        <v>181</v>
      </c>
      <c r="TBV315" s="94"/>
      <c r="TBW315" s="94"/>
      <c r="TBX315" s="94"/>
      <c r="TBY315" s="94"/>
      <c r="TBZ315" s="94"/>
      <c r="TCA315" s="94"/>
      <c r="TCB315" s="94"/>
      <c r="TCC315" s="94" t="s">
        <v>181</v>
      </c>
      <c r="TCD315" s="94"/>
      <c r="TCE315" s="94"/>
      <c r="TCF315" s="94"/>
      <c r="TCG315" s="94"/>
      <c r="TCH315" s="94"/>
      <c r="TCI315" s="94"/>
      <c r="TCJ315" s="94"/>
      <c r="TCK315" s="94" t="s">
        <v>181</v>
      </c>
      <c r="TCL315" s="94"/>
      <c r="TCM315" s="94"/>
      <c r="TCN315" s="94"/>
      <c r="TCO315" s="94"/>
      <c r="TCP315" s="94"/>
      <c r="TCQ315" s="94"/>
      <c r="TCR315" s="94"/>
      <c r="TCS315" s="94" t="s">
        <v>181</v>
      </c>
      <c r="TCT315" s="94"/>
      <c r="TCU315" s="94"/>
      <c r="TCV315" s="94"/>
      <c r="TCW315" s="94"/>
      <c r="TCX315" s="94"/>
      <c r="TCY315" s="94"/>
      <c r="TCZ315" s="94"/>
      <c r="TDA315" s="94" t="s">
        <v>181</v>
      </c>
      <c r="TDB315" s="94"/>
      <c r="TDC315" s="94"/>
      <c r="TDD315" s="94"/>
      <c r="TDE315" s="94"/>
      <c r="TDF315" s="94"/>
      <c r="TDG315" s="94"/>
      <c r="TDH315" s="94"/>
      <c r="TDI315" s="94" t="s">
        <v>181</v>
      </c>
      <c r="TDJ315" s="94"/>
      <c r="TDK315" s="94"/>
      <c r="TDL315" s="94"/>
      <c r="TDM315" s="94"/>
      <c r="TDN315" s="94"/>
      <c r="TDO315" s="94"/>
      <c r="TDP315" s="94"/>
      <c r="TDQ315" s="94" t="s">
        <v>181</v>
      </c>
      <c r="TDR315" s="94"/>
      <c r="TDS315" s="94"/>
      <c r="TDT315" s="94"/>
      <c r="TDU315" s="94"/>
      <c r="TDV315" s="94"/>
      <c r="TDW315" s="94"/>
      <c r="TDX315" s="94"/>
      <c r="TDY315" s="94" t="s">
        <v>181</v>
      </c>
      <c r="TDZ315" s="94"/>
      <c r="TEA315" s="94"/>
      <c r="TEB315" s="94"/>
      <c r="TEC315" s="94"/>
      <c r="TED315" s="94"/>
      <c r="TEE315" s="94"/>
      <c r="TEF315" s="94"/>
      <c r="TEG315" s="94" t="s">
        <v>181</v>
      </c>
      <c r="TEH315" s="94"/>
      <c r="TEI315" s="94"/>
      <c r="TEJ315" s="94"/>
      <c r="TEK315" s="94"/>
      <c r="TEL315" s="94"/>
      <c r="TEM315" s="94"/>
      <c r="TEN315" s="94"/>
      <c r="TEO315" s="94" t="s">
        <v>181</v>
      </c>
      <c r="TEP315" s="94"/>
      <c r="TEQ315" s="94"/>
      <c r="TER315" s="94"/>
      <c r="TES315" s="94"/>
      <c r="TET315" s="94"/>
      <c r="TEU315" s="94"/>
      <c r="TEV315" s="94"/>
      <c r="TEW315" s="94" t="s">
        <v>181</v>
      </c>
      <c r="TEX315" s="94"/>
      <c r="TEY315" s="94"/>
      <c r="TEZ315" s="94"/>
      <c r="TFA315" s="94"/>
      <c r="TFB315" s="94"/>
      <c r="TFC315" s="94"/>
      <c r="TFD315" s="94"/>
      <c r="TFE315" s="94" t="s">
        <v>181</v>
      </c>
      <c r="TFF315" s="94"/>
      <c r="TFG315" s="94"/>
      <c r="TFH315" s="94"/>
      <c r="TFI315" s="94"/>
      <c r="TFJ315" s="94"/>
      <c r="TFK315" s="94"/>
      <c r="TFL315" s="94"/>
      <c r="TFM315" s="94" t="s">
        <v>181</v>
      </c>
      <c r="TFN315" s="94"/>
      <c r="TFO315" s="94"/>
      <c r="TFP315" s="94"/>
      <c r="TFQ315" s="94"/>
      <c r="TFR315" s="94"/>
      <c r="TFS315" s="94"/>
      <c r="TFT315" s="94"/>
      <c r="TFU315" s="94" t="s">
        <v>181</v>
      </c>
      <c r="TFV315" s="94"/>
      <c r="TFW315" s="94"/>
      <c r="TFX315" s="94"/>
      <c r="TFY315" s="94"/>
      <c r="TFZ315" s="94"/>
      <c r="TGA315" s="94"/>
      <c r="TGB315" s="94"/>
      <c r="TGC315" s="94" t="s">
        <v>181</v>
      </c>
      <c r="TGD315" s="94"/>
      <c r="TGE315" s="94"/>
      <c r="TGF315" s="94"/>
      <c r="TGG315" s="94"/>
      <c r="TGH315" s="94"/>
      <c r="TGI315" s="94"/>
      <c r="TGJ315" s="94"/>
      <c r="TGK315" s="94" t="s">
        <v>181</v>
      </c>
      <c r="TGL315" s="94"/>
      <c r="TGM315" s="94"/>
      <c r="TGN315" s="94"/>
      <c r="TGO315" s="94"/>
      <c r="TGP315" s="94"/>
      <c r="TGQ315" s="94"/>
      <c r="TGR315" s="94"/>
      <c r="TGS315" s="94" t="s">
        <v>181</v>
      </c>
      <c r="TGT315" s="94"/>
      <c r="TGU315" s="94"/>
      <c r="TGV315" s="94"/>
      <c r="TGW315" s="94"/>
      <c r="TGX315" s="94"/>
      <c r="TGY315" s="94"/>
      <c r="TGZ315" s="94"/>
      <c r="THA315" s="94" t="s">
        <v>181</v>
      </c>
      <c r="THB315" s="94"/>
      <c r="THC315" s="94"/>
      <c r="THD315" s="94"/>
      <c r="THE315" s="94"/>
      <c r="THF315" s="94"/>
      <c r="THG315" s="94"/>
      <c r="THH315" s="94"/>
      <c r="THI315" s="94" t="s">
        <v>181</v>
      </c>
      <c r="THJ315" s="94"/>
      <c r="THK315" s="94"/>
      <c r="THL315" s="94"/>
      <c r="THM315" s="94"/>
      <c r="THN315" s="94"/>
      <c r="THO315" s="94"/>
      <c r="THP315" s="94"/>
      <c r="THQ315" s="94" t="s">
        <v>181</v>
      </c>
      <c r="THR315" s="94"/>
      <c r="THS315" s="94"/>
      <c r="THT315" s="94"/>
      <c r="THU315" s="94"/>
      <c r="THV315" s="94"/>
      <c r="THW315" s="94"/>
      <c r="THX315" s="94"/>
      <c r="THY315" s="94" t="s">
        <v>181</v>
      </c>
      <c r="THZ315" s="94"/>
      <c r="TIA315" s="94"/>
      <c r="TIB315" s="94"/>
      <c r="TIC315" s="94"/>
      <c r="TID315" s="94"/>
      <c r="TIE315" s="94"/>
      <c r="TIF315" s="94"/>
      <c r="TIG315" s="94" t="s">
        <v>181</v>
      </c>
      <c r="TIH315" s="94"/>
      <c r="TII315" s="94"/>
      <c r="TIJ315" s="94"/>
      <c r="TIK315" s="94"/>
      <c r="TIL315" s="94"/>
      <c r="TIM315" s="94"/>
      <c r="TIN315" s="94"/>
      <c r="TIO315" s="94" t="s">
        <v>181</v>
      </c>
      <c r="TIP315" s="94"/>
      <c r="TIQ315" s="94"/>
      <c r="TIR315" s="94"/>
      <c r="TIS315" s="94"/>
      <c r="TIT315" s="94"/>
      <c r="TIU315" s="94"/>
      <c r="TIV315" s="94"/>
      <c r="TIW315" s="94" t="s">
        <v>181</v>
      </c>
      <c r="TIX315" s="94"/>
      <c r="TIY315" s="94"/>
      <c r="TIZ315" s="94"/>
      <c r="TJA315" s="94"/>
      <c r="TJB315" s="94"/>
      <c r="TJC315" s="94"/>
      <c r="TJD315" s="94"/>
      <c r="TJE315" s="94" t="s">
        <v>181</v>
      </c>
      <c r="TJF315" s="94"/>
      <c r="TJG315" s="94"/>
      <c r="TJH315" s="94"/>
      <c r="TJI315" s="94"/>
      <c r="TJJ315" s="94"/>
      <c r="TJK315" s="94"/>
      <c r="TJL315" s="94"/>
      <c r="TJM315" s="94" t="s">
        <v>181</v>
      </c>
      <c r="TJN315" s="94"/>
      <c r="TJO315" s="94"/>
      <c r="TJP315" s="94"/>
      <c r="TJQ315" s="94"/>
      <c r="TJR315" s="94"/>
      <c r="TJS315" s="94"/>
      <c r="TJT315" s="94"/>
      <c r="TJU315" s="94" t="s">
        <v>181</v>
      </c>
      <c r="TJV315" s="94"/>
      <c r="TJW315" s="94"/>
      <c r="TJX315" s="94"/>
      <c r="TJY315" s="94"/>
      <c r="TJZ315" s="94"/>
      <c r="TKA315" s="94"/>
      <c r="TKB315" s="94"/>
      <c r="TKC315" s="94" t="s">
        <v>181</v>
      </c>
      <c r="TKD315" s="94"/>
      <c r="TKE315" s="94"/>
      <c r="TKF315" s="94"/>
      <c r="TKG315" s="94"/>
      <c r="TKH315" s="94"/>
      <c r="TKI315" s="94"/>
      <c r="TKJ315" s="94"/>
      <c r="TKK315" s="94" t="s">
        <v>181</v>
      </c>
      <c r="TKL315" s="94"/>
      <c r="TKM315" s="94"/>
      <c r="TKN315" s="94"/>
      <c r="TKO315" s="94"/>
      <c r="TKP315" s="94"/>
      <c r="TKQ315" s="94"/>
      <c r="TKR315" s="94"/>
      <c r="TKS315" s="94" t="s">
        <v>181</v>
      </c>
      <c r="TKT315" s="94"/>
      <c r="TKU315" s="94"/>
      <c r="TKV315" s="94"/>
      <c r="TKW315" s="94"/>
      <c r="TKX315" s="94"/>
      <c r="TKY315" s="94"/>
      <c r="TKZ315" s="94"/>
      <c r="TLA315" s="94" t="s">
        <v>181</v>
      </c>
      <c r="TLB315" s="94"/>
      <c r="TLC315" s="94"/>
      <c r="TLD315" s="94"/>
      <c r="TLE315" s="94"/>
      <c r="TLF315" s="94"/>
      <c r="TLG315" s="94"/>
      <c r="TLH315" s="94"/>
      <c r="TLI315" s="94" t="s">
        <v>181</v>
      </c>
      <c r="TLJ315" s="94"/>
      <c r="TLK315" s="94"/>
      <c r="TLL315" s="94"/>
      <c r="TLM315" s="94"/>
      <c r="TLN315" s="94"/>
      <c r="TLO315" s="94"/>
      <c r="TLP315" s="94"/>
      <c r="TLQ315" s="94" t="s">
        <v>181</v>
      </c>
      <c r="TLR315" s="94"/>
      <c r="TLS315" s="94"/>
      <c r="TLT315" s="94"/>
      <c r="TLU315" s="94"/>
      <c r="TLV315" s="94"/>
      <c r="TLW315" s="94"/>
      <c r="TLX315" s="94"/>
      <c r="TLY315" s="94" t="s">
        <v>181</v>
      </c>
      <c r="TLZ315" s="94"/>
      <c r="TMA315" s="94"/>
      <c r="TMB315" s="94"/>
      <c r="TMC315" s="94"/>
      <c r="TMD315" s="94"/>
      <c r="TME315" s="94"/>
      <c r="TMF315" s="94"/>
      <c r="TMG315" s="94" t="s">
        <v>181</v>
      </c>
      <c r="TMH315" s="94"/>
      <c r="TMI315" s="94"/>
      <c r="TMJ315" s="94"/>
      <c r="TMK315" s="94"/>
      <c r="TML315" s="94"/>
      <c r="TMM315" s="94"/>
      <c r="TMN315" s="94"/>
      <c r="TMO315" s="94" t="s">
        <v>181</v>
      </c>
      <c r="TMP315" s="94"/>
      <c r="TMQ315" s="94"/>
      <c r="TMR315" s="94"/>
      <c r="TMS315" s="94"/>
      <c r="TMT315" s="94"/>
      <c r="TMU315" s="94"/>
      <c r="TMV315" s="94"/>
      <c r="TMW315" s="94" t="s">
        <v>181</v>
      </c>
      <c r="TMX315" s="94"/>
      <c r="TMY315" s="94"/>
      <c r="TMZ315" s="94"/>
      <c r="TNA315" s="94"/>
      <c r="TNB315" s="94"/>
      <c r="TNC315" s="94"/>
      <c r="TND315" s="94"/>
      <c r="TNE315" s="94" t="s">
        <v>181</v>
      </c>
      <c r="TNF315" s="94"/>
      <c r="TNG315" s="94"/>
      <c r="TNH315" s="94"/>
      <c r="TNI315" s="94"/>
      <c r="TNJ315" s="94"/>
      <c r="TNK315" s="94"/>
      <c r="TNL315" s="94"/>
      <c r="TNM315" s="94" t="s">
        <v>181</v>
      </c>
      <c r="TNN315" s="94"/>
      <c r="TNO315" s="94"/>
      <c r="TNP315" s="94"/>
      <c r="TNQ315" s="94"/>
      <c r="TNR315" s="94"/>
      <c r="TNS315" s="94"/>
      <c r="TNT315" s="94"/>
      <c r="TNU315" s="94" t="s">
        <v>181</v>
      </c>
      <c r="TNV315" s="94"/>
      <c r="TNW315" s="94"/>
      <c r="TNX315" s="94"/>
      <c r="TNY315" s="94"/>
      <c r="TNZ315" s="94"/>
      <c r="TOA315" s="94"/>
      <c r="TOB315" s="94"/>
      <c r="TOC315" s="94" t="s">
        <v>181</v>
      </c>
      <c r="TOD315" s="94"/>
      <c r="TOE315" s="94"/>
      <c r="TOF315" s="94"/>
      <c r="TOG315" s="94"/>
      <c r="TOH315" s="94"/>
      <c r="TOI315" s="94"/>
      <c r="TOJ315" s="94"/>
      <c r="TOK315" s="94" t="s">
        <v>181</v>
      </c>
      <c r="TOL315" s="94"/>
      <c r="TOM315" s="94"/>
      <c r="TON315" s="94"/>
      <c r="TOO315" s="94"/>
      <c r="TOP315" s="94"/>
      <c r="TOQ315" s="94"/>
      <c r="TOR315" s="94"/>
      <c r="TOS315" s="94" t="s">
        <v>181</v>
      </c>
      <c r="TOT315" s="94"/>
      <c r="TOU315" s="94"/>
      <c r="TOV315" s="94"/>
      <c r="TOW315" s="94"/>
      <c r="TOX315" s="94"/>
      <c r="TOY315" s="94"/>
      <c r="TOZ315" s="94"/>
      <c r="TPA315" s="94" t="s">
        <v>181</v>
      </c>
      <c r="TPB315" s="94"/>
      <c r="TPC315" s="94"/>
      <c r="TPD315" s="94"/>
      <c r="TPE315" s="94"/>
      <c r="TPF315" s="94"/>
      <c r="TPG315" s="94"/>
      <c r="TPH315" s="94"/>
      <c r="TPI315" s="94" t="s">
        <v>181</v>
      </c>
      <c r="TPJ315" s="94"/>
      <c r="TPK315" s="94"/>
      <c r="TPL315" s="94"/>
      <c r="TPM315" s="94"/>
      <c r="TPN315" s="94"/>
      <c r="TPO315" s="94"/>
      <c r="TPP315" s="94"/>
      <c r="TPQ315" s="94" t="s">
        <v>181</v>
      </c>
      <c r="TPR315" s="94"/>
      <c r="TPS315" s="94"/>
      <c r="TPT315" s="94"/>
      <c r="TPU315" s="94"/>
      <c r="TPV315" s="94"/>
      <c r="TPW315" s="94"/>
      <c r="TPX315" s="94"/>
      <c r="TPY315" s="94" t="s">
        <v>181</v>
      </c>
      <c r="TPZ315" s="94"/>
      <c r="TQA315" s="94"/>
      <c r="TQB315" s="94"/>
      <c r="TQC315" s="94"/>
      <c r="TQD315" s="94"/>
      <c r="TQE315" s="94"/>
      <c r="TQF315" s="94"/>
      <c r="TQG315" s="94" t="s">
        <v>181</v>
      </c>
      <c r="TQH315" s="94"/>
      <c r="TQI315" s="94"/>
      <c r="TQJ315" s="94"/>
      <c r="TQK315" s="94"/>
      <c r="TQL315" s="94"/>
      <c r="TQM315" s="94"/>
      <c r="TQN315" s="94"/>
      <c r="TQO315" s="94" t="s">
        <v>181</v>
      </c>
      <c r="TQP315" s="94"/>
      <c r="TQQ315" s="94"/>
      <c r="TQR315" s="94"/>
      <c r="TQS315" s="94"/>
      <c r="TQT315" s="94"/>
      <c r="TQU315" s="94"/>
      <c r="TQV315" s="94"/>
      <c r="TQW315" s="94" t="s">
        <v>181</v>
      </c>
      <c r="TQX315" s="94"/>
      <c r="TQY315" s="94"/>
      <c r="TQZ315" s="94"/>
      <c r="TRA315" s="94"/>
      <c r="TRB315" s="94"/>
      <c r="TRC315" s="94"/>
      <c r="TRD315" s="94"/>
      <c r="TRE315" s="94" t="s">
        <v>181</v>
      </c>
      <c r="TRF315" s="94"/>
      <c r="TRG315" s="94"/>
      <c r="TRH315" s="94"/>
      <c r="TRI315" s="94"/>
      <c r="TRJ315" s="94"/>
      <c r="TRK315" s="94"/>
      <c r="TRL315" s="94"/>
      <c r="TRM315" s="94" t="s">
        <v>181</v>
      </c>
      <c r="TRN315" s="94"/>
      <c r="TRO315" s="94"/>
      <c r="TRP315" s="94"/>
      <c r="TRQ315" s="94"/>
      <c r="TRR315" s="94"/>
      <c r="TRS315" s="94"/>
      <c r="TRT315" s="94"/>
      <c r="TRU315" s="94" t="s">
        <v>181</v>
      </c>
      <c r="TRV315" s="94"/>
      <c r="TRW315" s="94"/>
      <c r="TRX315" s="94"/>
      <c r="TRY315" s="94"/>
      <c r="TRZ315" s="94"/>
      <c r="TSA315" s="94"/>
      <c r="TSB315" s="94"/>
      <c r="TSC315" s="94" t="s">
        <v>181</v>
      </c>
      <c r="TSD315" s="94"/>
      <c r="TSE315" s="94"/>
      <c r="TSF315" s="94"/>
      <c r="TSG315" s="94"/>
      <c r="TSH315" s="94"/>
      <c r="TSI315" s="94"/>
      <c r="TSJ315" s="94"/>
      <c r="TSK315" s="94" t="s">
        <v>181</v>
      </c>
      <c r="TSL315" s="94"/>
      <c r="TSM315" s="94"/>
      <c r="TSN315" s="94"/>
      <c r="TSO315" s="94"/>
      <c r="TSP315" s="94"/>
      <c r="TSQ315" s="94"/>
      <c r="TSR315" s="94"/>
      <c r="TSS315" s="94" t="s">
        <v>181</v>
      </c>
      <c r="TST315" s="94"/>
      <c r="TSU315" s="94"/>
      <c r="TSV315" s="94"/>
      <c r="TSW315" s="94"/>
      <c r="TSX315" s="94"/>
      <c r="TSY315" s="94"/>
      <c r="TSZ315" s="94"/>
      <c r="TTA315" s="94" t="s">
        <v>181</v>
      </c>
      <c r="TTB315" s="94"/>
      <c r="TTC315" s="94"/>
      <c r="TTD315" s="94"/>
      <c r="TTE315" s="94"/>
      <c r="TTF315" s="94"/>
      <c r="TTG315" s="94"/>
      <c r="TTH315" s="94"/>
      <c r="TTI315" s="94" t="s">
        <v>181</v>
      </c>
      <c r="TTJ315" s="94"/>
      <c r="TTK315" s="94"/>
      <c r="TTL315" s="94"/>
      <c r="TTM315" s="94"/>
      <c r="TTN315" s="94"/>
      <c r="TTO315" s="94"/>
      <c r="TTP315" s="94"/>
      <c r="TTQ315" s="94" t="s">
        <v>181</v>
      </c>
      <c r="TTR315" s="94"/>
      <c r="TTS315" s="94"/>
      <c r="TTT315" s="94"/>
      <c r="TTU315" s="94"/>
      <c r="TTV315" s="94"/>
      <c r="TTW315" s="94"/>
      <c r="TTX315" s="94"/>
      <c r="TTY315" s="94" t="s">
        <v>181</v>
      </c>
      <c r="TTZ315" s="94"/>
      <c r="TUA315" s="94"/>
      <c r="TUB315" s="94"/>
      <c r="TUC315" s="94"/>
      <c r="TUD315" s="94"/>
      <c r="TUE315" s="94"/>
      <c r="TUF315" s="94"/>
      <c r="TUG315" s="94" t="s">
        <v>181</v>
      </c>
      <c r="TUH315" s="94"/>
      <c r="TUI315" s="94"/>
      <c r="TUJ315" s="94"/>
      <c r="TUK315" s="94"/>
      <c r="TUL315" s="94"/>
      <c r="TUM315" s="94"/>
      <c r="TUN315" s="94"/>
      <c r="TUO315" s="94" t="s">
        <v>181</v>
      </c>
      <c r="TUP315" s="94"/>
      <c r="TUQ315" s="94"/>
      <c r="TUR315" s="94"/>
      <c r="TUS315" s="94"/>
      <c r="TUT315" s="94"/>
      <c r="TUU315" s="94"/>
      <c r="TUV315" s="94"/>
      <c r="TUW315" s="94" t="s">
        <v>181</v>
      </c>
      <c r="TUX315" s="94"/>
      <c r="TUY315" s="94"/>
      <c r="TUZ315" s="94"/>
      <c r="TVA315" s="94"/>
      <c r="TVB315" s="94"/>
      <c r="TVC315" s="94"/>
      <c r="TVD315" s="94"/>
      <c r="TVE315" s="94" t="s">
        <v>181</v>
      </c>
      <c r="TVF315" s="94"/>
      <c r="TVG315" s="94"/>
      <c r="TVH315" s="94"/>
      <c r="TVI315" s="94"/>
      <c r="TVJ315" s="94"/>
      <c r="TVK315" s="94"/>
      <c r="TVL315" s="94"/>
      <c r="TVM315" s="94" t="s">
        <v>181</v>
      </c>
      <c r="TVN315" s="94"/>
      <c r="TVO315" s="94"/>
      <c r="TVP315" s="94"/>
      <c r="TVQ315" s="94"/>
      <c r="TVR315" s="94"/>
      <c r="TVS315" s="94"/>
      <c r="TVT315" s="94"/>
      <c r="TVU315" s="94" t="s">
        <v>181</v>
      </c>
      <c r="TVV315" s="94"/>
      <c r="TVW315" s="94"/>
      <c r="TVX315" s="94"/>
      <c r="TVY315" s="94"/>
      <c r="TVZ315" s="94"/>
      <c r="TWA315" s="94"/>
      <c r="TWB315" s="94"/>
      <c r="TWC315" s="94" t="s">
        <v>181</v>
      </c>
      <c r="TWD315" s="94"/>
      <c r="TWE315" s="94"/>
      <c r="TWF315" s="94"/>
      <c r="TWG315" s="94"/>
      <c r="TWH315" s="94"/>
      <c r="TWI315" s="94"/>
      <c r="TWJ315" s="94"/>
      <c r="TWK315" s="94" t="s">
        <v>181</v>
      </c>
      <c r="TWL315" s="94"/>
      <c r="TWM315" s="94"/>
      <c r="TWN315" s="94"/>
      <c r="TWO315" s="94"/>
      <c r="TWP315" s="94"/>
      <c r="TWQ315" s="94"/>
      <c r="TWR315" s="94"/>
      <c r="TWS315" s="94" t="s">
        <v>181</v>
      </c>
      <c r="TWT315" s="94"/>
      <c r="TWU315" s="94"/>
      <c r="TWV315" s="94"/>
      <c r="TWW315" s="94"/>
      <c r="TWX315" s="94"/>
      <c r="TWY315" s="94"/>
      <c r="TWZ315" s="94"/>
      <c r="TXA315" s="94" t="s">
        <v>181</v>
      </c>
      <c r="TXB315" s="94"/>
      <c r="TXC315" s="94"/>
      <c r="TXD315" s="94"/>
      <c r="TXE315" s="94"/>
      <c r="TXF315" s="94"/>
      <c r="TXG315" s="94"/>
      <c r="TXH315" s="94"/>
      <c r="TXI315" s="94" t="s">
        <v>181</v>
      </c>
      <c r="TXJ315" s="94"/>
      <c r="TXK315" s="94"/>
      <c r="TXL315" s="94"/>
      <c r="TXM315" s="94"/>
      <c r="TXN315" s="94"/>
      <c r="TXO315" s="94"/>
      <c r="TXP315" s="94"/>
      <c r="TXQ315" s="94" t="s">
        <v>181</v>
      </c>
      <c r="TXR315" s="94"/>
      <c r="TXS315" s="94"/>
      <c r="TXT315" s="94"/>
      <c r="TXU315" s="94"/>
      <c r="TXV315" s="94"/>
      <c r="TXW315" s="94"/>
      <c r="TXX315" s="94"/>
      <c r="TXY315" s="94" t="s">
        <v>181</v>
      </c>
      <c r="TXZ315" s="94"/>
      <c r="TYA315" s="94"/>
      <c r="TYB315" s="94"/>
      <c r="TYC315" s="94"/>
      <c r="TYD315" s="94"/>
      <c r="TYE315" s="94"/>
      <c r="TYF315" s="94"/>
      <c r="TYG315" s="94" t="s">
        <v>181</v>
      </c>
      <c r="TYH315" s="94"/>
      <c r="TYI315" s="94"/>
      <c r="TYJ315" s="94"/>
      <c r="TYK315" s="94"/>
      <c r="TYL315" s="94"/>
      <c r="TYM315" s="94"/>
      <c r="TYN315" s="94"/>
      <c r="TYO315" s="94" t="s">
        <v>181</v>
      </c>
      <c r="TYP315" s="94"/>
      <c r="TYQ315" s="94"/>
      <c r="TYR315" s="94"/>
      <c r="TYS315" s="94"/>
      <c r="TYT315" s="94"/>
      <c r="TYU315" s="94"/>
      <c r="TYV315" s="94"/>
      <c r="TYW315" s="94" t="s">
        <v>181</v>
      </c>
      <c r="TYX315" s="94"/>
      <c r="TYY315" s="94"/>
      <c r="TYZ315" s="94"/>
      <c r="TZA315" s="94"/>
      <c r="TZB315" s="94"/>
      <c r="TZC315" s="94"/>
      <c r="TZD315" s="94"/>
      <c r="TZE315" s="94" t="s">
        <v>181</v>
      </c>
      <c r="TZF315" s="94"/>
      <c r="TZG315" s="94"/>
      <c r="TZH315" s="94"/>
      <c r="TZI315" s="94"/>
      <c r="TZJ315" s="94"/>
      <c r="TZK315" s="94"/>
      <c r="TZL315" s="94"/>
      <c r="TZM315" s="94" t="s">
        <v>181</v>
      </c>
      <c r="TZN315" s="94"/>
      <c r="TZO315" s="94"/>
      <c r="TZP315" s="94"/>
      <c r="TZQ315" s="94"/>
      <c r="TZR315" s="94"/>
      <c r="TZS315" s="94"/>
      <c r="TZT315" s="94"/>
      <c r="TZU315" s="94" t="s">
        <v>181</v>
      </c>
      <c r="TZV315" s="94"/>
      <c r="TZW315" s="94"/>
      <c r="TZX315" s="94"/>
      <c r="TZY315" s="94"/>
      <c r="TZZ315" s="94"/>
      <c r="UAA315" s="94"/>
      <c r="UAB315" s="94"/>
      <c r="UAC315" s="94" t="s">
        <v>181</v>
      </c>
      <c r="UAD315" s="94"/>
      <c r="UAE315" s="94"/>
      <c r="UAF315" s="94"/>
      <c r="UAG315" s="94"/>
      <c r="UAH315" s="94"/>
      <c r="UAI315" s="94"/>
      <c r="UAJ315" s="94"/>
      <c r="UAK315" s="94" t="s">
        <v>181</v>
      </c>
      <c r="UAL315" s="94"/>
      <c r="UAM315" s="94"/>
      <c r="UAN315" s="94"/>
      <c r="UAO315" s="94"/>
      <c r="UAP315" s="94"/>
      <c r="UAQ315" s="94"/>
      <c r="UAR315" s="94"/>
      <c r="UAS315" s="94" t="s">
        <v>181</v>
      </c>
      <c r="UAT315" s="94"/>
      <c r="UAU315" s="94"/>
      <c r="UAV315" s="94"/>
      <c r="UAW315" s="94"/>
      <c r="UAX315" s="94"/>
      <c r="UAY315" s="94"/>
      <c r="UAZ315" s="94"/>
      <c r="UBA315" s="94" t="s">
        <v>181</v>
      </c>
      <c r="UBB315" s="94"/>
      <c r="UBC315" s="94"/>
      <c r="UBD315" s="94"/>
      <c r="UBE315" s="94"/>
      <c r="UBF315" s="94"/>
      <c r="UBG315" s="94"/>
      <c r="UBH315" s="94"/>
      <c r="UBI315" s="94" t="s">
        <v>181</v>
      </c>
      <c r="UBJ315" s="94"/>
      <c r="UBK315" s="94"/>
      <c r="UBL315" s="94"/>
      <c r="UBM315" s="94"/>
      <c r="UBN315" s="94"/>
      <c r="UBO315" s="94"/>
      <c r="UBP315" s="94"/>
      <c r="UBQ315" s="94" t="s">
        <v>181</v>
      </c>
      <c r="UBR315" s="94"/>
      <c r="UBS315" s="94"/>
      <c r="UBT315" s="94"/>
      <c r="UBU315" s="94"/>
      <c r="UBV315" s="94"/>
      <c r="UBW315" s="94"/>
      <c r="UBX315" s="94"/>
      <c r="UBY315" s="94" t="s">
        <v>181</v>
      </c>
      <c r="UBZ315" s="94"/>
      <c r="UCA315" s="94"/>
      <c r="UCB315" s="94"/>
      <c r="UCC315" s="94"/>
      <c r="UCD315" s="94"/>
      <c r="UCE315" s="94"/>
      <c r="UCF315" s="94"/>
      <c r="UCG315" s="94" t="s">
        <v>181</v>
      </c>
      <c r="UCH315" s="94"/>
      <c r="UCI315" s="94"/>
      <c r="UCJ315" s="94"/>
      <c r="UCK315" s="94"/>
      <c r="UCL315" s="94"/>
      <c r="UCM315" s="94"/>
      <c r="UCN315" s="94"/>
      <c r="UCO315" s="94" t="s">
        <v>181</v>
      </c>
      <c r="UCP315" s="94"/>
      <c r="UCQ315" s="94"/>
      <c r="UCR315" s="94"/>
      <c r="UCS315" s="94"/>
      <c r="UCT315" s="94"/>
      <c r="UCU315" s="94"/>
      <c r="UCV315" s="94"/>
      <c r="UCW315" s="94" t="s">
        <v>181</v>
      </c>
      <c r="UCX315" s="94"/>
      <c r="UCY315" s="94"/>
      <c r="UCZ315" s="94"/>
      <c r="UDA315" s="94"/>
      <c r="UDB315" s="94"/>
      <c r="UDC315" s="94"/>
      <c r="UDD315" s="94"/>
      <c r="UDE315" s="94" t="s">
        <v>181</v>
      </c>
      <c r="UDF315" s="94"/>
      <c r="UDG315" s="94"/>
      <c r="UDH315" s="94"/>
      <c r="UDI315" s="94"/>
      <c r="UDJ315" s="94"/>
      <c r="UDK315" s="94"/>
      <c r="UDL315" s="94"/>
      <c r="UDM315" s="94" t="s">
        <v>181</v>
      </c>
      <c r="UDN315" s="94"/>
      <c r="UDO315" s="94"/>
      <c r="UDP315" s="94"/>
      <c r="UDQ315" s="94"/>
      <c r="UDR315" s="94"/>
      <c r="UDS315" s="94"/>
      <c r="UDT315" s="94"/>
      <c r="UDU315" s="94" t="s">
        <v>181</v>
      </c>
      <c r="UDV315" s="94"/>
      <c r="UDW315" s="94"/>
      <c r="UDX315" s="94"/>
      <c r="UDY315" s="94"/>
      <c r="UDZ315" s="94"/>
      <c r="UEA315" s="94"/>
      <c r="UEB315" s="94"/>
      <c r="UEC315" s="94" t="s">
        <v>181</v>
      </c>
      <c r="UED315" s="94"/>
      <c r="UEE315" s="94"/>
      <c r="UEF315" s="94"/>
      <c r="UEG315" s="94"/>
      <c r="UEH315" s="94"/>
      <c r="UEI315" s="94"/>
      <c r="UEJ315" s="94"/>
      <c r="UEK315" s="94" t="s">
        <v>181</v>
      </c>
      <c r="UEL315" s="94"/>
      <c r="UEM315" s="94"/>
      <c r="UEN315" s="94"/>
      <c r="UEO315" s="94"/>
      <c r="UEP315" s="94"/>
      <c r="UEQ315" s="94"/>
      <c r="UER315" s="94"/>
      <c r="UES315" s="94" t="s">
        <v>181</v>
      </c>
      <c r="UET315" s="94"/>
      <c r="UEU315" s="94"/>
      <c r="UEV315" s="94"/>
      <c r="UEW315" s="94"/>
      <c r="UEX315" s="94"/>
      <c r="UEY315" s="94"/>
      <c r="UEZ315" s="94"/>
      <c r="UFA315" s="94" t="s">
        <v>181</v>
      </c>
      <c r="UFB315" s="94"/>
      <c r="UFC315" s="94"/>
      <c r="UFD315" s="94"/>
      <c r="UFE315" s="94"/>
      <c r="UFF315" s="94"/>
      <c r="UFG315" s="94"/>
      <c r="UFH315" s="94"/>
      <c r="UFI315" s="94" t="s">
        <v>181</v>
      </c>
      <c r="UFJ315" s="94"/>
      <c r="UFK315" s="94"/>
      <c r="UFL315" s="94"/>
      <c r="UFM315" s="94"/>
      <c r="UFN315" s="94"/>
      <c r="UFO315" s="94"/>
      <c r="UFP315" s="94"/>
      <c r="UFQ315" s="94" t="s">
        <v>181</v>
      </c>
      <c r="UFR315" s="94"/>
      <c r="UFS315" s="94"/>
      <c r="UFT315" s="94"/>
      <c r="UFU315" s="94"/>
      <c r="UFV315" s="94"/>
      <c r="UFW315" s="94"/>
      <c r="UFX315" s="94"/>
      <c r="UFY315" s="94" t="s">
        <v>181</v>
      </c>
      <c r="UFZ315" s="94"/>
      <c r="UGA315" s="94"/>
      <c r="UGB315" s="94"/>
      <c r="UGC315" s="94"/>
      <c r="UGD315" s="94"/>
      <c r="UGE315" s="94"/>
      <c r="UGF315" s="94"/>
      <c r="UGG315" s="94" t="s">
        <v>181</v>
      </c>
      <c r="UGH315" s="94"/>
      <c r="UGI315" s="94"/>
      <c r="UGJ315" s="94"/>
      <c r="UGK315" s="94"/>
      <c r="UGL315" s="94"/>
      <c r="UGM315" s="94"/>
      <c r="UGN315" s="94"/>
      <c r="UGO315" s="94" t="s">
        <v>181</v>
      </c>
      <c r="UGP315" s="94"/>
      <c r="UGQ315" s="94"/>
      <c r="UGR315" s="94"/>
      <c r="UGS315" s="94"/>
      <c r="UGT315" s="94"/>
      <c r="UGU315" s="94"/>
      <c r="UGV315" s="94"/>
      <c r="UGW315" s="94" t="s">
        <v>181</v>
      </c>
      <c r="UGX315" s="94"/>
      <c r="UGY315" s="94"/>
      <c r="UGZ315" s="94"/>
      <c r="UHA315" s="94"/>
      <c r="UHB315" s="94"/>
      <c r="UHC315" s="94"/>
      <c r="UHD315" s="94"/>
      <c r="UHE315" s="94" t="s">
        <v>181</v>
      </c>
      <c r="UHF315" s="94"/>
      <c r="UHG315" s="94"/>
      <c r="UHH315" s="94"/>
      <c r="UHI315" s="94"/>
      <c r="UHJ315" s="94"/>
      <c r="UHK315" s="94"/>
      <c r="UHL315" s="94"/>
      <c r="UHM315" s="94" t="s">
        <v>181</v>
      </c>
      <c r="UHN315" s="94"/>
      <c r="UHO315" s="94"/>
      <c r="UHP315" s="94"/>
      <c r="UHQ315" s="94"/>
      <c r="UHR315" s="94"/>
      <c r="UHS315" s="94"/>
      <c r="UHT315" s="94"/>
      <c r="UHU315" s="94" t="s">
        <v>181</v>
      </c>
      <c r="UHV315" s="94"/>
      <c r="UHW315" s="94"/>
      <c r="UHX315" s="94"/>
      <c r="UHY315" s="94"/>
      <c r="UHZ315" s="94"/>
      <c r="UIA315" s="94"/>
      <c r="UIB315" s="94"/>
      <c r="UIC315" s="94" t="s">
        <v>181</v>
      </c>
      <c r="UID315" s="94"/>
      <c r="UIE315" s="94"/>
      <c r="UIF315" s="94"/>
      <c r="UIG315" s="94"/>
      <c r="UIH315" s="94"/>
      <c r="UII315" s="94"/>
      <c r="UIJ315" s="94"/>
      <c r="UIK315" s="94" t="s">
        <v>181</v>
      </c>
      <c r="UIL315" s="94"/>
      <c r="UIM315" s="94"/>
      <c r="UIN315" s="94"/>
      <c r="UIO315" s="94"/>
      <c r="UIP315" s="94"/>
      <c r="UIQ315" s="94"/>
      <c r="UIR315" s="94"/>
      <c r="UIS315" s="94" t="s">
        <v>181</v>
      </c>
      <c r="UIT315" s="94"/>
      <c r="UIU315" s="94"/>
      <c r="UIV315" s="94"/>
      <c r="UIW315" s="94"/>
      <c r="UIX315" s="94"/>
      <c r="UIY315" s="94"/>
      <c r="UIZ315" s="94"/>
      <c r="UJA315" s="94" t="s">
        <v>181</v>
      </c>
      <c r="UJB315" s="94"/>
      <c r="UJC315" s="94"/>
      <c r="UJD315" s="94"/>
      <c r="UJE315" s="94"/>
      <c r="UJF315" s="94"/>
      <c r="UJG315" s="94"/>
      <c r="UJH315" s="94"/>
      <c r="UJI315" s="94" t="s">
        <v>181</v>
      </c>
      <c r="UJJ315" s="94"/>
      <c r="UJK315" s="94"/>
      <c r="UJL315" s="94"/>
      <c r="UJM315" s="94"/>
      <c r="UJN315" s="94"/>
      <c r="UJO315" s="94"/>
      <c r="UJP315" s="94"/>
      <c r="UJQ315" s="94" t="s">
        <v>181</v>
      </c>
      <c r="UJR315" s="94"/>
      <c r="UJS315" s="94"/>
      <c r="UJT315" s="94"/>
      <c r="UJU315" s="94"/>
      <c r="UJV315" s="94"/>
      <c r="UJW315" s="94"/>
      <c r="UJX315" s="94"/>
      <c r="UJY315" s="94" t="s">
        <v>181</v>
      </c>
      <c r="UJZ315" s="94"/>
      <c r="UKA315" s="94"/>
      <c r="UKB315" s="94"/>
      <c r="UKC315" s="94"/>
      <c r="UKD315" s="94"/>
      <c r="UKE315" s="94"/>
      <c r="UKF315" s="94"/>
      <c r="UKG315" s="94" t="s">
        <v>181</v>
      </c>
      <c r="UKH315" s="94"/>
      <c r="UKI315" s="94"/>
      <c r="UKJ315" s="94"/>
      <c r="UKK315" s="94"/>
      <c r="UKL315" s="94"/>
      <c r="UKM315" s="94"/>
      <c r="UKN315" s="94"/>
      <c r="UKO315" s="94" t="s">
        <v>181</v>
      </c>
      <c r="UKP315" s="94"/>
      <c r="UKQ315" s="94"/>
      <c r="UKR315" s="94"/>
      <c r="UKS315" s="94"/>
      <c r="UKT315" s="94"/>
      <c r="UKU315" s="94"/>
      <c r="UKV315" s="94"/>
      <c r="UKW315" s="94" t="s">
        <v>181</v>
      </c>
      <c r="UKX315" s="94"/>
      <c r="UKY315" s="94"/>
      <c r="UKZ315" s="94"/>
      <c r="ULA315" s="94"/>
      <c r="ULB315" s="94"/>
      <c r="ULC315" s="94"/>
      <c r="ULD315" s="94"/>
      <c r="ULE315" s="94" t="s">
        <v>181</v>
      </c>
      <c r="ULF315" s="94"/>
      <c r="ULG315" s="94"/>
      <c r="ULH315" s="94"/>
      <c r="ULI315" s="94"/>
      <c r="ULJ315" s="94"/>
      <c r="ULK315" s="94"/>
      <c r="ULL315" s="94"/>
      <c r="ULM315" s="94" t="s">
        <v>181</v>
      </c>
      <c r="ULN315" s="94"/>
      <c r="ULO315" s="94"/>
      <c r="ULP315" s="94"/>
      <c r="ULQ315" s="94"/>
      <c r="ULR315" s="94"/>
      <c r="ULS315" s="94"/>
      <c r="ULT315" s="94"/>
      <c r="ULU315" s="94" t="s">
        <v>181</v>
      </c>
      <c r="ULV315" s="94"/>
      <c r="ULW315" s="94"/>
      <c r="ULX315" s="94"/>
      <c r="ULY315" s="94"/>
      <c r="ULZ315" s="94"/>
      <c r="UMA315" s="94"/>
      <c r="UMB315" s="94"/>
      <c r="UMC315" s="94" t="s">
        <v>181</v>
      </c>
      <c r="UMD315" s="94"/>
      <c r="UME315" s="94"/>
      <c r="UMF315" s="94"/>
      <c r="UMG315" s="94"/>
      <c r="UMH315" s="94"/>
      <c r="UMI315" s="94"/>
      <c r="UMJ315" s="94"/>
      <c r="UMK315" s="94" t="s">
        <v>181</v>
      </c>
      <c r="UML315" s="94"/>
      <c r="UMM315" s="94"/>
      <c r="UMN315" s="94"/>
      <c r="UMO315" s="94"/>
      <c r="UMP315" s="94"/>
      <c r="UMQ315" s="94"/>
      <c r="UMR315" s="94"/>
      <c r="UMS315" s="94" t="s">
        <v>181</v>
      </c>
      <c r="UMT315" s="94"/>
      <c r="UMU315" s="94"/>
      <c r="UMV315" s="94"/>
      <c r="UMW315" s="94"/>
      <c r="UMX315" s="94"/>
      <c r="UMY315" s="94"/>
      <c r="UMZ315" s="94"/>
      <c r="UNA315" s="94" t="s">
        <v>181</v>
      </c>
      <c r="UNB315" s="94"/>
      <c r="UNC315" s="94"/>
      <c r="UND315" s="94"/>
      <c r="UNE315" s="94"/>
      <c r="UNF315" s="94"/>
      <c r="UNG315" s="94"/>
      <c r="UNH315" s="94"/>
      <c r="UNI315" s="94" t="s">
        <v>181</v>
      </c>
      <c r="UNJ315" s="94"/>
      <c r="UNK315" s="94"/>
      <c r="UNL315" s="94"/>
      <c r="UNM315" s="94"/>
      <c r="UNN315" s="94"/>
      <c r="UNO315" s="94"/>
      <c r="UNP315" s="94"/>
      <c r="UNQ315" s="94" t="s">
        <v>181</v>
      </c>
      <c r="UNR315" s="94"/>
      <c r="UNS315" s="94"/>
      <c r="UNT315" s="94"/>
      <c r="UNU315" s="94"/>
      <c r="UNV315" s="94"/>
      <c r="UNW315" s="94"/>
      <c r="UNX315" s="94"/>
      <c r="UNY315" s="94" t="s">
        <v>181</v>
      </c>
      <c r="UNZ315" s="94"/>
      <c r="UOA315" s="94"/>
      <c r="UOB315" s="94"/>
      <c r="UOC315" s="94"/>
      <c r="UOD315" s="94"/>
      <c r="UOE315" s="94"/>
      <c r="UOF315" s="94"/>
      <c r="UOG315" s="94" t="s">
        <v>181</v>
      </c>
      <c r="UOH315" s="94"/>
      <c r="UOI315" s="94"/>
      <c r="UOJ315" s="94"/>
      <c r="UOK315" s="94"/>
      <c r="UOL315" s="94"/>
      <c r="UOM315" s="94"/>
      <c r="UON315" s="94"/>
      <c r="UOO315" s="94" t="s">
        <v>181</v>
      </c>
      <c r="UOP315" s="94"/>
      <c r="UOQ315" s="94"/>
      <c r="UOR315" s="94"/>
      <c r="UOS315" s="94"/>
      <c r="UOT315" s="94"/>
      <c r="UOU315" s="94"/>
      <c r="UOV315" s="94"/>
      <c r="UOW315" s="94" t="s">
        <v>181</v>
      </c>
      <c r="UOX315" s="94"/>
      <c r="UOY315" s="94"/>
      <c r="UOZ315" s="94"/>
      <c r="UPA315" s="94"/>
      <c r="UPB315" s="94"/>
      <c r="UPC315" s="94"/>
      <c r="UPD315" s="94"/>
      <c r="UPE315" s="94" t="s">
        <v>181</v>
      </c>
      <c r="UPF315" s="94"/>
      <c r="UPG315" s="94"/>
      <c r="UPH315" s="94"/>
      <c r="UPI315" s="94"/>
      <c r="UPJ315" s="94"/>
      <c r="UPK315" s="94"/>
      <c r="UPL315" s="94"/>
      <c r="UPM315" s="94" t="s">
        <v>181</v>
      </c>
      <c r="UPN315" s="94"/>
      <c r="UPO315" s="94"/>
      <c r="UPP315" s="94"/>
      <c r="UPQ315" s="94"/>
      <c r="UPR315" s="94"/>
      <c r="UPS315" s="94"/>
      <c r="UPT315" s="94"/>
      <c r="UPU315" s="94" t="s">
        <v>181</v>
      </c>
      <c r="UPV315" s="94"/>
      <c r="UPW315" s="94"/>
      <c r="UPX315" s="94"/>
      <c r="UPY315" s="94"/>
      <c r="UPZ315" s="94"/>
      <c r="UQA315" s="94"/>
      <c r="UQB315" s="94"/>
      <c r="UQC315" s="94" t="s">
        <v>181</v>
      </c>
      <c r="UQD315" s="94"/>
      <c r="UQE315" s="94"/>
      <c r="UQF315" s="94"/>
      <c r="UQG315" s="94"/>
      <c r="UQH315" s="94"/>
      <c r="UQI315" s="94"/>
      <c r="UQJ315" s="94"/>
      <c r="UQK315" s="94" t="s">
        <v>181</v>
      </c>
      <c r="UQL315" s="94"/>
      <c r="UQM315" s="94"/>
      <c r="UQN315" s="94"/>
      <c r="UQO315" s="94"/>
      <c r="UQP315" s="94"/>
      <c r="UQQ315" s="94"/>
      <c r="UQR315" s="94"/>
      <c r="UQS315" s="94" t="s">
        <v>181</v>
      </c>
      <c r="UQT315" s="94"/>
      <c r="UQU315" s="94"/>
      <c r="UQV315" s="94"/>
      <c r="UQW315" s="94"/>
      <c r="UQX315" s="94"/>
      <c r="UQY315" s="94"/>
      <c r="UQZ315" s="94"/>
      <c r="URA315" s="94" t="s">
        <v>181</v>
      </c>
      <c r="URB315" s="94"/>
      <c r="URC315" s="94"/>
      <c r="URD315" s="94"/>
      <c r="URE315" s="94"/>
      <c r="URF315" s="94"/>
      <c r="URG315" s="94"/>
      <c r="URH315" s="94"/>
      <c r="URI315" s="94" t="s">
        <v>181</v>
      </c>
      <c r="URJ315" s="94"/>
      <c r="URK315" s="94"/>
      <c r="URL315" s="94"/>
      <c r="URM315" s="94"/>
      <c r="URN315" s="94"/>
      <c r="URO315" s="94"/>
      <c r="URP315" s="94"/>
      <c r="URQ315" s="94" t="s">
        <v>181</v>
      </c>
      <c r="URR315" s="94"/>
      <c r="URS315" s="94"/>
      <c r="URT315" s="94"/>
      <c r="URU315" s="94"/>
      <c r="URV315" s="94"/>
      <c r="URW315" s="94"/>
      <c r="URX315" s="94"/>
      <c r="URY315" s="94" t="s">
        <v>181</v>
      </c>
      <c r="URZ315" s="94"/>
      <c r="USA315" s="94"/>
      <c r="USB315" s="94"/>
      <c r="USC315" s="94"/>
      <c r="USD315" s="94"/>
      <c r="USE315" s="94"/>
      <c r="USF315" s="94"/>
      <c r="USG315" s="94" t="s">
        <v>181</v>
      </c>
      <c r="USH315" s="94"/>
      <c r="USI315" s="94"/>
      <c r="USJ315" s="94"/>
      <c r="USK315" s="94"/>
      <c r="USL315" s="94"/>
      <c r="USM315" s="94"/>
      <c r="USN315" s="94"/>
      <c r="USO315" s="94" t="s">
        <v>181</v>
      </c>
      <c r="USP315" s="94"/>
      <c r="USQ315" s="94"/>
      <c r="USR315" s="94"/>
      <c r="USS315" s="94"/>
      <c r="UST315" s="94"/>
      <c r="USU315" s="94"/>
      <c r="USV315" s="94"/>
      <c r="USW315" s="94" t="s">
        <v>181</v>
      </c>
      <c r="USX315" s="94"/>
      <c r="USY315" s="94"/>
      <c r="USZ315" s="94"/>
      <c r="UTA315" s="94"/>
      <c r="UTB315" s="94"/>
      <c r="UTC315" s="94"/>
      <c r="UTD315" s="94"/>
      <c r="UTE315" s="94" t="s">
        <v>181</v>
      </c>
      <c r="UTF315" s="94"/>
      <c r="UTG315" s="94"/>
      <c r="UTH315" s="94"/>
      <c r="UTI315" s="94"/>
      <c r="UTJ315" s="94"/>
      <c r="UTK315" s="94"/>
      <c r="UTL315" s="94"/>
      <c r="UTM315" s="94" t="s">
        <v>181</v>
      </c>
      <c r="UTN315" s="94"/>
      <c r="UTO315" s="94"/>
      <c r="UTP315" s="94"/>
      <c r="UTQ315" s="94"/>
      <c r="UTR315" s="94"/>
      <c r="UTS315" s="94"/>
      <c r="UTT315" s="94"/>
      <c r="UTU315" s="94" t="s">
        <v>181</v>
      </c>
      <c r="UTV315" s="94"/>
      <c r="UTW315" s="94"/>
      <c r="UTX315" s="94"/>
      <c r="UTY315" s="94"/>
      <c r="UTZ315" s="94"/>
      <c r="UUA315" s="94"/>
      <c r="UUB315" s="94"/>
      <c r="UUC315" s="94" t="s">
        <v>181</v>
      </c>
      <c r="UUD315" s="94"/>
      <c r="UUE315" s="94"/>
      <c r="UUF315" s="94"/>
      <c r="UUG315" s="94"/>
      <c r="UUH315" s="94"/>
      <c r="UUI315" s="94"/>
      <c r="UUJ315" s="94"/>
      <c r="UUK315" s="94" t="s">
        <v>181</v>
      </c>
      <c r="UUL315" s="94"/>
      <c r="UUM315" s="94"/>
      <c r="UUN315" s="94"/>
      <c r="UUO315" s="94"/>
      <c r="UUP315" s="94"/>
      <c r="UUQ315" s="94"/>
      <c r="UUR315" s="94"/>
      <c r="UUS315" s="94" t="s">
        <v>181</v>
      </c>
      <c r="UUT315" s="94"/>
      <c r="UUU315" s="94"/>
      <c r="UUV315" s="94"/>
      <c r="UUW315" s="94"/>
      <c r="UUX315" s="94"/>
      <c r="UUY315" s="94"/>
      <c r="UUZ315" s="94"/>
      <c r="UVA315" s="94" t="s">
        <v>181</v>
      </c>
      <c r="UVB315" s="94"/>
      <c r="UVC315" s="94"/>
      <c r="UVD315" s="94"/>
      <c r="UVE315" s="94"/>
      <c r="UVF315" s="94"/>
      <c r="UVG315" s="94"/>
      <c r="UVH315" s="94"/>
      <c r="UVI315" s="94" t="s">
        <v>181</v>
      </c>
      <c r="UVJ315" s="94"/>
      <c r="UVK315" s="94"/>
      <c r="UVL315" s="94"/>
      <c r="UVM315" s="94"/>
      <c r="UVN315" s="94"/>
      <c r="UVO315" s="94"/>
      <c r="UVP315" s="94"/>
      <c r="UVQ315" s="94" t="s">
        <v>181</v>
      </c>
      <c r="UVR315" s="94"/>
      <c r="UVS315" s="94"/>
      <c r="UVT315" s="94"/>
      <c r="UVU315" s="94"/>
      <c r="UVV315" s="94"/>
      <c r="UVW315" s="94"/>
      <c r="UVX315" s="94"/>
      <c r="UVY315" s="94" t="s">
        <v>181</v>
      </c>
      <c r="UVZ315" s="94"/>
      <c r="UWA315" s="94"/>
      <c r="UWB315" s="94"/>
      <c r="UWC315" s="94"/>
      <c r="UWD315" s="94"/>
      <c r="UWE315" s="94"/>
      <c r="UWF315" s="94"/>
      <c r="UWG315" s="94" t="s">
        <v>181</v>
      </c>
      <c r="UWH315" s="94"/>
      <c r="UWI315" s="94"/>
      <c r="UWJ315" s="94"/>
      <c r="UWK315" s="94"/>
      <c r="UWL315" s="94"/>
      <c r="UWM315" s="94"/>
      <c r="UWN315" s="94"/>
      <c r="UWO315" s="94" t="s">
        <v>181</v>
      </c>
      <c r="UWP315" s="94"/>
      <c r="UWQ315" s="94"/>
      <c r="UWR315" s="94"/>
      <c r="UWS315" s="94"/>
      <c r="UWT315" s="94"/>
      <c r="UWU315" s="94"/>
      <c r="UWV315" s="94"/>
      <c r="UWW315" s="94" t="s">
        <v>181</v>
      </c>
      <c r="UWX315" s="94"/>
      <c r="UWY315" s="94"/>
      <c r="UWZ315" s="94"/>
      <c r="UXA315" s="94"/>
      <c r="UXB315" s="94"/>
      <c r="UXC315" s="94"/>
      <c r="UXD315" s="94"/>
      <c r="UXE315" s="94" t="s">
        <v>181</v>
      </c>
      <c r="UXF315" s="94"/>
      <c r="UXG315" s="94"/>
      <c r="UXH315" s="94"/>
      <c r="UXI315" s="94"/>
      <c r="UXJ315" s="94"/>
      <c r="UXK315" s="94"/>
      <c r="UXL315" s="94"/>
      <c r="UXM315" s="94" t="s">
        <v>181</v>
      </c>
      <c r="UXN315" s="94"/>
      <c r="UXO315" s="94"/>
      <c r="UXP315" s="94"/>
      <c r="UXQ315" s="94"/>
      <c r="UXR315" s="94"/>
      <c r="UXS315" s="94"/>
      <c r="UXT315" s="94"/>
      <c r="UXU315" s="94" t="s">
        <v>181</v>
      </c>
      <c r="UXV315" s="94"/>
      <c r="UXW315" s="94"/>
      <c r="UXX315" s="94"/>
      <c r="UXY315" s="94"/>
      <c r="UXZ315" s="94"/>
      <c r="UYA315" s="94"/>
      <c r="UYB315" s="94"/>
      <c r="UYC315" s="94" t="s">
        <v>181</v>
      </c>
      <c r="UYD315" s="94"/>
      <c r="UYE315" s="94"/>
      <c r="UYF315" s="94"/>
      <c r="UYG315" s="94"/>
      <c r="UYH315" s="94"/>
      <c r="UYI315" s="94"/>
      <c r="UYJ315" s="94"/>
      <c r="UYK315" s="94" t="s">
        <v>181</v>
      </c>
      <c r="UYL315" s="94"/>
      <c r="UYM315" s="94"/>
      <c r="UYN315" s="94"/>
      <c r="UYO315" s="94"/>
      <c r="UYP315" s="94"/>
      <c r="UYQ315" s="94"/>
      <c r="UYR315" s="94"/>
      <c r="UYS315" s="94" t="s">
        <v>181</v>
      </c>
      <c r="UYT315" s="94"/>
      <c r="UYU315" s="94"/>
      <c r="UYV315" s="94"/>
      <c r="UYW315" s="94"/>
      <c r="UYX315" s="94"/>
      <c r="UYY315" s="94"/>
      <c r="UYZ315" s="94"/>
      <c r="UZA315" s="94" t="s">
        <v>181</v>
      </c>
      <c r="UZB315" s="94"/>
      <c r="UZC315" s="94"/>
      <c r="UZD315" s="94"/>
      <c r="UZE315" s="94"/>
      <c r="UZF315" s="94"/>
      <c r="UZG315" s="94"/>
      <c r="UZH315" s="94"/>
      <c r="UZI315" s="94" t="s">
        <v>181</v>
      </c>
      <c r="UZJ315" s="94"/>
      <c r="UZK315" s="94"/>
      <c r="UZL315" s="94"/>
      <c r="UZM315" s="94"/>
      <c r="UZN315" s="94"/>
      <c r="UZO315" s="94"/>
      <c r="UZP315" s="94"/>
      <c r="UZQ315" s="94" t="s">
        <v>181</v>
      </c>
      <c r="UZR315" s="94"/>
      <c r="UZS315" s="94"/>
      <c r="UZT315" s="94"/>
      <c r="UZU315" s="94"/>
      <c r="UZV315" s="94"/>
      <c r="UZW315" s="94"/>
      <c r="UZX315" s="94"/>
      <c r="UZY315" s="94" t="s">
        <v>181</v>
      </c>
      <c r="UZZ315" s="94"/>
      <c r="VAA315" s="94"/>
      <c r="VAB315" s="94"/>
      <c r="VAC315" s="94"/>
      <c r="VAD315" s="94"/>
      <c r="VAE315" s="94"/>
      <c r="VAF315" s="94"/>
      <c r="VAG315" s="94" t="s">
        <v>181</v>
      </c>
      <c r="VAH315" s="94"/>
      <c r="VAI315" s="94"/>
      <c r="VAJ315" s="94"/>
      <c r="VAK315" s="94"/>
      <c r="VAL315" s="94"/>
      <c r="VAM315" s="94"/>
      <c r="VAN315" s="94"/>
      <c r="VAO315" s="94" t="s">
        <v>181</v>
      </c>
      <c r="VAP315" s="94"/>
      <c r="VAQ315" s="94"/>
      <c r="VAR315" s="94"/>
      <c r="VAS315" s="94"/>
      <c r="VAT315" s="94"/>
      <c r="VAU315" s="94"/>
      <c r="VAV315" s="94"/>
      <c r="VAW315" s="94" t="s">
        <v>181</v>
      </c>
      <c r="VAX315" s="94"/>
      <c r="VAY315" s="94"/>
      <c r="VAZ315" s="94"/>
      <c r="VBA315" s="94"/>
      <c r="VBB315" s="94"/>
      <c r="VBC315" s="94"/>
      <c r="VBD315" s="94"/>
      <c r="VBE315" s="94" t="s">
        <v>181</v>
      </c>
      <c r="VBF315" s="94"/>
      <c r="VBG315" s="94"/>
      <c r="VBH315" s="94"/>
      <c r="VBI315" s="94"/>
      <c r="VBJ315" s="94"/>
      <c r="VBK315" s="94"/>
      <c r="VBL315" s="94"/>
      <c r="VBM315" s="94" t="s">
        <v>181</v>
      </c>
      <c r="VBN315" s="94"/>
      <c r="VBO315" s="94"/>
      <c r="VBP315" s="94"/>
      <c r="VBQ315" s="94"/>
      <c r="VBR315" s="94"/>
      <c r="VBS315" s="94"/>
      <c r="VBT315" s="94"/>
      <c r="VBU315" s="94" t="s">
        <v>181</v>
      </c>
      <c r="VBV315" s="94"/>
      <c r="VBW315" s="94"/>
      <c r="VBX315" s="94"/>
      <c r="VBY315" s="94"/>
      <c r="VBZ315" s="94"/>
      <c r="VCA315" s="94"/>
      <c r="VCB315" s="94"/>
      <c r="VCC315" s="94" t="s">
        <v>181</v>
      </c>
      <c r="VCD315" s="94"/>
      <c r="VCE315" s="94"/>
      <c r="VCF315" s="94"/>
      <c r="VCG315" s="94"/>
      <c r="VCH315" s="94"/>
      <c r="VCI315" s="94"/>
      <c r="VCJ315" s="94"/>
      <c r="VCK315" s="94" t="s">
        <v>181</v>
      </c>
      <c r="VCL315" s="94"/>
      <c r="VCM315" s="94"/>
      <c r="VCN315" s="94"/>
      <c r="VCO315" s="94"/>
      <c r="VCP315" s="94"/>
      <c r="VCQ315" s="94"/>
      <c r="VCR315" s="94"/>
      <c r="VCS315" s="94" t="s">
        <v>181</v>
      </c>
      <c r="VCT315" s="94"/>
      <c r="VCU315" s="94"/>
      <c r="VCV315" s="94"/>
      <c r="VCW315" s="94"/>
      <c r="VCX315" s="94"/>
      <c r="VCY315" s="94"/>
      <c r="VCZ315" s="94"/>
      <c r="VDA315" s="94" t="s">
        <v>181</v>
      </c>
      <c r="VDB315" s="94"/>
      <c r="VDC315" s="94"/>
      <c r="VDD315" s="94"/>
      <c r="VDE315" s="94"/>
      <c r="VDF315" s="94"/>
      <c r="VDG315" s="94"/>
      <c r="VDH315" s="94"/>
      <c r="VDI315" s="94" t="s">
        <v>181</v>
      </c>
      <c r="VDJ315" s="94"/>
      <c r="VDK315" s="94"/>
      <c r="VDL315" s="94"/>
      <c r="VDM315" s="94"/>
      <c r="VDN315" s="94"/>
      <c r="VDO315" s="94"/>
      <c r="VDP315" s="94"/>
      <c r="VDQ315" s="94" t="s">
        <v>181</v>
      </c>
      <c r="VDR315" s="94"/>
      <c r="VDS315" s="94"/>
      <c r="VDT315" s="94"/>
      <c r="VDU315" s="94"/>
      <c r="VDV315" s="94"/>
      <c r="VDW315" s="94"/>
      <c r="VDX315" s="94"/>
      <c r="VDY315" s="94" t="s">
        <v>181</v>
      </c>
      <c r="VDZ315" s="94"/>
      <c r="VEA315" s="94"/>
      <c r="VEB315" s="94"/>
      <c r="VEC315" s="94"/>
      <c r="VED315" s="94"/>
      <c r="VEE315" s="94"/>
      <c r="VEF315" s="94"/>
      <c r="VEG315" s="94" t="s">
        <v>181</v>
      </c>
      <c r="VEH315" s="94"/>
      <c r="VEI315" s="94"/>
      <c r="VEJ315" s="94"/>
      <c r="VEK315" s="94"/>
      <c r="VEL315" s="94"/>
      <c r="VEM315" s="94"/>
      <c r="VEN315" s="94"/>
      <c r="VEO315" s="94" t="s">
        <v>181</v>
      </c>
      <c r="VEP315" s="94"/>
      <c r="VEQ315" s="94"/>
      <c r="VER315" s="94"/>
      <c r="VES315" s="94"/>
      <c r="VET315" s="94"/>
      <c r="VEU315" s="94"/>
      <c r="VEV315" s="94"/>
      <c r="VEW315" s="94" t="s">
        <v>181</v>
      </c>
      <c r="VEX315" s="94"/>
      <c r="VEY315" s="94"/>
      <c r="VEZ315" s="94"/>
      <c r="VFA315" s="94"/>
      <c r="VFB315" s="94"/>
      <c r="VFC315" s="94"/>
      <c r="VFD315" s="94"/>
      <c r="VFE315" s="94" t="s">
        <v>181</v>
      </c>
      <c r="VFF315" s="94"/>
      <c r="VFG315" s="94"/>
      <c r="VFH315" s="94"/>
      <c r="VFI315" s="94"/>
      <c r="VFJ315" s="94"/>
      <c r="VFK315" s="94"/>
      <c r="VFL315" s="94"/>
      <c r="VFM315" s="94" t="s">
        <v>181</v>
      </c>
      <c r="VFN315" s="94"/>
      <c r="VFO315" s="94"/>
      <c r="VFP315" s="94"/>
      <c r="VFQ315" s="94"/>
      <c r="VFR315" s="94"/>
      <c r="VFS315" s="94"/>
      <c r="VFT315" s="94"/>
      <c r="VFU315" s="94" t="s">
        <v>181</v>
      </c>
      <c r="VFV315" s="94"/>
      <c r="VFW315" s="94"/>
      <c r="VFX315" s="94"/>
      <c r="VFY315" s="94"/>
      <c r="VFZ315" s="94"/>
      <c r="VGA315" s="94"/>
      <c r="VGB315" s="94"/>
      <c r="VGC315" s="94" t="s">
        <v>181</v>
      </c>
      <c r="VGD315" s="94"/>
      <c r="VGE315" s="94"/>
      <c r="VGF315" s="94"/>
      <c r="VGG315" s="94"/>
      <c r="VGH315" s="94"/>
      <c r="VGI315" s="94"/>
      <c r="VGJ315" s="94"/>
      <c r="VGK315" s="94" t="s">
        <v>181</v>
      </c>
      <c r="VGL315" s="94"/>
      <c r="VGM315" s="94"/>
      <c r="VGN315" s="94"/>
      <c r="VGO315" s="94"/>
      <c r="VGP315" s="94"/>
      <c r="VGQ315" s="94"/>
      <c r="VGR315" s="94"/>
      <c r="VGS315" s="94" t="s">
        <v>181</v>
      </c>
      <c r="VGT315" s="94"/>
      <c r="VGU315" s="94"/>
      <c r="VGV315" s="94"/>
      <c r="VGW315" s="94"/>
      <c r="VGX315" s="94"/>
      <c r="VGY315" s="94"/>
      <c r="VGZ315" s="94"/>
      <c r="VHA315" s="94" t="s">
        <v>181</v>
      </c>
      <c r="VHB315" s="94"/>
      <c r="VHC315" s="94"/>
      <c r="VHD315" s="94"/>
      <c r="VHE315" s="94"/>
      <c r="VHF315" s="94"/>
      <c r="VHG315" s="94"/>
      <c r="VHH315" s="94"/>
      <c r="VHI315" s="94" t="s">
        <v>181</v>
      </c>
      <c r="VHJ315" s="94"/>
      <c r="VHK315" s="94"/>
      <c r="VHL315" s="94"/>
      <c r="VHM315" s="94"/>
      <c r="VHN315" s="94"/>
      <c r="VHO315" s="94"/>
      <c r="VHP315" s="94"/>
      <c r="VHQ315" s="94" t="s">
        <v>181</v>
      </c>
      <c r="VHR315" s="94"/>
      <c r="VHS315" s="94"/>
      <c r="VHT315" s="94"/>
      <c r="VHU315" s="94"/>
      <c r="VHV315" s="94"/>
      <c r="VHW315" s="94"/>
      <c r="VHX315" s="94"/>
      <c r="VHY315" s="94" t="s">
        <v>181</v>
      </c>
      <c r="VHZ315" s="94"/>
      <c r="VIA315" s="94"/>
      <c r="VIB315" s="94"/>
      <c r="VIC315" s="94"/>
      <c r="VID315" s="94"/>
      <c r="VIE315" s="94"/>
      <c r="VIF315" s="94"/>
      <c r="VIG315" s="94" t="s">
        <v>181</v>
      </c>
      <c r="VIH315" s="94"/>
      <c r="VII315" s="94"/>
      <c r="VIJ315" s="94"/>
      <c r="VIK315" s="94"/>
      <c r="VIL315" s="94"/>
      <c r="VIM315" s="94"/>
      <c r="VIN315" s="94"/>
      <c r="VIO315" s="94" t="s">
        <v>181</v>
      </c>
      <c r="VIP315" s="94"/>
      <c r="VIQ315" s="94"/>
      <c r="VIR315" s="94"/>
      <c r="VIS315" s="94"/>
      <c r="VIT315" s="94"/>
      <c r="VIU315" s="94"/>
      <c r="VIV315" s="94"/>
      <c r="VIW315" s="94" t="s">
        <v>181</v>
      </c>
      <c r="VIX315" s="94"/>
      <c r="VIY315" s="94"/>
      <c r="VIZ315" s="94"/>
      <c r="VJA315" s="94"/>
      <c r="VJB315" s="94"/>
      <c r="VJC315" s="94"/>
      <c r="VJD315" s="94"/>
      <c r="VJE315" s="94" t="s">
        <v>181</v>
      </c>
      <c r="VJF315" s="94"/>
      <c r="VJG315" s="94"/>
      <c r="VJH315" s="94"/>
      <c r="VJI315" s="94"/>
      <c r="VJJ315" s="94"/>
      <c r="VJK315" s="94"/>
      <c r="VJL315" s="94"/>
      <c r="VJM315" s="94" t="s">
        <v>181</v>
      </c>
      <c r="VJN315" s="94"/>
      <c r="VJO315" s="94"/>
      <c r="VJP315" s="94"/>
      <c r="VJQ315" s="94"/>
      <c r="VJR315" s="94"/>
      <c r="VJS315" s="94"/>
      <c r="VJT315" s="94"/>
      <c r="VJU315" s="94" t="s">
        <v>181</v>
      </c>
      <c r="VJV315" s="94"/>
      <c r="VJW315" s="94"/>
      <c r="VJX315" s="94"/>
      <c r="VJY315" s="94"/>
      <c r="VJZ315" s="94"/>
      <c r="VKA315" s="94"/>
      <c r="VKB315" s="94"/>
      <c r="VKC315" s="94" t="s">
        <v>181</v>
      </c>
      <c r="VKD315" s="94"/>
      <c r="VKE315" s="94"/>
      <c r="VKF315" s="94"/>
      <c r="VKG315" s="94"/>
      <c r="VKH315" s="94"/>
      <c r="VKI315" s="94"/>
      <c r="VKJ315" s="94"/>
      <c r="VKK315" s="94" t="s">
        <v>181</v>
      </c>
      <c r="VKL315" s="94"/>
      <c r="VKM315" s="94"/>
      <c r="VKN315" s="94"/>
      <c r="VKO315" s="94"/>
      <c r="VKP315" s="94"/>
      <c r="VKQ315" s="94"/>
      <c r="VKR315" s="94"/>
      <c r="VKS315" s="94" t="s">
        <v>181</v>
      </c>
      <c r="VKT315" s="94"/>
      <c r="VKU315" s="94"/>
      <c r="VKV315" s="94"/>
      <c r="VKW315" s="94"/>
      <c r="VKX315" s="94"/>
      <c r="VKY315" s="94"/>
      <c r="VKZ315" s="94"/>
      <c r="VLA315" s="94" t="s">
        <v>181</v>
      </c>
      <c r="VLB315" s="94"/>
      <c r="VLC315" s="94"/>
      <c r="VLD315" s="94"/>
      <c r="VLE315" s="94"/>
      <c r="VLF315" s="94"/>
      <c r="VLG315" s="94"/>
      <c r="VLH315" s="94"/>
      <c r="VLI315" s="94" t="s">
        <v>181</v>
      </c>
      <c r="VLJ315" s="94"/>
      <c r="VLK315" s="94"/>
      <c r="VLL315" s="94"/>
      <c r="VLM315" s="94"/>
      <c r="VLN315" s="94"/>
      <c r="VLO315" s="94"/>
      <c r="VLP315" s="94"/>
      <c r="VLQ315" s="94" t="s">
        <v>181</v>
      </c>
      <c r="VLR315" s="94"/>
      <c r="VLS315" s="94"/>
      <c r="VLT315" s="94"/>
      <c r="VLU315" s="94"/>
      <c r="VLV315" s="94"/>
      <c r="VLW315" s="94"/>
      <c r="VLX315" s="94"/>
      <c r="VLY315" s="94" t="s">
        <v>181</v>
      </c>
      <c r="VLZ315" s="94"/>
      <c r="VMA315" s="94"/>
      <c r="VMB315" s="94"/>
      <c r="VMC315" s="94"/>
      <c r="VMD315" s="94"/>
      <c r="VME315" s="94"/>
      <c r="VMF315" s="94"/>
      <c r="VMG315" s="94" t="s">
        <v>181</v>
      </c>
      <c r="VMH315" s="94"/>
      <c r="VMI315" s="94"/>
      <c r="VMJ315" s="94"/>
      <c r="VMK315" s="94"/>
      <c r="VML315" s="94"/>
      <c r="VMM315" s="94"/>
      <c r="VMN315" s="94"/>
      <c r="VMO315" s="94" t="s">
        <v>181</v>
      </c>
      <c r="VMP315" s="94"/>
      <c r="VMQ315" s="94"/>
      <c r="VMR315" s="94"/>
      <c r="VMS315" s="94"/>
      <c r="VMT315" s="94"/>
      <c r="VMU315" s="94"/>
      <c r="VMV315" s="94"/>
      <c r="VMW315" s="94" t="s">
        <v>181</v>
      </c>
      <c r="VMX315" s="94"/>
      <c r="VMY315" s="94"/>
      <c r="VMZ315" s="94"/>
      <c r="VNA315" s="94"/>
      <c r="VNB315" s="94"/>
      <c r="VNC315" s="94"/>
      <c r="VND315" s="94"/>
      <c r="VNE315" s="94" t="s">
        <v>181</v>
      </c>
      <c r="VNF315" s="94"/>
      <c r="VNG315" s="94"/>
      <c r="VNH315" s="94"/>
      <c r="VNI315" s="94"/>
      <c r="VNJ315" s="94"/>
      <c r="VNK315" s="94"/>
      <c r="VNL315" s="94"/>
      <c r="VNM315" s="94" t="s">
        <v>181</v>
      </c>
      <c r="VNN315" s="94"/>
      <c r="VNO315" s="94"/>
      <c r="VNP315" s="94"/>
      <c r="VNQ315" s="94"/>
      <c r="VNR315" s="94"/>
      <c r="VNS315" s="94"/>
      <c r="VNT315" s="94"/>
      <c r="VNU315" s="94" t="s">
        <v>181</v>
      </c>
      <c r="VNV315" s="94"/>
      <c r="VNW315" s="94"/>
      <c r="VNX315" s="94"/>
      <c r="VNY315" s="94"/>
      <c r="VNZ315" s="94"/>
      <c r="VOA315" s="94"/>
      <c r="VOB315" s="94"/>
      <c r="VOC315" s="94" t="s">
        <v>181</v>
      </c>
      <c r="VOD315" s="94"/>
      <c r="VOE315" s="94"/>
      <c r="VOF315" s="94"/>
      <c r="VOG315" s="94"/>
      <c r="VOH315" s="94"/>
      <c r="VOI315" s="94"/>
      <c r="VOJ315" s="94"/>
      <c r="VOK315" s="94" t="s">
        <v>181</v>
      </c>
      <c r="VOL315" s="94"/>
      <c r="VOM315" s="94"/>
      <c r="VON315" s="94"/>
      <c r="VOO315" s="94"/>
      <c r="VOP315" s="94"/>
      <c r="VOQ315" s="94"/>
      <c r="VOR315" s="94"/>
      <c r="VOS315" s="94" t="s">
        <v>181</v>
      </c>
      <c r="VOT315" s="94"/>
      <c r="VOU315" s="94"/>
      <c r="VOV315" s="94"/>
      <c r="VOW315" s="94"/>
      <c r="VOX315" s="94"/>
      <c r="VOY315" s="94"/>
      <c r="VOZ315" s="94"/>
      <c r="VPA315" s="94" t="s">
        <v>181</v>
      </c>
      <c r="VPB315" s="94"/>
      <c r="VPC315" s="94"/>
      <c r="VPD315" s="94"/>
      <c r="VPE315" s="94"/>
      <c r="VPF315" s="94"/>
      <c r="VPG315" s="94"/>
      <c r="VPH315" s="94"/>
      <c r="VPI315" s="94" t="s">
        <v>181</v>
      </c>
      <c r="VPJ315" s="94"/>
      <c r="VPK315" s="94"/>
      <c r="VPL315" s="94"/>
      <c r="VPM315" s="94"/>
      <c r="VPN315" s="94"/>
      <c r="VPO315" s="94"/>
      <c r="VPP315" s="94"/>
      <c r="VPQ315" s="94" t="s">
        <v>181</v>
      </c>
      <c r="VPR315" s="94"/>
      <c r="VPS315" s="94"/>
      <c r="VPT315" s="94"/>
      <c r="VPU315" s="94"/>
      <c r="VPV315" s="94"/>
      <c r="VPW315" s="94"/>
      <c r="VPX315" s="94"/>
      <c r="VPY315" s="94" t="s">
        <v>181</v>
      </c>
      <c r="VPZ315" s="94"/>
      <c r="VQA315" s="94"/>
      <c r="VQB315" s="94"/>
      <c r="VQC315" s="94"/>
      <c r="VQD315" s="94"/>
      <c r="VQE315" s="94"/>
      <c r="VQF315" s="94"/>
      <c r="VQG315" s="94" t="s">
        <v>181</v>
      </c>
      <c r="VQH315" s="94"/>
      <c r="VQI315" s="94"/>
      <c r="VQJ315" s="94"/>
      <c r="VQK315" s="94"/>
      <c r="VQL315" s="94"/>
      <c r="VQM315" s="94"/>
      <c r="VQN315" s="94"/>
      <c r="VQO315" s="94" t="s">
        <v>181</v>
      </c>
      <c r="VQP315" s="94"/>
      <c r="VQQ315" s="94"/>
      <c r="VQR315" s="94"/>
      <c r="VQS315" s="94"/>
      <c r="VQT315" s="94"/>
      <c r="VQU315" s="94"/>
      <c r="VQV315" s="94"/>
      <c r="VQW315" s="94" t="s">
        <v>181</v>
      </c>
      <c r="VQX315" s="94"/>
      <c r="VQY315" s="94"/>
      <c r="VQZ315" s="94"/>
      <c r="VRA315" s="94"/>
      <c r="VRB315" s="94"/>
      <c r="VRC315" s="94"/>
      <c r="VRD315" s="94"/>
      <c r="VRE315" s="94" t="s">
        <v>181</v>
      </c>
      <c r="VRF315" s="94"/>
      <c r="VRG315" s="94"/>
      <c r="VRH315" s="94"/>
      <c r="VRI315" s="94"/>
      <c r="VRJ315" s="94"/>
      <c r="VRK315" s="94"/>
      <c r="VRL315" s="94"/>
      <c r="VRM315" s="94" t="s">
        <v>181</v>
      </c>
      <c r="VRN315" s="94"/>
      <c r="VRO315" s="94"/>
      <c r="VRP315" s="94"/>
      <c r="VRQ315" s="94"/>
      <c r="VRR315" s="94"/>
      <c r="VRS315" s="94"/>
      <c r="VRT315" s="94"/>
      <c r="VRU315" s="94" t="s">
        <v>181</v>
      </c>
      <c r="VRV315" s="94"/>
      <c r="VRW315" s="94"/>
      <c r="VRX315" s="94"/>
      <c r="VRY315" s="94"/>
      <c r="VRZ315" s="94"/>
      <c r="VSA315" s="94"/>
      <c r="VSB315" s="94"/>
      <c r="VSC315" s="94" t="s">
        <v>181</v>
      </c>
      <c r="VSD315" s="94"/>
      <c r="VSE315" s="94"/>
      <c r="VSF315" s="94"/>
      <c r="VSG315" s="94"/>
      <c r="VSH315" s="94"/>
      <c r="VSI315" s="94"/>
      <c r="VSJ315" s="94"/>
      <c r="VSK315" s="94" t="s">
        <v>181</v>
      </c>
      <c r="VSL315" s="94"/>
      <c r="VSM315" s="94"/>
      <c r="VSN315" s="94"/>
      <c r="VSO315" s="94"/>
      <c r="VSP315" s="94"/>
      <c r="VSQ315" s="94"/>
      <c r="VSR315" s="94"/>
      <c r="VSS315" s="94" t="s">
        <v>181</v>
      </c>
      <c r="VST315" s="94"/>
      <c r="VSU315" s="94"/>
      <c r="VSV315" s="94"/>
      <c r="VSW315" s="94"/>
      <c r="VSX315" s="94"/>
      <c r="VSY315" s="94"/>
      <c r="VSZ315" s="94"/>
      <c r="VTA315" s="94" t="s">
        <v>181</v>
      </c>
      <c r="VTB315" s="94"/>
      <c r="VTC315" s="94"/>
      <c r="VTD315" s="94"/>
      <c r="VTE315" s="94"/>
      <c r="VTF315" s="94"/>
      <c r="VTG315" s="94"/>
      <c r="VTH315" s="94"/>
      <c r="VTI315" s="94" t="s">
        <v>181</v>
      </c>
      <c r="VTJ315" s="94"/>
      <c r="VTK315" s="94"/>
      <c r="VTL315" s="94"/>
      <c r="VTM315" s="94"/>
      <c r="VTN315" s="94"/>
      <c r="VTO315" s="94"/>
      <c r="VTP315" s="94"/>
      <c r="VTQ315" s="94" t="s">
        <v>181</v>
      </c>
      <c r="VTR315" s="94"/>
      <c r="VTS315" s="94"/>
      <c r="VTT315" s="94"/>
      <c r="VTU315" s="94"/>
      <c r="VTV315" s="94"/>
      <c r="VTW315" s="94"/>
      <c r="VTX315" s="94"/>
      <c r="VTY315" s="94" t="s">
        <v>181</v>
      </c>
      <c r="VTZ315" s="94"/>
      <c r="VUA315" s="94"/>
      <c r="VUB315" s="94"/>
      <c r="VUC315" s="94"/>
      <c r="VUD315" s="94"/>
      <c r="VUE315" s="94"/>
      <c r="VUF315" s="94"/>
      <c r="VUG315" s="94" t="s">
        <v>181</v>
      </c>
      <c r="VUH315" s="94"/>
      <c r="VUI315" s="94"/>
      <c r="VUJ315" s="94"/>
      <c r="VUK315" s="94"/>
      <c r="VUL315" s="94"/>
      <c r="VUM315" s="94"/>
      <c r="VUN315" s="94"/>
      <c r="VUO315" s="94" t="s">
        <v>181</v>
      </c>
      <c r="VUP315" s="94"/>
      <c r="VUQ315" s="94"/>
      <c r="VUR315" s="94"/>
      <c r="VUS315" s="94"/>
      <c r="VUT315" s="94"/>
      <c r="VUU315" s="94"/>
      <c r="VUV315" s="94"/>
      <c r="VUW315" s="94" t="s">
        <v>181</v>
      </c>
      <c r="VUX315" s="94"/>
      <c r="VUY315" s="94"/>
      <c r="VUZ315" s="94"/>
      <c r="VVA315" s="94"/>
      <c r="VVB315" s="94"/>
      <c r="VVC315" s="94"/>
      <c r="VVD315" s="94"/>
      <c r="VVE315" s="94" t="s">
        <v>181</v>
      </c>
      <c r="VVF315" s="94"/>
      <c r="VVG315" s="94"/>
      <c r="VVH315" s="94"/>
      <c r="VVI315" s="94"/>
      <c r="VVJ315" s="94"/>
      <c r="VVK315" s="94"/>
      <c r="VVL315" s="94"/>
      <c r="VVM315" s="94" t="s">
        <v>181</v>
      </c>
      <c r="VVN315" s="94"/>
      <c r="VVO315" s="94"/>
      <c r="VVP315" s="94"/>
      <c r="VVQ315" s="94"/>
      <c r="VVR315" s="94"/>
      <c r="VVS315" s="94"/>
      <c r="VVT315" s="94"/>
      <c r="VVU315" s="94" t="s">
        <v>181</v>
      </c>
      <c r="VVV315" s="94"/>
      <c r="VVW315" s="94"/>
      <c r="VVX315" s="94"/>
      <c r="VVY315" s="94"/>
      <c r="VVZ315" s="94"/>
      <c r="VWA315" s="94"/>
      <c r="VWB315" s="94"/>
      <c r="VWC315" s="94" t="s">
        <v>181</v>
      </c>
      <c r="VWD315" s="94"/>
      <c r="VWE315" s="94"/>
      <c r="VWF315" s="94"/>
      <c r="VWG315" s="94"/>
      <c r="VWH315" s="94"/>
      <c r="VWI315" s="94"/>
      <c r="VWJ315" s="94"/>
      <c r="VWK315" s="94" t="s">
        <v>181</v>
      </c>
      <c r="VWL315" s="94"/>
      <c r="VWM315" s="94"/>
      <c r="VWN315" s="94"/>
      <c r="VWO315" s="94"/>
      <c r="VWP315" s="94"/>
      <c r="VWQ315" s="94"/>
      <c r="VWR315" s="94"/>
      <c r="VWS315" s="94" t="s">
        <v>181</v>
      </c>
      <c r="VWT315" s="94"/>
      <c r="VWU315" s="94"/>
      <c r="VWV315" s="94"/>
      <c r="VWW315" s="94"/>
      <c r="VWX315" s="94"/>
      <c r="VWY315" s="94"/>
      <c r="VWZ315" s="94"/>
      <c r="VXA315" s="94" t="s">
        <v>181</v>
      </c>
      <c r="VXB315" s="94"/>
      <c r="VXC315" s="94"/>
      <c r="VXD315" s="94"/>
      <c r="VXE315" s="94"/>
      <c r="VXF315" s="94"/>
      <c r="VXG315" s="94"/>
      <c r="VXH315" s="94"/>
      <c r="VXI315" s="94" t="s">
        <v>181</v>
      </c>
      <c r="VXJ315" s="94"/>
      <c r="VXK315" s="94"/>
      <c r="VXL315" s="94"/>
      <c r="VXM315" s="94"/>
      <c r="VXN315" s="94"/>
      <c r="VXO315" s="94"/>
      <c r="VXP315" s="94"/>
      <c r="VXQ315" s="94" t="s">
        <v>181</v>
      </c>
      <c r="VXR315" s="94"/>
      <c r="VXS315" s="94"/>
      <c r="VXT315" s="94"/>
      <c r="VXU315" s="94"/>
      <c r="VXV315" s="94"/>
      <c r="VXW315" s="94"/>
      <c r="VXX315" s="94"/>
      <c r="VXY315" s="94" t="s">
        <v>181</v>
      </c>
      <c r="VXZ315" s="94"/>
      <c r="VYA315" s="94"/>
      <c r="VYB315" s="94"/>
      <c r="VYC315" s="94"/>
      <c r="VYD315" s="94"/>
      <c r="VYE315" s="94"/>
      <c r="VYF315" s="94"/>
      <c r="VYG315" s="94" t="s">
        <v>181</v>
      </c>
      <c r="VYH315" s="94"/>
      <c r="VYI315" s="94"/>
      <c r="VYJ315" s="94"/>
      <c r="VYK315" s="94"/>
      <c r="VYL315" s="94"/>
      <c r="VYM315" s="94"/>
      <c r="VYN315" s="94"/>
      <c r="VYO315" s="94" t="s">
        <v>181</v>
      </c>
      <c r="VYP315" s="94"/>
      <c r="VYQ315" s="94"/>
      <c r="VYR315" s="94"/>
      <c r="VYS315" s="94"/>
      <c r="VYT315" s="94"/>
      <c r="VYU315" s="94"/>
      <c r="VYV315" s="94"/>
      <c r="VYW315" s="94" t="s">
        <v>181</v>
      </c>
      <c r="VYX315" s="94"/>
      <c r="VYY315" s="94"/>
      <c r="VYZ315" s="94"/>
      <c r="VZA315" s="94"/>
      <c r="VZB315" s="94"/>
      <c r="VZC315" s="94"/>
      <c r="VZD315" s="94"/>
      <c r="VZE315" s="94" t="s">
        <v>181</v>
      </c>
      <c r="VZF315" s="94"/>
      <c r="VZG315" s="94"/>
      <c r="VZH315" s="94"/>
      <c r="VZI315" s="94"/>
      <c r="VZJ315" s="94"/>
      <c r="VZK315" s="94"/>
      <c r="VZL315" s="94"/>
      <c r="VZM315" s="94" t="s">
        <v>181</v>
      </c>
      <c r="VZN315" s="94"/>
      <c r="VZO315" s="94"/>
      <c r="VZP315" s="94"/>
      <c r="VZQ315" s="94"/>
      <c r="VZR315" s="94"/>
      <c r="VZS315" s="94"/>
      <c r="VZT315" s="94"/>
      <c r="VZU315" s="94" t="s">
        <v>181</v>
      </c>
      <c r="VZV315" s="94"/>
      <c r="VZW315" s="94"/>
      <c r="VZX315" s="94"/>
      <c r="VZY315" s="94"/>
      <c r="VZZ315" s="94"/>
      <c r="WAA315" s="94"/>
      <c r="WAB315" s="94"/>
      <c r="WAC315" s="94" t="s">
        <v>181</v>
      </c>
      <c r="WAD315" s="94"/>
      <c r="WAE315" s="94"/>
      <c r="WAF315" s="94"/>
      <c r="WAG315" s="94"/>
      <c r="WAH315" s="94"/>
      <c r="WAI315" s="94"/>
      <c r="WAJ315" s="94"/>
      <c r="WAK315" s="94" t="s">
        <v>181</v>
      </c>
      <c r="WAL315" s="94"/>
      <c r="WAM315" s="94"/>
      <c r="WAN315" s="94"/>
      <c r="WAO315" s="94"/>
      <c r="WAP315" s="94"/>
      <c r="WAQ315" s="94"/>
      <c r="WAR315" s="94"/>
      <c r="WAS315" s="94" t="s">
        <v>181</v>
      </c>
      <c r="WAT315" s="94"/>
      <c r="WAU315" s="94"/>
      <c r="WAV315" s="94"/>
      <c r="WAW315" s="94"/>
      <c r="WAX315" s="94"/>
      <c r="WAY315" s="94"/>
      <c r="WAZ315" s="94"/>
      <c r="WBA315" s="94" t="s">
        <v>181</v>
      </c>
      <c r="WBB315" s="94"/>
      <c r="WBC315" s="94"/>
      <c r="WBD315" s="94"/>
      <c r="WBE315" s="94"/>
      <c r="WBF315" s="94"/>
      <c r="WBG315" s="94"/>
      <c r="WBH315" s="94"/>
      <c r="WBI315" s="94" t="s">
        <v>181</v>
      </c>
      <c r="WBJ315" s="94"/>
      <c r="WBK315" s="94"/>
      <c r="WBL315" s="94"/>
      <c r="WBM315" s="94"/>
      <c r="WBN315" s="94"/>
      <c r="WBO315" s="94"/>
      <c r="WBP315" s="94"/>
      <c r="WBQ315" s="94" t="s">
        <v>181</v>
      </c>
      <c r="WBR315" s="94"/>
      <c r="WBS315" s="94"/>
      <c r="WBT315" s="94"/>
      <c r="WBU315" s="94"/>
      <c r="WBV315" s="94"/>
      <c r="WBW315" s="94"/>
      <c r="WBX315" s="94"/>
      <c r="WBY315" s="94" t="s">
        <v>181</v>
      </c>
      <c r="WBZ315" s="94"/>
      <c r="WCA315" s="94"/>
      <c r="WCB315" s="94"/>
      <c r="WCC315" s="94"/>
      <c r="WCD315" s="94"/>
      <c r="WCE315" s="94"/>
      <c r="WCF315" s="94"/>
      <c r="WCG315" s="94" t="s">
        <v>181</v>
      </c>
      <c r="WCH315" s="94"/>
      <c r="WCI315" s="94"/>
      <c r="WCJ315" s="94"/>
      <c r="WCK315" s="94"/>
      <c r="WCL315" s="94"/>
      <c r="WCM315" s="94"/>
      <c r="WCN315" s="94"/>
      <c r="WCO315" s="94" t="s">
        <v>181</v>
      </c>
      <c r="WCP315" s="94"/>
      <c r="WCQ315" s="94"/>
      <c r="WCR315" s="94"/>
      <c r="WCS315" s="94"/>
      <c r="WCT315" s="94"/>
      <c r="WCU315" s="94"/>
      <c r="WCV315" s="94"/>
      <c r="WCW315" s="94" t="s">
        <v>181</v>
      </c>
      <c r="WCX315" s="94"/>
      <c r="WCY315" s="94"/>
      <c r="WCZ315" s="94"/>
      <c r="WDA315" s="94"/>
      <c r="WDB315" s="94"/>
      <c r="WDC315" s="94"/>
      <c r="WDD315" s="94"/>
      <c r="WDE315" s="94" t="s">
        <v>181</v>
      </c>
      <c r="WDF315" s="94"/>
      <c r="WDG315" s="94"/>
      <c r="WDH315" s="94"/>
      <c r="WDI315" s="94"/>
      <c r="WDJ315" s="94"/>
      <c r="WDK315" s="94"/>
      <c r="WDL315" s="94"/>
      <c r="WDM315" s="94" t="s">
        <v>181</v>
      </c>
      <c r="WDN315" s="94"/>
      <c r="WDO315" s="94"/>
      <c r="WDP315" s="94"/>
      <c r="WDQ315" s="94"/>
      <c r="WDR315" s="94"/>
      <c r="WDS315" s="94"/>
      <c r="WDT315" s="94"/>
      <c r="WDU315" s="94" t="s">
        <v>181</v>
      </c>
      <c r="WDV315" s="94"/>
      <c r="WDW315" s="94"/>
      <c r="WDX315" s="94"/>
      <c r="WDY315" s="94"/>
      <c r="WDZ315" s="94"/>
      <c r="WEA315" s="94"/>
      <c r="WEB315" s="94"/>
      <c r="WEC315" s="94" t="s">
        <v>181</v>
      </c>
      <c r="WED315" s="94"/>
      <c r="WEE315" s="94"/>
      <c r="WEF315" s="94"/>
      <c r="WEG315" s="94"/>
      <c r="WEH315" s="94"/>
      <c r="WEI315" s="94"/>
      <c r="WEJ315" s="94"/>
      <c r="WEK315" s="94" t="s">
        <v>181</v>
      </c>
      <c r="WEL315" s="94"/>
      <c r="WEM315" s="94"/>
      <c r="WEN315" s="94"/>
      <c r="WEO315" s="94"/>
      <c r="WEP315" s="94"/>
      <c r="WEQ315" s="94"/>
      <c r="WER315" s="94"/>
      <c r="WES315" s="94" t="s">
        <v>181</v>
      </c>
      <c r="WET315" s="94"/>
      <c r="WEU315" s="94"/>
      <c r="WEV315" s="94"/>
      <c r="WEW315" s="94"/>
      <c r="WEX315" s="94"/>
      <c r="WEY315" s="94"/>
      <c r="WEZ315" s="94"/>
      <c r="WFA315" s="94" t="s">
        <v>181</v>
      </c>
      <c r="WFB315" s="94"/>
      <c r="WFC315" s="94"/>
      <c r="WFD315" s="94"/>
      <c r="WFE315" s="94"/>
      <c r="WFF315" s="94"/>
      <c r="WFG315" s="94"/>
      <c r="WFH315" s="94"/>
      <c r="WFI315" s="94" t="s">
        <v>181</v>
      </c>
      <c r="WFJ315" s="94"/>
      <c r="WFK315" s="94"/>
      <c r="WFL315" s="94"/>
      <c r="WFM315" s="94"/>
      <c r="WFN315" s="94"/>
      <c r="WFO315" s="94"/>
      <c r="WFP315" s="94"/>
      <c r="WFQ315" s="94" t="s">
        <v>181</v>
      </c>
      <c r="WFR315" s="94"/>
      <c r="WFS315" s="94"/>
      <c r="WFT315" s="94"/>
      <c r="WFU315" s="94"/>
      <c r="WFV315" s="94"/>
      <c r="WFW315" s="94"/>
      <c r="WFX315" s="94"/>
      <c r="WFY315" s="94" t="s">
        <v>181</v>
      </c>
      <c r="WFZ315" s="94"/>
      <c r="WGA315" s="94"/>
      <c r="WGB315" s="94"/>
      <c r="WGC315" s="94"/>
      <c r="WGD315" s="94"/>
      <c r="WGE315" s="94"/>
      <c r="WGF315" s="94"/>
      <c r="WGG315" s="94" t="s">
        <v>181</v>
      </c>
      <c r="WGH315" s="94"/>
      <c r="WGI315" s="94"/>
      <c r="WGJ315" s="94"/>
      <c r="WGK315" s="94"/>
      <c r="WGL315" s="94"/>
      <c r="WGM315" s="94"/>
      <c r="WGN315" s="94"/>
      <c r="WGO315" s="94" t="s">
        <v>181</v>
      </c>
      <c r="WGP315" s="94"/>
      <c r="WGQ315" s="94"/>
      <c r="WGR315" s="94"/>
      <c r="WGS315" s="94"/>
      <c r="WGT315" s="94"/>
      <c r="WGU315" s="94"/>
      <c r="WGV315" s="94"/>
      <c r="WGW315" s="94" t="s">
        <v>181</v>
      </c>
      <c r="WGX315" s="94"/>
      <c r="WGY315" s="94"/>
      <c r="WGZ315" s="94"/>
      <c r="WHA315" s="94"/>
      <c r="WHB315" s="94"/>
      <c r="WHC315" s="94"/>
      <c r="WHD315" s="94"/>
      <c r="WHE315" s="94" t="s">
        <v>181</v>
      </c>
      <c r="WHF315" s="94"/>
      <c r="WHG315" s="94"/>
      <c r="WHH315" s="94"/>
      <c r="WHI315" s="94"/>
      <c r="WHJ315" s="94"/>
      <c r="WHK315" s="94"/>
      <c r="WHL315" s="94"/>
      <c r="WHM315" s="94" t="s">
        <v>181</v>
      </c>
      <c r="WHN315" s="94"/>
      <c r="WHO315" s="94"/>
      <c r="WHP315" s="94"/>
      <c r="WHQ315" s="94"/>
      <c r="WHR315" s="94"/>
      <c r="WHS315" s="94"/>
      <c r="WHT315" s="94"/>
      <c r="WHU315" s="94" t="s">
        <v>181</v>
      </c>
      <c r="WHV315" s="94"/>
      <c r="WHW315" s="94"/>
      <c r="WHX315" s="94"/>
      <c r="WHY315" s="94"/>
      <c r="WHZ315" s="94"/>
      <c r="WIA315" s="94"/>
      <c r="WIB315" s="94"/>
      <c r="WIC315" s="94" t="s">
        <v>181</v>
      </c>
      <c r="WID315" s="94"/>
      <c r="WIE315" s="94"/>
      <c r="WIF315" s="94"/>
      <c r="WIG315" s="94"/>
      <c r="WIH315" s="94"/>
      <c r="WII315" s="94"/>
      <c r="WIJ315" s="94"/>
      <c r="WIK315" s="94" t="s">
        <v>181</v>
      </c>
      <c r="WIL315" s="94"/>
      <c r="WIM315" s="94"/>
      <c r="WIN315" s="94"/>
      <c r="WIO315" s="94"/>
      <c r="WIP315" s="94"/>
      <c r="WIQ315" s="94"/>
      <c r="WIR315" s="94"/>
      <c r="WIS315" s="94" t="s">
        <v>181</v>
      </c>
      <c r="WIT315" s="94"/>
      <c r="WIU315" s="94"/>
      <c r="WIV315" s="94"/>
      <c r="WIW315" s="94"/>
      <c r="WIX315" s="94"/>
      <c r="WIY315" s="94"/>
      <c r="WIZ315" s="94"/>
      <c r="WJA315" s="94" t="s">
        <v>181</v>
      </c>
      <c r="WJB315" s="94"/>
      <c r="WJC315" s="94"/>
      <c r="WJD315" s="94"/>
      <c r="WJE315" s="94"/>
      <c r="WJF315" s="94"/>
      <c r="WJG315" s="94"/>
      <c r="WJH315" s="94"/>
      <c r="WJI315" s="94" t="s">
        <v>181</v>
      </c>
      <c r="WJJ315" s="94"/>
      <c r="WJK315" s="94"/>
      <c r="WJL315" s="94"/>
      <c r="WJM315" s="94"/>
      <c r="WJN315" s="94"/>
      <c r="WJO315" s="94"/>
      <c r="WJP315" s="94"/>
      <c r="WJQ315" s="94" t="s">
        <v>181</v>
      </c>
      <c r="WJR315" s="94"/>
      <c r="WJS315" s="94"/>
      <c r="WJT315" s="94"/>
      <c r="WJU315" s="94"/>
      <c r="WJV315" s="94"/>
      <c r="WJW315" s="94"/>
      <c r="WJX315" s="94"/>
      <c r="WJY315" s="94" t="s">
        <v>181</v>
      </c>
      <c r="WJZ315" s="94"/>
      <c r="WKA315" s="94"/>
      <c r="WKB315" s="94"/>
      <c r="WKC315" s="94"/>
      <c r="WKD315" s="94"/>
      <c r="WKE315" s="94"/>
      <c r="WKF315" s="94"/>
      <c r="WKG315" s="94" t="s">
        <v>181</v>
      </c>
      <c r="WKH315" s="94"/>
      <c r="WKI315" s="94"/>
      <c r="WKJ315" s="94"/>
      <c r="WKK315" s="94"/>
      <c r="WKL315" s="94"/>
      <c r="WKM315" s="94"/>
      <c r="WKN315" s="94"/>
      <c r="WKO315" s="94" t="s">
        <v>181</v>
      </c>
      <c r="WKP315" s="94"/>
      <c r="WKQ315" s="94"/>
      <c r="WKR315" s="94"/>
      <c r="WKS315" s="94"/>
      <c r="WKT315" s="94"/>
      <c r="WKU315" s="94"/>
      <c r="WKV315" s="94"/>
      <c r="WKW315" s="94" t="s">
        <v>181</v>
      </c>
      <c r="WKX315" s="94"/>
      <c r="WKY315" s="94"/>
      <c r="WKZ315" s="94"/>
      <c r="WLA315" s="94"/>
      <c r="WLB315" s="94"/>
      <c r="WLC315" s="94"/>
      <c r="WLD315" s="94"/>
      <c r="WLE315" s="94" t="s">
        <v>181</v>
      </c>
      <c r="WLF315" s="94"/>
      <c r="WLG315" s="94"/>
      <c r="WLH315" s="94"/>
      <c r="WLI315" s="94"/>
      <c r="WLJ315" s="94"/>
      <c r="WLK315" s="94"/>
      <c r="WLL315" s="94"/>
      <c r="WLM315" s="94" t="s">
        <v>181</v>
      </c>
      <c r="WLN315" s="94"/>
      <c r="WLO315" s="94"/>
      <c r="WLP315" s="94"/>
      <c r="WLQ315" s="94"/>
      <c r="WLR315" s="94"/>
      <c r="WLS315" s="94"/>
      <c r="WLT315" s="94"/>
      <c r="WLU315" s="94" t="s">
        <v>181</v>
      </c>
      <c r="WLV315" s="94"/>
      <c r="WLW315" s="94"/>
      <c r="WLX315" s="94"/>
      <c r="WLY315" s="94"/>
      <c r="WLZ315" s="94"/>
      <c r="WMA315" s="94"/>
      <c r="WMB315" s="94"/>
      <c r="WMC315" s="94" t="s">
        <v>181</v>
      </c>
      <c r="WMD315" s="94"/>
      <c r="WME315" s="94"/>
      <c r="WMF315" s="94"/>
      <c r="WMG315" s="94"/>
      <c r="WMH315" s="94"/>
      <c r="WMI315" s="94"/>
      <c r="WMJ315" s="94"/>
      <c r="WMK315" s="94" t="s">
        <v>181</v>
      </c>
      <c r="WML315" s="94"/>
      <c r="WMM315" s="94"/>
      <c r="WMN315" s="94"/>
      <c r="WMO315" s="94"/>
      <c r="WMP315" s="94"/>
      <c r="WMQ315" s="94"/>
      <c r="WMR315" s="94"/>
      <c r="WMS315" s="94" t="s">
        <v>181</v>
      </c>
      <c r="WMT315" s="94"/>
      <c r="WMU315" s="94"/>
      <c r="WMV315" s="94"/>
      <c r="WMW315" s="94"/>
      <c r="WMX315" s="94"/>
      <c r="WMY315" s="94"/>
      <c r="WMZ315" s="94"/>
      <c r="WNA315" s="94" t="s">
        <v>181</v>
      </c>
      <c r="WNB315" s="94"/>
      <c r="WNC315" s="94"/>
      <c r="WND315" s="94"/>
      <c r="WNE315" s="94"/>
      <c r="WNF315" s="94"/>
      <c r="WNG315" s="94"/>
      <c r="WNH315" s="94"/>
      <c r="WNI315" s="94" t="s">
        <v>181</v>
      </c>
      <c r="WNJ315" s="94"/>
      <c r="WNK315" s="94"/>
      <c r="WNL315" s="94"/>
      <c r="WNM315" s="94"/>
      <c r="WNN315" s="94"/>
      <c r="WNO315" s="94"/>
      <c r="WNP315" s="94"/>
      <c r="WNQ315" s="94" t="s">
        <v>181</v>
      </c>
      <c r="WNR315" s="94"/>
      <c r="WNS315" s="94"/>
      <c r="WNT315" s="94"/>
      <c r="WNU315" s="94"/>
      <c r="WNV315" s="94"/>
      <c r="WNW315" s="94"/>
      <c r="WNX315" s="94"/>
      <c r="WNY315" s="94" t="s">
        <v>181</v>
      </c>
      <c r="WNZ315" s="94"/>
      <c r="WOA315" s="94"/>
      <c r="WOB315" s="94"/>
      <c r="WOC315" s="94"/>
      <c r="WOD315" s="94"/>
      <c r="WOE315" s="94"/>
      <c r="WOF315" s="94"/>
      <c r="WOG315" s="94" t="s">
        <v>181</v>
      </c>
      <c r="WOH315" s="94"/>
      <c r="WOI315" s="94"/>
      <c r="WOJ315" s="94"/>
      <c r="WOK315" s="94"/>
      <c r="WOL315" s="94"/>
      <c r="WOM315" s="94"/>
      <c r="WON315" s="94"/>
      <c r="WOO315" s="94" t="s">
        <v>181</v>
      </c>
      <c r="WOP315" s="94"/>
      <c r="WOQ315" s="94"/>
      <c r="WOR315" s="94"/>
      <c r="WOS315" s="94"/>
      <c r="WOT315" s="94"/>
      <c r="WOU315" s="94"/>
      <c r="WOV315" s="94"/>
      <c r="WOW315" s="94" t="s">
        <v>181</v>
      </c>
      <c r="WOX315" s="94"/>
      <c r="WOY315" s="94"/>
      <c r="WOZ315" s="94"/>
      <c r="WPA315" s="94"/>
      <c r="WPB315" s="94"/>
      <c r="WPC315" s="94"/>
      <c r="WPD315" s="94"/>
      <c r="WPE315" s="94" t="s">
        <v>181</v>
      </c>
      <c r="WPF315" s="94"/>
      <c r="WPG315" s="94"/>
      <c r="WPH315" s="94"/>
      <c r="WPI315" s="94"/>
      <c r="WPJ315" s="94"/>
      <c r="WPK315" s="94"/>
      <c r="WPL315" s="94"/>
      <c r="WPM315" s="94" t="s">
        <v>181</v>
      </c>
      <c r="WPN315" s="94"/>
      <c r="WPO315" s="94"/>
      <c r="WPP315" s="94"/>
      <c r="WPQ315" s="94"/>
      <c r="WPR315" s="94"/>
      <c r="WPS315" s="94"/>
      <c r="WPT315" s="94"/>
      <c r="WPU315" s="94" t="s">
        <v>181</v>
      </c>
      <c r="WPV315" s="94"/>
      <c r="WPW315" s="94"/>
      <c r="WPX315" s="94"/>
      <c r="WPY315" s="94"/>
      <c r="WPZ315" s="94"/>
      <c r="WQA315" s="94"/>
      <c r="WQB315" s="94"/>
      <c r="WQC315" s="94" t="s">
        <v>181</v>
      </c>
      <c r="WQD315" s="94"/>
      <c r="WQE315" s="94"/>
      <c r="WQF315" s="94"/>
      <c r="WQG315" s="94"/>
      <c r="WQH315" s="94"/>
      <c r="WQI315" s="94"/>
      <c r="WQJ315" s="94"/>
      <c r="WQK315" s="94" t="s">
        <v>181</v>
      </c>
      <c r="WQL315" s="94"/>
      <c r="WQM315" s="94"/>
      <c r="WQN315" s="94"/>
      <c r="WQO315" s="94"/>
      <c r="WQP315" s="94"/>
      <c r="WQQ315" s="94"/>
      <c r="WQR315" s="94"/>
      <c r="WQS315" s="94" t="s">
        <v>181</v>
      </c>
      <c r="WQT315" s="94"/>
      <c r="WQU315" s="94"/>
      <c r="WQV315" s="94"/>
      <c r="WQW315" s="94"/>
      <c r="WQX315" s="94"/>
      <c r="WQY315" s="94"/>
      <c r="WQZ315" s="94"/>
      <c r="WRA315" s="94" t="s">
        <v>181</v>
      </c>
      <c r="WRB315" s="94"/>
      <c r="WRC315" s="94"/>
      <c r="WRD315" s="94"/>
      <c r="WRE315" s="94"/>
      <c r="WRF315" s="94"/>
      <c r="WRG315" s="94"/>
      <c r="WRH315" s="94"/>
      <c r="WRI315" s="94" t="s">
        <v>181</v>
      </c>
      <c r="WRJ315" s="94"/>
      <c r="WRK315" s="94"/>
      <c r="WRL315" s="94"/>
      <c r="WRM315" s="94"/>
      <c r="WRN315" s="94"/>
      <c r="WRO315" s="94"/>
      <c r="WRP315" s="94"/>
      <c r="WRQ315" s="94" t="s">
        <v>181</v>
      </c>
      <c r="WRR315" s="94"/>
      <c r="WRS315" s="94"/>
      <c r="WRT315" s="94"/>
      <c r="WRU315" s="94"/>
      <c r="WRV315" s="94"/>
      <c r="WRW315" s="94"/>
      <c r="WRX315" s="94"/>
      <c r="WRY315" s="94" t="s">
        <v>181</v>
      </c>
      <c r="WRZ315" s="94"/>
      <c r="WSA315" s="94"/>
      <c r="WSB315" s="94"/>
      <c r="WSC315" s="94"/>
      <c r="WSD315" s="94"/>
      <c r="WSE315" s="94"/>
      <c r="WSF315" s="94"/>
      <c r="WSG315" s="94" t="s">
        <v>181</v>
      </c>
      <c r="WSH315" s="94"/>
      <c r="WSI315" s="94"/>
      <c r="WSJ315" s="94"/>
      <c r="WSK315" s="94"/>
      <c r="WSL315" s="94"/>
      <c r="WSM315" s="94"/>
      <c r="WSN315" s="94"/>
      <c r="WSO315" s="94" t="s">
        <v>181</v>
      </c>
      <c r="WSP315" s="94"/>
      <c r="WSQ315" s="94"/>
      <c r="WSR315" s="94"/>
      <c r="WSS315" s="94"/>
      <c r="WST315" s="94"/>
      <c r="WSU315" s="94"/>
      <c r="WSV315" s="94"/>
      <c r="WSW315" s="94" t="s">
        <v>181</v>
      </c>
      <c r="WSX315" s="94"/>
      <c r="WSY315" s="94"/>
      <c r="WSZ315" s="94"/>
      <c r="WTA315" s="94"/>
      <c r="WTB315" s="94"/>
      <c r="WTC315" s="94"/>
      <c r="WTD315" s="94"/>
      <c r="WTE315" s="94" t="s">
        <v>181</v>
      </c>
      <c r="WTF315" s="94"/>
      <c r="WTG315" s="94"/>
      <c r="WTH315" s="94"/>
      <c r="WTI315" s="94"/>
      <c r="WTJ315" s="94"/>
      <c r="WTK315" s="94"/>
      <c r="WTL315" s="94"/>
      <c r="WTM315" s="94" t="s">
        <v>181</v>
      </c>
      <c r="WTN315" s="94"/>
      <c r="WTO315" s="94"/>
      <c r="WTP315" s="94"/>
      <c r="WTQ315" s="94"/>
      <c r="WTR315" s="94"/>
      <c r="WTS315" s="94"/>
      <c r="WTT315" s="94"/>
      <c r="WTU315" s="94" t="s">
        <v>181</v>
      </c>
      <c r="WTV315" s="94"/>
      <c r="WTW315" s="94"/>
      <c r="WTX315" s="94"/>
      <c r="WTY315" s="94"/>
      <c r="WTZ315" s="94"/>
      <c r="WUA315" s="94"/>
      <c r="WUB315" s="94"/>
      <c r="WUC315" s="94" t="s">
        <v>181</v>
      </c>
      <c r="WUD315" s="94"/>
      <c r="WUE315" s="94"/>
      <c r="WUF315" s="94"/>
      <c r="WUG315" s="94"/>
      <c r="WUH315" s="94"/>
      <c r="WUI315" s="94"/>
      <c r="WUJ315" s="94"/>
      <c r="WUK315" s="94" t="s">
        <v>181</v>
      </c>
      <c r="WUL315" s="94"/>
      <c r="WUM315" s="94"/>
      <c r="WUN315" s="94"/>
      <c r="WUO315" s="94"/>
      <c r="WUP315" s="94"/>
      <c r="WUQ315" s="94"/>
      <c r="WUR315" s="94"/>
      <c r="WUS315" s="94" t="s">
        <v>181</v>
      </c>
      <c r="WUT315" s="94"/>
      <c r="WUU315" s="94"/>
      <c r="WUV315" s="94"/>
      <c r="WUW315" s="94"/>
      <c r="WUX315" s="94"/>
      <c r="WUY315" s="94"/>
      <c r="WUZ315" s="94"/>
      <c r="WVA315" s="94" t="s">
        <v>181</v>
      </c>
      <c r="WVB315" s="94"/>
      <c r="WVC315" s="94"/>
      <c r="WVD315" s="94"/>
      <c r="WVE315" s="94"/>
      <c r="WVF315" s="94"/>
      <c r="WVG315" s="94"/>
      <c r="WVH315" s="94"/>
      <c r="WVI315" s="94" t="s">
        <v>181</v>
      </c>
      <c r="WVJ315" s="94"/>
      <c r="WVK315" s="94"/>
      <c r="WVL315" s="94"/>
      <c r="WVM315" s="94"/>
      <c r="WVN315" s="94"/>
      <c r="WVO315" s="94"/>
      <c r="WVP315" s="94"/>
      <c r="WVQ315" s="94" t="s">
        <v>181</v>
      </c>
      <c r="WVR315" s="94"/>
      <c r="WVS315" s="94"/>
      <c r="WVT315" s="94"/>
      <c r="WVU315" s="94"/>
      <c r="WVV315" s="94"/>
      <c r="WVW315" s="94"/>
      <c r="WVX315" s="94"/>
      <c r="WVY315" s="94" t="s">
        <v>181</v>
      </c>
      <c r="WVZ315" s="94"/>
      <c r="WWA315" s="94"/>
      <c r="WWB315" s="94"/>
      <c r="WWC315" s="94"/>
      <c r="WWD315" s="94"/>
      <c r="WWE315" s="94"/>
      <c r="WWF315" s="94"/>
      <c r="WWG315" s="94" t="s">
        <v>181</v>
      </c>
      <c r="WWH315" s="94"/>
      <c r="WWI315" s="94"/>
      <c r="WWJ315" s="94"/>
      <c r="WWK315" s="94"/>
      <c r="WWL315" s="94"/>
      <c r="WWM315" s="94"/>
      <c r="WWN315" s="94"/>
      <c r="WWO315" s="94" t="s">
        <v>181</v>
      </c>
      <c r="WWP315" s="94"/>
      <c r="WWQ315" s="94"/>
      <c r="WWR315" s="94"/>
      <c r="WWS315" s="94"/>
      <c r="WWT315" s="94"/>
      <c r="WWU315" s="94"/>
      <c r="WWV315" s="94"/>
      <c r="WWW315" s="94" t="s">
        <v>181</v>
      </c>
      <c r="WWX315" s="94"/>
      <c r="WWY315" s="94"/>
      <c r="WWZ315" s="94"/>
      <c r="WXA315" s="94"/>
      <c r="WXB315" s="94"/>
      <c r="WXC315" s="94"/>
      <c r="WXD315" s="94"/>
      <c r="WXE315" s="94" t="s">
        <v>181</v>
      </c>
      <c r="WXF315" s="94"/>
      <c r="WXG315" s="94"/>
      <c r="WXH315" s="94"/>
      <c r="WXI315" s="94"/>
      <c r="WXJ315" s="94"/>
      <c r="WXK315" s="94"/>
      <c r="WXL315" s="94"/>
      <c r="WXM315" s="94" t="s">
        <v>181</v>
      </c>
      <c r="WXN315" s="94"/>
      <c r="WXO315" s="94"/>
      <c r="WXP315" s="94"/>
      <c r="WXQ315" s="94"/>
      <c r="WXR315" s="94"/>
      <c r="WXS315" s="94"/>
      <c r="WXT315" s="94"/>
      <c r="WXU315" s="94" t="s">
        <v>181</v>
      </c>
      <c r="WXV315" s="94"/>
      <c r="WXW315" s="94"/>
      <c r="WXX315" s="94"/>
      <c r="WXY315" s="94"/>
      <c r="WXZ315" s="94"/>
      <c r="WYA315" s="94"/>
      <c r="WYB315" s="94"/>
      <c r="WYC315" s="94" t="s">
        <v>181</v>
      </c>
      <c r="WYD315" s="94"/>
      <c r="WYE315" s="94"/>
      <c r="WYF315" s="94"/>
      <c r="WYG315" s="94"/>
      <c r="WYH315" s="94"/>
      <c r="WYI315" s="94"/>
      <c r="WYJ315" s="94"/>
      <c r="WYK315" s="94" t="s">
        <v>181</v>
      </c>
      <c r="WYL315" s="94"/>
      <c r="WYM315" s="94"/>
      <c r="WYN315" s="94"/>
      <c r="WYO315" s="94"/>
      <c r="WYP315" s="94"/>
      <c r="WYQ315" s="94"/>
      <c r="WYR315" s="94"/>
      <c r="WYS315" s="94" t="s">
        <v>181</v>
      </c>
      <c r="WYT315" s="94"/>
      <c r="WYU315" s="94"/>
      <c r="WYV315" s="94"/>
      <c r="WYW315" s="94"/>
      <c r="WYX315" s="94"/>
      <c r="WYY315" s="94"/>
      <c r="WYZ315" s="94"/>
      <c r="WZA315" s="94" t="s">
        <v>181</v>
      </c>
      <c r="WZB315" s="94"/>
      <c r="WZC315" s="94"/>
      <c r="WZD315" s="94"/>
      <c r="WZE315" s="94"/>
      <c r="WZF315" s="94"/>
      <c r="WZG315" s="94"/>
      <c r="WZH315" s="94"/>
      <c r="WZI315" s="94" t="s">
        <v>181</v>
      </c>
      <c r="WZJ315" s="94"/>
      <c r="WZK315" s="94"/>
      <c r="WZL315" s="94"/>
      <c r="WZM315" s="94"/>
      <c r="WZN315" s="94"/>
      <c r="WZO315" s="94"/>
      <c r="WZP315" s="94"/>
      <c r="WZQ315" s="94" t="s">
        <v>181</v>
      </c>
      <c r="WZR315" s="94"/>
      <c r="WZS315" s="94"/>
      <c r="WZT315" s="94"/>
      <c r="WZU315" s="94"/>
      <c r="WZV315" s="94"/>
      <c r="WZW315" s="94"/>
      <c r="WZX315" s="94"/>
      <c r="WZY315" s="94" t="s">
        <v>181</v>
      </c>
      <c r="WZZ315" s="94"/>
      <c r="XAA315" s="94"/>
      <c r="XAB315" s="94"/>
      <c r="XAC315" s="94"/>
      <c r="XAD315" s="94"/>
      <c r="XAE315" s="94"/>
      <c r="XAF315" s="94"/>
      <c r="XAG315" s="94" t="s">
        <v>181</v>
      </c>
      <c r="XAH315" s="94"/>
      <c r="XAI315" s="94"/>
      <c r="XAJ315" s="94"/>
      <c r="XAK315" s="94"/>
      <c r="XAL315" s="94"/>
      <c r="XAM315" s="94"/>
      <c r="XAN315" s="94"/>
      <c r="XAO315" s="94" t="s">
        <v>181</v>
      </c>
      <c r="XAP315" s="94"/>
      <c r="XAQ315" s="94"/>
      <c r="XAR315" s="94"/>
      <c r="XAS315" s="94"/>
      <c r="XAT315" s="94"/>
      <c r="XAU315" s="94"/>
      <c r="XAV315" s="94"/>
      <c r="XAW315" s="94" t="s">
        <v>181</v>
      </c>
      <c r="XAX315" s="94"/>
      <c r="XAY315" s="94"/>
      <c r="XAZ315" s="94"/>
      <c r="XBA315" s="94"/>
      <c r="XBB315" s="94"/>
      <c r="XBC315" s="94"/>
      <c r="XBD315" s="94"/>
      <c r="XBE315" s="94" t="s">
        <v>181</v>
      </c>
      <c r="XBF315" s="94"/>
      <c r="XBG315" s="94"/>
      <c r="XBH315" s="94"/>
      <c r="XBI315" s="94"/>
      <c r="XBJ315" s="94"/>
      <c r="XBK315" s="94"/>
      <c r="XBL315" s="94"/>
      <c r="XBM315" s="94" t="s">
        <v>181</v>
      </c>
      <c r="XBN315" s="94"/>
      <c r="XBO315" s="94"/>
      <c r="XBP315" s="94"/>
      <c r="XBQ315" s="94"/>
      <c r="XBR315" s="94"/>
      <c r="XBS315" s="94"/>
      <c r="XBT315" s="94"/>
      <c r="XBU315" s="94" t="s">
        <v>181</v>
      </c>
      <c r="XBV315" s="94"/>
      <c r="XBW315" s="94"/>
      <c r="XBX315" s="94"/>
      <c r="XBY315" s="94"/>
      <c r="XBZ315" s="94"/>
      <c r="XCA315" s="94"/>
      <c r="XCB315" s="94"/>
      <c r="XCC315" s="94" t="s">
        <v>181</v>
      </c>
      <c r="XCD315" s="94"/>
      <c r="XCE315" s="94"/>
      <c r="XCF315" s="94"/>
      <c r="XCG315" s="94"/>
      <c r="XCH315" s="94"/>
      <c r="XCI315" s="94"/>
      <c r="XCJ315" s="94"/>
      <c r="XCK315" s="94" t="s">
        <v>181</v>
      </c>
      <c r="XCL315" s="94"/>
      <c r="XCM315" s="94"/>
      <c r="XCN315" s="94"/>
      <c r="XCO315" s="94"/>
      <c r="XCP315" s="94"/>
      <c r="XCQ315" s="94"/>
      <c r="XCR315" s="94"/>
      <c r="XCS315" s="94" t="s">
        <v>181</v>
      </c>
      <c r="XCT315" s="94"/>
      <c r="XCU315" s="94"/>
      <c r="XCV315" s="94"/>
      <c r="XCW315" s="94"/>
      <c r="XCX315" s="94"/>
      <c r="XCY315" s="94"/>
      <c r="XCZ315" s="94"/>
      <c r="XDA315" s="94" t="s">
        <v>181</v>
      </c>
      <c r="XDB315" s="94"/>
      <c r="XDC315" s="94"/>
      <c r="XDD315" s="94"/>
      <c r="XDE315" s="94"/>
      <c r="XDF315" s="94"/>
      <c r="XDG315" s="94"/>
      <c r="XDH315" s="94"/>
      <c r="XDI315" s="94" t="s">
        <v>181</v>
      </c>
      <c r="XDJ315" s="94"/>
      <c r="XDK315" s="94"/>
      <c r="XDL315" s="94"/>
      <c r="XDM315" s="94"/>
      <c r="XDN315" s="94"/>
      <c r="XDO315" s="94"/>
      <c r="XDP315" s="94"/>
      <c r="XDQ315" s="94" t="s">
        <v>181</v>
      </c>
      <c r="XDR315" s="94"/>
      <c r="XDS315" s="94"/>
      <c r="XDT315" s="94"/>
      <c r="XDU315" s="94"/>
      <c r="XDV315" s="94"/>
      <c r="XDW315" s="94"/>
      <c r="XDX315" s="94"/>
      <c r="XDY315" s="94" t="s">
        <v>181</v>
      </c>
      <c r="XDZ315" s="94"/>
      <c r="XEA315" s="94"/>
      <c r="XEB315" s="94"/>
      <c r="XEC315" s="94"/>
      <c r="XED315" s="94"/>
      <c r="XEE315" s="94"/>
      <c r="XEF315" s="94"/>
      <c r="XEG315" s="94" t="s">
        <v>181</v>
      </c>
      <c r="XEH315" s="94"/>
      <c r="XEI315" s="94"/>
      <c r="XEJ315" s="94"/>
      <c r="XEK315" s="94"/>
      <c r="XEL315" s="94"/>
      <c r="XEM315" s="94"/>
      <c r="XEN315" s="94"/>
      <c r="XEO315" s="94" t="s">
        <v>181</v>
      </c>
      <c r="XEP315" s="94"/>
      <c r="XEQ315" s="94"/>
      <c r="XER315" s="94"/>
      <c r="XES315" s="94"/>
      <c r="XET315" s="94"/>
      <c r="XEU315" s="94"/>
      <c r="XEV315" s="94"/>
      <c r="XEW315" s="94" t="s">
        <v>181</v>
      </c>
      <c r="XEX315" s="94"/>
      <c r="XEY315" s="94"/>
      <c r="XEZ315" s="94"/>
      <c r="XFA315" s="94"/>
      <c r="XFB315" s="94"/>
      <c r="XFC315" s="94"/>
      <c r="XFD315" s="94"/>
    </row>
    <row r="316" spans="1:16384" s="50" customFormat="1" ht="15.6" customHeight="1" x14ac:dyDescent="0.3">
      <c r="A316" s="95">
        <v>1</v>
      </c>
      <c r="B316" s="95"/>
      <c r="C316" s="29" t="s">
        <v>185</v>
      </c>
      <c r="D316" s="29">
        <f>71.87*10.764</f>
        <v>773.60868000000005</v>
      </c>
      <c r="E316" s="29">
        <v>0</v>
      </c>
      <c r="F316" s="29">
        <f t="shared" ref="F316:F318" si="33">D316*1.6+E316</f>
        <v>1237.7738880000002</v>
      </c>
      <c r="G316" s="96" t="str">
        <f>A315</f>
        <v>43rd Floor(Part Refuge Area)</v>
      </c>
      <c r="H316" s="97"/>
    </row>
    <row r="317" spans="1:16384" s="50" customFormat="1" x14ac:dyDescent="0.3">
      <c r="A317" s="95">
        <v>2</v>
      </c>
      <c r="B317" s="95"/>
      <c r="C317" s="29" t="s">
        <v>185</v>
      </c>
      <c r="D317" s="29">
        <f>71.87*10.764</f>
        <v>773.60868000000005</v>
      </c>
      <c r="E317" s="29">
        <v>0</v>
      </c>
      <c r="F317" s="29">
        <f t="shared" si="33"/>
        <v>1237.7738880000002</v>
      </c>
      <c r="G317" s="98"/>
      <c r="H317" s="99"/>
    </row>
    <row r="318" spans="1:16384" s="50" customFormat="1" x14ac:dyDescent="0.3">
      <c r="A318" s="95">
        <v>3</v>
      </c>
      <c r="B318" s="95"/>
      <c r="C318" s="29" t="s">
        <v>180</v>
      </c>
      <c r="D318" s="29">
        <f>92.53*10.764</f>
        <v>995.99291999999991</v>
      </c>
      <c r="E318" s="29">
        <v>0</v>
      </c>
      <c r="F318" s="29">
        <f t="shared" si="33"/>
        <v>1593.5886719999999</v>
      </c>
      <c r="G318" s="98"/>
      <c r="H318" s="99"/>
    </row>
    <row r="319" spans="1:16384" s="50" customFormat="1" x14ac:dyDescent="0.3">
      <c r="A319" s="95">
        <v>4</v>
      </c>
      <c r="B319" s="95"/>
      <c r="C319" s="96" t="s">
        <v>182</v>
      </c>
      <c r="D319" s="102"/>
      <c r="E319" s="102"/>
      <c r="F319" s="97"/>
      <c r="G319" s="98"/>
      <c r="H319" s="99"/>
    </row>
    <row r="320" spans="1:16384" s="50" customFormat="1" x14ac:dyDescent="0.3">
      <c r="A320" s="95">
        <v>5</v>
      </c>
      <c r="B320" s="95"/>
      <c r="C320" s="100"/>
      <c r="D320" s="103"/>
      <c r="E320" s="103"/>
      <c r="F320" s="101"/>
      <c r="G320" s="100"/>
      <c r="H320" s="101"/>
    </row>
    <row r="321" spans="1:16384" s="50" customFormat="1" x14ac:dyDescent="0.3">
      <c r="A321" s="107" t="s">
        <v>229</v>
      </c>
      <c r="B321" s="107"/>
      <c r="C321" s="107"/>
      <c r="D321" s="107"/>
      <c r="E321" s="107"/>
      <c r="F321" s="107"/>
      <c r="G321" s="107"/>
      <c r="H321" s="107"/>
    </row>
    <row r="322" spans="1:16384" s="50" customFormat="1" x14ac:dyDescent="0.3">
      <c r="A322" s="107" t="s">
        <v>218</v>
      </c>
      <c r="B322" s="107"/>
      <c r="C322" s="107"/>
      <c r="D322" s="107"/>
      <c r="E322" s="107"/>
      <c r="F322" s="107"/>
      <c r="G322" s="107"/>
      <c r="H322" s="107"/>
    </row>
    <row r="323" spans="1:16384" s="50" customFormat="1" x14ac:dyDescent="0.3">
      <c r="A323" s="107" t="s">
        <v>212</v>
      </c>
      <c r="B323" s="107"/>
      <c r="C323" s="107"/>
      <c r="D323" s="107"/>
      <c r="E323" s="107"/>
      <c r="F323" s="107"/>
      <c r="G323" s="107"/>
      <c r="H323" s="107"/>
    </row>
    <row r="324" spans="1:16384" s="50" customFormat="1" x14ac:dyDescent="0.3">
      <c r="A324" s="107" t="s">
        <v>219</v>
      </c>
      <c r="B324" s="107"/>
      <c r="C324" s="107"/>
      <c r="D324" s="107"/>
      <c r="E324" s="107"/>
      <c r="F324" s="107"/>
      <c r="G324" s="107"/>
      <c r="H324" s="107"/>
      <c r="I324" s="104"/>
      <c r="J324" s="105"/>
      <c r="K324" s="105"/>
      <c r="L324" s="105"/>
      <c r="M324" s="105"/>
      <c r="N324" s="105"/>
      <c r="O324" s="105"/>
      <c r="P324" s="106"/>
      <c r="Q324" s="94" t="s">
        <v>181</v>
      </c>
      <c r="R324" s="94"/>
      <c r="S324" s="94"/>
      <c r="T324" s="94"/>
      <c r="U324" s="94"/>
      <c r="V324" s="94"/>
      <c r="W324" s="94"/>
      <c r="X324" s="94"/>
      <c r="Y324" s="94" t="s">
        <v>181</v>
      </c>
      <c r="Z324" s="94"/>
      <c r="AA324" s="94"/>
      <c r="AB324" s="94"/>
      <c r="AC324" s="94"/>
      <c r="AD324" s="94"/>
      <c r="AE324" s="94"/>
      <c r="AF324" s="94"/>
      <c r="AG324" s="94" t="s">
        <v>181</v>
      </c>
      <c r="AH324" s="94"/>
      <c r="AI324" s="94"/>
      <c r="AJ324" s="94"/>
      <c r="AK324" s="94"/>
      <c r="AL324" s="94"/>
      <c r="AM324" s="94"/>
      <c r="AN324" s="94"/>
      <c r="AO324" s="94" t="s">
        <v>181</v>
      </c>
      <c r="AP324" s="94"/>
      <c r="AQ324" s="94"/>
      <c r="AR324" s="94"/>
      <c r="AS324" s="94"/>
      <c r="AT324" s="94"/>
      <c r="AU324" s="94"/>
      <c r="AV324" s="94"/>
      <c r="AW324" s="94" t="s">
        <v>181</v>
      </c>
      <c r="AX324" s="94"/>
      <c r="AY324" s="94"/>
      <c r="AZ324" s="94"/>
      <c r="BA324" s="94"/>
      <c r="BB324" s="94"/>
      <c r="BC324" s="94"/>
      <c r="BD324" s="94"/>
      <c r="BE324" s="94" t="s">
        <v>181</v>
      </c>
      <c r="BF324" s="94"/>
      <c r="BG324" s="94"/>
      <c r="BH324" s="94"/>
      <c r="BI324" s="94"/>
      <c r="BJ324" s="94"/>
      <c r="BK324" s="94"/>
      <c r="BL324" s="94"/>
      <c r="BM324" s="94" t="s">
        <v>181</v>
      </c>
      <c r="BN324" s="94"/>
      <c r="BO324" s="94"/>
      <c r="BP324" s="94"/>
      <c r="BQ324" s="94"/>
      <c r="BR324" s="94"/>
      <c r="BS324" s="94"/>
      <c r="BT324" s="94"/>
      <c r="BU324" s="94" t="s">
        <v>181</v>
      </c>
      <c r="BV324" s="94"/>
      <c r="BW324" s="94"/>
      <c r="BX324" s="94"/>
      <c r="BY324" s="94"/>
      <c r="BZ324" s="94"/>
      <c r="CA324" s="94"/>
      <c r="CB324" s="94"/>
      <c r="CC324" s="94" t="s">
        <v>181</v>
      </c>
      <c r="CD324" s="94"/>
      <c r="CE324" s="94"/>
      <c r="CF324" s="94"/>
      <c r="CG324" s="94"/>
      <c r="CH324" s="94"/>
      <c r="CI324" s="94"/>
      <c r="CJ324" s="94"/>
      <c r="CK324" s="94" t="s">
        <v>181</v>
      </c>
      <c r="CL324" s="94"/>
      <c r="CM324" s="94"/>
      <c r="CN324" s="94"/>
      <c r="CO324" s="94"/>
      <c r="CP324" s="94"/>
      <c r="CQ324" s="94"/>
      <c r="CR324" s="94"/>
      <c r="CS324" s="94" t="s">
        <v>181</v>
      </c>
      <c r="CT324" s="94"/>
      <c r="CU324" s="94"/>
      <c r="CV324" s="94"/>
      <c r="CW324" s="94"/>
      <c r="CX324" s="94"/>
      <c r="CY324" s="94"/>
      <c r="CZ324" s="94"/>
      <c r="DA324" s="94" t="s">
        <v>181</v>
      </c>
      <c r="DB324" s="94"/>
      <c r="DC324" s="94"/>
      <c r="DD324" s="94"/>
      <c r="DE324" s="94"/>
      <c r="DF324" s="94"/>
      <c r="DG324" s="94"/>
      <c r="DH324" s="94"/>
      <c r="DI324" s="94" t="s">
        <v>181</v>
      </c>
      <c r="DJ324" s="94"/>
      <c r="DK324" s="94"/>
      <c r="DL324" s="94"/>
      <c r="DM324" s="94"/>
      <c r="DN324" s="94"/>
      <c r="DO324" s="94"/>
      <c r="DP324" s="94"/>
      <c r="DQ324" s="94" t="s">
        <v>181</v>
      </c>
      <c r="DR324" s="94"/>
      <c r="DS324" s="94"/>
      <c r="DT324" s="94"/>
      <c r="DU324" s="94"/>
      <c r="DV324" s="94"/>
      <c r="DW324" s="94"/>
      <c r="DX324" s="94"/>
      <c r="DY324" s="94" t="s">
        <v>181</v>
      </c>
      <c r="DZ324" s="94"/>
      <c r="EA324" s="94"/>
      <c r="EB324" s="94"/>
      <c r="EC324" s="94"/>
      <c r="ED324" s="94"/>
      <c r="EE324" s="94"/>
      <c r="EF324" s="94"/>
      <c r="EG324" s="94" t="s">
        <v>181</v>
      </c>
      <c r="EH324" s="94"/>
      <c r="EI324" s="94"/>
      <c r="EJ324" s="94"/>
      <c r="EK324" s="94"/>
      <c r="EL324" s="94"/>
      <c r="EM324" s="94"/>
      <c r="EN324" s="94"/>
      <c r="EO324" s="94" t="s">
        <v>181</v>
      </c>
      <c r="EP324" s="94"/>
      <c r="EQ324" s="94"/>
      <c r="ER324" s="94"/>
      <c r="ES324" s="94"/>
      <c r="ET324" s="94"/>
      <c r="EU324" s="94"/>
      <c r="EV324" s="94"/>
      <c r="EW324" s="94" t="s">
        <v>181</v>
      </c>
      <c r="EX324" s="94"/>
      <c r="EY324" s="94"/>
      <c r="EZ324" s="94"/>
      <c r="FA324" s="94"/>
      <c r="FB324" s="94"/>
      <c r="FC324" s="94"/>
      <c r="FD324" s="94"/>
      <c r="FE324" s="94" t="s">
        <v>181</v>
      </c>
      <c r="FF324" s="94"/>
      <c r="FG324" s="94"/>
      <c r="FH324" s="94"/>
      <c r="FI324" s="94"/>
      <c r="FJ324" s="94"/>
      <c r="FK324" s="94"/>
      <c r="FL324" s="94"/>
      <c r="FM324" s="94" t="s">
        <v>181</v>
      </c>
      <c r="FN324" s="94"/>
      <c r="FO324" s="94"/>
      <c r="FP324" s="94"/>
      <c r="FQ324" s="94"/>
      <c r="FR324" s="94"/>
      <c r="FS324" s="94"/>
      <c r="FT324" s="94"/>
      <c r="FU324" s="94" t="s">
        <v>181</v>
      </c>
      <c r="FV324" s="94"/>
      <c r="FW324" s="94"/>
      <c r="FX324" s="94"/>
      <c r="FY324" s="94"/>
      <c r="FZ324" s="94"/>
      <c r="GA324" s="94"/>
      <c r="GB324" s="94"/>
      <c r="GC324" s="94" t="s">
        <v>181</v>
      </c>
      <c r="GD324" s="94"/>
      <c r="GE324" s="94"/>
      <c r="GF324" s="94"/>
      <c r="GG324" s="94"/>
      <c r="GH324" s="94"/>
      <c r="GI324" s="94"/>
      <c r="GJ324" s="94"/>
      <c r="GK324" s="94" t="s">
        <v>181</v>
      </c>
      <c r="GL324" s="94"/>
      <c r="GM324" s="94"/>
      <c r="GN324" s="94"/>
      <c r="GO324" s="94"/>
      <c r="GP324" s="94"/>
      <c r="GQ324" s="94"/>
      <c r="GR324" s="94"/>
      <c r="GS324" s="94" t="s">
        <v>181</v>
      </c>
      <c r="GT324" s="94"/>
      <c r="GU324" s="94"/>
      <c r="GV324" s="94"/>
      <c r="GW324" s="94"/>
      <c r="GX324" s="94"/>
      <c r="GY324" s="94"/>
      <c r="GZ324" s="94"/>
      <c r="HA324" s="94" t="s">
        <v>181</v>
      </c>
      <c r="HB324" s="94"/>
      <c r="HC324" s="94"/>
      <c r="HD324" s="94"/>
      <c r="HE324" s="94"/>
      <c r="HF324" s="94"/>
      <c r="HG324" s="94"/>
      <c r="HH324" s="94"/>
      <c r="HI324" s="94" t="s">
        <v>181</v>
      </c>
      <c r="HJ324" s="94"/>
      <c r="HK324" s="94"/>
      <c r="HL324" s="94"/>
      <c r="HM324" s="94"/>
      <c r="HN324" s="94"/>
      <c r="HO324" s="94"/>
      <c r="HP324" s="94"/>
      <c r="HQ324" s="94" t="s">
        <v>181</v>
      </c>
      <c r="HR324" s="94"/>
      <c r="HS324" s="94"/>
      <c r="HT324" s="94"/>
      <c r="HU324" s="94"/>
      <c r="HV324" s="94"/>
      <c r="HW324" s="94"/>
      <c r="HX324" s="94"/>
      <c r="HY324" s="94" t="s">
        <v>181</v>
      </c>
      <c r="HZ324" s="94"/>
      <c r="IA324" s="94"/>
      <c r="IB324" s="94"/>
      <c r="IC324" s="94"/>
      <c r="ID324" s="94"/>
      <c r="IE324" s="94"/>
      <c r="IF324" s="94"/>
      <c r="IG324" s="94" t="s">
        <v>181</v>
      </c>
      <c r="IH324" s="94"/>
      <c r="II324" s="94"/>
      <c r="IJ324" s="94"/>
      <c r="IK324" s="94"/>
      <c r="IL324" s="94"/>
      <c r="IM324" s="94"/>
      <c r="IN324" s="94"/>
      <c r="IO324" s="94" t="s">
        <v>181</v>
      </c>
      <c r="IP324" s="94"/>
      <c r="IQ324" s="94"/>
      <c r="IR324" s="94"/>
      <c r="IS324" s="94"/>
      <c r="IT324" s="94"/>
      <c r="IU324" s="94"/>
      <c r="IV324" s="94"/>
      <c r="IW324" s="94" t="s">
        <v>181</v>
      </c>
      <c r="IX324" s="94"/>
      <c r="IY324" s="94"/>
      <c r="IZ324" s="94"/>
      <c r="JA324" s="94"/>
      <c r="JB324" s="94"/>
      <c r="JC324" s="94"/>
      <c r="JD324" s="94"/>
      <c r="JE324" s="94" t="s">
        <v>181</v>
      </c>
      <c r="JF324" s="94"/>
      <c r="JG324" s="94"/>
      <c r="JH324" s="94"/>
      <c r="JI324" s="94"/>
      <c r="JJ324" s="94"/>
      <c r="JK324" s="94"/>
      <c r="JL324" s="94"/>
      <c r="JM324" s="94" t="s">
        <v>181</v>
      </c>
      <c r="JN324" s="94"/>
      <c r="JO324" s="94"/>
      <c r="JP324" s="94"/>
      <c r="JQ324" s="94"/>
      <c r="JR324" s="94"/>
      <c r="JS324" s="94"/>
      <c r="JT324" s="94"/>
      <c r="JU324" s="94" t="s">
        <v>181</v>
      </c>
      <c r="JV324" s="94"/>
      <c r="JW324" s="94"/>
      <c r="JX324" s="94"/>
      <c r="JY324" s="94"/>
      <c r="JZ324" s="94"/>
      <c r="KA324" s="94"/>
      <c r="KB324" s="94"/>
      <c r="KC324" s="94" t="s">
        <v>181</v>
      </c>
      <c r="KD324" s="94"/>
      <c r="KE324" s="94"/>
      <c r="KF324" s="94"/>
      <c r="KG324" s="94"/>
      <c r="KH324" s="94"/>
      <c r="KI324" s="94"/>
      <c r="KJ324" s="94"/>
      <c r="KK324" s="94" t="s">
        <v>181</v>
      </c>
      <c r="KL324" s="94"/>
      <c r="KM324" s="94"/>
      <c r="KN324" s="94"/>
      <c r="KO324" s="94"/>
      <c r="KP324" s="94"/>
      <c r="KQ324" s="94"/>
      <c r="KR324" s="94"/>
      <c r="KS324" s="94" t="s">
        <v>181</v>
      </c>
      <c r="KT324" s="94"/>
      <c r="KU324" s="94"/>
      <c r="KV324" s="94"/>
      <c r="KW324" s="94"/>
      <c r="KX324" s="94"/>
      <c r="KY324" s="94"/>
      <c r="KZ324" s="94"/>
      <c r="LA324" s="94" t="s">
        <v>181</v>
      </c>
      <c r="LB324" s="94"/>
      <c r="LC324" s="94"/>
      <c r="LD324" s="94"/>
      <c r="LE324" s="94"/>
      <c r="LF324" s="94"/>
      <c r="LG324" s="94"/>
      <c r="LH324" s="94"/>
      <c r="LI324" s="94" t="s">
        <v>181</v>
      </c>
      <c r="LJ324" s="94"/>
      <c r="LK324" s="94"/>
      <c r="LL324" s="94"/>
      <c r="LM324" s="94"/>
      <c r="LN324" s="94"/>
      <c r="LO324" s="94"/>
      <c r="LP324" s="94"/>
      <c r="LQ324" s="94" t="s">
        <v>181</v>
      </c>
      <c r="LR324" s="94"/>
      <c r="LS324" s="94"/>
      <c r="LT324" s="94"/>
      <c r="LU324" s="94"/>
      <c r="LV324" s="94"/>
      <c r="LW324" s="94"/>
      <c r="LX324" s="94"/>
      <c r="LY324" s="94" t="s">
        <v>181</v>
      </c>
      <c r="LZ324" s="94"/>
      <c r="MA324" s="94"/>
      <c r="MB324" s="94"/>
      <c r="MC324" s="94"/>
      <c r="MD324" s="94"/>
      <c r="ME324" s="94"/>
      <c r="MF324" s="94"/>
      <c r="MG324" s="94" t="s">
        <v>181</v>
      </c>
      <c r="MH324" s="94"/>
      <c r="MI324" s="94"/>
      <c r="MJ324" s="94"/>
      <c r="MK324" s="94"/>
      <c r="ML324" s="94"/>
      <c r="MM324" s="94"/>
      <c r="MN324" s="94"/>
      <c r="MO324" s="94" t="s">
        <v>181</v>
      </c>
      <c r="MP324" s="94"/>
      <c r="MQ324" s="94"/>
      <c r="MR324" s="94"/>
      <c r="MS324" s="94"/>
      <c r="MT324" s="94"/>
      <c r="MU324" s="94"/>
      <c r="MV324" s="94"/>
      <c r="MW324" s="94" t="s">
        <v>181</v>
      </c>
      <c r="MX324" s="94"/>
      <c r="MY324" s="94"/>
      <c r="MZ324" s="94"/>
      <c r="NA324" s="94"/>
      <c r="NB324" s="94"/>
      <c r="NC324" s="94"/>
      <c r="ND324" s="94"/>
      <c r="NE324" s="94" t="s">
        <v>181</v>
      </c>
      <c r="NF324" s="94"/>
      <c r="NG324" s="94"/>
      <c r="NH324" s="94"/>
      <c r="NI324" s="94"/>
      <c r="NJ324" s="94"/>
      <c r="NK324" s="94"/>
      <c r="NL324" s="94"/>
      <c r="NM324" s="94" t="s">
        <v>181</v>
      </c>
      <c r="NN324" s="94"/>
      <c r="NO324" s="94"/>
      <c r="NP324" s="94"/>
      <c r="NQ324" s="94"/>
      <c r="NR324" s="94"/>
      <c r="NS324" s="94"/>
      <c r="NT324" s="94"/>
      <c r="NU324" s="94" t="s">
        <v>181</v>
      </c>
      <c r="NV324" s="94"/>
      <c r="NW324" s="94"/>
      <c r="NX324" s="94"/>
      <c r="NY324" s="94"/>
      <c r="NZ324" s="94"/>
      <c r="OA324" s="94"/>
      <c r="OB324" s="94"/>
      <c r="OC324" s="94" t="s">
        <v>181</v>
      </c>
      <c r="OD324" s="94"/>
      <c r="OE324" s="94"/>
      <c r="OF324" s="94"/>
      <c r="OG324" s="94"/>
      <c r="OH324" s="94"/>
      <c r="OI324" s="94"/>
      <c r="OJ324" s="94"/>
      <c r="OK324" s="94" t="s">
        <v>181</v>
      </c>
      <c r="OL324" s="94"/>
      <c r="OM324" s="94"/>
      <c r="ON324" s="94"/>
      <c r="OO324" s="94"/>
      <c r="OP324" s="94"/>
      <c r="OQ324" s="94"/>
      <c r="OR324" s="94"/>
      <c r="OS324" s="94" t="s">
        <v>181</v>
      </c>
      <c r="OT324" s="94"/>
      <c r="OU324" s="94"/>
      <c r="OV324" s="94"/>
      <c r="OW324" s="94"/>
      <c r="OX324" s="94"/>
      <c r="OY324" s="94"/>
      <c r="OZ324" s="94"/>
      <c r="PA324" s="94" t="s">
        <v>181</v>
      </c>
      <c r="PB324" s="94"/>
      <c r="PC324" s="94"/>
      <c r="PD324" s="94"/>
      <c r="PE324" s="94"/>
      <c r="PF324" s="94"/>
      <c r="PG324" s="94"/>
      <c r="PH324" s="94"/>
      <c r="PI324" s="94" t="s">
        <v>181</v>
      </c>
      <c r="PJ324" s="94"/>
      <c r="PK324" s="94"/>
      <c r="PL324" s="94"/>
      <c r="PM324" s="94"/>
      <c r="PN324" s="94"/>
      <c r="PO324" s="94"/>
      <c r="PP324" s="94"/>
      <c r="PQ324" s="94" t="s">
        <v>181</v>
      </c>
      <c r="PR324" s="94"/>
      <c r="PS324" s="94"/>
      <c r="PT324" s="94"/>
      <c r="PU324" s="94"/>
      <c r="PV324" s="94"/>
      <c r="PW324" s="94"/>
      <c r="PX324" s="94"/>
      <c r="PY324" s="94" t="s">
        <v>181</v>
      </c>
      <c r="PZ324" s="94"/>
      <c r="QA324" s="94"/>
      <c r="QB324" s="94"/>
      <c r="QC324" s="94"/>
      <c r="QD324" s="94"/>
      <c r="QE324" s="94"/>
      <c r="QF324" s="94"/>
      <c r="QG324" s="94" t="s">
        <v>181</v>
      </c>
      <c r="QH324" s="94"/>
      <c r="QI324" s="94"/>
      <c r="QJ324" s="94"/>
      <c r="QK324" s="94"/>
      <c r="QL324" s="94"/>
      <c r="QM324" s="94"/>
      <c r="QN324" s="94"/>
      <c r="QO324" s="94" t="s">
        <v>181</v>
      </c>
      <c r="QP324" s="94"/>
      <c r="QQ324" s="94"/>
      <c r="QR324" s="94"/>
      <c r="QS324" s="94"/>
      <c r="QT324" s="94"/>
      <c r="QU324" s="94"/>
      <c r="QV324" s="94"/>
      <c r="QW324" s="94" t="s">
        <v>181</v>
      </c>
      <c r="QX324" s="94"/>
      <c r="QY324" s="94"/>
      <c r="QZ324" s="94"/>
      <c r="RA324" s="94"/>
      <c r="RB324" s="94"/>
      <c r="RC324" s="94"/>
      <c r="RD324" s="94"/>
      <c r="RE324" s="94" t="s">
        <v>181</v>
      </c>
      <c r="RF324" s="94"/>
      <c r="RG324" s="94"/>
      <c r="RH324" s="94"/>
      <c r="RI324" s="94"/>
      <c r="RJ324" s="94"/>
      <c r="RK324" s="94"/>
      <c r="RL324" s="94"/>
      <c r="RM324" s="94" t="s">
        <v>181</v>
      </c>
      <c r="RN324" s="94"/>
      <c r="RO324" s="94"/>
      <c r="RP324" s="94"/>
      <c r="RQ324" s="94"/>
      <c r="RR324" s="94"/>
      <c r="RS324" s="94"/>
      <c r="RT324" s="94"/>
      <c r="RU324" s="94" t="s">
        <v>181</v>
      </c>
      <c r="RV324" s="94"/>
      <c r="RW324" s="94"/>
      <c r="RX324" s="94"/>
      <c r="RY324" s="94"/>
      <c r="RZ324" s="94"/>
      <c r="SA324" s="94"/>
      <c r="SB324" s="94"/>
      <c r="SC324" s="94" t="s">
        <v>181</v>
      </c>
      <c r="SD324" s="94"/>
      <c r="SE324" s="94"/>
      <c r="SF324" s="94"/>
      <c r="SG324" s="94"/>
      <c r="SH324" s="94"/>
      <c r="SI324" s="94"/>
      <c r="SJ324" s="94"/>
      <c r="SK324" s="94" t="s">
        <v>181</v>
      </c>
      <c r="SL324" s="94"/>
      <c r="SM324" s="94"/>
      <c r="SN324" s="94"/>
      <c r="SO324" s="94"/>
      <c r="SP324" s="94"/>
      <c r="SQ324" s="94"/>
      <c r="SR324" s="94"/>
      <c r="SS324" s="94" t="s">
        <v>181</v>
      </c>
      <c r="ST324" s="94"/>
      <c r="SU324" s="94"/>
      <c r="SV324" s="94"/>
      <c r="SW324" s="94"/>
      <c r="SX324" s="94"/>
      <c r="SY324" s="94"/>
      <c r="SZ324" s="94"/>
      <c r="TA324" s="94" t="s">
        <v>181</v>
      </c>
      <c r="TB324" s="94"/>
      <c r="TC324" s="94"/>
      <c r="TD324" s="94"/>
      <c r="TE324" s="94"/>
      <c r="TF324" s="94"/>
      <c r="TG324" s="94"/>
      <c r="TH324" s="94"/>
      <c r="TI324" s="94" t="s">
        <v>181</v>
      </c>
      <c r="TJ324" s="94"/>
      <c r="TK324" s="94"/>
      <c r="TL324" s="94"/>
      <c r="TM324" s="94"/>
      <c r="TN324" s="94"/>
      <c r="TO324" s="94"/>
      <c r="TP324" s="94"/>
      <c r="TQ324" s="94" t="s">
        <v>181</v>
      </c>
      <c r="TR324" s="94"/>
      <c r="TS324" s="94"/>
      <c r="TT324" s="94"/>
      <c r="TU324" s="94"/>
      <c r="TV324" s="94"/>
      <c r="TW324" s="94"/>
      <c r="TX324" s="94"/>
      <c r="TY324" s="94" t="s">
        <v>181</v>
      </c>
      <c r="TZ324" s="94"/>
      <c r="UA324" s="94"/>
      <c r="UB324" s="94"/>
      <c r="UC324" s="94"/>
      <c r="UD324" s="94"/>
      <c r="UE324" s="94"/>
      <c r="UF324" s="94"/>
      <c r="UG324" s="94" t="s">
        <v>181</v>
      </c>
      <c r="UH324" s="94"/>
      <c r="UI324" s="94"/>
      <c r="UJ324" s="94"/>
      <c r="UK324" s="94"/>
      <c r="UL324" s="94"/>
      <c r="UM324" s="94"/>
      <c r="UN324" s="94"/>
      <c r="UO324" s="94" t="s">
        <v>181</v>
      </c>
      <c r="UP324" s="94"/>
      <c r="UQ324" s="94"/>
      <c r="UR324" s="94"/>
      <c r="US324" s="94"/>
      <c r="UT324" s="94"/>
      <c r="UU324" s="94"/>
      <c r="UV324" s="94"/>
      <c r="UW324" s="94" t="s">
        <v>181</v>
      </c>
      <c r="UX324" s="94"/>
      <c r="UY324" s="94"/>
      <c r="UZ324" s="94"/>
      <c r="VA324" s="94"/>
      <c r="VB324" s="94"/>
      <c r="VC324" s="94"/>
      <c r="VD324" s="94"/>
      <c r="VE324" s="94" t="s">
        <v>181</v>
      </c>
      <c r="VF324" s="94"/>
      <c r="VG324" s="94"/>
      <c r="VH324" s="94"/>
      <c r="VI324" s="94"/>
      <c r="VJ324" s="94"/>
      <c r="VK324" s="94"/>
      <c r="VL324" s="94"/>
      <c r="VM324" s="94" t="s">
        <v>181</v>
      </c>
      <c r="VN324" s="94"/>
      <c r="VO324" s="94"/>
      <c r="VP324" s="94"/>
      <c r="VQ324" s="94"/>
      <c r="VR324" s="94"/>
      <c r="VS324" s="94"/>
      <c r="VT324" s="94"/>
      <c r="VU324" s="94" t="s">
        <v>181</v>
      </c>
      <c r="VV324" s="94"/>
      <c r="VW324" s="94"/>
      <c r="VX324" s="94"/>
      <c r="VY324" s="94"/>
      <c r="VZ324" s="94"/>
      <c r="WA324" s="94"/>
      <c r="WB324" s="94"/>
      <c r="WC324" s="94" t="s">
        <v>181</v>
      </c>
      <c r="WD324" s="94"/>
      <c r="WE324" s="94"/>
      <c r="WF324" s="94"/>
      <c r="WG324" s="94"/>
      <c r="WH324" s="94"/>
      <c r="WI324" s="94"/>
      <c r="WJ324" s="94"/>
      <c r="WK324" s="94" t="s">
        <v>181</v>
      </c>
      <c r="WL324" s="94"/>
      <c r="WM324" s="94"/>
      <c r="WN324" s="94"/>
      <c r="WO324" s="94"/>
      <c r="WP324" s="94"/>
      <c r="WQ324" s="94"/>
      <c r="WR324" s="94"/>
      <c r="WS324" s="94" t="s">
        <v>181</v>
      </c>
      <c r="WT324" s="94"/>
      <c r="WU324" s="94"/>
      <c r="WV324" s="94"/>
      <c r="WW324" s="94"/>
      <c r="WX324" s="94"/>
      <c r="WY324" s="94"/>
      <c r="WZ324" s="94"/>
      <c r="XA324" s="94" t="s">
        <v>181</v>
      </c>
      <c r="XB324" s="94"/>
      <c r="XC324" s="94"/>
      <c r="XD324" s="94"/>
      <c r="XE324" s="94"/>
      <c r="XF324" s="94"/>
      <c r="XG324" s="94"/>
      <c r="XH324" s="94"/>
      <c r="XI324" s="94" t="s">
        <v>181</v>
      </c>
      <c r="XJ324" s="94"/>
      <c r="XK324" s="94"/>
      <c r="XL324" s="94"/>
      <c r="XM324" s="94"/>
      <c r="XN324" s="94"/>
      <c r="XO324" s="94"/>
      <c r="XP324" s="94"/>
      <c r="XQ324" s="94" t="s">
        <v>181</v>
      </c>
      <c r="XR324" s="94"/>
      <c r="XS324" s="94"/>
      <c r="XT324" s="94"/>
      <c r="XU324" s="94"/>
      <c r="XV324" s="94"/>
      <c r="XW324" s="94"/>
      <c r="XX324" s="94"/>
      <c r="XY324" s="94" t="s">
        <v>181</v>
      </c>
      <c r="XZ324" s="94"/>
      <c r="YA324" s="94"/>
      <c r="YB324" s="94"/>
      <c r="YC324" s="94"/>
      <c r="YD324" s="94"/>
      <c r="YE324" s="94"/>
      <c r="YF324" s="94"/>
      <c r="YG324" s="94" t="s">
        <v>181</v>
      </c>
      <c r="YH324" s="94"/>
      <c r="YI324" s="94"/>
      <c r="YJ324" s="94"/>
      <c r="YK324" s="94"/>
      <c r="YL324" s="94"/>
      <c r="YM324" s="94"/>
      <c r="YN324" s="94"/>
      <c r="YO324" s="94" t="s">
        <v>181</v>
      </c>
      <c r="YP324" s="94"/>
      <c r="YQ324" s="94"/>
      <c r="YR324" s="94"/>
      <c r="YS324" s="94"/>
      <c r="YT324" s="94"/>
      <c r="YU324" s="94"/>
      <c r="YV324" s="94"/>
      <c r="YW324" s="94" t="s">
        <v>181</v>
      </c>
      <c r="YX324" s="94"/>
      <c r="YY324" s="94"/>
      <c r="YZ324" s="94"/>
      <c r="ZA324" s="94"/>
      <c r="ZB324" s="94"/>
      <c r="ZC324" s="94"/>
      <c r="ZD324" s="94"/>
      <c r="ZE324" s="94" t="s">
        <v>181</v>
      </c>
      <c r="ZF324" s="94"/>
      <c r="ZG324" s="94"/>
      <c r="ZH324" s="94"/>
      <c r="ZI324" s="94"/>
      <c r="ZJ324" s="94"/>
      <c r="ZK324" s="94"/>
      <c r="ZL324" s="94"/>
      <c r="ZM324" s="94" t="s">
        <v>181</v>
      </c>
      <c r="ZN324" s="94"/>
      <c r="ZO324" s="94"/>
      <c r="ZP324" s="94"/>
      <c r="ZQ324" s="94"/>
      <c r="ZR324" s="94"/>
      <c r="ZS324" s="94"/>
      <c r="ZT324" s="94"/>
      <c r="ZU324" s="94" t="s">
        <v>181</v>
      </c>
      <c r="ZV324" s="94"/>
      <c r="ZW324" s="94"/>
      <c r="ZX324" s="94"/>
      <c r="ZY324" s="94"/>
      <c r="ZZ324" s="94"/>
      <c r="AAA324" s="94"/>
      <c r="AAB324" s="94"/>
      <c r="AAC324" s="94" t="s">
        <v>181</v>
      </c>
      <c r="AAD324" s="94"/>
      <c r="AAE324" s="94"/>
      <c r="AAF324" s="94"/>
      <c r="AAG324" s="94"/>
      <c r="AAH324" s="94"/>
      <c r="AAI324" s="94"/>
      <c r="AAJ324" s="94"/>
      <c r="AAK324" s="94" t="s">
        <v>181</v>
      </c>
      <c r="AAL324" s="94"/>
      <c r="AAM324" s="94"/>
      <c r="AAN324" s="94"/>
      <c r="AAO324" s="94"/>
      <c r="AAP324" s="94"/>
      <c r="AAQ324" s="94"/>
      <c r="AAR324" s="94"/>
      <c r="AAS324" s="94" t="s">
        <v>181</v>
      </c>
      <c r="AAT324" s="94"/>
      <c r="AAU324" s="94"/>
      <c r="AAV324" s="94"/>
      <c r="AAW324" s="94"/>
      <c r="AAX324" s="94"/>
      <c r="AAY324" s="94"/>
      <c r="AAZ324" s="94"/>
      <c r="ABA324" s="94" t="s">
        <v>181</v>
      </c>
      <c r="ABB324" s="94"/>
      <c r="ABC324" s="94"/>
      <c r="ABD324" s="94"/>
      <c r="ABE324" s="94"/>
      <c r="ABF324" s="94"/>
      <c r="ABG324" s="94"/>
      <c r="ABH324" s="94"/>
      <c r="ABI324" s="94" t="s">
        <v>181</v>
      </c>
      <c r="ABJ324" s="94"/>
      <c r="ABK324" s="94"/>
      <c r="ABL324" s="94"/>
      <c r="ABM324" s="94"/>
      <c r="ABN324" s="94"/>
      <c r="ABO324" s="94"/>
      <c r="ABP324" s="94"/>
      <c r="ABQ324" s="94" t="s">
        <v>181</v>
      </c>
      <c r="ABR324" s="94"/>
      <c r="ABS324" s="94"/>
      <c r="ABT324" s="94"/>
      <c r="ABU324" s="94"/>
      <c r="ABV324" s="94"/>
      <c r="ABW324" s="94"/>
      <c r="ABX324" s="94"/>
      <c r="ABY324" s="94" t="s">
        <v>181</v>
      </c>
      <c r="ABZ324" s="94"/>
      <c r="ACA324" s="94"/>
      <c r="ACB324" s="94"/>
      <c r="ACC324" s="94"/>
      <c r="ACD324" s="94"/>
      <c r="ACE324" s="94"/>
      <c r="ACF324" s="94"/>
      <c r="ACG324" s="94" t="s">
        <v>181</v>
      </c>
      <c r="ACH324" s="94"/>
      <c r="ACI324" s="94"/>
      <c r="ACJ324" s="94"/>
      <c r="ACK324" s="94"/>
      <c r="ACL324" s="94"/>
      <c r="ACM324" s="94"/>
      <c r="ACN324" s="94"/>
      <c r="ACO324" s="94" t="s">
        <v>181</v>
      </c>
      <c r="ACP324" s="94"/>
      <c r="ACQ324" s="94"/>
      <c r="ACR324" s="94"/>
      <c r="ACS324" s="94"/>
      <c r="ACT324" s="94"/>
      <c r="ACU324" s="94"/>
      <c r="ACV324" s="94"/>
      <c r="ACW324" s="94" t="s">
        <v>181</v>
      </c>
      <c r="ACX324" s="94"/>
      <c r="ACY324" s="94"/>
      <c r="ACZ324" s="94"/>
      <c r="ADA324" s="94"/>
      <c r="ADB324" s="94"/>
      <c r="ADC324" s="94"/>
      <c r="ADD324" s="94"/>
      <c r="ADE324" s="94" t="s">
        <v>181</v>
      </c>
      <c r="ADF324" s="94"/>
      <c r="ADG324" s="94"/>
      <c r="ADH324" s="94"/>
      <c r="ADI324" s="94"/>
      <c r="ADJ324" s="94"/>
      <c r="ADK324" s="94"/>
      <c r="ADL324" s="94"/>
      <c r="ADM324" s="94" t="s">
        <v>181</v>
      </c>
      <c r="ADN324" s="94"/>
      <c r="ADO324" s="94"/>
      <c r="ADP324" s="94"/>
      <c r="ADQ324" s="94"/>
      <c r="ADR324" s="94"/>
      <c r="ADS324" s="94"/>
      <c r="ADT324" s="94"/>
      <c r="ADU324" s="94" t="s">
        <v>181</v>
      </c>
      <c r="ADV324" s="94"/>
      <c r="ADW324" s="94"/>
      <c r="ADX324" s="94"/>
      <c r="ADY324" s="94"/>
      <c r="ADZ324" s="94"/>
      <c r="AEA324" s="94"/>
      <c r="AEB324" s="94"/>
      <c r="AEC324" s="94" t="s">
        <v>181</v>
      </c>
      <c r="AED324" s="94"/>
      <c r="AEE324" s="94"/>
      <c r="AEF324" s="94"/>
      <c r="AEG324" s="94"/>
      <c r="AEH324" s="94"/>
      <c r="AEI324" s="94"/>
      <c r="AEJ324" s="94"/>
      <c r="AEK324" s="94" t="s">
        <v>181</v>
      </c>
      <c r="AEL324" s="94"/>
      <c r="AEM324" s="94"/>
      <c r="AEN324" s="94"/>
      <c r="AEO324" s="94"/>
      <c r="AEP324" s="94"/>
      <c r="AEQ324" s="94"/>
      <c r="AER324" s="94"/>
      <c r="AES324" s="94" t="s">
        <v>181</v>
      </c>
      <c r="AET324" s="94"/>
      <c r="AEU324" s="94"/>
      <c r="AEV324" s="94"/>
      <c r="AEW324" s="94"/>
      <c r="AEX324" s="94"/>
      <c r="AEY324" s="94"/>
      <c r="AEZ324" s="94"/>
      <c r="AFA324" s="94" t="s">
        <v>181</v>
      </c>
      <c r="AFB324" s="94"/>
      <c r="AFC324" s="94"/>
      <c r="AFD324" s="94"/>
      <c r="AFE324" s="94"/>
      <c r="AFF324" s="94"/>
      <c r="AFG324" s="94"/>
      <c r="AFH324" s="94"/>
      <c r="AFI324" s="94" t="s">
        <v>181</v>
      </c>
      <c r="AFJ324" s="94"/>
      <c r="AFK324" s="94"/>
      <c r="AFL324" s="94"/>
      <c r="AFM324" s="94"/>
      <c r="AFN324" s="94"/>
      <c r="AFO324" s="94"/>
      <c r="AFP324" s="94"/>
      <c r="AFQ324" s="94" t="s">
        <v>181</v>
      </c>
      <c r="AFR324" s="94"/>
      <c r="AFS324" s="94"/>
      <c r="AFT324" s="94"/>
      <c r="AFU324" s="94"/>
      <c r="AFV324" s="94"/>
      <c r="AFW324" s="94"/>
      <c r="AFX324" s="94"/>
      <c r="AFY324" s="94" t="s">
        <v>181</v>
      </c>
      <c r="AFZ324" s="94"/>
      <c r="AGA324" s="94"/>
      <c r="AGB324" s="94"/>
      <c r="AGC324" s="94"/>
      <c r="AGD324" s="94"/>
      <c r="AGE324" s="94"/>
      <c r="AGF324" s="94"/>
      <c r="AGG324" s="94" t="s">
        <v>181</v>
      </c>
      <c r="AGH324" s="94"/>
      <c r="AGI324" s="94"/>
      <c r="AGJ324" s="94"/>
      <c r="AGK324" s="94"/>
      <c r="AGL324" s="94"/>
      <c r="AGM324" s="94"/>
      <c r="AGN324" s="94"/>
      <c r="AGO324" s="94" t="s">
        <v>181</v>
      </c>
      <c r="AGP324" s="94"/>
      <c r="AGQ324" s="94"/>
      <c r="AGR324" s="94"/>
      <c r="AGS324" s="94"/>
      <c r="AGT324" s="94"/>
      <c r="AGU324" s="94"/>
      <c r="AGV324" s="94"/>
      <c r="AGW324" s="94" t="s">
        <v>181</v>
      </c>
      <c r="AGX324" s="94"/>
      <c r="AGY324" s="94"/>
      <c r="AGZ324" s="94"/>
      <c r="AHA324" s="94"/>
      <c r="AHB324" s="94"/>
      <c r="AHC324" s="94"/>
      <c r="AHD324" s="94"/>
      <c r="AHE324" s="94" t="s">
        <v>181</v>
      </c>
      <c r="AHF324" s="94"/>
      <c r="AHG324" s="94"/>
      <c r="AHH324" s="94"/>
      <c r="AHI324" s="94"/>
      <c r="AHJ324" s="94"/>
      <c r="AHK324" s="94"/>
      <c r="AHL324" s="94"/>
      <c r="AHM324" s="94" t="s">
        <v>181</v>
      </c>
      <c r="AHN324" s="94"/>
      <c r="AHO324" s="94"/>
      <c r="AHP324" s="94"/>
      <c r="AHQ324" s="94"/>
      <c r="AHR324" s="94"/>
      <c r="AHS324" s="94"/>
      <c r="AHT324" s="94"/>
      <c r="AHU324" s="94" t="s">
        <v>181</v>
      </c>
      <c r="AHV324" s="94"/>
      <c r="AHW324" s="94"/>
      <c r="AHX324" s="94"/>
      <c r="AHY324" s="94"/>
      <c r="AHZ324" s="94"/>
      <c r="AIA324" s="94"/>
      <c r="AIB324" s="94"/>
      <c r="AIC324" s="94" t="s">
        <v>181</v>
      </c>
      <c r="AID324" s="94"/>
      <c r="AIE324" s="94"/>
      <c r="AIF324" s="94"/>
      <c r="AIG324" s="94"/>
      <c r="AIH324" s="94"/>
      <c r="AII324" s="94"/>
      <c r="AIJ324" s="94"/>
      <c r="AIK324" s="94" t="s">
        <v>181</v>
      </c>
      <c r="AIL324" s="94"/>
      <c r="AIM324" s="94"/>
      <c r="AIN324" s="94"/>
      <c r="AIO324" s="94"/>
      <c r="AIP324" s="94"/>
      <c r="AIQ324" s="94"/>
      <c r="AIR324" s="94"/>
      <c r="AIS324" s="94" t="s">
        <v>181</v>
      </c>
      <c r="AIT324" s="94"/>
      <c r="AIU324" s="94"/>
      <c r="AIV324" s="94"/>
      <c r="AIW324" s="94"/>
      <c r="AIX324" s="94"/>
      <c r="AIY324" s="94"/>
      <c r="AIZ324" s="94"/>
      <c r="AJA324" s="94" t="s">
        <v>181</v>
      </c>
      <c r="AJB324" s="94"/>
      <c r="AJC324" s="94"/>
      <c r="AJD324" s="94"/>
      <c r="AJE324" s="94"/>
      <c r="AJF324" s="94"/>
      <c r="AJG324" s="94"/>
      <c r="AJH324" s="94"/>
      <c r="AJI324" s="94" t="s">
        <v>181</v>
      </c>
      <c r="AJJ324" s="94"/>
      <c r="AJK324" s="94"/>
      <c r="AJL324" s="94"/>
      <c r="AJM324" s="94"/>
      <c r="AJN324" s="94"/>
      <c r="AJO324" s="94"/>
      <c r="AJP324" s="94"/>
      <c r="AJQ324" s="94" t="s">
        <v>181</v>
      </c>
      <c r="AJR324" s="94"/>
      <c r="AJS324" s="94"/>
      <c r="AJT324" s="94"/>
      <c r="AJU324" s="94"/>
      <c r="AJV324" s="94"/>
      <c r="AJW324" s="94"/>
      <c r="AJX324" s="94"/>
      <c r="AJY324" s="94" t="s">
        <v>181</v>
      </c>
      <c r="AJZ324" s="94"/>
      <c r="AKA324" s="94"/>
      <c r="AKB324" s="94"/>
      <c r="AKC324" s="94"/>
      <c r="AKD324" s="94"/>
      <c r="AKE324" s="94"/>
      <c r="AKF324" s="94"/>
      <c r="AKG324" s="94" t="s">
        <v>181</v>
      </c>
      <c r="AKH324" s="94"/>
      <c r="AKI324" s="94"/>
      <c r="AKJ324" s="94"/>
      <c r="AKK324" s="94"/>
      <c r="AKL324" s="94"/>
      <c r="AKM324" s="94"/>
      <c r="AKN324" s="94"/>
      <c r="AKO324" s="94" t="s">
        <v>181</v>
      </c>
      <c r="AKP324" s="94"/>
      <c r="AKQ324" s="94"/>
      <c r="AKR324" s="94"/>
      <c r="AKS324" s="94"/>
      <c r="AKT324" s="94"/>
      <c r="AKU324" s="94"/>
      <c r="AKV324" s="94"/>
      <c r="AKW324" s="94" t="s">
        <v>181</v>
      </c>
      <c r="AKX324" s="94"/>
      <c r="AKY324" s="94"/>
      <c r="AKZ324" s="94"/>
      <c r="ALA324" s="94"/>
      <c r="ALB324" s="94"/>
      <c r="ALC324" s="94"/>
      <c r="ALD324" s="94"/>
      <c r="ALE324" s="94" t="s">
        <v>181</v>
      </c>
      <c r="ALF324" s="94"/>
      <c r="ALG324" s="94"/>
      <c r="ALH324" s="94"/>
      <c r="ALI324" s="94"/>
      <c r="ALJ324" s="94"/>
      <c r="ALK324" s="94"/>
      <c r="ALL324" s="94"/>
      <c r="ALM324" s="94" t="s">
        <v>181</v>
      </c>
      <c r="ALN324" s="94"/>
      <c r="ALO324" s="94"/>
      <c r="ALP324" s="94"/>
      <c r="ALQ324" s="94"/>
      <c r="ALR324" s="94"/>
      <c r="ALS324" s="94"/>
      <c r="ALT324" s="94"/>
      <c r="ALU324" s="94" t="s">
        <v>181</v>
      </c>
      <c r="ALV324" s="94"/>
      <c r="ALW324" s="94"/>
      <c r="ALX324" s="94"/>
      <c r="ALY324" s="94"/>
      <c r="ALZ324" s="94"/>
      <c r="AMA324" s="94"/>
      <c r="AMB324" s="94"/>
      <c r="AMC324" s="94" t="s">
        <v>181</v>
      </c>
      <c r="AMD324" s="94"/>
      <c r="AME324" s="94"/>
      <c r="AMF324" s="94"/>
      <c r="AMG324" s="94"/>
      <c r="AMH324" s="94"/>
      <c r="AMI324" s="94"/>
      <c r="AMJ324" s="94"/>
      <c r="AMK324" s="94" t="s">
        <v>181</v>
      </c>
      <c r="AML324" s="94"/>
      <c r="AMM324" s="94"/>
      <c r="AMN324" s="94"/>
      <c r="AMO324" s="94"/>
      <c r="AMP324" s="94"/>
      <c r="AMQ324" s="94"/>
      <c r="AMR324" s="94"/>
      <c r="AMS324" s="94" t="s">
        <v>181</v>
      </c>
      <c r="AMT324" s="94"/>
      <c r="AMU324" s="94"/>
      <c r="AMV324" s="94"/>
      <c r="AMW324" s="94"/>
      <c r="AMX324" s="94"/>
      <c r="AMY324" s="94"/>
      <c r="AMZ324" s="94"/>
      <c r="ANA324" s="94" t="s">
        <v>181</v>
      </c>
      <c r="ANB324" s="94"/>
      <c r="ANC324" s="94"/>
      <c r="AND324" s="94"/>
      <c r="ANE324" s="94"/>
      <c r="ANF324" s="94"/>
      <c r="ANG324" s="94"/>
      <c r="ANH324" s="94"/>
      <c r="ANI324" s="94" t="s">
        <v>181</v>
      </c>
      <c r="ANJ324" s="94"/>
      <c r="ANK324" s="94"/>
      <c r="ANL324" s="94"/>
      <c r="ANM324" s="94"/>
      <c r="ANN324" s="94"/>
      <c r="ANO324" s="94"/>
      <c r="ANP324" s="94"/>
      <c r="ANQ324" s="94" t="s">
        <v>181</v>
      </c>
      <c r="ANR324" s="94"/>
      <c r="ANS324" s="94"/>
      <c r="ANT324" s="94"/>
      <c r="ANU324" s="94"/>
      <c r="ANV324" s="94"/>
      <c r="ANW324" s="94"/>
      <c r="ANX324" s="94"/>
      <c r="ANY324" s="94" t="s">
        <v>181</v>
      </c>
      <c r="ANZ324" s="94"/>
      <c r="AOA324" s="94"/>
      <c r="AOB324" s="94"/>
      <c r="AOC324" s="94"/>
      <c r="AOD324" s="94"/>
      <c r="AOE324" s="94"/>
      <c r="AOF324" s="94"/>
      <c r="AOG324" s="94" t="s">
        <v>181</v>
      </c>
      <c r="AOH324" s="94"/>
      <c r="AOI324" s="94"/>
      <c r="AOJ324" s="94"/>
      <c r="AOK324" s="94"/>
      <c r="AOL324" s="94"/>
      <c r="AOM324" s="94"/>
      <c r="AON324" s="94"/>
      <c r="AOO324" s="94" t="s">
        <v>181</v>
      </c>
      <c r="AOP324" s="94"/>
      <c r="AOQ324" s="94"/>
      <c r="AOR324" s="94"/>
      <c r="AOS324" s="94"/>
      <c r="AOT324" s="94"/>
      <c r="AOU324" s="94"/>
      <c r="AOV324" s="94"/>
      <c r="AOW324" s="94" t="s">
        <v>181</v>
      </c>
      <c r="AOX324" s="94"/>
      <c r="AOY324" s="94"/>
      <c r="AOZ324" s="94"/>
      <c r="APA324" s="94"/>
      <c r="APB324" s="94"/>
      <c r="APC324" s="94"/>
      <c r="APD324" s="94"/>
      <c r="APE324" s="94" t="s">
        <v>181</v>
      </c>
      <c r="APF324" s="94"/>
      <c r="APG324" s="94"/>
      <c r="APH324" s="94"/>
      <c r="API324" s="94"/>
      <c r="APJ324" s="94"/>
      <c r="APK324" s="94"/>
      <c r="APL324" s="94"/>
      <c r="APM324" s="94" t="s">
        <v>181</v>
      </c>
      <c r="APN324" s="94"/>
      <c r="APO324" s="94"/>
      <c r="APP324" s="94"/>
      <c r="APQ324" s="94"/>
      <c r="APR324" s="94"/>
      <c r="APS324" s="94"/>
      <c r="APT324" s="94"/>
      <c r="APU324" s="94" t="s">
        <v>181</v>
      </c>
      <c r="APV324" s="94"/>
      <c r="APW324" s="94"/>
      <c r="APX324" s="94"/>
      <c r="APY324" s="94"/>
      <c r="APZ324" s="94"/>
      <c r="AQA324" s="94"/>
      <c r="AQB324" s="94"/>
      <c r="AQC324" s="94" t="s">
        <v>181</v>
      </c>
      <c r="AQD324" s="94"/>
      <c r="AQE324" s="94"/>
      <c r="AQF324" s="94"/>
      <c r="AQG324" s="94"/>
      <c r="AQH324" s="94"/>
      <c r="AQI324" s="94"/>
      <c r="AQJ324" s="94"/>
      <c r="AQK324" s="94" t="s">
        <v>181</v>
      </c>
      <c r="AQL324" s="94"/>
      <c r="AQM324" s="94"/>
      <c r="AQN324" s="94"/>
      <c r="AQO324" s="94"/>
      <c r="AQP324" s="94"/>
      <c r="AQQ324" s="94"/>
      <c r="AQR324" s="94"/>
      <c r="AQS324" s="94" t="s">
        <v>181</v>
      </c>
      <c r="AQT324" s="94"/>
      <c r="AQU324" s="94"/>
      <c r="AQV324" s="94"/>
      <c r="AQW324" s="94"/>
      <c r="AQX324" s="94"/>
      <c r="AQY324" s="94"/>
      <c r="AQZ324" s="94"/>
      <c r="ARA324" s="94" t="s">
        <v>181</v>
      </c>
      <c r="ARB324" s="94"/>
      <c r="ARC324" s="94"/>
      <c r="ARD324" s="94"/>
      <c r="ARE324" s="94"/>
      <c r="ARF324" s="94"/>
      <c r="ARG324" s="94"/>
      <c r="ARH324" s="94"/>
      <c r="ARI324" s="94" t="s">
        <v>181</v>
      </c>
      <c r="ARJ324" s="94"/>
      <c r="ARK324" s="94"/>
      <c r="ARL324" s="94"/>
      <c r="ARM324" s="94"/>
      <c r="ARN324" s="94"/>
      <c r="ARO324" s="94"/>
      <c r="ARP324" s="94"/>
      <c r="ARQ324" s="94" t="s">
        <v>181</v>
      </c>
      <c r="ARR324" s="94"/>
      <c r="ARS324" s="94"/>
      <c r="ART324" s="94"/>
      <c r="ARU324" s="94"/>
      <c r="ARV324" s="94"/>
      <c r="ARW324" s="94"/>
      <c r="ARX324" s="94"/>
      <c r="ARY324" s="94" t="s">
        <v>181</v>
      </c>
      <c r="ARZ324" s="94"/>
      <c r="ASA324" s="94"/>
      <c r="ASB324" s="94"/>
      <c r="ASC324" s="94"/>
      <c r="ASD324" s="94"/>
      <c r="ASE324" s="94"/>
      <c r="ASF324" s="94"/>
      <c r="ASG324" s="94" t="s">
        <v>181</v>
      </c>
      <c r="ASH324" s="94"/>
      <c r="ASI324" s="94"/>
      <c r="ASJ324" s="94"/>
      <c r="ASK324" s="94"/>
      <c r="ASL324" s="94"/>
      <c r="ASM324" s="94"/>
      <c r="ASN324" s="94"/>
      <c r="ASO324" s="94" t="s">
        <v>181</v>
      </c>
      <c r="ASP324" s="94"/>
      <c r="ASQ324" s="94"/>
      <c r="ASR324" s="94"/>
      <c r="ASS324" s="94"/>
      <c r="AST324" s="94"/>
      <c r="ASU324" s="94"/>
      <c r="ASV324" s="94"/>
      <c r="ASW324" s="94" t="s">
        <v>181</v>
      </c>
      <c r="ASX324" s="94"/>
      <c r="ASY324" s="94"/>
      <c r="ASZ324" s="94"/>
      <c r="ATA324" s="94"/>
      <c r="ATB324" s="94"/>
      <c r="ATC324" s="94"/>
      <c r="ATD324" s="94"/>
      <c r="ATE324" s="94" t="s">
        <v>181</v>
      </c>
      <c r="ATF324" s="94"/>
      <c r="ATG324" s="94"/>
      <c r="ATH324" s="94"/>
      <c r="ATI324" s="94"/>
      <c r="ATJ324" s="94"/>
      <c r="ATK324" s="94"/>
      <c r="ATL324" s="94"/>
      <c r="ATM324" s="94" t="s">
        <v>181</v>
      </c>
      <c r="ATN324" s="94"/>
      <c r="ATO324" s="94"/>
      <c r="ATP324" s="94"/>
      <c r="ATQ324" s="94"/>
      <c r="ATR324" s="94"/>
      <c r="ATS324" s="94"/>
      <c r="ATT324" s="94"/>
      <c r="ATU324" s="94" t="s">
        <v>181</v>
      </c>
      <c r="ATV324" s="94"/>
      <c r="ATW324" s="94"/>
      <c r="ATX324" s="94"/>
      <c r="ATY324" s="94"/>
      <c r="ATZ324" s="94"/>
      <c r="AUA324" s="94"/>
      <c r="AUB324" s="94"/>
      <c r="AUC324" s="94" t="s">
        <v>181</v>
      </c>
      <c r="AUD324" s="94"/>
      <c r="AUE324" s="94"/>
      <c r="AUF324" s="94"/>
      <c r="AUG324" s="94"/>
      <c r="AUH324" s="94"/>
      <c r="AUI324" s="94"/>
      <c r="AUJ324" s="94"/>
      <c r="AUK324" s="94" t="s">
        <v>181</v>
      </c>
      <c r="AUL324" s="94"/>
      <c r="AUM324" s="94"/>
      <c r="AUN324" s="94"/>
      <c r="AUO324" s="94"/>
      <c r="AUP324" s="94"/>
      <c r="AUQ324" s="94"/>
      <c r="AUR324" s="94"/>
      <c r="AUS324" s="94" t="s">
        <v>181</v>
      </c>
      <c r="AUT324" s="94"/>
      <c r="AUU324" s="94"/>
      <c r="AUV324" s="94"/>
      <c r="AUW324" s="94"/>
      <c r="AUX324" s="94"/>
      <c r="AUY324" s="94"/>
      <c r="AUZ324" s="94"/>
      <c r="AVA324" s="94" t="s">
        <v>181</v>
      </c>
      <c r="AVB324" s="94"/>
      <c r="AVC324" s="94"/>
      <c r="AVD324" s="94"/>
      <c r="AVE324" s="94"/>
      <c r="AVF324" s="94"/>
      <c r="AVG324" s="94"/>
      <c r="AVH324" s="94"/>
      <c r="AVI324" s="94" t="s">
        <v>181</v>
      </c>
      <c r="AVJ324" s="94"/>
      <c r="AVK324" s="94"/>
      <c r="AVL324" s="94"/>
      <c r="AVM324" s="94"/>
      <c r="AVN324" s="94"/>
      <c r="AVO324" s="94"/>
      <c r="AVP324" s="94"/>
      <c r="AVQ324" s="94" t="s">
        <v>181</v>
      </c>
      <c r="AVR324" s="94"/>
      <c r="AVS324" s="94"/>
      <c r="AVT324" s="94"/>
      <c r="AVU324" s="94"/>
      <c r="AVV324" s="94"/>
      <c r="AVW324" s="94"/>
      <c r="AVX324" s="94"/>
      <c r="AVY324" s="94" t="s">
        <v>181</v>
      </c>
      <c r="AVZ324" s="94"/>
      <c r="AWA324" s="94"/>
      <c r="AWB324" s="94"/>
      <c r="AWC324" s="94"/>
      <c r="AWD324" s="94"/>
      <c r="AWE324" s="94"/>
      <c r="AWF324" s="94"/>
      <c r="AWG324" s="94" t="s">
        <v>181</v>
      </c>
      <c r="AWH324" s="94"/>
      <c r="AWI324" s="94"/>
      <c r="AWJ324" s="94"/>
      <c r="AWK324" s="94"/>
      <c r="AWL324" s="94"/>
      <c r="AWM324" s="94"/>
      <c r="AWN324" s="94"/>
      <c r="AWO324" s="94" t="s">
        <v>181</v>
      </c>
      <c r="AWP324" s="94"/>
      <c r="AWQ324" s="94"/>
      <c r="AWR324" s="94"/>
      <c r="AWS324" s="94"/>
      <c r="AWT324" s="94"/>
      <c r="AWU324" s="94"/>
      <c r="AWV324" s="94"/>
      <c r="AWW324" s="94" t="s">
        <v>181</v>
      </c>
      <c r="AWX324" s="94"/>
      <c r="AWY324" s="94"/>
      <c r="AWZ324" s="94"/>
      <c r="AXA324" s="94"/>
      <c r="AXB324" s="94"/>
      <c r="AXC324" s="94"/>
      <c r="AXD324" s="94"/>
      <c r="AXE324" s="94" t="s">
        <v>181</v>
      </c>
      <c r="AXF324" s="94"/>
      <c r="AXG324" s="94"/>
      <c r="AXH324" s="94"/>
      <c r="AXI324" s="94"/>
      <c r="AXJ324" s="94"/>
      <c r="AXK324" s="94"/>
      <c r="AXL324" s="94"/>
      <c r="AXM324" s="94" t="s">
        <v>181</v>
      </c>
      <c r="AXN324" s="94"/>
      <c r="AXO324" s="94"/>
      <c r="AXP324" s="94"/>
      <c r="AXQ324" s="94"/>
      <c r="AXR324" s="94"/>
      <c r="AXS324" s="94"/>
      <c r="AXT324" s="94"/>
      <c r="AXU324" s="94" t="s">
        <v>181</v>
      </c>
      <c r="AXV324" s="94"/>
      <c r="AXW324" s="94"/>
      <c r="AXX324" s="94"/>
      <c r="AXY324" s="94"/>
      <c r="AXZ324" s="94"/>
      <c r="AYA324" s="94"/>
      <c r="AYB324" s="94"/>
      <c r="AYC324" s="94" t="s">
        <v>181</v>
      </c>
      <c r="AYD324" s="94"/>
      <c r="AYE324" s="94"/>
      <c r="AYF324" s="94"/>
      <c r="AYG324" s="94"/>
      <c r="AYH324" s="94"/>
      <c r="AYI324" s="94"/>
      <c r="AYJ324" s="94"/>
      <c r="AYK324" s="94" t="s">
        <v>181</v>
      </c>
      <c r="AYL324" s="94"/>
      <c r="AYM324" s="94"/>
      <c r="AYN324" s="94"/>
      <c r="AYO324" s="94"/>
      <c r="AYP324" s="94"/>
      <c r="AYQ324" s="94"/>
      <c r="AYR324" s="94"/>
      <c r="AYS324" s="94" t="s">
        <v>181</v>
      </c>
      <c r="AYT324" s="94"/>
      <c r="AYU324" s="94"/>
      <c r="AYV324" s="94"/>
      <c r="AYW324" s="94"/>
      <c r="AYX324" s="94"/>
      <c r="AYY324" s="94"/>
      <c r="AYZ324" s="94"/>
      <c r="AZA324" s="94" t="s">
        <v>181</v>
      </c>
      <c r="AZB324" s="94"/>
      <c r="AZC324" s="94"/>
      <c r="AZD324" s="94"/>
      <c r="AZE324" s="94"/>
      <c r="AZF324" s="94"/>
      <c r="AZG324" s="94"/>
      <c r="AZH324" s="94"/>
      <c r="AZI324" s="94" t="s">
        <v>181</v>
      </c>
      <c r="AZJ324" s="94"/>
      <c r="AZK324" s="94"/>
      <c r="AZL324" s="94"/>
      <c r="AZM324" s="94"/>
      <c r="AZN324" s="94"/>
      <c r="AZO324" s="94"/>
      <c r="AZP324" s="94"/>
      <c r="AZQ324" s="94" t="s">
        <v>181</v>
      </c>
      <c r="AZR324" s="94"/>
      <c r="AZS324" s="94"/>
      <c r="AZT324" s="94"/>
      <c r="AZU324" s="94"/>
      <c r="AZV324" s="94"/>
      <c r="AZW324" s="94"/>
      <c r="AZX324" s="94"/>
      <c r="AZY324" s="94" t="s">
        <v>181</v>
      </c>
      <c r="AZZ324" s="94"/>
      <c r="BAA324" s="94"/>
      <c r="BAB324" s="94"/>
      <c r="BAC324" s="94"/>
      <c r="BAD324" s="94"/>
      <c r="BAE324" s="94"/>
      <c r="BAF324" s="94"/>
      <c r="BAG324" s="94" t="s">
        <v>181</v>
      </c>
      <c r="BAH324" s="94"/>
      <c r="BAI324" s="94"/>
      <c r="BAJ324" s="94"/>
      <c r="BAK324" s="94"/>
      <c r="BAL324" s="94"/>
      <c r="BAM324" s="94"/>
      <c r="BAN324" s="94"/>
      <c r="BAO324" s="94" t="s">
        <v>181</v>
      </c>
      <c r="BAP324" s="94"/>
      <c r="BAQ324" s="94"/>
      <c r="BAR324" s="94"/>
      <c r="BAS324" s="94"/>
      <c r="BAT324" s="94"/>
      <c r="BAU324" s="94"/>
      <c r="BAV324" s="94"/>
      <c r="BAW324" s="94" t="s">
        <v>181</v>
      </c>
      <c r="BAX324" s="94"/>
      <c r="BAY324" s="94"/>
      <c r="BAZ324" s="94"/>
      <c r="BBA324" s="94"/>
      <c r="BBB324" s="94"/>
      <c r="BBC324" s="94"/>
      <c r="BBD324" s="94"/>
      <c r="BBE324" s="94" t="s">
        <v>181</v>
      </c>
      <c r="BBF324" s="94"/>
      <c r="BBG324" s="94"/>
      <c r="BBH324" s="94"/>
      <c r="BBI324" s="94"/>
      <c r="BBJ324" s="94"/>
      <c r="BBK324" s="94"/>
      <c r="BBL324" s="94"/>
      <c r="BBM324" s="94" t="s">
        <v>181</v>
      </c>
      <c r="BBN324" s="94"/>
      <c r="BBO324" s="94"/>
      <c r="BBP324" s="94"/>
      <c r="BBQ324" s="94"/>
      <c r="BBR324" s="94"/>
      <c r="BBS324" s="94"/>
      <c r="BBT324" s="94"/>
      <c r="BBU324" s="94" t="s">
        <v>181</v>
      </c>
      <c r="BBV324" s="94"/>
      <c r="BBW324" s="94"/>
      <c r="BBX324" s="94"/>
      <c r="BBY324" s="94"/>
      <c r="BBZ324" s="94"/>
      <c r="BCA324" s="94"/>
      <c r="BCB324" s="94"/>
      <c r="BCC324" s="94" t="s">
        <v>181</v>
      </c>
      <c r="BCD324" s="94"/>
      <c r="BCE324" s="94"/>
      <c r="BCF324" s="94"/>
      <c r="BCG324" s="94"/>
      <c r="BCH324" s="94"/>
      <c r="BCI324" s="94"/>
      <c r="BCJ324" s="94"/>
      <c r="BCK324" s="94" t="s">
        <v>181</v>
      </c>
      <c r="BCL324" s="94"/>
      <c r="BCM324" s="94"/>
      <c r="BCN324" s="94"/>
      <c r="BCO324" s="94"/>
      <c r="BCP324" s="94"/>
      <c r="BCQ324" s="94"/>
      <c r="BCR324" s="94"/>
      <c r="BCS324" s="94" t="s">
        <v>181</v>
      </c>
      <c r="BCT324" s="94"/>
      <c r="BCU324" s="94"/>
      <c r="BCV324" s="94"/>
      <c r="BCW324" s="94"/>
      <c r="BCX324" s="94"/>
      <c r="BCY324" s="94"/>
      <c r="BCZ324" s="94"/>
      <c r="BDA324" s="94" t="s">
        <v>181</v>
      </c>
      <c r="BDB324" s="94"/>
      <c r="BDC324" s="94"/>
      <c r="BDD324" s="94"/>
      <c r="BDE324" s="94"/>
      <c r="BDF324" s="94"/>
      <c r="BDG324" s="94"/>
      <c r="BDH324" s="94"/>
      <c r="BDI324" s="94" t="s">
        <v>181</v>
      </c>
      <c r="BDJ324" s="94"/>
      <c r="BDK324" s="94"/>
      <c r="BDL324" s="94"/>
      <c r="BDM324" s="94"/>
      <c r="BDN324" s="94"/>
      <c r="BDO324" s="94"/>
      <c r="BDP324" s="94"/>
      <c r="BDQ324" s="94" t="s">
        <v>181</v>
      </c>
      <c r="BDR324" s="94"/>
      <c r="BDS324" s="94"/>
      <c r="BDT324" s="94"/>
      <c r="BDU324" s="94"/>
      <c r="BDV324" s="94"/>
      <c r="BDW324" s="94"/>
      <c r="BDX324" s="94"/>
      <c r="BDY324" s="94" t="s">
        <v>181</v>
      </c>
      <c r="BDZ324" s="94"/>
      <c r="BEA324" s="94"/>
      <c r="BEB324" s="94"/>
      <c r="BEC324" s="94"/>
      <c r="BED324" s="94"/>
      <c r="BEE324" s="94"/>
      <c r="BEF324" s="94"/>
      <c r="BEG324" s="94" t="s">
        <v>181</v>
      </c>
      <c r="BEH324" s="94"/>
      <c r="BEI324" s="94"/>
      <c r="BEJ324" s="94"/>
      <c r="BEK324" s="94"/>
      <c r="BEL324" s="94"/>
      <c r="BEM324" s="94"/>
      <c r="BEN324" s="94"/>
      <c r="BEO324" s="94" t="s">
        <v>181</v>
      </c>
      <c r="BEP324" s="94"/>
      <c r="BEQ324" s="94"/>
      <c r="BER324" s="94"/>
      <c r="BES324" s="94"/>
      <c r="BET324" s="94"/>
      <c r="BEU324" s="94"/>
      <c r="BEV324" s="94"/>
      <c r="BEW324" s="94" t="s">
        <v>181</v>
      </c>
      <c r="BEX324" s="94"/>
      <c r="BEY324" s="94"/>
      <c r="BEZ324" s="94"/>
      <c r="BFA324" s="94"/>
      <c r="BFB324" s="94"/>
      <c r="BFC324" s="94"/>
      <c r="BFD324" s="94"/>
      <c r="BFE324" s="94" t="s">
        <v>181</v>
      </c>
      <c r="BFF324" s="94"/>
      <c r="BFG324" s="94"/>
      <c r="BFH324" s="94"/>
      <c r="BFI324" s="94"/>
      <c r="BFJ324" s="94"/>
      <c r="BFK324" s="94"/>
      <c r="BFL324" s="94"/>
      <c r="BFM324" s="94" t="s">
        <v>181</v>
      </c>
      <c r="BFN324" s="94"/>
      <c r="BFO324" s="94"/>
      <c r="BFP324" s="94"/>
      <c r="BFQ324" s="94"/>
      <c r="BFR324" s="94"/>
      <c r="BFS324" s="94"/>
      <c r="BFT324" s="94"/>
      <c r="BFU324" s="94" t="s">
        <v>181</v>
      </c>
      <c r="BFV324" s="94"/>
      <c r="BFW324" s="94"/>
      <c r="BFX324" s="94"/>
      <c r="BFY324" s="94"/>
      <c r="BFZ324" s="94"/>
      <c r="BGA324" s="94"/>
      <c r="BGB324" s="94"/>
      <c r="BGC324" s="94" t="s">
        <v>181</v>
      </c>
      <c r="BGD324" s="94"/>
      <c r="BGE324" s="94"/>
      <c r="BGF324" s="94"/>
      <c r="BGG324" s="94"/>
      <c r="BGH324" s="94"/>
      <c r="BGI324" s="94"/>
      <c r="BGJ324" s="94"/>
      <c r="BGK324" s="94" t="s">
        <v>181</v>
      </c>
      <c r="BGL324" s="94"/>
      <c r="BGM324" s="94"/>
      <c r="BGN324" s="94"/>
      <c r="BGO324" s="94"/>
      <c r="BGP324" s="94"/>
      <c r="BGQ324" s="94"/>
      <c r="BGR324" s="94"/>
      <c r="BGS324" s="94" t="s">
        <v>181</v>
      </c>
      <c r="BGT324" s="94"/>
      <c r="BGU324" s="94"/>
      <c r="BGV324" s="94"/>
      <c r="BGW324" s="94"/>
      <c r="BGX324" s="94"/>
      <c r="BGY324" s="94"/>
      <c r="BGZ324" s="94"/>
      <c r="BHA324" s="94" t="s">
        <v>181</v>
      </c>
      <c r="BHB324" s="94"/>
      <c r="BHC324" s="94"/>
      <c r="BHD324" s="94"/>
      <c r="BHE324" s="94"/>
      <c r="BHF324" s="94"/>
      <c r="BHG324" s="94"/>
      <c r="BHH324" s="94"/>
      <c r="BHI324" s="94" t="s">
        <v>181</v>
      </c>
      <c r="BHJ324" s="94"/>
      <c r="BHK324" s="94"/>
      <c r="BHL324" s="94"/>
      <c r="BHM324" s="94"/>
      <c r="BHN324" s="94"/>
      <c r="BHO324" s="94"/>
      <c r="BHP324" s="94"/>
      <c r="BHQ324" s="94" t="s">
        <v>181</v>
      </c>
      <c r="BHR324" s="94"/>
      <c r="BHS324" s="94"/>
      <c r="BHT324" s="94"/>
      <c r="BHU324" s="94"/>
      <c r="BHV324" s="94"/>
      <c r="BHW324" s="94"/>
      <c r="BHX324" s="94"/>
      <c r="BHY324" s="94" t="s">
        <v>181</v>
      </c>
      <c r="BHZ324" s="94"/>
      <c r="BIA324" s="94"/>
      <c r="BIB324" s="94"/>
      <c r="BIC324" s="94"/>
      <c r="BID324" s="94"/>
      <c r="BIE324" s="94"/>
      <c r="BIF324" s="94"/>
      <c r="BIG324" s="94" t="s">
        <v>181</v>
      </c>
      <c r="BIH324" s="94"/>
      <c r="BII324" s="94"/>
      <c r="BIJ324" s="94"/>
      <c r="BIK324" s="94"/>
      <c r="BIL324" s="94"/>
      <c r="BIM324" s="94"/>
      <c r="BIN324" s="94"/>
      <c r="BIO324" s="94" t="s">
        <v>181</v>
      </c>
      <c r="BIP324" s="94"/>
      <c r="BIQ324" s="94"/>
      <c r="BIR324" s="94"/>
      <c r="BIS324" s="94"/>
      <c r="BIT324" s="94"/>
      <c r="BIU324" s="94"/>
      <c r="BIV324" s="94"/>
      <c r="BIW324" s="94" t="s">
        <v>181</v>
      </c>
      <c r="BIX324" s="94"/>
      <c r="BIY324" s="94"/>
      <c r="BIZ324" s="94"/>
      <c r="BJA324" s="94"/>
      <c r="BJB324" s="94"/>
      <c r="BJC324" s="94"/>
      <c r="BJD324" s="94"/>
      <c r="BJE324" s="94" t="s">
        <v>181</v>
      </c>
      <c r="BJF324" s="94"/>
      <c r="BJG324" s="94"/>
      <c r="BJH324" s="94"/>
      <c r="BJI324" s="94"/>
      <c r="BJJ324" s="94"/>
      <c r="BJK324" s="94"/>
      <c r="BJL324" s="94"/>
      <c r="BJM324" s="94" t="s">
        <v>181</v>
      </c>
      <c r="BJN324" s="94"/>
      <c r="BJO324" s="94"/>
      <c r="BJP324" s="94"/>
      <c r="BJQ324" s="94"/>
      <c r="BJR324" s="94"/>
      <c r="BJS324" s="94"/>
      <c r="BJT324" s="94"/>
      <c r="BJU324" s="94" t="s">
        <v>181</v>
      </c>
      <c r="BJV324" s="94"/>
      <c r="BJW324" s="94"/>
      <c r="BJX324" s="94"/>
      <c r="BJY324" s="94"/>
      <c r="BJZ324" s="94"/>
      <c r="BKA324" s="94"/>
      <c r="BKB324" s="94"/>
      <c r="BKC324" s="94" t="s">
        <v>181</v>
      </c>
      <c r="BKD324" s="94"/>
      <c r="BKE324" s="94"/>
      <c r="BKF324" s="94"/>
      <c r="BKG324" s="94"/>
      <c r="BKH324" s="94"/>
      <c r="BKI324" s="94"/>
      <c r="BKJ324" s="94"/>
      <c r="BKK324" s="94" t="s">
        <v>181</v>
      </c>
      <c r="BKL324" s="94"/>
      <c r="BKM324" s="94"/>
      <c r="BKN324" s="94"/>
      <c r="BKO324" s="94"/>
      <c r="BKP324" s="94"/>
      <c r="BKQ324" s="94"/>
      <c r="BKR324" s="94"/>
      <c r="BKS324" s="94" t="s">
        <v>181</v>
      </c>
      <c r="BKT324" s="94"/>
      <c r="BKU324" s="94"/>
      <c r="BKV324" s="94"/>
      <c r="BKW324" s="94"/>
      <c r="BKX324" s="94"/>
      <c r="BKY324" s="94"/>
      <c r="BKZ324" s="94"/>
      <c r="BLA324" s="94" t="s">
        <v>181</v>
      </c>
      <c r="BLB324" s="94"/>
      <c r="BLC324" s="94"/>
      <c r="BLD324" s="94"/>
      <c r="BLE324" s="94"/>
      <c r="BLF324" s="94"/>
      <c r="BLG324" s="94"/>
      <c r="BLH324" s="94"/>
      <c r="BLI324" s="94" t="s">
        <v>181</v>
      </c>
      <c r="BLJ324" s="94"/>
      <c r="BLK324" s="94"/>
      <c r="BLL324" s="94"/>
      <c r="BLM324" s="94"/>
      <c r="BLN324" s="94"/>
      <c r="BLO324" s="94"/>
      <c r="BLP324" s="94"/>
      <c r="BLQ324" s="94" t="s">
        <v>181</v>
      </c>
      <c r="BLR324" s="94"/>
      <c r="BLS324" s="94"/>
      <c r="BLT324" s="94"/>
      <c r="BLU324" s="94"/>
      <c r="BLV324" s="94"/>
      <c r="BLW324" s="94"/>
      <c r="BLX324" s="94"/>
      <c r="BLY324" s="94" t="s">
        <v>181</v>
      </c>
      <c r="BLZ324" s="94"/>
      <c r="BMA324" s="94"/>
      <c r="BMB324" s="94"/>
      <c r="BMC324" s="94"/>
      <c r="BMD324" s="94"/>
      <c r="BME324" s="94"/>
      <c r="BMF324" s="94"/>
      <c r="BMG324" s="94" t="s">
        <v>181</v>
      </c>
      <c r="BMH324" s="94"/>
      <c r="BMI324" s="94"/>
      <c r="BMJ324" s="94"/>
      <c r="BMK324" s="94"/>
      <c r="BML324" s="94"/>
      <c r="BMM324" s="94"/>
      <c r="BMN324" s="94"/>
      <c r="BMO324" s="94" t="s">
        <v>181</v>
      </c>
      <c r="BMP324" s="94"/>
      <c r="BMQ324" s="94"/>
      <c r="BMR324" s="94"/>
      <c r="BMS324" s="94"/>
      <c r="BMT324" s="94"/>
      <c r="BMU324" s="94"/>
      <c r="BMV324" s="94"/>
      <c r="BMW324" s="94" t="s">
        <v>181</v>
      </c>
      <c r="BMX324" s="94"/>
      <c r="BMY324" s="94"/>
      <c r="BMZ324" s="94"/>
      <c r="BNA324" s="94"/>
      <c r="BNB324" s="94"/>
      <c r="BNC324" s="94"/>
      <c r="BND324" s="94"/>
      <c r="BNE324" s="94" t="s">
        <v>181</v>
      </c>
      <c r="BNF324" s="94"/>
      <c r="BNG324" s="94"/>
      <c r="BNH324" s="94"/>
      <c r="BNI324" s="94"/>
      <c r="BNJ324" s="94"/>
      <c r="BNK324" s="94"/>
      <c r="BNL324" s="94"/>
      <c r="BNM324" s="94" t="s">
        <v>181</v>
      </c>
      <c r="BNN324" s="94"/>
      <c r="BNO324" s="94"/>
      <c r="BNP324" s="94"/>
      <c r="BNQ324" s="94"/>
      <c r="BNR324" s="94"/>
      <c r="BNS324" s="94"/>
      <c r="BNT324" s="94"/>
      <c r="BNU324" s="94" t="s">
        <v>181</v>
      </c>
      <c r="BNV324" s="94"/>
      <c r="BNW324" s="94"/>
      <c r="BNX324" s="94"/>
      <c r="BNY324" s="94"/>
      <c r="BNZ324" s="94"/>
      <c r="BOA324" s="94"/>
      <c r="BOB324" s="94"/>
      <c r="BOC324" s="94" t="s">
        <v>181</v>
      </c>
      <c r="BOD324" s="94"/>
      <c r="BOE324" s="94"/>
      <c r="BOF324" s="94"/>
      <c r="BOG324" s="94"/>
      <c r="BOH324" s="94"/>
      <c r="BOI324" s="94"/>
      <c r="BOJ324" s="94"/>
      <c r="BOK324" s="94" t="s">
        <v>181</v>
      </c>
      <c r="BOL324" s="94"/>
      <c r="BOM324" s="94"/>
      <c r="BON324" s="94"/>
      <c r="BOO324" s="94"/>
      <c r="BOP324" s="94"/>
      <c r="BOQ324" s="94"/>
      <c r="BOR324" s="94"/>
      <c r="BOS324" s="94" t="s">
        <v>181</v>
      </c>
      <c r="BOT324" s="94"/>
      <c r="BOU324" s="94"/>
      <c r="BOV324" s="94"/>
      <c r="BOW324" s="94"/>
      <c r="BOX324" s="94"/>
      <c r="BOY324" s="94"/>
      <c r="BOZ324" s="94"/>
      <c r="BPA324" s="94" t="s">
        <v>181</v>
      </c>
      <c r="BPB324" s="94"/>
      <c r="BPC324" s="94"/>
      <c r="BPD324" s="94"/>
      <c r="BPE324" s="94"/>
      <c r="BPF324" s="94"/>
      <c r="BPG324" s="94"/>
      <c r="BPH324" s="94"/>
      <c r="BPI324" s="94" t="s">
        <v>181</v>
      </c>
      <c r="BPJ324" s="94"/>
      <c r="BPK324" s="94"/>
      <c r="BPL324" s="94"/>
      <c r="BPM324" s="94"/>
      <c r="BPN324" s="94"/>
      <c r="BPO324" s="94"/>
      <c r="BPP324" s="94"/>
      <c r="BPQ324" s="94" t="s">
        <v>181</v>
      </c>
      <c r="BPR324" s="94"/>
      <c r="BPS324" s="94"/>
      <c r="BPT324" s="94"/>
      <c r="BPU324" s="94"/>
      <c r="BPV324" s="94"/>
      <c r="BPW324" s="94"/>
      <c r="BPX324" s="94"/>
      <c r="BPY324" s="94" t="s">
        <v>181</v>
      </c>
      <c r="BPZ324" s="94"/>
      <c r="BQA324" s="94"/>
      <c r="BQB324" s="94"/>
      <c r="BQC324" s="94"/>
      <c r="BQD324" s="94"/>
      <c r="BQE324" s="94"/>
      <c r="BQF324" s="94"/>
      <c r="BQG324" s="94" t="s">
        <v>181</v>
      </c>
      <c r="BQH324" s="94"/>
      <c r="BQI324" s="94"/>
      <c r="BQJ324" s="94"/>
      <c r="BQK324" s="94"/>
      <c r="BQL324" s="94"/>
      <c r="BQM324" s="94"/>
      <c r="BQN324" s="94"/>
      <c r="BQO324" s="94" t="s">
        <v>181</v>
      </c>
      <c r="BQP324" s="94"/>
      <c r="BQQ324" s="94"/>
      <c r="BQR324" s="94"/>
      <c r="BQS324" s="94"/>
      <c r="BQT324" s="94"/>
      <c r="BQU324" s="94"/>
      <c r="BQV324" s="94"/>
      <c r="BQW324" s="94" t="s">
        <v>181</v>
      </c>
      <c r="BQX324" s="94"/>
      <c r="BQY324" s="94"/>
      <c r="BQZ324" s="94"/>
      <c r="BRA324" s="94"/>
      <c r="BRB324" s="94"/>
      <c r="BRC324" s="94"/>
      <c r="BRD324" s="94"/>
      <c r="BRE324" s="94" t="s">
        <v>181</v>
      </c>
      <c r="BRF324" s="94"/>
      <c r="BRG324" s="94"/>
      <c r="BRH324" s="94"/>
      <c r="BRI324" s="94"/>
      <c r="BRJ324" s="94"/>
      <c r="BRK324" s="94"/>
      <c r="BRL324" s="94"/>
      <c r="BRM324" s="94" t="s">
        <v>181</v>
      </c>
      <c r="BRN324" s="94"/>
      <c r="BRO324" s="94"/>
      <c r="BRP324" s="94"/>
      <c r="BRQ324" s="94"/>
      <c r="BRR324" s="94"/>
      <c r="BRS324" s="94"/>
      <c r="BRT324" s="94"/>
      <c r="BRU324" s="94" t="s">
        <v>181</v>
      </c>
      <c r="BRV324" s="94"/>
      <c r="BRW324" s="94"/>
      <c r="BRX324" s="94"/>
      <c r="BRY324" s="94"/>
      <c r="BRZ324" s="94"/>
      <c r="BSA324" s="94"/>
      <c r="BSB324" s="94"/>
      <c r="BSC324" s="94" t="s">
        <v>181</v>
      </c>
      <c r="BSD324" s="94"/>
      <c r="BSE324" s="94"/>
      <c r="BSF324" s="94"/>
      <c r="BSG324" s="94"/>
      <c r="BSH324" s="94"/>
      <c r="BSI324" s="94"/>
      <c r="BSJ324" s="94"/>
      <c r="BSK324" s="94" t="s">
        <v>181</v>
      </c>
      <c r="BSL324" s="94"/>
      <c r="BSM324" s="94"/>
      <c r="BSN324" s="94"/>
      <c r="BSO324" s="94"/>
      <c r="BSP324" s="94"/>
      <c r="BSQ324" s="94"/>
      <c r="BSR324" s="94"/>
      <c r="BSS324" s="94" t="s">
        <v>181</v>
      </c>
      <c r="BST324" s="94"/>
      <c r="BSU324" s="94"/>
      <c r="BSV324" s="94"/>
      <c r="BSW324" s="94"/>
      <c r="BSX324" s="94"/>
      <c r="BSY324" s="94"/>
      <c r="BSZ324" s="94"/>
      <c r="BTA324" s="94" t="s">
        <v>181</v>
      </c>
      <c r="BTB324" s="94"/>
      <c r="BTC324" s="94"/>
      <c r="BTD324" s="94"/>
      <c r="BTE324" s="94"/>
      <c r="BTF324" s="94"/>
      <c r="BTG324" s="94"/>
      <c r="BTH324" s="94"/>
      <c r="BTI324" s="94" t="s">
        <v>181</v>
      </c>
      <c r="BTJ324" s="94"/>
      <c r="BTK324" s="94"/>
      <c r="BTL324" s="94"/>
      <c r="BTM324" s="94"/>
      <c r="BTN324" s="94"/>
      <c r="BTO324" s="94"/>
      <c r="BTP324" s="94"/>
      <c r="BTQ324" s="94" t="s">
        <v>181</v>
      </c>
      <c r="BTR324" s="94"/>
      <c r="BTS324" s="94"/>
      <c r="BTT324" s="94"/>
      <c r="BTU324" s="94"/>
      <c r="BTV324" s="94"/>
      <c r="BTW324" s="94"/>
      <c r="BTX324" s="94"/>
      <c r="BTY324" s="94" t="s">
        <v>181</v>
      </c>
      <c r="BTZ324" s="94"/>
      <c r="BUA324" s="94"/>
      <c r="BUB324" s="94"/>
      <c r="BUC324" s="94"/>
      <c r="BUD324" s="94"/>
      <c r="BUE324" s="94"/>
      <c r="BUF324" s="94"/>
      <c r="BUG324" s="94" t="s">
        <v>181</v>
      </c>
      <c r="BUH324" s="94"/>
      <c r="BUI324" s="94"/>
      <c r="BUJ324" s="94"/>
      <c r="BUK324" s="94"/>
      <c r="BUL324" s="94"/>
      <c r="BUM324" s="94"/>
      <c r="BUN324" s="94"/>
      <c r="BUO324" s="94" t="s">
        <v>181</v>
      </c>
      <c r="BUP324" s="94"/>
      <c r="BUQ324" s="94"/>
      <c r="BUR324" s="94"/>
      <c r="BUS324" s="94"/>
      <c r="BUT324" s="94"/>
      <c r="BUU324" s="94"/>
      <c r="BUV324" s="94"/>
      <c r="BUW324" s="94" t="s">
        <v>181</v>
      </c>
      <c r="BUX324" s="94"/>
      <c r="BUY324" s="94"/>
      <c r="BUZ324" s="94"/>
      <c r="BVA324" s="94"/>
      <c r="BVB324" s="94"/>
      <c r="BVC324" s="94"/>
      <c r="BVD324" s="94"/>
      <c r="BVE324" s="94" t="s">
        <v>181</v>
      </c>
      <c r="BVF324" s="94"/>
      <c r="BVG324" s="94"/>
      <c r="BVH324" s="94"/>
      <c r="BVI324" s="94"/>
      <c r="BVJ324" s="94"/>
      <c r="BVK324" s="94"/>
      <c r="BVL324" s="94"/>
      <c r="BVM324" s="94" t="s">
        <v>181</v>
      </c>
      <c r="BVN324" s="94"/>
      <c r="BVO324" s="94"/>
      <c r="BVP324" s="94"/>
      <c r="BVQ324" s="94"/>
      <c r="BVR324" s="94"/>
      <c r="BVS324" s="94"/>
      <c r="BVT324" s="94"/>
      <c r="BVU324" s="94" t="s">
        <v>181</v>
      </c>
      <c r="BVV324" s="94"/>
      <c r="BVW324" s="94"/>
      <c r="BVX324" s="94"/>
      <c r="BVY324" s="94"/>
      <c r="BVZ324" s="94"/>
      <c r="BWA324" s="94"/>
      <c r="BWB324" s="94"/>
      <c r="BWC324" s="94" t="s">
        <v>181</v>
      </c>
      <c r="BWD324" s="94"/>
      <c r="BWE324" s="94"/>
      <c r="BWF324" s="94"/>
      <c r="BWG324" s="94"/>
      <c r="BWH324" s="94"/>
      <c r="BWI324" s="94"/>
      <c r="BWJ324" s="94"/>
      <c r="BWK324" s="94" t="s">
        <v>181</v>
      </c>
      <c r="BWL324" s="94"/>
      <c r="BWM324" s="94"/>
      <c r="BWN324" s="94"/>
      <c r="BWO324" s="94"/>
      <c r="BWP324" s="94"/>
      <c r="BWQ324" s="94"/>
      <c r="BWR324" s="94"/>
      <c r="BWS324" s="94" t="s">
        <v>181</v>
      </c>
      <c r="BWT324" s="94"/>
      <c r="BWU324" s="94"/>
      <c r="BWV324" s="94"/>
      <c r="BWW324" s="94"/>
      <c r="BWX324" s="94"/>
      <c r="BWY324" s="94"/>
      <c r="BWZ324" s="94"/>
      <c r="BXA324" s="94" t="s">
        <v>181</v>
      </c>
      <c r="BXB324" s="94"/>
      <c r="BXC324" s="94"/>
      <c r="BXD324" s="94"/>
      <c r="BXE324" s="94"/>
      <c r="BXF324" s="94"/>
      <c r="BXG324" s="94"/>
      <c r="BXH324" s="94"/>
      <c r="BXI324" s="94" t="s">
        <v>181</v>
      </c>
      <c r="BXJ324" s="94"/>
      <c r="BXK324" s="94"/>
      <c r="BXL324" s="94"/>
      <c r="BXM324" s="94"/>
      <c r="BXN324" s="94"/>
      <c r="BXO324" s="94"/>
      <c r="BXP324" s="94"/>
      <c r="BXQ324" s="94" t="s">
        <v>181</v>
      </c>
      <c r="BXR324" s="94"/>
      <c r="BXS324" s="94"/>
      <c r="BXT324" s="94"/>
      <c r="BXU324" s="94"/>
      <c r="BXV324" s="94"/>
      <c r="BXW324" s="94"/>
      <c r="BXX324" s="94"/>
      <c r="BXY324" s="94" t="s">
        <v>181</v>
      </c>
      <c r="BXZ324" s="94"/>
      <c r="BYA324" s="94"/>
      <c r="BYB324" s="94"/>
      <c r="BYC324" s="94"/>
      <c r="BYD324" s="94"/>
      <c r="BYE324" s="94"/>
      <c r="BYF324" s="94"/>
      <c r="BYG324" s="94" t="s">
        <v>181</v>
      </c>
      <c r="BYH324" s="94"/>
      <c r="BYI324" s="94"/>
      <c r="BYJ324" s="94"/>
      <c r="BYK324" s="94"/>
      <c r="BYL324" s="94"/>
      <c r="BYM324" s="94"/>
      <c r="BYN324" s="94"/>
      <c r="BYO324" s="94" t="s">
        <v>181</v>
      </c>
      <c r="BYP324" s="94"/>
      <c r="BYQ324" s="94"/>
      <c r="BYR324" s="94"/>
      <c r="BYS324" s="94"/>
      <c r="BYT324" s="94"/>
      <c r="BYU324" s="94"/>
      <c r="BYV324" s="94"/>
      <c r="BYW324" s="94" t="s">
        <v>181</v>
      </c>
      <c r="BYX324" s="94"/>
      <c r="BYY324" s="94"/>
      <c r="BYZ324" s="94"/>
      <c r="BZA324" s="94"/>
      <c r="BZB324" s="94"/>
      <c r="BZC324" s="94"/>
      <c r="BZD324" s="94"/>
      <c r="BZE324" s="94" t="s">
        <v>181</v>
      </c>
      <c r="BZF324" s="94"/>
      <c r="BZG324" s="94"/>
      <c r="BZH324" s="94"/>
      <c r="BZI324" s="94"/>
      <c r="BZJ324" s="94"/>
      <c r="BZK324" s="94"/>
      <c r="BZL324" s="94"/>
      <c r="BZM324" s="94" t="s">
        <v>181</v>
      </c>
      <c r="BZN324" s="94"/>
      <c r="BZO324" s="94"/>
      <c r="BZP324" s="94"/>
      <c r="BZQ324" s="94"/>
      <c r="BZR324" s="94"/>
      <c r="BZS324" s="94"/>
      <c r="BZT324" s="94"/>
      <c r="BZU324" s="94" t="s">
        <v>181</v>
      </c>
      <c r="BZV324" s="94"/>
      <c r="BZW324" s="94"/>
      <c r="BZX324" s="94"/>
      <c r="BZY324" s="94"/>
      <c r="BZZ324" s="94"/>
      <c r="CAA324" s="94"/>
      <c r="CAB324" s="94"/>
      <c r="CAC324" s="94" t="s">
        <v>181</v>
      </c>
      <c r="CAD324" s="94"/>
      <c r="CAE324" s="94"/>
      <c r="CAF324" s="94"/>
      <c r="CAG324" s="94"/>
      <c r="CAH324" s="94"/>
      <c r="CAI324" s="94"/>
      <c r="CAJ324" s="94"/>
      <c r="CAK324" s="94" t="s">
        <v>181</v>
      </c>
      <c r="CAL324" s="94"/>
      <c r="CAM324" s="94"/>
      <c r="CAN324" s="94"/>
      <c r="CAO324" s="94"/>
      <c r="CAP324" s="94"/>
      <c r="CAQ324" s="94"/>
      <c r="CAR324" s="94"/>
      <c r="CAS324" s="94" t="s">
        <v>181</v>
      </c>
      <c r="CAT324" s="94"/>
      <c r="CAU324" s="94"/>
      <c r="CAV324" s="94"/>
      <c r="CAW324" s="94"/>
      <c r="CAX324" s="94"/>
      <c r="CAY324" s="94"/>
      <c r="CAZ324" s="94"/>
      <c r="CBA324" s="94" t="s">
        <v>181</v>
      </c>
      <c r="CBB324" s="94"/>
      <c r="CBC324" s="94"/>
      <c r="CBD324" s="94"/>
      <c r="CBE324" s="94"/>
      <c r="CBF324" s="94"/>
      <c r="CBG324" s="94"/>
      <c r="CBH324" s="94"/>
      <c r="CBI324" s="94" t="s">
        <v>181</v>
      </c>
      <c r="CBJ324" s="94"/>
      <c r="CBK324" s="94"/>
      <c r="CBL324" s="94"/>
      <c r="CBM324" s="94"/>
      <c r="CBN324" s="94"/>
      <c r="CBO324" s="94"/>
      <c r="CBP324" s="94"/>
      <c r="CBQ324" s="94" t="s">
        <v>181</v>
      </c>
      <c r="CBR324" s="94"/>
      <c r="CBS324" s="94"/>
      <c r="CBT324" s="94"/>
      <c r="CBU324" s="94"/>
      <c r="CBV324" s="94"/>
      <c r="CBW324" s="94"/>
      <c r="CBX324" s="94"/>
      <c r="CBY324" s="94" t="s">
        <v>181</v>
      </c>
      <c r="CBZ324" s="94"/>
      <c r="CCA324" s="94"/>
      <c r="CCB324" s="94"/>
      <c r="CCC324" s="94"/>
      <c r="CCD324" s="94"/>
      <c r="CCE324" s="94"/>
      <c r="CCF324" s="94"/>
      <c r="CCG324" s="94" t="s">
        <v>181</v>
      </c>
      <c r="CCH324" s="94"/>
      <c r="CCI324" s="94"/>
      <c r="CCJ324" s="94"/>
      <c r="CCK324" s="94"/>
      <c r="CCL324" s="94"/>
      <c r="CCM324" s="94"/>
      <c r="CCN324" s="94"/>
      <c r="CCO324" s="94" t="s">
        <v>181</v>
      </c>
      <c r="CCP324" s="94"/>
      <c r="CCQ324" s="94"/>
      <c r="CCR324" s="94"/>
      <c r="CCS324" s="94"/>
      <c r="CCT324" s="94"/>
      <c r="CCU324" s="94"/>
      <c r="CCV324" s="94"/>
      <c r="CCW324" s="94" t="s">
        <v>181</v>
      </c>
      <c r="CCX324" s="94"/>
      <c r="CCY324" s="94"/>
      <c r="CCZ324" s="94"/>
      <c r="CDA324" s="94"/>
      <c r="CDB324" s="94"/>
      <c r="CDC324" s="94"/>
      <c r="CDD324" s="94"/>
      <c r="CDE324" s="94" t="s">
        <v>181</v>
      </c>
      <c r="CDF324" s="94"/>
      <c r="CDG324" s="94"/>
      <c r="CDH324" s="94"/>
      <c r="CDI324" s="94"/>
      <c r="CDJ324" s="94"/>
      <c r="CDK324" s="94"/>
      <c r="CDL324" s="94"/>
      <c r="CDM324" s="94" t="s">
        <v>181</v>
      </c>
      <c r="CDN324" s="94"/>
      <c r="CDO324" s="94"/>
      <c r="CDP324" s="94"/>
      <c r="CDQ324" s="94"/>
      <c r="CDR324" s="94"/>
      <c r="CDS324" s="94"/>
      <c r="CDT324" s="94"/>
      <c r="CDU324" s="94" t="s">
        <v>181</v>
      </c>
      <c r="CDV324" s="94"/>
      <c r="CDW324" s="94"/>
      <c r="CDX324" s="94"/>
      <c r="CDY324" s="94"/>
      <c r="CDZ324" s="94"/>
      <c r="CEA324" s="94"/>
      <c r="CEB324" s="94"/>
      <c r="CEC324" s="94" t="s">
        <v>181</v>
      </c>
      <c r="CED324" s="94"/>
      <c r="CEE324" s="94"/>
      <c r="CEF324" s="94"/>
      <c r="CEG324" s="94"/>
      <c r="CEH324" s="94"/>
      <c r="CEI324" s="94"/>
      <c r="CEJ324" s="94"/>
      <c r="CEK324" s="94" t="s">
        <v>181</v>
      </c>
      <c r="CEL324" s="94"/>
      <c r="CEM324" s="94"/>
      <c r="CEN324" s="94"/>
      <c r="CEO324" s="94"/>
      <c r="CEP324" s="94"/>
      <c r="CEQ324" s="94"/>
      <c r="CER324" s="94"/>
      <c r="CES324" s="94" t="s">
        <v>181</v>
      </c>
      <c r="CET324" s="94"/>
      <c r="CEU324" s="94"/>
      <c r="CEV324" s="94"/>
      <c r="CEW324" s="94"/>
      <c r="CEX324" s="94"/>
      <c r="CEY324" s="94"/>
      <c r="CEZ324" s="94"/>
      <c r="CFA324" s="94" t="s">
        <v>181</v>
      </c>
      <c r="CFB324" s="94"/>
      <c r="CFC324" s="94"/>
      <c r="CFD324" s="94"/>
      <c r="CFE324" s="94"/>
      <c r="CFF324" s="94"/>
      <c r="CFG324" s="94"/>
      <c r="CFH324" s="94"/>
      <c r="CFI324" s="94" t="s">
        <v>181</v>
      </c>
      <c r="CFJ324" s="94"/>
      <c r="CFK324" s="94"/>
      <c r="CFL324" s="94"/>
      <c r="CFM324" s="94"/>
      <c r="CFN324" s="94"/>
      <c r="CFO324" s="94"/>
      <c r="CFP324" s="94"/>
      <c r="CFQ324" s="94" t="s">
        <v>181</v>
      </c>
      <c r="CFR324" s="94"/>
      <c r="CFS324" s="94"/>
      <c r="CFT324" s="94"/>
      <c r="CFU324" s="94"/>
      <c r="CFV324" s="94"/>
      <c r="CFW324" s="94"/>
      <c r="CFX324" s="94"/>
      <c r="CFY324" s="94" t="s">
        <v>181</v>
      </c>
      <c r="CFZ324" s="94"/>
      <c r="CGA324" s="94"/>
      <c r="CGB324" s="94"/>
      <c r="CGC324" s="94"/>
      <c r="CGD324" s="94"/>
      <c r="CGE324" s="94"/>
      <c r="CGF324" s="94"/>
      <c r="CGG324" s="94" t="s">
        <v>181</v>
      </c>
      <c r="CGH324" s="94"/>
      <c r="CGI324" s="94"/>
      <c r="CGJ324" s="94"/>
      <c r="CGK324" s="94"/>
      <c r="CGL324" s="94"/>
      <c r="CGM324" s="94"/>
      <c r="CGN324" s="94"/>
      <c r="CGO324" s="94" t="s">
        <v>181</v>
      </c>
      <c r="CGP324" s="94"/>
      <c r="CGQ324" s="94"/>
      <c r="CGR324" s="94"/>
      <c r="CGS324" s="94"/>
      <c r="CGT324" s="94"/>
      <c r="CGU324" s="94"/>
      <c r="CGV324" s="94"/>
      <c r="CGW324" s="94" t="s">
        <v>181</v>
      </c>
      <c r="CGX324" s="94"/>
      <c r="CGY324" s="94"/>
      <c r="CGZ324" s="94"/>
      <c r="CHA324" s="94"/>
      <c r="CHB324" s="94"/>
      <c r="CHC324" s="94"/>
      <c r="CHD324" s="94"/>
      <c r="CHE324" s="94" t="s">
        <v>181</v>
      </c>
      <c r="CHF324" s="94"/>
      <c r="CHG324" s="94"/>
      <c r="CHH324" s="94"/>
      <c r="CHI324" s="94"/>
      <c r="CHJ324" s="94"/>
      <c r="CHK324" s="94"/>
      <c r="CHL324" s="94"/>
      <c r="CHM324" s="94" t="s">
        <v>181</v>
      </c>
      <c r="CHN324" s="94"/>
      <c r="CHO324" s="94"/>
      <c r="CHP324" s="94"/>
      <c r="CHQ324" s="94"/>
      <c r="CHR324" s="94"/>
      <c r="CHS324" s="94"/>
      <c r="CHT324" s="94"/>
      <c r="CHU324" s="94" t="s">
        <v>181</v>
      </c>
      <c r="CHV324" s="94"/>
      <c r="CHW324" s="94"/>
      <c r="CHX324" s="94"/>
      <c r="CHY324" s="94"/>
      <c r="CHZ324" s="94"/>
      <c r="CIA324" s="94"/>
      <c r="CIB324" s="94"/>
      <c r="CIC324" s="94" t="s">
        <v>181</v>
      </c>
      <c r="CID324" s="94"/>
      <c r="CIE324" s="94"/>
      <c r="CIF324" s="94"/>
      <c r="CIG324" s="94"/>
      <c r="CIH324" s="94"/>
      <c r="CII324" s="94"/>
      <c r="CIJ324" s="94"/>
      <c r="CIK324" s="94" t="s">
        <v>181</v>
      </c>
      <c r="CIL324" s="94"/>
      <c r="CIM324" s="94"/>
      <c r="CIN324" s="94"/>
      <c r="CIO324" s="94"/>
      <c r="CIP324" s="94"/>
      <c r="CIQ324" s="94"/>
      <c r="CIR324" s="94"/>
      <c r="CIS324" s="94" t="s">
        <v>181</v>
      </c>
      <c r="CIT324" s="94"/>
      <c r="CIU324" s="94"/>
      <c r="CIV324" s="94"/>
      <c r="CIW324" s="94"/>
      <c r="CIX324" s="94"/>
      <c r="CIY324" s="94"/>
      <c r="CIZ324" s="94"/>
      <c r="CJA324" s="94" t="s">
        <v>181</v>
      </c>
      <c r="CJB324" s="94"/>
      <c r="CJC324" s="94"/>
      <c r="CJD324" s="94"/>
      <c r="CJE324" s="94"/>
      <c r="CJF324" s="94"/>
      <c r="CJG324" s="94"/>
      <c r="CJH324" s="94"/>
      <c r="CJI324" s="94" t="s">
        <v>181</v>
      </c>
      <c r="CJJ324" s="94"/>
      <c r="CJK324" s="94"/>
      <c r="CJL324" s="94"/>
      <c r="CJM324" s="94"/>
      <c r="CJN324" s="94"/>
      <c r="CJO324" s="94"/>
      <c r="CJP324" s="94"/>
      <c r="CJQ324" s="94" t="s">
        <v>181</v>
      </c>
      <c r="CJR324" s="94"/>
      <c r="CJS324" s="94"/>
      <c r="CJT324" s="94"/>
      <c r="CJU324" s="94"/>
      <c r="CJV324" s="94"/>
      <c r="CJW324" s="94"/>
      <c r="CJX324" s="94"/>
      <c r="CJY324" s="94" t="s">
        <v>181</v>
      </c>
      <c r="CJZ324" s="94"/>
      <c r="CKA324" s="94"/>
      <c r="CKB324" s="94"/>
      <c r="CKC324" s="94"/>
      <c r="CKD324" s="94"/>
      <c r="CKE324" s="94"/>
      <c r="CKF324" s="94"/>
      <c r="CKG324" s="94" t="s">
        <v>181</v>
      </c>
      <c r="CKH324" s="94"/>
      <c r="CKI324" s="94"/>
      <c r="CKJ324" s="94"/>
      <c r="CKK324" s="94"/>
      <c r="CKL324" s="94"/>
      <c r="CKM324" s="94"/>
      <c r="CKN324" s="94"/>
      <c r="CKO324" s="94" t="s">
        <v>181</v>
      </c>
      <c r="CKP324" s="94"/>
      <c r="CKQ324" s="94"/>
      <c r="CKR324" s="94"/>
      <c r="CKS324" s="94"/>
      <c r="CKT324" s="94"/>
      <c r="CKU324" s="94"/>
      <c r="CKV324" s="94"/>
      <c r="CKW324" s="94" t="s">
        <v>181</v>
      </c>
      <c r="CKX324" s="94"/>
      <c r="CKY324" s="94"/>
      <c r="CKZ324" s="94"/>
      <c r="CLA324" s="94"/>
      <c r="CLB324" s="94"/>
      <c r="CLC324" s="94"/>
      <c r="CLD324" s="94"/>
      <c r="CLE324" s="94" t="s">
        <v>181</v>
      </c>
      <c r="CLF324" s="94"/>
      <c r="CLG324" s="94"/>
      <c r="CLH324" s="94"/>
      <c r="CLI324" s="94"/>
      <c r="CLJ324" s="94"/>
      <c r="CLK324" s="94"/>
      <c r="CLL324" s="94"/>
      <c r="CLM324" s="94" t="s">
        <v>181</v>
      </c>
      <c r="CLN324" s="94"/>
      <c r="CLO324" s="94"/>
      <c r="CLP324" s="94"/>
      <c r="CLQ324" s="94"/>
      <c r="CLR324" s="94"/>
      <c r="CLS324" s="94"/>
      <c r="CLT324" s="94"/>
      <c r="CLU324" s="94" t="s">
        <v>181</v>
      </c>
      <c r="CLV324" s="94"/>
      <c r="CLW324" s="94"/>
      <c r="CLX324" s="94"/>
      <c r="CLY324" s="94"/>
      <c r="CLZ324" s="94"/>
      <c r="CMA324" s="94"/>
      <c r="CMB324" s="94"/>
      <c r="CMC324" s="94" t="s">
        <v>181</v>
      </c>
      <c r="CMD324" s="94"/>
      <c r="CME324" s="94"/>
      <c r="CMF324" s="94"/>
      <c r="CMG324" s="94"/>
      <c r="CMH324" s="94"/>
      <c r="CMI324" s="94"/>
      <c r="CMJ324" s="94"/>
      <c r="CMK324" s="94" t="s">
        <v>181</v>
      </c>
      <c r="CML324" s="94"/>
      <c r="CMM324" s="94"/>
      <c r="CMN324" s="94"/>
      <c r="CMO324" s="94"/>
      <c r="CMP324" s="94"/>
      <c r="CMQ324" s="94"/>
      <c r="CMR324" s="94"/>
      <c r="CMS324" s="94" t="s">
        <v>181</v>
      </c>
      <c r="CMT324" s="94"/>
      <c r="CMU324" s="94"/>
      <c r="CMV324" s="94"/>
      <c r="CMW324" s="94"/>
      <c r="CMX324" s="94"/>
      <c r="CMY324" s="94"/>
      <c r="CMZ324" s="94"/>
      <c r="CNA324" s="94" t="s">
        <v>181</v>
      </c>
      <c r="CNB324" s="94"/>
      <c r="CNC324" s="94"/>
      <c r="CND324" s="94"/>
      <c r="CNE324" s="94"/>
      <c r="CNF324" s="94"/>
      <c r="CNG324" s="94"/>
      <c r="CNH324" s="94"/>
      <c r="CNI324" s="94" t="s">
        <v>181</v>
      </c>
      <c r="CNJ324" s="94"/>
      <c r="CNK324" s="94"/>
      <c r="CNL324" s="94"/>
      <c r="CNM324" s="94"/>
      <c r="CNN324" s="94"/>
      <c r="CNO324" s="94"/>
      <c r="CNP324" s="94"/>
      <c r="CNQ324" s="94" t="s">
        <v>181</v>
      </c>
      <c r="CNR324" s="94"/>
      <c r="CNS324" s="94"/>
      <c r="CNT324" s="94"/>
      <c r="CNU324" s="94"/>
      <c r="CNV324" s="94"/>
      <c r="CNW324" s="94"/>
      <c r="CNX324" s="94"/>
      <c r="CNY324" s="94" t="s">
        <v>181</v>
      </c>
      <c r="CNZ324" s="94"/>
      <c r="COA324" s="94"/>
      <c r="COB324" s="94"/>
      <c r="COC324" s="94"/>
      <c r="COD324" s="94"/>
      <c r="COE324" s="94"/>
      <c r="COF324" s="94"/>
      <c r="COG324" s="94" t="s">
        <v>181</v>
      </c>
      <c r="COH324" s="94"/>
      <c r="COI324" s="94"/>
      <c r="COJ324" s="94"/>
      <c r="COK324" s="94"/>
      <c r="COL324" s="94"/>
      <c r="COM324" s="94"/>
      <c r="CON324" s="94"/>
      <c r="COO324" s="94" t="s">
        <v>181</v>
      </c>
      <c r="COP324" s="94"/>
      <c r="COQ324" s="94"/>
      <c r="COR324" s="94"/>
      <c r="COS324" s="94"/>
      <c r="COT324" s="94"/>
      <c r="COU324" s="94"/>
      <c r="COV324" s="94"/>
      <c r="COW324" s="94" t="s">
        <v>181</v>
      </c>
      <c r="COX324" s="94"/>
      <c r="COY324" s="94"/>
      <c r="COZ324" s="94"/>
      <c r="CPA324" s="94"/>
      <c r="CPB324" s="94"/>
      <c r="CPC324" s="94"/>
      <c r="CPD324" s="94"/>
      <c r="CPE324" s="94" t="s">
        <v>181</v>
      </c>
      <c r="CPF324" s="94"/>
      <c r="CPG324" s="94"/>
      <c r="CPH324" s="94"/>
      <c r="CPI324" s="94"/>
      <c r="CPJ324" s="94"/>
      <c r="CPK324" s="94"/>
      <c r="CPL324" s="94"/>
      <c r="CPM324" s="94" t="s">
        <v>181</v>
      </c>
      <c r="CPN324" s="94"/>
      <c r="CPO324" s="94"/>
      <c r="CPP324" s="94"/>
      <c r="CPQ324" s="94"/>
      <c r="CPR324" s="94"/>
      <c r="CPS324" s="94"/>
      <c r="CPT324" s="94"/>
      <c r="CPU324" s="94" t="s">
        <v>181</v>
      </c>
      <c r="CPV324" s="94"/>
      <c r="CPW324" s="94"/>
      <c r="CPX324" s="94"/>
      <c r="CPY324" s="94"/>
      <c r="CPZ324" s="94"/>
      <c r="CQA324" s="94"/>
      <c r="CQB324" s="94"/>
      <c r="CQC324" s="94" t="s">
        <v>181</v>
      </c>
      <c r="CQD324" s="94"/>
      <c r="CQE324" s="94"/>
      <c r="CQF324" s="94"/>
      <c r="CQG324" s="94"/>
      <c r="CQH324" s="94"/>
      <c r="CQI324" s="94"/>
      <c r="CQJ324" s="94"/>
      <c r="CQK324" s="94" t="s">
        <v>181</v>
      </c>
      <c r="CQL324" s="94"/>
      <c r="CQM324" s="94"/>
      <c r="CQN324" s="94"/>
      <c r="CQO324" s="94"/>
      <c r="CQP324" s="94"/>
      <c r="CQQ324" s="94"/>
      <c r="CQR324" s="94"/>
      <c r="CQS324" s="94" t="s">
        <v>181</v>
      </c>
      <c r="CQT324" s="94"/>
      <c r="CQU324" s="94"/>
      <c r="CQV324" s="94"/>
      <c r="CQW324" s="94"/>
      <c r="CQX324" s="94"/>
      <c r="CQY324" s="94"/>
      <c r="CQZ324" s="94"/>
      <c r="CRA324" s="94" t="s">
        <v>181</v>
      </c>
      <c r="CRB324" s="94"/>
      <c r="CRC324" s="94"/>
      <c r="CRD324" s="94"/>
      <c r="CRE324" s="94"/>
      <c r="CRF324" s="94"/>
      <c r="CRG324" s="94"/>
      <c r="CRH324" s="94"/>
      <c r="CRI324" s="94" t="s">
        <v>181</v>
      </c>
      <c r="CRJ324" s="94"/>
      <c r="CRK324" s="94"/>
      <c r="CRL324" s="94"/>
      <c r="CRM324" s="94"/>
      <c r="CRN324" s="94"/>
      <c r="CRO324" s="94"/>
      <c r="CRP324" s="94"/>
      <c r="CRQ324" s="94" t="s">
        <v>181</v>
      </c>
      <c r="CRR324" s="94"/>
      <c r="CRS324" s="94"/>
      <c r="CRT324" s="94"/>
      <c r="CRU324" s="94"/>
      <c r="CRV324" s="94"/>
      <c r="CRW324" s="94"/>
      <c r="CRX324" s="94"/>
      <c r="CRY324" s="94" t="s">
        <v>181</v>
      </c>
      <c r="CRZ324" s="94"/>
      <c r="CSA324" s="94"/>
      <c r="CSB324" s="94"/>
      <c r="CSC324" s="94"/>
      <c r="CSD324" s="94"/>
      <c r="CSE324" s="94"/>
      <c r="CSF324" s="94"/>
      <c r="CSG324" s="94" t="s">
        <v>181</v>
      </c>
      <c r="CSH324" s="94"/>
      <c r="CSI324" s="94"/>
      <c r="CSJ324" s="94"/>
      <c r="CSK324" s="94"/>
      <c r="CSL324" s="94"/>
      <c r="CSM324" s="94"/>
      <c r="CSN324" s="94"/>
      <c r="CSO324" s="94" t="s">
        <v>181</v>
      </c>
      <c r="CSP324" s="94"/>
      <c r="CSQ324" s="94"/>
      <c r="CSR324" s="94"/>
      <c r="CSS324" s="94"/>
      <c r="CST324" s="94"/>
      <c r="CSU324" s="94"/>
      <c r="CSV324" s="94"/>
      <c r="CSW324" s="94" t="s">
        <v>181</v>
      </c>
      <c r="CSX324" s="94"/>
      <c r="CSY324" s="94"/>
      <c r="CSZ324" s="94"/>
      <c r="CTA324" s="94"/>
      <c r="CTB324" s="94"/>
      <c r="CTC324" s="94"/>
      <c r="CTD324" s="94"/>
      <c r="CTE324" s="94" t="s">
        <v>181</v>
      </c>
      <c r="CTF324" s="94"/>
      <c r="CTG324" s="94"/>
      <c r="CTH324" s="94"/>
      <c r="CTI324" s="94"/>
      <c r="CTJ324" s="94"/>
      <c r="CTK324" s="94"/>
      <c r="CTL324" s="94"/>
      <c r="CTM324" s="94" t="s">
        <v>181</v>
      </c>
      <c r="CTN324" s="94"/>
      <c r="CTO324" s="94"/>
      <c r="CTP324" s="94"/>
      <c r="CTQ324" s="94"/>
      <c r="CTR324" s="94"/>
      <c r="CTS324" s="94"/>
      <c r="CTT324" s="94"/>
      <c r="CTU324" s="94" t="s">
        <v>181</v>
      </c>
      <c r="CTV324" s="94"/>
      <c r="CTW324" s="94"/>
      <c r="CTX324" s="94"/>
      <c r="CTY324" s="94"/>
      <c r="CTZ324" s="94"/>
      <c r="CUA324" s="94"/>
      <c r="CUB324" s="94"/>
      <c r="CUC324" s="94" t="s">
        <v>181</v>
      </c>
      <c r="CUD324" s="94"/>
      <c r="CUE324" s="94"/>
      <c r="CUF324" s="94"/>
      <c r="CUG324" s="94"/>
      <c r="CUH324" s="94"/>
      <c r="CUI324" s="94"/>
      <c r="CUJ324" s="94"/>
      <c r="CUK324" s="94" t="s">
        <v>181</v>
      </c>
      <c r="CUL324" s="94"/>
      <c r="CUM324" s="94"/>
      <c r="CUN324" s="94"/>
      <c r="CUO324" s="94"/>
      <c r="CUP324" s="94"/>
      <c r="CUQ324" s="94"/>
      <c r="CUR324" s="94"/>
      <c r="CUS324" s="94" t="s">
        <v>181</v>
      </c>
      <c r="CUT324" s="94"/>
      <c r="CUU324" s="94"/>
      <c r="CUV324" s="94"/>
      <c r="CUW324" s="94"/>
      <c r="CUX324" s="94"/>
      <c r="CUY324" s="94"/>
      <c r="CUZ324" s="94"/>
      <c r="CVA324" s="94" t="s">
        <v>181</v>
      </c>
      <c r="CVB324" s="94"/>
      <c r="CVC324" s="94"/>
      <c r="CVD324" s="94"/>
      <c r="CVE324" s="94"/>
      <c r="CVF324" s="94"/>
      <c r="CVG324" s="94"/>
      <c r="CVH324" s="94"/>
      <c r="CVI324" s="94" t="s">
        <v>181</v>
      </c>
      <c r="CVJ324" s="94"/>
      <c r="CVK324" s="94"/>
      <c r="CVL324" s="94"/>
      <c r="CVM324" s="94"/>
      <c r="CVN324" s="94"/>
      <c r="CVO324" s="94"/>
      <c r="CVP324" s="94"/>
      <c r="CVQ324" s="94" t="s">
        <v>181</v>
      </c>
      <c r="CVR324" s="94"/>
      <c r="CVS324" s="94"/>
      <c r="CVT324" s="94"/>
      <c r="CVU324" s="94"/>
      <c r="CVV324" s="94"/>
      <c r="CVW324" s="94"/>
      <c r="CVX324" s="94"/>
      <c r="CVY324" s="94" t="s">
        <v>181</v>
      </c>
      <c r="CVZ324" s="94"/>
      <c r="CWA324" s="94"/>
      <c r="CWB324" s="94"/>
      <c r="CWC324" s="94"/>
      <c r="CWD324" s="94"/>
      <c r="CWE324" s="94"/>
      <c r="CWF324" s="94"/>
      <c r="CWG324" s="94" t="s">
        <v>181</v>
      </c>
      <c r="CWH324" s="94"/>
      <c r="CWI324" s="94"/>
      <c r="CWJ324" s="94"/>
      <c r="CWK324" s="94"/>
      <c r="CWL324" s="94"/>
      <c r="CWM324" s="94"/>
      <c r="CWN324" s="94"/>
      <c r="CWO324" s="94" t="s">
        <v>181</v>
      </c>
      <c r="CWP324" s="94"/>
      <c r="CWQ324" s="94"/>
      <c r="CWR324" s="94"/>
      <c r="CWS324" s="94"/>
      <c r="CWT324" s="94"/>
      <c r="CWU324" s="94"/>
      <c r="CWV324" s="94"/>
      <c r="CWW324" s="94" t="s">
        <v>181</v>
      </c>
      <c r="CWX324" s="94"/>
      <c r="CWY324" s="94"/>
      <c r="CWZ324" s="94"/>
      <c r="CXA324" s="94"/>
      <c r="CXB324" s="94"/>
      <c r="CXC324" s="94"/>
      <c r="CXD324" s="94"/>
      <c r="CXE324" s="94" t="s">
        <v>181</v>
      </c>
      <c r="CXF324" s="94"/>
      <c r="CXG324" s="94"/>
      <c r="CXH324" s="94"/>
      <c r="CXI324" s="94"/>
      <c r="CXJ324" s="94"/>
      <c r="CXK324" s="94"/>
      <c r="CXL324" s="94"/>
      <c r="CXM324" s="94" t="s">
        <v>181</v>
      </c>
      <c r="CXN324" s="94"/>
      <c r="CXO324" s="94"/>
      <c r="CXP324" s="94"/>
      <c r="CXQ324" s="94"/>
      <c r="CXR324" s="94"/>
      <c r="CXS324" s="94"/>
      <c r="CXT324" s="94"/>
      <c r="CXU324" s="94" t="s">
        <v>181</v>
      </c>
      <c r="CXV324" s="94"/>
      <c r="CXW324" s="94"/>
      <c r="CXX324" s="94"/>
      <c r="CXY324" s="94"/>
      <c r="CXZ324" s="94"/>
      <c r="CYA324" s="94"/>
      <c r="CYB324" s="94"/>
      <c r="CYC324" s="94" t="s">
        <v>181</v>
      </c>
      <c r="CYD324" s="94"/>
      <c r="CYE324" s="94"/>
      <c r="CYF324" s="94"/>
      <c r="CYG324" s="94"/>
      <c r="CYH324" s="94"/>
      <c r="CYI324" s="94"/>
      <c r="CYJ324" s="94"/>
      <c r="CYK324" s="94" t="s">
        <v>181</v>
      </c>
      <c r="CYL324" s="94"/>
      <c r="CYM324" s="94"/>
      <c r="CYN324" s="94"/>
      <c r="CYO324" s="94"/>
      <c r="CYP324" s="94"/>
      <c r="CYQ324" s="94"/>
      <c r="CYR324" s="94"/>
      <c r="CYS324" s="94" t="s">
        <v>181</v>
      </c>
      <c r="CYT324" s="94"/>
      <c r="CYU324" s="94"/>
      <c r="CYV324" s="94"/>
      <c r="CYW324" s="94"/>
      <c r="CYX324" s="94"/>
      <c r="CYY324" s="94"/>
      <c r="CYZ324" s="94"/>
      <c r="CZA324" s="94" t="s">
        <v>181</v>
      </c>
      <c r="CZB324" s="94"/>
      <c r="CZC324" s="94"/>
      <c r="CZD324" s="94"/>
      <c r="CZE324" s="94"/>
      <c r="CZF324" s="94"/>
      <c r="CZG324" s="94"/>
      <c r="CZH324" s="94"/>
      <c r="CZI324" s="94" t="s">
        <v>181</v>
      </c>
      <c r="CZJ324" s="94"/>
      <c r="CZK324" s="94"/>
      <c r="CZL324" s="94"/>
      <c r="CZM324" s="94"/>
      <c r="CZN324" s="94"/>
      <c r="CZO324" s="94"/>
      <c r="CZP324" s="94"/>
      <c r="CZQ324" s="94" t="s">
        <v>181</v>
      </c>
      <c r="CZR324" s="94"/>
      <c r="CZS324" s="94"/>
      <c r="CZT324" s="94"/>
      <c r="CZU324" s="94"/>
      <c r="CZV324" s="94"/>
      <c r="CZW324" s="94"/>
      <c r="CZX324" s="94"/>
      <c r="CZY324" s="94" t="s">
        <v>181</v>
      </c>
      <c r="CZZ324" s="94"/>
      <c r="DAA324" s="94"/>
      <c r="DAB324" s="94"/>
      <c r="DAC324" s="94"/>
      <c r="DAD324" s="94"/>
      <c r="DAE324" s="94"/>
      <c r="DAF324" s="94"/>
      <c r="DAG324" s="94" t="s">
        <v>181</v>
      </c>
      <c r="DAH324" s="94"/>
      <c r="DAI324" s="94"/>
      <c r="DAJ324" s="94"/>
      <c r="DAK324" s="94"/>
      <c r="DAL324" s="94"/>
      <c r="DAM324" s="94"/>
      <c r="DAN324" s="94"/>
      <c r="DAO324" s="94" t="s">
        <v>181</v>
      </c>
      <c r="DAP324" s="94"/>
      <c r="DAQ324" s="94"/>
      <c r="DAR324" s="94"/>
      <c r="DAS324" s="94"/>
      <c r="DAT324" s="94"/>
      <c r="DAU324" s="94"/>
      <c r="DAV324" s="94"/>
      <c r="DAW324" s="94" t="s">
        <v>181</v>
      </c>
      <c r="DAX324" s="94"/>
      <c r="DAY324" s="94"/>
      <c r="DAZ324" s="94"/>
      <c r="DBA324" s="94"/>
      <c r="DBB324" s="94"/>
      <c r="DBC324" s="94"/>
      <c r="DBD324" s="94"/>
      <c r="DBE324" s="94" t="s">
        <v>181</v>
      </c>
      <c r="DBF324" s="94"/>
      <c r="DBG324" s="94"/>
      <c r="DBH324" s="94"/>
      <c r="DBI324" s="94"/>
      <c r="DBJ324" s="94"/>
      <c r="DBK324" s="94"/>
      <c r="DBL324" s="94"/>
      <c r="DBM324" s="94" t="s">
        <v>181</v>
      </c>
      <c r="DBN324" s="94"/>
      <c r="DBO324" s="94"/>
      <c r="DBP324" s="94"/>
      <c r="DBQ324" s="94"/>
      <c r="DBR324" s="94"/>
      <c r="DBS324" s="94"/>
      <c r="DBT324" s="94"/>
      <c r="DBU324" s="94" t="s">
        <v>181</v>
      </c>
      <c r="DBV324" s="94"/>
      <c r="DBW324" s="94"/>
      <c r="DBX324" s="94"/>
      <c r="DBY324" s="94"/>
      <c r="DBZ324" s="94"/>
      <c r="DCA324" s="94"/>
      <c r="DCB324" s="94"/>
      <c r="DCC324" s="94" t="s">
        <v>181</v>
      </c>
      <c r="DCD324" s="94"/>
      <c r="DCE324" s="94"/>
      <c r="DCF324" s="94"/>
      <c r="DCG324" s="94"/>
      <c r="DCH324" s="94"/>
      <c r="DCI324" s="94"/>
      <c r="DCJ324" s="94"/>
      <c r="DCK324" s="94" t="s">
        <v>181</v>
      </c>
      <c r="DCL324" s="94"/>
      <c r="DCM324" s="94"/>
      <c r="DCN324" s="94"/>
      <c r="DCO324" s="94"/>
      <c r="DCP324" s="94"/>
      <c r="DCQ324" s="94"/>
      <c r="DCR324" s="94"/>
      <c r="DCS324" s="94" t="s">
        <v>181</v>
      </c>
      <c r="DCT324" s="94"/>
      <c r="DCU324" s="94"/>
      <c r="DCV324" s="94"/>
      <c r="DCW324" s="94"/>
      <c r="DCX324" s="94"/>
      <c r="DCY324" s="94"/>
      <c r="DCZ324" s="94"/>
      <c r="DDA324" s="94" t="s">
        <v>181</v>
      </c>
      <c r="DDB324" s="94"/>
      <c r="DDC324" s="94"/>
      <c r="DDD324" s="94"/>
      <c r="DDE324" s="94"/>
      <c r="DDF324" s="94"/>
      <c r="DDG324" s="94"/>
      <c r="DDH324" s="94"/>
      <c r="DDI324" s="94" t="s">
        <v>181</v>
      </c>
      <c r="DDJ324" s="94"/>
      <c r="DDK324" s="94"/>
      <c r="DDL324" s="94"/>
      <c r="DDM324" s="94"/>
      <c r="DDN324" s="94"/>
      <c r="DDO324" s="94"/>
      <c r="DDP324" s="94"/>
      <c r="DDQ324" s="94" t="s">
        <v>181</v>
      </c>
      <c r="DDR324" s="94"/>
      <c r="DDS324" s="94"/>
      <c r="DDT324" s="94"/>
      <c r="DDU324" s="94"/>
      <c r="DDV324" s="94"/>
      <c r="DDW324" s="94"/>
      <c r="DDX324" s="94"/>
      <c r="DDY324" s="94" t="s">
        <v>181</v>
      </c>
      <c r="DDZ324" s="94"/>
      <c r="DEA324" s="94"/>
      <c r="DEB324" s="94"/>
      <c r="DEC324" s="94"/>
      <c r="DED324" s="94"/>
      <c r="DEE324" s="94"/>
      <c r="DEF324" s="94"/>
      <c r="DEG324" s="94" t="s">
        <v>181</v>
      </c>
      <c r="DEH324" s="94"/>
      <c r="DEI324" s="94"/>
      <c r="DEJ324" s="94"/>
      <c r="DEK324" s="94"/>
      <c r="DEL324" s="94"/>
      <c r="DEM324" s="94"/>
      <c r="DEN324" s="94"/>
      <c r="DEO324" s="94" t="s">
        <v>181</v>
      </c>
      <c r="DEP324" s="94"/>
      <c r="DEQ324" s="94"/>
      <c r="DER324" s="94"/>
      <c r="DES324" s="94"/>
      <c r="DET324" s="94"/>
      <c r="DEU324" s="94"/>
      <c r="DEV324" s="94"/>
      <c r="DEW324" s="94" t="s">
        <v>181</v>
      </c>
      <c r="DEX324" s="94"/>
      <c r="DEY324" s="94"/>
      <c r="DEZ324" s="94"/>
      <c r="DFA324" s="94"/>
      <c r="DFB324" s="94"/>
      <c r="DFC324" s="94"/>
      <c r="DFD324" s="94"/>
      <c r="DFE324" s="94" t="s">
        <v>181</v>
      </c>
      <c r="DFF324" s="94"/>
      <c r="DFG324" s="94"/>
      <c r="DFH324" s="94"/>
      <c r="DFI324" s="94"/>
      <c r="DFJ324" s="94"/>
      <c r="DFK324" s="94"/>
      <c r="DFL324" s="94"/>
      <c r="DFM324" s="94" t="s">
        <v>181</v>
      </c>
      <c r="DFN324" s="94"/>
      <c r="DFO324" s="94"/>
      <c r="DFP324" s="94"/>
      <c r="DFQ324" s="94"/>
      <c r="DFR324" s="94"/>
      <c r="DFS324" s="94"/>
      <c r="DFT324" s="94"/>
      <c r="DFU324" s="94" t="s">
        <v>181</v>
      </c>
      <c r="DFV324" s="94"/>
      <c r="DFW324" s="94"/>
      <c r="DFX324" s="94"/>
      <c r="DFY324" s="94"/>
      <c r="DFZ324" s="94"/>
      <c r="DGA324" s="94"/>
      <c r="DGB324" s="94"/>
      <c r="DGC324" s="94" t="s">
        <v>181</v>
      </c>
      <c r="DGD324" s="94"/>
      <c r="DGE324" s="94"/>
      <c r="DGF324" s="94"/>
      <c r="DGG324" s="94"/>
      <c r="DGH324" s="94"/>
      <c r="DGI324" s="94"/>
      <c r="DGJ324" s="94"/>
      <c r="DGK324" s="94" t="s">
        <v>181</v>
      </c>
      <c r="DGL324" s="94"/>
      <c r="DGM324" s="94"/>
      <c r="DGN324" s="94"/>
      <c r="DGO324" s="94"/>
      <c r="DGP324" s="94"/>
      <c r="DGQ324" s="94"/>
      <c r="DGR324" s="94"/>
      <c r="DGS324" s="94" t="s">
        <v>181</v>
      </c>
      <c r="DGT324" s="94"/>
      <c r="DGU324" s="94"/>
      <c r="DGV324" s="94"/>
      <c r="DGW324" s="94"/>
      <c r="DGX324" s="94"/>
      <c r="DGY324" s="94"/>
      <c r="DGZ324" s="94"/>
      <c r="DHA324" s="94" t="s">
        <v>181</v>
      </c>
      <c r="DHB324" s="94"/>
      <c r="DHC324" s="94"/>
      <c r="DHD324" s="94"/>
      <c r="DHE324" s="94"/>
      <c r="DHF324" s="94"/>
      <c r="DHG324" s="94"/>
      <c r="DHH324" s="94"/>
      <c r="DHI324" s="94" t="s">
        <v>181</v>
      </c>
      <c r="DHJ324" s="94"/>
      <c r="DHK324" s="94"/>
      <c r="DHL324" s="94"/>
      <c r="DHM324" s="94"/>
      <c r="DHN324" s="94"/>
      <c r="DHO324" s="94"/>
      <c r="DHP324" s="94"/>
      <c r="DHQ324" s="94" t="s">
        <v>181</v>
      </c>
      <c r="DHR324" s="94"/>
      <c r="DHS324" s="94"/>
      <c r="DHT324" s="94"/>
      <c r="DHU324" s="94"/>
      <c r="DHV324" s="94"/>
      <c r="DHW324" s="94"/>
      <c r="DHX324" s="94"/>
      <c r="DHY324" s="94" t="s">
        <v>181</v>
      </c>
      <c r="DHZ324" s="94"/>
      <c r="DIA324" s="94"/>
      <c r="DIB324" s="94"/>
      <c r="DIC324" s="94"/>
      <c r="DID324" s="94"/>
      <c r="DIE324" s="94"/>
      <c r="DIF324" s="94"/>
      <c r="DIG324" s="94" t="s">
        <v>181</v>
      </c>
      <c r="DIH324" s="94"/>
      <c r="DII324" s="94"/>
      <c r="DIJ324" s="94"/>
      <c r="DIK324" s="94"/>
      <c r="DIL324" s="94"/>
      <c r="DIM324" s="94"/>
      <c r="DIN324" s="94"/>
      <c r="DIO324" s="94" t="s">
        <v>181</v>
      </c>
      <c r="DIP324" s="94"/>
      <c r="DIQ324" s="94"/>
      <c r="DIR324" s="94"/>
      <c r="DIS324" s="94"/>
      <c r="DIT324" s="94"/>
      <c r="DIU324" s="94"/>
      <c r="DIV324" s="94"/>
      <c r="DIW324" s="94" t="s">
        <v>181</v>
      </c>
      <c r="DIX324" s="94"/>
      <c r="DIY324" s="94"/>
      <c r="DIZ324" s="94"/>
      <c r="DJA324" s="94"/>
      <c r="DJB324" s="94"/>
      <c r="DJC324" s="94"/>
      <c r="DJD324" s="94"/>
      <c r="DJE324" s="94" t="s">
        <v>181</v>
      </c>
      <c r="DJF324" s="94"/>
      <c r="DJG324" s="94"/>
      <c r="DJH324" s="94"/>
      <c r="DJI324" s="94"/>
      <c r="DJJ324" s="94"/>
      <c r="DJK324" s="94"/>
      <c r="DJL324" s="94"/>
      <c r="DJM324" s="94" t="s">
        <v>181</v>
      </c>
      <c r="DJN324" s="94"/>
      <c r="DJO324" s="94"/>
      <c r="DJP324" s="94"/>
      <c r="DJQ324" s="94"/>
      <c r="DJR324" s="94"/>
      <c r="DJS324" s="94"/>
      <c r="DJT324" s="94"/>
      <c r="DJU324" s="94" t="s">
        <v>181</v>
      </c>
      <c r="DJV324" s="94"/>
      <c r="DJW324" s="94"/>
      <c r="DJX324" s="94"/>
      <c r="DJY324" s="94"/>
      <c r="DJZ324" s="94"/>
      <c r="DKA324" s="94"/>
      <c r="DKB324" s="94"/>
      <c r="DKC324" s="94" t="s">
        <v>181</v>
      </c>
      <c r="DKD324" s="94"/>
      <c r="DKE324" s="94"/>
      <c r="DKF324" s="94"/>
      <c r="DKG324" s="94"/>
      <c r="DKH324" s="94"/>
      <c r="DKI324" s="94"/>
      <c r="DKJ324" s="94"/>
      <c r="DKK324" s="94" t="s">
        <v>181</v>
      </c>
      <c r="DKL324" s="94"/>
      <c r="DKM324" s="94"/>
      <c r="DKN324" s="94"/>
      <c r="DKO324" s="94"/>
      <c r="DKP324" s="94"/>
      <c r="DKQ324" s="94"/>
      <c r="DKR324" s="94"/>
      <c r="DKS324" s="94" t="s">
        <v>181</v>
      </c>
      <c r="DKT324" s="94"/>
      <c r="DKU324" s="94"/>
      <c r="DKV324" s="94"/>
      <c r="DKW324" s="94"/>
      <c r="DKX324" s="94"/>
      <c r="DKY324" s="94"/>
      <c r="DKZ324" s="94"/>
      <c r="DLA324" s="94" t="s">
        <v>181</v>
      </c>
      <c r="DLB324" s="94"/>
      <c r="DLC324" s="94"/>
      <c r="DLD324" s="94"/>
      <c r="DLE324" s="94"/>
      <c r="DLF324" s="94"/>
      <c r="DLG324" s="94"/>
      <c r="DLH324" s="94"/>
      <c r="DLI324" s="94" t="s">
        <v>181</v>
      </c>
      <c r="DLJ324" s="94"/>
      <c r="DLK324" s="94"/>
      <c r="DLL324" s="94"/>
      <c r="DLM324" s="94"/>
      <c r="DLN324" s="94"/>
      <c r="DLO324" s="94"/>
      <c r="DLP324" s="94"/>
      <c r="DLQ324" s="94" t="s">
        <v>181</v>
      </c>
      <c r="DLR324" s="94"/>
      <c r="DLS324" s="94"/>
      <c r="DLT324" s="94"/>
      <c r="DLU324" s="94"/>
      <c r="DLV324" s="94"/>
      <c r="DLW324" s="94"/>
      <c r="DLX324" s="94"/>
      <c r="DLY324" s="94" t="s">
        <v>181</v>
      </c>
      <c r="DLZ324" s="94"/>
      <c r="DMA324" s="94"/>
      <c r="DMB324" s="94"/>
      <c r="DMC324" s="94"/>
      <c r="DMD324" s="94"/>
      <c r="DME324" s="94"/>
      <c r="DMF324" s="94"/>
      <c r="DMG324" s="94" t="s">
        <v>181</v>
      </c>
      <c r="DMH324" s="94"/>
      <c r="DMI324" s="94"/>
      <c r="DMJ324" s="94"/>
      <c r="DMK324" s="94"/>
      <c r="DML324" s="94"/>
      <c r="DMM324" s="94"/>
      <c r="DMN324" s="94"/>
      <c r="DMO324" s="94" t="s">
        <v>181</v>
      </c>
      <c r="DMP324" s="94"/>
      <c r="DMQ324" s="94"/>
      <c r="DMR324" s="94"/>
      <c r="DMS324" s="94"/>
      <c r="DMT324" s="94"/>
      <c r="DMU324" s="94"/>
      <c r="DMV324" s="94"/>
      <c r="DMW324" s="94" t="s">
        <v>181</v>
      </c>
      <c r="DMX324" s="94"/>
      <c r="DMY324" s="94"/>
      <c r="DMZ324" s="94"/>
      <c r="DNA324" s="94"/>
      <c r="DNB324" s="94"/>
      <c r="DNC324" s="94"/>
      <c r="DND324" s="94"/>
      <c r="DNE324" s="94" t="s">
        <v>181</v>
      </c>
      <c r="DNF324" s="94"/>
      <c r="DNG324" s="94"/>
      <c r="DNH324" s="94"/>
      <c r="DNI324" s="94"/>
      <c r="DNJ324" s="94"/>
      <c r="DNK324" s="94"/>
      <c r="DNL324" s="94"/>
      <c r="DNM324" s="94" t="s">
        <v>181</v>
      </c>
      <c r="DNN324" s="94"/>
      <c r="DNO324" s="94"/>
      <c r="DNP324" s="94"/>
      <c r="DNQ324" s="94"/>
      <c r="DNR324" s="94"/>
      <c r="DNS324" s="94"/>
      <c r="DNT324" s="94"/>
      <c r="DNU324" s="94" t="s">
        <v>181</v>
      </c>
      <c r="DNV324" s="94"/>
      <c r="DNW324" s="94"/>
      <c r="DNX324" s="94"/>
      <c r="DNY324" s="94"/>
      <c r="DNZ324" s="94"/>
      <c r="DOA324" s="94"/>
      <c r="DOB324" s="94"/>
      <c r="DOC324" s="94" t="s">
        <v>181</v>
      </c>
      <c r="DOD324" s="94"/>
      <c r="DOE324" s="94"/>
      <c r="DOF324" s="94"/>
      <c r="DOG324" s="94"/>
      <c r="DOH324" s="94"/>
      <c r="DOI324" s="94"/>
      <c r="DOJ324" s="94"/>
      <c r="DOK324" s="94" t="s">
        <v>181</v>
      </c>
      <c r="DOL324" s="94"/>
      <c r="DOM324" s="94"/>
      <c r="DON324" s="94"/>
      <c r="DOO324" s="94"/>
      <c r="DOP324" s="94"/>
      <c r="DOQ324" s="94"/>
      <c r="DOR324" s="94"/>
      <c r="DOS324" s="94" t="s">
        <v>181</v>
      </c>
      <c r="DOT324" s="94"/>
      <c r="DOU324" s="94"/>
      <c r="DOV324" s="94"/>
      <c r="DOW324" s="94"/>
      <c r="DOX324" s="94"/>
      <c r="DOY324" s="94"/>
      <c r="DOZ324" s="94"/>
      <c r="DPA324" s="94" t="s">
        <v>181</v>
      </c>
      <c r="DPB324" s="94"/>
      <c r="DPC324" s="94"/>
      <c r="DPD324" s="94"/>
      <c r="DPE324" s="94"/>
      <c r="DPF324" s="94"/>
      <c r="DPG324" s="94"/>
      <c r="DPH324" s="94"/>
      <c r="DPI324" s="94" t="s">
        <v>181</v>
      </c>
      <c r="DPJ324" s="94"/>
      <c r="DPK324" s="94"/>
      <c r="DPL324" s="94"/>
      <c r="DPM324" s="94"/>
      <c r="DPN324" s="94"/>
      <c r="DPO324" s="94"/>
      <c r="DPP324" s="94"/>
      <c r="DPQ324" s="94" t="s">
        <v>181</v>
      </c>
      <c r="DPR324" s="94"/>
      <c r="DPS324" s="94"/>
      <c r="DPT324" s="94"/>
      <c r="DPU324" s="94"/>
      <c r="DPV324" s="94"/>
      <c r="DPW324" s="94"/>
      <c r="DPX324" s="94"/>
      <c r="DPY324" s="94" t="s">
        <v>181</v>
      </c>
      <c r="DPZ324" s="94"/>
      <c r="DQA324" s="94"/>
      <c r="DQB324" s="94"/>
      <c r="DQC324" s="94"/>
      <c r="DQD324" s="94"/>
      <c r="DQE324" s="94"/>
      <c r="DQF324" s="94"/>
      <c r="DQG324" s="94" t="s">
        <v>181</v>
      </c>
      <c r="DQH324" s="94"/>
      <c r="DQI324" s="94"/>
      <c r="DQJ324" s="94"/>
      <c r="DQK324" s="94"/>
      <c r="DQL324" s="94"/>
      <c r="DQM324" s="94"/>
      <c r="DQN324" s="94"/>
      <c r="DQO324" s="94" t="s">
        <v>181</v>
      </c>
      <c r="DQP324" s="94"/>
      <c r="DQQ324" s="94"/>
      <c r="DQR324" s="94"/>
      <c r="DQS324" s="94"/>
      <c r="DQT324" s="94"/>
      <c r="DQU324" s="94"/>
      <c r="DQV324" s="94"/>
      <c r="DQW324" s="94" t="s">
        <v>181</v>
      </c>
      <c r="DQX324" s="94"/>
      <c r="DQY324" s="94"/>
      <c r="DQZ324" s="94"/>
      <c r="DRA324" s="94"/>
      <c r="DRB324" s="94"/>
      <c r="DRC324" s="94"/>
      <c r="DRD324" s="94"/>
      <c r="DRE324" s="94" t="s">
        <v>181</v>
      </c>
      <c r="DRF324" s="94"/>
      <c r="DRG324" s="94"/>
      <c r="DRH324" s="94"/>
      <c r="DRI324" s="94"/>
      <c r="DRJ324" s="94"/>
      <c r="DRK324" s="94"/>
      <c r="DRL324" s="94"/>
      <c r="DRM324" s="94" t="s">
        <v>181</v>
      </c>
      <c r="DRN324" s="94"/>
      <c r="DRO324" s="94"/>
      <c r="DRP324" s="94"/>
      <c r="DRQ324" s="94"/>
      <c r="DRR324" s="94"/>
      <c r="DRS324" s="94"/>
      <c r="DRT324" s="94"/>
      <c r="DRU324" s="94" t="s">
        <v>181</v>
      </c>
      <c r="DRV324" s="94"/>
      <c r="DRW324" s="94"/>
      <c r="DRX324" s="94"/>
      <c r="DRY324" s="94"/>
      <c r="DRZ324" s="94"/>
      <c r="DSA324" s="94"/>
      <c r="DSB324" s="94"/>
      <c r="DSC324" s="94" t="s">
        <v>181</v>
      </c>
      <c r="DSD324" s="94"/>
      <c r="DSE324" s="94"/>
      <c r="DSF324" s="94"/>
      <c r="DSG324" s="94"/>
      <c r="DSH324" s="94"/>
      <c r="DSI324" s="94"/>
      <c r="DSJ324" s="94"/>
      <c r="DSK324" s="94" t="s">
        <v>181</v>
      </c>
      <c r="DSL324" s="94"/>
      <c r="DSM324" s="94"/>
      <c r="DSN324" s="94"/>
      <c r="DSO324" s="94"/>
      <c r="DSP324" s="94"/>
      <c r="DSQ324" s="94"/>
      <c r="DSR324" s="94"/>
      <c r="DSS324" s="94" t="s">
        <v>181</v>
      </c>
      <c r="DST324" s="94"/>
      <c r="DSU324" s="94"/>
      <c r="DSV324" s="94"/>
      <c r="DSW324" s="94"/>
      <c r="DSX324" s="94"/>
      <c r="DSY324" s="94"/>
      <c r="DSZ324" s="94"/>
      <c r="DTA324" s="94" t="s">
        <v>181</v>
      </c>
      <c r="DTB324" s="94"/>
      <c r="DTC324" s="94"/>
      <c r="DTD324" s="94"/>
      <c r="DTE324" s="94"/>
      <c r="DTF324" s="94"/>
      <c r="DTG324" s="94"/>
      <c r="DTH324" s="94"/>
      <c r="DTI324" s="94" t="s">
        <v>181</v>
      </c>
      <c r="DTJ324" s="94"/>
      <c r="DTK324" s="94"/>
      <c r="DTL324" s="94"/>
      <c r="DTM324" s="94"/>
      <c r="DTN324" s="94"/>
      <c r="DTO324" s="94"/>
      <c r="DTP324" s="94"/>
      <c r="DTQ324" s="94" t="s">
        <v>181</v>
      </c>
      <c r="DTR324" s="94"/>
      <c r="DTS324" s="94"/>
      <c r="DTT324" s="94"/>
      <c r="DTU324" s="94"/>
      <c r="DTV324" s="94"/>
      <c r="DTW324" s="94"/>
      <c r="DTX324" s="94"/>
      <c r="DTY324" s="94" t="s">
        <v>181</v>
      </c>
      <c r="DTZ324" s="94"/>
      <c r="DUA324" s="94"/>
      <c r="DUB324" s="94"/>
      <c r="DUC324" s="94"/>
      <c r="DUD324" s="94"/>
      <c r="DUE324" s="94"/>
      <c r="DUF324" s="94"/>
      <c r="DUG324" s="94" t="s">
        <v>181</v>
      </c>
      <c r="DUH324" s="94"/>
      <c r="DUI324" s="94"/>
      <c r="DUJ324" s="94"/>
      <c r="DUK324" s="94"/>
      <c r="DUL324" s="94"/>
      <c r="DUM324" s="94"/>
      <c r="DUN324" s="94"/>
      <c r="DUO324" s="94" t="s">
        <v>181</v>
      </c>
      <c r="DUP324" s="94"/>
      <c r="DUQ324" s="94"/>
      <c r="DUR324" s="94"/>
      <c r="DUS324" s="94"/>
      <c r="DUT324" s="94"/>
      <c r="DUU324" s="94"/>
      <c r="DUV324" s="94"/>
      <c r="DUW324" s="94" t="s">
        <v>181</v>
      </c>
      <c r="DUX324" s="94"/>
      <c r="DUY324" s="94"/>
      <c r="DUZ324" s="94"/>
      <c r="DVA324" s="94"/>
      <c r="DVB324" s="94"/>
      <c r="DVC324" s="94"/>
      <c r="DVD324" s="94"/>
      <c r="DVE324" s="94" t="s">
        <v>181</v>
      </c>
      <c r="DVF324" s="94"/>
      <c r="DVG324" s="94"/>
      <c r="DVH324" s="94"/>
      <c r="DVI324" s="94"/>
      <c r="DVJ324" s="94"/>
      <c r="DVK324" s="94"/>
      <c r="DVL324" s="94"/>
      <c r="DVM324" s="94" t="s">
        <v>181</v>
      </c>
      <c r="DVN324" s="94"/>
      <c r="DVO324" s="94"/>
      <c r="DVP324" s="94"/>
      <c r="DVQ324" s="94"/>
      <c r="DVR324" s="94"/>
      <c r="DVS324" s="94"/>
      <c r="DVT324" s="94"/>
      <c r="DVU324" s="94" t="s">
        <v>181</v>
      </c>
      <c r="DVV324" s="94"/>
      <c r="DVW324" s="94"/>
      <c r="DVX324" s="94"/>
      <c r="DVY324" s="94"/>
      <c r="DVZ324" s="94"/>
      <c r="DWA324" s="94"/>
      <c r="DWB324" s="94"/>
      <c r="DWC324" s="94" t="s">
        <v>181</v>
      </c>
      <c r="DWD324" s="94"/>
      <c r="DWE324" s="94"/>
      <c r="DWF324" s="94"/>
      <c r="DWG324" s="94"/>
      <c r="DWH324" s="94"/>
      <c r="DWI324" s="94"/>
      <c r="DWJ324" s="94"/>
      <c r="DWK324" s="94" t="s">
        <v>181</v>
      </c>
      <c r="DWL324" s="94"/>
      <c r="DWM324" s="94"/>
      <c r="DWN324" s="94"/>
      <c r="DWO324" s="94"/>
      <c r="DWP324" s="94"/>
      <c r="DWQ324" s="94"/>
      <c r="DWR324" s="94"/>
      <c r="DWS324" s="94" t="s">
        <v>181</v>
      </c>
      <c r="DWT324" s="94"/>
      <c r="DWU324" s="94"/>
      <c r="DWV324" s="94"/>
      <c r="DWW324" s="94"/>
      <c r="DWX324" s="94"/>
      <c r="DWY324" s="94"/>
      <c r="DWZ324" s="94"/>
      <c r="DXA324" s="94" t="s">
        <v>181</v>
      </c>
      <c r="DXB324" s="94"/>
      <c r="DXC324" s="94"/>
      <c r="DXD324" s="94"/>
      <c r="DXE324" s="94"/>
      <c r="DXF324" s="94"/>
      <c r="DXG324" s="94"/>
      <c r="DXH324" s="94"/>
      <c r="DXI324" s="94" t="s">
        <v>181</v>
      </c>
      <c r="DXJ324" s="94"/>
      <c r="DXK324" s="94"/>
      <c r="DXL324" s="94"/>
      <c r="DXM324" s="94"/>
      <c r="DXN324" s="94"/>
      <c r="DXO324" s="94"/>
      <c r="DXP324" s="94"/>
      <c r="DXQ324" s="94" t="s">
        <v>181</v>
      </c>
      <c r="DXR324" s="94"/>
      <c r="DXS324" s="94"/>
      <c r="DXT324" s="94"/>
      <c r="DXU324" s="94"/>
      <c r="DXV324" s="94"/>
      <c r="DXW324" s="94"/>
      <c r="DXX324" s="94"/>
      <c r="DXY324" s="94" t="s">
        <v>181</v>
      </c>
      <c r="DXZ324" s="94"/>
      <c r="DYA324" s="94"/>
      <c r="DYB324" s="94"/>
      <c r="DYC324" s="94"/>
      <c r="DYD324" s="94"/>
      <c r="DYE324" s="94"/>
      <c r="DYF324" s="94"/>
      <c r="DYG324" s="94" t="s">
        <v>181</v>
      </c>
      <c r="DYH324" s="94"/>
      <c r="DYI324" s="94"/>
      <c r="DYJ324" s="94"/>
      <c r="DYK324" s="94"/>
      <c r="DYL324" s="94"/>
      <c r="DYM324" s="94"/>
      <c r="DYN324" s="94"/>
      <c r="DYO324" s="94" t="s">
        <v>181</v>
      </c>
      <c r="DYP324" s="94"/>
      <c r="DYQ324" s="94"/>
      <c r="DYR324" s="94"/>
      <c r="DYS324" s="94"/>
      <c r="DYT324" s="94"/>
      <c r="DYU324" s="94"/>
      <c r="DYV324" s="94"/>
      <c r="DYW324" s="94" t="s">
        <v>181</v>
      </c>
      <c r="DYX324" s="94"/>
      <c r="DYY324" s="94"/>
      <c r="DYZ324" s="94"/>
      <c r="DZA324" s="94"/>
      <c r="DZB324" s="94"/>
      <c r="DZC324" s="94"/>
      <c r="DZD324" s="94"/>
      <c r="DZE324" s="94" t="s">
        <v>181</v>
      </c>
      <c r="DZF324" s="94"/>
      <c r="DZG324" s="94"/>
      <c r="DZH324" s="94"/>
      <c r="DZI324" s="94"/>
      <c r="DZJ324" s="94"/>
      <c r="DZK324" s="94"/>
      <c r="DZL324" s="94"/>
      <c r="DZM324" s="94" t="s">
        <v>181</v>
      </c>
      <c r="DZN324" s="94"/>
      <c r="DZO324" s="94"/>
      <c r="DZP324" s="94"/>
      <c r="DZQ324" s="94"/>
      <c r="DZR324" s="94"/>
      <c r="DZS324" s="94"/>
      <c r="DZT324" s="94"/>
      <c r="DZU324" s="94" t="s">
        <v>181</v>
      </c>
      <c r="DZV324" s="94"/>
      <c r="DZW324" s="94"/>
      <c r="DZX324" s="94"/>
      <c r="DZY324" s="94"/>
      <c r="DZZ324" s="94"/>
      <c r="EAA324" s="94"/>
      <c r="EAB324" s="94"/>
      <c r="EAC324" s="94" t="s">
        <v>181</v>
      </c>
      <c r="EAD324" s="94"/>
      <c r="EAE324" s="94"/>
      <c r="EAF324" s="94"/>
      <c r="EAG324" s="94"/>
      <c r="EAH324" s="94"/>
      <c r="EAI324" s="94"/>
      <c r="EAJ324" s="94"/>
      <c r="EAK324" s="94" t="s">
        <v>181</v>
      </c>
      <c r="EAL324" s="94"/>
      <c r="EAM324" s="94"/>
      <c r="EAN324" s="94"/>
      <c r="EAO324" s="94"/>
      <c r="EAP324" s="94"/>
      <c r="EAQ324" s="94"/>
      <c r="EAR324" s="94"/>
      <c r="EAS324" s="94" t="s">
        <v>181</v>
      </c>
      <c r="EAT324" s="94"/>
      <c r="EAU324" s="94"/>
      <c r="EAV324" s="94"/>
      <c r="EAW324" s="94"/>
      <c r="EAX324" s="94"/>
      <c r="EAY324" s="94"/>
      <c r="EAZ324" s="94"/>
      <c r="EBA324" s="94" t="s">
        <v>181</v>
      </c>
      <c r="EBB324" s="94"/>
      <c r="EBC324" s="94"/>
      <c r="EBD324" s="94"/>
      <c r="EBE324" s="94"/>
      <c r="EBF324" s="94"/>
      <c r="EBG324" s="94"/>
      <c r="EBH324" s="94"/>
      <c r="EBI324" s="94" t="s">
        <v>181</v>
      </c>
      <c r="EBJ324" s="94"/>
      <c r="EBK324" s="94"/>
      <c r="EBL324" s="94"/>
      <c r="EBM324" s="94"/>
      <c r="EBN324" s="94"/>
      <c r="EBO324" s="94"/>
      <c r="EBP324" s="94"/>
      <c r="EBQ324" s="94" t="s">
        <v>181</v>
      </c>
      <c r="EBR324" s="94"/>
      <c r="EBS324" s="94"/>
      <c r="EBT324" s="94"/>
      <c r="EBU324" s="94"/>
      <c r="EBV324" s="94"/>
      <c r="EBW324" s="94"/>
      <c r="EBX324" s="94"/>
      <c r="EBY324" s="94" t="s">
        <v>181</v>
      </c>
      <c r="EBZ324" s="94"/>
      <c r="ECA324" s="94"/>
      <c r="ECB324" s="94"/>
      <c r="ECC324" s="94"/>
      <c r="ECD324" s="94"/>
      <c r="ECE324" s="94"/>
      <c r="ECF324" s="94"/>
      <c r="ECG324" s="94" t="s">
        <v>181</v>
      </c>
      <c r="ECH324" s="94"/>
      <c r="ECI324" s="94"/>
      <c r="ECJ324" s="94"/>
      <c r="ECK324" s="94"/>
      <c r="ECL324" s="94"/>
      <c r="ECM324" s="94"/>
      <c r="ECN324" s="94"/>
      <c r="ECO324" s="94" t="s">
        <v>181</v>
      </c>
      <c r="ECP324" s="94"/>
      <c r="ECQ324" s="94"/>
      <c r="ECR324" s="94"/>
      <c r="ECS324" s="94"/>
      <c r="ECT324" s="94"/>
      <c r="ECU324" s="94"/>
      <c r="ECV324" s="94"/>
      <c r="ECW324" s="94" t="s">
        <v>181</v>
      </c>
      <c r="ECX324" s="94"/>
      <c r="ECY324" s="94"/>
      <c r="ECZ324" s="94"/>
      <c r="EDA324" s="94"/>
      <c r="EDB324" s="94"/>
      <c r="EDC324" s="94"/>
      <c r="EDD324" s="94"/>
      <c r="EDE324" s="94" t="s">
        <v>181</v>
      </c>
      <c r="EDF324" s="94"/>
      <c r="EDG324" s="94"/>
      <c r="EDH324" s="94"/>
      <c r="EDI324" s="94"/>
      <c r="EDJ324" s="94"/>
      <c r="EDK324" s="94"/>
      <c r="EDL324" s="94"/>
      <c r="EDM324" s="94" t="s">
        <v>181</v>
      </c>
      <c r="EDN324" s="94"/>
      <c r="EDO324" s="94"/>
      <c r="EDP324" s="94"/>
      <c r="EDQ324" s="94"/>
      <c r="EDR324" s="94"/>
      <c r="EDS324" s="94"/>
      <c r="EDT324" s="94"/>
      <c r="EDU324" s="94" t="s">
        <v>181</v>
      </c>
      <c r="EDV324" s="94"/>
      <c r="EDW324" s="94"/>
      <c r="EDX324" s="94"/>
      <c r="EDY324" s="94"/>
      <c r="EDZ324" s="94"/>
      <c r="EEA324" s="94"/>
      <c r="EEB324" s="94"/>
      <c r="EEC324" s="94" t="s">
        <v>181</v>
      </c>
      <c r="EED324" s="94"/>
      <c r="EEE324" s="94"/>
      <c r="EEF324" s="94"/>
      <c r="EEG324" s="94"/>
      <c r="EEH324" s="94"/>
      <c r="EEI324" s="94"/>
      <c r="EEJ324" s="94"/>
      <c r="EEK324" s="94" t="s">
        <v>181</v>
      </c>
      <c r="EEL324" s="94"/>
      <c r="EEM324" s="94"/>
      <c r="EEN324" s="94"/>
      <c r="EEO324" s="94"/>
      <c r="EEP324" s="94"/>
      <c r="EEQ324" s="94"/>
      <c r="EER324" s="94"/>
      <c r="EES324" s="94" t="s">
        <v>181</v>
      </c>
      <c r="EET324" s="94"/>
      <c r="EEU324" s="94"/>
      <c r="EEV324" s="94"/>
      <c r="EEW324" s="94"/>
      <c r="EEX324" s="94"/>
      <c r="EEY324" s="94"/>
      <c r="EEZ324" s="94"/>
      <c r="EFA324" s="94" t="s">
        <v>181</v>
      </c>
      <c r="EFB324" s="94"/>
      <c r="EFC324" s="94"/>
      <c r="EFD324" s="94"/>
      <c r="EFE324" s="94"/>
      <c r="EFF324" s="94"/>
      <c r="EFG324" s="94"/>
      <c r="EFH324" s="94"/>
      <c r="EFI324" s="94" t="s">
        <v>181</v>
      </c>
      <c r="EFJ324" s="94"/>
      <c r="EFK324" s="94"/>
      <c r="EFL324" s="94"/>
      <c r="EFM324" s="94"/>
      <c r="EFN324" s="94"/>
      <c r="EFO324" s="94"/>
      <c r="EFP324" s="94"/>
      <c r="EFQ324" s="94" t="s">
        <v>181</v>
      </c>
      <c r="EFR324" s="94"/>
      <c r="EFS324" s="94"/>
      <c r="EFT324" s="94"/>
      <c r="EFU324" s="94"/>
      <c r="EFV324" s="94"/>
      <c r="EFW324" s="94"/>
      <c r="EFX324" s="94"/>
      <c r="EFY324" s="94" t="s">
        <v>181</v>
      </c>
      <c r="EFZ324" s="94"/>
      <c r="EGA324" s="94"/>
      <c r="EGB324" s="94"/>
      <c r="EGC324" s="94"/>
      <c r="EGD324" s="94"/>
      <c r="EGE324" s="94"/>
      <c r="EGF324" s="94"/>
      <c r="EGG324" s="94" t="s">
        <v>181</v>
      </c>
      <c r="EGH324" s="94"/>
      <c r="EGI324" s="94"/>
      <c r="EGJ324" s="94"/>
      <c r="EGK324" s="94"/>
      <c r="EGL324" s="94"/>
      <c r="EGM324" s="94"/>
      <c r="EGN324" s="94"/>
      <c r="EGO324" s="94" t="s">
        <v>181</v>
      </c>
      <c r="EGP324" s="94"/>
      <c r="EGQ324" s="94"/>
      <c r="EGR324" s="94"/>
      <c r="EGS324" s="94"/>
      <c r="EGT324" s="94"/>
      <c r="EGU324" s="94"/>
      <c r="EGV324" s="94"/>
      <c r="EGW324" s="94" t="s">
        <v>181</v>
      </c>
      <c r="EGX324" s="94"/>
      <c r="EGY324" s="94"/>
      <c r="EGZ324" s="94"/>
      <c r="EHA324" s="94"/>
      <c r="EHB324" s="94"/>
      <c r="EHC324" s="94"/>
      <c r="EHD324" s="94"/>
      <c r="EHE324" s="94" t="s">
        <v>181</v>
      </c>
      <c r="EHF324" s="94"/>
      <c r="EHG324" s="94"/>
      <c r="EHH324" s="94"/>
      <c r="EHI324" s="94"/>
      <c r="EHJ324" s="94"/>
      <c r="EHK324" s="94"/>
      <c r="EHL324" s="94"/>
      <c r="EHM324" s="94" t="s">
        <v>181</v>
      </c>
      <c r="EHN324" s="94"/>
      <c r="EHO324" s="94"/>
      <c r="EHP324" s="94"/>
      <c r="EHQ324" s="94"/>
      <c r="EHR324" s="94"/>
      <c r="EHS324" s="94"/>
      <c r="EHT324" s="94"/>
      <c r="EHU324" s="94" t="s">
        <v>181</v>
      </c>
      <c r="EHV324" s="94"/>
      <c r="EHW324" s="94"/>
      <c r="EHX324" s="94"/>
      <c r="EHY324" s="94"/>
      <c r="EHZ324" s="94"/>
      <c r="EIA324" s="94"/>
      <c r="EIB324" s="94"/>
      <c r="EIC324" s="94" t="s">
        <v>181</v>
      </c>
      <c r="EID324" s="94"/>
      <c r="EIE324" s="94"/>
      <c r="EIF324" s="94"/>
      <c r="EIG324" s="94"/>
      <c r="EIH324" s="94"/>
      <c r="EII324" s="94"/>
      <c r="EIJ324" s="94"/>
      <c r="EIK324" s="94" t="s">
        <v>181</v>
      </c>
      <c r="EIL324" s="94"/>
      <c r="EIM324" s="94"/>
      <c r="EIN324" s="94"/>
      <c r="EIO324" s="94"/>
      <c r="EIP324" s="94"/>
      <c r="EIQ324" s="94"/>
      <c r="EIR324" s="94"/>
      <c r="EIS324" s="94" t="s">
        <v>181</v>
      </c>
      <c r="EIT324" s="94"/>
      <c r="EIU324" s="94"/>
      <c r="EIV324" s="94"/>
      <c r="EIW324" s="94"/>
      <c r="EIX324" s="94"/>
      <c r="EIY324" s="94"/>
      <c r="EIZ324" s="94"/>
      <c r="EJA324" s="94" t="s">
        <v>181</v>
      </c>
      <c r="EJB324" s="94"/>
      <c r="EJC324" s="94"/>
      <c r="EJD324" s="94"/>
      <c r="EJE324" s="94"/>
      <c r="EJF324" s="94"/>
      <c r="EJG324" s="94"/>
      <c r="EJH324" s="94"/>
      <c r="EJI324" s="94" t="s">
        <v>181</v>
      </c>
      <c r="EJJ324" s="94"/>
      <c r="EJK324" s="94"/>
      <c r="EJL324" s="94"/>
      <c r="EJM324" s="94"/>
      <c r="EJN324" s="94"/>
      <c r="EJO324" s="94"/>
      <c r="EJP324" s="94"/>
      <c r="EJQ324" s="94" t="s">
        <v>181</v>
      </c>
      <c r="EJR324" s="94"/>
      <c r="EJS324" s="94"/>
      <c r="EJT324" s="94"/>
      <c r="EJU324" s="94"/>
      <c r="EJV324" s="94"/>
      <c r="EJW324" s="94"/>
      <c r="EJX324" s="94"/>
      <c r="EJY324" s="94" t="s">
        <v>181</v>
      </c>
      <c r="EJZ324" s="94"/>
      <c r="EKA324" s="94"/>
      <c r="EKB324" s="94"/>
      <c r="EKC324" s="94"/>
      <c r="EKD324" s="94"/>
      <c r="EKE324" s="94"/>
      <c r="EKF324" s="94"/>
      <c r="EKG324" s="94" t="s">
        <v>181</v>
      </c>
      <c r="EKH324" s="94"/>
      <c r="EKI324" s="94"/>
      <c r="EKJ324" s="94"/>
      <c r="EKK324" s="94"/>
      <c r="EKL324" s="94"/>
      <c r="EKM324" s="94"/>
      <c r="EKN324" s="94"/>
      <c r="EKO324" s="94" t="s">
        <v>181</v>
      </c>
      <c r="EKP324" s="94"/>
      <c r="EKQ324" s="94"/>
      <c r="EKR324" s="94"/>
      <c r="EKS324" s="94"/>
      <c r="EKT324" s="94"/>
      <c r="EKU324" s="94"/>
      <c r="EKV324" s="94"/>
      <c r="EKW324" s="94" t="s">
        <v>181</v>
      </c>
      <c r="EKX324" s="94"/>
      <c r="EKY324" s="94"/>
      <c r="EKZ324" s="94"/>
      <c r="ELA324" s="94"/>
      <c r="ELB324" s="94"/>
      <c r="ELC324" s="94"/>
      <c r="ELD324" s="94"/>
      <c r="ELE324" s="94" t="s">
        <v>181</v>
      </c>
      <c r="ELF324" s="94"/>
      <c r="ELG324" s="94"/>
      <c r="ELH324" s="94"/>
      <c r="ELI324" s="94"/>
      <c r="ELJ324" s="94"/>
      <c r="ELK324" s="94"/>
      <c r="ELL324" s="94"/>
      <c r="ELM324" s="94" t="s">
        <v>181</v>
      </c>
      <c r="ELN324" s="94"/>
      <c r="ELO324" s="94"/>
      <c r="ELP324" s="94"/>
      <c r="ELQ324" s="94"/>
      <c r="ELR324" s="94"/>
      <c r="ELS324" s="94"/>
      <c r="ELT324" s="94"/>
      <c r="ELU324" s="94" t="s">
        <v>181</v>
      </c>
      <c r="ELV324" s="94"/>
      <c r="ELW324" s="94"/>
      <c r="ELX324" s="94"/>
      <c r="ELY324" s="94"/>
      <c r="ELZ324" s="94"/>
      <c r="EMA324" s="94"/>
      <c r="EMB324" s="94"/>
      <c r="EMC324" s="94" t="s">
        <v>181</v>
      </c>
      <c r="EMD324" s="94"/>
      <c r="EME324" s="94"/>
      <c r="EMF324" s="94"/>
      <c r="EMG324" s="94"/>
      <c r="EMH324" s="94"/>
      <c r="EMI324" s="94"/>
      <c r="EMJ324" s="94"/>
      <c r="EMK324" s="94" t="s">
        <v>181</v>
      </c>
      <c r="EML324" s="94"/>
      <c r="EMM324" s="94"/>
      <c r="EMN324" s="94"/>
      <c r="EMO324" s="94"/>
      <c r="EMP324" s="94"/>
      <c r="EMQ324" s="94"/>
      <c r="EMR324" s="94"/>
      <c r="EMS324" s="94" t="s">
        <v>181</v>
      </c>
      <c r="EMT324" s="94"/>
      <c r="EMU324" s="94"/>
      <c r="EMV324" s="94"/>
      <c r="EMW324" s="94"/>
      <c r="EMX324" s="94"/>
      <c r="EMY324" s="94"/>
      <c r="EMZ324" s="94"/>
      <c r="ENA324" s="94" t="s">
        <v>181</v>
      </c>
      <c r="ENB324" s="94"/>
      <c r="ENC324" s="94"/>
      <c r="END324" s="94"/>
      <c r="ENE324" s="94"/>
      <c r="ENF324" s="94"/>
      <c r="ENG324" s="94"/>
      <c r="ENH324" s="94"/>
      <c r="ENI324" s="94" t="s">
        <v>181</v>
      </c>
      <c r="ENJ324" s="94"/>
      <c r="ENK324" s="94"/>
      <c r="ENL324" s="94"/>
      <c r="ENM324" s="94"/>
      <c r="ENN324" s="94"/>
      <c r="ENO324" s="94"/>
      <c r="ENP324" s="94"/>
      <c r="ENQ324" s="94" t="s">
        <v>181</v>
      </c>
      <c r="ENR324" s="94"/>
      <c r="ENS324" s="94"/>
      <c r="ENT324" s="94"/>
      <c r="ENU324" s="94"/>
      <c r="ENV324" s="94"/>
      <c r="ENW324" s="94"/>
      <c r="ENX324" s="94"/>
      <c r="ENY324" s="94" t="s">
        <v>181</v>
      </c>
      <c r="ENZ324" s="94"/>
      <c r="EOA324" s="94"/>
      <c r="EOB324" s="94"/>
      <c r="EOC324" s="94"/>
      <c r="EOD324" s="94"/>
      <c r="EOE324" s="94"/>
      <c r="EOF324" s="94"/>
      <c r="EOG324" s="94" t="s">
        <v>181</v>
      </c>
      <c r="EOH324" s="94"/>
      <c r="EOI324" s="94"/>
      <c r="EOJ324" s="94"/>
      <c r="EOK324" s="94"/>
      <c r="EOL324" s="94"/>
      <c r="EOM324" s="94"/>
      <c r="EON324" s="94"/>
      <c r="EOO324" s="94" t="s">
        <v>181</v>
      </c>
      <c r="EOP324" s="94"/>
      <c r="EOQ324" s="94"/>
      <c r="EOR324" s="94"/>
      <c r="EOS324" s="94"/>
      <c r="EOT324" s="94"/>
      <c r="EOU324" s="94"/>
      <c r="EOV324" s="94"/>
      <c r="EOW324" s="94" t="s">
        <v>181</v>
      </c>
      <c r="EOX324" s="94"/>
      <c r="EOY324" s="94"/>
      <c r="EOZ324" s="94"/>
      <c r="EPA324" s="94"/>
      <c r="EPB324" s="94"/>
      <c r="EPC324" s="94"/>
      <c r="EPD324" s="94"/>
      <c r="EPE324" s="94" t="s">
        <v>181</v>
      </c>
      <c r="EPF324" s="94"/>
      <c r="EPG324" s="94"/>
      <c r="EPH324" s="94"/>
      <c r="EPI324" s="94"/>
      <c r="EPJ324" s="94"/>
      <c r="EPK324" s="94"/>
      <c r="EPL324" s="94"/>
      <c r="EPM324" s="94" t="s">
        <v>181</v>
      </c>
      <c r="EPN324" s="94"/>
      <c r="EPO324" s="94"/>
      <c r="EPP324" s="94"/>
      <c r="EPQ324" s="94"/>
      <c r="EPR324" s="94"/>
      <c r="EPS324" s="94"/>
      <c r="EPT324" s="94"/>
      <c r="EPU324" s="94" t="s">
        <v>181</v>
      </c>
      <c r="EPV324" s="94"/>
      <c r="EPW324" s="94"/>
      <c r="EPX324" s="94"/>
      <c r="EPY324" s="94"/>
      <c r="EPZ324" s="94"/>
      <c r="EQA324" s="94"/>
      <c r="EQB324" s="94"/>
      <c r="EQC324" s="94" t="s">
        <v>181</v>
      </c>
      <c r="EQD324" s="94"/>
      <c r="EQE324" s="94"/>
      <c r="EQF324" s="94"/>
      <c r="EQG324" s="94"/>
      <c r="EQH324" s="94"/>
      <c r="EQI324" s="94"/>
      <c r="EQJ324" s="94"/>
      <c r="EQK324" s="94" t="s">
        <v>181</v>
      </c>
      <c r="EQL324" s="94"/>
      <c r="EQM324" s="94"/>
      <c r="EQN324" s="94"/>
      <c r="EQO324" s="94"/>
      <c r="EQP324" s="94"/>
      <c r="EQQ324" s="94"/>
      <c r="EQR324" s="94"/>
      <c r="EQS324" s="94" t="s">
        <v>181</v>
      </c>
      <c r="EQT324" s="94"/>
      <c r="EQU324" s="94"/>
      <c r="EQV324" s="94"/>
      <c r="EQW324" s="94"/>
      <c r="EQX324" s="94"/>
      <c r="EQY324" s="94"/>
      <c r="EQZ324" s="94"/>
      <c r="ERA324" s="94" t="s">
        <v>181</v>
      </c>
      <c r="ERB324" s="94"/>
      <c r="ERC324" s="94"/>
      <c r="ERD324" s="94"/>
      <c r="ERE324" s="94"/>
      <c r="ERF324" s="94"/>
      <c r="ERG324" s="94"/>
      <c r="ERH324" s="94"/>
      <c r="ERI324" s="94" t="s">
        <v>181</v>
      </c>
      <c r="ERJ324" s="94"/>
      <c r="ERK324" s="94"/>
      <c r="ERL324" s="94"/>
      <c r="ERM324" s="94"/>
      <c r="ERN324" s="94"/>
      <c r="ERO324" s="94"/>
      <c r="ERP324" s="94"/>
      <c r="ERQ324" s="94" t="s">
        <v>181</v>
      </c>
      <c r="ERR324" s="94"/>
      <c r="ERS324" s="94"/>
      <c r="ERT324" s="94"/>
      <c r="ERU324" s="94"/>
      <c r="ERV324" s="94"/>
      <c r="ERW324" s="94"/>
      <c r="ERX324" s="94"/>
      <c r="ERY324" s="94" t="s">
        <v>181</v>
      </c>
      <c r="ERZ324" s="94"/>
      <c r="ESA324" s="94"/>
      <c r="ESB324" s="94"/>
      <c r="ESC324" s="94"/>
      <c r="ESD324" s="94"/>
      <c r="ESE324" s="94"/>
      <c r="ESF324" s="94"/>
      <c r="ESG324" s="94" t="s">
        <v>181</v>
      </c>
      <c r="ESH324" s="94"/>
      <c r="ESI324" s="94"/>
      <c r="ESJ324" s="94"/>
      <c r="ESK324" s="94"/>
      <c r="ESL324" s="94"/>
      <c r="ESM324" s="94"/>
      <c r="ESN324" s="94"/>
      <c r="ESO324" s="94" t="s">
        <v>181</v>
      </c>
      <c r="ESP324" s="94"/>
      <c r="ESQ324" s="94"/>
      <c r="ESR324" s="94"/>
      <c r="ESS324" s="94"/>
      <c r="EST324" s="94"/>
      <c r="ESU324" s="94"/>
      <c r="ESV324" s="94"/>
      <c r="ESW324" s="94" t="s">
        <v>181</v>
      </c>
      <c r="ESX324" s="94"/>
      <c r="ESY324" s="94"/>
      <c r="ESZ324" s="94"/>
      <c r="ETA324" s="94"/>
      <c r="ETB324" s="94"/>
      <c r="ETC324" s="94"/>
      <c r="ETD324" s="94"/>
      <c r="ETE324" s="94" t="s">
        <v>181</v>
      </c>
      <c r="ETF324" s="94"/>
      <c r="ETG324" s="94"/>
      <c r="ETH324" s="94"/>
      <c r="ETI324" s="94"/>
      <c r="ETJ324" s="94"/>
      <c r="ETK324" s="94"/>
      <c r="ETL324" s="94"/>
      <c r="ETM324" s="94" t="s">
        <v>181</v>
      </c>
      <c r="ETN324" s="94"/>
      <c r="ETO324" s="94"/>
      <c r="ETP324" s="94"/>
      <c r="ETQ324" s="94"/>
      <c r="ETR324" s="94"/>
      <c r="ETS324" s="94"/>
      <c r="ETT324" s="94"/>
      <c r="ETU324" s="94" t="s">
        <v>181</v>
      </c>
      <c r="ETV324" s="94"/>
      <c r="ETW324" s="94"/>
      <c r="ETX324" s="94"/>
      <c r="ETY324" s="94"/>
      <c r="ETZ324" s="94"/>
      <c r="EUA324" s="94"/>
      <c r="EUB324" s="94"/>
      <c r="EUC324" s="94" t="s">
        <v>181</v>
      </c>
      <c r="EUD324" s="94"/>
      <c r="EUE324" s="94"/>
      <c r="EUF324" s="94"/>
      <c r="EUG324" s="94"/>
      <c r="EUH324" s="94"/>
      <c r="EUI324" s="94"/>
      <c r="EUJ324" s="94"/>
      <c r="EUK324" s="94" t="s">
        <v>181</v>
      </c>
      <c r="EUL324" s="94"/>
      <c r="EUM324" s="94"/>
      <c r="EUN324" s="94"/>
      <c r="EUO324" s="94"/>
      <c r="EUP324" s="94"/>
      <c r="EUQ324" s="94"/>
      <c r="EUR324" s="94"/>
      <c r="EUS324" s="94" t="s">
        <v>181</v>
      </c>
      <c r="EUT324" s="94"/>
      <c r="EUU324" s="94"/>
      <c r="EUV324" s="94"/>
      <c r="EUW324" s="94"/>
      <c r="EUX324" s="94"/>
      <c r="EUY324" s="94"/>
      <c r="EUZ324" s="94"/>
      <c r="EVA324" s="94" t="s">
        <v>181</v>
      </c>
      <c r="EVB324" s="94"/>
      <c r="EVC324" s="94"/>
      <c r="EVD324" s="94"/>
      <c r="EVE324" s="94"/>
      <c r="EVF324" s="94"/>
      <c r="EVG324" s="94"/>
      <c r="EVH324" s="94"/>
      <c r="EVI324" s="94" t="s">
        <v>181</v>
      </c>
      <c r="EVJ324" s="94"/>
      <c r="EVK324" s="94"/>
      <c r="EVL324" s="94"/>
      <c r="EVM324" s="94"/>
      <c r="EVN324" s="94"/>
      <c r="EVO324" s="94"/>
      <c r="EVP324" s="94"/>
      <c r="EVQ324" s="94" t="s">
        <v>181</v>
      </c>
      <c r="EVR324" s="94"/>
      <c r="EVS324" s="94"/>
      <c r="EVT324" s="94"/>
      <c r="EVU324" s="94"/>
      <c r="EVV324" s="94"/>
      <c r="EVW324" s="94"/>
      <c r="EVX324" s="94"/>
      <c r="EVY324" s="94" t="s">
        <v>181</v>
      </c>
      <c r="EVZ324" s="94"/>
      <c r="EWA324" s="94"/>
      <c r="EWB324" s="94"/>
      <c r="EWC324" s="94"/>
      <c r="EWD324" s="94"/>
      <c r="EWE324" s="94"/>
      <c r="EWF324" s="94"/>
      <c r="EWG324" s="94" t="s">
        <v>181</v>
      </c>
      <c r="EWH324" s="94"/>
      <c r="EWI324" s="94"/>
      <c r="EWJ324" s="94"/>
      <c r="EWK324" s="94"/>
      <c r="EWL324" s="94"/>
      <c r="EWM324" s="94"/>
      <c r="EWN324" s="94"/>
      <c r="EWO324" s="94" t="s">
        <v>181</v>
      </c>
      <c r="EWP324" s="94"/>
      <c r="EWQ324" s="94"/>
      <c r="EWR324" s="94"/>
      <c r="EWS324" s="94"/>
      <c r="EWT324" s="94"/>
      <c r="EWU324" s="94"/>
      <c r="EWV324" s="94"/>
      <c r="EWW324" s="94" t="s">
        <v>181</v>
      </c>
      <c r="EWX324" s="94"/>
      <c r="EWY324" s="94"/>
      <c r="EWZ324" s="94"/>
      <c r="EXA324" s="94"/>
      <c r="EXB324" s="94"/>
      <c r="EXC324" s="94"/>
      <c r="EXD324" s="94"/>
      <c r="EXE324" s="94" t="s">
        <v>181</v>
      </c>
      <c r="EXF324" s="94"/>
      <c r="EXG324" s="94"/>
      <c r="EXH324" s="94"/>
      <c r="EXI324" s="94"/>
      <c r="EXJ324" s="94"/>
      <c r="EXK324" s="94"/>
      <c r="EXL324" s="94"/>
      <c r="EXM324" s="94" t="s">
        <v>181</v>
      </c>
      <c r="EXN324" s="94"/>
      <c r="EXO324" s="94"/>
      <c r="EXP324" s="94"/>
      <c r="EXQ324" s="94"/>
      <c r="EXR324" s="94"/>
      <c r="EXS324" s="94"/>
      <c r="EXT324" s="94"/>
      <c r="EXU324" s="94" t="s">
        <v>181</v>
      </c>
      <c r="EXV324" s="94"/>
      <c r="EXW324" s="94"/>
      <c r="EXX324" s="94"/>
      <c r="EXY324" s="94"/>
      <c r="EXZ324" s="94"/>
      <c r="EYA324" s="94"/>
      <c r="EYB324" s="94"/>
      <c r="EYC324" s="94" t="s">
        <v>181</v>
      </c>
      <c r="EYD324" s="94"/>
      <c r="EYE324" s="94"/>
      <c r="EYF324" s="94"/>
      <c r="EYG324" s="94"/>
      <c r="EYH324" s="94"/>
      <c r="EYI324" s="94"/>
      <c r="EYJ324" s="94"/>
      <c r="EYK324" s="94" t="s">
        <v>181</v>
      </c>
      <c r="EYL324" s="94"/>
      <c r="EYM324" s="94"/>
      <c r="EYN324" s="94"/>
      <c r="EYO324" s="94"/>
      <c r="EYP324" s="94"/>
      <c r="EYQ324" s="94"/>
      <c r="EYR324" s="94"/>
      <c r="EYS324" s="94" t="s">
        <v>181</v>
      </c>
      <c r="EYT324" s="94"/>
      <c r="EYU324" s="94"/>
      <c r="EYV324" s="94"/>
      <c r="EYW324" s="94"/>
      <c r="EYX324" s="94"/>
      <c r="EYY324" s="94"/>
      <c r="EYZ324" s="94"/>
      <c r="EZA324" s="94" t="s">
        <v>181</v>
      </c>
      <c r="EZB324" s="94"/>
      <c r="EZC324" s="94"/>
      <c r="EZD324" s="94"/>
      <c r="EZE324" s="94"/>
      <c r="EZF324" s="94"/>
      <c r="EZG324" s="94"/>
      <c r="EZH324" s="94"/>
      <c r="EZI324" s="94" t="s">
        <v>181</v>
      </c>
      <c r="EZJ324" s="94"/>
      <c r="EZK324" s="94"/>
      <c r="EZL324" s="94"/>
      <c r="EZM324" s="94"/>
      <c r="EZN324" s="94"/>
      <c r="EZO324" s="94"/>
      <c r="EZP324" s="94"/>
      <c r="EZQ324" s="94" t="s">
        <v>181</v>
      </c>
      <c r="EZR324" s="94"/>
      <c r="EZS324" s="94"/>
      <c r="EZT324" s="94"/>
      <c r="EZU324" s="94"/>
      <c r="EZV324" s="94"/>
      <c r="EZW324" s="94"/>
      <c r="EZX324" s="94"/>
      <c r="EZY324" s="94" t="s">
        <v>181</v>
      </c>
      <c r="EZZ324" s="94"/>
      <c r="FAA324" s="94"/>
      <c r="FAB324" s="94"/>
      <c r="FAC324" s="94"/>
      <c r="FAD324" s="94"/>
      <c r="FAE324" s="94"/>
      <c r="FAF324" s="94"/>
      <c r="FAG324" s="94" t="s">
        <v>181</v>
      </c>
      <c r="FAH324" s="94"/>
      <c r="FAI324" s="94"/>
      <c r="FAJ324" s="94"/>
      <c r="FAK324" s="94"/>
      <c r="FAL324" s="94"/>
      <c r="FAM324" s="94"/>
      <c r="FAN324" s="94"/>
      <c r="FAO324" s="94" t="s">
        <v>181</v>
      </c>
      <c r="FAP324" s="94"/>
      <c r="FAQ324" s="94"/>
      <c r="FAR324" s="94"/>
      <c r="FAS324" s="94"/>
      <c r="FAT324" s="94"/>
      <c r="FAU324" s="94"/>
      <c r="FAV324" s="94"/>
      <c r="FAW324" s="94" t="s">
        <v>181</v>
      </c>
      <c r="FAX324" s="94"/>
      <c r="FAY324" s="94"/>
      <c r="FAZ324" s="94"/>
      <c r="FBA324" s="94"/>
      <c r="FBB324" s="94"/>
      <c r="FBC324" s="94"/>
      <c r="FBD324" s="94"/>
      <c r="FBE324" s="94" t="s">
        <v>181</v>
      </c>
      <c r="FBF324" s="94"/>
      <c r="FBG324" s="94"/>
      <c r="FBH324" s="94"/>
      <c r="FBI324" s="94"/>
      <c r="FBJ324" s="94"/>
      <c r="FBK324" s="94"/>
      <c r="FBL324" s="94"/>
      <c r="FBM324" s="94" t="s">
        <v>181</v>
      </c>
      <c r="FBN324" s="94"/>
      <c r="FBO324" s="94"/>
      <c r="FBP324" s="94"/>
      <c r="FBQ324" s="94"/>
      <c r="FBR324" s="94"/>
      <c r="FBS324" s="94"/>
      <c r="FBT324" s="94"/>
      <c r="FBU324" s="94" t="s">
        <v>181</v>
      </c>
      <c r="FBV324" s="94"/>
      <c r="FBW324" s="94"/>
      <c r="FBX324" s="94"/>
      <c r="FBY324" s="94"/>
      <c r="FBZ324" s="94"/>
      <c r="FCA324" s="94"/>
      <c r="FCB324" s="94"/>
      <c r="FCC324" s="94" t="s">
        <v>181</v>
      </c>
      <c r="FCD324" s="94"/>
      <c r="FCE324" s="94"/>
      <c r="FCF324" s="94"/>
      <c r="FCG324" s="94"/>
      <c r="FCH324" s="94"/>
      <c r="FCI324" s="94"/>
      <c r="FCJ324" s="94"/>
      <c r="FCK324" s="94" t="s">
        <v>181</v>
      </c>
      <c r="FCL324" s="94"/>
      <c r="FCM324" s="94"/>
      <c r="FCN324" s="94"/>
      <c r="FCO324" s="94"/>
      <c r="FCP324" s="94"/>
      <c r="FCQ324" s="94"/>
      <c r="FCR324" s="94"/>
      <c r="FCS324" s="94" t="s">
        <v>181</v>
      </c>
      <c r="FCT324" s="94"/>
      <c r="FCU324" s="94"/>
      <c r="FCV324" s="94"/>
      <c r="FCW324" s="94"/>
      <c r="FCX324" s="94"/>
      <c r="FCY324" s="94"/>
      <c r="FCZ324" s="94"/>
      <c r="FDA324" s="94" t="s">
        <v>181</v>
      </c>
      <c r="FDB324" s="94"/>
      <c r="FDC324" s="94"/>
      <c r="FDD324" s="94"/>
      <c r="FDE324" s="94"/>
      <c r="FDF324" s="94"/>
      <c r="FDG324" s="94"/>
      <c r="FDH324" s="94"/>
      <c r="FDI324" s="94" t="s">
        <v>181</v>
      </c>
      <c r="FDJ324" s="94"/>
      <c r="FDK324" s="94"/>
      <c r="FDL324" s="94"/>
      <c r="FDM324" s="94"/>
      <c r="FDN324" s="94"/>
      <c r="FDO324" s="94"/>
      <c r="FDP324" s="94"/>
      <c r="FDQ324" s="94" t="s">
        <v>181</v>
      </c>
      <c r="FDR324" s="94"/>
      <c r="FDS324" s="94"/>
      <c r="FDT324" s="94"/>
      <c r="FDU324" s="94"/>
      <c r="FDV324" s="94"/>
      <c r="FDW324" s="94"/>
      <c r="FDX324" s="94"/>
      <c r="FDY324" s="94" t="s">
        <v>181</v>
      </c>
      <c r="FDZ324" s="94"/>
      <c r="FEA324" s="94"/>
      <c r="FEB324" s="94"/>
      <c r="FEC324" s="94"/>
      <c r="FED324" s="94"/>
      <c r="FEE324" s="94"/>
      <c r="FEF324" s="94"/>
      <c r="FEG324" s="94" t="s">
        <v>181</v>
      </c>
      <c r="FEH324" s="94"/>
      <c r="FEI324" s="94"/>
      <c r="FEJ324" s="94"/>
      <c r="FEK324" s="94"/>
      <c r="FEL324" s="94"/>
      <c r="FEM324" s="94"/>
      <c r="FEN324" s="94"/>
      <c r="FEO324" s="94" t="s">
        <v>181</v>
      </c>
      <c r="FEP324" s="94"/>
      <c r="FEQ324" s="94"/>
      <c r="FER324" s="94"/>
      <c r="FES324" s="94"/>
      <c r="FET324" s="94"/>
      <c r="FEU324" s="94"/>
      <c r="FEV324" s="94"/>
      <c r="FEW324" s="94" t="s">
        <v>181</v>
      </c>
      <c r="FEX324" s="94"/>
      <c r="FEY324" s="94"/>
      <c r="FEZ324" s="94"/>
      <c r="FFA324" s="94"/>
      <c r="FFB324" s="94"/>
      <c r="FFC324" s="94"/>
      <c r="FFD324" s="94"/>
      <c r="FFE324" s="94" t="s">
        <v>181</v>
      </c>
      <c r="FFF324" s="94"/>
      <c r="FFG324" s="94"/>
      <c r="FFH324" s="94"/>
      <c r="FFI324" s="94"/>
      <c r="FFJ324" s="94"/>
      <c r="FFK324" s="94"/>
      <c r="FFL324" s="94"/>
      <c r="FFM324" s="94" t="s">
        <v>181</v>
      </c>
      <c r="FFN324" s="94"/>
      <c r="FFO324" s="94"/>
      <c r="FFP324" s="94"/>
      <c r="FFQ324" s="94"/>
      <c r="FFR324" s="94"/>
      <c r="FFS324" s="94"/>
      <c r="FFT324" s="94"/>
      <c r="FFU324" s="94" t="s">
        <v>181</v>
      </c>
      <c r="FFV324" s="94"/>
      <c r="FFW324" s="94"/>
      <c r="FFX324" s="94"/>
      <c r="FFY324" s="94"/>
      <c r="FFZ324" s="94"/>
      <c r="FGA324" s="94"/>
      <c r="FGB324" s="94"/>
      <c r="FGC324" s="94" t="s">
        <v>181</v>
      </c>
      <c r="FGD324" s="94"/>
      <c r="FGE324" s="94"/>
      <c r="FGF324" s="94"/>
      <c r="FGG324" s="94"/>
      <c r="FGH324" s="94"/>
      <c r="FGI324" s="94"/>
      <c r="FGJ324" s="94"/>
      <c r="FGK324" s="94" t="s">
        <v>181</v>
      </c>
      <c r="FGL324" s="94"/>
      <c r="FGM324" s="94"/>
      <c r="FGN324" s="94"/>
      <c r="FGO324" s="94"/>
      <c r="FGP324" s="94"/>
      <c r="FGQ324" s="94"/>
      <c r="FGR324" s="94"/>
      <c r="FGS324" s="94" t="s">
        <v>181</v>
      </c>
      <c r="FGT324" s="94"/>
      <c r="FGU324" s="94"/>
      <c r="FGV324" s="94"/>
      <c r="FGW324" s="94"/>
      <c r="FGX324" s="94"/>
      <c r="FGY324" s="94"/>
      <c r="FGZ324" s="94"/>
      <c r="FHA324" s="94" t="s">
        <v>181</v>
      </c>
      <c r="FHB324" s="94"/>
      <c r="FHC324" s="94"/>
      <c r="FHD324" s="94"/>
      <c r="FHE324" s="94"/>
      <c r="FHF324" s="94"/>
      <c r="FHG324" s="94"/>
      <c r="FHH324" s="94"/>
      <c r="FHI324" s="94" t="s">
        <v>181</v>
      </c>
      <c r="FHJ324" s="94"/>
      <c r="FHK324" s="94"/>
      <c r="FHL324" s="94"/>
      <c r="FHM324" s="94"/>
      <c r="FHN324" s="94"/>
      <c r="FHO324" s="94"/>
      <c r="FHP324" s="94"/>
      <c r="FHQ324" s="94" t="s">
        <v>181</v>
      </c>
      <c r="FHR324" s="94"/>
      <c r="FHS324" s="94"/>
      <c r="FHT324" s="94"/>
      <c r="FHU324" s="94"/>
      <c r="FHV324" s="94"/>
      <c r="FHW324" s="94"/>
      <c r="FHX324" s="94"/>
      <c r="FHY324" s="94" t="s">
        <v>181</v>
      </c>
      <c r="FHZ324" s="94"/>
      <c r="FIA324" s="94"/>
      <c r="FIB324" s="94"/>
      <c r="FIC324" s="94"/>
      <c r="FID324" s="94"/>
      <c r="FIE324" s="94"/>
      <c r="FIF324" s="94"/>
      <c r="FIG324" s="94" t="s">
        <v>181</v>
      </c>
      <c r="FIH324" s="94"/>
      <c r="FII324" s="94"/>
      <c r="FIJ324" s="94"/>
      <c r="FIK324" s="94"/>
      <c r="FIL324" s="94"/>
      <c r="FIM324" s="94"/>
      <c r="FIN324" s="94"/>
      <c r="FIO324" s="94" t="s">
        <v>181</v>
      </c>
      <c r="FIP324" s="94"/>
      <c r="FIQ324" s="94"/>
      <c r="FIR324" s="94"/>
      <c r="FIS324" s="94"/>
      <c r="FIT324" s="94"/>
      <c r="FIU324" s="94"/>
      <c r="FIV324" s="94"/>
      <c r="FIW324" s="94" t="s">
        <v>181</v>
      </c>
      <c r="FIX324" s="94"/>
      <c r="FIY324" s="94"/>
      <c r="FIZ324" s="94"/>
      <c r="FJA324" s="94"/>
      <c r="FJB324" s="94"/>
      <c r="FJC324" s="94"/>
      <c r="FJD324" s="94"/>
      <c r="FJE324" s="94" t="s">
        <v>181</v>
      </c>
      <c r="FJF324" s="94"/>
      <c r="FJG324" s="94"/>
      <c r="FJH324" s="94"/>
      <c r="FJI324" s="94"/>
      <c r="FJJ324" s="94"/>
      <c r="FJK324" s="94"/>
      <c r="FJL324" s="94"/>
      <c r="FJM324" s="94" t="s">
        <v>181</v>
      </c>
      <c r="FJN324" s="94"/>
      <c r="FJO324" s="94"/>
      <c r="FJP324" s="94"/>
      <c r="FJQ324" s="94"/>
      <c r="FJR324" s="94"/>
      <c r="FJS324" s="94"/>
      <c r="FJT324" s="94"/>
      <c r="FJU324" s="94" t="s">
        <v>181</v>
      </c>
      <c r="FJV324" s="94"/>
      <c r="FJW324" s="94"/>
      <c r="FJX324" s="94"/>
      <c r="FJY324" s="94"/>
      <c r="FJZ324" s="94"/>
      <c r="FKA324" s="94"/>
      <c r="FKB324" s="94"/>
      <c r="FKC324" s="94" t="s">
        <v>181</v>
      </c>
      <c r="FKD324" s="94"/>
      <c r="FKE324" s="94"/>
      <c r="FKF324" s="94"/>
      <c r="FKG324" s="94"/>
      <c r="FKH324" s="94"/>
      <c r="FKI324" s="94"/>
      <c r="FKJ324" s="94"/>
      <c r="FKK324" s="94" t="s">
        <v>181</v>
      </c>
      <c r="FKL324" s="94"/>
      <c r="FKM324" s="94"/>
      <c r="FKN324" s="94"/>
      <c r="FKO324" s="94"/>
      <c r="FKP324" s="94"/>
      <c r="FKQ324" s="94"/>
      <c r="FKR324" s="94"/>
      <c r="FKS324" s="94" t="s">
        <v>181</v>
      </c>
      <c r="FKT324" s="94"/>
      <c r="FKU324" s="94"/>
      <c r="FKV324" s="94"/>
      <c r="FKW324" s="94"/>
      <c r="FKX324" s="94"/>
      <c r="FKY324" s="94"/>
      <c r="FKZ324" s="94"/>
      <c r="FLA324" s="94" t="s">
        <v>181</v>
      </c>
      <c r="FLB324" s="94"/>
      <c r="FLC324" s="94"/>
      <c r="FLD324" s="94"/>
      <c r="FLE324" s="94"/>
      <c r="FLF324" s="94"/>
      <c r="FLG324" s="94"/>
      <c r="FLH324" s="94"/>
      <c r="FLI324" s="94" t="s">
        <v>181</v>
      </c>
      <c r="FLJ324" s="94"/>
      <c r="FLK324" s="94"/>
      <c r="FLL324" s="94"/>
      <c r="FLM324" s="94"/>
      <c r="FLN324" s="94"/>
      <c r="FLO324" s="94"/>
      <c r="FLP324" s="94"/>
      <c r="FLQ324" s="94" t="s">
        <v>181</v>
      </c>
      <c r="FLR324" s="94"/>
      <c r="FLS324" s="94"/>
      <c r="FLT324" s="94"/>
      <c r="FLU324" s="94"/>
      <c r="FLV324" s="94"/>
      <c r="FLW324" s="94"/>
      <c r="FLX324" s="94"/>
      <c r="FLY324" s="94" t="s">
        <v>181</v>
      </c>
      <c r="FLZ324" s="94"/>
      <c r="FMA324" s="94"/>
      <c r="FMB324" s="94"/>
      <c r="FMC324" s="94"/>
      <c r="FMD324" s="94"/>
      <c r="FME324" s="94"/>
      <c r="FMF324" s="94"/>
      <c r="FMG324" s="94" t="s">
        <v>181</v>
      </c>
      <c r="FMH324" s="94"/>
      <c r="FMI324" s="94"/>
      <c r="FMJ324" s="94"/>
      <c r="FMK324" s="94"/>
      <c r="FML324" s="94"/>
      <c r="FMM324" s="94"/>
      <c r="FMN324" s="94"/>
      <c r="FMO324" s="94" t="s">
        <v>181</v>
      </c>
      <c r="FMP324" s="94"/>
      <c r="FMQ324" s="94"/>
      <c r="FMR324" s="94"/>
      <c r="FMS324" s="94"/>
      <c r="FMT324" s="94"/>
      <c r="FMU324" s="94"/>
      <c r="FMV324" s="94"/>
      <c r="FMW324" s="94" t="s">
        <v>181</v>
      </c>
      <c r="FMX324" s="94"/>
      <c r="FMY324" s="94"/>
      <c r="FMZ324" s="94"/>
      <c r="FNA324" s="94"/>
      <c r="FNB324" s="94"/>
      <c r="FNC324" s="94"/>
      <c r="FND324" s="94"/>
      <c r="FNE324" s="94" t="s">
        <v>181</v>
      </c>
      <c r="FNF324" s="94"/>
      <c r="FNG324" s="94"/>
      <c r="FNH324" s="94"/>
      <c r="FNI324" s="94"/>
      <c r="FNJ324" s="94"/>
      <c r="FNK324" s="94"/>
      <c r="FNL324" s="94"/>
      <c r="FNM324" s="94" t="s">
        <v>181</v>
      </c>
      <c r="FNN324" s="94"/>
      <c r="FNO324" s="94"/>
      <c r="FNP324" s="94"/>
      <c r="FNQ324" s="94"/>
      <c r="FNR324" s="94"/>
      <c r="FNS324" s="94"/>
      <c r="FNT324" s="94"/>
      <c r="FNU324" s="94" t="s">
        <v>181</v>
      </c>
      <c r="FNV324" s="94"/>
      <c r="FNW324" s="94"/>
      <c r="FNX324" s="94"/>
      <c r="FNY324" s="94"/>
      <c r="FNZ324" s="94"/>
      <c r="FOA324" s="94"/>
      <c r="FOB324" s="94"/>
      <c r="FOC324" s="94" t="s">
        <v>181</v>
      </c>
      <c r="FOD324" s="94"/>
      <c r="FOE324" s="94"/>
      <c r="FOF324" s="94"/>
      <c r="FOG324" s="94"/>
      <c r="FOH324" s="94"/>
      <c r="FOI324" s="94"/>
      <c r="FOJ324" s="94"/>
      <c r="FOK324" s="94" t="s">
        <v>181</v>
      </c>
      <c r="FOL324" s="94"/>
      <c r="FOM324" s="94"/>
      <c r="FON324" s="94"/>
      <c r="FOO324" s="94"/>
      <c r="FOP324" s="94"/>
      <c r="FOQ324" s="94"/>
      <c r="FOR324" s="94"/>
      <c r="FOS324" s="94" t="s">
        <v>181</v>
      </c>
      <c r="FOT324" s="94"/>
      <c r="FOU324" s="94"/>
      <c r="FOV324" s="94"/>
      <c r="FOW324" s="94"/>
      <c r="FOX324" s="94"/>
      <c r="FOY324" s="94"/>
      <c r="FOZ324" s="94"/>
      <c r="FPA324" s="94" t="s">
        <v>181</v>
      </c>
      <c r="FPB324" s="94"/>
      <c r="FPC324" s="94"/>
      <c r="FPD324" s="94"/>
      <c r="FPE324" s="94"/>
      <c r="FPF324" s="94"/>
      <c r="FPG324" s="94"/>
      <c r="FPH324" s="94"/>
      <c r="FPI324" s="94" t="s">
        <v>181</v>
      </c>
      <c r="FPJ324" s="94"/>
      <c r="FPK324" s="94"/>
      <c r="FPL324" s="94"/>
      <c r="FPM324" s="94"/>
      <c r="FPN324" s="94"/>
      <c r="FPO324" s="94"/>
      <c r="FPP324" s="94"/>
      <c r="FPQ324" s="94" t="s">
        <v>181</v>
      </c>
      <c r="FPR324" s="94"/>
      <c r="FPS324" s="94"/>
      <c r="FPT324" s="94"/>
      <c r="FPU324" s="94"/>
      <c r="FPV324" s="94"/>
      <c r="FPW324" s="94"/>
      <c r="FPX324" s="94"/>
      <c r="FPY324" s="94" t="s">
        <v>181</v>
      </c>
      <c r="FPZ324" s="94"/>
      <c r="FQA324" s="94"/>
      <c r="FQB324" s="94"/>
      <c r="FQC324" s="94"/>
      <c r="FQD324" s="94"/>
      <c r="FQE324" s="94"/>
      <c r="FQF324" s="94"/>
      <c r="FQG324" s="94" t="s">
        <v>181</v>
      </c>
      <c r="FQH324" s="94"/>
      <c r="FQI324" s="94"/>
      <c r="FQJ324" s="94"/>
      <c r="FQK324" s="94"/>
      <c r="FQL324" s="94"/>
      <c r="FQM324" s="94"/>
      <c r="FQN324" s="94"/>
      <c r="FQO324" s="94" t="s">
        <v>181</v>
      </c>
      <c r="FQP324" s="94"/>
      <c r="FQQ324" s="94"/>
      <c r="FQR324" s="94"/>
      <c r="FQS324" s="94"/>
      <c r="FQT324" s="94"/>
      <c r="FQU324" s="94"/>
      <c r="FQV324" s="94"/>
      <c r="FQW324" s="94" t="s">
        <v>181</v>
      </c>
      <c r="FQX324" s="94"/>
      <c r="FQY324" s="94"/>
      <c r="FQZ324" s="94"/>
      <c r="FRA324" s="94"/>
      <c r="FRB324" s="94"/>
      <c r="FRC324" s="94"/>
      <c r="FRD324" s="94"/>
      <c r="FRE324" s="94" t="s">
        <v>181</v>
      </c>
      <c r="FRF324" s="94"/>
      <c r="FRG324" s="94"/>
      <c r="FRH324" s="94"/>
      <c r="FRI324" s="94"/>
      <c r="FRJ324" s="94"/>
      <c r="FRK324" s="94"/>
      <c r="FRL324" s="94"/>
      <c r="FRM324" s="94" t="s">
        <v>181</v>
      </c>
      <c r="FRN324" s="94"/>
      <c r="FRO324" s="94"/>
      <c r="FRP324" s="94"/>
      <c r="FRQ324" s="94"/>
      <c r="FRR324" s="94"/>
      <c r="FRS324" s="94"/>
      <c r="FRT324" s="94"/>
      <c r="FRU324" s="94" t="s">
        <v>181</v>
      </c>
      <c r="FRV324" s="94"/>
      <c r="FRW324" s="94"/>
      <c r="FRX324" s="94"/>
      <c r="FRY324" s="94"/>
      <c r="FRZ324" s="94"/>
      <c r="FSA324" s="94"/>
      <c r="FSB324" s="94"/>
      <c r="FSC324" s="94" t="s">
        <v>181</v>
      </c>
      <c r="FSD324" s="94"/>
      <c r="FSE324" s="94"/>
      <c r="FSF324" s="94"/>
      <c r="FSG324" s="94"/>
      <c r="FSH324" s="94"/>
      <c r="FSI324" s="94"/>
      <c r="FSJ324" s="94"/>
      <c r="FSK324" s="94" t="s">
        <v>181</v>
      </c>
      <c r="FSL324" s="94"/>
      <c r="FSM324" s="94"/>
      <c r="FSN324" s="94"/>
      <c r="FSO324" s="94"/>
      <c r="FSP324" s="94"/>
      <c r="FSQ324" s="94"/>
      <c r="FSR324" s="94"/>
      <c r="FSS324" s="94" t="s">
        <v>181</v>
      </c>
      <c r="FST324" s="94"/>
      <c r="FSU324" s="94"/>
      <c r="FSV324" s="94"/>
      <c r="FSW324" s="94"/>
      <c r="FSX324" s="94"/>
      <c r="FSY324" s="94"/>
      <c r="FSZ324" s="94"/>
      <c r="FTA324" s="94" t="s">
        <v>181</v>
      </c>
      <c r="FTB324" s="94"/>
      <c r="FTC324" s="94"/>
      <c r="FTD324" s="94"/>
      <c r="FTE324" s="94"/>
      <c r="FTF324" s="94"/>
      <c r="FTG324" s="94"/>
      <c r="FTH324" s="94"/>
      <c r="FTI324" s="94" t="s">
        <v>181</v>
      </c>
      <c r="FTJ324" s="94"/>
      <c r="FTK324" s="94"/>
      <c r="FTL324" s="94"/>
      <c r="FTM324" s="94"/>
      <c r="FTN324" s="94"/>
      <c r="FTO324" s="94"/>
      <c r="FTP324" s="94"/>
      <c r="FTQ324" s="94" t="s">
        <v>181</v>
      </c>
      <c r="FTR324" s="94"/>
      <c r="FTS324" s="94"/>
      <c r="FTT324" s="94"/>
      <c r="FTU324" s="94"/>
      <c r="FTV324" s="94"/>
      <c r="FTW324" s="94"/>
      <c r="FTX324" s="94"/>
      <c r="FTY324" s="94" t="s">
        <v>181</v>
      </c>
      <c r="FTZ324" s="94"/>
      <c r="FUA324" s="94"/>
      <c r="FUB324" s="94"/>
      <c r="FUC324" s="94"/>
      <c r="FUD324" s="94"/>
      <c r="FUE324" s="94"/>
      <c r="FUF324" s="94"/>
      <c r="FUG324" s="94" t="s">
        <v>181</v>
      </c>
      <c r="FUH324" s="94"/>
      <c r="FUI324" s="94"/>
      <c r="FUJ324" s="94"/>
      <c r="FUK324" s="94"/>
      <c r="FUL324" s="94"/>
      <c r="FUM324" s="94"/>
      <c r="FUN324" s="94"/>
      <c r="FUO324" s="94" t="s">
        <v>181</v>
      </c>
      <c r="FUP324" s="94"/>
      <c r="FUQ324" s="94"/>
      <c r="FUR324" s="94"/>
      <c r="FUS324" s="94"/>
      <c r="FUT324" s="94"/>
      <c r="FUU324" s="94"/>
      <c r="FUV324" s="94"/>
      <c r="FUW324" s="94" t="s">
        <v>181</v>
      </c>
      <c r="FUX324" s="94"/>
      <c r="FUY324" s="94"/>
      <c r="FUZ324" s="94"/>
      <c r="FVA324" s="94"/>
      <c r="FVB324" s="94"/>
      <c r="FVC324" s="94"/>
      <c r="FVD324" s="94"/>
      <c r="FVE324" s="94" t="s">
        <v>181</v>
      </c>
      <c r="FVF324" s="94"/>
      <c r="FVG324" s="94"/>
      <c r="FVH324" s="94"/>
      <c r="FVI324" s="94"/>
      <c r="FVJ324" s="94"/>
      <c r="FVK324" s="94"/>
      <c r="FVL324" s="94"/>
      <c r="FVM324" s="94" t="s">
        <v>181</v>
      </c>
      <c r="FVN324" s="94"/>
      <c r="FVO324" s="94"/>
      <c r="FVP324" s="94"/>
      <c r="FVQ324" s="94"/>
      <c r="FVR324" s="94"/>
      <c r="FVS324" s="94"/>
      <c r="FVT324" s="94"/>
      <c r="FVU324" s="94" t="s">
        <v>181</v>
      </c>
      <c r="FVV324" s="94"/>
      <c r="FVW324" s="94"/>
      <c r="FVX324" s="94"/>
      <c r="FVY324" s="94"/>
      <c r="FVZ324" s="94"/>
      <c r="FWA324" s="94"/>
      <c r="FWB324" s="94"/>
      <c r="FWC324" s="94" t="s">
        <v>181</v>
      </c>
      <c r="FWD324" s="94"/>
      <c r="FWE324" s="94"/>
      <c r="FWF324" s="94"/>
      <c r="FWG324" s="94"/>
      <c r="FWH324" s="94"/>
      <c r="FWI324" s="94"/>
      <c r="FWJ324" s="94"/>
      <c r="FWK324" s="94" t="s">
        <v>181</v>
      </c>
      <c r="FWL324" s="94"/>
      <c r="FWM324" s="94"/>
      <c r="FWN324" s="94"/>
      <c r="FWO324" s="94"/>
      <c r="FWP324" s="94"/>
      <c r="FWQ324" s="94"/>
      <c r="FWR324" s="94"/>
      <c r="FWS324" s="94" t="s">
        <v>181</v>
      </c>
      <c r="FWT324" s="94"/>
      <c r="FWU324" s="94"/>
      <c r="FWV324" s="94"/>
      <c r="FWW324" s="94"/>
      <c r="FWX324" s="94"/>
      <c r="FWY324" s="94"/>
      <c r="FWZ324" s="94"/>
      <c r="FXA324" s="94" t="s">
        <v>181</v>
      </c>
      <c r="FXB324" s="94"/>
      <c r="FXC324" s="94"/>
      <c r="FXD324" s="94"/>
      <c r="FXE324" s="94"/>
      <c r="FXF324" s="94"/>
      <c r="FXG324" s="94"/>
      <c r="FXH324" s="94"/>
      <c r="FXI324" s="94" t="s">
        <v>181</v>
      </c>
      <c r="FXJ324" s="94"/>
      <c r="FXK324" s="94"/>
      <c r="FXL324" s="94"/>
      <c r="FXM324" s="94"/>
      <c r="FXN324" s="94"/>
      <c r="FXO324" s="94"/>
      <c r="FXP324" s="94"/>
      <c r="FXQ324" s="94" t="s">
        <v>181</v>
      </c>
      <c r="FXR324" s="94"/>
      <c r="FXS324" s="94"/>
      <c r="FXT324" s="94"/>
      <c r="FXU324" s="94"/>
      <c r="FXV324" s="94"/>
      <c r="FXW324" s="94"/>
      <c r="FXX324" s="94"/>
      <c r="FXY324" s="94" t="s">
        <v>181</v>
      </c>
      <c r="FXZ324" s="94"/>
      <c r="FYA324" s="94"/>
      <c r="FYB324" s="94"/>
      <c r="FYC324" s="94"/>
      <c r="FYD324" s="94"/>
      <c r="FYE324" s="94"/>
      <c r="FYF324" s="94"/>
      <c r="FYG324" s="94" t="s">
        <v>181</v>
      </c>
      <c r="FYH324" s="94"/>
      <c r="FYI324" s="94"/>
      <c r="FYJ324" s="94"/>
      <c r="FYK324" s="94"/>
      <c r="FYL324" s="94"/>
      <c r="FYM324" s="94"/>
      <c r="FYN324" s="94"/>
      <c r="FYO324" s="94" t="s">
        <v>181</v>
      </c>
      <c r="FYP324" s="94"/>
      <c r="FYQ324" s="94"/>
      <c r="FYR324" s="94"/>
      <c r="FYS324" s="94"/>
      <c r="FYT324" s="94"/>
      <c r="FYU324" s="94"/>
      <c r="FYV324" s="94"/>
      <c r="FYW324" s="94" t="s">
        <v>181</v>
      </c>
      <c r="FYX324" s="94"/>
      <c r="FYY324" s="94"/>
      <c r="FYZ324" s="94"/>
      <c r="FZA324" s="94"/>
      <c r="FZB324" s="94"/>
      <c r="FZC324" s="94"/>
      <c r="FZD324" s="94"/>
      <c r="FZE324" s="94" t="s">
        <v>181</v>
      </c>
      <c r="FZF324" s="94"/>
      <c r="FZG324" s="94"/>
      <c r="FZH324" s="94"/>
      <c r="FZI324" s="94"/>
      <c r="FZJ324" s="94"/>
      <c r="FZK324" s="94"/>
      <c r="FZL324" s="94"/>
      <c r="FZM324" s="94" t="s">
        <v>181</v>
      </c>
      <c r="FZN324" s="94"/>
      <c r="FZO324" s="94"/>
      <c r="FZP324" s="94"/>
      <c r="FZQ324" s="94"/>
      <c r="FZR324" s="94"/>
      <c r="FZS324" s="94"/>
      <c r="FZT324" s="94"/>
      <c r="FZU324" s="94" t="s">
        <v>181</v>
      </c>
      <c r="FZV324" s="94"/>
      <c r="FZW324" s="94"/>
      <c r="FZX324" s="94"/>
      <c r="FZY324" s="94"/>
      <c r="FZZ324" s="94"/>
      <c r="GAA324" s="94"/>
      <c r="GAB324" s="94"/>
      <c r="GAC324" s="94" t="s">
        <v>181</v>
      </c>
      <c r="GAD324" s="94"/>
      <c r="GAE324" s="94"/>
      <c r="GAF324" s="94"/>
      <c r="GAG324" s="94"/>
      <c r="GAH324" s="94"/>
      <c r="GAI324" s="94"/>
      <c r="GAJ324" s="94"/>
      <c r="GAK324" s="94" t="s">
        <v>181</v>
      </c>
      <c r="GAL324" s="94"/>
      <c r="GAM324" s="94"/>
      <c r="GAN324" s="94"/>
      <c r="GAO324" s="94"/>
      <c r="GAP324" s="94"/>
      <c r="GAQ324" s="94"/>
      <c r="GAR324" s="94"/>
      <c r="GAS324" s="94" t="s">
        <v>181</v>
      </c>
      <c r="GAT324" s="94"/>
      <c r="GAU324" s="94"/>
      <c r="GAV324" s="94"/>
      <c r="GAW324" s="94"/>
      <c r="GAX324" s="94"/>
      <c r="GAY324" s="94"/>
      <c r="GAZ324" s="94"/>
      <c r="GBA324" s="94" t="s">
        <v>181</v>
      </c>
      <c r="GBB324" s="94"/>
      <c r="GBC324" s="94"/>
      <c r="GBD324" s="94"/>
      <c r="GBE324" s="94"/>
      <c r="GBF324" s="94"/>
      <c r="GBG324" s="94"/>
      <c r="GBH324" s="94"/>
      <c r="GBI324" s="94" t="s">
        <v>181</v>
      </c>
      <c r="GBJ324" s="94"/>
      <c r="GBK324" s="94"/>
      <c r="GBL324" s="94"/>
      <c r="GBM324" s="94"/>
      <c r="GBN324" s="94"/>
      <c r="GBO324" s="94"/>
      <c r="GBP324" s="94"/>
      <c r="GBQ324" s="94" t="s">
        <v>181</v>
      </c>
      <c r="GBR324" s="94"/>
      <c r="GBS324" s="94"/>
      <c r="GBT324" s="94"/>
      <c r="GBU324" s="94"/>
      <c r="GBV324" s="94"/>
      <c r="GBW324" s="94"/>
      <c r="GBX324" s="94"/>
      <c r="GBY324" s="94" t="s">
        <v>181</v>
      </c>
      <c r="GBZ324" s="94"/>
      <c r="GCA324" s="94"/>
      <c r="GCB324" s="94"/>
      <c r="GCC324" s="94"/>
      <c r="GCD324" s="94"/>
      <c r="GCE324" s="94"/>
      <c r="GCF324" s="94"/>
      <c r="GCG324" s="94" t="s">
        <v>181</v>
      </c>
      <c r="GCH324" s="94"/>
      <c r="GCI324" s="94"/>
      <c r="GCJ324" s="94"/>
      <c r="GCK324" s="94"/>
      <c r="GCL324" s="94"/>
      <c r="GCM324" s="94"/>
      <c r="GCN324" s="94"/>
      <c r="GCO324" s="94" t="s">
        <v>181</v>
      </c>
      <c r="GCP324" s="94"/>
      <c r="GCQ324" s="94"/>
      <c r="GCR324" s="94"/>
      <c r="GCS324" s="94"/>
      <c r="GCT324" s="94"/>
      <c r="GCU324" s="94"/>
      <c r="GCV324" s="94"/>
      <c r="GCW324" s="94" t="s">
        <v>181</v>
      </c>
      <c r="GCX324" s="94"/>
      <c r="GCY324" s="94"/>
      <c r="GCZ324" s="94"/>
      <c r="GDA324" s="94"/>
      <c r="GDB324" s="94"/>
      <c r="GDC324" s="94"/>
      <c r="GDD324" s="94"/>
      <c r="GDE324" s="94" t="s">
        <v>181</v>
      </c>
      <c r="GDF324" s="94"/>
      <c r="GDG324" s="94"/>
      <c r="GDH324" s="94"/>
      <c r="GDI324" s="94"/>
      <c r="GDJ324" s="94"/>
      <c r="GDK324" s="94"/>
      <c r="GDL324" s="94"/>
      <c r="GDM324" s="94" t="s">
        <v>181</v>
      </c>
      <c r="GDN324" s="94"/>
      <c r="GDO324" s="94"/>
      <c r="GDP324" s="94"/>
      <c r="GDQ324" s="94"/>
      <c r="GDR324" s="94"/>
      <c r="GDS324" s="94"/>
      <c r="GDT324" s="94"/>
      <c r="GDU324" s="94" t="s">
        <v>181</v>
      </c>
      <c r="GDV324" s="94"/>
      <c r="GDW324" s="94"/>
      <c r="GDX324" s="94"/>
      <c r="GDY324" s="94"/>
      <c r="GDZ324" s="94"/>
      <c r="GEA324" s="94"/>
      <c r="GEB324" s="94"/>
      <c r="GEC324" s="94" t="s">
        <v>181</v>
      </c>
      <c r="GED324" s="94"/>
      <c r="GEE324" s="94"/>
      <c r="GEF324" s="94"/>
      <c r="GEG324" s="94"/>
      <c r="GEH324" s="94"/>
      <c r="GEI324" s="94"/>
      <c r="GEJ324" s="94"/>
      <c r="GEK324" s="94" t="s">
        <v>181</v>
      </c>
      <c r="GEL324" s="94"/>
      <c r="GEM324" s="94"/>
      <c r="GEN324" s="94"/>
      <c r="GEO324" s="94"/>
      <c r="GEP324" s="94"/>
      <c r="GEQ324" s="94"/>
      <c r="GER324" s="94"/>
      <c r="GES324" s="94" t="s">
        <v>181</v>
      </c>
      <c r="GET324" s="94"/>
      <c r="GEU324" s="94"/>
      <c r="GEV324" s="94"/>
      <c r="GEW324" s="94"/>
      <c r="GEX324" s="94"/>
      <c r="GEY324" s="94"/>
      <c r="GEZ324" s="94"/>
      <c r="GFA324" s="94" t="s">
        <v>181</v>
      </c>
      <c r="GFB324" s="94"/>
      <c r="GFC324" s="94"/>
      <c r="GFD324" s="94"/>
      <c r="GFE324" s="94"/>
      <c r="GFF324" s="94"/>
      <c r="GFG324" s="94"/>
      <c r="GFH324" s="94"/>
      <c r="GFI324" s="94" t="s">
        <v>181</v>
      </c>
      <c r="GFJ324" s="94"/>
      <c r="GFK324" s="94"/>
      <c r="GFL324" s="94"/>
      <c r="GFM324" s="94"/>
      <c r="GFN324" s="94"/>
      <c r="GFO324" s="94"/>
      <c r="GFP324" s="94"/>
      <c r="GFQ324" s="94" t="s">
        <v>181</v>
      </c>
      <c r="GFR324" s="94"/>
      <c r="GFS324" s="94"/>
      <c r="GFT324" s="94"/>
      <c r="GFU324" s="94"/>
      <c r="GFV324" s="94"/>
      <c r="GFW324" s="94"/>
      <c r="GFX324" s="94"/>
      <c r="GFY324" s="94" t="s">
        <v>181</v>
      </c>
      <c r="GFZ324" s="94"/>
      <c r="GGA324" s="94"/>
      <c r="GGB324" s="94"/>
      <c r="GGC324" s="94"/>
      <c r="GGD324" s="94"/>
      <c r="GGE324" s="94"/>
      <c r="GGF324" s="94"/>
      <c r="GGG324" s="94" t="s">
        <v>181</v>
      </c>
      <c r="GGH324" s="94"/>
      <c r="GGI324" s="94"/>
      <c r="GGJ324" s="94"/>
      <c r="GGK324" s="94"/>
      <c r="GGL324" s="94"/>
      <c r="GGM324" s="94"/>
      <c r="GGN324" s="94"/>
      <c r="GGO324" s="94" t="s">
        <v>181</v>
      </c>
      <c r="GGP324" s="94"/>
      <c r="GGQ324" s="94"/>
      <c r="GGR324" s="94"/>
      <c r="GGS324" s="94"/>
      <c r="GGT324" s="94"/>
      <c r="GGU324" s="94"/>
      <c r="GGV324" s="94"/>
      <c r="GGW324" s="94" t="s">
        <v>181</v>
      </c>
      <c r="GGX324" s="94"/>
      <c r="GGY324" s="94"/>
      <c r="GGZ324" s="94"/>
      <c r="GHA324" s="94"/>
      <c r="GHB324" s="94"/>
      <c r="GHC324" s="94"/>
      <c r="GHD324" s="94"/>
      <c r="GHE324" s="94" t="s">
        <v>181</v>
      </c>
      <c r="GHF324" s="94"/>
      <c r="GHG324" s="94"/>
      <c r="GHH324" s="94"/>
      <c r="GHI324" s="94"/>
      <c r="GHJ324" s="94"/>
      <c r="GHK324" s="94"/>
      <c r="GHL324" s="94"/>
      <c r="GHM324" s="94" t="s">
        <v>181</v>
      </c>
      <c r="GHN324" s="94"/>
      <c r="GHO324" s="94"/>
      <c r="GHP324" s="94"/>
      <c r="GHQ324" s="94"/>
      <c r="GHR324" s="94"/>
      <c r="GHS324" s="94"/>
      <c r="GHT324" s="94"/>
      <c r="GHU324" s="94" t="s">
        <v>181</v>
      </c>
      <c r="GHV324" s="94"/>
      <c r="GHW324" s="94"/>
      <c r="GHX324" s="94"/>
      <c r="GHY324" s="94"/>
      <c r="GHZ324" s="94"/>
      <c r="GIA324" s="94"/>
      <c r="GIB324" s="94"/>
      <c r="GIC324" s="94" t="s">
        <v>181</v>
      </c>
      <c r="GID324" s="94"/>
      <c r="GIE324" s="94"/>
      <c r="GIF324" s="94"/>
      <c r="GIG324" s="94"/>
      <c r="GIH324" s="94"/>
      <c r="GII324" s="94"/>
      <c r="GIJ324" s="94"/>
      <c r="GIK324" s="94" t="s">
        <v>181</v>
      </c>
      <c r="GIL324" s="94"/>
      <c r="GIM324" s="94"/>
      <c r="GIN324" s="94"/>
      <c r="GIO324" s="94"/>
      <c r="GIP324" s="94"/>
      <c r="GIQ324" s="94"/>
      <c r="GIR324" s="94"/>
      <c r="GIS324" s="94" t="s">
        <v>181</v>
      </c>
      <c r="GIT324" s="94"/>
      <c r="GIU324" s="94"/>
      <c r="GIV324" s="94"/>
      <c r="GIW324" s="94"/>
      <c r="GIX324" s="94"/>
      <c r="GIY324" s="94"/>
      <c r="GIZ324" s="94"/>
      <c r="GJA324" s="94" t="s">
        <v>181</v>
      </c>
      <c r="GJB324" s="94"/>
      <c r="GJC324" s="94"/>
      <c r="GJD324" s="94"/>
      <c r="GJE324" s="94"/>
      <c r="GJF324" s="94"/>
      <c r="GJG324" s="94"/>
      <c r="GJH324" s="94"/>
      <c r="GJI324" s="94" t="s">
        <v>181</v>
      </c>
      <c r="GJJ324" s="94"/>
      <c r="GJK324" s="94"/>
      <c r="GJL324" s="94"/>
      <c r="GJM324" s="94"/>
      <c r="GJN324" s="94"/>
      <c r="GJO324" s="94"/>
      <c r="GJP324" s="94"/>
      <c r="GJQ324" s="94" t="s">
        <v>181</v>
      </c>
      <c r="GJR324" s="94"/>
      <c r="GJS324" s="94"/>
      <c r="GJT324" s="94"/>
      <c r="GJU324" s="94"/>
      <c r="GJV324" s="94"/>
      <c r="GJW324" s="94"/>
      <c r="GJX324" s="94"/>
      <c r="GJY324" s="94" t="s">
        <v>181</v>
      </c>
      <c r="GJZ324" s="94"/>
      <c r="GKA324" s="94"/>
      <c r="GKB324" s="94"/>
      <c r="GKC324" s="94"/>
      <c r="GKD324" s="94"/>
      <c r="GKE324" s="94"/>
      <c r="GKF324" s="94"/>
      <c r="GKG324" s="94" t="s">
        <v>181</v>
      </c>
      <c r="GKH324" s="94"/>
      <c r="GKI324" s="94"/>
      <c r="GKJ324" s="94"/>
      <c r="GKK324" s="94"/>
      <c r="GKL324" s="94"/>
      <c r="GKM324" s="94"/>
      <c r="GKN324" s="94"/>
      <c r="GKO324" s="94" t="s">
        <v>181</v>
      </c>
      <c r="GKP324" s="94"/>
      <c r="GKQ324" s="94"/>
      <c r="GKR324" s="94"/>
      <c r="GKS324" s="94"/>
      <c r="GKT324" s="94"/>
      <c r="GKU324" s="94"/>
      <c r="GKV324" s="94"/>
      <c r="GKW324" s="94" t="s">
        <v>181</v>
      </c>
      <c r="GKX324" s="94"/>
      <c r="GKY324" s="94"/>
      <c r="GKZ324" s="94"/>
      <c r="GLA324" s="94"/>
      <c r="GLB324" s="94"/>
      <c r="GLC324" s="94"/>
      <c r="GLD324" s="94"/>
      <c r="GLE324" s="94" t="s">
        <v>181</v>
      </c>
      <c r="GLF324" s="94"/>
      <c r="GLG324" s="94"/>
      <c r="GLH324" s="94"/>
      <c r="GLI324" s="94"/>
      <c r="GLJ324" s="94"/>
      <c r="GLK324" s="94"/>
      <c r="GLL324" s="94"/>
      <c r="GLM324" s="94" t="s">
        <v>181</v>
      </c>
      <c r="GLN324" s="94"/>
      <c r="GLO324" s="94"/>
      <c r="GLP324" s="94"/>
      <c r="GLQ324" s="94"/>
      <c r="GLR324" s="94"/>
      <c r="GLS324" s="94"/>
      <c r="GLT324" s="94"/>
      <c r="GLU324" s="94" t="s">
        <v>181</v>
      </c>
      <c r="GLV324" s="94"/>
      <c r="GLW324" s="94"/>
      <c r="GLX324" s="94"/>
      <c r="GLY324" s="94"/>
      <c r="GLZ324" s="94"/>
      <c r="GMA324" s="94"/>
      <c r="GMB324" s="94"/>
      <c r="GMC324" s="94" t="s">
        <v>181</v>
      </c>
      <c r="GMD324" s="94"/>
      <c r="GME324" s="94"/>
      <c r="GMF324" s="94"/>
      <c r="GMG324" s="94"/>
      <c r="GMH324" s="94"/>
      <c r="GMI324" s="94"/>
      <c r="GMJ324" s="94"/>
      <c r="GMK324" s="94" t="s">
        <v>181</v>
      </c>
      <c r="GML324" s="94"/>
      <c r="GMM324" s="94"/>
      <c r="GMN324" s="94"/>
      <c r="GMO324" s="94"/>
      <c r="GMP324" s="94"/>
      <c r="GMQ324" s="94"/>
      <c r="GMR324" s="94"/>
      <c r="GMS324" s="94" t="s">
        <v>181</v>
      </c>
      <c r="GMT324" s="94"/>
      <c r="GMU324" s="94"/>
      <c r="GMV324" s="94"/>
      <c r="GMW324" s="94"/>
      <c r="GMX324" s="94"/>
      <c r="GMY324" s="94"/>
      <c r="GMZ324" s="94"/>
      <c r="GNA324" s="94" t="s">
        <v>181</v>
      </c>
      <c r="GNB324" s="94"/>
      <c r="GNC324" s="94"/>
      <c r="GND324" s="94"/>
      <c r="GNE324" s="94"/>
      <c r="GNF324" s="94"/>
      <c r="GNG324" s="94"/>
      <c r="GNH324" s="94"/>
      <c r="GNI324" s="94" t="s">
        <v>181</v>
      </c>
      <c r="GNJ324" s="94"/>
      <c r="GNK324" s="94"/>
      <c r="GNL324" s="94"/>
      <c r="GNM324" s="94"/>
      <c r="GNN324" s="94"/>
      <c r="GNO324" s="94"/>
      <c r="GNP324" s="94"/>
      <c r="GNQ324" s="94" t="s">
        <v>181</v>
      </c>
      <c r="GNR324" s="94"/>
      <c r="GNS324" s="94"/>
      <c r="GNT324" s="94"/>
      <c r="GNU324" s="94"/>
      <c r="GNV324" s="94"/>
      <c r="GNW324" s="94"/>
      <c r="GNX324" s="94"/>
      <c r="GNY324" s="94" t="s">
        <v>181</v>
      </c>
      <c r="GNZ324" s="94"/>
      <c r="GOA324" s="94"/>
      <c r="GOB324" s="94"/>
      <c r="GOC324" s="94"/>
      <c r="GOD324" s="94"/>
      <c r="GOE324" s="94"/>
      <c r="GOF324" s="94"/>
      <c r="GOG324" s="94" t="s">
        <v>181</v>
      </c>
      <c r="GOH324" s="94"/>
      <c r="GOI324" s="94"/>
      <c r="GOJ324" s="94"/>
      <c r="GOK324" s="94"/>
      <c r="GOL324" s="94"/>
      <c r="GOM324" s="94"/>
      <c r="GON324" s="94"/>
      <c r="GOO324" s="94" t="s">
        <v>181</v>
      </c>
      <c r="GOP324" s="94"/>
      <c r="GOQ324" s="94"/>
      <c r="GOR324" s="94"/>
      <c r="GOS324" s="94"/>
      <c r="GOT324" s="94"/>
      <c r="GOU324" s="94"/>
      <c r="GOV324" s="94"/>
      <c r="GOW324" s="94" t="s">
        <v>181</v>
      </c>
      <c r="GOX324" s="94"/>
      <c r="GOY324" s="94"/>
      <c r="GOZ324" s="94"/>
      <c r="GPA324" s="94"/>
      <c r="GPB324" s="94"/>
      <c r="GPC324" s="94"/>
      <c r="GPD324" s="94"/>
      <c r="GPE324" s="94" t="s">
        <v>181</v>
      </c>
      <c r="GPF324" s="94"/>
      <c r="GPG324" s="94"/>
      <c r="GPH324" s="94"/>
      <c r="GPI324" s="94"/>
      <c r="GPJ324" s="94"/>
      <c r="GPK324" s="94"/>
      <c r="GPL324" s="94"/>
      <c r="GPM324" s="94" t="s">
        <v>181</v>
      </c>
      <c r="GPN324" s="94"/>
      <c r="GPO324" s="94"/>
      <c r="GPP324" s="94"/>
      <c r="GPQ324" s="94"/>
      <c r="GPR324" s="94"/>
      <c r="GPS324" s="94"/>
      <c r="GPT324" s="94"/>
      <c r="GPU324" s="94" t="s">
        <v>181</v>
      </c>
      <c r="GPV324" s="94"/>
      <c r="GPW324" s="94"/>
      <c r="GPX324" s="94"/>
      <c r="GPY324" s="94"/>
      <c r="GPZ324" s="94"/>
      <c r="GQA324" s="94"/>
      <c r="GQB324" s="94"/>
      <c r="GQC324" s="94" t="s">
        <v>181</v>
      </c>
      <c r="GQD324" s="94"/>
      <c r="GQE324" s="94"/>
      <c r="GQF324" s="94"/>
      <c r="GQG324" s="94"/>
      <c r="GQH324" s="94"/>
      <c r="GQI324" s="94"/>
      <c r="GQJ324" s="94"/>
      <c r="GQK324" s="94" t="s">
        <v>181</v>
      </c>
      <c r="GQL324" s="94"/>
      <c r="GQM324" s="94"/>
      <c r="GQN324" s="94"/>
      <c r="GQO324" s="94"/>
      <c r="GQP324" s="94"/>
      <c r="GQQ324" s="94"/>
      <c r="GQR324" s="94"/>
      <c r="GQS324" s="94" t="s">
        <v>181</v>
      </c>
      <c r="GQT324" s="94"/>
      <c r="GQU324" s="94"/>
      <c r="GQV324" s="94"/>
      <c r="GQW324" s="94"/>
      <c r="GQX324" s="94"/>
      <c r="GQY324" s="94"/>
      <c r="GQZ324" s="94"/>
      <c r="GRA324" s="94" t="s">
        <v>181</v>
      </c>
      <c r="GRB324" s="94"/>
      <c r="GRC324" s="94"/>
      <c r="GRD324" s="94"/>
      <c r="GRE324" s="94"/>
      <c r="GRF324" s="94"/>
      <c r="GRG324" s="94"/>
      <c r="GRH324" s="94"/>
      <c r="GRI324" s="94" t="s">
        <v>181</v>
      </c>
      <c r="GRJ324" s="94"/>
      <c r="GRK324" s="94"/>
      <c r="GRL324" s="94"/>
      <c r="GRM324" s="94"/>
      <c r="GRN324" s="94"/>
      <c r="GRO324" s="94"/>
      <c r="GRP324" s="94"/>
      <c r="GRQ324" s="94" t="s">
        <v>181</v>
      </c>
      <c r="GRR324" s="94"/>
      <c r="GRS324" s="94"/>
      <c r="GRT324" s="94"/>
      <c r="GRU324" s="94"/>
      <c r="GRV324" s="94"/>
      <c r="GRW324" s="94"/>
      <c r="GRX324" s="94"/>
      <c r="GRY324" s="94" t="s">
        <v>181</v>
      </c>
      <c r="GRZ324" s="94"/>
      <c r="GSA324" s="94"/>
      <c r="GSB324" s="94"/>
      <c r="GSC324" s="94"/>
      <c r="GSD324" s="94"/>
      <c r="GSE324" s="94"/>
      <c r="GSF324" s="94"/>
      <c r="GSG324" s="94" t="s">
        <v>181</v>
      </c>
      <c r="GSH324" s="94"/>
      <c r="GSI324" s="94"/>
      <c r="GSJ324" s="94"/>
      <c r="GSK324" s="94"/>
      <c r="GSL324" s="94"/>
      <c r="GSM324" s="94"/>
      <c r="GSN324" s="94"/>
      <c r="GSO324" s="94" t="s">
        <v>181</v>
      </c>
      <c r="GSP324" s="94"/>
      <c r="GSQ324" s="94"/>
      <c r="GSR324" s="94"/>
      <c r="GSS324" s="94"/>
      <c r="GST324" s="94"/>
      <c r="GSU324" s="94"/>
      <c r="GSV324" s="94"/>
      <c r="GSW324" s="94" t="s">
        <v>181</v>
      </c>
      <c r="GSX324" s="94"/>
      <c r="GSY324" s="94"/>
      <c r="GSZ324" s="94"/>
      <c r="GTA324" s="94"/>
      <c r="GTB324" s="94"/>
      <c r="GTC324" s="94"/>
      <c r="GTD324" s="94"/>
      <c r="GTE324" s="94" t="s">
        <v>181</v>
      </c>
      <c r="GTF324" s="94"/>
      <c r="GTG324" s="94"/>
      <c r="GTH324" s="94"/>
      <c r="GTI324" s="94"/>
      <c r="GTJ324" s="94"/>
      <c r="GTK324" s="94"/>
      <c r="GTL324" s="94"/>
      <c r="GTM324" s="94" t="s">
        <v>181</v>
      </c>
      <c r="GTN324" s="94"/>
      <c r="GTO324" s="94"/>
      <c r="GTP324" s="94"/>
      <c r="GTQ324" s="94"/>
      <c r="GTR324" s="94"/>
      <c r="GTS324" s="94"/>
      <c r="GTT324" s="94"/>
      <c r="GTU324" s="94" t="s">
        <v>181</v>
      </c>
      <c r="GTV324" s="94"/>
      <c r="GTW324" s="94"/>
      <c r="GTX324" s="94"/>
      <c r="GTY324" s="94"/>
      <c r="GTZ324" s="94"/>
      <c r="GUA324" s="94"/>
      <c r="GUB324" s="94"/>
      <c r="GUC324" s="94" t="s">
        <v>181</v>
      </c>
      <c r="GUD324" s="94"/>
      <c r="GUE324" s="94"/>
      <c r="GUF324" s="94"/>
      <c r="GUG324" s="94"/>
      <c r="GUH324" s="94"/>
      <c r="GUI324" s="94"/>
      <c r="GUJ324" s="94"/>
      <c r="GUK324" s="94" t="s">
        <v>181</v>
      </c>
      <c r="GUL324" s="94"/>
      <c r="GUM324" s="94"/>
      <c r="GUN324" s="94"/>
      <c r="GUO324" s="94"/>
      <c r="GUP324" s="94"/>
      <c r="GUQ324" s="94"/>
      <c r="GUR324" s="94"/>
      <c r="GUS324" s="94" t="s">
        <v>181</v>
      </c>
      <c r="GUT324" s="94"/>
      <c r="GUU324" s="94"/>
      <c r="GUV324" s="94"/>
      <c r="GUW324" s="94"/>
      <c r="GUX324" s="94"/>
      <c r="GUY324" s="94"/>
      <c r="GUZ324" s="94"/>
      <c r="GVA324" s="94" t="s">
        <v>181</v>
      </c>
      <c r="GVB324" s="94"/>
      <c r="GVC324" s="94"/>
      <c r="GVD324" s="94"/>
      <c r="GVE324" s="94"/>
      <c r="GVF324" s="94"/>
      <c r="GVG324" s="94"/>
      <c r="GVH324" s="94"/>
      <c r="GVI324" s="94" t="s">
        <v>181</v>
      </c>
      <c r="GVJ324" s="94"/>
      <c r="GVK324" s="94"/>
      <c r="GVL324" s="94"/>
      <c r="GVM324" s="94"/>
      <c r="GVN324" s="94"/>
      <c r="GVO324" s="94"/>
      <c r="GVP324" s="94"/>
      <c r="GVQ324" s="94" t="s">
        <v>181</v>
      </c>
      <c r="GVR324" s="94"/>
      <c r="GVS324" s="94"/>
      <c r="GVT324" s="94"/>
      <c r="GVU324" s="94"/>
      <c r="GVV324" s="94"/>
      <c r="GVW324" s="94"/>
      <c r="GVX324" s="94"/>
      <c r="GVY324" s="94" t="s">
        <v>181</v>
      </c>
      <c r="GVZ324" s="94"/>
      <c r="GWA324" s="94"/>
      <c r="GWB324" s="94"/>
      <c r="GWC324" s="94"/>
      <c r="GWD324" s="94"/>
      <c r="GWE324" s="94"/>
      <c r="GWF324" s="94"/>
      <c r="GWG324" s="94" t="s">
        <v>181</v>
      </c>
      <c r="GWH324" s="94"/>
      <c r="GWI324" s="94"/>
      <c r="GWJ324" s="94"/>
      <c r="GWK324" s="94"/>
      <c r="GWL324" s="94"/>
      <c r="GWM324" s="94"/>
      <c r="GWN324" s="94"/>
      <c r="GWO324" s="94" t="s">
        <v>181</v>
      </c>
      <c r="GWP324" s="94"/>
      <c r="GWQ324" s="94"/>
      <c r="GWR324" s="94"/>
      <c r="GWS324" s="94"/>
      <c r="GWT324" s="94"/>
      <c r="GWU324" s="94"/>
      <c r="GWV324" s="94"/>
      <c r="GWW324" s="94" t="s">
        <v>181</v>
      </c>
      <c r="GWX324" s="94"/>
      <c r="GWY324" s="94"/>
      <c r="GWZ324" s="94"/>
      <c r="GXA324" s="94"/>
      <c r="GXB324" s="94"/>
      <c r="GXC324" s="94"/>
      <c r="GXD324" s="94"/>
      <c r="GXE324" s="94" t="s">
        <v>181</v>
      </c>
      <c r="GXF324" s="94"/>
      <c r="GXG324" s="94"/>
      <c r="GXH324" s="94"/>
      <c r="GXI324" s="94"/>
      <c r="GXJ324" s="94"/>
      <c r="GXK324" s="94"/>
      <c r="GXL324" s="94"/>
      <c r="GXM324" s="94" t="s">
        <v>181</v>
      </c>
      <c r="GXN324" s="94"/>
      <c r="GXO324" s="94"/>
      <c r="GXP324" s="94"/>
      <c r="GXQ324" s="94"/>
      <c r="GXR324" s="94"/>
      <c r="GXS324" s="94"/>
      <c r="GXT324" s="94"/>
      <c r="GXU324" s="94" t="s">
        <v>181</v>
      </c>
      <c r="GXV324" s="94"/>
      <c r="GXW324" s="94"/>
      <c r="GXX324" s="94"/>
      <c r="GXY324" s="94"/>
      <c r="GXZ324" s="94"/>
      <c r="GYA324" s="94"/>
      <c r="GYB324" s="94"/>
      <c r="GYC324" s="94" t="s">
        <v>181</v>
      </c>
      <c r="GYD324" s="94"/>
      <c r="GYE324" s="94"/>
      <c r="GYF324" s="94"/>
      <c r="GYG324" s="94"/>
      <c r="GYH324" s="94"/>
      <c r="GYI324" s="94"/>
      <c r="GYJ324" s="94"/>
      <c r="GYK324" s="94" t="s">
        <v>181</v>
      </c>
      <c r="GYL324" s="94"/>
      <c r="GYM324" s="94"/>
      <c r="GYN324" s="94"/>
      <c r="GYO324" s="94"/>
      <c r="GYP324" s="94"/>
      <c r="GYQ324" s="94"/>
      <c r="GYR324" s="94"/>
      <c r="GYS324" s="94" t="s">
        <v>181</v>
      </c>
      <c r="GYT324" s="94"/>
      <c r="GYU324" s="94"/>
      <c r="GYV324" s="94"/>
      <c r="GYW324" s="94"/>
      <c r="GYX324" s="94"/>
      <c r="GYY324" s="94"/>
      <c r="GYZ324" s="94"/>
      <c r="GZA324" s="94" t="s">
        <v>181</v>
      </c>
      <c r="GZB324" s="94"/>
      <c r="GZC324" s="94"/>
      <c r="GZD324" s="94"/>
      <c r="GZE324" s="94"/>
      <c r="GZF324" s="94"/>
      <c r="GZG324" s="94"/>
      <c r="GZH324" s="94"/>
      <c r="GZI324" s="94" t="s">
        <v>181</v>
      </c>
      <c r="GZJ324" s="94"/>
      <c r="GZK324" s="94"/>
      <c r="GZL324" s="94"/>
      <c r="GZM324" s="94"/>
      <c r="GZN324" s="94"/>
      <c r="GZO324" s="94"/>
      <c r="GZP324" s="94"/>
      <c r="GZQ324" s="94" t="s">
        <v>181</v>
      </c>
      <c r="GZR324" s="94"/>
      <c r="GZS324" s="94"/>
      <c r="GZT324" s="94"/>
      <c r="GZU324" s="94"/>
      <c r="GZV324" s="94"/>
      <c r="GZW324" s="94"/>
      <c r="GZX324" s="94"/>
      <c r="GZY324" s="94" t="s">
        <v>181</v>
      </c>
      <c r="GZZ324" s="94"/>
      <c r="HAA324" s="94"/>
      <c r="HAB324" s="94"/>
      <c r="HAC324" s="94"/>
      <c r="HAD324" s="94"/>
      <c r="HAE324" s="94"/>
      <c r="HAF324" s="94"/>
      <c r="HAG324" s="94" t="s">
        <v>181</v>
      </c>
      <c r="HAH324" s="94"/>
      <c r="HAI324" s="94"/>
      <c r="HAJ324" s="94"/>
      <c r="HAK324" s="94"/>
      <c r="HAL324" s="94"/>
      <c r="HAM324" s="94"/>
      <c r="HAN324" s="94"/>
      <c r="HAO324" s="94" t="s">
        <v>181</v>
      </c>
      <c r="HAP324" s="94"/>
      <c r="HAQ324" s="94"/>
      <c r="HAR324" s="94"/>
      <c r="HAS324" s="94"/>
      <c r="HAT324" s="94"/>
      <c r="HAU324" s="94"/>
      <c r="HAV324" s="94"/>
      <c r="HAW324" s="94" t="s">
        <v>181</v>
      </c>
      <c r="HAX324" s="94"/>
      <c r="HAY324" s="94"/>
      <c r="HAZ324" s="94"/>
      <c r="HBA324" s="94"/>
      <c r="HBB324" s="94"/>
      <c r="HBC324" s="94"/>
      <c r="HBD324" s="94"/>
      <c r="HBE324" s="94" t="s">
        <v>181</v>
      </c>
      <c r="HBF324" s="94"/>
      <c r="HBG324" s="94"/>
      <c r="HBH324" s="94"/>
      <c r="HBI324" s="94"/>
      <c r="HBJ324" s="94"/>
      <c r="HBK324" s="94"/>
      <c r="HBL324" s="94"/>
      <c r="HBM324" s="94" t="s">
        <v>181</v>
      </c>
      <c r="HBN324" s="94"/>
      <c r="HBO324" s="94"/>
      <c r="HBP324" s="94"/>
      <c r="HBQ324" s="94"/>
      <c r="HBR324" s="94"/>
      <c r="HBS324" s="94"/>
      <c r="HBT324" s="94"/>
      <c r="HBU324" s="94" t="s">
        <v>181</v>
      </c>
      <c r="HBV324" s="94"/>
      <c r="HBW324" s="94"/>
      <c r="HBX324" s="94"/>
      <c r="HBY324" s="94"/>
      <c r="HBZ324" s="94"/>
      <c r="HCA324" s="94"/>
      <c r="HCB324" s="94"/>
      <c r="HCC324" s="94" t="s">
        <v>181</v>
      </c>
      <c r="HCD324" s="94"/>
      <c r="HCE324" s="94"/>
      <c r="HCF324" s="94"/>
      <c r="HCG324" s="94"/>
      <c r="HCH324" s="94"/>
      <c r="HCI324" s="94"/>
      <c r="HCJ324" s="94"/>
      <c r="HCK324" s="94" t="s">
        <v>181</v>
      </c>
      <c r="HCL324" s="94"/>
      <c r="HCM324" s="94"/>
      <c r="HCN324" s="94"/>
      <c r="HCO324" s="94"/>
      <c r="HCP324" s="94"/>
      <c r="HCQ324" s="94"/>
      <c r="HCR324" s="94"/>
      <c r="HCS324" s="94" t="s">
        <v>181</v>
      </c>
      <c r="HCT324" s="94"/>
      <c r="HCU324" s="94"/>
      <c r="HCV324" s="94"/>
      <c r="HCW324" s="94"/>
      <c r="HCX324" s="94"/>
      <c r="HCY324" s="94"/>
      <c r="HCZ324" s="94"/>
      <c r="HDA324" s="94" t="s">
        <v>181</v>
      </c>
      <c r="HDB324" s="94"/>
      <c r="HDC324" s="94"/>
      <c r="HDD324" s="94"/>
      <c r="HDE324" s="94"/>
      <c r="HDF324" s="94"/>
      <c r="HDG324" s="94"/>
      <c r="HDH324" s="94"/>
      <c r="HDI324" s="94" t="s">
        <v>181</v>
      </c>
      <c r="HDJ324" s="94"/>
      <c r="HDK324" s="94"/>
      <c r="HDL324" s="94"/>
      <c r="HDM324" s="94"/>
      <c r="HDN324" s="94"/>
      <c r="HDO324" s="94"/>
      <c r="HDP324" s="94"/>
      <c r="HDQ324" s="94" t="s">
        <v>181</v>
      </c>
      <c r="HDR324" s="94"/>
      <c r="HDS324" s="94"/>
      <c r="HDT324" s="94"/>
      <c r="HDU324" s="94"/>
      <c r="HDV324" s="94"/>
      <c r="HDW324" s="94"/>
      <c r="HDX324" s="94"/>
      <c r="HDY324" s="94" t="s">
        <v>181</v>
      </c>
      <c r="HDZ324" s="94"/>
      <c r="HEA324" s="94"/>
      <c r="HEB324" s="94"/>
      <c r="HEC324" s="94"/>
      <c r="HED324" s="94"/>
      <c r="HEE324" s="94"/>
      <c r="HEF324" s="94"/>
      <c r="HEG324" s="94" t="s">
        <v>181</v>
      </c>
      <c r="HEH324" s="94"/>
      <c r="HEI324" s="94"/>
      <c r="HEJ324" s="94"/>
      <c r="HEK324" s="94"/>
      <c r="HEL324" s="94"/>
      <c r="HEM324" s="94"/>
      <c r="HEN324" s="94"/>
      <c r="HEO324" s="94" t="s">
        <v>181</v>
      </c>
      <c r="HEP324" s="94"/>
      <c r="HEQ324" s="94"/>
      <c r="HER324" s="94"/>
      <c r="HES324" s="94"/>
      <c r="HET324" s="94"/>
      <c r="HEU324" s="94"/>
      <c r="HEV324" s="94"/>
      <c r="HEW324" s="94" t="s">
        <v>181</v>
      </c>
      <c r="HEX324" s="94"/>
      <c r="HEY324" s="94"/>
      <c r="HEZ324" s="94"/>
      <c r="HFA324" s="94"/>
      <c r="HFB324" s="94"/>
      <c r="HFC324" s="94"/>
      <c r="HFD324" s="94"/>
      <c r="HFE324" s="94" t="s">
        <v>181</v>
      </c>
      <c r="HFF324" s="94"/>
      <c r="HFG324" s="94"/>
      <c r="HFH324" s="94"/>
      <c r="HFI324" s="94"/>
      <c r="HFJ324" s="94"/>
      <c r="HFK324" s="94"/>
      <c r="HFL324" s="94"/>
      <c r="HFM324" s="94" t="s">
        <v>181</v>
      </c>
      <c r="HFN324" s="94"/>
      <c r="HFO324" s="94"/>
      <c r="HFP324" s="94"/>
      <c r="HFQ324" s="94"/>
      <c r="HFR324" s="94"/>
      <c r="HFS324" s="94"/>
      <c r="HFT324" s="94"/>
      <c r="HFU324" s="94" t="s">
        <v>181</v>
      </c>
      <c r="HFV324" s="94"/>
      <c r="HFW324" s="94"/>
      <c r="HFX324" s="94"/>
      <c r="HFY324" s="94"/>
      <c r="HFZ324" s="94"/>
      <c r="HGA324" s="94"/>
      <c r="HGB324" s="94"/>
      <c r="HGC324" s="94" t="s">
        <v>181</v>
      </c>
      <c r="HGD324" s="94"/>
      <c r="HGE324" s="94"/>
      <c r="HGF324" s="94"/>
      <c r="HGG324" s="94"/>
      <c r="HGH324" s="94"/>
      <c r="HGI324" s="94"/>
      <c r="HGJ324" s="94"/>
      <c r="HGK324" s="94" t="s">
        <v>181</v>
      </c>
      <c r="HGL324" s="94"/>
      <c r="HGM324" s="94"/>
      <c r="HGN324" s="94"/>
      <c r="HGO324" s="94"/>
      <c r="HGP324" s="94"/>
      <c r="HGQ324" s="94"/>
      <c r="HGR324" s="94"/>
      <c r="HGS324" s="94" t="s">
        <v>181</v>
      </c>
      <c r="HGT324" s="94"/>
      <c r="HGU324" s="94"/>
      <c r="HGV324" s="94"/>
      <c r="HGW324" s="94"/>
      <c r="HGX324" s="94"/>
      <c r="HGY324" s="94"/>
      <c r="HGZ324" s="94"/>
      <c r="HHA324" s="94" t="s">
        <v>181</v>
      </c>
      <c r="HHB324" s="94"/>
      <c r="HHC324" s="94"/>
      <c r="HHD324" s="94"/>
      <c r="HHE324" s="94"/>
      <c r="HHF324" s="94"/>
      <c r="HHG324" s="94"/>
      <c r="HHH324" s="94"/>
      <c r="HHI324" s="94" t="s">
        <v>181</v>
      </c>
      <c r="HHJ324" s="94"/>
      <c r="HHK324" s="94"/>
      <c r="HHL324" s="94"/>
      <c r="HHM324" s="94"/>
      <c r="HHN324" s="94"/>
      <c r="HHO324" s="94"/>
      <c r="HHP324" s="94"/>
      <c r="HHQ324" s="94" t="s">
        <v>181</v>
      </c>
      <c r="HHR324" s="94"/>
      <c r="HHS324" s="94"/>
      <c r="HHT324" s="94"/>
      <c r="HHU324" s="94"/>
      <c r="HHV324" s="94"/>
      <c r="HHW324" s="94"/>
      <c r="HHX324" s="94"/>
      <c r="HHY324" s="94" t="s">
        <v>181</v>
      </c>
      <c r="HHZ324" s="94"/>
      <c r="HIA324" s="94"/>
      <c r="HIB324" s="94"/>
      <c r="HIC324" s="94"/>
      <c r="HID324" s="94"/>
      <c r="HIE324" s="94"/>
      <c r="HIF324" s="94"/>
      <c r="HIG324" s="94" t="s">
        <v>181</v>
      </c>
      <c r="HIH324" s="94"/>
      <c r="HII324" s="94"/>
      <c r="HIJ324" s="94"/>
      <c r="HIK324" s="94"/>
      <c r="HIL324" s="94"/>
      <c r="HIM324" s="94"/>
      <c r="HIN324" s="94"/>
      <c r="HIO324" s="94" t="s">
        <v>181</v>
      </c>
      <c r="HIP324" s="94"/>
      <c r="HIQ324" s="94"/>
      <c r="HIR324" s="94"/>
      <c r="HIS324" s="94"/>
      <c r="HIT324" s="94"/>
      <c r="HIU324" s="94"/>
      <c r="HIV324" s="94"/>
      <c r="HIW324" s="94" t="s">
        <v>181</v>
      </c>
      <c r="HIX324" s="94"/>
      <c r="HIY324" s="94"/>
      <c r="HIZ324" s="94"/>
      <c r="HJA324" s="94"/>
      <c r="HJB324" s="94"/>
      <c r="HJC324" s="94"/>
      <c r="HJD324" s="94"/>
      <c r="HJE324" s="94" t="s">
        <v>181</v>
      </c>
      <c r="HJF324" s="94"/>
      <c r="HJG324" s="94"/>
      <c r="HJH324" s="94"/>
      <c r="HJI324" s="94"/>
      <c r="HJJ324" s="94"/>
      <c r="HJK324" s="94"/>
      <c r="HJL324" s="94"/>
      <c r="HJM324" s="94" t="s">
        <v>181</v>
      </c>
      <c r="HJN324" s="94"/>
      <c r="HJO324" s="94"/>
      <c r="HJP324" s="94"/>
      <c r="HJQ324" s="94"/>
      <c r="HJR324" s="94"/>
      <c r="HJS324" s="94"/>
      <c r="HJT324" s="94"/>
      <c r="HJU324" s="94" t="s">
        <v>181</v>
      </c>
      <c r="HJV324" s="94"/>
      <c r="HJW324" s="94"/>
      <c r="HJX324" s="94"/>
      <c r="HJY324" s="94"/>
      <c r="HJZ324" s="94"/>
      <c r="HKA324" s="94"/>
      <c r="HKB324" s="94"/>
      <c r="HKC324" s="94" t="s">
        <v>181</v>
      </c>
      <c r="HKD324" s="94"/>
      <c r="HKE324" s="94"/>
      <c r="HKF324" s="94"/>
      <c r="HKG324" s="94"/>
      <c r="HKH324" s="94"/>
      <c r="HKI324" s="94"/>
      <c r="HKJ324" s="94"/>
      <c r="HKK324" s="94" t="s">
        <v>181</v>
      </c>
      <c r="HKL324" s="94"/>
      <c r="HKM324" s="94"/>
      <c r="HKN324" s="94"/>
      <c r="HKO324" s="94"/>
      <c r="HKP324" s="94"/>
      <c r="HKQ324" s="94"/>
      <c r="HKR324" s="94"/>
      <c r="HKS324" s="94" t="s">
        <v>181</v>
      </c>
      <c r="HKT324" s="94"/>
      <c r="HKU324" s="94"/>
      <c r="HKV324" s="94"/>
      <c r="HKW324" s="94"/>
      <c r="HKX324" s="94"/>
      <c r="HKY324" s="94"/>
      <c r="HKZ324" s="94"/>
      <c r="HLA324" s="94" t="s">
        <v>181</v>
      </c>
      <c r="HLB324" s="94"/>
      <c r="HLC324" s="94"/>
      <c r="HLD324" s="94"/>
      <c r="HLE324" s="94"/>
      <c r="HLF324" s="94"/>
      <c r="HLG324" s="94"/>
      <c r="HLH324" s="94"/>
      <c r="HLI324" s="94" t="s">
        <v>181</v>
      </c>
      <c r="HLJ324" s="94"/>
      <c r="HLK324" s="94"/>
      <c r="HLL324" s="94"/>
      <c r="HLM324" s="94"/>
      <c r="HLN324" s="94"/>
      <c r="HLO324" s="94"/>
      <c r="HLP324" s="94"/>
      <c r="HLQ324" s="94" t="s">
        <v>181</v>
      </c>
      <c r="HLR324" s="94"/>
      <c r="HLS324" s="94"/>
      <c r="HLT324" s="94"/>
      <c r="HLU324" s="94"/>
      <c r="HLV324" s="94"/>
      <c r="HLW324" s="94"/>
      <c r="HLX324" s="94"/>
      <c r="HLY324" s="94" t="s">
        <v>181</v>
      </c>
      <c r="HLZ324" s="94"/>
      <c r="HMA324" s="94"/>
      <c r="HMB324" s="94"/>
      <c r="HMC324" s="94"/>
      <c r="HMD324" s="94"/>
      <c r="HME324" s="94"/>
      <c r="HMF324" s="94"/>
      <c r="HMG324" s="94" t="s">
        <v>181</v>
      </c>
      <c r="HMH324" s="94"/>
      <c r="HMI324" s="94"/>
      <c r="HMJ324" s="94"/>
      <c r="HMK324" s="94"/>
      <c r="HML324" s="94"/>
      <c r="HMM324" s="94"/>
      <c r="HMN324" s="94"/>
      <c r="HMO324" s="94" t="s">
        <v>181</v>
      </c>
      <c r="HMP324" s="94"/>
      <c r="HMQ324" s="94"/>
      <c r="HMR324" s="94"/>
      <c r="HMS324" s="94"/>
      <c r="HMT324" s="94"/>
      <c r="HMU324" s="94"/>
      <c r="HMV324" s="94"/>
      <c r="HMW324" s="94" t="s">
        <v>181</v>
      </c>
      <c r="HMX324" s="94"/>
      <c r="HMY324" s="94"/>
      <c r="HMZ324" s="94"/>
      <c r="HNA324" s="94"/>
      <c r="HNB324" s="94"/>
      <c r="HNC324" s="94"/>
      <c r="HND324" s="94"/>
      <c r="HNE324" s="94" t="s">
        <v>181</v>
      </c>
      <c r="HNF324" s="94"/>
      <c r="HNG324" s="94"/>
      <c r="HNH324" s="94"/>
      <c r="HNI324" s="94"/>
      <c r="HNJ324" s="94"/>
      <c r="HNK324" s="94"/>
      <c r="HNL324" s="94"/>
      <c r="HNM324" s="94" t="s">
        <v>181</v>
      </c>
      <c r="HNN324" s="94"/>
      <c r="HNO324" s="94"/>
      <c r="HNP324" s="94"/>
      <c r="HNQ324" s="94"/>
      <c r="HNR324" s="94"/>
      <c r="HNS324" s="94"/>
      <c r="HNT324" s="94"/>
      <c r="HNU324" s="94" t="s">
        <v>181</v>
      </c>
      <c r="HNV324" s="94"/>
      <c r="HNW324" s="94"/>
      <c r="HNX324" s="94"/>
      <c r="HNY324" s="94"/>
      <c r="HNZ324" s="94"/>
      <c r="HOA324" s="94"/>
      <c r="HOB324" s="94"/>
      <c r="HOC324" s="94" t="s">
        <v>181</v>
      </c>
      <c r="HOD324" s="94"/>
      <c r="HOE324" s="94"/>
      <c r="HOF324" s="94"/>
      <c r="HOG324" s="94"/>
      <c r="HOH324" s="94"/>
      <c r="HOI324" s="94"/>
      <c r="HOJ324" s="94"/>
      <c r="HOK324" s="94" t="s">
        <v>181</v>
      </c>
      <c r="HOL324" s="94"/>
      <c r="HOM324" s="94"/>
      <c r="HON324" s="94"/>
      <c r="HOO324" s="94"/>
      <c r="HOP324" s="94"/>
      <c r="HOQ324" s="94"/>
      <c r="HOR324" s="94"/>
      <c r="HOS324" s="94" t="s">
        <v>181</v>
      </c>
      <c r="HOT324" s="94"/>
      <c r="HOU324" s="94"/>
      <c r="HOV324" s="94"/>
      <c r="HOW324" s="94"/>
      <c r="HOX324" s="94"/>
      <c r="HOY324" s="94"/>
      <c r="HOZ324" s="94"/>
      <c r="HPA324" s="94" t="s">
        <v>181</v>
      </c>
      <c r="HPB324" s="94"/>
      <c r="HPC324" s="94"/>
      <c r="HPD324" s="94"/>
      <c r="HPE324" s="94"/>
      <c r="HPF324" s="94"/>
      <c r="HPG324" s="94"/>
      <c r="HPH324" s="94"/>
      <c r="HPI324" s="94" t="s">
        <v>181</v>
      </c>
      <c r="HPJ324" s="94"/>
      <c r="HPK324" s="94"/>
      <c r="HPL324" s="94"/>
      <c r="HPM324" s="94"/>
      <c r="HPN324" s="94"/>
      <c r="HPO324" s="94"/>
      <c r="HPP324" s="94"/>
      <c r="HPQ324" s="94" t="s">
        <v>181</v>
      </c>
      <c r="HPR324" s="94"/>
      <c r="HPS324" s="94"/>
      <c r="HPT324" s="94"/>
      <c r="HPU324" s="94"/>
      <c r="HPV324" s="94"/>
      <c r="HPW324" s="94"/>
      <c r="HPX324" s="94"/>
      <c r="HPY324" s="94" t="s">
        <v>181</v>
      </c>
      <c r="HPZ324" s="94"/>
      <c r="HQA324" s="94"/>
      <c r="HQB324" s="94"/>
      <c r="HQC324" s="94"/>
      <c r="HQD324" s="94"/>
      <c r="HQE324" s="94"/>
      <c r="HQF324" s="94"/>
      <c r="HQG324" s="94" t="s">
        <v>181</v>
      </c>
      <c r="HQH324" s="94"/>
      <c r="HQI324" s="94"/>
      <c r="HQJ324" s="94"/>
      <c r="HQK324" s="94"/>
      <c r="HQL324" s="94"/>
      <c r="HQM324" s="94"/>
      <c r="HQN324" s="94"/>
      <c r="HQO324" s="94" t="s">
        <v>181</v>
      </c>
      <c r="HQP324" s="94"/>
      <c r="HQQ324" s="94"/>
      <c r="HQR324" s="94"/>
      <c r="HQS324" s="94"/>
      <c r="HQT324" s="94"/>
      <c r="HQU324" s="94"/>
      <c r="HQV324" s="94"/>
      <c r="HQW324" s="94" t="s">
        <v>181</v>
      </c>
      <c r="HQX324" s="94"/>
      <c r="HQY324" s="94"/>
      <c r="HQZ324" s="94"/>
      <c r="HRA324" s="94"/>
      <c r="HRB324" s="94"/>
      <c r="HRC324" s="94"/>
      <c r="HRD324" s="94"/>
      <c r="HRE324" s="94" t="s">
        <v>181</v>
      </c>
      <c r="HRF324" s="94"/>
      <c r="HRG324" s="94"/>
      <c r="HRH324" s="94"/>
      <c r="HRI324" s="94"/>
      <c r="HRJ324" s="94"/>
      <c r="HRK324" s="94"/>
      <c r="HRL324" s="94"/>
      <c r="HRM324" s="94" t="s">
        <v>181</v>
      </c>
      <c r="HRN324" s="94"/>
      <c r="HRO324" s="94"/>
      <c r="HRP324" s="94"/>
      <c r="HRQ324" s="94"/>
      <c r="HRR324" s="94"/>
      <c r="HRS324" s="94"/>
      <c r="HRT324" s="94"/>
      <c r="HRU324" s="94" t="s">
        <v>181</v>
      </c>
      <c r="HRV324" s="94"/>
      <c r="HRW324" s="94"/>
      <c r="HRX324" s="94"/>
      <c r="HRY324" s="94"/>
      <c r="HRZ324" s="94"/>
      <c r="HSA324" s="94"/>
      <c r="HSB324" s="94"/>
      <c r="HSC324" s="94" t="s">
        <v>181</v>
      </c>
      <c r="HSD324" s="94"/>
      <c r="HSE324" s="94"/>
      <c r="HSF324" s="94"/>
      <c r="HSG324" s="94"/>
      <c r="HSH324" s="94"/>
      <c r="HSI324" s="94"/>
      <c r="HSJ324" s="94"/>
      <c r="HSK324" s="94" t="s">
        <v>181</v>
      </c>
      <c r="HSL324" s="94"/>
      <c r="HSM324" s="94"/>
      <c r="HSN324" s="94"/>
      <c r="HSO324" s="94"/>
      <c r="HSP324" s="94"/>
      <c r="HSQ324" s="94"/>
      <c r="HSR324" s="94"/>
      <c r="HSS324" s="94" t="s">
        <v>181</v>
      </c>
      <c r="HST324" s="94"/>
      <c r="HSU324" s="94"/>
      <c r="HSV324" s="94"/>
      <c r="HSW324" s="94"/>
      <c r="HSX324" s="94"/>
      <c r="HSY324" s="94"/>
      <c r="HSZ324" s="94"/>
      <c r="HTA324" s="94" t="s">
        <v>181</v>
      </c>
      <c r="HTB324" s="94"/>
      <c r="HTC324" s="94"/>
      <c r="HTD324" s="94"/>
      <c r="HTE324" s="94"/>
      <c r="HTF324" s="94"/>
      <c r="HTG324" s="94"/>
      <c r="HTH324" s="94"/>
      <c r="HTI324" s="94" t="s">
        <v>181</v>
      </c>
      <c r="HTJ324" s="94"/>
      <c r="HTK324" s="94"/>
      <c r="HTL324" s="94"/>
      <c r="HTM324" s="94"/>
      <c r="HTN324" s="94"/>
      <c r="HTO324" s="94"/>
      <c r="HTP324" s="94"/>
      <c r="HTQ324" s="94" t="s">
        <v>181</v>
      </c>
      <c r="HTR324" s="94"/>
      <c r="HTS324" s="94"/>
      <c r="HTT324" s="94"/>
      <c r="HTU324" s="94"/>
      <c r="HTV324" s="94"/>
      <c r="HTW324" s="94"/>
      <c r="HTX324" s="94"/>
      <c r="HTY324" s="94" t="s">
        <v>181</v>
      </c>
      <c r="HTZ324" s="94"/>
      <c r="HUA324" s="94"/>
      <c r="HUB324" s="94"/>
      <c r="HUC324" s="94"/>
      <c r="HUD324" s="94"/>
      <c r="HUE324" s="94"/>
      <c r="HUF324" s="94"/>
      <c r="HUG324" s="94" t="s">
        <v>181</v>
      </c>
      <c r="HUH324" s="94"/>
      <c r="HUI324" s="94"/>
      <c r="HUJ324" s="94"/>
      <c r="HUK324" s="94"/>
      <c r="HUL324" s="94"/>
      <c r="HUM324" s="94"/>
      <c r="HUN324" s="94"/>
      <c r="HUO324" s="94" t="s">
        <v>181</v>
      </c>
      <c r="HUP324" s="94"/>
      <c r="HUQ324" s="94"/>
      <c r="HUR324" s="94"/>
      <c r="HUS324" s="94"/>
      <c r="HUT324" s="94"/>
      <c r="HUU324" s="94"/>
      <c r="HUV324" s="94"/>
      <c r="HUW324" s="94" t="s">
        <v>181</v>
      </c>
      <c r="HUX324" s="94"/>
      <c r="HUY324" s="94"/>
      <c r="HUZ324" s="94"/>
      <c r="HVA324" s="94"/>
      <c r="HVB324" s="94"/>
      <c r="HVC324" s="94"/>
      <c r="HVD324" s="94"/>
      <c r="HVE324" s="94" t="s">
        <v>181</v>
      </c>
      <c r="HVF324" s="94"/>
      <c r="HVG324" s="94"/>
      <c r="HVH324" s="94"/>
      <c r="HVI324" s="94"/>
      <c r="HVJ324" s="94"/>
      <c r="HVK324" s="94"/>
      <c r="HVL324" s="94"/>
      <c r="HVM324" s="94" t="s">
        <v>181</v>
      </c>
      <c r="HVN324" s="94"/>
      <c r="HVO324" s="94"/>
      <c r="HVP324" s="94"/>
      <c r="HVQ324" s="94"/>
      <c r="HVR324" s="94"/>
      <c r="HVS324" s="94"/>
      <c r="HVT324" s="94"/>
      <c r="HVU324" s="94" t="s">
        <v>181</v>
      </c>
      <c r="HVV324" s="94"/>
      <c r="HVW324" s="94"/>
      <c r="HVX324" s="94"/>
      <c r="HVY324" s="94"/>
      <c r="HVZ324" s="94"/>
      <c r="HWA324" s="94"/>
      <c r="HWB324" s="94"/>
      <c r="HWC324" s="94" t="s">
        <v>181</v>
      </c>
      <c r="HWD324" s="94"/>
      <c r="HWE324" s="94"/>
      <c r="HWF324" s="94"/>
      <c r="HWG324" s="94"/>
      <c r="HWH324" s="94"/>
      <c r="HWI324" s="94"/>
      <c r="HWJ324" s="94"/>
      <c r="HWK324" s="94" t="s">
        <v>181</v>
      </c>
      <c r="HWL324" s="94"/>
      <c r="HWM324" s="94"/>
      <c r="HWN324" s="94"/>
      <c r="HWO324" s="94"/>
      <c r="HWP324" s="94"/>
      <c r="HWQ324" s="94"/>
      <c r="HWR324" s="94"/>
      <c r="HWS324" s="94" t="s">
        <v>181</v>
      </c>
      <c r="HWT324" s="94"/>
      <c r="HWU324" s="94"/>
      <c r="HWV324" s="94"/>
      <c r="HWW324" s="94"/>
      <c r="HWX324" s="94"/>
      <c r="HWY324" s="94"/>
      <c r="HWZ324" s="94"/>
      <c r="HXA324" s="94" t="s">
        <v>181</v>
      </c>
      <c r="HXB324" s="94"/>
      <c r="HXC324" s="94"/>
      <c r="HXD324" s="94"/>
      <c r="HXE324" s="94"/>
      <c r="HXF324" s="94"/>
      <c r="HXG324" s="94"/>
      <c r="HXH324" s="94"/>
      <c r="HXI324" s="94" t="s">
        <v>181</v>
      </c>
      <c r="HXJ324" s="94"/>
      <c r="HXK324" s="94"/>
      <c r="HXL324" s="94"/>
      <c r="HXM324" s="94"/>
      <c r="HXN324" s="94"/>
      <c r="HXO324" s="94"/>
      <c r="HXP324" s="94"/>
      <c r="HXQ324" s="94" t="s">
        <v>181</v>
      </c>
      <c r="HXR324" s="94"/>
      <c r="HXS324" s="94"/>
      <c r="HXT324" s="94"/>
      <c r="HXU324" s="94"/>
      <c r="HXV324" s="94"/>
      <c r="HXW324" s="94"/>
      <c r="HXX324" s="94"/>
      <c r="HXY324" s="94" t="s">
        <v>181</v>
      </c>
      <c r="HXZ324" s="94"/>
      <c r="HYA324" s="94"/>
      <c r="HYB324" s="94"/>
      <c r="HYC324" s="94"/>
      <c r="HYD324" s="94"/>
      <c r="HYE324" s="94"/>
      <c r="HYF324" s="94"/>
      <c r="HYG324" s="94" t="s">
        <v>181</v>
      </c>
      <c r="HYH324" s="94"/>
      <c r="HYI324" s="94"/>
      <c r="HYJ324" s="94"/>
      <c r="HYK324" s="94"/>
      <c r="HYL324" s="94"/>
      <c r="HYM324" s="94"/>
      <c r="HYN324" s="94"/>
      <c r="HYO324" s="94" t="s">
        <v>181</v>
      </c>
      <c r="HYP324" s="94"/>
      <c r="HYQ324" s="94"/>
      <c r="HYR324" s="94"/>
      <c r="HYS324" s="94"/>
      <c r="HYT324" s="94"/>
      <c r="HYU324" s="94"/>
      <c r="HYV324" s="94"/>
      <c r="HYW324" s="94" t="s">
        <v>181</v>
      </c>
      <c r="HYX324" s="94"/>
      <c r="HYY324" s="94"/>
      <c r="HYZ324" s="94"/>
      <c r="HZA324" s="94"/>
      <c r="HZB324" s="94"/>
      <c r="HZC324" s="94"/>
      <c r="HZD324" s="94"/>
      <c r="HZE324" s="94" t="s">
        <v>181</v>
      </c>
      <c r="HZF324" s="94"/>
      <c r="HZG324" s="94"/>
      <c r="HZH324" s="94"/>
      <c r="HZI324" s="94"/>
      <c r="HZJ324" s="94"/>
      <c r="HZK324" s="94"/>
      <c r="HZL324" s="94"/>
      <c r="HZM324" s="94" t="s">
        <v>181</v>
      </c>
      <c r="HZN324" s="94"/>
      <c r="HZO324" s="94"/>
      <c r="HZP324" s="94"/>
      <c r="HZQ324" s="94"/>
      <c r="HZR324" s="94"/>
      <c r="HZS324" s="94"/>
      <c r="HZT324" s="94"/>
      <c r="HZU324" s="94" t="s">
        <v>181</v>
      </c>
      <c r="HZV324" s="94"/>
      <c r="HZW324" s="94"/>
      <c r="HZX324" s="94"/>
      <c r="HZY324" s="94"/>
      <c r="HZZ324" s="94"/>
      <c r="IAA324" s="94"/>
      <c r="IAB324" s="94"/>
      <c r="IAC324" s="94" t="s">
        <v>181</v>
      </c>
      <c r="IAD324" s="94"/>
      <c r="IAE324" s="94"/>
      <c r="IAF324" s="94"/>
      <c r="IAG324" s="94"/>
      <c r="IAH324" s="94"/>
      <c r="IAI324" s="94"/>
      <c r="IAJ324" s="94"/>
      <c r="IAK324" s="94" t="s">
        <v>181</v>
      </c>
      <c r="IAL324" s="94"/>
      <c r="IAM324" s="94"/>
      <c r="IAN324" s="94"/>
      <c r="IAO324" s="94"/>
      <c r="IAP324" s="94"/>
      <c r="IAQ324" s="94"/>
      <c r="IAR324" s="94"/>
      <c r="IAS324" s="94" t="s">
        <v>181</v>
      </c>
      <c r="IAT324" s="94"/>
      <c r="IAU324" s="94"/>
      <c r="IAV324" s="94"/>
      <c r="IAW324" s="94"/>
      <c r="IAX324" s="94"/>
      <c r="IAY324" s="94"/>
      <c r="IAZ324" s="94"/>
      <c r="IBA324" s="94" t="s">
        <v>181</v>
      </c>
      <c r="IBB324" s="94"/>
      <c r="IBC324" s="94"/>
      <c r="IBD324" s="94"/>
      <c r="IBE324" s="94"/>
      <c r="IBF324" s="94"/>
      <c r="IBG324" s="94"/>
      <c r="IBH324" s="94"/>
      <c r="IBI324" s="94" t="s">
        <v>181</v>
      </c>
      <c r="IBJ324" s="94"/>
      <c r="IBK324" s="94"/>
      <c r="IBL324" s="94"/>
      <c r="IBM324" s="94"/>
      <c r="IBN324" s="94"/>
      <c r="IBO324" s="94"/>
      <c r="IBP324" s="94"/>
      <c r="IBQ324" s="94" t="s">
        <v>181</v>
      </c>
      <c r="IBR324" s="94"/>
      <c r="IBS324" s="94"/>
      <c r="IBT324" s="94"/>
      <c r="IBU324" s="94"/>
      <c r="IBV324" s="94"/>
      <c r="IBW324" s="94"/>
      <c r="IBX324" s="94"/>
      <c r="IBY324" s="94" t="s">
        <v>181</v>
      </c>
      <c r="IBZ324" s="94"/>
      <c r="ICA324" s="94"/>
      <c r="ICB324" s="94"/>
      <c r="ICC324" s="94"/>
      <c r="ICD324" s="94"/>
      <c r="ICE324" s="94"/>
      <c r="ICF324" s="94"/>
      <c r="ICG324" s="94" t="s">
        <v>181</v>
      </c>
      <c r="ICH324" s="94"/>
      <c r="ICI324" s="94"/>
      <c r="ICJ324" s="94"/>
      <c r="ICK324" s="94"/>
      <c r="ICL324" s="94"/>
      <c r="ICM324" s="94"/>
      <c r="ICN324" s="94"/>
      <c r="ICO324" s="94" t="s">
        <v>181</v>
      </c>
      <c r="ICP324" s="94"/>
      <c r="ICQ324" s="94"/>
      <c r="ICR324" s="94"/>
      <c r="ICS324" s="94"/>
      <c r="ICT324" s="94"/>
      <c r="ICU324" s="94"/>
      <c r="ICV324" s="94"/>
      <c r="ICW324" s="94" t="s">
        <v>181</v>
      </c>
      <c r="ICX324" s="94"/>
      <c r="ICY324" s="94"/>
      <c r="ICZ324" s="94"/>
      <c r="IDA324" s="94"/>
      <c r="IDB324" s="94"/>
      <c r="IDC324" s="94"/>
      <c r="IDD324" s="94"/>
      <c r="IDE324" s="94" t="s">
        <v>181</v>
      </c>
      <c r="IDF324" s="94"/>
      <c r="IDG324" s="94"/>
      <c r="IDH324" s="94"/>
      <c r="IDI324" s="94"/>
      <c r="IDJ324" s="94"/>
      <c r="IDK324" s="94"/>
      <c r="IDL324" s="94"/>
      <c r="IDM324" s="94" t="s">
        <v>181</v>
      </c>
      <c r="IDN324" s="94"/>
      <c r="IDO324" s="94"/>
      <c r="IDP324" s="94"/>
      <c r="IDQ324" s="94"/>
      <c r="IDR324" s="94"/>
      <c r="IDS324" s="94"/>
      <c r="IDT324" s="94"/>
      <c r="IDU324" s="94" t="s">
        <v>181</v>
      </c>
      <c r="IDV324" s="94"/>
      <c r="IDW324" s="94"/>
      <c r="IDX324" s="94"/>
      <c r="IDY324" s="94"/>
      <c r="IDZ324" s="94"/>
      <c r="IEA324" s="94"/>
      <c r="IEB324" s="94"/>
      <c r="IEC324" s="94" t="s">
        <v>181</v>
      </c>
      <c r="IED324" s="94"/>
      <c r="IEE324" s="94"/>
      <c r="IEF324" s="94"/>
      <c r="IEG324" s="94"/>
      <c r="IEH324" s="94"/>
      <c r="IEI324" s="94"/>
      <c r="IEJ324" s="94"/>
      <c r="IEK324" s="94" t="s">
        <v>181</v>
      </c>
      <c r="IEL324" s="94"/>
      <c r="IEM324" s="94"/>
      <c r="IEN324" s="94"/>
      <c r="IEO324" s="94"/>
      <c r="IEP324" s="94"/>
      <c r="IEQ324" s="94"/>
      <c r="IER324" s="94"/>
      <c r="IES324" s="94" t="s">
        <v>181</v>
      </c>
      <c r="IET324" s="94"/>
      <c r="IEU324" s="94"/>
      <c r="IEV324" s="94"/>
      <c r="IEW324" s="94"/>
      <c r="IEX324" s="94"/>
      <c r="IEY324" s="94"/>
      <c r="IEZ324" s="94"/>
      <c r="IFA324" s="94" t="s">
        <v>181</v>
      </c>
      <c r="IFB324" s="94"/>
      <c r="IFC324" s="94"/>
      <c r="IFD324" s="94"/>
      <c r="IFE324" s="94"/>
      <c r="IFF324" s="94"/>
      <c r="IFG324" s="94"/>
      <c r="IFH324" s="94"/>
      <c r="IFI324" s="94" t="s">
        <v>181</v>
      </c>
      <c r="IFJ324" s="94"/>
      <c r="IFK324" s="94"/>
      <c r="IFL324" s="94"/>
      <c r="IFM324" s="94"/>
      <c r="IFN324" s="94"/>
      <c r="IFO324" s="94"/>
      <c r="IFP324" s="94"/>
      <c r="IFQ324" s="94" t="s">
        <v>181</v>
      </c>
      <c r="IFR324" s="94"/>
      <c r="IFS324" s="94"/>
      <c r="IFT324" s="94"/>
      <c r="IFU324" s="94"/>
      <c r="IFV324" s="94"/>
      <c r="IFW324" s="94"/>
      <c r="IFX324" s="94"/>
      <c r="IFY324" s="94" t="s">
        <v>181</v>
      </c>
      <c r="IFZ324" s="94"/>
      <c r="IGA324" s="94"/>
      <c r="IGB324" s="94"/>
      <c r="IGC324" s="94"/>
      <c r="IGD324" s="94"/>
      <c r="IGE324" s="94"/>
      <c r="IGF324" s="94"/>
      <c r="IGG324" s="94" t="s">
        <v>181</v>
      </c>
      <c r="IGH324" s="94"/>
      <c r="IGI324" s="94"/>
      <c r="IGJ324" s="94"/>
      <c r="IGK324" s="94"/>
      <c r="IGL324" s="94"/>
      <c r="IGM324" s="94"/>
      <c r="IGN324" s="94"/>
      <c r="IGO324" s="94" t="s">
        <v>181</v>
      </c>
      <c r="IGP324" s="94"/>
      <c r="IGQ324" s="94"/>
      <c r="IGR324" s="94"/>
      <c r="IGS324" s="94"/>
      <c r="IGT324" s="94"/>
      <c r="IGU324" s="94"/>
      <c r="IGV324" s="94"/>
      <c r="IGW324" s="94" t="s">
        <v>181</v>
      </c>
      <c r="IGX324" s="94"/>
      <c r="IGY324" s="94"/>
      <c r="IGZ324" s="94"/>
      <c r="IHA324" s="94"/>
      <c r="IHB324" s="94"/>
      <c r="IHC324" s="94"/>
      <c r="IHD324" s="94"/>
      <c r="IHE324" s="94" t="s">
        <v>181</v>
      </c>
      <c r="IHF324" s="94"/>
      <c r="IHG324" s="94"/>
      <c r="IHH324" s="94"/>
      <c r="IHI324" s="94"/>
      <c r="IHJ324" s="94"/>
      <c r="IHK324" s="94"/>
      <c r="IHL324" s="94"/>
      <c r="IHM324" s="94" t="s">
        <v>181</v>
      </c>
      <c r="IHN324" s="94"/>
      <c r="IHO324" s="94"/>
      <c r="IHP324" s="94"/>
      <c r="IHQ324" s="94"/>
      <c r="IHR324" s="94"/>
      <c r="IHS324" s="94"/>
      <c r="IHT324" s="94"/>
      <c r="IHU324" s="94" t="s">
        <v>181</v>
      </c>
      <c r="IHV324" s="94"/>
      <c r="IHW324" s="94"/>
      <c r="IHX324" s="94"/>
      <c r="IHY324" s="94"/>
      <c r="IHZ324" s="94"/>
      <c r="IIA324" s="94"/>
      <c r="IIB324" s="94"/>
      <c r="IIC324" s="94" t="s">
        <v>181</v>
      </c>
      <c r="IID324" s="94"/>
      <c r="IIE324" s="94"/>
      <c r="IIF324" s="94"/>
      <c r="IIG324" s="94"/>
      <c r="IIH324" s="94"/>
      <c r="III324" s="94"/>
      <c r="IIJ324" s="94"/>
      <c r="IIK324" s="94" t="s">
        <v>181</v>
      </c>
      <c r="IIL324" s="94"/>
      <c r="IIM324" s="94"/>
      <c r="IIN324" s="94"/>
      <c r="IIO324" s="94"/>
      <c r="IIP324" s="94"/>
      <c r="IIQ324" s="94"/>
      <c r="IIR324" s="94"/>
      <c r="IIS324" s="94" t="s">
        <v>181</v>
      </c>
      <c r="IIT324" s="94"/>
      <c r="IIU324" s="94"/>
      <c r="IIV324" s="94"/>
      <c r="IIW324" s="94"/>
      <c r="IIX324" s="94"/>
      <c r="IIY324" s="94"/>
      <c r="IIZ324" s="94"/>
      <c r="IJA324" s="94" t="s">
        <v>181</v>
      </c>
      <c r="IJB324" s="94"/>
      <c r="IJC324" s="94"/>
      <c r="IJD324" s="94"/>
      <c r="IJE324" s="94"/>
      <c r="IJF324" s="94"/>
      <c r="IJG324" s="94"/>
      <c r="IJH324" s="94"/>
      <c r="IJI324" s="94" t="s">
        <v>181</v>
      </c>
      <c r="IJJ324" s="94"/>
      <c r="IJK324" s="94"/>
      <c r="IJL324" s="94"/>
      <c r="IJM324" s="94"/>
      <c r="IJN324" s="94"/>
      <c r="IJO324" s="94"/>
      <c r="IJP324" s="94"/>
      <c r="IJQ324" s="94" t="s">
        <v>181</v>
      </c>
      <c r="IJR324" s="94"/>
      <c r="IJS324" s="94"/>
      <c r="IJT324" s="94"/>
      <c r="IJU324" s="94"/>
      <c r="IJV324" s="94"/>
      <c r="IJW324" s="94"/>
      <c r="IJX324" s="94"/>
      <c r="IJY324" s="94" t="s">
        <v>181</v>
      </c>
      <c r="IJZ324" s="94"/>
      <c r="IKA324" s="94"/>
      <c r="IKB324" s="94"/>
      <c r="IKC324" s="94"/>
      <c r="IKD324" s="94"/>
      <c r="IKE324" s="94"/>
      <c r="IKF324" s="94"/>
      <c r="IKG324" s="94" t="s">
        <v>181</v>
      </c>
      <c r="IKH324" s="94"/>
      <c r="IKI324" s="94"/>
      <c r="IKJ324" s="94"/>
      <c r="IKK324" s="94"/>
      <c r="IKL324" s="94"/>
      <c r="IKM324" s="94"/>
      <c r="IKN324" s="94"/>
      <c r="IKO324" s="94" t="s">
        <v>181</v>
      </c>
      <c r="IKP324" s="94"/>
      <c r="IKQ324" s="94"/>
      <c r="IKR324" s="94"/>
      <c r="IKS324" s="94"/>
      <c r="IKT324" s="94"/>
      <c r="IKU324" s="94"/>
      <c r="IKV324" s="94"/>
      <c r="IKW324" s="94" t="s">
        <v>181</v>
      </c>
      <c r="IKX324" s="94"/>
      <c r="IKY324" s="94"/>
      <c r="IKZ324" s="94"/>
      <c r="ILA324" s="94"/>
      <c r="ILB324" s="94"/>
      <c r="ILC324" s="94"/>
      <c r="ILD324" s="94"/>
      <c r="ILE324" s="94" t="s">
        <v>181</v>
      </c>
      <c r="ILF324" s="94"/>
      <c r="ILG324" s="94"/>
      <c r="ILH324" s="94"/>
      <c r="ILI324" s="94"/>
      <c r="ILJ324" s="94"/>
      <c r="ILK324" s="94"/>
      <c r="ILL324" s="94"/>
      <c r="ILM324" s="94" t="s">
        <v>181</v>
      </c>
      <c r="ILN324" s="94"/>
      <c r="ILO324" s="94"/>
      <c r="ILP324" s="94"/>
      <c r="ILQ324" s="94"/>
      <c r="ILR324" s="94"/>
      <c r="ILS324" s="94"/>
      <c r="ILT324" s="94"/>
      <c r="ILU324" s="94" t="s">
        <v>181</v>
      </c>
      <c r="ILV324" s="94"/>
      <c r="ILW324" s="94"/>
      <c r="ILX324" s="94"/>
      <c r="ILY324" s="94"/>
      <c r="ILZ324" s="94"/>
      <c r="IMA324" s="94"/>
      <c r="IMB324" s="94"/>
      <c r="IMC324" s="94" t="s">
        <v>181</v>
      </c>
      <c r="IMD324" s="94"/>
      <c r="IME324" s="94"/>
      <c r="IMF324" s="94"/>
      <c r="IMG324" s="94"/>
      <c r="IMH324" s="94"/>
      <c r="IMI324" s="94"/>
      <c r="IMJ324" s="94"/>
      <c r="IMK324" s="94" t="s">
        <v>181</v>
      </c>
      <c r="IML324" s="94"/>
      <c r="IMM324" s="94"/>
      <c r="IMN324" s="94"/>
      <c r="IMO324" s="94"/>
      <c r="IMP324" s="94"/>
      <c r="IMQ324" s="94"/>
      <c r="IMR324" s="94"/>
      <c r="IMS324" s="94" t="s">
        <v>181</v>
      </c>
      <c r="IMT324" s="94"/>
      <c r="IMU324" s="94"/>
      <c r="IMV324" s="94"/>
      <c r="IMW324" s="94"/>
      <c r="IMX324" s="94"/>
      <c r="IMY324" s="94"/>
      <c r="IMZ324" s="94"/>
      <c r="INA324" s="94" t="s">
        <v>181</v>
      </c>
      <c r="INB324" s="94"/>
      <c r="INC324" s="94"/>
      <c r="IND324" s="94"/>
      <c r="INE324" s="94"/>
      <c r="INF324" s="94"/>
      <c r="ING324" s="94"/>
      <c r="INH324" s="94"/>
      <c r="INI324" s="94" t="s">
        <v>181</v>
      </c>
      <c r="INJ324" s="94"/>
      <c r="INK324" s="94"/>
      <c r="INL324" s="94"/>
      <c r="INM324" s="94"/>
      <c r="INN324" s="94"/>
      <c r="INO324" s="94"/>
      <c r="INP324" s="94"/>
      <c r="INQ324" s="94" t="s">
        <v>181</v>
      </c>
      <c r="INR324" s="94"/>
      <c r="INS324" s="94"/>
      <c r="INT324" s="94"/>
      <c r="INU324" s="94"/>
      <c r="INV324" s="94"/>
      <c r="INW324" s="94"/>
      <c r="INX324" s="94"/>
      <c r="INY324" s="94" t="s">
        <v>181</v>
      </c>
      <c r="INZ324" s="94"/>
      <c r="IOA324" s="94"/>
      <c r="IOB324" s="94"/>
      <c r="IOC324" s="94"/>
      <c r="IOD324" s="94"/>
      <c r="IOE324" s="94"/>
      <c r="IOF324" s="94"/>
      <c r="IOG324" s="94" t="s">
        <v>181</v>
      </c>
      <c r="IOH324" s="94"/>
      <c r="IOI324" s="94"/>
      <c r="IOJ324" s="94"/>
      <c r="IOK324" s="94"/>
      <c r="IOL324" s="94"/>
      <c r="IOM324" s="94"/>
      <c r="ION324" s="94"/>
      <c r="IOO324" s="94" t="s">
        <v>181</v>
      </c>
      <c r="IOP324" s="94"/>
      <c r="IOQ324" s="94"/>
      <c r="IOR324" s="94"/>
      <c r="IOS324" s="94"/>
      <c r="IOT324" s="94"/>
      <c r="IOU324" s="94"/>
      <c r="IOV324" s="94"/>
      <c r="IOW324" s="94" t="s">
        <v>181</v>
      </c>
      <c r="IOX324" s="94"/>
      <c r="IOY324" s="94"/>
      <c r="IOZ324" s="94"/>
      <c r="IPA324" s="94"/>
      <c r="IPB324" s="94"/>
      <c r="IPC324" s="94"/>
      <c r="IPD324" s="94"/>
      <c r="IPE324" s="94" t="s">
        <v>181</v>
      </c>
      <c r="IPF324" s="94"/>
      <c r="IPG324" s="94"/>
      <c r="IPH324" s="94"/>
      <c r="IPI324" s="94"/>
      <c r="IPJ324" s="94"/>
      <c r="IPK324" s="94"/>
      <c r="IPL324" s="94"/>
      <c r="IPM324" s="94" t="s">
        <v>181</v>
      </c>
      <c r="IPN324" s="94"/>
      <c r="IPO324" s="94"/>
      <c r="IPP324" s="94"/>
      <c r="IPQ324" s="94"/>
      <c r="IPR324" s="94"/>
      <c r="IPS324" s="94"/>
      <c r="IPT324" s="94"/>
      <c r="IPU324" s="94" t="s">
        <v>181</v>
      </c>
      <c r="IPV324" s="94"/>
      <c r="IPW324" s="94"/>
      <c r="IPX324" s="94"/>
      <c r="IPY324" s="94"/>
      <c r="IPZ324" s="94"/>
      <c r="IQA324" s="94"/>
      <c r="IQB324" s="94"/>
      <c r="IQC324" s="94" t="s">
        <v>181</v>
      </c>
      <c r="IQD324" s="94"/>
      <c r="IQE324" s="94"/>
      <c r="IQF324" s="94"/>
      <c r="IQG324" s="94"/>
      <c r="IQH324" s="94"/>
      <c r="IQI324" s="94"/>
      <c r="IQJ324" s="94"/>
      <c r="IQK324" s="94" t="s">
        <v>181</v>
      </c>
      <c r="IQL324" s="94"/>
      <c r="IQM324" s="94"/>
      <c r="IQN324" s="94"/>
      <c r="IQO324" s="94"/>
      <c r="IQP324" s="94"/>
      <c r="IQQ324" s="94"/>
      <c r="IQR324" s="94"/>
      <c r="IQS324" s="94" t="s">
        <v>181</v>
      </c>
      <c r="IQT324" s="94"/>
      <c r="IQU324" s="94"/>
      <c r="IQV324" s="94"/>
      <c r="IQW324" s="94"/>
      <c r="IQX324" s="94"/>
      <c r="IQY324" s="94"/>
      <c r="IQZ324" s="94"/>
      <c r="IRA324" s="94" t="s">
        <v>181</v>
      </c>
      <c r="IRB324" s="94"/>
      <c r="IRC324" s="94"/>
      <c r="IRD324" s="94"/>
      <c r="IRE324" s="94"/>
      <c r="IRF324" s="94"/>
      <c r="IRG324" s="94"/>
      <c r="IRH324" s="94"/>
      <c r="IRI324" s="94" t="s">
        <v>181</v>
      </c>
      <c r="IRJ324" s="94"/>
      <c r="IRK324" s="94"/>
      <c r="IRL324" s="94"/>
      <c r="IRM324" s="94"/>
      <c r="IRN324" s="94"/>
      <c r="IRO324" s="94"/>
      <c r="IRP324" s="94"/>
      <c r="IRQ324" s="94" t="s">
        <v>181</v>
      </c>
      <c r="IRR324" s="94"/>
      <c r="IRS324" s="94"/>
      <c r="IRT324" s="94"/>
      <c r="IRU324" s="94"/>
      <c r="IRV324" s="94"/>
      <c r="IRW324" s="94"/>
      <c r="IRX324" s="94"/>
      <c r="IRY324" s="94" t="s">
        <v>181</v>
      </c>
      <c r="IRZ324" s="94"/>
      <c r="ISA324" s="94"/>
      <c r="ISB324" s="94"/>
      <c r="ISC324" s="94"/>
      <c r="ISD324" s="94"/>
      <c r="ISE324" s="94"/>
      <c r="ISF324" s="94"/>
      <c r="ISG324" s="94" t="s">
        <v>181</v>
      </c>
      <c r="ISH324" s="94"/>
      <c r="ISI324" s="94"/>
      <c r="ISJ324" s="94"/>
      <c r="ISK324" s="94"/>
      <c r="ISL324" s="94"/>
      <c r="ISM324" s="94"/>
      <c r="ISN324" s="94"/>
      <c r="ISO324" s="94" t="s">
        <v>181</v>
      </c>
      <c r="ISP324" s="94"/>
      <c r="ISQ324" s="94"/>
      <c r="ISR324" s="94"/>
      <c r="ISS324" s="94"/>
      <c r="IST324" s="94"/>
      <c r="ISU324" s="94"/>
      <c r="ISV324" s="94"/>
      <c r="ISW324" s="94" t="s">
        <v>181</v>
      </c>
      <c r="ISX324" s="94"/>
      <c r="ISY324" s="94"/>
      <c r="ISZ324" s="94"/>
      <c r="ITA324" s="94"/>
      <c r="ITB324" s="94"/>
      <c r="ITC324" s="94"/>
      <c r="ITD324" s="94"/>
      <c r="ITE324" s="94" t="s">
        <v>181</v>
      </c>
      <c r="ITF324" s="94"/>
      <c r="ITG324" s="94"/>
      <c r="ITH324" s="94"/>
      <c r="ITI324" s="94"/>
      <c r="ITJ324" s="94"/>
      <c r="ITK324" s="94"/>
      <c r="ITL324" s="94"/>
      <c r="ITM324" s="94" t="s">
        <v>181</v>
      </c>
      <c r="ITN324" s="94"/>
      <c r="ITO324" s="94"/>
      <c r="ITP324" s="94"/>
      <c r="ITQ324" s="94"/>
      <c r="ITR324" s="94"/>
      <c r="ITS324" s="94"/>
      <c r="ITT324" s="94"/>
      <c r="ITU324" s="94" t="s">
        <v>181</v>
      </c>
      <c r="ITV324" s="94"/>
      <c r="ITW324" s="94"/>
      <c r="ITX324" s="94"/>
      <c r="ITY324" s="94"/>
      <c r="ITZ324" s="94"/>
      <c r="IUA324" s="94"/>
      <c r="IUB324" s="94"/>
      <c r="IUC324" s="94" t="s">
        <v>181</v>
      </c>
      <c r="IUD324" s="94"/>
      <c r="IUE324" s="94"/>
      <c r="IUF324" s="94"/>
      <c r="IUG324" s="94"/>
      <c r="IUH324" s="94"/>
      <c r="IUI324" s="94"/>
      <c r="IUJ324" s="94"/>
      <c r="IUK324" s="94" t="s">
        <v>181</v>
      </c>
      <c r="IUL324" s="94"/>
      <c r="IUM324" s="94"/>
      <c r="IUN324" s="94"/>
      <c r="IUO324" s="94"/>
      <c r="IUP324" s="94"/>
      <c r="IUQ324" s="94"/>
      <c r="IUR324" s="94"/>
      <c r="IUS324" s="94" t="s">
        <v>181</v>
      </c>
      <c r="IUT324" s="94"/>
      <c r="IUU324" s="94"/>
      <c r="IUV324" s="94"/>
      <c r="IUW324" s="94"/>
      <c r="IUX324" s="94"/>
      <c r="IUY324" s="94"/>
      <c r="IUZ324" s="94"/>
      <c r="IVA324" s="94" t="s">
        <v>181</v>
      </c>
      <c r="IVB324" s="94"/>
      <c r="IVC324" s="94"/>
      <c r="IVD324" s="94"/>
      <c r="IVE324" s="94"/>
      <c r="IVF324" s="94"/>
      <c r="IVG324" s="94"/>
      <c r="IVH324" s="94"/>
      <c r="IVI324" s="94" t="s">
        <v>181</v>
      </c>
      <c r="IVJ324" s="94"/>
      <c r="IVK324" s="94"/>
      <c r="IVL324" s="94"/>
      <c r="IVM324" s="94"/>
      <c r="IVN324" s="94"/>
      <c r="IVO324" s="94"/>
      <c r="IVP324" s="94"/>
      <c r="IVQ324" s="94" t="s">
        <v>181</v>
      </c>
      <c r="IVR324" s="94"/>
      <c r="IVS324" s="94"/>
      <c r="IVT324" s="94"/>
      <c r="IVU324" s="94"/>
      <c r="IVV324" s="94"/>
      <c r="IVW324" s="94"/>
      <c r="IVX324" s="94"/>
      <c r="IVY324" s="94" t="s">
        <v>181</v>
      </c>
      <c r="IVZ324" s="94"/>
      <c r="IWA324" s="94"/>
      <c r="IWB324" s="94"/>
      <c r="IWC324" s="94"/>
      <c r="IWD324" s="94"/>
      <c r="IWE324" s="94"/>
      <c r="IWF324" s="94"/>
      <c r="IWG324" s="94" t="s">
        <v>181</v>
      </c>
      <c r="IWH324" s="94"/>
      <c r="IWI324" s="94"/>
      <c r="IWJ324" s="94"/>
      <c r="IWK324" s="94"/>
      <c r="IWL324" s="94"/>
      <c r="IWM324" s="94"/>
      <c r="IWN324" s="94"/>
      <c r="IWO324" s="94" t="s">
        <v>181</v>
      </c>
      <c r="IWP324" s="94"/>
      <c r="IWQ324" s="94"/>
      <c r="IWR324" s="94"/>
      <c r="IWS324" s="94"/>
      <c r="IWT324" s="94"/>
      <c r="IWU324" s="94"/>
      <c r="IWV324" s="94"/>
      <c r="IWW324" s="94" t="s">
        <v>181</v>
      </c>
      <c r="IWX324" s="94"/>
      <c r="IWY324" s="94"/>
      <c r="IWZ324" s="94"/>
      <c r="IXA324" s="94"/>
      <c r="IXB324" s="94"/>
      <c r="IXC324" s="94"/>
      <c r="IXD324" s="94"/>
      <c r="IXE324" s="94" t="s">
        <v>181</v>
      </c>
      <c r="IXF324" s="94"/>
      <c r="IXG324" s="94"/>
      <c r="IXH324" s="94"/>
      <c r="IXI324" s="94"/>
      <c r="IXJ324" s="94"/>
      <c r="IXK324" s="94"/>
      <c r="IXL324" s="94"/>
      <c r="IXM324" s="94" t="s">
        <v>181</v>
      </c>
      <c r="IXN324" s="94"/>
      <c r="IXO324" s="94"/>
      <c r="IXP324" s="94"/>
      <c r="IXQ324" s="94"/>
      <c r="IXR324" s="94"/>
      <c r="IXS324" s="94"/>
      <c r="IXT324" s="94"/>
      <c r="IXU324" s="94" t="s">
        <v>181</v>
      </c>
      <c r="IXV324" s="94"/>
      <c r="IXW324" s="94"/>
      <c r="IXX324" s="94"/>
      <c r="IXY324" s="94"/>
      <c r="IXZ324" s="94"/>
      <c r="IYA324" s="94"/>
      <c r="IYB324" s="94"/>
      <c r="IYC324" s="94" t="s">
        <v>181</v>
      </c>
      <c r="IYD324" s="94"/>
      <c r="IYE324" s="94"/>
      <c r="IYF324" s="94"/>
      <c r="IYG324" s="94"/>
      <c r="IYH324" s="94"/>
      <c r="IYI324" s="94"/>
      <c r="IYJ324" s="94"/>
      <c r="IYK324" s="94" t="s">
        <v>181</v>
      </c>
      <c r="IYL324" s="94"/>
      <c r="IYM324" s="94"/>
      <c r="IYN324" s="94"/>
      <c r="IYO324" s="94"/>
      <c r="IYP324" s="94"/>
      <c r="IYQ324" s="94"/>
      <c r="IYR324" s="94"/>
      <c r="IYS324" s="94" t="s">
        <v>181</v>
      </c>
      <c r="IYT324" s="94"/>
      <c r="IYU324" s="94"/>
      <c r="IYV324" s="94"/>
      <c r="IYW324" s="94"/>
      <c r="IYX324" s="94"/>
      <c r="IYY324" s="94"/>
      <c r="IYZ324" s="94"/>
      <c r="IZA324" s="94" t="s">
        <v>181</v>
      </c>
      <c r="IZB324" s="94"/>
      <c r="IZC324" s="94"/>
      <c r="IZD324" s="94"/>
      <c r="IZE324" s="94"/>
      <c r="IZF324" s="94"/>
      <c r="IZG324" s="94"/>
      <c r="IZH324" s="94"/>
      <c r="IZI324" s="94" t="s">
        <v>181</v>
      </c>
      <c r="IZJ324" s="94"/>
      <c r="IZK324" s="94"/>
      <c r="IZL324" s="94"/>
      <c r="IZM324" s="94"/>
      <c r="IZN324" s="94"/>
      <c r="IZO324" s="94"/>
      <c r="IZP324" s="94"/>
      <c r="IZQ324" s="94" t="s">
        <v>181</v>
      </c>
      <c r="IZR324" s="94"/>
      <c r="IZS324" s="94"/>
      <c r="IZT324" s="94"/>
      <c r="IZU324" s="94"/>
      <c r="IZV324" s="94"/>
      <c r="IZW324" s="94"/>
      <c r="IZX324" s="94"/>
      <c r="IZY324" s="94" t="s">
        <v>181</v>
      </c>
      <c r="IZZ324" s="94"/>
      <c r="JAA324" s="94"/>
      <c r="JAB324" s="94"/>
      <c r="JAC324" s="94"/>
      <c r="JAD324" s="94"/>
      <c r="JAE324" s="94"/>
      <c r="JAF324" s="94"/>
      <c r="JAG324" s="94" t="s">
        <v>181</v>
      </c>
      <c r="JAH324" s="94"/>
      <c r="JAI324" s="94"/>
      <c r="JAJ324" s="94"/>
      <c r="JAK324" s="94"/>
      <c r="JAL324" s="94"/>
      <c r="JAM324" s="94"/>
      <c r="JAN324" s="94"/>
      <c r="JAO324" s="94" t="s">
        <v>181</v>
      </c>
      <c r="JAP324" s="94"/>
      <c r="JAQ324" s="94"/>
      <c r="JAR324" s="94"/>
      <c r="JAS324" s="94"/>
      <c r="JAT324" s="94"/>
      <c r="JAU324" s="94"/>
      <c r="JAV324" s="94"/>
      <c r="JAW324" s="94" t="s">
        <v>181</v>
      </c>
      <c r="JAX324" s="94"/>
      <c r="JAY324" s="94"/>
      <c r="JAZ324" s="94"/>
      <c r="JBA324" s="94"/>
      <c r="JBB324" s="94"/>
      <c r="JBC324" s="94"/>
      <c r="JBD324" s="94"/>
      <c r="JBE324" s="94" t="s">
        <v>181</v>
      </c>
      <c r="JBF324" s="94"/>
      <c r="JBG324" s="94"/>
      <c r="JBH324" s="94"/>
      <c r="JBI324" s="94"/>
      <c r="JBJ324" s="94"/>
      <c r="JBK324" s="94"/>
      <c r="JBL324" s="94"/>
      <c r="JBM324" s="94" t="s">
        <v>181</v>
      </c>
      <c r="JBN324" s="94"/>
      <c r="JBO324" s="94"/>
      <c r="JBP324" s="94"/>
      <c r="JBQ324" s="94"/>
      <c r="JBR324" s="94"/>
      <c r="JBS324" s="94"/>
      <c r="JBT324" s="94"/>
      <c r="JBU324" s="94" t="s">
        <v>181</v>
      </c>
      <c r="JBV324" s="94"/>
      <c r="JBW324" s="94"/>
      <c r="JBX324" s="94"/>
      <c r="JBY324" s="94"/>
      <c r="JBZ324" s="94"/>
      <c r="JCA324" s="94"/>
      <c r="JCB324" s="94"/>
      <c r="JCC324" s="94" t="s">
        <v>181</v>
      </c>
      <c r="JCD324" s="94"/>
      <c r="JCE324" s="94"/>
      <c r="JCF324" s="94"/>
      <c r="JCG324" s="94"/>
      <c r="JCH324" s="94"/>
      <c r="JCI324" s="94"/>
      <c r="JCJ324" s="94"/>
      <c r="JCK324" s="94" t="s">
        <v>181</v>
      </c>
      <c r="JCL324" s="94"/>
      <c r="JCM324" s="94"/>
      <c r="JCN324" s="94"/>
      <c r="JCO324" s="94"/>
      <c r="JCP324" s="94"/>
      <c r="JCQ324" s="94"/>
      <c r="JCR324" s="94"/>
      <c r="JCS324" s="94" t="s">
        <v>181</v>
      </c>
      <c r="JCT324" s="94"/>
      <c r="JCU324" s="94"/>
      <c r="JCV324" s="94"/>
      <c r="JCW324" s="94"/>
      <c r="JCX324" s="94"/>
      <c r="JCY324" s="94"/>
      <c r="JCZ324" s="94"/>
      <c r="JDA324" s="94" t="s">
        <v>181</v>
      </c>
      <c r="JDB324" s="94"/>
      <c r="JDC324" s="94"/>
      <c r="JDD324" s="94"/>
      <c r="JDE324" s="94"/>
      <c r="JDF324" s="94"/>
      <c r="JDG324" s="94"/>
      <c r="JDH324" s="94"/>
      <c r="JDI324" s="94" t="s">
        <v>181</v>
      </c>
      <c r="JDJ324" s="94"/>
      <c r="JDK324" s="94"/>
      <c r="JDL324" s="94"/>
      <c r="JDM324" s="94"/>
      <c r="JDN324" s="94"/>
      <c r="JDO324" s="94"/>
      <c r="JDP324" s="94"/>
      <c r="JDQ324" s="94" t="s">
        <v>181</v>
      </c>
      <c r="JDR324" s="94"/>
      <c r="JDS324" s="94"/>
      <c r="JDT324" s="94"/>
      <c r="JDU324" s="94"/>
      <c r="JDV324" s="94"/>
      <c r="JDW324" s="94"/>
      <c r="JDX324" s="94"/>
      <c r="JDY324" s="94" t="s">
        <v>181</v>
      </c>
      <c r="JDZ324" s="94"/>
      <c r="JEA324" s="94"/>
      <c r="JEB324" s="94"/>
      <c r="JEC324" s="94"/>
      <c r="JED324" s="94"/>
      <c r="JEE324" s="94"/>
      <c r="JEF324" s="94"/>
      <c r="JEG324" s="94" t="s">
        <v>181</v>
      </c>
      <c r="JEH324" s="94"/>
      <c r="JEI324" s="94"/>
      <c r="JEJ324" s="94"/>
      <c r="JEK324" s="94"/>
      <c r="JEL324" s="94"/>
      <c r="JEM324" s="94"/>
      <c r="JEN324" s="94"/>
      <c r="JEO324" s="94" t="s">
        <v>181</v>
      </c>
      <c r="JEP324" s="94"/>
      <c r="JEQ324" s="94"/>
      <c r="JER324" s="94"/>
      <c r="JES324" s="94"/>
      <c r="JET324" s="94"/>
      <c r="JEU324" s="94"/>
      <c r="JEV324" s="94"/>
      <c r="JEW324" s="94" t="s">
        <v>181</v>
      </c>
      <c r="JEX324" s="94"/>
      <c r="JEY324" s="94"/>
      <c r="JEZ324" s="94"/>
      <c r="JFA324" s="94"/>
      <c r="JFB324" s="94"/>
      <c r="JFC324" s="94"/>
      <c r="JFD324" s="94"/>
      <c r="JFE324" s="94" t="s">
        <v>181</v>
      </c>
      <c r="JFF324" s="94"/>
      <c r="JFG324" s="94"/>
      <c r="JFH324" s="94"/>
      <c r="JFI324" s="94"/>
      <c r="JFJ324" s="94"/>
      <c r="JFK324" s="94"/>
      <c r="JFL324" s="94"/>
      <c r="JFM324" s="94" t="s">
        <v>181</v>
      </c>
      <c r="JFN324" s="94"/>
      <c r="JFO324" s="94"/>
      <c r="JFP324" s="94"/>
      <c r="JFQ324" s="94"/>
      <c r="JFR324" s="94"/>
      <c r="JFS324" s="94"/>
      <c r="JFT324" s="94"/>
      <c r="JFU324" s="94" t="s">
        <v>181</v>
      </c>
      <c r="JFV324" s="94"/>
      <c r="JFW324" s="94"/>
      <c r="JFX324" s="94"/>
      <c r="JFY324" s="94"/>
      <c r="JFZ324" s="94"/>
      <c r="JGA324" s="94"/>
      <c r="JGB324" s="94"/>
      <c r="JGC324" s="94" t="s">
        <v>181</v>
      </c>
      <c r="JGD324" s="94"/>
      <c r="JGE324" s="94"/>
      <c r="JGF324" s="94"/>
      <c r="JGG324" s="94"/>
      <c r="JGH324" s="94"/>
      <c r="JGI324" s="94"/>
      <c r="JGJ324" s="94"/>
      <c r="JGK324" s="94" t="s">
        <v>181</v>
      </c>
      <c r="JGL324" s="94"/>
      <c r="JGM324" s="94"/>
      <c r="JGN324" s="94"/>
      <c r="JGO324" s="94"/>
      <c r="JGP324" s="94"/>
      <c r="JGQ324" s="94"/>
      <c r="JGR324" s="94"/>
      <c r="JGS324" s="94" t="s">
        <v>181</v>
      </c>
      <c r="JGT324" s="94"/>
      <c r="JGU324" s="94"/>
      <c r="JGV324" s="94"/>
      <c r="JGW324" s="94"/>
      <c r="JGX324" s="94"/>
      <c r="JGY324" s="94"/>
      <c r="JGZ324" s="94"/>
      <c r="JHA324" s="94" t="s">
        <v>181</v>
      </c>
      <c r="JHB324" s="94"/>
      <c r="JHC324" s="94"/>
      <c r="JHD324" s="94"/>
      <c r="JHE324" s="94"/>
      <c r="JHF324" s="94"/>
      <c r="JHG324" s="94"/>
      <c r="JHH324" s="94"/>
      <c r="JHI324" s="94" t="s">
        <v>181</v>
      </c>
      <c r="JHJ324" s="94"/>
      <c r="JHK324" s="94"/>
      <c r="JHL324" s="94"/>
      <c r="JHM324" s="94"/>
      <c r="JHN324" s="94"/>
      <c r="JHO324" s="94"/>
      <c r="JHP324" s="94"/>
      <c r="JHQ324" s="94" t="s">
        <v>181</v>
      </c>
      <c r="JHR324" s="94"/>
      <c r="JHS324" s="94"/>
      <c r="JHT324" s="94"/>
      <c r="JHU324" s="94"/>
      <c r="JHV324" s="94"/>
      <c r="JHW324" s="94"/>
      <c r="JHX324" s="94"/>
      <c r="JHY324" s="94" t="s">
        <v>181</v>
      </c>
      <c r="JHZ324" s="94"/>
      <c r="JIA324" s="94"/>
      <c r="JIB324" s="94"/>
      <c r="JIC324" s="94"/>
      <c r="JID324" s="94"/>
      <c r="JIE324" s="94"/>
      <c r="JIF324" s="94"/>
      <c r="JIG324" s="94" t="s">
        <v>181</v>
      </c>
      <c r="JIH324" s="94"/>
      <c r="JII324" s="94"/>
      <c r="JIJ324" s="94"/>
      <c r="JIK324" s="94"/>
      <c r="JIL324" s="94"/>
      <c r="JIM324" s="94"/>
      <c r="JIN324" s="94"/>
      <c r="JIO324" s="94" t="s">
        <v>181</v>
      </c>
      <c r="JIP324" s="94"/>
      <c r="JIQ324" s="94"/>
      <c r="JIR324" s="94"/>
      <c r="JIS324" s="94"/>
      <c r="JIT324" s="94"/>
      <c r="JIU324" s="94"/>
      <c r="JIV324" s="94"/>
      <c r="JIW324" s="94" t="s">
        <v>181</v>
      </c>
      <c r="JIX324" s="94"/>
      <c r="JIY324" s="94"/>
      <c r="JIZ324" s="94"/>
      <c r="JJA324" s="94"/>
      <c r="JJB324" s="94"/>
      <c r="JJC324" s="94"/>
      <c r="JJD324" s="94"/>
      <c r="JJE324" s="94" t="s">
        <v>181</v>
      </c>
      <c r="JJF324" s="94"/>
      <c r="JJG324" s="94"/>
      <c r="JJH324" s="94"/>
      <c r="JJI324" s="94"/>
      <c r="JJJ324" s="94"/>
      <c r="JJK324" s="94"/>
      <c r="JJL324" s="94"/>
      <c r="JJM324" s="94" t="s">
        <v>181</v>
      </c>
      <c r="JJN324" s="94"/>
      <c r="JJO324" s="94"/>
      <c r="JJP324" s="94"/>
      <c r="JJQ324" s="94"/>
      <c r="JJR324" s="94"/>
      <c r="JJS324" s="94"/>
      <c r="JJT324" s="94"/>
      <c r="JJU324" s="94" t="s">
        <v>181</v>
      </c>
      <c r="JJV324" s="94"/>
      <c r="JJW324" s="94"/>
      <c r="JJX324" s="94"/>
      <c r="JJY324" s="94"/>
      <c r="JJZ324" s="94"/>
      <c r="JKA324" s="94"/>
      <c r="JKB324" s="94"/>
      <c r="JKC324" s="94" t="s">
        <v>181</v>
      </c>
      <c r="JKD324" s="94"/>
      <c r="JKE324" s="94"/>
      <c r="JKF324" s="94"/>
      <c r="JKG324" s="94"/>
      <c r="JKH324" s="94"/>
      <c r="JKI324" s="94"/>
      <c r="JKJ324" s="94"/>
      <c r="JKK324" s="94" t="s">
        <v>181</v>
      </c>
      <c r="JKL324" s="94"/>
      <c r="JKM324" s="94"/>
      <c r="JKN324" s="94"/>
      <c r="JKO324" s="94"/>
      <c r="JKP324" s="94"/>
      <c r="JKQ324" s="94"/>
      <c r="JKR324" s="94"/>
      <c r="JKS324" s="94" t="s">
        <v>181</v>
      </c>
      <c r="JKT324" s="94"/>
      <c r="JKU324" s="94"/>
      <c r="JKV324" s="94"/>
      <c r="JKW324" s="94"/>
      <c r="JKX324" s="94"/>
      <c r="JKY324" s="94"/>
      <c r="JKZ324" s="94"/>
      <c r="JLA324" s="94" t="s">
        <v>181</v>
      </c>
      <c r="JLB324" s="94"/>
      <c r="JLC324" s="94"/>
      <c r="JLD324" s="94"/>
      <c r="JLE324" s="94"/>
      <c r="JLF324" s="94"/>
      <c r="JLG324" s="94"/>
      <c r="JLH324" s="94"/>
      <c r="JLI324" s="94" t="s">
        <v>181</v>
      </c>
      <c r="JLJ324" s="94"/>
      <c r="JLK324" s="94"/>
      <c r="JLL324" s="94"/>
      <c r="JLM324" s="94"/>
      <c r="JLN324" s="94"/>
      <c r="JLO324" s="94"/>
      <c r="JLP324" s="94"/>
      <c r="JLQ324" s="94" t="s">
        <v>181</v>
      </c>
      <c r="JLR324" s="94"/>
      <c r="JLS324" s="94"/>
      <c r="JLT324" s="94"/>
      <c r="JLU324" s="94"/>
      <c r="JLV324" s="94"/>
      <c r="JLW324" s="94"/>
      <c r="JLX324" s="94"/>
      <c r="JLY324" s="94" t="s">
        <v>181</v>
      </c>
      <c r="JLZ324" s="94"/>
      <c r="JMA324" s="94"/>
      <c r="JMB324" s="94"/>
      <c r="JMC324" s="94"/>
      <c r="JMD324" s="94"/>
      <c r="JME324" s="94"/>
      <c r="JMF324" s="94"/>
      <c r="JMG324" s="94" t="s">
        <v>181</v>
      </c>
      <c r="JMH324" s="94"/>
      <c r="JMI324" s="94"/>
      <c r="JMJ324" s="94"/>
      <c r="JMK324" s="94"/>
      <c r="JML324" s="94"/>
      <c r="JMM324" s="94"/>
      <c r="JMN324" s="94"/>
      <c r="JMO324" s="94" t="s">
        <v>181</v>
      </c>
      <c r="JMP324" s="94"/>
      <c r="JMQ324" s="94"/>
      <c r="JMR324" s="94"/>
      <c r="JMS324" s="94"/>
      <c r="JMT324" s="94"/>
      <c r="JMU324" s="94"/>
      <c r="JMV324" s="94"/>
      <c r="JMW324" s="94" t="s">
        <v>181</v>
      </c>
      <c r="JMX324" s="94"/>
      <c r="JMY324" s="94"/>
      <c r="JMZ324" s="94"/>
      <c r="JNA324" s="94"/>
      <c r="JNB324" s="94"/>
      <c r="JNC324" s="94"/>
      <c r="JND324" s="94"/>
      <c r="JNE324" s="94" t="s">
        <v>181</v>
      </c>
      <c r="JNF324" s="94"/>
      <c r="JNG324" s="94"/>
      <c r="JNH324" s="94"/>
      <c r="JNI324" s="94"/>
      <c r="JNJ324" s="94"/>
      <c r="JNK324" s="94"/>
      <c r="JNL324" s="94"/>
      <c r="JNM324" s="94" t="s">
        <v>181</v>
      </c>
      <c r="JNN324" s="94"/>
      <c r="JNO324" s="94"/>
      <c r="JNP324" s="94"/>
      <c r="JNQ324" s="94"/>
      <c r="JNR324" s="94"/>
      <c r="JNS324" s="94"/>
      <c r="JNT324" s="94"/>
      <c r="JNU324" s="94" t="s">
        <v>181</v>
      </c>
      <c r="JNV324" s="94"/>
      <c r="JNW324" s="94"/>
      <c r="JNX324" s="94"/>
      <c r="JNY324" s="94"/>
      <c r="JNZ324" s="94"/>
      <c r="JOA324" s="94"/>
      <c r="JOB324" s="94"/>
      <c r="JOC324" s="94" t="s">
        <v>181</v>
      </c>
      <c r="JOD324" s="94"/>
      <c r="JOE324" s="94"/>
      <c r="JOF324" s="94"/>
      <c r="JOG324" s="94"/>
      <c r="JOH324" s="94"/>
      <c r="JOI324" s="94"/>
      <c r="JOJ324" s="94"/>
      <c r="JOK324" s="94" t="s">
        <v>181</v>
      </c>
      <c r="JOL324" s="94"/>
      <c r="JOM324" s="94"/>
      <c r="JON324" s="94"/>
      <c r="JOO324" s="94"/>
      <c r="JOP324" s="94"/>
      <c r="JOQ324" s="94"/>
      <c r="JOR324" s="94"/>
      <c r="JOS324" s="94" t="s">
        <v>181</v>
      </c>
      <c r="JOT324" s="94"/>
      <c r="JOU324" s="94"/>
      <c r="JOV324" s="94"/>
      <c r="JOW324" s="94"/>
      <c r="JOX324" s="94"/>
      <c r="JOY324" s="94"/>
      <c r="JOZ324" s="94"/>
      <c r="JPA324" s="94" t="s">
        <v>181</v>
      </c>
      <c r="JPB324" s="94"/>
      <c r="JPC324" s="94"/>
      <c r="JPD324" s="94"/>
      <c r="JPE324" s="94"/>
      <c r="JPF324" s="94"/>
      <c r="JPG324" s="94"/>
      <c r="JPH324" s="94"/>
      <c r="JPI324" s="94" t="s">
        <v>181</v>
      </c>
      <c r="JPJ324" s="94"/>
      <c r="JPK324" s="94"/>
      <c r="JPL324" s="94"/>
      <c r="JPM324" s="94"/>
      <c r="JPN324" s="94"/>
      <c r="JPO324" s="94"/>
      <c r="JPP324" s="94"/>
      <c r="JPQ324" s="94" t="s">
        <v>181</v>
      </c>
      <c r="JPR324" s="94"/>
      <c r="JPS324" s="94"/>
      <c r="JPT324" s="94"/>
      <c r="JPU324" s="94"/>
      <c r="JPV324" s="94"/>
      <c r="JPW324" s="94"/>
      <c r="JPX324" s="94"/>
      <c r="JPY324" s="94" t="s">
        <v>181</v>
      </c>
      <c r="JPZ324" s="94"/>
      <c r="JQA324" s="94"/>
      <c r="JQB324" s="94"/>
      <c r="JQC324" s="94"/>
      <c r="JQD324" s="94"/>
      <c r="JQE324" s="94"/>
      <c r="JQF324" s="94"/>
      <c r="JQG324" s="94" t="s">
        <v>181</v>
      </c>
      <c r="JQH324" s="94"/>
      <c r="JQI324" s="94"/>
      <c r="JQJ324" s="94"/>
      <c r="JQK324" s="94"/>
      <c r="JQL324" s="94"/>
      <c r="JQM324" s="94"/>
      <c r="JQN324" s="94"/>
      <c r="JQO324" s="94" t="s">
        <v>181</v>
      </c>
      <c r="JQP324" s="94"/>
      <c r="JQQ324" s="94"/>
      <c r="JQR324" s="94"/>
      <c r="JQS324" s="94"/>
      <c r="JQT324" s="94"/>
      <c r="JQU324" s="94"/>
      <c r="JQV324" s="94"/>
      <c r="JQW324" s="94" t="s">
        <v>181</v>
      </c>
      <c r="JQX324" s="94"/>
      <c r="JQY324" s="94"/>
      <c r="JQZ324" s="94"/>
      <c r="JRA324" s="94"/>
      <c r="JRB324" s="94"/>
      <c r="JRC324" s="94"/>
      <c r="JRD324" s="94"/>
      <c r="JRE324" s="94" t="s">
        <v>181</v>
      </c>
      <c r="JRF324" s="94"/>
      <c r="JRG324" s="94"/>
      <c r="JRH324" s="94"/>
      <c r="JRI324" s="94"/>
      <c r="JRJ324" s="94"/>
      <c r="JRK324" s="94"/>
      <c r="JRL324" s="94"/>
      <c r="JRM324" s="94" t="s">
        <v>181</v>
      </c>
      <c r="JRN324" s="94"/>
      <c r="JRO324" s="94"/>
      <c r="JRP324" s="94"/>
      <c r="JRQ324" s="94"/>
      <c r="JRR324" s="94"/>
      <c r="JRS324" s="94"/>
      <c r="JRT324" s="94"/>
      <c r="JRU324" s="94" t="s">
        <v>181</v>
      </c>
      <c r="JRV324" s="94"/>
      <c r="JRW324" s="94"/>
      <c r="JRX324" s="94"/>
      <c r="JRY324" s="94"/>
      <c r="JRZ324" s="94"/>
      <c r="JSA324" s="94"/>
      <c r="JSB324" s="94"/>
      <c r="JSC324" s="94" t="s">
        <v>181</v>
      </c>
      <c r="JSD324" s="94"/>
      <c r="JSE324" s="94"/>
      <c r="JSF324" s="94"/>
      <c r="JSG324" s="94"/>
      <c r="JSH324" s="94"/>
      <c r="JSI324" s="94"/>
      <c r="JSJ324" s="94"/>
      <c r="JSK324" s="94" t="s">
        <v>181</v>
      </c>
      <c r="JSL324" s="94"/>
      <c r="JSM324" s="94"/>
      <c r="JSN324" s="94"/>
      <c r="JSO324" s="94"/>
      <c r="JSP324" s="94"/>
      <c r="JSQ324" s="94"/>
      <c r="JSR324" s="94"/>
      <c r="JSS324" s="94" t="s">
        <v>181</v>
      </c>
      <c r="JST324" s="94"/>
      <c r="JSU324" s="94"/>
      <c r="JSV324" s="94"/>
      <c r="JSW324" s="94"/>
      <c r="JSX324" s="94"/>
      <c r="JSY324" s="94"/>
      <c r="JSZ324" s="94"/>
      <c r="JTA324" s="94" t="s">
        <v>181</v>
      </c>
      <c r="JTB324" s="94"/>
      <c r="JTC324" s="94"/>
      <c r="JTD324" s="94"/>
      <c r="JTE324" s="94"/>
      <c r="JTF324" s="94"/>
      <c r="JTG324" s="94"/>
      <c r="JTH324" s="94"/>
      <c r="JTI324" s="94" t="s">
        <v>181</v>
      </c>
      <c r="JTJ324" s="94"/>
      <c r="JTK324" s="94"/>
      <c r="JTL324" s="94"/>
      <c r="JTM324" s="94"/>
      <c r="JTN324" s="94"/>
      <c r="JTO324" s="94"/>
      <c r="JTP324" s="94"/>
      <c r="JTQ324" s="94" t="s">
        <v>181</v>
      </c>
      <c r="JTR324" s="94"/>
      <c r="JTS324" s="94"/>
      <c r="JTT324" s="94"/>
      <c r="JTU324" s="94"/>
      <c r="JTV324" s="94"/>
      <c r="JTW324" s="94"/>
      <c r="JTX324" s="94"/>
      <c r="JTY324" s="94" t="s">
        <v>181</v>
      </c>
      <c r="JTZ324" s="94"/>
      <c r="JUA324" s="94"/>
      <c r="JUB324" s="94"/>
      <c r="JUC324" s="94"/>
      <c r="JUD324" s="94"/>
      <c r="JUE324" s="94"/>
      <c r="JUF324" s="94"/>
      <c r="JUG324" s="94" t="s">
        <v>181</v>
      </c>
      <c r="JUH324" s="94"/>
      <c r="JUI324" s="94"/>
      <c r="JUJ324" s="94"/>
      <c r="JUK324" s="94"/>
      <c r="JUL324" s="94"/>
      <c r="JUM324" s="94"/>
      <c r="JUN324" s="94"/>
      <c r="JUO324" s="94" t="s">
        <v>181</v>
      </c>
      <c r="JUP324" s="94"/>
      <c r="JUQ324" s="94"/>
      <c r="JUR324" s="94"/>
      <c r="JUS324" s="94"/>
      <c r="JUT324" s="94"/>
      <c r="JUU324" s="94"/>
      <c r="JUV324" s="94"/>
      <c r="JUW324" s="94" t="s">
        <v>181</v>
      </c>
      <c r="JUX324" s="94"/>
      <c r="JUY324" s="94"/>
      <c r="JUZ324" s="94"/>
      <c r="JVA324" s="94"/>
      <c r="JVB324" s="94"/>
      <c r="JVC324" s="94"/>
      <c r="JVD324" s="94"/>
      <c r="JVE324" s="94" t="s">
        <v>181</v>
      </c>
      <c r="JVF324" s="94"/>
      <c r="JVG324" s="94"/>
      <c r="JVH324" s="94"/>
      <c r="JVI324" s="94"/>
      <c r="JVJ324" s="94"/>
      <c r="JVK324" s="94"/>
      <c r="JVL324" s="94"/>
      <c r="JVM324" s="94" t="s">
        <v>181</v>
      </c>
      <c r="JVN324" s="94"/>
      <c r="JVO324" s="94"/>
      <c r="JVP324" s="94"/>
      <c r="JVQ324" s="94"/>
      <c r="JVR324" s="94"/>
      <c r="JVS324" s="94"/>
      <c r="JVT324" s="94"/>
      <c r="JVU324" s="94" t="s">
        <v>181</v>
      </c>
      <c r="JVV324" s="94"/>
      <c r="JVW324" s="94"/>
      <c r="JVX324" s="94"/>
      <c r="JVY324" s="94"/>
      <c r="JVZ324" s="94"/>
      <c r="JWA324" s="94"/>
      <c r="JWB324" s="94"/>
      <c r="JWC324" s="94" t="s">
        <v>181</v>
      </c>
      <c r="JWD324" s="94"/>
      <c r="JWE324" s="94"/>
      <c r="JWF324" s="94"/>
      <c r="JWG324" s="94"/>
      <c r="JWH324" s="94"/>
      <c r="JWI324" s="94"/>
      <c r="JWJ324" s="94"/>
      <c r="JWK324" s="94" t="s">
        <v>181</v>
      </c>
      <c r="JWL324" s="94"/>
      <c r="JWM324" s="94"/>
      <c r="JWN324" s="94"/>
      <c r="JWO324" s="94"/>
      <c r="JWP324" s="94"/>
      <c r="JWQ324" s="94"/>
      <c r="JWR324" s="94"/>
      <c r="JWS324" s="94" t="s">
        <v>181</v>
      </c>
      <c r="JWT324" s="94"/>
      <c r="JWU324" s="94"/>
      <c r="JWV324" s="94"/>
      <c r="JWW324" s="94"/>
      <c r="JWX324" s="94"/>
      <c r="JWY324" s="94"/>
      <c r="JWZ324" s="94"/>
      <c r="JXA324" s="94" t="s">
        <v>181</v>
      </c>
      <c r="JXB324" s="94"/>
      <c r="JXC324" s="94"/>
      <c r="JXD324" s="94"/>
      <c r="JXE324" s="94"/>
      <c r="JXF324" s="94"/>
      <c r="JXG324" s="94"/>
      <c r="JXH324" s="94"/>
      <c r="JXI324" s="94" t="s">
        <v>181</v>
      </c>
      <c r="JXJ324" s="94"/>
      <c r="JXK324" s="94"/>
      <c r="JXL324" s="94"/>
      <c r="JXM324" s="94"/>
      <c r="JXN324" s="94"/>
      <c r="JXO324" s="94"/>
      <c r="JXP324" s="94"/>
      <c r="JXQ324" s="94" t="s">
        <v>181</v>
      </c>
      <c r="JXR324" s="94"/>
      <c r="JXS324" s="94"/>
      <c r="JXT324" s="94"/>
      <c r="JXU324" s="94"/>
      <c r="JXV324" s="94"/>
      <c r="JXW324" s="94"/>
      <c r="JXX324" s="94"/>
      <c r="JXY324" s="94" t="s">
        <v>181</v>
      </c>
      <c r="JXZ324" s="94"/>
      <c r="JYA324" s="94"/>
      <c r="JYB324" s="94"/>
      <c r="JYC324" s="94"/>
      <c r="JYD324" s="94"/>
      <c r="JYE324" s="94"/>
      <c r="JYF324" s="94"/>
      <c r="JYG324" s="94" t="s">
        <v>181</v>
      </c>
      <c r="JYH324" s="94"/>
      <c r="JYI324" s="94"/>
      <c r="JYJ324" s="94"/>
      <c r="JYK324" s="94"/>
      <c r="JYL324" s="94"/>
      <c r="JYM324" s="94"/>
      <c r="JYN324" s="94"/>
      <c r="JYO324" s="94" t="s">
        <v>181</v>
      </c>
      <c r="JYP324" s="94"/>
      <c r="JYQ324" s="94"/>
      <c r="JYR324" s="94"/>
      <c r="JYS324" s="94"/>
      <c r="JYT324" s="94"/>
      <c r="JYU324" s="94"/>
      <c r="JYV324" s="94"/>
      <c r="JYW324" s="94" t="s">
        <v>181</v>
      </c>
      <c r="JYX324" s="94"/>
      <c r="JYY324" s="94"/>
      <c r="JYZ324" s="94"/>
      <c r="JZA324" s="94"/>
      <c r="JZB324" s="94"/>
      <c r="JZC324" s="94"/>
      <c r="JZD324" s="94"/>
      <c r="JZE324" s="94" t="s">
        <v>181</v>
      </c>
      <c r="JZF324" s="94"/>
      <c r="JZG324" s="94"/>
      <c r="JZH324" s="94"/>
      <c r="JZI324" s="94"/>
      <c r="JZJ324" s="94"/>
      <c r="JZK324" s="94"/>
      <c r="JZL324" s="94"/>
      <c r="JZM324" s="94" t="s">
        <v>181</v>
      </c>
      <c r="JZN324" s="94"/>
      <c r="JZO324" s="94"/>
      <c r="JZP324" s="94"/>
      <c r="JZQ324" s="94"/>
      <c r="JZR324" s="94"/>
      <c r="JZS324" s="94"/>
      <c r="JZT324" s="94"/>
      <c r="JZU324" s="94" t="s">
        <v>181</v>
      </c>
      <c r="JZV324" s="94"/>
      <c r="JZW324" s="94"/>
      <c r="JZX324" s="94"/>
      <c r="JZY324" s="94"/>
      <c r="JZZ324" s="94"/>
      <c r="KAA324" s="94"/>
      <c r="KAB324" s="94"/>
      <c r="KAC324" s="94" t="s">
        <v>181</v>
      </c>
      <c r="KAD324" s="94"/>
      <c r="KAE324" s="94"/>
      <c r="KAF324" s="94"/>
      <c r="KAG324" s="94"/>
      <c r="KAH324" s="94"/>
      <c r="KAI324" s="94"/>
      <c r="KAJ324" s="94"/>
      <c r="KAK324" s="94" t="s">
        <v>181</v>
      </c>
      <c r="KAL324" s="94"/>
      <c r="KAM324" s="94"/>
      <c r="KAN324" s="94"/>
      <c r="KAO324" s="94"/>
      <c r="KAP324" s="94"/>
      <c r="KAQ324" s="94"/>
      <c r="KAR324" s="94"/>
      <c r="KAS324" s="94" t="s">
        <v>181</v>
      </c>
      <c r="KAT324" s="94"/>
      <c r="KAU324" s="94"/>
      <c r="KAV324" s="94"/>
      <c r="KAW324" s="94"/>
      <c r="KAX324" s="94"/>
      <c r="KAY324" s="94"/>
      <c r="KAZ324" s="94"/>
      <c r="KBA324" s="94" t="s">
        <v>181</v>
      </c>
      <c r="KBB324" s="94"/>
      <c r="KBC324" s="94"/>
      <c r="KBD324" s="94"/>
      <c r="KBE324" s="94"/>
      <c r="KBF324" s="94"/>
      <c r="KBG324" s="94"/>
      <c r="KBH324" s="94"/>
      <c r="KBI324" s="94" t="s">
        <v>181</v>
      </c>
      <c r="KBJ324" s="94"/>
      <c r="KBK324" s="94"/>
      <c r="KBL324" s="94"/>
      <c r="KBM324" s="94"/>
      <c r="KBN324" s="94"/>
      <c r="KBO324" s="94"/>
      <c r="KBP324" s="94"/>
      <c r="KBQ324" s="94" t="s">
        <v>181</v>
      </c>
      <c r="KBR324" s="94"/>
      <c r="KBS324" s="94"/>
      <c r="KBT324" s="94"/>
      <c r="KBU324" s="94"/>
      <c r="KBV324" s="94"/>
      <c r="KBW324" s="94"/>
      <c r="KBX324" s="94"/>
      <c r="KBY324" s="94" t="s">
        <v>181</v>
      </c>
      <c r="KBZ324" s="94"/>
      <c r="KCA324" s="94"/>
      <c r="KCB324" s="94"/>
      <c r="KCC324" s="94"/>
      <c r="KCD324" s="94"/>
      <c r="KCE324" s="94"/>
      <c r="KCF324" s="94"/>
      <c r="KCG324" s="94" t="s">
        <v>181</v>
      </c>
      <c r="KCH324" s="94"/>
      <c r="KCI324" s="94"/>
      <c r="KCJ324" s="94"/>
      <c r="KCK324" s="94"/>
      <c r="KCL324" s="94"/>
      <c r="KCM324" s="94"/>
      <c r="KCN324" s="94"/>
      <c r="KCO324" s="94" t="s">
        <v>181</v>
      </c>
      <c r="KCP324" s="94"/>
      <c r="KCQ324" s="94"/>
      <c r="KCR324" s="94"/>
      <c r="KCS324" s="94"/>
      <c r="KCT324" s="94"/>
      <c r="KCU324" s="94"/>
      <c r="KCV324" s="94"/>
      <c r="KCW324" s="94" t="s">
        <v>181</v>
      </c>
      <c r="KCX324" s="94"/>
      <c r="KCY324" s="94"/>
      <c r="KCZ324" s="94"/>
      <c r="KDA324" s="94"/>
      <c r="KDB324" s="94"/>
      <c r="KDC324" s="94"/>
      <c r="KDD324" s="94"/>
      <c r="KDE324" s="94" t="s">
        <v>181</v>
      </c>
      <c r="KDF324" s="94"/>
      <c r="KDG324" s="94"/>
      <c r="KDH324" s="94"/>
      <c r="KDI324" s="94"/>
      <c r="KDJ324" s="94"/>
      <c r="KDK324" s="94"/>
      <c r="KDL324" s="94"/>
      <c r="KDM324" s="94" t="s">
        <v>181</v>
      </c>
      <c r="KDN324" s="94"/>
      <c r="KDO324" s="94"/>
      <c r="KDP324" s="94"/>
      <c r="KDQ324" s="94"/>
      <c r="KDR324" s="94"/>
      <c r="KDS324" s="94"/>
      <c r="KDT324" s="94"/>
      <c r="KDU324" s="94" t="s">
        <v>181</v>
      </c>
      <c r="KDV324" s="94"/>
      <c r="KDW324" s="94"/>
      <c r="KDX324" s="94"/>
      <c r="KDY324" s="94"/>
      <c r="KDZ324" s="94"/>
      <c r="KEA324" s="94"/>
      <c r="KEB324" s="94"/>
      <c r="KEC324" s="94" t="s">
        <v>181</v>
      </c>
      <c r="KED324" s="94"/>
      <c r="KEE324" s="94"/>
      <c r="KEF324" s="94"/>
      <c r="KEG324" s="94"/>
      <c r="KEH324" s="94"/>
      <c r="KEI324" s="94"/>
      <c r="KEJ324" s="94"/>
      <c r="KEK324" s="94" t="s">
        <v>181</v>
      </c>
      <c r="KEL324" s="94"/>
      <c r="KEM324" s="94"/>
      <c r="KEN324" s="94"/>
      <c r="KEO324" s="94"/>
      <c r="KEP324" s="94"/>
      <c r="KEQ324" s="94"/>
      <c r="KER324" s="94"/>
      <c r="KES324" s="94" t="s">
        <v>181</v>
      </c>
      <c r="KET324" s="94"/>
      <c r="KEU324" s="94"/>
      <c r="KEV324" s="94"/>
      <c r="KEW324" s="94"/>
      <c r="KEX324" s="94"/>
      <c r="KEY324" s="94"/>
      <c r="KEZ324" s="94"/>
      <c r="KFA324" s="94" t="s">
        <v>181</v>
      </c>
      <c r="KFB324" s="94"/>
      <c r="KFC324" s="94"/>
      <c r="KFD324" s="94"/>
      <c r="KFE324" s="94"/>
      <c r="KFF324" s="94"/>
      <c r="KFG324" s="94"/>
      <c r="KFH324" s="94"/>
      <c r="KFI324" s="94" t="s">
        <v>181</v>
      </c>
      <c r="KFJ324" s="94"/>
      <c r="KFK324" s="94"/>
      <c r="KFL324" s="94"/>
      <c r="KFM324" s="94"/>
      <c r="KFN324" s="94"/>
      <c r="KFO324" s="94"/>
      <c r="KFP324" s="94"/>
      <c r="KFQ324" s="94" t="s">
        <v>181</v>
      </c>
      <c r="KFR324" s="94"/>
      <c r="KFS324" s="94"/>
      <c r="KFT324" s="94"/>
      <c r="KFU324" s="94"/>
      <c r="KFV324" s="94"/>
      <c r="KFW324" s="94"/>
      <c r="KFX324" s="94"/>
      <c r="KFY324" s="94" t="s">
        <v>181</v>
      </c>
      <c r="KFZ324" s="94"/>
      <c r="KGA324" s="94"/>
      <c r="KGB324" s="94"/>
      <c r="KGC324" s="94"/>
      <c r="KGD324" s="94"/>
      <c r="KGE324" s="94"/>
      <c r="KGF324" s="94"/>
      <c r="KGG324" s="94" t="s">
        <v>181</v>
      </c>
      <c r="KGH324" s="94"/>
      <c r="KGI324" s="94"/>
      <c r="KGJ324" s="94"/>
      <c r="KGK324" s="94"/>
      <c r="KGL324" s="94"/>
      <c r="KGM324" s="94"/>
      <c r="KGN324" s="94"/>
      <c r="KGO324" s="94" t="s">
        <v>181</v>
      </c>
      <c r="KGP324" s="94"/>
      <c r="KGQ324" s="94"/>
      <c r="KGR324" s="94"/>
      <c r="KGS324" s="94"/>
      <c r="KGT324" s="94"/>
      <c r="KGU324" s="94"/>
      <c r="KGV324" s="94"/>
      <c r="KGW324" s="94" t="s">
        <v>181</v>
      </c>
      <c r="KGX324" s="94"/>
      <c r="KGY324" s="94"/>
      <c r="KGZ324" s="94"/>
      <c r="KHA324" s="94"/>
      <c r="KHB324" s="94"/>
      <c r="KHC324" s="94"/>
      <c r="KHD324" s="94"/>
      <c r="KHE324" s="94" t="s">
        <v>181</v>
      </c>
      <c r="KHF324" s="94"/>
      <c r="KHG324" s="94"/>
      <c r="KHH324" s="94"/>
      <c r="KHI324" s="94"/>
      <c r="KHJ324" s="94"/>
      <c r="KHK324" s="94"/>
      <c r="KHL324" s="94"/>
      <c r="KHM324" s="94" t="s">
        <v>181</v>
      </c>
      <c r="KHN324" s="94"/>
      <c r="KHO324" s="94"/>
      <c r="KHP324" s="94"/>
      <c r="KHQ324" s="94"/>
      <c r="KHR324" s="94"/>
      <c r="KHS324" s="94"/>
      <c r="KHT324" s="94"/>
      <c r="KHU324" s="94" t="s">
        <v>181</v>
      </c>
      <c r="KHV324" s="94"/>
      <c r="KHW324" s="94"/>
      <c r="KHX324" s="94"/>
      <c r="KHY324" s="94"/>
      <c r="KHZ324" s="94"/>
      <c r="KIA324" s="94"/>
      <c r="KIB324" s="94"/>
      <c r="KIC324" s="94" t="s">
        <v>181</v>
      </c>
      <c r="KID324" s="94"/>
      <c r="KIE324" s="94"/>
      <c r="KIF324" s="94"/>
      <c r="KIG324" s="94"/>
      <c r="KIH324" s="94"/>
      <c r="KII324" s="94"/>
      <c r="KIJ324" s="94"/>
      <c r="KIK324" s="94" t="s">
        <v>181</v>
      </c>
      <c r="KIL324" s="94"/>
      <c r="KIM324" s="94"/>
      <c r="KIN324" s="94"/>
      <c r="KIO324" s="94"/>
      <c r="KIP324" s="94"/>
      <c r="KIQ324" s="94"/>
      <c r="KIR324" s="94"/>
      <c r="KIS324" s="94" t="s">
        <v>181</v>
      </c>
      <c r="KIT324" s="94"/>
      <c r="KIU324" s="94"/>
      <c r="KIV324" s="94"/>
      <c r="KIW324" s="94"/>
      <c r="KIX324" s="94"/>
      <c r="KIY324" s="94"/>
      <c r="KIZ324" s="94"/>
      <c r="KJA324" s="94" t="s">
        <v>181</v>
      </c>
      <c r="KJB324" s="94"/>
      <c r="KJC324" s="94"/>
      <c r="KJD324" s="94"/>
      <c r="KJE324" s="94"/>
      <c r="KJF324" s="94"/>
      <c r="KJG324" s="94"/>
      <c r="KJH324" s="94"/>
      <c r="KJI324" s="94" t="s">
        <v>181</v>
      </c>
      <c r="KJJ324" s="94"/>
      <c r="KJK324" s="94"/>
      <c r="KJL324" s="94"/>
      <c r="KJM324" s="94"/>
      <c r="KJN324" s="94"/>
      <c r="KJO324" s="94"/>
      <c r="KJP324" s="94"/>
      <c r="KJQ324" s="94" t="s">
        <v>181</v>
      </c>
      <c r="KJR324" s="94"/>
      <c r="KJS324" s="94"/>
      <c r="KJT324" s="94"/>
      <c r="KJU324" s="94"/>
      <c r="KJV324" s="94"/>
      <c r="KJW324" s="94"/>
      <c r="KJX324" s="94"/>
      <c r="KJY324" s="94" t="s">
        <v>181</v>
      </c>
      <c r="KJZ324" s="94"/>
      <c r="KKA324" s="94"/>
      <c r="KKB324" s="94"/>
      <c r="KKC324" s="94"/>
      <c r="KKD324" s="94"/>
      <c r="KKE324" s="94"/>
      <c r="KKF324" s="94"/>
      <c r="KKG324" s="94" t="s">
        <v>181</v>
      </c>
      <c r="KKH324" s="94"/>
      <c r="KKI324" s="94"/>
      <c r="KKJ324" s="94"/>
      <c r="KKK324" s="94"/>
      <c r="KKL324" s="94"/>
      <c r="KKM324" s="94"/>
      <c r="KKN324" s="94"/>
      <c r="KKO324" s="94" t="s">
        <v>181</v>
      </c>
      <c r="KKP324" s="94"/>
      <c r="KKQ324" s="94"/>
      <c r="KKR324" s="94"/>
      <c r="KKS324" s="94"/>
      <c r="KKT324" s="94"/>
      <c r="KKU324" s="94"/>
      <c r="KKV324" s="94"/>
      <c r="KKW324" s="94" t="s">
        <v>181</v>
      </c>
      <c r="KKX324" s="94"/>
      <c r="KKY324" s="94"/>
      <c r="KKZ324" s="94"/>
      <c r="KLA324" s="94"/>
      <c r="KLB324" s="94"/>
      <c r="KLC324" s="94"/>
      <c r="KLD324" s="94"/>
      <c r="KLE324" s="94" t="s">
        <v>181</v>
      </c>
      <c r="KLF324" s="94"/>
      <c r="KLG324" s="94"/>
      <c r="KLH324" s="94"/>
      <c r="KLI324" s="94"/>
      <c r="KLJ324" s="94"/>
      <c r="KLK324" s="94"/>
      <c r="KLL324" s="94"/>
      <c r="KLM324" s="94" t="s">
        <v>181</v>
      </c>
      <c r="KLN324" s="94"/>
      <c r="KLO324" s="94"/>
      <c r="KLP324" s="94"/>
      <c r="KLQ324" s="94"/>
      <c r="KLR324" s="94"/>
      <c r="KLS324" s="94"/>
      <c r="KLT324" s="94"/>
      <c r="KLU324" s="94" t="s">
        <v>181</v>
      </c>
      <c r="KLV324" s="94"/>
      <c r="KLW324" s="94"/>
      <c r="KLX324" s="94"/>
      <c r="KLY324" s="94"/>
      <c r="KLZ324" s="94"/>
      <c r="KMA324" s="94"/>
      <c r="KMB324" s="94"/>
      <c r="KMC324" s="94" t="s">
        <v>181</v>
      </c>
      <c r="KMD324" s="94"/>
      <c r="KME324" s="94"/>
      <c r="KMF324" s="94"/>
      <c r="KMG324" s="94"/>
      <c r="KMH324" s="94"/>
      <c r="KMI324" s="94"/>
      <c r="KMJ324" s="94"/>
      <c r="KMK324" s="94" t="s">
        <v>181</v>
      </c>
      <c r="KML324" s="94"/>
      <c r="KMM324" s="94"/>
      <c r="KMN324" s="94"/>
      <c r="KMO324" s="94"/>
      <c r="KMP324" s="94"/>
      <c r="KMQ324" s="94"/>
      <c r="KMR324" s="94"/>
      <c r="KMS324" s="94" t="s">
        <v>181</v>
      </c>
      <c r="KMT324" s="94"/>
      <c r="KMU324" s="94"/>
      <c r="KMV324" s="94"/>
      <c r="KMW324" s="94"/>
      <c r="KMX324" s="94"/>
      <c r="KMY324" s="94"/>
      <c r="KMZ324" s="94"/>
      <c r="KNA324" s="94" t="s">
        <v>181</v>
      </c>
      <c r="KNB324" s="94"/>
      <c r="KNC324" s="94"/>
      <c r="KND324" s="94"/>
      <c r="KNE324" s="94"/>
      <c r="KNF324" s="94"/>
      <c r="KNG324" s="94"/>
      <c r="KNH324" s="94"/>
      <c r="KNI324" s="94" t="s">
        <v>181</v>
      </c>
      <c r="KNJ324" s="94"/>
      <c r="KNK324" s="94"/>
      <c r="KNL324" s="94"/>
      <c r="KNM324" s="94"/>
      <c r="KNN324" s="94"/>
      <c r="KNO324" s="94"/>
      <c r="KNP324" s="94"/>
      <c r="KNQ324" s="94" t="s">
        <v>181</v>
      </c>
      <c r="KNR324" s="94"/>
      <c r="KNS324" s="94"/>
      <c r="KNT324" s="94"/>
      <c r="KNU324" s="94"/>
      <c r="KNV324" s="94"/>
      <c r="KNW324" s="94"/>
      <c r="KNX324" s="94"/>
      <c r="KNY324" s="94" t="s">
        <v>181</v>
      </c>
      <c r="KNZ324" s="94"/>
      <c r="KOA324" s="94"/>
      <c r="KOB324" s="94"/>
      <c r="KOC324" s="94"/>
      <c r="KOD324" s="94"/>
      <c r="KOE324" s="94"/>
      <c r="KOF324" s="94"/>
      <c r="KOG324" s="94" t="s">
        <v>181</v>
      </c>
      <c r="KOH324" s="94"/>
      <c r="KOI324" s="94"/>
      <c r="KOJ324" s="94"/>
      <c r="KOK324" s="94"/>
      <c r="KOL324" s="94"/>
      <c r="KOM324" s="94"/>
      <c r="KON324" s="94"/>
      <c r="KOO324" s="94" t="s">
        <v>181</v>
      </c>
      <c r="KOP324" s="94"/>
      <c r="KOQ324" s="94"/>
      <c r="KOR324" s="94"/>
      <c r="KOS324" s="94"/>
      <c r="KOT324" s="94"/>
      <c r="KOU324" s="94"/>
      <c r="KOV324" s="94"/>
      <c r="KOW324" s="94" t="s">
        <v>181</v>
      </c>
      <c r="KOX324" s="94"/>
      <c r="KOY324" s="94"/>
      <c r="KOZ324" s="94"/>
      <c r="KPA324" s="94"/>
      <c r="KPB324" s="94"/>
      <c r="KPC324" s="94"/>
      <c r="KPD324" s="94"/>
      <c r="KPE324" s="94" t="s">
        <v>181</v>
      </c>
      <c r="KPF324" s="94"/>
      <c r="KPG324" s="94"/>
      <c r="KPH324" s="94"/>
      <c r="KPI324" s="94"/>
      <c r="KPJ324" s="94"/>
      <c r="KPK324" s="94"/>
      <c r="KPL324" s="94"/>
      <c r="KPM324" s="94" t="s">
        <v>181</v>
      </c>
      <c r="KPN324" s="94"/>
      <c r="KPO324" s="94"/>
      <c r="KPP324" s="94"/>
      <c r="KPQ324" s="94"/>
      <c r="KPR324" s="94"/>
      <c r="KPS324" s="94"/>
      <c r="KPT324" s="94"/>
      <c r="KPU324" s="94" t="s">
        <v>181</v>
      </c>
      <c r="KPV324" s="94"/>
      <c r="KPW324" s="94"/>
      <c r="KPX324" s="94"/>
      <c r="KPY324" s="94"/>
      <c r="KPZ324" s="94"/>
      <c r="KQA324" s="94"/>
      <c r="KQB324" s="94"/>
      <c r="KQC324" s="94" t="s">
        <v>181</v>
      </c>
      <c r="KQD324" s="94"/>
      <c r="KQE324" s="94"/>
      <c r="KQF324" s="94"/>
      <c r="KQG324" s="94"/>
      <c r="KQH324" s="94"/>
      <c r="KQI324" s="94"/>
      <c r="KQJ324" s="94"/>
      <c r="KQK324" s="94" t="s">
        <v>181</v>
      </c>
      <c r="KQL324" s="94"/>
      <c r="KQM324" s="94"/>
      <c r="KQN324" s="94"/>
      <c r="KQO324" s="94"/>
      <c r="KQP324" s="94"/>
      <c r="KQQ324" s="94"/>
      <c r="KQR324" s="94"/>
      <c r="KQS324" s="94" t="s">
        <v>181</v>
      </c>
      <c r="KQT324" s="94"/>
      <c r="KQU324" s="94"/>
      <c r="KQV324" s="94"/>
      <c r="KQW324" s="94"/>
      <c r="KQX324" s="94"/>
      <c r="KQY324" s="94"/>
      <c r="KQZ324" s="94"/>
      <c r="KRA324" s="94" t="s">
        <v>181</v>
      </c>
      <c r="KRB324" s="94"/>
      <c r="KRC324" s="94"/>
      <c r="KRD324" s="94"/>
      <c r="KRE324" s="94"/>
      <c r="KRF324" s="94"/>
      <c r="KRG324" s="94"/>
      <c r="KRH324" s="94"/>
      <c r="KRI324" s="94" t="s">
        <v>181</v>
      </c>
      <c r="KRJ324" s="94"/>
      <c r="KRK324" s="94"/>
      <c r="KRL324" s="94"/>
      <c r="KRM324" s="94"/>
      <c r="KRN324" s="94"/>
      <c r="KRO324" s="94"/>
      <c r="KRP324" s="94"/>
      <c r="KRQ324" s="94" t="s">
        <v>181</v>
      </c>
      <c r="KRR324" s="94"/>
      <c r="KRS324" s="94"/>
      <c r="KRT324" s="94"/>
      <c r="KRU324" s="94"/>
      <c r="KRV324" s="94"/>
      <c r="KRW324" s="94"/>
      <c r="KRX324" s="94"/>
      <c r="KRY324" s="94" t="s">
        <v>181</v>
      </c>
      <c r="KRZ324" s="94"/>
      <c r="KSA324" s="94"/>
      <c r="KSB324" s="94"/>
      <c r="KSC324" s="94"/>
      <c r="KSD324" s="94"/>
      <c r="KSE324" s="94"/>
      <c r="KSF324" s="94"/>
      <c r="KSG324" s="94" t="s">
        <v>181</v>
      </c>
      <c r="KSH324" s="94"/>
      <c r="KSI324" s="94"/>
      <c r="KSJ324" s="94"/>
      <c r="KSK324" s="94"/>
      <c r="KSL324" s="94"/>
      <c r="KSM324" s="94"/>
      <c r="KSN324" s="94"/>
      <c r="KSO324" s="94" t="s">
        <v>181</v>
      </c>
      <c r="KSP324" s="94"/>
      <c r="KSQ324" s="94"/>
      <c r="KSR324" s="94"/>
      <c r="KSS324" s="94"/>
      <c r="KST324" s="94"/>
      <c r="KSU324" s="94"/>
      <c r="KSV324" s="94"/>
      <c r="KSW324" s="94" t="s">
        <v>181</v>
      </c>
      <c r="KSX324" s="94"/>
      <c r="KSY324" s="94"/>
      <c r="KSZ324" s="94"/>
      <c r="KTA324" s="94"/>
      <c r="KTB324" s="94"/>
      <c r="KTC324" s="94"/>
      <c r="KTD324" s="94"/>
      <c r="KTE324" s="94" t="s">
        <v>181</v>
      </c>
      <c r="KTF324" s="94"/>
      <c r="KTG324" s="94"/>
      <c r="KTH324" s="94"/>
      <c r="KTI324" s="94"/>
      <c r="KTJ324" s="94"/>
      <c r="KTK324" s="94"/>
      <c r="KTL324" s="94"/>
      <c r="KTM324" s="94" t="s">
        <v>181</v>
      </c>
      <c r="KTN324" s="94"/>
      <c r="KTO324" s="94"/>
      <c r="KTP324" s="94"/>
      <c r="KTQ324" s="94"/>
      <c r="KTR324" s="94"/>
      <c r="KTS324" s="94"/>
      <c r="KTT324" s="94"/>
      <c r="KTU324" s="94" t="s">
        <v>181</v>
      </c>
      <c r="KTV324" s="94"/>
      <c r="KTW324" s="94"/>
      <c r="KTX324" s="94"/>
      <c r="KTY324" s="94"/>
      <c r="KTZ324" s="94"/>
      <c r="KUA324" s="94"/>
      <c r="KUB324" s="94"/>
      <c r="KUC324" s="94" t="s">
        <v>181</v>
      </c>
      <c r="KUD324" s="94"/>
      <c r="KUE324" s="94"/>
      <c r="KUF324" s="94"/>
      <c r="KUG324" s="94"/>
      <c r="KUH324" s="94"/>
      <c r="KUI324" s="94"/>
      <c r="KUJ324" s="94"/>
      <c r="KUK324" s="94" t="s">
        <v>181</v>
      </c>
      <c r="KUL324" s="94"/>
      <c r="KUM324" s="94"/>
      <c r="KUN324" s="94"/>
      <c r="KUO324" s="94"/>
      <c r="KUP324" s="94"/>
      <c r="KUQ324" s="94"/>
      <c r="KUR324" s="94"/>
      <c r="KUS324" s="94" t="s">
        <v>181</v>
      </c>
      <c r="KUT324" s="94"/>
      <c r="KUU324" s="94"/>
      <c r="KUV324" s="94"/>
      <c r="KUW324" s="94"/>
      <c r="KUX324" s="94"/>
      <c r="KUY324" s="94"/>
      <c r="KUZ324" s="94"/>
      <c r="KVA324" s="94" t="s">
        <v>181</v>
      </c>
      <c r="KVB324" s="94"/>
      <c r="KVC324" s="94"/>
      <c r="KVD324" s="94"/>
      <c r="KVE324" s="94"/>
      <c r="KVF324" s="94"/>
      <c r="KVG324" s="94"/>
      <c r="KVH324" s="94"/>
      <c r="KVI324" s="94" t="s">
        <v>181</v>
      </c>
      <c r="KVJ324" s="94"/>
      <c r="KVK324" s="94"/>
      <c r="KVL324" s="94"/>
      <c r="KVM324" s="94"/>
      <c r="KVN324" s="94"/>
      <c r="KVO324" s="94"/>
      <c r="KVP324" s="94"/>
      <c r="KVQ324" s="94" t="s">
        <v>181</v>
      </c>
      <c r="KVR324" s="94"/>
      <c r="KVS324" s="94"/>
      <c r="KVT324" s="94"/>
      <c r="KVU324" s="94"/>
      <c r="KVV324" s="94"/>
      <c r="KVW324" s="94"/>
      <c r="KVX324" s="94"/>
      <c r="KVY324" s="94" t="s">
        <v>181</v>
      </c>
      <c r="KVZ324" s="94"/>
      <c r="KWA324" s="94"/>
      <c r="KWB324" s="94"/>
      <c r="KWC324" s="94"/>
      <c r="KWD324" s="94"/>
      <c r="KWE324" s="94"/>
      <c r="KWF324" s="94"/>
      <c r="KWG324" s="94" t="s">
        <v>181</v>
      </c>
      <c r="KWH324" s="94"/>
      <c r="KWI324" s="94"/>
      <c r="KWJ324" s="94"/>
      <c r="KWK324" s="94"/>
      <c r="KWL324" s="94"/>
      <c r="KWM324" s="94"/>
      <c r="KWN324" s="94"/>
      <c r="KWO324" s="94" t="s">
        <v>181</v>
      </c>
      <c r="KWP324" s="94"/>
      <c r="KWQ324" s="94"/>
      <c r="KWR324" s="94"/>
      <c r="KWS324" s="94"/>
      <c r="KWT324" s="94"/>
      <c r="KWU324" s="94"/>
      <c r="KWV324" s="94"/>
      <c r="KWW324" s="94" t="s">
        <v>181</v>
      </c>
      <c r="KWX324" s="94"/>
      <c r="KWY324" s="94"/>
      <c r="KWZ324" s="94"/>
      <c r="KXA324" s="94"/>
      <c r="KXB324" s="94"/>
      <c r="KXC324" s="94"/>
      <c r="KXD324" s="94"/>
      <c r="KXE324" s="94" t="s">
        <v>181</v>
      </c>
      <c r="KXF324" s="94"/>
      <c r="KXG324" s="94"/>
      <c r="KXH324" s="94"/>
      <c r="KXI324" s="94"/>
      <c r="KXJ324" s="94"/>
      <c r="KXK324" s="94"/>
      <c r="KXL324" s="94"/>
      <c r="KXM324" s="94" t="s">
        <v>181</v>
      </c>
      <c r="KXN324" s="94"/>
      <c r="KXO324" s="94"/>
      <c r="KXP324" s="94"/>
      <c r="KXQ324" s="94"/>
      <c r="KXR324" s="94"/>
      <c r="KXS324" s="94"/>
      <c r="KXT324" s="94"/>
      <c r="KXU324" s="94" t="s">
        <v>181</v>
      </c>
      <c r="KXV324" s="94"/>
      <c r="KXW324" s="94"/>
      <c r="KXX324" s="94"/>
      <c r="KXY324" s="94"/>
      <c r="KXZ324" s="94"/>
      <c r="KYA324" s="94"/>
      <c r="KYB324" s="94"/>
      <c r="KYC324" s="94" t="s">
        <v>181</v>
      </c>
      <c r="KYD324" s="94"/>
      <c r="KYE324" s="94"/>
      <c r="KYF324" s="94"/>
      <c r="KYG324" s="94"/>
      <c r="KYH324" s="94"/>
      <c r="KYI324" s="94"/>
      <c r="KYJ324" s="94"/>
      <c r="KYK324" s="94" t="s">
        <v>181</v>
      </c>
      <c r="KYL324" s="94"/>
      <c r="KYM324" s="94"/>
      <c r="KYN324" s="94"/>
      <c r="KYO324" s="94"/>
      <c r="KYP324" s="94"/>
      <c r="KYQ324" s="94"/>
      <c r="KYR324" s="94"/>
      <c r="KYS324" s="94" t="s">
        <v>181</v>
      </c>
      <c r="KYT324" s="94"/>
      <c r="KYU324" s="94"/>
      <c r="KYV324" s="94"/>
      <c r="KYW324" s="94"/>
      <c r="KYX324" s="94"/>
      <c r="KYY324" s="94"/>
      <c r="KYZ324" s="94"/>
      <c r="KZA324" s="94" t="s">
        <v>181</v>
      </c>
      <c r="KZB324" s="94"/>
      <c r="KZC324" s="94"/>
      <c r="KZD324" s="94"/>
      <c r="KZE324" s="94"/>
      <c r="KZF324" s="94"/>
      <c r="KZG324" s="94"/>
      <c r="KZH324" s="94"/>
      <c r="KZI324" s="94" t="s">
        <v>181</v>
      </c>
      <c r="KZJ324" s="94"/>
      <c r="KZK324" s="94"/>
      <c r="KZL324" s="94"/>
      <c r="KZM324" s="94"/>
      <c r="KZN324" s="94"/>
      <c r="KZO324" s="94"/>
      <c r="KZP324" s="94"/>
      <c r="KZQ324" s="94" t="s">
        <v>181</v>
      </c>
      <c r="KZR324" s="94"/>
      <c r="KZS324" s="94"/>
      <c r="KZT324" s="94"/>
      <c r="KZU324" s="94"/>
      <c r="KZV324" s="94"/>
      <c r="KZW324" s="94"/>
      <c r="KZX324" s="94"/>
      <c r="KZY324" s="94" t="s">
        <v>181</v>
      </c>
      <c r="KZZ324" s="94"/>
      <c r="LAA324" s="94"/>
      <c r="LAB324" s="94"/>
      <c r="LAC324" s="94"/>
      <c r="LAD324" s="94"/>
      <c r="LAE324" s="94"/>
      <c r="LAF324" s="94"/>
      <c r="LAG324" s="94" t="s">
        <v>181</v>
      </c>
      <c r="LAH324" s="94"/>
      <c r="LAI324" s="94"/>
      <c r="LAJ324" s="94"/>
      <c r="LAK324" s="94"/>
      <c r="LAL324" s="94"/>
      <c r="LAM324" s="94"/>
      <c r="LAN324" s="94"/>
      <c r="LAO324" s="94" t="s">
        <v>181</v>
      </c>
      <c r="LAP324" s="94"/>
      <c r="LAQ324" s="94"/>
      <c r="LAR324" s="94"/>
      <c r="LAS324" s="94"/>
      <c r="LAT324" s="94"/>
      <c r="LAU324" s="94"/>
      <c r="LAV324" s="94"/>
      <c r="LAW324" s="94" t="s">
        <v>181</v>
      </c>
      <c r="LAX324" s="94"/>
      <c r="LAY324" s="94"/>
      <c r="LAZ324" s="94"/>
      <c r="LBA324" s="94"/>
      <c r="LBB324" s="94"/>
      <c r="LBC324" s="94"/>
      <c r="LBD324" s="94"/>
      <c r="LBE324" s="94" t="s">
        <v>181</v>
      </c>
      <c r="LBF324" s="94"/>
      <c r="LBG324" s="94"/>
      <c r="LBH324" s="94"/>
      <c r="LBI324" s="94"/>
      <c r="LBJ324" s="94"/>
      <c r="LBK324" s="94"/>
      <c r="LBL324" s="94"/>
      <c r="LBM324" s="94" t="s">
        <v>181</v>
      </c>
      <c r="LBN324" s="94"/>
      <c r="LBO324" s="94"/>
      <c r="LBP324" s="94"/>
      <c r="LBQ324" s="94"/>
      <c r="LBR324" s="94"/>
      <c r="LBS324" s="94"/>
      <c r="LBT324" s="94"/>
      <c r="LBU324" s="94" t="s">
        <v>181</v>
      </c>
      <c r="LBV324" s="94"/>
      <c r="LBW324" s="94"/>
      <c r="LBX324" s="94"/>
      <c r="LBY324" s="94"/>
      <c r="LBZ324" s="94"/>
      <c r="LCA324" s="94"/>
      <c r="LCB324" s="94"/>
      <c r="LCC324" s="94" t="s">
        <v>181</v>
      </c>
      <c r="LCD324" s="94"/>
      <c r="LCE324" s="94"/>
      <c r="LCF324" s="94"/>
      <c r="LCG324" s="94"/>
      <c r="LCH324" s="94"/>
      <c r="LCI324" s="94"/>
      <c r="LCJ324" s="94"/>
      <c r="LCK324" s="94" t="s">
        <v>181</v>
      </c>
      <c r="LCL324" s="94"/>
      <c r="LCM324" s="94"/>
      <c r="LCN324" s="94"/>
      <c r="LCO324" s="94"/>
      <c r="LCP324" s="94"/>
      <c r="LCQ324" s="94"/>
      <c r="LCR324" s="94"/>
      <c r="LCS324" s="94" t="s">
        <v>181</v>
      </c>
      <c r="LCT324" s="94"/>
      <c r="LCU324" s="94"/>
      <c r="LCV324" s="94"/>
      <c r="LCW324" s="94"/>
      <c r="LCX324" s="94"/>
      <c r="LCY324" s="94"/>
      <c r="LCZ324" s="94"/>
      <c r="LDA324" s="94" t="s">
        <v>181</v>
      </c>
      <c r="LDB324" s="94"/>
      <c r="LDC324" s="94"/>
      <c r="LDD324" s="94"/>
      <c r="LDE324" s="94"/>
      <c r="LDF324" s="94"/>
      <c r="LDG324" s="94"/>
      <c r="LDH324" s="94"/>
      <c r="LDI324" s="94" t="s">
        <v>181</v>
      </c>
      <c r="LDJ324" s="94"/>
      <c r="LDK324" s="94"/>
      <c r="LDL324" s="94"/>
      <c r="LDM324" s="94"/>
      <c r="LDN324" s="94"/>
      <c r="LDO324" s="94"/>
      <c r="LDP324" s="94"/>
      <c r="LDQ324" s="94" t="s">
        <v>181</v>
      </c>
      <c r="LDR324" s="94"/>
      <c r="LDS324" s="94"/>
      <c r="LDT324" s="94"/>
      <c r="LDU324" s="94"/>
      <c r="LDV324" s="94"/>
      <c r="LDW324" s="94"/>
      <c r="LDX324" s="94"/>
      <c r="LDY324" s="94" t="s">
        <v>181</v>
      </c>
      <c r="LDZ324" s="94"/>
      <c r="LEA324" s="94"/>
      <c r="LEB324" s="94"/>
      <c r="LEC324" s="94"/>
      <c r="LED324" s="94"/>
      <c r="LEE324" s="94"/>
      <c r="LEF324" s="94"/>
      <c r="LEG324" s="94" t="s">
        <v>181</v>
      </c>
      <c r="LEH324" s="94"/>
      <c r="LEI324" s="94"/>
      <c r="LEJ324" s="94"/>
      <c r="LEK324" s="94"/>
      <c r="LEL324" s="94"/>
      <c r="LEM324" s="94"/>
      <c r="LEN324" s="94"/>
      <c r="LEO324" s="94" t="s">
        <v>181</v>
      </c>
      <c r="LEP324" s="94"/>
      <c r="LEQ324" s="94"/>
      <c r="LER324" s="94"/>
      <c r="LES324" s="94"/>
      <c r="LET324" s="94"/>
      <c r="LEU324" s="94"/>
      <c r="LEV324" s="94"/>
      <c r="LEW324" s="94" t="s">
        <v>181</v>
      </c>
      <c r="LEX324" s="94"/>
      <c r="LEY324" s="94"/>
      <c r="LEZ324" s="94"/>
      <c r="LFA324" s="94"/>
      <c r="LFB324" s="94"/>
      <c r="LFC324" s="94"/>
      <c r="LFD324" s="94"/>
      <c r="LFE324" s="94" t="s">
        <v>181</v>
      </c>
      <c r="LFF324" s="94"/>
      <c r="LFG324" s="94"/>
      <c r="LFH324" s="94"/>
      <c r="LFI324" s="94"/>
      <c r="LFJ324" s="94"/>
      <c r="LFK324" s="94"/>
      <c r="LFL324" s="94"/>
      <c r="LFM324" s="94" t="s">
        <v>181</v>
      </c>
      <c r="LFN324" s="94"/>
      <c r="LFO324" s="94"/>
      <c r="LFP324" s="94"/>
      <c r="LFQ324" s="94"/>
      <c r="LFR324" s="94"/>
      <c r="LFS324" s="94"/>
      <c r="LFT324" s="94"/>
      <c r="LFU324" s="94" t="s">
        <v>181</v>
      </c>
      <c r="LFV324" s="94"/>
      <c r="LFW324" s="94"/>
      <c r="LFX324" s="94"/>
      <c r="LFY324" s="94"/>
      <c r="LFZ324" s="94"/>
      <c r="LGA324" s="94"/>
      <c r="LGB324" s="94"/>
      <c r="LGC324" s="94" t="s">
        <v>181</v>
      </c>
      <c r="LGD324" s="94"/>
      <c r="LGE324" s="94"/>
      <c r="LGF324" s="94"/>
      <c r="LGG324" s="94"/>
      <c r="LGH324" s="94"/>
      <c r="LGI324" s="94"/>
      <c r="LGJ324" s="94"/>
      <c r="LGK324" s="94" t="s">
        <v>181</v>
      </c>
      <c r="LGL324" s="94"/>
      <c r="LGM324" s="94"/>
      <c r="LGN324" s="94"/>
      <c r="LGO324" s="94"/>
      <c r="LGP324" s="94"/>
      <c r="LGQ324" s="94"/>
      <c r="LGR324" s="94"/>
      <c r="LGS324" s="94" t="s">
        <v>181</v>
      </c>
      <c r="LGT324" s="94"/>
      <c r="LGU324" s="94"/>
      <c r="LGV324" s="94"/>
      <c r="LGW324" s="94"/>
      <c r="LGX324" s="94"/>
      <c r="LGY324" s="94"/>
      <c r="LGZ324" s="94"/>
      <c r="LHA324" s="94" t="s">
        <v>181</v>
      </c>
      <c r="LHB324" s="94"/>
      <c r="LHC324" s="94"/>
      <c r="LHD324" s="94"/>
      <c r="LHE324" s="94"/>
      <c r="LHF324" s="94"/>
      <c r="LHG324" s="94"/>
      <c r="LHH324" s="94"/>
      <c r="LHI324" s="94" t="s">
        <v>181</v>
      </c>
      <c r="LHJ324" s="94"/>
      <c r="LHK324" s="94"/>
      <c r="LHL324" s="94"/>
      <c r="LHM324" s="94"/>
      <c r="LHN324" s="94"/>
      <c r="LHO324" s="94"/>
      <c r="LHP324" s="94"/>
      <c r="LHQ324" s="94" t="s">
        <v>181</v>
      </c>
      <c r="LHR324" s="94"/>
      <c r="LHS324" s="94"/>
      <c r="LHT324" s="94"/>
      <c r="LHU324" s="94"/>
      <c r="LHV324" s="94"/>
      <c r="LHW324" s="94"/>
      <c r="LHX324" s="94"/>
      <c r="LHY324" s="94" t="s">
        <v>181</v>
      </c>
      <c r="LHZ324" s="94"/>
      <c r="LIA324" s="94"/>
      <c r="LIB324" s="94"/>
      <c r="LIC324" s="94"/>
      <c r="LID324" s="94"/>
      <c r="LIE324" s="94"/>
      <c r="LIF324" s="94"/>
      <c r="LIG324" s="94" t="s">
        <v>181</v>
      </c>
      <c r="LIH324" s="94"/>
      <c r="LII324" s="94"/>
      <c r="LIJ324" s="94"/>
      <c r="LIK324" s="94"/>
      <c r="LIL324" s="94"/>
      <c r="LIM324" s="94"/>
      <c r="LIN324" s="94"/>
      <c r="LIO324" s="94" t="s">
        <v>181</v>
      </c>
      <c r="LIP324" s="94"/>
      <c r="LIQ324" s="94"/>
      <c r="LIR324" s="94"/>
      <c r="LIS324" s="94"/>
      <c r="LIT324" s="94"/>
      <c r="LIU324" s="94"/>
      <c r="LIV324" s="94"/>
      <c r="LIW324" s="94" t="s">
        <v>181</v>
      </c>
      <c r="LIX324" s="94"/>
      <c r="LIY324" s="94"/>
      <c r="LIZ324" s="94"/>
      <c r="LJA324" s="94"/>
      <c r="LJB324" s="94"/>
      <c r="LJC324" s="94"/>
      <c r="LJD324" s="94"/>
      <c r="LJE324" s="94" t="s">
        <v>181</v>
      </c>
      <c r="LJF324" s="94"/>
      <c r="LJG324" s="94"/>
      <c r="LJH324" s="94"/>
      <c r="LJI324" s="94"/>
      <c r="LJJ324" s="94"/>
      <c r="LJK324" s="94"/>
      <c r="LJL324" s="94"/>
      <c r="LJM324" s="94" t="s">
        <v>181</v>
      </c>
      <c r="LJN324" s="94"/>
      <c r="LJO324" s="94"/>
      <c r="LJP324" s="94"/>
      <c r="LJQ324" s="94"/>
      <c r="LJR324" s="94"/>
      <c r="LJS324" s="94"/>
      <c r="LJT324" s="94"/>
      <c r="LJU324" s="94" t="s">
        <v>181</v>
      </c>
      <c r="LJV324" s="94"/>
      <c r="LJW324" s="94"/>
      <c r="LJX324" s="94"/>
      <c r="LJY324" s="94"/>
      <c r="LJZ324" s="94"/>
      <c r="LKA324" s="94"/>
      <c r="LKB324" s="94"/>
      <c r="LKC324" s="94" t="s">
        <v>181</v>
      </c>
      <c r="LKD324" s="94"/>
      <c r="LKE324" s="94"/>
      <c r="LKF324" s="94"/>
      <c r="LKG324" s="94"/>
      <c r="LKH324" s="94"/>
      <c r="LKI324" s="94"/>
      <c r="LKJ324" s="94"/>
      <c r="LKK324" s="94" t="s">
        <v>181</v>
      </c>
      <c r="LKL324" s="94"/>
      <c r="LKM324" s="94"/>
      <c r="LKN324" s="94"/>
      <c r="LKO324" s="94"/>
      <c r="LKP324" s="94"/>
      <c r="LKQ324" s="94"/>
      <c r="LKR324" s="94"/>
      <c r="LKS324" s="94" t="s">
        <v>181</v>
      </c>
      <c r="LKT324" s="94"/>
      <c r="LKU324" s="94"/>
      <c r="LKV324" s="94"/>
      <c r="LKW324" s="94"/>
      <c r="LKX324" s="94"/>
      <c r="LKY324" s="94"/>
      <c r="LKZ324" s="94"/>
      <c r="LLA324" s="94" t="s">
        <v>181</v>
      </c>
      <c r="LLB324" s="94"/>
      <c r="LLC324" s="94"/>
      <c r="LLD324" s="94"/>
      <c r="LLE324" s="94"/>
      <c r="LLF324" s="94"/>
      <c r="LLG324" s="94"/>
      <c r="LLH324" s="94"/>
      <c r="LLI324" s="94" t="s">
        <v>181</v>
      </c>
      <c r="LLJ324" s="94"/>
      <c r="LLK324" s="94"/>
      <c r="LLL324" s="94"/>
      <c r="LLM324" s="94"/>
      <c r="LLN324" s="94"/>
      <c r="LLO324" s="94"/>
      <c r="LLP324" s="94"/>
      <c r="LLQ324" s="94" t="s">
        <v>181</v>
      </c>
      <c r="LLR324" s="94"/>
      <c r="LLS324" s="94"/>
      <c r="LLT324" s="94"/>
      <c r="LLU324" s="94"/>
      <c r="LLV324" s="94"/>
      <c r="LLW324" s="94"/>
      <c r="LLX324" s="94"/>
      <c r="LLY324" s="94" t="s">
        <v>181</v>
      </c>
      <c r="LLZ324" s="94"/>
      <c r="LMA324" s="94"/>
      <c r="LMB324" s="94"/>
      <c r="LMC324" s="94"/>
      <c r="LMD324" s="94"/>
      <c r="LME324" s="94"/>
      <c r="LMF324" s="94"/>
      <c r="LMG324" s="94" t="s">
        <v>181</v>
      </c>
      <c r="LMH324" s="94"/>
      <c r="LMI324" s="94"/>
      <c r="LMJ324" s="94"/>
      <c r="LMK324" s="94"/>
      <c r="LML324" s="94"/>
      <c r="LMM324" s="94"/>
      <c r="LMN324" s="94"/>
      <c r="LMO324" s="94" t="s">
        <v>181</v>
      </c>
      <c r="LMP324" s="94"/>
      <c r="LMQ324" s="94"/>
      <c r="LMR324" s="94"/>
      <c r="LMS324" s="94"/>
      <c r="LMT324" s="94"/>
      <c r="LMU324" s="94"/>
      <c r="LMV324" s="94"/>
      <c r="LMW324" s="94" t="s">
        <v>181</v>
      </c>
      <c r="LMX324" s="94"/>
      <c r="LMY324" s="94"/>
      <c r="LMZ324" s="94"/>
      <c r="LNA324" s="94"/>
      <c r="LNB324" s="94"/>
      <c r="LNC324" s="94"/>
      <c r="LND324" s="94"/>
      <c r="LNE324" s="94" t="s">
        <v>181</v>
      </c>
      <c r="LNF324" s="94"/>
      <c r="LNG324" s="94"/>
      <c r="LNH324" s="94"/>
      <c r="LNI324" s="94"/>
      <c r="LNJ324" s="94"/>
      <c r="LNK324" s="94"/>
      <c r="LNL324" s="94"/>
      <c r="LNM324" s="94" t="s">
        <v>181</v>
      </c>
      <c r="LNN324" s="94"/>
      <c r="LNO324" s="94"/>
      <c r="LNP324" s="94"/>
      <c r="LNQ324" s="94"/>
      <c r="LNR324" s="94"/>
      <c r="LNS324" s="94"/>
      <c r="LNT324" s="94"/>
      <c r="LNU324" s="94" t="s">
        <v>181</v>
      </c>
      <c r="LNV324" s="94"/>
      <c r="LNW324" s="94"/>
      <c r="LNX324" s="94"/>
      <c r="LNY324" s="94"/>
      <c r="LNZ324" s="94"/>
      <c r="LOA324" s="94"/>
      <c r="LOB324" s="94"/>
      <c r="LOC324" s="94" t="s">
        <v>181</v>
      </c>
      <c r="LOD324" s="94"/>
      <c r="LOE324" s="94"/>
      <c r="LOF324" s="94"/>
      <c r="LOG324" s="94"/>
      <c r="LOH324" s="94"/>
      <c r="LOI324" s="94"/>
      <c r="LOJ324" s="94"/>
      <c r="LOK324" s="94" t="s">
        <v>181</v>
      </c>
      <c r="LOL324" s="94"/>
      <c r="LOM324" s="94"/>
      <c r="LON324" s="94"/>
      <c r="LOO324" s="94"/>
      <c r="LOP324" s="94"/>
      <c r="LOQ324" s="94"/>
      <c r="LOR324" s="94"/>
      <c r="LOS324" s="94" t="s">
        <v>181</v>
      </c>
      <c r="LOT324" s="94"/>
      <c r="LOU324" s="94"/>
      <c r="LOV324" s="94"/>
      <c r="LOW324" s="94"/>
      <c r="LOX324" s="94"/>
      <c r="LOY324" s="94"/>
      <c r="LOZ324" s="94"/>
      <c r="LPA324" s="94" t="s">
        <v>181</v>
      </c>
      <c r="LPB324" s="94"/>
      <c r="LPC324" s="94"/>
      <c r="LPD324" s="94"/>
      <c r="LPE324" s="94"/>
      <c r="LPF324" s="94"/>
      <c r="LPG324" s="94"/>
      <c r="LPH324" s="94"/>
      <c r="LPI324" s="94" t="s">
        <v>181</v>
      </c>
      <c r="LPJ324" s="94"/>
      <c r="LPK324" s="94"/>
      <c r="LPL324" s="94"/>
      <c r="LPM324" s="94"/>
      <c r="LPN324" s="94"/>
      <c r="LPO324" s="94"/>
      <c r="LPP324" s="94"/>
      <c r="LPQ324" s="94" t="s">
        <v>181</v>
      </c>
      <c r="LPR324" s="94"/>
      <c r="LPS324" s="94"/>
      <c r="LPT324" s="94"/>
      <c r="LPU324" s="94"/>
      <c r="LPV324" s="94"/>
      <c r="LPW324" s="94"/>
      <c r="LPX324" s="94"/>
      <c r="LPY324" s="94" t="s">
        <v>181</v>
      </c>
      <c r="LPZ324" s="94"/>
      <c r="LQA324" s="94"/>
      <c r="LQB324" s="94"/>
      <c r="LQC324" s="94"/>
      <c r="LQD324" s="94"/>
      <c r="LQE324" s="94"/>
      <c r="LQF324" s="94"/>
      <c r="LQG324" s="94" t="s">
        <v>181</v>
      </c>
      <c r="LQH324" s="94"/>
      <c r="LQI324" s="94"/>
      <c r="LQJ324" s="94"/>
      <c r="LQK324" s="94"/>
      <c r="LQL324" s="94"/>
      <c r="LQM324" s="94"/>
      <c r="LQN324" s="94"/>
      <c r="LQO324" s="94" t="s">
        <v>181</v>
      </c>
      <c r="LQP324" s="94"/>
      <c r="LQQ324" s="94"/>
      <c r="LQR324" s="94"/>
      <c r="LQS324" s="94"/>
      <c r="LQT324" s="94"/>
      <c r="LQU324" s="94"/>
      <c r="LQV324" s="94"/>
      <c r="LQW324" s="94" t="s">
        <v>181</v>
      </c>
      <c r="LQX324" s="94"/>
      <c r="LQY324" s="94"/>
      <c r="LQZ324" s="94"/>
      <c r="LRA324" s="94"/>
      <c r="LRB324" s="94"/>
      <c r="LRC324" s="94"/>
      <c r="LRD324" s="94"/>
      <c r="LRE324" s="94" t="s">
        <v>181</v>
      </c>
      <c r="LRF324" s="94"/>
      <c r="LRG324" s="94"/>
      <c r="LRH324" s="94"/>
      <c r="LRI324" s="94"/>
      <c r="LRJ324" s="94"/>
      <c r="LRK324" s="94"/>
      <c r="LRL324" s="94"/>
      <c r="LRM324" s="94" t="s">
        <v>181</v>
      </c>
      <c r="LRN324" s="94"/>
      <c r="LRO324" s="94"/>
      <c r="LRP324" s="94"/>
      <c r="LRQ324" s="94"/>
      <c r="LRR324" s="94"/>
      <c r="LRS324" s="94"/>
      <c r="LRT324" s="94"/>
      <c r="LRU324" s="94" t="s">
        <v>181</v>
      </c>
      <c r="LRV324" s="94"/>
      <c r="LRW324" s="94"/>
      <c r="LRX324" s="94"/>
      <c r="LRY324" s="94"/>
      <c r="LRZ324" s="94"/>
      <c r="LSA324" s="94"/>
      <c r="LSB324" s="94"/>
      <c r="LSC324" s="94" t="s">
        <v>181</v>
      </c>
      <c r="LSD324" s="94"/>
      <c r="LSE324" s="94"/>
      <c r="LSF324" s="94"/>
      <c r="LSG324" s="94"/>
      <c r="LSH324" s="94"/>
      <c r="LSI324" s="94"/>
      <c r="LSJ324" s="94"/>
      <c r="LSK324" s="94" t="s">
        <v>181</v>
      </c>
      <c r="LSL324" s="94"/>
      <c r="LSM324" s="94"/>
      <c r="LSN324" s="94"/>
      <c r="LSO324" s="94"/>
      <c r="LSP324" s="94"/>
      <c r="LSQ324" s="94"/>
      <c r="LSR324" s="94"/>
      <c r="LSS324" s="94" t="s">
        <v>181</v>
      </c>
      <c r="LST324" s="94"/>
      <c r="LSU324" s="94"/>
      <c r="LSV324" s="94"/>
      <c r="LSW324" s="94"/>
      <c r="LSX324" s="94"/>
      <c r="LSY324" s="94"/>
      <c r="LSZ324" s="94"/>
      <c r="LTA324" s="94" t="s">
        <v>181</v>
      </c>
      <c r="LTB324" s="94"/>
      <c r="LTC324" s="94"/>
      <c r="LTD324" s="94"/>
      <c r="LTE324" s="94"/>
      <c r="LTF324" s="94"/>
      <c r="LTG324" s="94"/>
      <c r="LTH324" s="94"/>
      <c r="LTI324" s="94" t="s">
        <v>181</v>
      </c>
      <c r="LTJ324" s="94"/>
      <c r="LTK324" s="94"/>
      <c r="LTL324" s="94"/>
      <c r="LTM324" s="94"/>
      <c r="LTN324" s="94"/>
      <c r="LTO324" s="94"/>
      <c r="LTP324" s="94"/>
      <c r="LTQ324" s="94" t="s">
        <v>181</v>
      </c>
      <c r="LTR324" s="94"/>
      <c r="LTS324" s="94"/>
      <c r="LTT324" s="94"/>
      <c r="LTU324" s="94"/>
      <c r="LTV324" s="94"/>
      <c r="LTW324" s="94"/>
      <c r="LTX324" s="94"/>
      <c r="LTY324" s="94" t="s">
        <v>181</v>
      </c>
      <c r="LTZ324" s="94"/>
      <c r="LUA324" s="94"/>
      <c r="LUB324" s="94"/>
      <c r="LUC324" s="94"/>
      <c r="LUD324" s="94"/>
      <c r="LUE324" s="94"/>
      <c r="LUF324" s="94"/>
      <c r="LUG324" s="94" t="s">
        <v>181</v>
      </c>
      <c r="LUH324" s="94"/>
      <c r="LUI324" s="94"/>
      <c r="LUJ324" s="94"/>
      <c r="LUK324" s="94"/>
      <c r="LUL324" s="94"/>
      <c r="LUM324" s="94"/>
      <c r="LUN324" s="94"/>
      <c r="LUO324" s="94" t="s">
        <v>181</v>
      </c>
      <c r="LUP324" s="94"/>
      <c r="LUQ324" s="94"/>
      <c r="LUR324" s="94"/>
      <c r="LUS324" s="94"/>
      <c r="LUT324" s="94"/>
      <c r="LUU324" s="94"/>
      <c r="LUV324" s="94"/>
      <c r="LUW324" s="94" t="s">
        <v>181</v>
      </c>
      <c r="LUX324" s="94"/>
      <c r="LUY324" s="94"/>
      <c r="LUZ324" s="94"/>
      <c r="LVA324" s="94"/>
      <c r="LVB324" s="94"/>
      <c r="LVC324" s="94"/>
      <c r="LVD324" s="94"/>
      <c r="LVE324" s="94" t="s">
        <v>181</v>
      </c>
      <c r="LVF324" s="94"/>
      <c r="LVG324" s="94"/>
      <c r="LVH324" s="94"/>
      <c r="LVI324" s="94"/>
      <c r="LVJ324" s="94"/>
      <c r="LVK324" s="94"/>
      <c r="LVL324" s="94"/>
      <c r="LVM324" s="94" t="s">
        <v>181</v>
      </c>
      <c r="LVN324" s="94"/>
      <c r="LVO324" s="94"/>
      <c r="LVP324" s="94"/>
      <c r="LVQ324" s="94"/>
      <c r="LVR324" s="94"/>
      <c r="LVS324" s="94"/>
      <c r="LVT324" s="94"/>
      <c r="LVU324" s="94" t="s">
        <v>181</v>
      </c>
      <c r="LVV324" s="94"/>
      <c r="LVW324" s="94"/>
      <c r="LVX324" s="94"/>
      <c r="LVY324" s="94"/>
      <c r="LVZ324" s="94"/>
      <c r="LWA324" s="94"/>
      <c r="LWB324" s="94"/>
      <c r="LWC324" s="94" t="s">
        <v>181</v>
      </c>
      <c r="LWD324" s="94"/>
      <c r="LWE324" s="94"/>
      <c r="LWF324" s="94"/>
      <c r="LWG324" s="94"/>
      <c r="LWH324" s="94"/>
      <c r="LWI324" s="94"/>
      <c r="LWJ324" s="94"/>
      <c r="LWK324" s="94" t="s">
        <v>181</v>
      </c>
      <c r="LWL324" s="94"/>
      <c r="LWM324" s="94"/>
      <c r="LWN324" s="94"/>
      <c r="LWO324" s="94"/>
      <c r="LWP324" s="94"/>
      <c r="LWQ324" s="94"/>
      <c r="LWR324" s="94"/>
      <c r="LWS324" s="94" t="s">
        <v>181</v>
      </c>
      <c r="LWT324" s="94"/>
      <c r="LWU324" s="94"/>
      <c r="LWV324" s="94"/>
      <c r="LWW324" s="94"/>
      <c r="LWX324" s="94"/>
      <c r="LWY324" s="94"/>
      <c r="LWZ324" s="94"/>
      <c r="LXA324" s="94" t="s">
        <v>181</v>
      </c>
      <c r="LXB324" s="94"/>
      <c r="LXC324" s="94"/>
      <c r="LXD324" s="94"/>
      <c r="LXE324" s="94"/>
      <c r="LXF324" s="94"/>
      <c r="LXG324" s="94"/>
      <c r="LXH324" s="94"/>
      <c r="LXI324" s="94" t="s">
        <v>181</v>
      </c>
      <c r="LXJ324" s="94"/>
      <c r="LXK324" s="94"/>
      <c r="LXL324" s="94"/>
      <c r="LXM324" s="94"/>
      <c r="LXN324" s="94"/>
      <c r="LXO324" s="94"/>
      <c r="LXP324" s="94"/>
      <c r="LXQ324" s="94" t="s">
        <v>181</v>
      </c>
      <c r="LXR324" s="94"/>
      <c r="LXS324" s="94"/>
      <c r="LXT324" s="94"/>
      <c r="LXU324" s="94"/>
      <c r="LXV324" s="94"/>
      <c r="LXW324" s="94"/>
      <c r="LXX324" s="94"/>
      <c r="LXY324" s="94" t="s">
        <v>181</v>
      </c>
      <c r="LXZ324" s="94"/>
      <c r="LYA324" s="94"/>
      <c r="LYB324" s="94"/>
      <c r="LYC324" s="94"/>
      <c r="LYD324" s="94"/>
      <c r="LYE324" s="94"/>
      <c r="LYF324" s="94"/>
      <c r="LYG324" s="94" t="s">
        <v>181</v>
      </c>
      <c r="LYH324" s="94"/>
      <c r="LYI324" s="94"/>
      <c r="LYJ324" s="94"/>
      <c r="LYK324" s="94"/>
      <c r="LYL324" s="94"/>
      <c r="LYM324" s="94"/>
      <c r="LYN324" s="94"/>
      <c r="LYO324" s="94" t="s">
        <v>181</v>
      </c>
      <c r="LYP324" s="94"/>
      <c r="LYQ324" s="94"/>
      <c r="LYR324" s="94"/>
      <c r="LYS324" s="94"/>
      <c r="LYT324" s="94"/>
      <c r="LYU324" s="94"/>
      <c r="LYV324" s="94"/>
      <c r="LYW324" s="94" t="s">
        <v>181</v>
      </c>
      <c r="LYX324" s="94"/>
      <c r="LYY324" s="94"/>
      <c r="LYZ324" s="94"/>
      <c r="LZA324" s="94"/>
      <c r="LZB324" s="94"/>
      <c r="LZC324" s="94"/>
      <c r="LZD324" s="94"/>
      <c r="LZE324" s="94" t="s">
        <v>181</v>
      </c>
      <c r="LZF324" s="94"/>
      <c r="LZG324" s="94"/>
      <c r="LZH324" s="94"/>
      <c r="LZI324" s="94"/>
      <c r="LZJ324" s="94"/>
      <c r="LZK324" s="94"/>
      <c r="LZL324" s="94"/>
      <c r="LZM324" s="94" t="s">
        <v>181</v>
      </c>
      <c r="LZN324" s="94"/>
      <c r="LZO324" s="94"/>
      <c r="LZP324" s="94"/>
      <c r="LZQ324" s="94"/>
      <c r="LZR324" s="94"/>
      <c r="LZS324" s="94"/>
      <c r="LZT324" s="94"/>
      <c r="LZU324" s="94" t="s">
        <v>181</v>
      </c>
      <c r="LZV324" s="94"/>
      <c r="LZW324" s="94"/>
      <c r="LZX324" s="94"/>
      <c r="LZY324" s="94"/>
      <c r="LZZ324" s="94"/>
      <c r="MAA324" s="94"/>
      <c r="MAB324" s="94"/>
      <c r="MAC324" s="94" t="s">
        <v>181</v>
      </c>
      <c r="MAD324" s="94"/>
      <c r="MAE324" s="94"/>
      <c r="MAF324" s="94"/>
      <c r="MAG324" s="94"/>
      <c r="MAH324" s="94"/>
      <c r="MAI324" s="94"/>
      <c r="MAJ324" s="94"/>
      <c r="MAK324" s="94" t="s">
        <v>181</v>
      </c>
      <c r="MAL324" s="94"/>
      <c r="MAM324" s="94"/>
      <c r="MAN324" s="94"/>
      <c r="MAO324" s="94"/>
      <c r="MAP324" s="94"/>
      <c r="MAQ324" s="94"/>
      <c r="MAR324" s="94"/>
      <c r="MAS324" s="94" t="s">
        <v>181</v>
      </c>
      <c r="MAT324" s="94"/>
      <c r="MAU324" s="94"/>
      <c r="MAV324" s="94"/>
      <c r="MAW324" s="94"/>
      <c r="MAX324" s="94"/>
      <c r="MAY324" s="94"/>
      <c r="MAZ324" s="94"/>
      <c r="MBA324" s="94" t="s">
        <v>181</v>
      </c>
      <c r="MBB324" s="94"/>
      <c r="MBC324" s="94"/>
      <c r="MBD324" s="94"/>
      <c r="MBE324" s="94"/>
      <c r="MBF324" s="94"/>
      <c r="MBG324" s="94"/>
      <c r="MBH324" s="94"/>
      <c r="MBI324" s="94" t="s">
        <v>181</v>
      </c>
      <c r="MBJ324" s="94"/>
      <c r="MBK324" s="94"/>
      <c r="MBL324" s="94"/>
      <c r="MBM324" s="94"/>
      <c r="MBN324" s="94"/>
      <c r="MBO324" s="94"/>
      <c r="MBP324" s="94"/>
      <c r="MBQ324" s="94" t="s">
        <v>181</v>
      </c>
      <c r="MBR324" s="94"/>
      <c r="MBS324" s="94"/>
      <c r="MBT324" s="94"/>
      <c r="MBU324" s="94"/>
      <c r="MBV324" s="94"/>
      <c r="MBW324" s="94"/>
      <c r="MBX324" s="94"/>
      <c r="MBY324" s="94" t="s">
        <v>181</v>
      </c>
      <c r="MBZ324" s="94"/>
      <c r="MCA324" s="94"/>
      <c r="MCB324" s="94"/>
      <c r="MCC324" s="94"/>
      <c r="MCD324" s="94"/>
      <c r="MCE324" s="94"/>
      <c r="MCF324" s="94"/>
      <c r="MCG324" s="94" t="s">
        <v>181</v>
      </c>
      <c r="MCH324" s="94"/>
      <c r="MCI324" s="94"/>
      <c r="MCJ324" s="94"/>
      <c r="MCK324" s="94"/>
      <c r="MCL324" s="94"/>
      <c r="MCM324" s="94"/>
      <c r="MCN324" s="94"/>
      <c r="MCO324" s="94" t="s">
        <v>181</v>
      </c>
      <c r="MCP324" s="94"/>
      <c r="MCQ324" s="94"/>
      <c r="MCR324" s="94"/>
      <c r="MCS324" s="94"/>
      <c r="MCT324" s="94"/>
      <c r="MCU324" s="94"/>
      <c r="MCV324" s="94"/>
      <c r="MCW324" s="94" t="s">
        <v>181</v>
      </c>
      <c r="MCX324" s="94"/>
      <c r="MCY324" s="94"/>
      <c r="MCZ324" s="94"/>
      <c r="MDA324" s="94"/>
      <c r="MDB324" s="94"/>
      <c r="MDC324" s="94"/>
      <c r="MDD324" s="94"/>
      <c r="MDE324" s="94" t="s">
        <v>181</v>
      </c>
      <c r="MDF324" s="94"/>
      <c r="MDG324" s="94"/>
      <c r="MDH324" s="94"/>
      <c r="MDI324" s="94"/>
      <c r="MDJ324" s="94"/>
      <c r="MDK324" s="94"/>
      <c r="MDL324" s="94"/>
      <c r="MDM324" s="94" t="s">
        <v>181</v>
      </c>
      <c r="MDN324" s="94"/>
      <c r="MDO324" s="94"/>
      <c r="MDP324" s="94"/>
      <c r="MDQ324" s="94"/>
      <c r="MDR324" s="94"/>
      <c r="MDS324" s="94"/>
      <c r="MDT324" s="94"/>
      <c r="MDU324" s="94" t="s">
        <v>181</v>
      </c>
      <c r="MDV324" s="94"/>
      <c r="MDW324" s="94"/>
      <c r="MDX324" s="94"/>
      <c r="MDY324" s="94"/>
      <c r="MDZ324" s="94"/>
      <c r="MEA324" s="94"/>
      <c r="MEB324" s="94"/>
      <c r="MEC324" s="94" t="s">
        <v>181</v>
      </c>
      <c r="MED324" s="94"/>
      <c r="MEE324" s="94"/>
      <c r="MEF324" s="94"/>
      <c r="MEG324" s="94"/>
      <c r="MEH324" s="94"/>
      <c r="MEI324" s="94"/>
      <c r="MEJ324" s="94"/>
      <c r="MEK324" s="94" t="s">
        <v>181</v>
      </c>
      <c r="MEL324" s="94"/>
      <c r="MEM324" s="94"/>
      <c r="MEN324" s="94"/>
      <c r="MEO324" s="94"/>
      <c r="MEP324" s="94"/>
      <c r="MEQ324" s="94"/>
      <c r="MER324" s="94"/>
      <c r="MES324" s="94" t="s">
        <v>181</v>
      </c>
      <c r="MET324" s="94"/>
      <c r="MEU324" s="94"/>
      <c r="MEV324" s="94"/>
      <c r="MEW324" s="94"/>
      <c r="MEX324" s="94"/>
      <c r="MEY324" s="94"/>
      <c r="MEZ324" s="94"/>
      <c r="MFA324" s="94" t="s">
        <v>181</v>
      </c>
      <c r="MFB324" s="94"/>
      <c r="MFC324" s="94"/>
      <c r="MFD324" s="94"/>
      <c r="MFE324" s="94"/>
      <c r="MFF324" s="94"/>
      <c r="MFG324" s="94"/>
      <c r="MFH324" s="94"/>
      <c r="MFI324" s="94" t="s">
        <v>181</v>
      </c>
      <c r="MFJ324" s="94"/>
      <c r="MFK324" s="94"/>
      <c r="MFL324" s="94"/>
      <c r="MFM324" s="94"/>
      <c r="MFN324" s="94"/>
      <c r="MFO324" s="94"/>
      <c r="MFP324" s="94"/>
      <c r="MFQ324" s="94" t="s">
        <v>181</v>
      </c>
      <c r="MFR324" s="94"/>
      <c r="MFS324" s="94"/>
      <c r="MFT324" s="94"/>
      <c r="MFU324" s="94"/>
      <c r="MFV324" s="94"/>
      <c r="MFW324" s="94"/>
      <c r="MFX324" s="94"/>
      <c r="MFY324" s="94" t="s">
        <v>181</v>
      </c>
      <c r="MFZ324" s="94"/>
      <c r="MGA324" s="94"/>
      <c r="MGB324" s="94"/>
      <c r="MGC324" s="94"/>
      <c r="MGD324" s="94"/>
      <c r="MGE324" s="94"/>
      <c r="MGF324" s="94"/>
      <c r="MGG324" s="94" t="s">
        <v>181</v>
      </c>
      <c r="MGH324" s="94"/>
      <c r="MGI324" s="94"/>
      <c r="MGJ324" s="94"/>
      <c r="MGK324" s="94"/>
      <c r="MGL324" s="94"/>
      <c r="MGM324" s="94"/>
      <c r="MGN324" s="94"/>
      <c r="MGO324" s="94" t="s">
        <v>181</v>
      </c>
      <c r="MGP324" s="94"/>
      <c r="MGQ324" s="94"/>
      <c r="MGR324" s="94"/>
      <c r="MGS324" s="94"/>
      <c r="MGT324" s="94"/>
      <c r="MGU324" s="94"/>
      <c r="MGV324" s="94"/>
      <c r="MGW324" s="94" t="s">
        <v>181</v>
      </c>
      <c r="MGX324" s="94"/>
      <c r="MGY324" s="94"/>
      <c r="MGZ324" s="94"/>
      <c r="MHA324" s="94"/>
      <c r="MHB324" s="94"/>
      <c r="MHC324" s="94"/>
      <c r="MHD324" s="94"/>
      <c r="MHE324" s="94" t="s">
        <v>181</v>
      </c>
      <c r="MHF324" s="94"/>
      <c r="MHG324" s="94"/>
      <c r="MHH324" s="94"/>
      <c r="MHI324" s="94"/>
      <c r="MHJ324" s="94"/>
      <c r="MHK324" s="94"/>
      <c r="MHL324" s="94"/>
      <c r="MHM324" s="94" t="s">
        <v>181</v>
      </c>
      <c r="MHN324" s="94"/>
      <c r="MHO324" s="94"/>
      <c r="MHP324" s="94"/>
      <c r="MHQ324" s="94"/>
      <c r="MHR324" s="94"/>
      <c r="MHS324" s="94"/>
      <c r="MHT324" s="94"/>
      <c r="MHU324" s="94" t="s">
        <v>181</v>
      </c>
      <c r="MHV324" s="94"/>
      <c r="MHW324" s="94"/>
      <c r="MHX324" s="94"/>
      <c r="MHY324" s="94"/>
      <c r="MHZ324" s="94"/>
      <c r="MIA324" s="94"/>
      <c r="MIB324" s="94"/>
      <c r="MIC324" s="94" t="s">
        <v>181</v>
      </c>
      <c r="MID324" s="94"/>
      <c r="MIE324" s="94"/>
      <c r="MIF324" s="94"/>
      <c r="MIG324" s="94"/>
      <c r="MIH324" s="94"/>
      <c r="MII324" s="94"/>
      <c r="MIJ324" s="94"/>
      <c r="MIK324" s="94" t="s">
        <v>181</v>
      </c>
      <c r="MIL324" s="94"/>
      <c r="MIM324" s="94"/>
      <c r="MIN324" s="94"/>
      <c r="MIO324" s="94"/>
      <c r="MIP324" s="94"/>
      <c r="MIQ324" s="94"/>
      <c r="MIR324" s="94"/>
      <c r="MIS324" s="94" t="s">
        <v>181</v>
      </c>
      <c r="MIT324" s="94"/>
      <c r="MIU324" s="94"/>
      <c r="MIV324" s="94"/>
      <c r="MIW324" s="94"/>
      <c r="MIX324" s="94"/>
      <c r="MIY324" s="94"/>
      <c r="MIZ324" s="94"/>
      <c r="MJA324" s="94" t="s">
        <v>181</v>
      </c>
      <c r="MJB324" s="94"/>
      <c r="MJC324" s="94"/>
      <c r="MJD324" s="94"/>
      <c r="MJE324" s="94"/>
      <c r="MJF324" s="94"/>
      <c r="MJG324" s="94"/>
      <c r="MJH324" s="94"/>
      <c r="MJI324" s="94" t="s">
        <v>181</v>
      </c>
      <c r="MJJ324" s="94"/>
      <c r="MJK324" s="94"/>
      <c r="MJL324" s="94"/>
      <c r="MJM324" s="94"/>
      <c r="MJN324" s="94"/>
      <c r="MJO324" s="94"/>
      <c r="MJP324" s="94"/>
      <c r="MJQ324" s="94" t="s">
        <v>181</v>
      </c>
      <c r="MJR324" s="94"/>
      <c r="MJS324" s="94"/>
      <c r="MJT324" s="94"/>
      <c r="MJU324" s="94"/>
      <c r="MJV324" s="94"/>
      <c r="MJW324" s="94"/>
      <c r="MJX324" s="94"/>
      <c r="MJY324" s="94" t="s">
        <v>181</v>
      </c>
      <c r="MJZ324" s="94"/>
      <c r="MKA324" s="94"/>
      <c r="MKB324" s="94"/>
      <c r="MKC324" s="94"/>
      <c r="MKD324" s="94"/>
      <c r="MKE324" s="94"/>
      <c r="MKF324" s="94"/>
      <c r="MKG324" s="94" t="s">
        <v>181</v>
      </c>
      <c r="MKH324" s="94"/>
      <c r="MKI324" s="94"/>
      <c r="MKJ324" s="94"/>
      <c r="MKK324" s="94"/>
      <c r="MKL324" s="94"/>
      <c r="MKM324" s="94"/>
      <c r="MKN324" s="94"/>
      <c r="MKO324" s="94" t="s">
        <v>181</v>
      </c>
      <c r="MKP324" s="94"/>
      <c r="MKQ324" s="94"/>
      <c r="MKR324" s="94"/>
      <c r="MKS324" s="94"/>
      <c r="MKT324" s="94"/>
      <c r="MKU324" s="94"/>
      <c r="MKV324" s="94"/>
      <c r="MKW324" s="94" t="s">
        <v>181</v>
      </c>
      <c r="MKX324" s="94"/>
      <c r="MKY324" s="94"/>
      <c r="MKZ324" s="94"/>
      <c r="MLA324" s="94"/>
      <c r="MLB324" s="94"/>
      <c r="MLC324" s="94"/>
      <c r="MLD324" s="94"/>
      <c r="MLE324" s="94" t="s">
        <v>181</v>
      </c>
      <c r="MLF324" s="94"/>
      <c r="MLG324" s="94"/>
      <c r="MLH324" s="94"/>
      <c r="MLI324" s="94"/>
      <c r="MLJ324" s="94"/>
      <c r="MLK324" s="94"/>
      <c r="MLL324" s="94"/>
      <c r="MLM324" s="94" t="s">
        <v>181</v>
      </c>
      <c r="MLN324" s="94"/>
      <c r="MLO324" s="94"/>
      <c r="MLP324" s="94"/>
      <c r="MLQ324" s="94"/>
      <c r="MLR324" s="94"/>
      <c r="MLS324" s="94"/>
      <c r="MLT324" s="94"/>
      <c r="MLU324" s="94" t="s">
        <v>181</v>
      </c>
      <c r="MLV324" s="94"/>
      <c r="MLW324" s="94"/>
      <c r="MLX324" s="94"/>
      <c r="MLY324" s="94"/>
      <c r="MLZ324" s="94"/>
      <c r="MMA324" s="94"/>
      <c r="MMB324" s="94"/>
      <c r="MMC324" s="94" t="s">
        <v>181</v>
      </c>
      <c r="MMD324" s="94"/>
      <c r="MME324" s="94"/>
      <c r="MMF324" s="94"/>
      <c r="MMG324" s="94"/>
      <c r="MMH324" s="94"/>
      <c r="MMI324" s="94"/>
      <c r="MMJ324" s="94"/>
      <c r="MMK324" s="94" t="s">
        <v>181</v>
      </c>
      <c r="MML324" s="94"/>
      <c r="MMM324" s="94"/>
      <c r="MMN324" s="94"/>
      <c r="MMO324" s="94"/>
      <c r="MMP324" s="94"/>
      <c r="MMQ324" s="94"/>
      <c r="MMR324" s="94"/>
      <c r="MMS324" s="94" t="s">
        <v>181</v>
      </c>
      <c r="MMT324" s="94"/>
      <c r="MMU324" s="94"/>
      <c r="MMV324" s="94"/>
      <c r="MMW324" s="94"/>
      <c r="MMX324" s="94"/>
      <c r="MMY324" s="94"/>
      <c r="MMZ324" s="94"/>
      <c r="MNA324" s="94" t="s">
        <v>181</v>
      </c>
      <c r="MNB324" s="94"/>
      <c r="MNC324" s="94"/>
      <c r="MND324" s="94"/>
      <c r="MNE324" s="94"/>
      <c r="MNF324" s="94"/>
      <c r="MNG324" s="94"/>
      <c r="MNH324" s="94"/>
      <c r="MNI324" s="94" t="s">
        <v>181</v>
      </c>
      <c r="MNJ324" s="94"/>
      <c r="MNK324" s="94"/>
      <c r="MNL324" s="94"/>
      <c r="MNM324" s="94"/>
      <c r="MNN324" s="94"/>
      <c r="MNO324" s="94"/>
      <c r="MNP324" s="94"/>
      <c r="MNQ324" s="94" t="s">
        <v>181</v>
      </c>
      <c r="MNR324" s="94"/>
      <c r="MNS324" s="94"/>
      <c r="MNT324" s="94"/>
      <c r="MNU324" s="94"/>
      <c r="MNV324" s="94"/>
      <c r="MNW324" s="94"/>
      <c r="MNX324" s="94"/>
      <c r="MNY324" s="94" t="s">
        <v>181</v>
      </c>
      <c r="MNZ324" s="94"/>
      <c r="MOA324" s="94"/>
      <c r="MOB324" s="94"/>
      <c r="MOC324" s="94"/>
      <c r="MOD324" s="94"/>
      <c r="MOE324" s="94"/>
      <c r="MOF324" s="94"/>
      <c r="MOG324" s="94" t="s">
        <v>181</v>
      </c>
      <c r="MOH324" s="94"/>
      <c r="MOI324" s="94"/>
      <c r="MOJ324" s="94"/>
      <c r="MOK324" s="94"/>
      <c r="MOL324" s="94"/>
      <c r="MOM324" s="94"/>
      <c r="MON324" s="94"/>
      <c r="MOO324" s="94" t="s">
        <v>181</v>
      </c>
      <c r="MOP324" s="94"/>
      <c r="MOQ324" s="94"/>
      <c r="MOR324" s="94"/>
      <c r="MOS324" s="94"/>
      <c r="MOT324" s="94"/>
      <c r="MOU324" s="94"/>
      <c r="MOV324" s="94"/>
      <c r="MOW324" s="94" t="s">
        <v>181</v>
      </c>
      <c r="MOX324" s="94"/>
      <c r="MOY324" s="94"/>
      <c r="MOZ324" s="94"/>
      <c r="MPA324" s="94"/>
      <c r="MPB324" s="94"/>
      <c r="MPC324" s="94"/>
      <c r="MPD324" s="94"/>
      <c r="MPE324" s="94" t="s">
        <v>181</v>
      </c>
      <c r="MPF324" s="94"/>
      <c r="MPG324" s="94"/>
      <c r="MPH324" s="94"/>
      <c r="MPI324" s="94"/>
      <c r="MPJ324" s="94"/>
      <c r="MPK324" s="94"/>
      <c r="MPL324" s="94"/>
      <c r="MPM324" s="94" t="s">
        <v>181</v>
      </c>
      <c r="MPN324" s="94"/>
      <c r="MPO324" s="94"/>
      <c r="MPP324" s="94"/>
      <c r="MPQ324" s="94"/>
      <c r="MPR324" s="94"/>
      <c r="MPS324" s="94"/>
      <c r="MPT324" s="94"/>
      <c r="MPU324" s="94" t="s">
        <v>181</v>
      </c>
      <c r="MPV324" s="94"/>
      <c r="MPW324" s="94"/>
      <c r="MPX324" s="94"/>
      <c r="MPY324" s="94"/>
      <c r="MPZ324" s="94"/>
      <c r="MQA324" s="94"/>
      <c r="MQB324" s="94"/>
      <c r="MQC324" s="94" t="s">
        <v>181</v>
      </c>
      <c r="MQD324" s="94"/>
      <c r="MQE324" s="94"/>
      <c r="MQF324" s="94"/>
      <c r="MQG324" s="94"/>
      <c r="MQH324" s="94"/>
      <c r="MQI324" s="94"/>
      <c r="MQJ324" s="94"/>
      <c r="MQK324" s="94" t="s">
        <v>181</v>
      </c>
      <c r="MQL324" s="94"/>
      <c r="MQM324" s="94"/>
      <c r="MQN324" s="94"/>
      <c r="MQO324" s="94"/>
      <c r="MQP324" s="94"/>
      <c r="MQQ324" s="94"/>
      <c r="MQR324" s="94"/>
      <c r="MQS324" s="94" t="s">
        <v>181</v>
      </c>
      <c r="MQT324" s="94"/>
      <c r="MQU324" s="94"/>
      <c r="MQV324" s="94"/>
      <c r="MQW324" s="94"/>
      <c r="MQX324" s="94"/>
      <c r="MQY324" s="94"/>
      <c r="MQZ324" s="94"/>
      <c r="MRA324" s="94" t="s">
        <v>181</v>
      </c>
      <c r="MRB324" s="94"/>
      <c r="MRC324" s="94"/>
      <c r="MRD324" s="94"/>
      <c r="MRE324" s="94"/>
      <c r="MRF324" s="94"/>
      <c r="MRG324" s="94"/>
      <c r="MRH324" s="94"/>
      <c r="MRI324" s="94" t="s">
        <v>181</v>
      </c>
      <c r="MRJ324" s="94"/>
      <c r="MRK324" s="94"/>
      <c r="MRL324" s="94"/>
      <c r="MRM324" s="94"/>
      <c r="MRN324" s="94"/>
      <c r="MRO324" s="94"/>
      <c r="MRP324" s="94"/>
      <c r="MRQ324" s="94" t="s">
        <v>181</v>
      </c>
      <c r="MRR324" s="94"/>
      <c r="MRS324" s="94"/>
      <c r="MRT324" s="94"/>
      <c r="MRU324" s="94"/>
      <c r="MRV324" s="94"/>
      <c r="MRW324" s="94"/>
      <c r="MRX324" s="94"/>
      <c r="MRY324" s="94" t="s">
        <v>181</v>
      </c>
      <c r="MRZ324" s="94"/>
      <c r="MSA324" s="94"/>
      <c r="MSB324" s="94"/>
      <c r="MSC324" s="94"/>
      <c r="MSD324" s="94"/>
      <c r="MSE324" s="94"/>
      <c r="MSF324" s="94"/>
      <c r="MSG324" s="94" t="s">
        <v>181</v>
      </c>
      <c r="MSH324" s="94"/>
      <c r="MSI324" s="94"/>
      <c r="MSJ324" s="94"/>
      <c r="MSK324" s="94"/>
      <c r="MSL324" s="94"/>
      <c r="MSM324" s="94"/>
      <c r="MSN324" s="94"/>
      <c r="MSO324" s="94" t="s">
        <v>181</v>
      </c>
      <c r="MSP324" s="94"/>
      <c r="MSQ324" s="94"/>
      <c r="MSR324" s="94"/>
      <c r="MSS324" s="94"/>
      <c r="MST324" s="94"/>
      <c r="MSU324" s="94"/>
      <c r="MSV324" s="94"/>
      <c r="MSW324" s="94" t="s">
        <v>181</v>
      </c>
      <c r="MSX324" s="94"/>
      <c r="MSY324" s="94"/>
      <c r="MSZ324" s="94"/>
      <c r="MTA324" s="94"/>
      <c r="MTB324" s="94"/>
      <c r="MTC324" s="94"/>
      <c r="MTD324" s="94"/>
      <c r="MTE324" s="94" t="s">
        <v>181</v>
      </c>
      <c r="MTF324" s="94"/>
      <c r="MTG324" s="94"/>
      <c r="MTH324" s="94"/>
      <c r="MTI324" s="94"/>
      <c r="MTJ324" s="94"/>
      <c r="MTK324" s="94"/>
      <c r="MTL324" s="94"/>
      <c r="MTM324" s="94" t="s">
        <v>181</v>
      </c>
      <c r="MTN324" s="94"/>
      <c r="MTO324" s="94"/>
      <c r="MTP324" s="94"/>
      <c r="MTQ324" s="94"/>
      <c r="MTR324" s="94"/>
      <c r="MTS324" s="94"/>
      <c r="MTT324" s="94"/>
      <c r="MTU324" s="94" t="s">
        <v>181</v>
      </c>
      <c r="MTV324" s="94"/>
      <c r="MTW324" s="94"/>
      <c r="MTX324" s="94"/>
      <c r="MTY324" s="94"/>
      <c r="MTZ324" s="94"/>
      <c r="MUA324" s="94"/>
      <c r="MUB324" s="94"/>
      <c r="MUC324" s="94" t="s">
        <v>181</v>
      </c>
      <c r="MUD324" s="94"/>
      <c r="MUE324" s="94"/>
      <c r="MUF324" s="94"/>
      <c r="MUG324" s="94"/>
      <c r="MUH324" s="94"/>
      <c r="MUI324" s="94"/>
      <c r="MUJ324" s="94"/>
      <c r="MUK324" s="94" t="s">
        <v>181</v>
      </c>
      <c r="MUL324" s="94"/>
      <c r="MUM324" s="94"/>
      <c r="MUN324" s="94"/>
      <c r="MUO324" s="94"/>
      <c r="MUP324" s="94"/>
      <c r="MUQ324" s="94"/>
      <c r="MUR324" s="94"/>
      <c r="MUS324" s="94" t="s">
        <v>181</v>
      </c>
      <c r="MUT324" s="94"/>
      <c r="MUU324" s="94"/>
      <c r="MUV324" s="94"/>
      <c r="MUW324" s="94"/>
      <c r="MUX324" s="94"/>
      <c r="MUY324" s="94"/>
      <c r="MUZ324" s="94"/>
      <c r="MVA324" s="94" t="s">
        <v>181</v>
      </c>
      <c r="MVB324" s="94"/>
      <c r="MVC324" s="94"/>
      <c r="MVD324" s="94"/>
      <c r="MVE324" s="94"/>
      <c r="MVF324" s="94"/>
      <c r="MVG324" s="94"/>
      <c r="MVH324" s="94"/>
      <c r="MVI324" s="94" t="s">
        <v>181</v>
      </c>
      <c r="MVJ324" s="94"/>
      <c r="MVK324" s="94"/>
      <c r="MVL324" s="94"/>
      <c r="MVM324" s="94"/>
      <c r="MVN324" s="94"/>
      <c r="MVO324" s="94"/>
      <c r="MVP324" s="94"/>
      <c r="MVQ324" s="94" t="s">
        <v>181</v>
      </c>
      <c r="MVR324" s="94"/>
      <c r="MVS324" s="94"/>
      <c r="MVT324" s="94"/>
      <c r="MVU324" s="94"/>
      <c r="MVV324" s="94"/>
      <c r="MVW324" s="94"/>
      <c r="MVX324" s="94"/>
      <c r="MVY324" s="94" t="s">
        <v>181</v>
      </c>
      <c r="MVZ324" s="94"/>
      <c r="MWA324" s="94"/>
      <c r="MWB324" s="94"/>
      <c r="MWC324" s="94"/>
      <c r="MWD324" s="94"/>
      <c r="MWE324" s="94"/>
      <c r="MWF324" s="94"/>
      <c r="MWG324" s="94" t="s">
        <v>181</v>
      </c>
      <c r="MWH324" s="94"/>
      <c r="MWI324" s="94"/>
      <c r="MWJ324" s="94"/>
      <c r="MWK324" s="94"/>
      <c r="MWL324" s="94"/>
      <c r="MWM324" s="94"/>
      <c r="MWN324" s="94"/>
      <c r="MWO324" s="94" t="s">
        <v>181</v>
      </c>
      <c r="MWP324" s="94"/>
      <c r="MWQ324" s="94"/>
      <c r="MWR324" s="94"/>
      <c r="MWS324" s="94"/>
      <c r="MWT324" s="94"/>
      <c r="MWU324" s="94"/>
      <c r="MWV324" s="94"/>
      <c r="MWW324" s="94" t="s">
        <v>181</v>
      </c>
      <c r="MWX324" s="94"/>
      <c r="MWY324" s="94"/>
      <c r="MWZ324" s="94"/>
      <c r="MXA324" s="94"/>
      <c r="MXB324" s="94"/>
      <c r="MXC324" s="94"/>
      <c r="MXD324" s="94"/>
      <c r="MXE324" s="94" t="s">
        <v>181</v>
      </c>
      <c r="MXF324" s="94"/>
      <c r="MXG324" s="94"/>
      <c r="MXH324" s="94"/>
      <c r="MXI324" s="94"/>
      <c r="MXJ324" s="94"/>
      <c r="MXK324" s="94"/>
      <c r="MXL324" s="94"/>
      <c r="MXM324" s="94" t="s">
        <v>181</v>
      </c>
      <c r="MXN324" s="94"/>
      <c r="MXO324" s="94"/>
      <c r="MXP324" s="94"/>
      <c r="MXQ324" s="94"/>
      <c r="MXR324" s="94"/>
      <c r="MXS324" s="94"/>
      <c r="MXT324" s="94"/>
      <c r="MXU324" s="94" t="s">
        <v>181</v>
      </c>
      <c r="MXV324" s="94"/>
      <c r="MXW324" s="94"/>
      <c r="MXX324" s="94"/>
      <c r="MXY324" s="94"/>
      <c r="MXZ324" s="94"/>
      <c r="MYA324" s="94"/>
      <c r="MYB324" s="94"/>
      <c r="MYC324" s="94" t="s">
        <v>181</v>
      </c>
      <c r="MYD324" s="94"/>
      <c r="MYE324" s="94"/>
      <c r="MYF324" s="94"/>
      <c r="MYG324" s="94"/>
      <c r="MYH324" s="94"/>
      <c r="MYI324" s="94"/>
      <c r="MYJ324" s="94"/>
      <c r="MYK324" s="94" t="s">
        <v>181</v>
      </c>
      <c r="MYL324" s="94"/>
      <c r="MYM324" s="94"/>
      <c r="MYN324" s="94"/>
      <c r="MYO324" s="94"/>
      <c r="MYP324" s="94"/>
      <c r="MYQ324" s="94"/>
      <c r="MYR324" s="94"/>
      <c r="MYS324" s="94" t="s">
        <v>181</v>
      </c>
      <c r="MYT324" s="94"/>
      <c r="MYU324" s="94"/>
      <c r="MYV324" s="94"/>
      <c r="MYW324" s="94"/>
      <c r="MYX324" s="94"/>
      <c r="MYY324" s="94"/>
      <c r="MYZ324" s="94"/>
      <c r="MZA324" s="94" t="s">
        <v>181</v>
      </c>
      <c r="MZB324" s="94"/>
      <c r="MZC324" s="94"/>
      <c r="MZD324" s="94"/>
      <c r="MZE324" s="94"/>
      <c r="MZF324" s="94"/>
      <c r="MZG324" s="94"/>
      <c r="MZH324" s="94"/>
      <c r="MZI324" s="94" t="s">
        <v>181</v>
      </c>
      <c r="MZJ324" s="94"/>
      <c r="MZK324" s="94"/>
      <c r="MZL324" s="94"/>
      <c r="MZM324" s="94"/>
      <c r="MZN324" s="94"/>
      <c r="MZO324" s="94"/>
      <c r="MZP324" s="94"/>
      <c r="MZQ324" s="94" t="s">
        <v>181</v>
      </c>
      <c r="MZR324" s="94"/>
      <c r="MZS324" s="94"/>
      <c r="MZT324" s="94"/>
      <c r="MZU324" s="94"/>
      <c r="MZV324" s="94"/>
      <c r="MZW324" s="94"/>
      <c r="MZX324" s="94"/>
      <c r="MZY324" s="94" t="s">
        <v>181</v>
      </c>
      <c r="MZZ324" s="94"/>
      <c r="NAA324" s="94"/>
      <c r="NAB324" s="94"/>
      <c r="NAC324" s="94"/>
      <c r="NAD324" s="94"/>
      <c r="NAE324" s="94"/>
      <c r="NAF324" s="94"/>
      <c r="NAG324" s="94" t="s">
        <v>181</v>
      </c>
      <c r="NAH324" s="94"/>
      <c r="NAI324" s="94"/>
      <c r="NAJ324" s="94"/>
      <c r="NAK324" s="94"/>
      <c r="NAL324" s="94"/>
      <c r="NAM324" s="94"/>
      <c r="NAN324" s="94"/>
      <c r="NAO324" s="94" t="s">
        <v>181</v>
      </c>
      <c r="NAP324" s="94"/>
      <c r="NAQ324" s="94"/>
      <c r="NAR324" s="94"/>
      <c r="NAS324" s="94"/>
      <c r="NAT324" s="94"/>
      <c r="NAU324" s="94"/>
      <c r="NAV324" s="94"/>
      <c r="NAW324" s="94" t="s">
        <v>181</v>
      </c>
      <c r="NAX324" s="94"/>
      <c r="NAY324" s="94"/>
      <c r="NAZ324" s="94"/>
      <c r="NBA324" s="94"/>
      <c r="NBB324" s="94"/>
      <c r="NBC324" s="94"/>
      <c r="NBD324" s="94"/>
      <c r="NBE324" s="94" t="s">
        <v>181</v>
      </c>
      <c r="NBF324" s="94"/>
      <c r="NBG324" s="94"/>
      <c r="NBH324" s="94"/>
      <c r="NBI324" s="94"/>
      <c r="NBJ324" s="94"/>
      <c r="NBK324" s="94"/>
      <c r="NBL324" s="94"/>
      <c r="NBM324" s="94" t="s">
        <v>181</v>
      </c>
      <c r="NBN324" s="94"/>
      <c r="NBO324" s="94"/>
      <c r="NBP324" s="94"/>
      <c r="NBQ324" s="94"/>
      <c r="NBR324" s="94"/>
      <c r="NBS324" s="94"/>
      <c r="NBT324" s="94"/>
      <c r="NBU324" s="94" t="s">
        <v>181</v>
      </c>
      <c r="NBV324" s="94"/>
      <c r="NBW324" s="94"/>
      <c r="NBX324" s="94"/>
      <c r="NBY324" s="94"/>
      <c r="NBZ324" s="94"/>
      <c r="NCA324" s="94"/>
      <c r="NCB324" s="94"/>
      <c r="NCC324" s="94" t="s">
        <v>181</v>
      </c>
      <c r="NCD324" s="94"/>
      <c r="NCE324" s="94"/>
      <c r="NCF324" s="94"/>
      <c r="NCG324" s="94"/>
      <c r="NCH324" s="94"/>
      <c r="NCI324" s="94"/>
      <c r="NCJ324" s="94"/>
      <c r="NCK324" s="94" t="s">
        <v>181</v>
      </c>
      <c r="NCL324" s="94"/>
      <c r="NCM324" s="94"/>
      <c r="NCN324" s="94"/>
      <c r="NCO324" s="94"/>
      <c r="NCP324" s="94"/>
      <c r="NCQ324" s="94"/>
      <c r="NCR324" s="94"/>
      <c r="NCS324" s="94" t="s">
        <v>181</v>
      </c>
      <c r="NCT324" s="94"/>
      <c r="NCU324" s="94"/>
      <c r="NCV324" s="94"/>
      <c r="NCW324" s="94"/>
      <c r="NCX324" s="94"/>
      <c r="NCY324" s="94"/>
      <c r="NCZ324" s="94"/>
      <c r="NDA324" s="94" t="s">
        <v>181</v>
      </c>
      <c r="NDB324" s="94"/>
      <c r="NDC324" s="94"/>
      <c r="NDD324" s="94"/>
      <c r="NDE324" s="94"/>
      <c r="NDF324" s="94"/>
      <c r="NDG324" s="94"/>
      <c r="NDH324" s="94"/>
      <c r="NDI324" s="94" t="s">
        <v>181</v>
      </c>
      <c r="NDJ324" s="94"/>
      <c r="NDK324" s="94"/>
      <c r="NDL324" s="94"/>
      <c r="NDM324" s="94"/>
      <c r="NDN324" s="94"/>
      <c r="NDO324" s="94"/>
      <c r="NDP324" s="94"/>
      <c r="NDQ324" s="94" t="s">
        <v>181</v>
      </c>
      <c r="NDR324" s="94"/>
      <c r="NDS324" s="94"/>
      <c r="NDT324" s="94"/>
      <c r="NDU324" s="94"/>
      <c r="NDV324" s="94"/>
      <c r="NDW324" s="94"/>
      <c r="NDX324" s="94"/>
      <c r="NDY324" s="94" t="s">
        <v>181</v>
      </c>
      <c r="NDZ324" s="94"/>
      <c r="NEA324" s="94"/>
      <c r="NEB324" s="94"/>
      <c r="NEC324" s="94"/>
      <c r="NED324" s="94"/>
      <c r="NEE324" s="94"/>
      <c r="NEF324" s="94"/>
      <c r="NEG324" s="94" t="s">
        <v>181</v>
      </c>
      <c r="NEH324" s="94"/>
      <c r="NEI324" s="94"/>
      <c r="NEJ324" s="94"/>
      <c r="NEK324" s="94"/>
      <c r="NEL324" s="94"/>
      <c r="NEM324" s="94"/>
      <c r="NEN324" s="94"/>
      <c r="NEO324" s="94" t="s">
        <v>181</v>
      </c>
      <c r="NEP324" s="94"/>
      <c r="NEQ324" s="94"/>
      <c r="NER324" s="94"/>
      <c r="NES324" s="94"/>
      <c r="NET324" s="94"/>
      <c r="NEU324" s="94"/>
      <c r="NEV324" s="94"/>
      <c r="NEW324" s="94" t="s">
        <v>181</v>
      </c>
      <c r="NEX324" s="94"/>
      <c r="NEY324" s="94"/>
      <c r="NEZ324" s="94"/>
      <c r="NFA324" s="94"/>
      <c r="NFB324" s="94"/>
      <c r="NFC324" s="94"/>
      <c r="NFD324" s="94"/>
      <c r="NFE324" s="94" t="s">
        <v>181</v>
      </c>
      <c r="NFF324" s="94"/>
      <c r="NFG324" s="94"/>
      <c r="NFH324" s="94"/>
      <c r="NFI324" s="94"/>
      <c r="NFJ324" s="94"/>
      <c r="NFK324" s="94"/>
      <c r="NFL324" s="94"/>
      <c r="NFM324" s="94" t="s">
        <v>181</v>
      </c>
      <c r="NFN324" s="94"/>
      <c r="NFO324" s="94"/>
      <c r="NFP324" s="94"/>
      <c r="NFQ324" s="94"/>
      <c r="NFR324" s="94"/>
      <c r="NFS324" s="94"/>
      <c r="NFT324" s="94"/>
      <c r="NFU324" s="94" t="s">
        <v>181</v>
      </c>
      <c r="NFV324" s="94"/>
      <c r="NFW324" s="94"/>
      <c r="NFX324" s="94"/>
      <c r="NFY324" s="94"/>
      <c r="NFZ324" s="94"/>
      <c r="NGA324" s="94"/>
      <c r="NGB324" s="94"/>
      <c r="NGC324" s="94" t="s">
        <v>181</v>
      </c>
      <c r="NGD324" s="94"/>
      <c r="NGE324" s="94"/>
      <c r="NGF324" s="94"/>
      <c r="NGG324" s="94"/>
      <c r="NGH324" s="94"/>
      <c r="NGI324" s="94"/>
      <c r="NGJ324" s="94"/>
      <c r="NGK324" s="94" t="s">
        <v>181</v>
      </c>
      <c r="NGL324" s="94"/>
      <c r="NGM324" s="94"/>
      <c r="NGN324" s="94"/>
      <c r="NGO324" s="94"/>
      <c r="NGP324" s="94"/>
      <c r="NGQ324" s="94"/>
      <c r="NGR324" s="94"/>
      <c r="NGS324" s="94" t="s">
        <v>181</v>
      </c>
      <c r="NGT324" s="94"/>
      <c r="NGU324" s="94"/>
      <c r="NGV324" s="94"/>
      <c r="NGW324" s="94"/>
      <c r="NGX324" s="94"/>
      <c r="NGY324" s="94"/>
      <c r="NGZ324" s="94"/>
      <c r="NHA324" s="94" t="s">
        <v>181</v>
      </c>
      <c r="NHB324" s="94"/>
      <c r="NHC324" s="94"/>
      <c r="NHD324" s="94"/>
      <c r="NHE324" s="94"/>
      <c r="NHF324" s="94"/>
      <c r="NHG324" s="94"/>
      <c r="NHH324" s="94"/>
      <c r="NHI324" s="94" t="s">
        <v>181</v>
      </c>
      <c r="NHJ324" s="94"/>
      <c r="NHK324" s="94"/>
      <c r="NHL324" s="94"/>
      <c r="NHM324" s="94"/>
      <c r="NHN324" s="94"/>
      <c r="NHO324" s="94"/>
      <c r="NHP324" s="94"/>
      <c r="NHQ324" s="94" t="s">
        <v>181</v>
      </c>
      <c r="NHR324" s="94"/>
      <c r="NHS324" s="94"/>
      <c r="NHT324" s="94"/>
      <c r="NHU324" s="94"/>
      <c r="NHV324" s="94"/>
      <c r="NHW324" s="94"/>
      <c r="NHX324" s="94"/>
      <c r="NHY324" s="94" t="s">
        <v>181</v>
      </c>
      <c r="NHZ324" s="94"/>
      <c r="NIA324" s="94"/>
      <c r="NIB324" s="94"/>
      <c r="NIC324" s="94"/>
      <c r="NID324" s="94"/>
      <c r="NIE324" s="94"/>
      <c r="NIF324" s="94"/>
      <c r="NIG324" s="94" t="s">
        <v>181</v>
      </c>
      <c r="NIH324" s="94"/>
      <c r="NII324" s="94"/>
      <c r="NIJ324" s="94"/>
      <c r="NIK324" s="94"/>
      <c r="NIL324" s="94"/>
      <c r="NIM324" s="94"/>
      <c r="NIN324" s="94"/>
      <c r="NIO324" s="94" t="s">
        <v>181</v>
      </c>
      <c r="NIP324" s="94"/>
      <c r="NIQ324" s="94"/>
      <c r="NIR324" s="94"/>
      <c r="NIS324" s="94"/>
      <c r="NIT324" s="94"/>
      <c r="NIU324" s="94"/>
      <c r="NIV324" s="94"/>
      <c r="NIW324" s="94" t="s">
        <v>181</v>
      </c>
      <c r="NIX324" s="94"/>
      <c r="NIY324" s="94"/>
      <c r="NIZ324" s="94"/>
      <c r="NJA324" s="94"/>
      <c r="NJB324" s="94"/>
      <c r="NJC324" s="94"/>
      <c r="NJD324" s="94"/>
      <c r="NJE324" s="94" t="s">
        <v>181</v>
      </c>
      <c r="NJF324" s="94"/>
      <c r="NJG324" s="94"/>
      <c r="NJH324" s="94"/>
      <c r="NJI324" s="94"/>
      <c r="NJJ324" s="94"/>
      <c r="NJK324" s="94"/>
      <c r="NJL324" s="94"/>
      <c r="NJM324" s="94" t="s">
        <v>181</v>
      </c>
      <c r="NJN324" s="94"/>
      <c r="NJO324" s="94"/>
      <c r="NJP324" s="94"/>
      <c r="NJQ324" s="94"/>
      <c r="NJR324" s="94"/>
      <c r="NJS324" s="94"/>
      <c r="NJT324" s="94"/>
      <c r="NJU324" s="94" t="s">
        <v>181</v>
      </c>
      <c r="NJV324" s="94"/>
      <c r="NJW324" s="94"/>
      <c r="NJX324" s="94"/>
      <c r="NJY324" s="94"/>
      <c r="NJZ324" s="94"/>
      <c r="NKA324" s="94"/>
      <c r="NKB324" s="94"/>
      <c r="NKC324" s="94" t="s">
        <v>181</v>
      </c>
      <c r="NKD324" s="94"/>
      <c r="NKE324" s="94"/>
      <c r="NKF324" s="94"/>
      <c r="NKG324" s="94"/>
      <c r="NKH324" s="94"/>
      <c r="NKI324" s="94"/>
      <c r="NKJ324" s="94"/>
      <c r="NKK324" s="94" t="s">
        <v>181</v>
      </c>
      <c r="NKL324" s="94"/>
      <c r="NKM324" s="94"/>
      <c r="NKN324" s="94"/>
      <c r="NKO324" s="94"/>
      <c r="NKP324" s="94"/>
      <c r="NKQ324" s="94"/>
      <c r="NKR324" s="94"/>
      <c r="NKS324" s="94" t="s">
        <v>181</v>
      </c>
      <c r="NKT324" s="94"/>
      <c r="NKU324" s="94"/>
      <c r="NKV324" s="94"/>
      <c r="NKW324" s="94"/>
      <c r="NKX324" s="94"/>
      <c r="NKY324" s="94"/>
      <c r="NKZ324" s="94"/>
      <c r="NLA324" s="94" t="s">
        <v>181</v>
      </c>
      <c r="NLB324" s="94"/>
      <c r="NLC324" s="94"/>
      <c r="NLD324" s="94"/>
      <c r="NLE324" s="94"/>
      <c r="NLF324" s="94"/>
      <c r="NLG324" s="94"/>
      <c r="NLH324" s="94"/>
      <c r="NLI324" s="94" t="s">
        <v>181</v>
      </c>
      <c r="NLJ324" s="94"/>
      <c r="NLK324" s="94"/>
      <c r="NLL324" s="94"/>
      <c r="NLM324" s="94"/>
      <c r="NLN324" s="94"/>
      <c r="NLO324" s="94"/>
      <c r="NLP324" s="94"/>
      <c r="NLQ324" s="94" t="s">
        <v>181</v>
      </c>
      <c r="NLR324" s="94"/>
      <c r="NLS324" s="94"/>
      <c r="NLT324" s="94"/>
      <c r="NLU324" s="94"/>
      <c r="NLV324" s="94"/>
      <c r="NLW324" s="94"/>
      <c r="NLX324" s="94"/>
      <c r="NLY324" s="94" t="s">
        <v>181</v>
      </c>
      <c r="NLZ324" s="94"/>
      <c r="NMA324" s="94"/>
      <c r="NMB324" s="94"/>
      <c r="NMC324" s="94"/>
      <c r="NMD324" s="94"/>
      <c r="NME324" s="94"/>
      <c r="NMF324" s="94"/>
      <c r="NMG324" s="94" t="s">
        <v>181</v>
      </c>
      <c r="NMH324" s="94"/>
      <c r="NMI324" s="94"/>
      <c r="NMJ324" s="94"/>
      <c r="NMK324" s="94"/>
      <c r="NML324" s="94"/>
      <c r="NMM324" s="94"/>
      <c r="NMN324" s="94"/>
      <c r="NMO324" s="94" t="s">
        <v>181</v>
      </c>
      <c r="NMP324" s="94"/>
      <c r="NMQ324" s="94"/>
      <c r="NMR324" s="94"/>
      <c r="NMS324" s="94"/>
      <c r="NMT324" s="94"/>
      <c r="NMU324" s="94"/>
      <c r="NMV324" s="94"/>
      <c r="NMW324" s="94" t="s">
        <v>181</v>
      </c>
      <c r="NMX324" s="94"/>
      <c r="NMY324" s="94"/>
      <c r="NMZ324" s="94"/>
      <c r="NNA324" s="94"/>
      <c r="NNB324" s="94"/>
      <c r="NNC324" s="94"/>
      <c r="NND324" s="94"/>
      <c r="NNE324" s="94" t="s">
        <v>181</v>
      </c>
      <c r="NNF324" s="94"/>
      <c r="NNG324" s="94"/>
      <c r="NNH324" s="94"/>
      <c r="NNI324" s="94"/>
      <c r="NNJ324" s="94"/>
      <c r="NNK324" s="94"/>
      <c r="NNL324" s="94"/>
      <c r="NNM324" s="94" t="s">
        <v>181</v>
      </c>
      <c r="NNN324" s="94"/>
      <c r="NNO324" s="94"/>
      <c r="NNP324" s="94"/>
      <c r="NNQ324" s="94"/>
      <c r="NNR324" s="94"/>
      <c r="NNS324" s="94"/>
      <c r="NNT324" s="94"/>
      <c r="NNU324" s="94" t="s">
        <v>181</v>
      </c>
      <c r="NNV324" s="94"/>
      <c r="NNW324" s="94"/>
      <c r="NNX324" s="94"/>
      <c r="NNY324" s="94"/>
      <c r="NNZ324" s="94"/>
      <c r="NOA324" s="94"/>
      <c r="NOB324" s="94"/>
      <c r="NOC324" s="94" t="s">
        <v>181</v>
      </c>
      <c r="NOD324" s="94"/>
      <c r="NOE324" s="94"/>
      <c r="NOF324" s="94"/>
      <c r="NOG324" s="94"/>
      <c r="NOH324" s="94"/>
      <c r="NOI324" s="94"/>
      <c r="NOJ324" s="94"/>
      <c r="NOK324" s="94" t="s">
        <v>181</v>
      </c>
      <c r="NOL324" s="94"/>
      <c r="NOM324" s="94"/>
      <c r="NON324" s="94"/>
      <c r="NOO324" s="94"/>
      <c r="NOP324" s="94"/>
      <c r="NOQ324" s="94"/>
      <c r="NOR324" s="94"/>
      <c r="NOS324" s="94" t="s">
        <v>181</v>
      </c>
      <c r="NOT324" s="94"/>
      <c r="NOU324" s="94"/>
      <c r="NOV324" s="94"/>
      <c r="NOW324" s="94"/>
      <c r="NOX324" s="94"/>
      <c r="NOY324" s="94"/>
      <c r="NOZ324" s="94"/>
      <c r="NPA324" s="94" t="s">
        <v>181</v>
      </c>
      <c r="NPB324" s="94"/>
      <c r="NPC324" s="94"/>
      <c r="NPD324" s="94"/>
      <c r="NPE324" s="94"/>
      <c r="NPF324" s="94"/>
      <c r="NPG324" s="94"/>
      <c r="NPH324" s="94"/>
      <c r="NPI324" s="94" t="s">
        <v>181</v>
      </c>
      <c r="NPJ324" s="94"/>
      <c r="NPK324" s="94"/>
      <c r="NPL324" s="94"/>
      <c r="NPM324" s="94"/>
      <c r="NPN324" s="94"/>
      <c r="NPO324" s="94"/>
      <c r="NPP324" s="94"/>
      <c r="NPQ324" s="94" t="s">
        <v>181</v>
      </c>
      <c r="NPR324" s="94"/>
      <c r="NPS324" s="94"/>
      <c r="NPT324" s="94"/>
      <c r="NPU324" s="94"/>
      <c r="NPV324" s="94"/>
      <c r="NPW324" s="94"/>
      <c r="NPX324" s="94"/>
      <c r="NPY324" s="94" t="s">
        <v>181</v>
      </c>
      <c r="NPZ324" s="94"/>
      <c r="NQA324" s="94"/>
      <c r="NQB324" s="94"/>
      <c r="NQC324" s="94"/>
      <c r="NQD324" s="94"/>
      <c r="NQE324" s="94"/>
      <c r="NQF324" s="94"/>
      <c r="NQG324" s="94" t="s">
        <v>181</v>
      </c>
      <c r="NQH324" s="94"/>
      <c r="NQI324" s="94"/>
      <c r="NQJ324" s="94"/>
      <c r="NQK324" s="94"/>
      <c r="NQL324" s="94"/>
      <c r="NQM324" s="94"/>
      <c r="NQN324" s="94"/>
      <c r="NQO324" s="94" t="s">
        <v>181</v>
      </c>
      <c r="NQP324" s="94"/>
      <c r="NQQ324" s="94"/>
      <c r="NQR324" s="94"/>
      <c r="NQS324" s="94"/>
      <c r="NQT324" s="94"/>
      <c r="NQU324" s="94"/>
      <c r="NQV324" s="94"/>
      <c r="NQW324" s="94" t="s">
        <v>181</v>
      </c>
      <c r="NQX324" s="94"/>
      <c r="NQY324" s="94"/>
      <c r="NQZ324" s="94"/>
      <c r="NRA324" s="94"/>
      <c r="NRB324" s="94"/>
      <c r="NRC324" s="94"/>
      <c r="NRD324" s="94"/>
      <c r="NRE324" s="94" t="s">
        <v>181</v>
      </c>
      <c r="NRF324" s="94"/>
      <c r="NRG324" s="94"/>
      <c r="NRH324" s="94"/>
      <c r="NRI324" s="94"/>
      <c r="NRJ324" s="94"/>
      <c r="NRK324" s="94"/>
      <c r="NRL324" s="94"/>
      <c r="NRM324" s="94" t="s">
        <v>181</v>
      </c>
      <c r="NRN324" s="94"/>
      <c r="NRO324" s="94"/>
      <c r="NRP324" s="94"/>
      <c r="NRQ324" s="94"/>
      <c r="NRR324" s="94"/>
      <c r="NRS324" s="94"/>
      <c r="NRT324" s="94"/>
      <c r="NRU324" s="94" t="s">
        <v>181</v>
      </c>
      <c r="NRV324" s="94"/>
      <c r="NRW324" s="94"/>
      <c r="NRX324" s="94"/>
      <c r="NRY324" s="94"/>
      <c r="NRZ324" s="94"/>
      <c r="NSA324" s="94"/>
      <c r="NSB324" s="94"/>
      <c r="NSC324" s="94" t="s">
        <v>181</v>
      </c>
      <c r="NSD324" s="94"/>
      <c r="NSE324" s="94"/>
      <c r="NSF324" s="94"/>
      <c r="NSG324" s="94"/>
      <c r="NSH324" s="94"/>
      <c r="NSI324" s="94"/>
      <c r="NSJ324" s="94"/>
      <c r="NSK324" s="94" t="s">
        <v>181</v>
      </c>
      <c r="NSL324" s="94"/>
      <c r="NSM324" s="94"/>
      <c r="NSN324" s="94"/>
      <c r="NSO324" s="94"/>
      <c r="NSP324" s="94"/>
      <c r="NSQ324" s="94"/>
      <c r="NSR324" s="94"/>
      <c r="NSS324" s="94" t="s">
        <v>181</v>
      </c>
      <c r="NST324" s="94"/>
      <c r="NSU324" s="94"/>
      <c r="NSV324" s="94"/>
      <c r="NSW324" s="94"/>
      <c r="NSX324" s="94"/>
      <c r="NSY324" s="94"/>
      <c r="NSZ324" s="94"/>
      <c r="NTA324" s="94" t="s">
        <v>181</v>
      </c>
      <c r="NTB324" s="94"/>
      <c r="NTC324" s="94"/>
      <c r="NTD324" s="94"/>
      <c r="NTE324" s="94"/>
      <c r="NTF324" s="94"/>
      <c r="NTG324" s="94"/>
      <c r="NTH324" s="94"/>
      <c r="NTI324" s="94" t="s">
        <v>181</v>
      </c>
      <c r="NTJ324" s="94"/>
      <c r="NTK324" s="94"/>
      <c r="NTL324" s="94"/>
      <c r="NTM324" s="94"/>
      <c r="NTN324" s="94"/>
      <c r="NTO324" s="94"/>
      <c r="NTP324" s="94"/>
      <c r="NTQ324" s="94" t="s">
        <v>181</v>
      </c>
      <c r="NTR324" s="94"/>
      <c r="NTS324" s="94"/>
      <c r="NTT324" s="94"/>
      <c r="NTU324" s="94"/>
      <c r="NTV324" s="94"/>
      <c r="NTW324" s="94"/>
      <c r="NTX324" s="94"/>
      <c r="NTY324" s="94" t="s">
        <v>181</v>
      </c>
      <c r="NTZ324" s="94"/>
      <c r="NUA324" s="94"/>
      <c r="NUB324" s="94"/>
      <c r="NUC324" s="94"/>
      <c r="NUD324" s="94"/>
      <c r="NUE324" s="94"/>
      <c r="NUF324" s="94"/>
      <c r="NUG324" s="94" t="s">
        <v>181</v>
      </c>
      <c r="NUH324" s="94"/>
      <c r="NUI324" s="94"/>
      <c r="NUJ324" s="94"/>
      <c r="NUK324" s="94"/>
      <c r="NUL324" s="94"/>
      <c r="NUM324" s="94"/>
      <c r="NUN324" s="94"/>
      <c r="NUO324" s="94" t="s">
        <v>181</v>
      </c>
      <c r="NUP324" s="94"/>
      <c r="NUQ324" s="94"/>
      <c r="NUR324" s="94"/>
      <c r="NUS324" s="94"/>
      <c r="NUT324" s="94"/>
      <c r="NUU324" s="94"/>
      <c r="NUV324" s="94"/>
      <c r="NUW324" s="94" t="s">
        <v>181</v>
      </c>
      <c r="NUX324" s="94"/>
      <c r="NUY324" s="94"/>
      <c r="NUZ324" s="94"/>
      <c r="NVA324" s="94"/>
      <c r="NVB324" s="94"/>
      <c r="NVC324" s="94"/>
      <c r="NVD324" s="94"/>
      <c r="NVE324" s="94" t="s">
        <v>181</v>
      </c>
      <c r="NVF324" s="94"/>
      <c r="NVG324" s="94"/>
      <c r="NVH324" s="94"/>
      <c r="NVI324" s="94"/>
      <c r="NVJ324" s="94"/>
      <c r="NVK324" s="94"/>
      <c r="NVL324" s="94"/>
      <c r="NVM324" s="94" t="s">
        <v>181</v>
      </c>
      <c r="NVN324" s="94"/>
      <c r="NVO324" s="94"/>
      <c r="NVP324" s="94"/>
      <c r="NVQ324" s="94"/>
      <c r="NVR324" s="94"/>
      <c r="NVS324" s="94"/>
      <c r="NVT324" s="94"/>
      <c r="NVU324" s="94" t="s">
        <v>181</v>
      </c>
      <c r="NVV324" s="94"/>
      <c r="NVW324" s="94"/>
      <c r="NVX324" s="94"/>
      <c r="NVY324" s="94"/>
      <c r="NVZ324" s="94"/>
      <c r="NWA324" s="94"/>
      <c r="NWB324" s="94"/>
      <c r="NWC324" s="94" t="s">
        <v>181</v>
      </c>
      <c r="NWD324" s="94"/>
      <c r="NWE324" s="94"/>
      <c r="NWF324" s="94"/>
      <c r="NWG324" s="94"/>
      <c r="NWH324" s="94"/>
      <c r="NWI324" s="94"/>
      <c r="NWJ324" s="94"/>
      <c r="NWK324" s="94" t="s">
        <v>181</v>
      </c>
      <c r="NWL324" s="94"/>
      <c r="NWM324" s="94"/>
      <c r="NWN324" s="94"/>
      <c r="NWO324" s="94"/>
      <c r="NWP324" s="94"/>
      <c r="NWQ324" s="94"/>
      <c r="NWR324" s="94"/>
      <c r="NWS324" s="94" t="s">
        <v>181</v>
      </c>
      <c r="NWT324" s="94"/>
      <c r="NWU324" s="94"/>
      <c r="NWV324" s="94"/>
      <c r="NWW324" s="94"/>
      <c r="NWX324" s="94"/>
      <c r="NWY324" s="94"/>
      <c r="NWZ324" s="94"/>
      <c r="NXA324" s="94" t="s">
        <v>181</v>
      </c>
      <c r="NXB324" s="94"/>
      <c r="NXC324" s="94"/>
      <c r="NXD324" s="94"/>
      <c r="NXE324" s="94"/>
      <c r="NXF324" s="94"/>
      <c r="NXG324" s="94"/>
      <c r="NXH324" s="94"/>
      <c r="NXI324" s="94" t="s">
        <v>181</v>
      </c>
      <c r="NXJ324" s="94"/>
      <c r="NXK324" s="94"/>
      <c r="NXL324" s="94"/>
      <c r="NXM324" s="94"/>
      <c r="NXN324" s="94"/>
      <c r="NXO324" s="94"/>
      <c r="NXP324" s="94"/>
      <c r="NXQ324" s="94" t="s">
        <v>181</v>
      </c>
      <c r="NXR324" s="94"/>
      <c r="NXS324" s="94"/>
      <c r="NXT324" s="94"/>
      <c r="NXU324" s="94"/>
      <c r="NXV324" s="94"/>
      <c r="NXW324" s="94"/>
      <c r="NXX324" s="94"/>
      <c r="NXY324" s="94" t="s">
        <v>181</v>
      </c>
      <c r="NXZ324" s="94"/>
      <c r="NYA324" s="94"/>
      <c r="NYB324" s="94"/>
      <c r="NYC324" s="94"/>
      <c r="NYD324" s="94"/>
      <c r="NYE324" s="94"/>
      <c r="NYF324" s="94"/>
      <c r="NYG324" s="94" t="s">
        <v>181</v>
      </c>
      <c r="NYH324" s="94"/>
      <c r="NYI324" s="94"/>
      <c r="NYJ324" s="94"/>
      <c r="NYK324" s="94"/>
      <c r="NYL324" s="94"/>
      <c r="NYM324" s="94"/>
      <c r="NYN324" s="94"/>
      <c r="NYO324" s="94" t="s">
        <v>181</v>
      </c>
      <c r="NYP324" s="94"/>
      <c r="NYQ324" s="94"/>
      <c r="NYR324" s="94"/>
      <c r="NYS324" s="94"/>
      <c r="NYT324" s="94"/>
      <c r="NYU324" s="94"/>
      <c r="NYV324" s="94"/>
      <c r="NYW324" s="94" t="s">
        <v>181</v>
      </c>
      <c r="NYX324" s="94"/>
      <c r="NYY324" s="94"/>
      <c r="NYZ324" s="94"/>
      <c r="NZA324" s="94"/>
      <c r="NZB324" s="94"/>
      <c r="NZC324" s="94"/>
      <c r="NZD324" s="94"/>
      <c r="NZE324" s="94" t="s">
        <v>181</v>
      </c>
      <c r="NZF324" s="94"/>
      <c r="NZG324" s="94"/>
      <c r="NZH324" s="94"/>
      <c r="NZI324" s="94"/>
      <c r="NZJ324" s="94"/>
      <c r="NZK324" s="94"/>
      <c r="NZL324" s="94"/>
      <c r="NZM324" s="94" t="s">
        <v>181</v>
      </c>
      <c r="NZN324" s="94"/>
      <c r="NZO324" s="94"/>
      <c r="NZP324" s="94"/>
      <c r="NZQ324" s="94"/>
      <c r="NZR324" s="94"/>
      <c r="NZS324" s="94"/>
      <c r="NZT324" s="94"/>
      <c r="NZU324" s="94" t="s">
        <v>181</v>
      </c>
      <c r="NZV324" s="94"/>
      <c r="NZW324" s="94"/>
      <c r="NZX324" s="94"/>
      <c r="NZY324" s="94"/>
      <c r="NZZ324" s="94"/>
      <c r="OAA324" s="94"/>
      <c r="OAB324" s="94"/>
      <c r="OAC324" s="94" t="s">
        <v>181</v>
      </c>
      <c r="OAD324" s="94"/>
      <c r="OAE324" s="94"/>
      <c r="OAF324" s="94"/>
      <c r="OAG324" s="94"/>
      <c r="OAH324" s="94"/>
      <c r="OAI324" s="94"/>
      <c r="OAJ324" s="94"/>
      <c r="OAK324" s="94" t="s">
        <v>181</v>
      </c>
      <c r="OAL324" s="94"/>
      <c r="OAM324" s="94"/>
      <c r="OAN324" s="94"/>
      <c r="OAO324" s="94"/>
      <c r="OAP324" s="94"/>
      <c r="OAQ324" s="94"/>
      <c r="OAR324" s="94"/>
      <c r="OAS324" s="94" t="s">
        <v>181</v>
      </c>
      <c r="OAT324" s="94"/>
      <c r="OAU324" s="94"/>
      <c r="OAV324" s="94"/>
      <c r="OAW324" s="94"/>
      <c r="OAX324" s="94"/>
      <c r="OAY324" s="94"/>
      <c r="OAZ324" s="94"/>
      <c r="OBA324" s="94" t="s">
        <v>181</v>
      </c>
      <c r="OBB324" s="94"/>
      <c r="OBC324" s="94"/>
      <c r="OBD324" s="94"/>
      <c r="OBE324" s="94"/>
      <c r="OBF324" s="94"/>
      <c r="OBG324" s="94"/>
      <c r="OBH324" s="94"/>
      <c r="OBI324" s="94" t="s">
        <v>181</v>
      </c>
      <c r="OBJ324" s="94"/>
      <c r="OBK324" s="94"/>
      <c r="OBL324" s="94"/>
      <c r="OBM324" s="94"/>
      <c r="OBN324" s="94"/>
      <c r="OBO324" s="94"/>
      <c r="OBP324" s="94"/>
      <c r="OBQ324" s="94" t="s">
        <v>181</v>
      </c>
      <c r="OBR324" s="94"/>
      <c r="OBS324" s="94"/>
      <c r="OBT324" s="94"/>
      <c r="OBU324" s="94"/>
      <c r="OBV324" s="94"/>
      <c r="OBW324" s="94"/>
      <c r="OBX324" s="94"/>
      <c r="OBY324" s="94" t="s">
        <v>181</v>
      </c>
      <c r="OBZ324" s="94"/>
      <c r="OCA324" s="94"/>
      <c r="OCB324" s="94"/>
      <c r="OCC324" s="94"/>
      <c r="OCD324" s="94"/>
      <c r="OCE324" s="94"/>
      <c r="OCF324" s="94"/>
      <c r="OCG324" s="94" t="s">
        <v>181</v>
      </c>
      <c r="OCH324" s="94"/>
      <c r="OCI324" s="94"/>
      <c r="OCJ324" s="94"/>
      <c r="OCK324" s="94"/>
      <c r="OCL324" s="94"/>
      <c r="OCM324" s="94"/>
      <c r="OCN324" s="94"/>
      <c r="OCO324" s="94" t="s">
        <v>181</v>
      </c>
      <c r="OCP324" s="94"/>
      <c r="OCQ324" s="94"/>
      <c r="OCR324" s="94"/>
      <c r="OCS324" s="94"/>
      <c r="OCT324" s="94"/>
      <c r="OCU324" s="94"/>
      <c r="OCV324" s="94"/>
      <c r="OCW324" s="94" t="s">
        <v>181</v>
      </c>
      <c r="OCX324" s="94"/>
      <c r="OCY324" s="94"/>
      <c r="OCZ324" s="94"/>
      <c r="ODA324" s="94"/>
      <c r="ODB324" s="94"/>
      <c r="ODC324" s="94"/>
      <c r="ODD324" s="94"/>
      <c r="ODE324" s="94" t="s">
        <v>181</v>
      </c>
      <c r="ODF324" s="94"/>
      <c r="ODG324" s="94"/>
      <c r="ODH324" s="94"/>
      <c r="ODI324" s="94"/>
      <c r="ODJ324" s="94"/>
      <c r="ODK324" s="94"/>
      <c r="ODL324" s="94"/>
      <c r="ODM324" s="94" t="s">
        <v>181</v>
      </c>
      <c r="ODN324" s="94"/>
      <c r="ODO324" s="94"/>
      <c r="ODP324" s="94"/>
      <c r="ODQ324" s="94"/>
      <c r="ODR324" s="94"/>
      <c r="ODS324" s="94"/>
      <c r="ODT324" s="94"/>
      <c r="ODU324" s="94" t="s">
        <v>181</v>
      </c>
      <c r="ODV324" s="94"/>
      <c r="ODW324" s="94"/>
      <c r="ODX324" s="94"/>
      <c r="ODY324" s="94"/>
      <c r="ODZ324" s="94"/>
      <c r="OEA324" s="94"/>
      <c r="OEB324" s="94"/>
      <c r="OEC324" s="94" t="s">
        <v>181</v>
      </c>
      <c r="OED324" s="94"/>
      <c r="OEE324" s="94"/>
      <c r="OEF324" s="94"/>
      <c r="OEG324" s="94"/>
      <c r="OEH324" s="94"/>
      <c r="OEI324" s="94"/>
      <c r="OEJ324" s="94"/>
      <c r="OEK324" s="94" t="s">
        <v>181</v>
      </c>
      <c r="OEL324" s="94"/>
      <c r="OEM324" s="94"/>
      <c r="OEN324" s="94"/>
      <c r="OEO324" s="94"/>
      <c r="OEP324" s="94"/>
      <c r="OEQ324" s="94"/>
      <c r="OER324" s="94"/>
      <c r="OES324" s="94" t="s">
        <v>181</v>
      </c>
      <c r="OET324" s="94"/>
      <c r="OEU324" s="94"/>
      <c r="OEV324" s="94"/>
      <c r="OEW324" s="94"/>
      <c r="OEX324" s="94"/>
      <c r="OEY324" s="94"/>
      <c r="OEZ324" s="94"/>
      <c r="OFA324" s="94" t="s">
        <v>181</v>
      </c>
      <c r="OFB324" s="94"/>
      <c r="OFC324" s="94"/>
      <c r="OFD324" s="94"/>
      <c r="OFE324" s="94"/>
      <c r="OFF324" s="94"/>
      <c r="OFG324" s="94"/>
      <c r="OFH324" s="94"/>
      <c r="OFI324" s="94" t="s">
        <v>181</v>
      </c>
      <c r="OFJ324" s="94"/>
      <c r="OFK324" s="94"/>
      <c r="OFL324" s="94"/>
      <c r="OFM324" s="94"/>
      <c r="OFN324" s="94"/>
      <c r="OFO324" s="94"/>
      <c r="OFP324" s="94"/>
      <c r="OFQ324" s="94" t="s">
        <v>181</v>
      </c>
      <c r="OFR324" s="94"/>
      <c r="OFS324" s="94"/>
      <c r="OFT324" s="94"/>
      <c r="OFU324" s="94"/>
      <c r="OFV324" s="94"/>
      <c r="OFW324" s="94"/>
      <c r="OFX324" s="94"/>
      <c r="OFY324" s="94" t="s">
        <v>181</v>
      </c>
      <c r="OFZ324" s="94"/>
      <c r="OGA324" s="94"/>
      <c r="OGB324" s="94"/>
      <c r="OGC324" s="94"/>
      <c r="OGD324" s="94"/>
      <c r="OGE324" s="94"/>
      <c r="OGF324" s="94"/>
      <c r="OGG324" s="94" t="s">
        <v>181</v>
      </c>
      <c r="OGH324" s="94"/>
      <c r="OGI324" s="94"/>
      <c r="OGJ324" s="94"/>
      <c r="OGK324" s="94"/>
      <c r="OGL324" s="94"/>
      <c r="OGM324" s="94"/>
      <c r="OGN324" s="94"/>
      <c r="OGO324" s="94" t="s">
        <v>181</v>
      </c>
      <c r="OGP324" s="94"/>
      <c r="OGQ324" s="94"/>
      <c r="OGR324" s="94"/>
      <c r="OGS324" s="94"/>
      <c r="OGT324" s="94"/>
      <c r="OGU324" s="94"/>
      <c r="OGV324" s="94"/>
      <c r="OGW324" s="94" t="s">
        <v>181</v>
      </c>
      <c r="OGX324" s="94"/>
      <c r="OGY324" s="94"/>
      <c r="OGZ324" s="94"/>
      <c r="OHA324" s="94"/>
      <c r="OHB324" s="94"/>
      <c r="OHC324" s="94"/>
      <c r="OHD324" s="94"/>
      <c r="OHE324" s="94" t="s">
        <v>181</v>
      </c>
      <c r="OHF324" s="94"/>
      <c r="OHG324" s="94"/>
      <c r="OHH324" s="94"/>
      <c r="OHI324" s="94"/>
      <c r="OHJ324" s="94"/>
      <c r="OHK324" s="94"/>
      <c r="OHL324" s="94"/>
      <c r="OHM324" s="94" t="s">
        <v>181</v>
      </c>
      <c r="OHN324" s="94"/>
      <c r="OHO324" s="94"/>
      <c r="OHP324" s="94"/>
      <c r="OHQ324" s="94"/>
      <c r="OHR324" s="94"/>
      <c r="OHS324" s="94"/>
      <c r="OHT324" s="94"/>
      <c r="OHU324" s="94" t="s">
        <v>181</v>
      </c>
      <c r="OHV324" s="94"/>
      <c r="OHW324" s="94"/>
      <c r="OHX324" s="94"/>
      <c r="OHY324" s="94"/>
      <c r="OHZ324" s="94"/>
      <c r="OIA324" s="94"/>
      <c r="OIB324" s="94"/>
      <c r="OIC324" s="94" t="s">
        <v>181</v>
      </c>
      <c r="OID324" s="94"/>
      <c r="OIE324" s="94"/>
      <c r="OIF324" s="94"/>
      <c r="OIG324" s="94"/>
      <c r="OIH324" s="94"/>
      <c r="OII324" s="94"/>
      <c r="OIJ324" s="94"/>
      <c r="OIK324" s="94" t="s">
        <v>181</v>
      </c>
      <c r="OIL324" s="94"/>
      <c r="OIM324" s="94"/>
      <c r="OIN324" s="94"/>
      <c r="OIO324" s="94"/>
      <c r="OIP324" s="94"/>
      <c r="OIQ324" s="94"/>
      <c r="OIR324" s="94"/>
      <c r="OIS324" s="94" t="s">
        <v>181</v>
      </c>
      <c r="OIT324" s="94"/>
      <c r="OIU324" s="94"/>
      <c r="OIV324" s="94"/>
      <c r="OIW324" s="94"/>
      <c r="OIX324" s="94"/>
      <c r="OIY324" s="94"/>
      <c r="OIZ324" s="94"/>
      <c r="OJA324" s="94" t="s">
        <v>181</v>
      </c>
      <c r="OJB324" s="94"/>
      <c r="OJC324" s="94"/>
      <c r="OJD324" s="94"/>
      <c r="OJE324" s="94"/>
      <c r="OJF324" s="94"/>
      <c r="OJG324" s="94"/>
      <c r="OJH324" s="94"/>
      <c r="OJI324" s="94" t="s">
        <v>181</v>
      </c>
      <c r="OJJ324" s="94"/>
      <c r="OJK324" s="94"/>
      <c r="OJL324" s="94"/>
      <c r="OJM324" s="94"/>
      <c r="OJN324" s="94"/>
      <c r="OJO324" s="94"/>
      <c r="OJP324" s="94"/>
      <c r="OJQ324" s="94" t="s">
        <v>181</v>
      </c>
      <c r="OJR324" s="94"/>
      <c r="OJS324" s="94"/>
      <c r="OJT324" s="94"/>
      <c r="OJU324" s="94"/>
      <c r="OJV324" s="94"/>
      <c r="OJW324" s="94"/>
      <c r="OJX324" s="94"/>
      <c r="OJY324" s="94" t="s">
        <v>181</v>
      </c>
      <c r="OJZ324" s="94"/>
      <c r="OKA324" s="94"/>
      <c r="OKB324" s="94"/>
      <c r="OKC324" s="94"/>
      <c r="OKD324" s="94"/>
      <c r="OKE324" s="94"/>
      <c r="OKF324" s="94"/>
      <c r="OKG324" s="94" t="s">
        <v>181</v>
      </c>
      <c r="OKH324" s="94"/>
      <c r="OKI324" s="94"/>
      <c r="OKJ324" s="94"/>
      <c r="OKK324" s="94"/>
      <c r="OKL324" s="94"/>
      <c r="OKM324" s="94"/>
      <c r="OKN324" s="94"/>
      <c r="OKO324" s="94" t="s">
        <v>181</v>
      </c>
      <c r="OKP324" s="94"/>
      <c r="OKQ324" s="94"/>
      <c r="OKR324" s="94"/>
      <c r="OKS324" s="94"/>
      <c r="OKT324" s="94"/>
      <c r="OKU324" s="94"/>
      <c r="OKV324" s="94"/>
      <c r="OKW324" s="94" t="s">
        <v>181</v>
      </c>
      <c r="OKX324" s="94"/>
      <c r="OKY324" s="94"/>
      <c r="OKZ324" s="94"/>
      <c r="OLA324" s="94"/>
      <c r="OLB324" s="94"/>
      <c r="OLC324" s="94"/>
      <c r="OLD324" s="94"/>
      <c r="OLE324" s="94" t="s">
        <v>181</v>
      </c>
      <c r="OLF324" s="94"/>
      <c r="OLG324" s="94"/>
      <c r="OLH324" s="94"/>
      <c r="OLI324" s="94"/>
      <c r="OLJ324" s="94"/>
      <c r="OLK324" s="94"/>
      <c r="OLL324" s="94"/>
      <c r="OLM324" s="94" t="s">
        <v>181</v>
      </c>
      <c r="OLN324" s="94"/>
      <c r="OLO324" s="94"/>
      <c r="OLP324" s="94"/>
      <c r="OLQ324" s="94"/>
      <c r="OLR324" s="94"/>
      <c r="OLS324" s="94"/>
      <c r="OLT324" s="94"/>
      <c r="OLU324" s="94" t="s">
        <v>181</v>
      </c>
      <c r="OLV324" s="94"/>
      <c r="OLW324" s="94"/>
      <c r="OLX324" s="94"/>
      <c r="OLY324" s="94"/>
      <c r="OLZ324" s="94"/>
      <c r="OMA324" s="94"/>
      <c r="OMB324" s="94"/>
      <c r="OMC324" s="94" t="s">
        <v>181</v>
      </c>
      <c r="OMD324" s="94"/>
      <c r="OME324" s="94"/>
      <c r="OMF324" s="94"/>
      <c r="OMG324" s="94"/>
      <c r="OMH324" s="94"/>
      <c r="OMI324" s="94"/>
      <c r="OMJ324" s="94"/>
      <c r="OMK324" s="94" t="s">
        <v>181</v>
      </c>
      <c r="OML324" s="94"/>
      <c r="OMM324" s="94"/>
      <c r="OMN324" s="94"/>
      <c r="OMO324" s="94"/>
      <c r="OMP324" s="94"/>
      <c r="OMQ324" s="94"/>
      <c r="OMR324" s="94"/>
      <c r="OMS324" s="94" t="s">
        <v>181</v>
      </c>
      <c r="OMT324" s="94"/>
      <c r="OMU324" s="94"/>
      <c r="OMV324" s="94"/>
      <c r="OMW324" s="94"/>
      <c r="OMX324" s="94"/>
      <c r="OMY324" s="94"/>
      <c r="OMZ324" s="94"/>
      <c r="ONA324" s="94" t="s">
        <v>181</v>
      </c>
      <c r="ONB324" s="94"/>
      <c r="ONC324" s="94"/>
      <c r="OND324" s="94"/>
      <c r="ONE324" s="94"/>
      <c r="ONF324" s="94"/>
      <c r="ONG324" s="94"/>
      <c r="ONH324" s="94"/>
      <c r="ONI324" s="94" t="s">
        <v>181</v>
      </c>
      <c r="ONJ324" s="94"/>
      <c r="ONK324" s="94"/>
      <c r="ONL324" s="94"/>
      <c r="ONM324" s="94"/>
      <c r="ONN324" s="94"/>
      <c r="ONO324" s="94"/>
      <c r="ONP324" s="94"/>
      <c r="ONQ324" s="94" t="s">
        <v>181</v>
      </c>
      <c r="ONR324" s="94"/>
      <c r="ONS324" s="94"/>
      <c r="ONT324" s="94"/>
      <c r="ONU324" s="94"/>
      <c r="ONV324" s="94"/>
      <c r="ONW324" s="94"/>
      <c r="ONX324" s="94"/>
      <c r="ONY324" s="94" t="s">
        <v>181</v>
      </c>
      <c r="ONZ324" s="94"/>
      <c r="OOA324" s="94"/>
      <c r="OOB324" s="94"/>
      <c r="OOC324" s="94"/>
      <c r="OOD324" s="94"/>
      <c r="OOE324" s="94"/>
      <c r="OOF324" s="94"/>
      <c r="OOG324" s="94" t="s">
        <v>181</v>
      </c>
      <c r="OOH324" s="94"/>
      <c r="OOI324" s="94"/>
      <c r="OOJ324" s="94"/>
      <c r="OOK324" s="94"/>
      <c r="OOL324" s="94"/>
      <c r="OOM324" s="94"/>
      <c r="OON324" s="94"/>
      <c r="OOO324" s="94" t="s">
        <v>181</v>
      </c>
      <c r="OOP324" s="94"/>
      <c r="OOQ324" s="94"/>
      <c r="OOR324" s="94"/>
      <c r="OOS324" s="94"/>
      <c r="OOT324" s="94"/>
      <c r="OOU324" s="94"/>
      <c r="OOV324" s="94"/>
      <c r="OOW324" s="94" t="s">
        <v>181</v>
      </c>
      <c r="OOX324" s="94"/>
      <c r="OOY324" s="94"/>
      <c r="OOZ324" s="94"/>
      <c r="OPA324" s="94"/>
      <c r="OPB324" s="94"/>
      <c r="OPC324" s="94"/>
      <c r="OPD324" s="94"/>
      <c r="OPE324" s="94" t="s">
        <v>181</v>
      </c>
      <c r="OPF324" s="94"/>
      <c r="OPG324" s="94"/>
      <c r="OPH324" s="94"/>
      <c r="OPI324" s="94"/>
      <c r="OPJ324" s="94"/>
      <c r="OPK324" s="94"/>
      <c r="OPL324" s="94"/>
      <c r="OPM324" s="94" t="s">
        <v>181</v>
      </c>
      <c r="OPN324" s="94"/>
      <c r="OPO324" s="94"/>
      <c r="OPP324" s="94"/>
      <c r="OPQ324" s="94"/>
      <c r="OPR324" s="94"/>
      <c r="OPS324" s="94"/>
      <c r="OPT324" s="94"/>
      <c r="OPU324" s="94" t="s">
        <v>181</v>
      </c>
      <c r="OPV324" s="94"/>
      <c r="OPW324" s="94"/>
      <c r="OPX324" s="94"/>
      <c r="OPY324" s="94"/>
      <c r="OPZ324" s="94"/>
      <c r="OQA324" s="94"/>
      <c r="OQB324" s="94"/>
      <c r="OQC324" s="94" t="s">
        <v>181</v>
      </c>
      <c r="OQD324" s="94"/>
      <c r="OQE324" s="94"/>
      <c r="OQF324" s="94"/>
      <c r="OQG324" s="94"/>
      <c r="OQH324" s="94"/>
      <c r="OQI324" s="94"/>
      <c r="OQJ324" s="94"/>
      <c r="OQK324" s="94" t="s">
        <v>181</v>
      </c>
      <c r="OQL324" s="94"/>
      <c r="OQM324" s="94"/>
      <c r="OQN324" s="94"/>
      <c r="OQO324" s="94"/>
      <c r="OQP324" s="94"/>
      <c r="OQQ324" s="94"/>
      <c r="OQR324" s="94"/>
      <c r="OQS324" s="94" t="s">
        <v>181</v>
      </c>
      <c r="OQT324" s="94"/>
      <c r="OQU324" s="94"/>
      <c r="OQV324" s="94"/>
      <c r="OQW324" s="94"/>
      <c r="OQX324" s="94"/>
      <c r="OQY324" s="94"/>
      <c r="OQZ324" s="94"/>
      <c r="ORA324" s="94" t="s">
        <v>181</v>
      </c>
      <c r="ORB324" s="94"/>
      <c r="ORC324" s="94"/>
      <c r="ORD324" s="94"/>
      <c r="ORE324" s="94"/>
      <c r="ORF324" s="94"/>
      <c r="ORG324" s="94"/>
      <c r="ORH324" s="94"/>
      <c r="ORI324" s="94" t="s">
        <v>181</v>
      </c>
      <c r="ORJ324" s="94"/>
      <c r="ORK324" s="94"/>
      <c r="ORL324" s="94"/>
      <c r="ORM324" s="94"/>
      <c r="ORN324" s="94"/>
      <c r="ORO324" s="94"/>
      <c r="ORP324" s="94"/>
      <c r="ORQ324" s="94" t="s">
        <v>181</v>
      </c>
      <c r="ORR324" s="94"/>
      <c r="ORS324" s="94"/>
      <c r="ORT324" s="94"/>
      <c r="ORU324" s="94"/>
      <c r="ORV324" s="94"/>
      <c r="ORW324" s="94"/>
      <c r="ORX324" s="94"/>
      <c r="ORY324" s="94" t="s">
        <v>181</v>
      </c>
      <c r="ORZ324" s="94"/>
      <c r="OSA324" s="94"/>
      <c r="OSB324" s="94"/>
      <c r="OSC324" s="94"/>
      <c r="OSD324" s="94"/>
      <c r="OSE324" s="94"/>
      <c r="OSF324" s="94"/>
      <c r="OSG324" s="94" t="s">
        <v>181</v>
      </c>
      <c r="OSH324" s="94"/>
      <c r="OSI324" s="94"/>
      <c r="OSJ324" s="94"/>
      <c r="OSK324" s="94"/>
      <c r="OSL324" s="94"/>
      <c r="OSM324" s="94"/>
      <c r="OSN324" s="94"/>
      <c r="OSO324" s="94" t="s">
        <v>181</v>
      </c>
      <c r="OSP324" s="94"/>
      <c r="OSQ324" s="94"/>
      <c r="OSR324" s="94"/>
      <c r="OSS324" s="94"/>
      <c r="OST324" s="94"/>
      <c r="OSU324" s="94"/>
      <c r="OSV324" s="94"/>
      <c r="OSW324" s="94" t="s">
        <v>181</v>
      </c>
      <c r="OSX324" s="94"/>
      <c r="OSY324" s="94"/>
      <c r="OSZ324" s="94"/>
      <c r="OTA324" s="94"/>
      <c r="OTB324" s="94"/>
      <c r="OTC324" s="94"/>
      <c r="OTD324" s="94"/>
      <c r="OTE324" s="94" t="s">
        <v>181</v>
      </c>
      <c r="OTF324" s="94"/>
      <c r="OTG324" s="94"/>
      <c r="OTH324" s="94"/>
      <c r="OTI324" s="94"/>
      <c r="OTJ324" s="94"/>
      <c r="OTK324" s="94"/>
      <c r="OTL324" s="94"/>
      <c r="OTM324" s="94" t="s">
        <v>181</v>
      </c>
      <c r="OTN324" s="94"/>
      <c r="OTO324" s="94"/>
      <c r="OTP324" s="94"/>
      <c r="OTQ324" s="94"/>
      <c r="OTR324" s="94"/>
      <c r="OTS324" s="94"/>
      <c r="OTT324" s="94"/>
      <c r="OTU324" s="94" t="s">
        <v>181</v>
      </c>
      <c r="OTV324" s="94"/>
      <c r="OTW324" s="94"/>
      <c r="OTX324" s="94"/>
      <c r="OTY324" s="94"/>
      <c r="OTZ324" s="94"/>
      <c r="OUA324" s="94"/>
      <c r="OUB324" s="94"/>
      <c r="OUC324" s="94" t="s">
        <v>181</v>
      </c>
      <c r="OUD324" s="94"/>
      <c r="OUE324" s="94"/>
      <c r="OUF324" s="94"/>
      <c r="OUG324" s="94"/>
      <c r="OUH324" s="94"/>
      <c r="OUI324" s="94"/>
      <c r="OUJ324" s="94"/>
      <c r="OUK324" s="94" t="s">
        <v>181</v>
      </c>
      <c r="OUL324" s="94"/>
      <c r="OUM324" s="94"/>
      <c r="OUN324" s="94"/>
      <c r="OUO324" s="94"/>
      <c r="OUP324" s="94"/>
      <c r="OUQ324" s="94"/>
      <c r="OUR324" s="94"/>
      <c r="OUS324" s="94" t="s">
        <v>181</v>
      </c>
      <c r="OUT324" s="94"/>
      <c r="OUU324" s="94"/>
      <c r="OUV324" s="94"/>
      <c r="OUW324" s="94"/>
      <c r="OUX324" s="94"/>
      <c r="OUY324" s="94"/>
      <c r="OUZ324" s="94"/>
      <c r="OVA324" s="94" t="s">
        <v>181</v>
      </c>
      <c r="OVB324" s="94"/>
      <c r="OVC324" s="94"/>
      <c r="OVD324" s="94"/>
      <c r="OVE324" s="94"/>
      <c r="OVF324" s="94"/>
      <c r="OVG324" s="94"/>
      <c r="OVH324" s="94"/>
      <c r="OVI324" s="94" t="s">
        <v>181</v>
      </c>
      <c r="OVJ324" s="94"/>
      <c r="OVK324" s="94"/>
      <c r="OVL324" s="94"/>
      <c r="OVM324" s="94"/>
      <c r="OVN324" s="94"/>
      <c r="OVO324" s="94"/>
      <c r="OVP324" s="94"/>
      <c r="OVQ324" s="94" t="s">
        <v>181</v>
      </c>
      <c r="OVR324" s="94"/>
      <c r="OVS324" s="94"/>
      <c r="OVT324" s="94"/>
      <c r="OVU324" s="94"/>
      <c r="OVV324" s="94"/>
      <c r="OVW324" s="94"/>
      <c r="OVX324" s="94"/>
      <c r="OVY324" s="94" t="s">
        <v>181</v>
      </c>
      <c r="OVZ324" s="94"/>
      <c r="OWA324" s="94"/>
      <c r="OWB324" s="94"/>
      <c r="OWC324" s="94"/>
      <c r="OWD324" s="94"/>
      <c r="OWE324" s="94"/>
      <c r="OWF324" s="94"/>
      <c r="OWG324" s="94" t="s">
        <v>181</v>
      </c>
      <c r="OWH324" s="94"/>
      <c r="OWI324" s="94"/>
      <c r="OWJ324" s="94"/>
      <c r="OWK324" s="94"/>
      <c r="OWL324" s="94"/>
      <c r="OWM324" s="94"/>
      <c r="OWN324" s="94"/>
      <c r="OWO324" s="94" t="s">
        <v>181</v>
      </c>
      <c r="OWP324" s="94"/>
      <c r="OWQ324" s="94"/>
      <c r="OWR324" s="94"/>
      <c r="OWS324" s="94"/>
      <c r="OWT324" s="94"/>
      <c r="OWU324" s="94"/>
      <c r="OWV324" s="94"/>
      <c r="OWW324" s="94" t="s">
        <v>181</v>
      </c>
      <c r="OWX324" s="94"/>
      <c r="OWY324" s="94"/>
      <c r="OWZ324" s="94"/>
      <c r="OXA324" s="94"/>
      <c r="OXB324" s="94"/>
      <c r="OXC324" s="94"/>
      <c r="OXD324" s="94"/>
      <c r="OXE324" s="94" t="s">
        <v>181</v>
      </c>
      <c r="OXF324" s="94"/>
      <c r="OXG324" s="94"/>
      <c r="OXH324" s="94"/>
      <c r="OXI324" s="94"/>
      <c r="OXJ324" s="94"/>
      <c r="OXK324" s="94"/>
      <c r="OXL324" s="94"/>
      <c r="OXM324" s="94" t="s">
        <v>181</v>
      </c>
      <c r="OXN324" s="94"/>
      <c r="OXO324" s="94"/>
      <c r="OXP324" s="94"/>
      <c r="OXQ324" s="94"/>
      <c r="OXR324" s="94"/>
      <c r="OXS324" s="94"/>
      <c r="OXT324" s="94"/>
      <c r="OXU324" s="94" t="s">
        <v>181</v>
      </c>
      <c r="OXV324" s="94"/>
      <c r="OXW324" s="94"/>
      <c r="OXX324" s="94"/>
      <c r="OXY324" s="94"/>
      <c r="OXZ324" s="94"/>
      <c r="OYA324" s="94"/>
      <c r="OYB324" s="94"/>
      <c r="OYC324" s="94" t="s">
        <v>181</v>
      </c>
      <c r="OYD324" s="94"/>
      <c r="OYE324" s="94"/>
      <c r="OYF324" s="94"/>
      <c r="OYG324" s="94"/>
      <c r="OYH324" s="94"/>
      <c r="OYI324" s="94"/>
      <c r="OYJ324" s="94"/>
      <c r="OYK324" s="94" t="s">
        <v>181</v>
      </c>
      <c r="OYL324" s="94"/>
      <c r="OYM324" s="94"/>
      <c r="OYN324" s="94"/>
      <c r="OYO324" s="94"/>
      <c r="OYP324" s="94"/>
      <c r="OYQ324" s="94"/>
      <c r="OYR324" s="94"/>
      <c r="OYS324" s="94" t="s">
        <v>181</v>
      </c>
      <c r="OYT324" s="94"/>
      <c r="OYU324" s="94"/>
      <c r="OYV324" s="94"/>
      <c r="OYW324" s="94"/>
      <c r="OYX324" s="94"/>
      <c r="OYY324" s="94"/>
      <c r="OYZ324" s="94"/>
      <c r="OZA324" s="94" t="s">
        <v>181</v>
      </c>
      <c r="OZB324" s="94"/>
      <c r="OZC324" s="94"/>
      <c r="OZD324" s="94"/>
      <c r="OZE324" s="94"/>
      <c r="OZF324" s="94"/>
      <c r="OZG324" s="94"/>
      <c r="OZH324" s="94"/>
      <c r="OZI324" s="94" t="s">
        <v>181</v>
      </c>
      <c r="OZJ324" s="94"/>
      <c r="OZK324" s="94"/>
      <c r="OZL324" s="94"/>
      <c r="OZM324" s="94"/>
      <c r="OZN324" s="94"/>
      <c r="OZO324" s="94"/>
      <c r="OZP324" s="94"/>
      <c r="OZQ324" s="94" t="s">
        <v>181</v>
      </c>
      <c r="OZR324" s="94"/>
      <c r="OZS324" s="94"/>
      <c r="OZT324" s="94"/>
      <c r="OZU324" s="94"/>
      <c r="OZV324" s="94"/>
      <c r="OZW324" s="94"/>
      <c r="OZX324" s="94"/>
      <c r="OZY324" s="94" t="s">
        <v>181</v>
      </c>
      <c r="OZZ324" s="94"/>
      <c r="PAA324" s="94"/>
      <c r="PAB324" s="94"/>
      <c r="PAC324" s="94"/>
      <c r="PAD324" s="94"/>
      <c r="PAE324" s="94"/>
      <c r="PAF324" s="94"/>
      <c r="PAG324" s="94" t="s">
        <v>181</v>
      </c>
      <c r="PAH324" s="94"/>
      <c r="PAI324" s="94"/>
      <c r="PAJ324" s="94"/>
      <c r="PAK324" s="94"/>
      <c r="PAL324" s="94"/>
      <c r="PAM324" s="94"/>
      <c r="PAN324" s="94"/>
      <c r="PAO324" s="94" t="s">
        <v>181</v>
      </c>
      <c r="PAP324" s="94"/>
      <c r="PAQ324" s="94"/>
      <c r="PAR324" s="94"/>
      <c r="PAS324" s="94"/>
      <c r="PAT324" s="94"/>
      <c r="PAU324" s="94"/>
      <c r="PAV324" s="94"/>
      <c r="PAW324" s="94" t="s">
        <v>181</v>
      </c>
      <c r="PAX324" s="94"/>
      <c r="PAY324" s="94"/>
      <c r="PAZ324" s="94"/>
      <c r="PBA324" s="94"/>
      <c r="PBB324" s="94"/>
      <c r="PBC324" s="94"/>
      <c r="PBD324" s="94"/>
      <c r="PBE324" s="94" t="s">
        <v>181</v>
      </c>
      <c r="PBF324" s="94"/>
      <c r="PBG324" s="94"/>
      <c r="PBH324" s="94"/>
      <c r="PBI324" s="94"/>
      <c r="PBJ324" s="94"/>
      <c r="PBK324" s="94"/>
      <c r="PBL324" s="94"/>
      <c r="PBM324" s="94" t="s">
        <v>181</v>
      </c>
      <c r="PBN324" s="94"/>
      <c r="PBO324" s="94"/>
      <c r="PBP324" s="94"/>
      <c r="PBQ324" s="94"/>
      <c r="PBR324" s="94"/>
      <c r="PBS324" s="94"/>
      <c r="PBT324" s="94"/>
      <c r="PBU324" s="94" t="s">
        <v>181</v>
      </c>
      <c r="PBV324" s="94"/>
      <c r="PBW324" s="94"/>
      <c r="PBX324" s="94"/>
      <c r="PBY324" s="94"/>
      <c r="PBZ324" s="94"/>
      <c r="PCA324" s="94"/>
      <c r="PCB324" s="94"/>
      <c r="PCC324" s="94" t="s">
        <v>181</v>
      </c>
      <c r="PCD324" s="94"/>
      <c r="PCE324" s="94"/>
      <c r="PCF324" s="94"/>
      <c r="PCG324" s="94"/>
      <c r="PCH324" s="94"/>
      <c r="PCI324" s="94"/>
      <c r="PCJ324" s="94"/>
      <c r="PCK324" s="94" t="s">
        <v>181</v>
      </c>
      <c r="PCL324" s="94"/>
      <c r="PCM324" s="94"/>
      <c r="PCN324" s="94"/>
      <c r="PCO324" s="94"/>
      <c r="PCP324" s="94"/>
      <c r="PCQ324" s="94"/>
      <c r="PCR324" s="94"/>
      <c r="PCS324" s="94" t="s">
        <v>181</v>
      </c>
      <c r="PCT324" s="94"/>
      <c r="PCU324" s="94"/>
      <c r="PCV324" s="94"/>
      <c r="PCW324" s="94"/>
      <c r="PCX324" s="94"/>
      <c r="PCY324" s="94"/>
      <c r="PCZ324" s="94"/>
      <c r="PDA324" s="94" t="s">
        <v>181</v>
      </c>
      <c r="PDB324" s="94"/>
      <c r="PDC324" s="94"/>
      <c r="PDD324" s="94"/>
      <c r="PDE324" s="94"/>
      <c r="PDF324" s="94"/>
      <c r="PDG324" s="94"/>
      <c r="PDH324" s="94"/>
      <c r="PDI324" s="94" t="s">
        <v>181</v>
      </c>
      <c r="PDJ324" s="94"/>
      <c r="PDK324" s="94"/>
      <c r="PDL324" s="94"/>
      <c r="PDM324" s="94"/>
      <c r="PDN324" s="94"/>
      <c r="PDO324" s="94"/>
      <c r="PDP324" s="94"/>
      <c r="PDQ324" s="94" t="s">
        <v>181</v>
      </c>
      <c r="PDR324" s="94"/>
      <c r="PDS324" s="94"/>
      <c r="PDT324" s="94"/>
      <c r="PDU324" s="94"/>
      <c r="PDV324" s="94"/>
      <c r="PDW324" s="94"/>
      <c r="PDX324" s="94"/>
      <c r="PDY324" s="94" t="s">
        <v>181</v>
      </c>
      <c r="PDZ324" s="94"/>
      <c r="PEA324" s="94"/>
      <c r="PEB324" s="94"/>
      <c r="PEC324" s="94"/>
      <c r="PED324" s="94"/>
      <c r="PEE324" s="94"/>
      <c r="PEF324" s="94"/>
      <c r="PEG324" s="94" t="s">
        <v>181</v>
      </c>
      <c r="PEH324" s="94"/>
      <c r="PEI324" s="94"/>
      <c r="PEJ324" s="94"/>
      <c r="PEK324" s="94"/>
      <c r="PEL324" s="94"/>
      <c r="PEM324" s="94"/>
      <c r="PEN324" s="94"/>
      <c r="PEO324" s="94" t="s">
        <v>181</v>
      </c>
      <c r="PEP324" s="94"/>
      <c r="PEQ324" s="94"/>
      <c r="PER324" s="94"/>
      <c r="PES324" s="94"/>
      <c r="PET324" s="94"/>
      <c r="PEU324" s="94"/>
      <c r="PEV324" s="94"/>
      <c r="PEW324" s="94" t="s">
        <v>181</v>
      </c>
      <c r="PEX324" s="94"/>
      <c r="PEY324" s="94"/>
      <c r="PEZ324" s="94"/>
      <c r="PFA324" s="94"/>
      <c r="PFB324" s="94"/>
      <c r="PFC324" s="94"/>
      <c r="PFD324" s="94"/>
      <c r="PFE324" s="94" t="s">
        <v>181</v>
      </c>
      <c r="PFF324" s="94"/>
      <c r="PFG324" s="94"/>
      <c r="PFH324" s="94"/>
      <c r="PFI324" s="94"/>
      <c r="PFJ324" s="94"/>
      <c r="PFK324" s="94"/>
      <c r="PFL324" s="94"/>
      <c r="PFM324" s="94" t="s">
        <v>181</v>
      </c>
      <c r="PFN324" s="94"/>
      <c r="PFO324" s="94"/>
      <c r="PFP324" s="94"/>
      <c r="PFQ324" s="94"/>
      <c r="PFR324" s="94"/>
      <c r="PFS324" s="94"/>
      <c r="PFT324" s="94"/>
      <c r="PFU324" s="94" t="s">
        <v>181</v>
      </c>
      <c r="PFV324" s="94"/>
      <c r="PFW324" s="94"/>
      <c r="PFX324" s="94"/>
      <c r="PFY324" s="94"/>
      <c r="PFZ324" s="94"/>
      <c r="PGA324" s="94"/>
      <c r="PGB324" s="94"/>
      <c r="PGC324" s="94" t="s">
        <v>181</v>
      </c>
      <c r="PGD324" s="94"/>
      <c r="PGE324" s="94"/>
      <c r="PGF324" s="94"/>
      <c r="PGG324" s="94"/>
      <c r="PGH324" s="94"/>
      <c r="PGI324" s="94"/>
      <c r="PGJ324" s="94"/>
      <c r="PGK324" s="94" t="s">
        <v>181</v>
      </c>
      <c r="PGL324" s="94"/>
      <c r="PGM324" s="94"/>
      <c r="PGN324" s="94"/>
      <c r="PGO324" s="94"/>
      <c r="PGP324" s="94"/>
      <c r="PGQ324" s="94"/>
      <c r="PGR324" s="94"/>
      <c r="PGS324" s="94" t="s">
        <v>181</v>
      </c>
      <c r="PGT324" s="94"/>
      <c r="PGU324" s="94"/>
      <c r="PGV324" s="94"/>
      <c r="PGW324" s="94"/>
      <c r="PGX324" s="94"/>
      <c r="PGY324" s="94"/>
      <c r="PGZ324" s="94"/>
      <c r="PHA324" s="94" t="s">
        <v>181</v>
      </c>
      <c r="PHB324" s="94"/>
      <c r="PHC324" s="94"/>
      <c r="PHD324" s="94"/>
      <c r="PHE324" s="94"/>
      <c r="PHF324" s="94"/>
      <c r="PHG324" s="94"/>
      <c r="PHH324" s="94"/>
      <c r="PHI324" s="94" t="s">
        <v>181</v>
      </c>
      <c r="PHJ324" s="94"/>
      <c r="PHK324" s="94"/>
      <c r="PHL324" s="94"/>
      <c r="PHM324" s="94"/>
      <c r="PHN324" s="94"/>
      <c r="PHO324" s="94"/>
      <c r="PHP324" s="94"/>
      <c r="PHQ324" s="94" t="s">
        <v>181</v>
      </c>
      <c r="PHR324" s="94"/>
      <c r="PHS324" s="94"/>
      <c r="PHT324" s="94"/>
      <c r="PHU324" s="94"/>
      <c r="PHV324" s="94"/>
      <c r="PHW324" s="94"/>
      <c r="PHX324" s="94"/>
      <c r="PHY324" s="94" t="s">
        <v>181</v>
      </c>
      <c r="PHZ324" s="94"/>
      <c r="PIA324" s="94"/>
      <c r="PIB324" s="94"/>
      <c r="PIC324" s="94"/>
      <c r="PID324" s="94"/>
      <c r="PIE324" s="94"/>
      <c r="PIF324" s="94"/>
      <c r="PIG324" s="94" t="s">
        <v>181</v>
      </c>
      <c r="PIH324" s="94"/>
      <c r="PII324" s="94"/>
      <c r="PIJ324" s="94"/>
      <c r="PIK324" s="94"/>
      <c r="PIL324" s="94"/>
      <c r="PIM324" s="94"/>
      <c r="PIN324" s="94"/>
      <c r="PIO324" s="94" t="s">
        <v>181</v>
      </c>
      <c r="PIP324" s="94"/>
      <c r="PIQ324" s="94"/>
      <c r="PIR324" s="94"/>
      <c r="PIS324" s="94"/>
      <c r="PIT324" s="94"/>
      <c r="PIU324" s="94"/>
      <c r="PIV324" s="94"/>
      <c r="PIW324" s="94" t="s">
        <v>181</v>
      </c>
      <c r="PIX324" s="94"/>
      <c r="PIY324" s="94"/>
      <c r="PIZ324" s="94"/>
      <c r="PJA324" s="94"/>
      <c r="PJB324" s="94"/>
      <c r="PJC324" s="94"/>
      <c r="PJD324" s="94"/>
      <c r="PJE324" s="94" t="s">
        <v>181</v>
      </c>
      <c r="PJF324" s="94"/>
      <c r="PJG324" s="94"/>
      <c r="PJH324" s="94"/>
      <c r="PJI324" s="94"/>
      <c r="PJJ324" s="94"/>
      <c r="PJK324" s="94"/>
      <c r="PJL324" s="94"/>
      <c r="PJM324" s="94" t="s">
        <v>181</v>
      </c>
      <c r="PJN324" s="94"/>
      <c r="PJO324" s="94"/>
      <c r="PJP324" s="94"/>
      <c r="PJQ324" s="94"/>
      <c r="PJR324" s="94"/>
      <c r="PJS324" s="94"/>
      <c r="PJT324" s="94"/>
      <c r="PJU324" s="94" t="s">
        <v>181</v>
      </c>
      <c r="PJV324" s="94"/>
      <c r="PJW324" s="94"/>
      <c r="PJX324" s="94"/>
      <c r="PJY324" s="94"/>
      <c r="PJZ324" s="94"/>
      <c r="PKA324" s="94"/>
      <c r="PKB324" s="94"/>
      <c r="PKC324" s="94" t="s">
        <v>181</v>
      </c>
      <c r="PKD324" s="94"/>
      <c r="PKE324" s="94"/>
      <c r="PKF324" s="94"/>
      <c r="PKG324" s="94"/>
      <c r="PKH324" s="94"/>
      <c r="PKI324" s="94"/>
      <c r="PKJ324" s="94"/>
      <c r="PKK324" s="94" t="s">
        <v>181</v>
      </c>
      <c r="PKL324" s="94"/>
      <c r="PKM324" s="94"/>
      <c r="PKN324" s="94"/>
      <c r="PKO324" s="94"/>
      <c r="PKP324" s="94"/>
      <c r="PKQ324" s="94"/>
      <c r="PKR324" s="94"/>
      <c r="PKS324" s="94" t="s">
        <v>181</v>
      </c>
      <c r="PKT324" s="94"/>
      <c r="PKU324" s="94"/>
      <c r="PKV324" s="94"/>
      <c r="PKW324" s="94"/>
      <c r="PKX324" s="94"/>
      <c r="PKY324" s="94"/>
      <c r="PKZ324" s="94"/>
      <c r="PLA324" s="94" t="s">
        <v>181</v>
      </c>
      <c r="PLB324" s="94"/>
      <c r="PLC324" s="94"/>
      <c r="PLD324" s="94"/>
      <c r="PLE324" s="94"/>
      <c r="PLF324" s="94"/>
      <c r="PLG324" s="94"/>
      <c r="PLH324" s="94"/>
      <c r="PLI324" s="94" t="s">
        <v>181</v>
      </c>
      <c r="PLJ324" s="94"/>
      <c r="PLK324" s="94"/>
      <c r="PLL324" s="94"/>
      <c r="PLM324" s="94"/>
      <c r="PLN324" s="94"/>
      <c r="PLO324" s="94"/>
      <c r="PLP324" s="94"/>
      <c r="PLQ324" s="94" t="s">
        <v>181</v>
      </c>
      <c r="PLR324" s="94"/>
      <c r="PLS324" s="94"/>
      <c r="PLT324" s="94"/>
      <c r="PLU324" s="94"/>
      <c r="PLV324" s="94"/>
      <c r="PLW324" s="94"/>
      <c r="PLX324" s="94"/>
      <c r="PLY324" s="94" t="s">
        <v>181</v>
      </c>
      <c r="PLZ324" s="94"/>
      <c r="PMA324" s="94"/>
      <c r="PMB324" s="94"/>
      <c r="PMC324" s="94"/>
      <c r="PMD324" s="94"/>
      <c r="PME324" s="94"/>
      <c r="PMF324" s="94"/>
      <c r="PMG324" s="94" t="s">
        <v>181</v>
      </c>
      <c r="PMH324" s="94"/>
      <c r="PMI324" s="94"/>
      <c r="PMJ324" s="94"/>
      <c r="PMK324" s="94"/>
      <c r="PML324" s="94"/>
      <c r="PMM324" s="94"/>
      <c r="PMN324" s="94"/>
      <c r="PMO324" s="94" t="s">
        <v>181</v>
      </c>
      <c r="PMP324" s="94"/>
      <c r="PMQ324" s="94"/>
      <c r="PMR324" s="94"/>
      <c r="PMS324" s="94"/>
      <c r="PMT324" s="94"/>
      <c r="PMU324" s="94"/>
      <c r="PMV324" s="94"/>
      <c r="PMW324" s="94" t="s">
        <v>181</v>
      </c>
      <c r="PMX324" s="94"/>
      <c r="PMY324" s="94"/>
      <c r="PMZ324" s="94"/>
      <c r="PNA324" s="94"/>
      <c r="PNB324" s="94"/>
      <c r="PNC324" s="94"/>
      <c r="PND324" s="94"/>
      <c r="PNE324" s="94" t="s">
        <v>181</v>
      </c>
      <c r="PNF324" s="94"/>
      <c r="PNG324" s="94"/>
      <c r="PNH324" s="94"/>
      <c r="PNI324" s="94"/>
      <c r="PNJ324" s="94"/>
      <c r="PNK324" s="94"/>
      <c r="PNL324" s="94"/>
      <c r="PNM324" s="94" t="s">
        <v>181</v>
      </c>
      <c r="PNN324" s="94"/>
      <c r="PNO324" s="94"/>
      <c r="PNP324" s="94"/>
      <c r="PNQ324" s="94"/>
      <c r="PNR324" s="94"/>
      <c r="PNS324" s="94"/>
      <c r="PNT324" s="94"/>
      <c r="PNU324" s="94" t="s">
        <v>181</v>
      </c>
      <c r="PNV324" s="94"/>
      <c r="PNW324" s="94"/>
      <c r="PNX324" s="94"/>
      <c r="PNY324" s="94"/>
      <c r="PNZ324" s="94"/>
      <c r="POA324" s="94"/>
      <c r="POB324" s="94"/>
      <c r="POC324" s="94" t="s">
        <v>181</v>
      </c>
      <c r="POD324" s="94"/>
      <c r="POE324" s="94"/>
      <c r="POF324" s="94"/>
      <c r="POG324" s="94"/>
      <c r="POH324" s="94"/>
      <c r="POI324" s="94"/>
      <c r="POJ324" s="94"/>
      <c r="POK324" s="94" t="s">
        <v>181</v>
      </c>
      <c r="POL324" s="94"/>
      <c r="POM324" s="94"/>
      <c r="PON324" s="94"/>
      <c r="POO324" s="94"/>
      <c r="POP324" s="94"/>
      <c r="POQ324" s="94"/>
      <c r="POR324" s="94"/>
      <c r="POS324" s="94" t="s">
        <v>181</v>
      </c>
      <c r="POT324" s="94"/>
      <c r="POU324" s="94"/>
      <c r="POV324" s="94"/>
      <c r="POW324" s="94"/>
      <c r="POX324" s="94"/>
      <c r="POY324" s="94"/>
      <c r="POZ324" s="94"/>
      <c r="PPA324" s="94" t="s">
        <v>181</v>
      </c>
      <c r="PPB324" s="94"/>
      <c r="PPC324" s="94"/>
      <c r="PPD324" s="94"/>
      <c r="PPE324" s="94"/>
      <c r="PPF324" s="94"/>
      <c r="PPG324" s="94"/>
      <c r="PPH324" s="94"/>
      <c r="PPI324" s="94" t="s">
        <v>181</v>
      </c>
      <c r="PPJ324" s="94"/>
      <c r="PPK324" s="94"/>
      <c r="PPL324" s="94"/>
      <c r="PPM324" s="94"/>
      <c r="PPN324" s="94"/>
      <c r="PPO324" s="94"/>
      <c r="PPP324" s="94"/>
      <c r="PPQ324" s="94" t="s">
        <v>181</v>
      </c>
      <c r="PPR324" s="94"/>
      <c r="PPS324" s="94"/>
      <c r="PPT324" s="94"/>
      <c r="PPU324" s="94"/>
      <c r="PPV324" s="94"/>
      <c r="PPW324" s="94"/>
      <c r="PPX324" s="94"/>
      <c r="PPY324" s="94" t="s">
        <v>181</v>
      </c>
      <c r="PPZ324" s="94"/>
      <c r="PQA324" s="94"/>
      <c r="PQB324" s="94"/>
      <c r="PQC324" s="94"/>
      <c r="PQD324" s="94"/>
      <c r="PQE324" s="94"/>
      <c r="PQF324" s="94"/>
      <c r="PQG324" s="94" t="s">
        <v>181</v>
      </c>
      <c r="PQH324" s="94"/>
      <c r="PQI324" s="94"/>
      <c r="PQJ324" s="94"/>
      <c r="PQK324" s="94"/>
      <c r="PQL324" s="94"/>
      <c r="PQM324" s="94"/>
      <c r="PQN324" s="94"/>
      <c r="PQO324" s="94" t="s">
        <v>181</v>
      </c>
      <c r="PQP324" s="94"/>
      <c r="PQQ324" s="94"/>
      <c r="PQR324" s="94"/>
      <c r="PQS324" s="94"/>
      <c r="PQT324" s="94"/>
      <c r="PQU324" s="94"/>
      <c r="PQV324" s="94"/>
      <c r="PQW324" s="94" t="s">
        <v>181</v>
      </c>
      <c r="PQX324" s="94"/>
      <c r="PQY324" s="94"/>
      <c r="PQZ324" s="94"/>
      <c r="PRA324" s="94"/>
      <c r="PRB324" s="94"/>
      <c r="PRC324" s="94"/>
      <c r="PRD324" s="94"/>
      <c r="PRE324" s="94" t="s">
        <v>181</v>
      </c>
      <c r="PRF324" s="94"/>
      <c r="PRG324" s="94"/>
      <c r="PRH324" s="94"/>
      <c r="PRI324" s="94"/>
      <c r="PRJ324" s="94"/>
      <c r="PRK324" s="94"/>
      <c r="PRL324" s="94"/>
      <c r="PRM324" s="94" t="s">
        <v>181</v>
      </c>
      <c r="PRN324" s="94"/>
      <c r="PRO324" s="94"/>
      <c r="PRP324" s="94"/>
      <c r="PRQ324" s="94"/>
      <c r="PRR324" s="94"/>
      <c r="PRS324" s="94"/>
      <c r="PRT324" s="94"/>
      <c r="PRU324" s="94" t="s">
        <v>181</v>
      </c>
      <c r="PRV324" s="94"/>
      <c r="PRW324" s="94"/>
      <c r="PRX324" s="94"/>
      <c r="PRY324" s="94"/>
      <c r="PRZ324" s="94"/>
      <c r="PSA324" s="94"/>
      <c r="PSB324" s="94"/>
      <c r="PSC324" s="94" t="s">
        <v>181</v>
      </c>
      <c r="PSD324" s="94"/>
      <c r="PSE324" s="94"/>
      <c r="PSF324" s="94"/>
      <c r="PSG324" s="94"/>
      <c r="PSH324" s="94"/>
      <c r="PSI324" s="94"/>
      <c r="PSJ324" s="94"/>
      <c r="PSK324" s="94" t="s">
        <v>181</v>
      </c>
      <c r="PSL324" s="94"/>
      <c r="PSM324" s="94"/>
      <c r="PSN324" s="94"/>
      <c r="PSO324" s="94"/>
      <c r="PSP324" s="94"/>
      <c r="PSQ324" s="94"/>
      <c r="PSR324" s="94"/>
      <c r="PSS324" s="94" t="s">
        <v>181</v>
      </c>
      <c r="PST324" s="94"/>
      <c r="PSU324" s="94"/>
      <c r="PSV324" s="94"/>
      <c r="PSW324" s="94"/>
      <c r="PSX324" s="94"/>
      <c r="PSY324" s="94"/>
      <c r="PSZ324" s="94"/>
      <c r="PTA324" s="94" t="s">
        <v>181</v>
      </c>
      <c r="PTB324" s="94"/>
      <c r="PTC324" s="94"/>
      <c r="PTD324" s="94"/>
      <c r="PTE324" s="94"/>
      <c r="PTF324" s="94"/>
      <c r="PTG324" s="94"/>
      <c r="PTH324" s="94"/>
      <c r="PTI324" s="94" t="s">
        <v>181</v>
      </c>
      <c r="PTJ324" s="94"/>
      <c r="PTK324" s="94"/>
      <c r="PTL324" s="94"/>
      <c r="PTM324" s="94"/>
      <c r="PTN324" s="94"/>
      <c r="PTO324" s="94"/>
      <c r="PTP324" s="94"/>
      <c r="PTQ324" s="94" t="s">
        <v>181</v>
      </c>
      <c r="PTR324" s="94"/>
      <c r="PTS324" s="94"/>
      <c r="PTT324" s="94"/>
      <c r="PTU324" s="94"/>
      <c r="PTV324" s="94"/>
      <c r="PTW324" s="94"/>
      <c r="PTX324" s="94"/>
      <c r="PTY324" s="94" t="s">
        <v>181</v>
      </c>
      <c r="PTZ324" s="94"/>
      <c r="PUA324" s="94"/>
      <c r="PUB324" s="94"/>
      <c r="PUC324" s="94"/>
      <c r="PUD324" s="94"/>
      <c r="PUE324" s="94"/>
      <c r="PUF324" s="94"/>
      <c r="PUG324" s="94" t="s">
        <v>181</v>
      </c>
      <c r="PUH324" s="94"/>
      <c r="PUI324" s="94"/>
      <c r="PUJ324" s="94"/>
      <c r="PUK324" s="94"/>
      <c r="PUL324" s="94"/>
      <c r="PUM324" s="94"/>
      <c r="PUN324" s="94"/>
      <c r="PUO324" s="94" t="s">
        <v>181</v>
      </c>
      <c r="PUP324" s="94"/>
      <c r="PUQ324" s="94"/>
      <c r="PUR324" s="94"/>
      <c r="PUS324" s="94"/>
      <c r="PUT324" s="94"/>
      <c r="PUU324" s="94"/>
      <c r="PUV324" s="94"/>
      <c r="PUW324" s="94" t="s">
        <v>181</v>
      </c>
      <c r="PUX324" s="94"/>
      <c r="PUY324" s="94"/>
      <c r="PUZ324" s="94"/>
      <c r="PVA324" s="94"/>
      <c r="PVB324" s="94"/>
      <c r="PVC324" s="94"/>
      <c r="PVD324" s="94"/>
      <c r="PVE324" s="94" t="s">
        <v>181</v>
      </c>
      <c r="PVF324" s="94"/>
      <c r="PVG324" s="94"/>
      <c r="PVH324" s="94"/>
      <c r="PVI324" s="94"/>
      <c r="PVJ324" s="94"/>
      <c r="PVK324" s="94"/>
      <c r="PVL324" s="94"/>
      <c r="PVM324" s="94" t="s">
        <v>181</v>
      </c>
      <c r="PVN324" s="94"/>
      <c r="PVO324" s="94"/>
      <c r="PVP324" s="94"/>
      <c r="PVQ324" s="94"/>
      <c r="PVR324" s="94"/>
      <c r="PVS324" s="94"/>
      <c r="PVT324" s="94"/>
      <c r="PVU324" s="94" t="s">
        <v>181</v>
      </c>
      <c r="PVV324" s="94"/>
      <c r="PVW324" s="94"/>
      <c r="PVX324" s="94"/>
      <c r="PVY324" s="94"/>
      <c r="PVZ324" s="94"/>
      <c r="PWA324" s="94"/>
      <c r="PWB324" s="94"/>
      <c r="PWC324" s="94" t="s">
        <v>181</v>
      </c>
      <c r="PWD324" s="94"/>
      <c r="PWE324" s="94"/>
      <c r="PWF324" s="94"/>
      <c r="PWG324" s="94"/>
      <c r="PWH324" s="94"/>
      <c r="PWI324" s="94"/>
      <c r="PWJ324" s="94"/>
      <c r="PWK324" s="94" t="s">
        <v>181</v>
      </c>
      <c r="PWL324" s="94"/>
      <c r="PWM324" s="94"/>
      <c r="PWN324" s="94"/>
      <c r="PWO324" s="94"/>
      <c r="PWP324" s="94"/>
      <c r="PWQ324" s="94"/>
      <c r="PWR324" s="94"/>
      <c r="PWS324" s="94" t="s">
        <v>181</v>
      </c>
      <c r="PWT324" s="94"/>
      <c r="PWU324" s="94"/>
      <c r="PWV324" s="94"/>
      <c r="PWW324" s="94"/>
      <c r="PWX324" s="94"/>
      <c r="PWY324" s="94"/>
      <c r="PWZ324" s="94"/>
      <c r="PXA324" s="94" t="s">
        <v>181</v>
      </c>
      <c r="PXB324" s="94"/>
      <c r="PXC324" s="94"/>
      <c r="PXD324" s="94"/>
      <c r="PXE324" s="94"/>
      <c r="PXF324" s="94"/>
      <c r="PXG324" s="94"/>
      <c r="PXH324" s="94"/>
      <c r="PXI324" s="94" t="s">
        <v>181</v>
      </c>
      <c r="PXJ324" s="94"/>
      <c r="PXK324" s="94"/>
      <c r="PXL324" s="94"/>
      <c r="PXM324" s="94"/>
      <c r="PXN324" s="94"/>
      <c r="PXO324" s="94"/>
      <c r="PXP324" s="94"/>
      <c r="PXQ324" s="94" t="s">
        <v>181</v>
      </c>
      <c r="PXR324" s="94"/>
      <c r="PXS324" s="94"/>
      <c r="PXT324" s="94"/>
      <c r="PXU324" s="94"/>
      <c r="PXV324" s="94"/>
      <c r="PXW324" s="94"/>
      <c r="PXX324" s="94"/>
      <c r="PXY324" s="94" t="s">
        <v>181</v>
      </c>
      <c r="PXZ324" s="94"/>
      <c r="PYA324" s="94"/>
      <c r="PYB324" s="94"/>
      <c r="PYC324" s="94"/>
      <c r="PYD324" s="94"/>
      <c r="PYE324" s="94"/>
      <c r="PYF324" s="94"/>
      <c r="PYG324" s="94" t="s">
        <v>181</v>
      </c>
      <c r="PYH324" s="94"/>
      <c r="PYI324" s="94"/>
      <c r="PYJ324" s="94"/>
      <c r="PYK324" s="94"/>
      <c r="PYL324" s="94"/>
      <c r="PYM324" s="94"/>
      <c r="PYN324" s="94"/>
      <c r="PYO324" s="94" t="s">
        <v>181</v>
      </c>
      <c r="PYP324" s="94"/>
      <c r="PYQ324" s="94"/>
      <c r="PYR324" s="94"/>
      <c r="PYS324" s="94"/>
      <c r="PYT324" s="94"/>
      <c r="PYU324" s="94"/>
      <c r="PYV324" s="94"/>
      <c r="PYW324" s="94" t="s">
        <v>181</v>
      </c>
      <c r="PYX324" s="94"/>
      <c r="PYY324" s="94"/>
      <c r="PYZ324" s="94"/>
      <c r="PZA324" s="94"/>
      <c r="PZB324" s="94"/>
      <c r="PZC324" s="94"/>
      <c r="PZD324" s="94"/>
      <c r="PZE324" s="94" t="s">
        <v>181</v>
      </c>
      <c r="PZF324" s="94"/>
      <c r="PZG324" s="94"/>
      <c r="PZH324" s="94"/>
      <c r="PZI324" s="94"/>
      <c r="PZJ324" s="94"/>
      <c r="PZK324" s="94"/>
      <c r="PZL324" s="94"/>
      <c r="PZM324" s="94" t="s">
        <v>181</v>
      </c>
      <c r="PZN324" s="94"/>
      <c r="PZO324" s="94"/>
      <c r="PZP324" s="94"/>
      <c r="PZQ324" s="94"/>
      <c r="PZR324" s="94"/>
      <c r="PZS324" s="94"/>
      <c r="PZT324" s="94"/>
      <c r="PZU324" s="94" t="s">
        <v>181</v>
      </c>
      <c r="PZV324" s="94"/>
      <c r="PZW324" s="94"/>
      <c r="PZX324" s="94"/>
      <c r="PZY324" s="94"/>
      <c r="PZZ324" s="94"/>
      <c r="QAA324" s="94"/>
      <c r="QAB324" s="94"/>
      <c r="QAC324" s="94" t="s">
        <v>181</v>
      </c>
      <c r="QAD324" s="94"/>
      <c r="QAE324" s="94"/>
      <c r="QAF324" s="94"/>
      <c r="QAG324" s="94"/>
      <c r="QAH324" s="94"/>
      <c r="QAI324" s="94"/>
      <c r="QAJ324" s="94"/>
      <c r="QAK324" s="94" t="s">
        <v>181</v>
      </c>
      <c r="QAL324" s="94"/>
      <c r="QAM324" s="94"/>
      <c r="QAN324" s="94"/>
      <c r="QAO324" s="94"/>
      <c r="QAP324" s="94"/>
      <c r="QAQ324" s="94"/>
      <c r="QAR324" s="94"/>
      <c r="QAS324" s="94" t="s">
        <v>181</v>
      </c>
      <c r="QAT324" s="94"/>
      <c r="QAU324" s="94"/>
      <c r="QAV324" s="94"/>
      <c r="QAW324" s="94"/>
      <c r="QAX324" s="94"/>
      <c r="QAY324" s="94"/>
      <c r="QAZ324" s="94"/>
      <c r="QBA324" s="94" t="s">
        <v>181</v>
      </c>
      <c r="QBB324" s="94"/>
      <c r="QBC324" s="94"/>
      <c r="QBD324" s="94"/>
      <c r="QBE324" s="94"/>
      <c r="QBF324" s="94"/>
      <c r="QBG324" s="94"/>
      <c r="QBH324" s="94"/>
      <c r="QBI324" s="94" t="s">
        <v>181</v>
      </c>
      <c r="QBJ324" s="94"/>
      <c r="QBK324" s="94"/>
      <c r="QBL324" s="94"/>
      <c r="QBM324" s="94"/>
      <c r="QBN324" s="94"/>
      <c r="QBO324" s="94"/>
      <c r="QBP324" s="94"/>
      <c r="QBQ324" s="94" t="s">
        <v>181</v>
      </c>
      <c r="QBR324" s="94"/>
      <c r="QBS324" s="94"/>
      <c r="QBT324" s="94"/>
      <c r="QBU324" s="94"/>
      <c r="QBV324" s="94"/>
      <c r="QBW324" s="94"/>
      <c r="QBX324" s="94"/>
      <c r="QBY324" s="94" t="s">
        <v>181</v>
      </c>
      <c r="QBZ324" s="94"/>
      <c r="QCA324" s="94"/>
      <c r="QCB324" s="94"/>
      <c r="QCC324" s="94"/>
      <c r="QCD324" s="94"/>
      <c r="QCE324" s="94"/>
      <c r="QCF324" s="94"/>
      <c r="QCG324" s="94" t="s">
        <v>181</v>
      </c>
      <c r="QCH324" s="94"/>
      <c r="QCI324" s="94"/>
      <c r="QCJ324" s="94"/>
      <c r="QCK324" s="94"/>
      <c r="QCL324" s="94"/>
      <c r="QCM324" s="94"/>
      <c r="QCN324" s="94"/>
      <c r="QCO324" s="94" t="s">
        <v>181</v>
      </c>
      <c r="QCP324" s="94"/>
      <c r="QCQ324" s="94"/>
      <c r="QCR324" s="94"/>
      <c r="QCS324" s="94"/>
      <c r="QCT324" s="94"/>
      <c r="QCU324" s="94"/>
      <c r="QCV324" s="94"/>
      <c r="QCW324" s="94" t="s">
        <v>181</v>
      </c>
      <c r="QCX324" s="94"/>
      <c r="QCY324" s="94"/>
      <c r="QCZ324" s="94"/>
      <c r="QDA324" s="94"/>
      <c r="QDB324" s="94"/>
      <c r="QDC324" s="94"/>
      <c r="QDD324" s="94"/>
      <c r="QDE324" s="94" t="s">
        <v>181</v>
      </c>
      <c r="QDF324" s="94"/>
      <c r="QDG324" s="94"/>
      <c r="QDH324" s="94"/>
      <c r="QDI324" s="94"/>
      <c r="QDJ324" s="94"/>
      <c r="QDK324" s="94"/>
      <c r="QDL324" s="94"/>
      <c r="QDM324" s="94" t="s">
        <v>181</v>
      </c>
      <c r="QDN324" s="94"/>
      <c r="QDO324" s="94"/>
      <c r="QDP324" s="94"/>
      <c r="QDQ324" s="94"/>
      <c r="QDR324" s="94"/>
      <c r="QDS324" s="94"/>
      <c r="QDT324" s="94"/>
      <c r="QDU324" s="94" t="s">
        <v>181</v>
      </c>
      <c r="QDV324" s="94"/>
      <c r="QDW324" s="94"/>
      <c r="QDX324" s="94"/>
      <c r="QDY324" s="94"/>
      <c r="QDZ324" s="94"/>
      <c r="QEA324" s="94"/>
      <c r="QEB324" s="94"/>
      <c r="QEC324" s="94" t="s">
        <v>181</v>
      </c>
      <c r="QED324" s="94"/>
      <c r="QEE324" s="94"/>
      <c r="QEF324" s="94"/>
      <c r="QEG324" s="94"/>
      <c r="QEH324" s="94"/>
      <c r="QEI324" s="94"/>
      <c r="QEJ324" s="94"/>
      <c r="QEK324" s="94" t="s">
        <v>181</v>
      </c>
      <c r="QEL324" s="94"/>
      <c r="QEM324" s="94"/>
      <c r="QEN324" s="94"/>
      <c r="QEO324" s="94"/>
      <c r="QEP324" s="94"/>
      <c r="QEQ324" s="94"/>
      <c r="QER324" s="94"/>
      <c r="QES324" s="94" t="s">
        <v>181</v>
      </c>
      <c r="QET324" s="94"/>
      <c r="QEU324" s="94"/>
      <c r="QEV324" s="94"/>
      <c r="QEW324" s="94"/>
      <c r="QEX324" s="94"/>
      <c r="QEY324" s="94"/>
      <c r="QEZ324" s="94"/>
      <c r="QFA324" s="94" t="s">
        <v>181</v>
      </c>
      <c r="QFB324" s="94"/>
      <c r="QFC324" s="94"/>
      <c r="QFD324" s="94"/>
      <c r="QFE324" s="94"/>
      <c r="QFF324" s="94"/>
      <c r="QFG324" s="94"/>
      <c r="QFH324" s="94"/>
      <c r="QFI324" s="94" t="s">
        <v>181</v>
      </c>
      <c r="QFJ324" s="94"/>
      <c r="QFK324" s="94"/>
      <c r="QFL324" s="94"/>
      <c r="QFM324" s="94"/>
      <c r="QFN324" s="94"/>
      <c r="QFO324" s="94"/>
      <c r="QFP324" s="94"/>
      <c r="QFQ324" s="94" t="s">
        <v>181</v>
      </c>
      <c r="QFR324" s="94"/>
      <c r="QFS324" s="94"/>
      <c r="QFT324" s="94"/>
      <c r="QFU324" s="94"/>
      <c r="QFV324" s="94"/>
      <c r="QFW324" s="94"/>
      <c r="QFX324" s="94"/>
      <c r="QFY324" s="94" t="s">
        <v>181</v>
      </c>
      <c r="QFZ324" s="94"/>
      <c r="QGA324" s="94"/>
      <c r="QGB324" s="94"/>
      <c r="QGC324" s="94"/>
      <c r="QGD324" s="94"/>
      <c r="QGE324" s="94"/>
      <c r="QGF324" s="94"/>
      <c r="QGG324" s="94" t="s">
        <v>181</v>
      </c>
      <c r="QGH324" s="94"/>
      <c r="QGI324" s="94"/>
      <c r="QGJ324" s="94"/>
      <c r="QGK324" s="94"/>
      <c r="QGL324" s="94"/>
      <c r="QGM324" s="94"/>
      <c r="QGN324" s="94"/>
      <c r="QGO324" s="94" t="s">
        <v>181</v>
      </c>
      <c r="QGP324" s="94"/>
      <c r="QGQ324" s="94"/>
      <c r="QGR324" s="94"/>
      <c r="QGS324" s="94"/>
      <c r="QGT324" s="94"/>
      <c r="QGU324" s="94"/>
      <c r="QGV324" s="94"/>
      <c r="QGW324" s="94" t="s">
        <v>181</v>
      </c>
      <c r="QGX324" s="94"/>
      <c r="QGY324" s="94"/>
      <c r="QGZ324" s="94"/>
      <c r="QHA324" s="94"/>
      <c r="QHB324" s="94"/>
      <c r="QHC324" s="94"/>
      <c r="QHD324" s="94"/>
      <c r="QHE324" s="94" t="s">
        <v>181</v>
      </c>
      <c r="QHF324" s="94"/>
      <c r="QHG324" s="94"/>
      <c r="QHH324" s="94"/>
      <c r="QHI324" s="94"/>
      <c r="QHJ324" s="94"/>
      <c r="QHK324" s="94"/>
      <c r="QHL324" s="94"/>
      <c r="QHM324" s="94" t="s">
        <v>181</v>
      </c>
      <c r="QHN324" s="94"/>
      <c r="QHO324" s="94"/>
      <c r="QHP324" s="94"/>
      <c r="QHQ324" s="94"/>
      <c r="QHR324" s="94"/>
      <c r="QHS324" s="94"/>
      <c r="QHT324" s="94"/>
      <c r="QHU324" s="94" t="s">
        <v>181</v>
      </c>
      <c r="QHV324" s="94"/>
      <c r="QHW324" s="94"/>
      <c r="QHX324" s="94"/>
      <c r="QHY324" s="94"/>
      <c r="QHZ324" s="94"/>
      <c r="QIA324" s="94"/>
      <c r="QIB324" s="94"/>
      <c r="QIC324" s="94" t="s">
        <v>181</v>
      </c>
      <c r="QID324" s="94"/>
      <c r="QIE324" s="94"/>
      <c r="QIF324" s="94"/>
      <c r="QIG324" s="94"/>
      <c r="QIH324" s="94"/>
      <c r="QII324" s="94"/>
      <c r="QIJ324" s="94"/>
      <c r="QIK324" s="94" t="s">
        <v>181</v>
      </c>
      <c r="QIL324" s="94"/>
      <c r="QIM324" s="94"/>
      <c r="QIN324" s="94"/>
      <c r="QIO324" s="94"/>
      <c r="QIP324" s="94"/>
      <c r="QIQ324" s="94"/>
      <c r="QIR324" s="94"/>
      <c r="QIS324" s="94" t="s">
        <v>181</v>
      </c>
      <c r="QIT324" s="94"/>
      <c r="QIU324" s="94"/>
      <c r="QIV324" s="94"/>
      <c r="QIW324" s="94"/>
      <c r="QIX324" s="94"/>
      <c r="QIY324" s="94"/>
      <c r="QIZ324" s="94"/>
      <c r="QJA324" s="94" t="s">
        <v>181</v>
      </c>
      <c r="QJB324" s="94"/>
      <c r="QJC324" s="94"/>
      <c r="QJD324" s="94"/>
      <c r="QJE324" s="94"/>
      <c r="QJF324" s="94"/>
      <c r="QJG324" s="94"/>
      <c r="QJH324" s="94"/>
      <c r="QJI324" s="94" t="s">
        <v>181</v>
      </c>
      <c r="QJJ324" s="94"/>
      <c r="QJK324" s="94"/>
      <c r="QJL324" s="94"/>
      <c r="QJM324" s="94"/>
      <c r="QJN324" s="94"/>
      <c r="QJO324" s="94"/>
      <c r="QJP324" s="94"/>
      <c r="QJQ324" s="94" t="s">
        <v>181</v>
      </c>
      <c r="QJR324" s="94"/>
      <c r="QJS324" s="94"/>
      <c r="QJT324" s="94"/>
      <c r="QJU324" s="94"/>
      <c r="QJV324" s="94"/>
      <c r="QJW324" s="94"/>
      <c r="QJX324" s="94"/>
      <c r="QJY324" s="94" t="s">
        <v>181</v>
      </c>
      <c r="QJZ324" s="94"/>
      <c r="QKA324" s="94"/>
      <c r="QKB324" s="94"/>
      <c r="QKC324" s="94"/>
      <c r="QKD324" s="94"/>
      <c r="QKE324" s="94"/>
      <c r="QKF324" s="94"/>
      <c r="QKG324" s="94" t="s">
        <v>181</v>
      </c>
      <c r="QKH324" s="94"/>
      <c r="QKI324" s="94"/>
      <c r="QKJ324" s="94"/>
      <c r="QKK324" s="94"/>
      <c r="QKL324" s="94"/>
      <c r="QKM324" s="94"/>
      <c r="QKN324" s="94"/>
      <c r="QKO324" s="94" t="s">
        <v>181</v>
      </c>
      <c r="QKP324" s="94"/>
      <c r="QKQ324" s="94"/>
      <c r="QKR324" s="94"/>
      <c r="QKS324" s="94"/>
      <c r="QKT324" s="94"/>
      <c r="QKU324" s="94"/>
      <c r="QKV324" s="94"/>
      <c r="QKW324" s="94" t="s">
        <v>181</v>
      </c>
      <c r="QKX324" s="94"/>
      <c r="QKY324" s="94"/>
      <c r="QKZ324" s="94"/>
      <c r="QLA324" s="94"/>
      <c r="QLB324" s="94"/>
      <c r="QLC324" s="94"/>
      <c r="QLD324" s="94"/>
      <c r="QLE324" s="94" t="s">
        <v>181</v>
      </c>
      <c r="QLF324" s="94"/>
      <c r="QLG324" s="94"/>
      <c r="QLH324" s="94"/>
      <c r="QLI324" s="94"/>
      <c r="QLJ324" s="94"/>
      <c r="QLK324" s="94"/>
      <c r="QLL324" s="94"/>
      <c r="QLM324" s="94" t="s">
        <v>181</v>
      </c>
      <c r="QLN324" s="94"/>
      <c r="QLO324" s="94"/>
      <c r="QLP324" s="94"/>
      <c r="QLQ324" s="94"/>
      <c r="QLR324" s="94"/>
      <c r="QLS324" s="94"/>
      <c r="QLT324" s="94"/>
      <c r="QLU324" s="94" t="s">
        <v>181</v>
      </c>
      <c r="QLV324" s="94"/>
      <c r="QLW324" s="94"/>
      <c r="QLX324" s="94"/>
      <c r="QLY324" s="94"/>
      <c r="QLZ324" s="94"/>
      <c r="QMA324" s="94"/>
      <c r="QMB324" s="94"/>
      <c r="QMC324" s="94" t="s">
        <v>181</v>
      </c>
      <c r="QMD324" s="94"/>
      <c r="QME324" s="94"/>
      <c r="QMF324" s="94"/>
      <c r="QMG324" s="94"/>
      <c r="QMH324" s="94"/>
      <c r="QMI324" s="94"/>
      <c r="QMJ324" s="94"/>
      <c r="QMK324" s="94" t="s">
        <v>181</v>
      </c>
      <c r="QML324" s="94"/>
      <c r="QMM324" s="94"/>
      <c r="QMN324" s="94"/>
      <c r="QMO324" s="94"/>
      <c r="QMP324" s="94"/>
      <c r="QMQ324" s="94"/>
      <c r="QMR324" s="94"/>
      <c r="QMS324" s="94" t="s">
        <v>181</v>
      </c>
      <c r="QMT324" s="94"/>
      <c r="QMU324" s="94"/>
      <c r="QMV324" s="94"/>
      <c r="QMW324" s="94"/>
      <c r="QMX324" s="94"/>
      <c r="QMY324" s="94"/>
      <c r="QMZ324" s="94"/>
      <c r="QNA324" s="94" t="s">
        <v>181</v>
      </c>
      <c r="QNB324" s="94"/>
      <c r="QNC324" s="94"/>
      <c r="QND324" s="94"/>
      <c r="QNE324" s="94"/>
      <c r="QNF324" s="94"/>
      <c r="QNG324" s="94"/>
      <c r="QNH324" s="94"/>
      <c r="QNI324" s="94" t="s">
        <v>181</v>
      </c>
      <c r="QNJ324" s="94"/>
      <c r="QNK324" s="94"/>
      <c r="QNL324" s="94"/>
      <c r="QNM324" s="94"/>
      <c r="QNN324" s="94"/>
      <c r="QNO324" s="94"/>
      <c r="QNP324" s="94"/>
      <c r="QNQ324" s="94" t="s">
        <v>181</v>
      </c>
      <c r="QNR324" s="94"/>
      <c r="QNS324" s="94"/>
      <c r="QNT324" s="94"/>
      <c r="QNU324" s="94"/>
      <c r="QNV324" s="94"/>
      <c r="QNW324" s="94"/>
      <c r="QNX324" s="94"/>
      <c r="QNY324" s="94" t="s">
        <v>181</v>
      </c>
      <c r="QNZ324" s="94"/>
      <c r="QOA324" s="94"/>
      <c r="QOB324" s="94"/>
      <c r="QOC324" s="94"/>
      <c r="QOD324" s="94"/>
      <c r="QOE324" s="94"/>
      <c r="QOF324" s="94"/>
      <c r="QOG324" s="94" t="s">
        <v>181</v>
      </c>
      <c r="QOH324" s="94"/>
      <c r="QOI324" s="94"/>
      <c r="QOJ324" s="94"/>
      <c r="QOK324" s="94"/>
      <c r="QOL324" s="94"/>
      <c r="QOM324" s="94"/>
      <c r="QON324" s="94"/>
      <c r="QOO324" s="94" t="s">
        <v>181</v>
      </c>
      <c r="QOP324" s="94"/>
      <c r="QOQ324" s="94"/>
      <c r="QOR324" s="94"/>
      <c r="QOS324" s="94"/>
      <c r="QOT324" s="94"/>
      <c r="QOU324" s="94"/>
      <c r="QOV324" s="94"/>
      <c r="QOW324" s="94" t="s">
        <v>181</v>
      </c>
      <c r="QOX324" s="94"/>
      <c r="QOY324" s="94"/>
      <c r="QOZ324" s="94"/>
      <c r="QPA324" s="94"/>
      <c r="QPB324" s="94"/>
      <c r="QPC324" s="94"/>
      <c r="QPD324" s="94"/>
      <c r="QPE324" s="94" t="s">
        <v>181</v>
      </c>
      <c r="QPF324" s="94"/>
      <c r="QPG324" s="94"/>
      <c r="QPH324" s="94"/>
      <c r="QPI324" s="94"/>
      <c r="QPJ324" s="94"/>
      <c r="QPK324" s="94"/>
      <c r="QPL324" s="94"/>
      <c r="QPM324" s="94" t="s">
        <v>181</v>
      </c>
      <c r="QPN324" s="94"/>
      <c r="QPO324" s="94"/>
      <c r="QPP324" s="94"/>
      <c r="QPQ324" s="94"/>
      <c r="QPR324" s="94"/>
      <c r="QPS324" s="94"/>
      <c r="QPT324" s="94"/>
      <c r="QPU324" s="94" t="s">
        <v>181</v>
      </c>
      <c r="QPV324" s="94"/>
      <c r="QPW324" s="94"/>
      <c r="QPX324" s="94"/>
      <c r="QPY324" s="94"/>
      <c r="QPZ324" s="94"/>
      <c r="QQA324" s="94"/>
      <c r="QQB324" s="94"/>
      <c r="QQC324" s="94" t="s">
        <v>181</v>
      </c>
      <c r="QQD324" s="94"/>
      <c r="QQE324" s="94"/>
      <c r="QQF324" s="94"/>
      <c r="QQG324" s="94"/>
      <c r="QQH324" s="94"/>
      <c r="QQI324" s="94"/>
      <c r="QQJ324" s="94"/>
      <c r="QQK324" s="94" t="s">
        <v>181</v>
      </c>
      <c r="QQL324" s="94"/>
      <c r="QQM324" s="94"/>
      <c r="QQN324" s="94"/>
      <c r="QQO324" s="94"/>
      <c r="QQP324" s="94"/>
      <c r="QQQ324" s="94"/>
      <c r="QQR324" s="94"/>
      <c r="QQS324" s="94" t="s">
        <v>181</v>
      </c>
      <c r="QQT324" s="94"/>
      <c r="QQU324" s="94"/>
      <c r="QQV324" s="94"/>
      <c r="QQW324" s="94"/>
      <c r="QQX324" s="94"/>
      <c r="QQY324" s="94"/>
      <c r="QQZ324" s="94"/>
      <c r="QRA324" s="94" t="s">
        <v>181</v>
      </c>
      <c r="QRB324" s="94"/>
      <c r="QRC324" s="94"/>
      <c r="QRD324" s="94"/>
      <c r="QRE324" s="94"/>
      <c r="QRF324" s="94"/>
      <c r="QRG324" s="94"/>
      <c r="QRH324" s="94"/>
      <c r="QRI324" s="94" t="s">
        <v>181</v>
      </c>
      <c r="QRJ324" s="94"/>
      <c r="QRK324" s="94"/>
      <c r="QRL324" s="94"/>
      <c r="QRM324" s="94"/>
      <c r="QRN324" s="94"/>
      <c r="QRO324" s="94"/>
      <c r="QRP324" s="94"/>
      <c r="QRQ324" s="94" t="s">
        <v>181</v>
      </c>
      <c r="QRR324" s="94"/>
      <c r="QRS324" s="94"/>
      <c r="QRT324" s="94"/>
      <c r="QRU324" s="94"/>
      <c r="QRV324" s="94"/>
      <c r="QRW324" s="94"/>
      <c r="QRX324" s="94"/>
      <c r="QRY324" s="94" t="s">
        <v>181</v>
      </c>
      <c r="QRZ324" s="94"/>
      <c r="QSA324" s="94"/>
      <c r="QSB324" s="94"/>
      <c r="QSC324" s="94"/>
      <c r="QSD324" s="94"/>
      <c r="QSE324" s="94"/>
      <c r="QSF324" s="94"/>
      <c r="QSG324" s="94" t="s">
        <v>181</v>
      </c>
      <c r="QSH324" s="94"/>
      <c r="QSI324" s="94"/>
      <c r="QSJ324" s="94"/>
      <c r="QSK324" s="94"/>
      <c r="QSL324" s="94"/>
      <c r="QSM324" s="94"/>
      <c r="QSN324" s="94"/>
      <c r="QSO324" s="94" t="s">
        <v>181</v>
      </c>
      <c r="QSP324" s="94"/>
      <c r="QSQ324" s="94"/>
      <c r="QSR324" s="94"/>
      <c r="QSS324" s="94"/>
      <c r="QST324" s="94"/>
      <c r="QSU324" s="94"/>
      <c r="QSV324" s="94"/>
      <c r="QSW324" s="94" t="s">
        <v>181</v>
      </c>
      <c r="QSX324" s="94"/>
      <c r="QSY324" s="94"/>
      <c r="QSZ324" s="94"/>
      <c r="QTA324" s="94"/>
      <c r="QTB324" s="94"/>
      <c r="QTC324" s="94"/>
      <c r="QTD324" s="94"/>
      <c r="QTE324" s="94" t="s">
        <v>181</v>
      </c>
      <c r="QTF324" s="94"/>
      <c r="QTG324" s="94"/>
      <c r="QTH324" s="94"/>
      <c r="QTI324" s="94"/>
      <c r="QTJ324" s="94"/>
      <c r="QTK324" s="94"/>
      <c r="QTL324" s="94"/>
      <c r="QTM324" s="94" t="s">
        <v>181</v>
      </c>
      <c r="QTN324" s="94"/>
      <c r="QTO324" s="94"/>
      <c r="QTP324" s="94"/>
      <c r="QTQ324" s="94"/>
      <c r="QTR324" s="94"/>
      <c r="QTS324" s="94"/>
      <c r="QTT324" s="94"/>
      <c r="QTU324" s="94" t="s">
        <v>181</v>
      </c>
      <c r="QTV324" s="94"/>
      <c r="QTW324" s="94"/>
      <c r="QTX324" s="94"/>
      <c r="QTY324" s="94"/>
      <c r="QTZ324" s="94"/>
      <c r="QUA324" s="94"/>
      <c r="QUB324" s="94"/>
      <c r="QUC324" s="94" t="s">
        <v>181</v>
      </c>
      <c r="QUD324" s="94"/>
      <c r="QUE324" s="94"/>
      <c r="QUF324" s="94"/>
      <c r="QUG324" s="94"/>
      <c r="QUH324" s="94"/>
      <c r="QUI324" s="94"/>
      <c r="QUJ324" s="94"/>
      <c r="QUK324" s="94" t="s">
        <v>181</v>
      </c>
      <c r="QUL324" s="94"/>
      <c r="QUM324" s="94"/>
      <c r="QUN324" s="94"/>
      <c r="QUO324" s="94"/>
      <c r="QUP324" s="94"/>
      <c r="QUQ324" s="94"/>
      <c r="QUR324" s="94"/>
      <c r="QUS324" s="94" t="s">
        <v>181</v>
      </c>
      <c r="QUT324" s="94"/>
      <c r="QUU324" s="94"/>
      <c r="QUV324" s="94"/>
      <c r="QUW324" s="94"/>
      <c r="QUX324" s="94"/>
      <c r="QUY324" s="94"/>
      <c r="QUZ324" s="94"/>
      <c r="QVA324" s="94" t="s">
        <v>181</v>
      </c>
      <c r="QVB324" s="94"/>
      <c r="QVC324" s="94"/>
      <c r="QVD324" s="94"/>
      <c r="QVE324" s="94"/>
      <c r="QVF324" s="94"/>
      <c r="QVG324" s="94"/>
      <c r="QVH324" s="94"/>
      <c r="QVI324" s="94" t="s">
        <v>181</v>
      </c>
      <c r="QVJ324" s="94"/>
      <c r="QVK324" s="94"/>
      <c r="QVL324" s="94"/>
      <c r="QVM324" s="94"/>
      <c r="QVN324" s="94"/>
      <c r="QVO324" s="94"/>
      <c r="QVP324" s="94"/>
      <c r="QVQ324" s="94" t="s">
        <v>181</v>
      </c>
      <c r="QVR324" s="94"/>
      <c r="QVS324" s="94"/>
      <c r="QVT324" s="94"/>
      <c r="QVU324" s="94"/>
      <c r="QVV324" s="94"/>
      <c r="QVW324" s="94"/>
      <c r="QVX324" s="94"/>
      <c r="QVY324" s="94" t="s">
        <v>181</v>
      </c>
      <c r="QVZ324" s="94"/>
      <c r="QWA324" s="94"/>
      <c r="QWB324" s="94"/>
      <c r="QWC324" s="94"/>
      <c r="QWD324" s="94"/>
      <c r="QWE324" s="94"/>
      <c r="QWF324" s="94"/>
      <c r="QWG324" s="94" t="s">
        <v>181</v>
      </c>
      <c r="QWH324" s="94"/>
      <c r="QWI324" s="94"/>
      <c r="QWJ324" s="94"/>
      <c r="QWK324" s="94"/>
      <c r="QWL324" s="94"/>
      <c r="QWM324" s="94"/>
      <c r="QWN324" s="94"/>
      <c r="QWO324" s="94" t="s">
        <v>181</v>
      </c>
      <c r="QWP324" s="94"/>
      <c r="QWQ324" s="94"/>
      <c r="QWR324" s="94"/>
      <c r="QWS324" s="94"/>
      <c r="QWT324" s="94"/>
      <c r="QWU324" s="94"/>
      <c r="QWV324" s="94"/>
      <c r="QWW324" s="94" t="s">
        <v>181</v>
      </c>
      <c r="QWX324" s="94"/>
      <c r="QWY324" s="94"/>
      <c r="QWZ324" s="94"/>
      <c r="QXA324" s="94"/>
      <c r="QXB324" s="94"/>
      <c r="QXC324" s="94"/>
      <c r="QXD324" s="94"/>
      <c r="QXE324" s="94" t="s">
        <v>181</v>
      </c>
      <c r="QXF324" s="94"/>
      <c r="QXG324" s="94"/>
      <c r="QXH324" s="94"/>
      <c r="QXI324" s="94"/>
      <c r="QXJ324" s="94"/>
      <c r="QXK324" s="94"/>
      <c r="QXL324" s="94"/>
      <c r="QXM324" s="94" t="s">
        <v>181</v>
      </c>
      <c r="QXN324" s="94"/>
      <c r="QXO324" s="94"/>
      <c r="QXP324" s="94"/>
      <c r="QXQ324" s="94"/>
      <c r="QXR324" s="94"/>
      <c r="QXS324" s="94"/>
      <c r="QXT324" s="94"/>
      <c r="QXU324" s="94" t="s">
        <v>181</v>
      </c>
      <c r="QXV324" s="94"/>
      <c r="QXW324" s="94"/>
      <c r="QXX324" s="94"/>
      <c r="QXY324" s="94"/>
      <c r="QXZ324" s="94"/>
      <c r="QYA324" s="94"/>
      <c r="QYB324" s="94"/>
      <c r="QYC324" s="94" t="s">
        <v>181</v>
      </c>
      <c r="QYD324" s="94"/>
      <c r="QYE324" s="94"/>
      <c r="QYF324" s="94"/>
      <c r="QYG324" s="94"/>
      <c r="QYH324" s="94"/>
      <c r="QYI324" s="94"/>
      <c r="QYJ324" s="94"/>
      <c r="QYK324" s="94" t="s">
        <v>181</v>
      </c>
      <c r="QYL324" s="94"/>
      <c r="QYM324" s="94"/>
      <c r="QYN324" s="94"/>
      <c r="QYO324" s="94"/>
      <c r="QYP324" s="94"/>
      <c r="QYQ324" s="94"/>
      <c r="QYR324" s="94"/>
      <c r="QYS324" s="94" t="s">
        <v>181</v>
      </c>
      <c r="QYT324" s="94"/>
      <c r="QYU324" s="94"/>
      <c r="QYV324" s="94"/>
      <c r="QYW324" s="94"/>
      <c r="QYX324" s="94"/>
      <c r="QYY324" s="94"/>
      <c r="QYZ324" s="94"/>
      <c r="QZA324" s="94" t="s">
        <v>181</v>
      </c>
      <c r="QZB324" s="94"/>
      <c r="QZC324" s="94"/>
      <c r="QZD324" s="94"/>
      <c r="QZE324" s="94"/>
      <c r="QZF324" s="94"/>
      <c r="QZG324" s="94"/>
      <c r="QZH324" s="94"/>
      <c r="QZI324" s="94" t="s">
        <v>181</v>
      </c>
      <c r="QZJ324" s="94"/>
      <c r="QZK324" s="94"/>
      <c r="QZL324" s="94"/>
      <c r="QZM324" s="94"/>
      <c r="QZN324" s="94"/>
      <c r="QZO324" s="94"/>
      <c r="QZP324" s="94"/>
      <c r="QZQ324" s="94" t="s">
        <v>181</v>
      </c>
      <c r="QZR324" s="94"/>
      <c r="QZS324" s="94"/>
      <c r="QZT324" s="94"/>
      <c r="QZU324" s="94"/>
      <c r="QZV324" s="94"/>
      <c r="QZW324" s="94"/>
      <c r="QZX324" s="94"/>
      <c r="QZY324" s="94" t="s">
        <v>181</v>
      </c>
      <c r="QZZ324" s="94"/>
      <c r="RAA324" s="94"/>
      <c r="RAB324" s="94"/>
      <c r="RAC324" s="94"/>
      <c r="RAD324" s="94"/>
      <c r="RAE324" s="94"/>
      <c r="RAF324" s="94"/>
      <c r="RAG324" s="94" t="s">
        <v>181</v>
      </c>
      <c r="RAH324" s="94"/>
      <c r="RAI324" s="94"/>
      <c r="RAJ324" s="94"/>
      <c r="RAK324" s="94"/>
      <c r="RAL324" s="94"/>
      <c r="RAM324" s="94"/>
      <c r="RAN324" s="94"/>
      <c r="RAO324" s="94" t="s">
        <v>181</v>
      </c>
      <c r="RAP324" s="94"/>
      <c r="RAQ324" s="94"/>
      <c r="RAR324" s="94"/>
      <c r="RAS324" s="94"/>
      <c r="RAT324" s="94"/>
      <c r="RAU324" s="94"/>
      <c r="RAV324" s="94"/>
      <c r="RAW324" s="94" t="s">
        <v>181</v>
      </c>
      <c r="RAX324" s="94"/>
      <c r="RAY324" s="94"/>
      <c r="RAZ324" s="94"/>
      <c r="RBA324" s="94"/>
      <c r="RBB324" s="94"/>
      <c r="RBC324" s="94"/>
      <c r="RBD324" s="94"/>
      <c r="RBE324" s="94" t="s">
        <v>181</v>
      </c>
      <c r="RBF324" s="94"/>
      <c r="RBG324" s="94"/>
      <c r="RBH324" s="94"/>
      <c r="RBI324" s="94"/>
      <c r="RBJ324" s="94"/>
      <c r="RBK324" s="94"/>
      <c r="RBL324" s="94"/>
      <c r="RBM324" s="94" t="s">
        <v>181</v>
      </c>
      <c r="RBN324" s="94"/>
      <c r="RBO324" s="94"/>
      <c r="RBP324" s="94"/>
      <c r="RBQ324" s="94"/>
      <c r="RBR324" s="94"/>
      <c r="RBS324" s="94"/>
      <c r="RBT324" s="94"/>
      <c r="RBU324" s="94" t="s">
        <v>181</v>
      </c>
      <c r="RBV324" s="94"/>
      <c r="RBW324" s="94"/>
      <c r="RBX324" s="94"/>
      <c r="RBY324" s="94"/>
      <c r="RBZ324" s="94"/>
      <c r="RCA324" s="94"/>
      <c r="RCB324" s="94"/>
      <c r="RCC324" s="94" t="s">
        <v>181</v>
      </c>
      <c r="RCD324" s="94"/>
      <c r="RCE324" s="94"/>
      <c r="RCF324" s="94"/>
      <c r="RCG324" s="94"/>
      <c r="RCH324" s="94"/>
      <c r="RCI324" s="94"/>
      <c r="RCJ324" s="94"/>
      <c r="RCK324" s="94" t="s">
        <v>181</v>
      </c>
      <c r="RCL324" s="94"/>
      <c r="RCM324" s="94"/>
      <c r="RCN324" s="94"/>
      <c r="RCO324" s="94"/>
      <c r="RCP324" s="94"/>
      <c r="RCQ324" s="94"/>
      <c r="RCR324" s="94"/>
      <c r="RCS324" s="94" t="s">
        <v>181</v>
      </c>
      <c r="RCT324" s="94"/>
      <c r="RCU324" s="94"/>
      <c r="RCV324" s="94"/>
      <c r="RCW324" s="94"/>
      <c r="RCX324" s="94"/>
      <c r="RCY324" s="94"/>
      <c r="RCZ324" s="94"/>
      <c r="RDA324" s="94" t="s">
        <v>181</v>
      </c>
      <c r="RDB324" s="94"/>
      <c r="RDC324" s="94"/>
      <c r="RDD324" s="94"/>
      <c r="RDE324" s="94"/>
      <c r="RDF324" s="94"/>
      <c r="RDG324" s="94"/>
      <c r="RDH324" s="94"/>
      <c r="RDI324" s="94" t="s">
        <v>181</v>
      </c>
      <c r="RDJ324" s="94"/>
      <c r="RDK324" s="94"/>
      <c r="RDL324" s="94"/>
      <c r="RDM324" s="94"/>
      <c r="RDN324" s="94"/>
      <c r="RDO324" s="94"/>
      <c r="RDP324" s="94"/>
      <c r="RDQ324" s="94" t="s">
        <v>181</v>
      </c>
      <c r="RDR324" s="94"/>
      <c r="RDS324" s="94"/>
      <c r="RDT324" s="94"/>
      <c r="RDU324" s="94"/>
      <c r="RDV324" s="94"/>
      <c r="RDW324" s="94"/>
      <c r="RDX324" s="94"/>
      <c r="RDY324" s="94" t="s">
        <v>181</v>
      </c>
      <c r="RDZ324" s="94"/>
      <c r="REA324" s="94"/>
      <c r="REB324" s="94"/>
      <c r="REC324" s="94"/>
      <c r="RED324" s="94"/>
      <c r="REE324" s="94"/>
      <c r="REF324" s="94"/>
      <c r="REG324" s="94" t="s">
        <v>181</v>
      </c>
      <c r="REH324" s="94"/>
      <c r="REI324" s="94"/>
      <c r="REJ324" s="94"/>
      <c r="REK324" s="94"/>
      <c r="REL324" s="94"/>
      <c r="REM324" s="94"/>
      <c r="REN324" s="94"/>
      <c r="REO324" s="94" t="s">
        <v>181</v>
      </c>
      <c r="REP324" s="94"/>
      <c r="REQ324" s="94"/>
      <c r="RER324" s="94"/>
      <c r="RES324" s="94"/>
      <c r="RET324" s="94"/>
      <c r="REU324" s="94"/>
      <c r="REV324" s="94"/>
      <c r="REW324" s="94" t="s">
        <v>181</v>
      </c>
      <c r="REX324" s="94"/>
      <c r="REY324" s="94"/>
      <c r="REZ324" s="94"/>
      <c r="RFA324" s="94"/>
      <c r="RFB324" s="94"/>
      <c r="RFC324" s="94"/>
      <c r="RFD324" s="94"/>
      <c r="RFE324" s="94" t="s">
        <v>181</v>
      </c>
      <c r="RFF324" s="94"/>
      <c r="RFG324" s="94"/>
      <c r="RFH324" s="94"/>
      <c r="RFI324" s="94"/>
      <c r="RFJ324" s="94"/>
      <c r="RFK324" s="94"/>
      <c r="RFL324" s="94"/>
      <c r="RFM324" s="94" t="s">
        <v>181</v>
      </c>
      <c r="RFN324" s="94"/>
      <c r="RFO324" s="94"/>
      <c r="RFP324" s="94"/>
      <c r="RFQ324" s="94"/>
      <c r="RFR324" s="94"/>
      <c r="RFS324" s="94"/>
      <c r="RFT324" s="94"/>
      <c r="RFU324" s="94" t="s">
        <v>181</v>
      </c>
      <c r="RFV324" s="94"/>
      <c r="RFW324" s="94"/>
      <c r="RFX324" s="94"/>
      <c r="RFY324" s="94"/>
      <c r="RFZ324" s="94"/>
      <c r="RGA324" s="94"/>
      <c r="RGB324" s="94"/>
      <c r="RGC324" s="94" t="s">
        <v>181</v>
      </c>
      <c r="RGD324" s="94"/>
      <c r="RGE324" s="94"/>
      <c r="RGF324" s="94"/>
      <c r="RGG324" s="94"/>
      <c r="RGH324" s="94"/>
      <c r="RGI324" s="94"/>
      <c r="RGJ324" s="94"/>
      <c r="RGK324" s="94" t="s">
        <v>181</v>
      </c>
      <c r="RGL324" s="94"/>
      <c r="RGM324" s="94"/>
      <c r="RGN324" s="94"/>
      <c r="RGO324" s="94"/>
      <c r="RGP324" s="94"/>
      <c r="RGQ324" s="94"/>
      <c r="RGR324" s="94"/>
      <c r="RGS324" s="94" t="s">
        <v>181</v>
      </c>
      <c r="RGT324" s="94"/>
      <c r="RGU324" s="94"/>
      <c r="RGV324" s="94"/>
      <c r="RGW324" s="94"/>
      <c r="RGX324" s="94"/>
      <c r="RGY324" s="94"/>
      <c r="RGZ324" s="94"/>
      <c r="RHA324" s="94" t="s">
        <v>181</v>
      </c>
      <c r="RHB324" s="94"/>
      <c r="RHC324" s="94"/>
      <c r="RHD324" s="94"/>
      <c r="RHE324" s="94"/>
      <c r="RHF324" s="94"/>
      <c r="RHG324" s="94"/>
      <c r="RHH324" s="94"/>
      <c r="RHI324" s="94" t="s">
        <v>181</v>
      </c>
      <c r="RHJ324" s="94"/>
      <c r="RHK324" s="94"/>
      <c r="RHL324" s="94"/>
      <c r="RHM324" s="94"/>
      <c r="RHN324" s="94"/>
      <c r="RHO324" s="94"/>
      <c r="RHP324" s="94"/>
      <c r="RHQ324" s="94" t="s">
        <v>181</v>
      </c>
      <c r="RHR324" s="94"/>
      <c r="RHS324" s="94"/>
      <c r="RHT324" s="94"/>
      <c r="RHU324" s="94"/>
      <c r="RHV324" s="94"/>
      <c r="RHW324" s="94"/>
      <c r="RHX324" s="94"/>
      <c r="RHY324" s="94" t="s">
        <v>181</v>
      </c>
      <c r="RHZ324" s="94"/>
      <c r="RIA324" s="94"/>
      <c r="RIB324" s="94"/>
      <c r="RIC324" s="94"/>
      <c r="RID324" s="94"/>
      <c r="RIE324" s="94"/>
      <c r="RIF324" s="94"/>
      <c r="RIG324" s="94" t="s">
        <v>181</v>
      </c>
      <c r="RIH324" s="94"/>
      <c r="RII324" s="94"/>
      <c r="RIJ324" s="94"/>
      <c r="RIK324" s="94"/>
      <c r="RIL324" s="94"/>
      <c r="RIM324" s="94"/>
      <c r="RIN324" s="94"/>
      <c r="RIO324" s="94" t="s">
        <v>181</v>
      </c>
      <c r="RIP324" s="94"/>
      <c r="RIQ324" s="94"/>
      <c r="RIR324" s="94"/>
      <c r="RIS324" s="94"/>
      <c r="RIT324" s="94"/>
      <c r="RIU324" s="94"/>
      <c r="RIV324" s="94"/>
      <c r="RIW324" s="94" t="s">
        <v>181</v>
      </c>
      <c r="RIX324" s="94"/>
      <c r="RIY324" s="94"/>
      <c r="RIZ324" s="94"/>
      <c r="RJA324" s="94"/>
      <c r="RJB324" s="94"/>
      <c r="RJC324" s="94"/>
      <c r="RJD324" s="94"/>
      <c r="RJE324" s="94" t="s">
        <v>181</v>
      </c>
      <c r="RJF324" s="94"/>
      <c r="RJG324" s="94"/>
      <c r="RJH324" s="94"/>
      <c r="RJI324" s="94"/>
      <c r="RJJ324" s="94"/>
      <c r="RJK324" s="94"/>
      <c r="RJL324" s="94"/>
      <c r="RJM324" s="94" t="s">
        <v>181</v>
      </c>
      <c r="RJN324" s="94"/>
      <c r="RJO324" s="94"/>
      <c r="RJP324" s="94"/>
      <c r="RJQ324" s="94"/>
      <c r="RJR324" s="94"/>
      <c r="RJS324" s="94"/>
      <c r="RJT324" s="94"/>
      <c r="RJU324" s="94" t="s">
        <v>181</v>
      </c>
      <c r="RJV324" s="94"/>
      <c r="RJW324" s="94"/>
      <c r="RJX324" s="94"/>
      <c r="RJY324" s="94"/>
      <c r="RJZ324" s="94"/>
      <c r="RKA324" s="94"/>
      <c r="RKB324" s="94"/>
      <c r="RKC324" s="94" t="s">
        <v>181</v>
      </c>
      <c r="RKD324" s="94"/>
      <c r="RKE324" s="94"/>
      <c r="RKF324" s="94"/>
      <c r="RKG324" s="94"/>
      <c r="RKH324" s="94"/>
      <c r="RKI324" s="94"/>
      <c r="RKJ324" s="94"/>
      <c r="RKK324" s="94" t="s">
        <v>181</v>
      </c>
      <c r="RKL324" s="94"/>
      <c r="RKM324" s="94"/>
      <c r="RKN324" s="94"/>
      <c r="RKO324" s="94"/>
      <c r="RKP324" s="94"/>
      <c r="RKQ324" s="94"/>
      <c r="RKR324" s="94"/>
      <c r="RKS324" s="94" t="s">
        <v>181</v>
      </c>
      <c r="RKT324" s="94"/>
      <c r="RKU324" s="94"/>
      <c r="RKV324" s="94"/>
      <c r="RKW324" s="94"/>
      <c r="RKX324" s="94"/>
      <c r="RKY324" s="94"/>
      <c r="RKZ324" s="94"/>
      <c r="RLA324" s="94" t="s">
        <v>181</v>
      </c>
      <c r="RLB324" s="94"/>
      <c r="RLC324" s="94"/>
      <c r="RLD324" s="94"/>
      <c r="RLE324" s="94"/>
      <c r="RLF324" s="94"/>
      <c r="RLG324" s="94"/>
      <c r="RLH324" s="94"/>
      <c r="RLI324" s="94" t="s">
        <v>181</v>
      </c>
      <c r="RLJ324" s="94"/>
      <c r="RLK324" s="94"/>
      <c r="RLL324" s="94"/>
      <c r="RLM324" s="94"/>
      <c r="RLN324" s="94"/>
      <c r="RLO324" s="94"/>
      <c r="RLP324" s="94"/>
      <c r="RLQ324" s="94" t="s">
        <v>181</v>
      </c>
      <c r="RLR324" s="94"/>
      <c r="RLS324" s="94"/>
      <c r="RLT324" s="94"/>
      <c r="RLU324" s="94"/>
      <c r="RLV324" s="94"/>
      <c r="RLW324" s="94"/>
      <c r="RLX324" s="94"/>
      <c r="RLY324" s="94" t="s">
        <v>181</v>
      </c>
      <c r="RLZ324" s="94"/>
      <c r="RMA324" s="94"/>
      <c r="RMB324" s="94"/>
      <c r="RMC324" s="94"/>
      <c r="RMD324" s="94"/>
      <c r="RME324" s="94"/>
      <c r="RMF324" s="94"/>
      <c r="RMG324" s="94" t="s">
        <v>181</v>
      </c>
      <c r="RMH324" s="94"/>
      <c r="RMI324" s="94"/>
      <c r="RMJ324" s="94"/>
      <c r="RMK324" s="94"/>
      <c r="RML324" s="94"/>
      <c r="RMM324" s="94"/>
      <c r="RMN324" s="94"/>
      <c r="RMO324" s="94" t="s">
        <v>181</v>
      </c>
      <c r="RMP324" s="94"/>
      <c r="RMQ324" s="94"/>
      <c r="RMR324" s="94"/>
      <c r="RMS324" s="94"/>
      <c r="RMT324" s="94"/>
      <c r="RMU324" s="94"/>
      <c r="RMV324" s="94"/>
      <c r="RMW324" s="94" t="s">
        <v>181</v>
      </c>
      <c r="RMX324" s="94"/>
      <c r="RMY324" s="94"/>
      <c r="RMZ324" s="94"/>
      <c r="RNA324" s="94"/>
      <c r="RNB324" s="94"/>
      <c r="RNC324" s="94"/>
      <c r="RND324" s="94"/>
      <c r="RNE324" s="94" t="s">
        <v>181</v>
      </c>
      <c r="RNF324" s="94"/>
      <c r="RNG324" s="94"/>
      <c r="RNH324" s="94"/>
      <c r="RNI324" s="94"/>
      <c r="RNJ324" s="94"/>
      <c r="RNK324" s="94"/>
      <c r="RNL324" s="94"/>
      <c r="RNM324" s="94" t="s">
        <v>181</v>
      </c>
      <c r="RNN324" s="94"/>
      <c r="RNO324" s="94"/>
      <c r="RNP324" s="94"/>
      <c r="RNQ324" s="94"/>
      <c r="RNR324" s="94"/>
      <c r="RNS324" s="94"/>
      <c r="RNT324" s="94"/>
      <c r="RNU324" s="94" t="s">
        <v>181</v>
      </c>
      <c r="RNV324" s="94"/>
      <c r="RNW324" s="94"/>
      <c r="RNX324" s="94"/>
      <c r="RNY324" s="94"/>
      <c r="RNZ324" s="94"/>
      <c r="ROA324" s="94"/>
      <c r="ROB324" s="94"/>
      <c r="ROC324" s="94" t="s">
        <v>181</v>
      </c>
      <c r="ROD324" s="94"/>
      <c r="ROE324" s="94"/>
      <c r="ROF324" s="94"/>
      <c r="ROG324" s="94"/>
      <c r="ROH324" s="94"/>
      <c r="ROI324" s="94"/>
      <c r="ROJ324" s="94"/>
      <c r="ROK324" s="94" t="s">
        <v>181</v>
      </c>
      <c r="ROL324" s="94"/>
      <c r="ROM324" s="94"/>
      <c r="RON324" s="94"/>
      <c r="ROO324" s="94"/>
      <c r="ROP324" s="94"/>
      <c r="ROQ324" s="94"/>
      <c r="ROR324" s="94"/>
      <c r="ROS324" s="94" t="s">
        <v>181</v>
      </c>
      <c r="ROT324" s="94"/>
      <c r="ROU324" s="94"/>
      <c r="ROV324" s="94"/>
      <c r="ROW324" s="94"/>
      <c r="ROX324" s="94"/>
      <c r="ROY324" s="94"/>
      <c r="ROZ324" s="94"/>
      <c r="RPA324" s="94" t="s">
        <v>181</v>
      </c>
      <c r="RPB324" s="94"/>
      <c r="RPC324" s="94"/>
      <c r="RPD324" s="94"/>
      <c r="RPE324" s="94"/>
      <c r="RPF324" s="94"/>
      <c r="RPG324" s="94"/>
      <c r="RPH324" s="94"/>
      <c r="RPI324" s="94" t="s">
        <v>181</v>
      </c>
      <c r="RPJ324" s="94"/>
      <c r="RPK324" s="94"/>
      <c r="RPL324" s="94"/>
      <c r="RPM324" s="94"/>
      <c r="RPN324" s="94"/>
      <c r="RPO324" s="94"/>
      <c r="RPP324" s="94"/>
      <c r="RPQ324" s="94" t="s">
        <v>181</v>
      </c>
      <c r="RPR324" s="94"/>
      <c r="RPS324" s="94"/>
      <c r="RPT324" s="94"/>
      <c r="RPU324" s="94"/>
      <c r="RPV324" s="94"/>
      <c r="RPW324" s="94"/>
      <c r="RPX324" s="94"/>
      <c r="RPY324" s="94" t="s">
        <v>181</v>
      </c>
      <c r="RPZ324" s="94"/>
      <c r="RQA324" s="94"/>
      <c r="RQB324" s="94"/>
      <c r="RQC324" s="94"/>
      <c r="RQD324" s="94"/>
      <c r="RQE324" s="94"/>
      <c r="RQF324" s="94"/>
      <c r="RQG324" s="94" t="s">
        <v>181</v>
      </c>
      <c r="RQH324" s="94"/>
      <c r="RQI324" s="94"/>
      <c r="RQJ324" s="94"/>
      <c r="RQK324" s="94"/>
      <c r="RQL324" s="94"/>
      <c r="RQM324" s="94"/>
      <c r="RQN324" s="94"/>
      <c r="RQO324" s="94" t="s">
        <v>181</v>
      </c>
      <c r="RQP324" s="94"/>
      <c r="RQQ324" s="94"/>
      <c r="RQR324" s="94"/>
      <c r="RQS324" s="94"/>
      <c r="RQT324" s="94"/>
      <c r="RQU324" s="94"/>
      <c r="RQV324" s="94"/>
      <c r="RQW324" s="94" t="s">
        <v>181</v>
      </c>
      <c r="RQX324" s="94"/>
      <c r="RQY324" s="94"/>
      <c r="RQZ324" s="94"/>
      <c r="RRA324" s="94"/>
      <c r="RRB324" s="94"/>
      <c r="RRC324" s="94"/>
      <c r="RRD324" s="94"/>
      <c r="RRE324" s="94" t="s">
        <v>181</v>
      </c>
      <c r="RRF324" s="94"/>
      <c r="RRG324" s="94"/>
      <c r="RRH324" s="94"/>
      <c r="RRI324" s="94"/>
      <c r="RRJ324" s="94"/>
      <c r="RRK324" s="94"/>
      <c r="RRL324" s="94"/>
      <c r="RRM324" s="94" t="s">
        <v>181</v>
      </c>
      <c r="RRN324" s="94"/>
      <c r="RRO324" s="94"/>
      <c r="RRP324" s="94"/>
      <c r="RRQ324" s="94"/>
      <c r="RRR324" s="94"/>
      <c r="RRS324" s="94"/>
      <c r="RRT324" s="94"/>
      <c r="RRU324" s="94" t="s">
        <v>181</v>
      </c>
      <c r="RRV324" s="94"/>
      <c r="RRW324" s="94"/>
      <c r="RRX324" s="94"/>
      <c r="RRY324" s="94"/>
      <c r="RRZ324" s="94"/>
      <c r="RSA324" s="94"/>
      <c r="RSB324" s="94"/>
      <c r="RSC324" s="94" t="s">
        <v>181</v>
      </c>
      <c r="RSD324" s="94"/>
      <c r="RSE324" s="94"/>
      <c r="RSF324" s="94"/>
      <c r="RSG324" s="94"/>
      <c r="RSH324" s="94"/>
      <c r="RSI324" s="94"/>
      <c r="RSJ324" s="94"/>
      <c r="RSK324" s="94" t="s">
        <v>181</v>
      </c>
      <c r="RSL324" s="94"/>
      <c r="RSM324" s="94"/>
      <c r="RSN324" s="94"/>
      <c r="RSO324" s="94"/>
      <c r="RSP324" s="94"/>
      <c r="RSQ324" s="94"/>
      <c r="RSR324" s="94"/>
      <c r="RSS324" s="94" t="s">
        <v>181</v>
      </c>
      <c r="RST324" s="94"/>
      <c r="RSU324" s="94"/>
      <c r="RSV324" s="94"/>
      <c r="RSW324" s="94"/>
      <c r="RSX324" s="94"/>
      <c r="RSY324" s="94"/>
      <c r="RSZ324" s="94"/>
      <c r="RTA324" s="94" t="s">
        <v>181</v>
      </c>
      <c r="RTB324" s="94"/>
      <c r="RTC324" s="94"/>
      <c r="RTD324" s="94"/>
      <c r="RTE324" s="94"/>
      <c r="RTF324" s="94"/>
      <c r="RTG324" s="94"/>
      <c r="RTH324" s="94"/>
      <c r="RTI324" s="94" t="s">
        <v>181</v>
      </c>
      <c r="RTJ324" s="94"/>
      <c r="RTK324" s="94"/>
      <c r="RTL324" s="94"/>
      <c r="RTM324" s="94"/>
      <c r="RTN324" s="94"/>
      <c r="RTO324" s="94"/>
      <c r="RTP324" s="94"/>
      <c r="RTQ324" s="94" t="s">
        <v>181</v>
      </c>
      <c r="RTR324" s="94"/>
      <c r="RTS324" s="94"/>
      <c r="RTT324" s="94"/>
      <c r="RTU324" s="94"/>
      <c r="RTV324" s="94"/>
      <c r="RTW324" s="94"/>
      <c r="RTX324" s="94"/>
      <c r="RTY324" s="94" t="s">
        <v>181</v>
      </c>
      <c r="RTZ324" s="94"/>
      <c r="RUA324" s="94"/>
      <c r="RUB324" s="94"/>
      <c r="RUC324" s="94"/>
      <c r="RUD324" s="94"/>
      <c r="RUE324" s="94"/>
      <c r="RUF324" s="94"/>
      <c r="RUG324" s="94" t="s">
        <v>181</v>
      </c>
      <c r="RUH324" s="94"/>
      <c r="RUI324" s="94"/>
      <c r="RUJ324" s="94"/>
      <c r="RUK324" s="94"/>
      <c r="RUL324" s="94"/>
      <c r="RUM324" s="94"/>
      <c r="RUN324" s="94"/>
      <c r="RUO324" s="94" t="s">
        <v>181</v>
      </c>
      <c r="RUP324" s="94"/>
      <c r="RUQ324" s="94"/>
      <c r="RUR324" s="94"/>
      <c r="RUS324" s="94"/>
      <c r="RUT324" s="94"/>
      <c r="RUU324" s="94"/>
      <c r="RUV324" s="94"/>
      <c r="RUW324" s="94" t="s">
        <v>181</v>
      </c>
      <c r="RUX324" s="94"/>
      <c r="RUY324" s="94"/>
      <c r="RUZ324" s="94"/>
      <c r="RVA324" s="94"/>
      <c r="RVB324" s="94"/>
      <c r="RVC324" s="94"/>
      <c r="RVD324" s="94"/>
      <c r="RVE324" s="94" t="s">
        <v>181</v>
      </c>
      <c r="RVF324" s="94"/>
      <c r="RVG324" s="94"/>
      <c r="RVH324" s="94"/>
      <c r="RVI324" s="94"/>
      <c r="RVJ324" s="94"/>
      <c r="RVK324" s="94"/>
      <c r="RVL324" s="94"/>
      <c r="RVM324" s="94" t="s">
        <v>181</v>
      </c>
      <c r="RVN324" s="94"/>
      <c r="RVO324" s="94"/>
      <c r="RVP324" s="94"/>
      <c r="RVQ324" s="94"/>
      <c r="RVR324" s="94"/>
      <c r="RVS324" s="94"/>
      <c r="RVT324" s="94"/>
      <c r="RVU324" s="94" t="s">
        <v>181</v>
      </c>
      <c r="RVV324" s="94"/>
      <c r="RVW324" s="94"/>
      <c r="RVX324" s="94"/>
      <c r="RVY324" s="94"/>
      <c r="RVZ324" s="94"/>
      <c r="RWA324" s="94"/>
      <c r="RWB324" s="94"/>
      <c r="RWC324" s="94" t="s">
        <v>181</v>
      </c>
      <c r="RWD324" s="94"/>
      <c r="RWE324" s="94"/>
      <c r="RWF324" s="94"/>
      <c r="RWG324" s="94"/>
      <c r="RWH324" s="94"/>
      <c r="RWI324" s="94"/>
      <c r="RWJ324" s="94"/>
      <c r="RWK324" s="94" t="s">
        <v>181</v>
      </c>
      <c r="RWL324" s="94"/>
      <c r="RWM324" s="94"/>
      <c r="RWN324" s="94"/>
      <c r="RWO324" s="94"/>
      <c r="RWP324" s="94"/>
      <c r="RWQ324" s="94"/>
      <c r="RWR324" s="94"/>
      <c r="RWS324" s="94" t="s">
        <v>181</v>
      </c>
      <c r="RWT324" s="94"/>
      <c r="RWU324" s="94"/>
      <c r="RWV324" s="94"/>
      <c r="RWW324" s="94"/>
      <c r="RWX324" s="94"/>
      <c r="RWY324" s="94"/>
      <c r="RWZ324" s="94"/>
      <c r="RXA324" s="94" t="s">
        <v>181</v>
      </c>
      <c r="RXB324" s="94"/>
      <c r="RXC324" s="94"/>
      <c r="RXD324" s="94"/>
      <c r="RXE324" s="94"/>
      <c r="RXF324" s="94"/>
      <c r="RXG324" s="94"/>
      <c r="RXH324" s="94"/>
      <c r="RXI324" s="94" t="s">
        <v>181</v>
      </c>
      <c r="RXJ324" s="94"/>
      <c r="RXK324" s="94"/>
      <c r="RXL324" s="94"/>
      <c r="RXM324" s="94"/>
      <c r="RXN324" s="94"/>
      <c r="RXO324" s="94"/>
      <c r="RXP324" s="94"/>
      <c r="RXQ324" s="94" t="s">
        <v>181</v>
      </c>
      <c r="RXR324" s="94"/>
      <c r="RXS324" s="94"/>
      <c r="RXT324" s="94"/>
      <c r="RXU324" s="94"/>
      <c r="RXV324" s="94"/>
      <c r="RXW324" s="94"/>
      <c r="RXX324" s="94"/>
      <c r="RXY324" s="94" t="s">
        <v>181</v>
      </c>
      <c r="RXZ324" s="94"/>
      <c r="RYA324" s="94"/>
      <c r="RYB324" s="94"/>
      <c r="RYC324" s="94"/>
      <c r="RYD324" s="94"/>
      <c r="RYE324" s="94"/>
      <c r="RYF324" s="94"/>
      <c r="RYG324" s="94" t="s">
        <v>181</v>
      </c>
      <c r="RYH324" s="94"/>
      <c r="RYI324" s="94"/>
      <c r="RYJ324" s="94"/>
      <c r="RYK324" s="94"/>
      <c r="RYL324" s="94"/>
      <c r="RYM324" s="94"/>
      <c r="RYN324" s="94"/>
      <c r="RYO324" s="94" t="s">
        <v>181</v>
      </c>
      <c r="RYP324" s="94"/>
      <c r="RYQ324" s="94"/>
      <c r="RYR324" s="94"/>
      <c r="RYS324" s="94"/>
      <c r="RYT324" s="94"/>
      <c r="RYU324" s="94"/>
      <c r="RYV324" s="94"/>
      <c r="RYW324" s="94" t="s">
        <v>181</v>
      </c>
      <c r="RYX324" s="94"/>
      <c r="RYY324" s="94"/>
      <c r="RYZ324" s="94"/>
      <c r="RZA324" s="94"/>
      <c r="RZB324" s="94"/>
      <c r="RZC324" s="94"/>
      <c r="RZD324" s="94"/>
      <c r="RZE324" s="94" t="s">
        <v>181</v>
      </c>
      <c r="RZF324" s="94"/>
      <c r="RZG324" s="94"/>
      <c r="RZH324" s="94"/>
      <c r="RZI324" s="94"/>
      <c r="RZJ324" s="94"/>
      <c r="RZK324" s="94"/>
      <c r="RZL324" s="94"/>
      <c r="RZM324" s="94" t="s">
        <v>181</v>
      </c>
      <c r="RZN324" s="94"/>
      <c r="RZO324" s="94"/>
      <c r="RZP324" s="94"/>
      <c r="RZQ324" s="94"/>
      <c r="RZR324" s="94"/>
      <c r="RZS324" s="94"/>
      <c r="RZT324" s="94"/>
      <c r="RZU324" s="94" t="s">
        <v>181</v>
      </c>
      <c r="RZV324" s="94"/>
      <c r="RZW324" s="94"/>
      <c r="RZX324" s="94"/>
      <c r="RZY324" s="94"/>
      <c r="RZZ324" s="94"/>
      <c r="SAA324" s="94"/>
      <c r="SAB324" s="94"/>
      <c r="SAC324" s="94" t="s">
        <v>181</v>
      </c>
      <c r="SAD324" s="94"/>
      <c r="SAE324" s="94"/>
      <c r="SAF324" s="94"/>
      <c r="SAG324" s="94"/>
      <c r="SAH324" s="94"/>
      <c r="SAI324" s="94"/>
      <c r="SAJ324" s="94"/>
      <c r="SAK324" s="94" t="s">
        <v>181</v>
      </c>
      <c r="SAL324" s="94"/>
      <c r="SAM324" s="94"/>
      <c r="SAN324" s="94"/>
      <c r="SAO324" s="94"/>
      <c r="SAP324" s="94"/>
      <c r="SAQ324" s="94"/>
      <c r="SAR324" s="94"/>
      <c r="SAS324" s="94" t="s">
        <v>181</v>
      </c>
      <c r="SAT324" s="94"/>
      <c r="SAU324" s="94"/>
      <c r="SAV324" s="94"/>
      <c r="SAW324" s="94"/>
      <c r="SAX324" s="94"/>
      <c r="SAY324" s="94"/>
      <c r="SAZ324" s="94"/>
      <c r="SBA324" s="94" t="s">
        <v>181</v>
      </c>
      <c r="SBB324" s="94"/>
      <c r="SBC324" s="94"/>
      <c r="SBD324" s="94"/>
      <c r="SBE324" s="94"/>
      <c r="SBF324" s="94"/>
      <c r="SBG324" s="94"/>
      <c r="SBH324" s="94"/>
      <c r="SBI324" s="94" t="s">
        <v>181</v>
      </c>
      <c r="SBJ324" s="94"/>
      <c r="SBK324" s="94"/>
      <c r="SBL324" s="94"/>
      <c r="SBM324" s="94"/>
      <c r="SBN324" s="94"/>
      <c r="SBO324" s="94"/>
      <c r="SBP324" s="94"/>
      <c r="SBQ324" s="94" t="s">
        <v>181</v>
      </c>
      <c r="SBR324" s="94"/>
      <c r="SBS324" s="94"/>
      <c r="SBT324" s="94"/>
      <c r="SBU324" s="94"/>
      <c r="SBV324" s="94"/>
      <c r="SBW324" s="94"/>
      <c r="SBX324" s="94"/>
      <c r="SBY324" s="94" t="s">
        <v>181</v>
      </c>
      <c r="SBZ324" s="94"/>
      <c r="SCA324" s="94"/>
      <c r="SCB324" s="94"/>
      <c r="SCC324" s="94"/>
      <c r="SCD324" s="94"/>
      <c r="SCE324" s="94"/>
      <c r="SCF324" s="94"/>
      <c r="SCG324" s="94" t="s">
        <v>181</v>
      </c>
      <c r="SCH324" s="94"/>
      <c r="SCI324" s="94"/>
      <c r="SCJ324" s="94"/>
      <c r="SCK324" s="94"/>
      <c r="SCL324" s="94"/>
      <c r="SCM324" s="94"/>
      <c r="SCN324" s="94"/>
      <c r="SCO324" s="94" t="s">
        <v>181</v>
      </c>
      <c r="SCP324" s="94"/>
      <c r="SCQ324" s="94"/>
      <c r="SCR324" s="94"/>
      <c r="SCS324" s="94"/>
      <c r="SCT324" s="94"/>
      <c r="SCU324" s="94"/>
      <c r="SCV324" s="94"/>
      <c r="SCW324" s="94" t="s">
        <v>181</v>
      </c>
      <c r="SCX324" s="94"/>
      <c r="SCY324" s="94"/>
      <c r="SCZ324" s="94"/>
      <c r="SDA324" s="94"/>
      <c r="SDB324" s="94"/>
      <c r="SDC324" s="94"/>
      <c r="SDD324" s="94"/>
      <c r="SDE324" s="94" t="s">
        <v>181</v>
      </c>
      <c r="SDF324" s="94"/>
      <c r="SDG324" s="94"/>
      <c r="SDH324" s="94"/>
      <c r="SDI324" s="94"/>
      <c r="SDJ324" s="94"/>
      <c r="SDK324" s="94"/>
      <c r="SDL324" s="94"/>
      <c r="SDM324" s="94" t="s">
        <v>181</v>
      </c>
      <c r="SDN324" s="94"/>
      <c r="SDO324" s="94"/>
      <c r="SDP324" s="94"/>
      <c r="SDQ324" s="94"/>
      <c r="SDR324" s="94"/>
      <c r="SDS324" s="94"/>
      <c r="SDT324" s="94"/>
      <c r="SDU324" s="94" t="s">
        <v>181</v>
      </c>
      <c r="SDV324" s="94"/>
      <c r="SDW324" s="94"/>
      <c r="SDX324" s="94"/>
      <c r="SDY324" s="94"/>
      <c r="SDZ324" s="94"/>
      <c r="SEA324" s="94"/>
      <c r="SEB324" s="94"/>
      <c r="SEC324" s="94" t="s">
        <v>181</v>
      </c>
      <c r="SED324" s="94"/>
      <c r="SEE324" s="94"/>
      <c r="SEF324" s="94"/>
      <c r="SEG324" s="94"/>
      <c r="SEH324" s="94"/>
      <c r="SEI324" s="94"/>
      <c r="SEJ324" s="94"/>
      <c r="SEK324" s="94" t="s">
        <v>181</v>
      </c>
      <c r="SEL324" s="94"/>
      <c r="SEM324" s="94"/>
      <c r="SEN324" s="94"/>
      <c r="SEO324" s="94"/>
      <c r="SEP324" s="94"/>
      <c r="SEQ324" s="94"/>
      <c r="SER324" s="94"/>
      <c r="SES324" s="94" t="s">
        <v>181</v>
      </c>
      <c r="SET324" s="94"/>
      <c r="SEU324" s="94"/>
      <c r="SEV324" s="94"/>
      <c r="SEW324" s="94"/>
      <c r="SEX324" s="94"/>
      <c r="SEY324" s="94"/>
      <c r="SEZ324" s="94"/>
      <c r="SFA324" s="94" t="s">
        <v>181</v>
      </c>
      <c r="SFB324" s="94"/>
      <c r="SFC324" s="94"/>
      <c r="SFD324" s="94"/>
      <c r="SFE324" s="94"/>
      <c r="SFF324" s="94"/>
      <c r="SFG324" s="94"/>
      <c r="SFH324" s="94"/>
      <c r="SFI324" s="94" t="s">
        <v>181</v>
      </c>
      <c r="SFJ324" s="94"/>
      <c r="SFK324" s="94"/>
      <c r="SFL324" s="94"/>
      <c r="SFM324" s="94"/>
      <c r="SFN324" s="94"/>
      <c r="SFO324" s="94"/>
      <c r="SFP324" s="94"/>
      <c r="SFQ324" s="94" t="s">
        <v>181</v>
      </c>
      <c r="SFR324" s="94"/>
      <c r="SFS324" s="94"/>
      <c r="SFT324" s="94"/>
      <c r="SFU324" s="94"/>
      <c r="SFV324" s="94"/>
      <c r="SFW324" s="94"/>
      <c r="SFX324" s="94"/>
      <c r="SFY324" s="94" t="s">
        <v>181</v>
      </c>
      <c r="SFZ324" s="94"/>
      <c r="SGA324" s="94"/>
      <c r="SGB324" s="94"/>
      <c r="SGC324" s="94"/>
      <c r="SGD324" s="94"/>
      <c r="SGE324" s="94"/>
      <c r="SGF324" s="94"/>
      <c r="SGG324" s="94" t="s">
        <v>181</v>
      </c>
      <c r="SGH324" s="94"/>
      <c r="SGI324" s="94"/>
      <c r="SGJ324" s="94"/>
      <c r="SGK324" s="94"/>
      <c r="SGL324" s="94"/>
      <c r="SGM324" s="94"/>
      <c r="SGN324" s="94"/>
      <c r="SGO324" s="94" t="s">
        <v>181</v>
      </c>
      <c r="SGP324" s="94"/>
      <c r="SGQ324" s="94"/>
      <c r="SGR324" s="94"/>
      <c r="SGS324" s="94"/>
      <c r="SGT324" s="94"/>
      <c r="SGU324" s="94"/>
      <c r="SGV324" s="94"/>
      <c r="SGW324" s="94" t="s">
        <v>181</v>
      </c>
      <c r="SGX324" s="94"/>
      <c r="SGY324" s="94"/>
      <c r="SGZ324" s="94"/>
      <c r="SHA324" s="94"/>
      <c r="SHB324" s="94"/>
      <c r="SHC324" s="94"/>
      <c r="SHD324" s="94"/>
      <c r="SHE324" s="94" t="s">
        <v>181</v>
      </c>
      <c r="SHF324" s="94"/>
      <c r="SHG324" s="94"/>
      <c r="SHH324" s="94"/>
      <c r="SHI324" s="94"/>
      <c r="SHJ324" s="94"/>
      <c r="SHK324" s="94"/>
      <c r="SHL324" s="94"/>
      <c r="SHM324" s="94" t="s">
        <v>181</v>
      </c>
      <c r="SHN324" s="94"/>
      <c r="SHO324" s="94"/>
      <c r="SHP324" s="94"/>
      <c r="SHQ324" s="94"/>
      <c r="SHR324" s="94"/>
      <c r="SHS324" s="94"/>
      <c r="SHT324" s="94"/>
      <c r="SHU324" s="94" t="s">
        <v>181</v>
      </c>
      <c r="SHV324" s="94"/>
      <c r="SHW324" s="94"/>
      <c r="SHX324" s="94"/>
      <c r="SHY324" s="94"/>
      <c r="SHZ324" s="94"/>
      <c r="SIA324" s="94"/>
      <c r="SIB324" s="94"/>
      <c r="SIC324" s="94" t="s">
        <v>181</v>
      </c>
      <c r="SID324" s="94"/>
      <c r="SIE324" s="94"/>
      <c r="SIF324" s="94"/>
      <c r="SIG324" s="94"/>
      <c r="SIH324" s="94"/>
      <c r="SII324" s="94"/>
      <c r="SIJ324" s="94"/>
      <c r="SIK324" s="94" t="s">
        <v>181</v>
      </c>
      <c r="SIL324" s="94"/>
      <c r="SIM324" s="94"/>
      <c r="SIN324" s="94"/>
      <c r="SIO324" s="94"/>
      <c r="SIP324" s="94"/>
      <c r="SIQ324" s="94"/>
      <c r="SIR324" s="94"/>
      <c r="SIS324" s="94" t="s">
        <v>181</v>
      </c>
      <c r="SIT324" s="94"/>
      <c r="SIU324" s="94"/>
      <c r="SIV324" s="94"/>
      <c r="SIW324" s="94"/>
      <c r="SIX324" s="94"/>
      <c r="SIY324" s="94"/>
      <c r="SIZ324" s="94"/>
      <c r="SJA324" s="94" t="s">
        <v>181</v>
      </c>
      <c r="SJB324" s="94"/>
      <c r="SJC324" s="94"/>
      <c r="SJD324" s="94"/>
      <c r="SJE324" s="94"/>
      <c r="SJF324" s="94"/>
      <c r="SJG324" s="94"/>
      <c r="SJH324" s="94"/>
      <c r="SJI324" s="94" t="s">
        <v>181</v>
      </c>
      <c r="SJJ324" s="94"/>
      <c r="SJK324" s="94"/>
      <c r="SJL324" s="94"/>
      <c r="SJM324" s="94"/>
      <c r="SJN324" s="94"/>
      <c r="SJO324" s="94"/>
      <c r="SJP324" s="94"/>
      <c r="SJQ324" s="94" t="s">
        <v>181</v>
      </c>
      <c r="SJR324" s="94"/>
      <c r="SJS324" s="94"/>
      <c r="SJT324" s="94"/>
      <c r="SJU324" s="94"/>
      <c r="SJV324" s="94"/>
      <c r="SJW324" s="94"/>
      <c r="SJX324" s="94"/>
      <c r="SJY324" s="94" t="s">
        <v>181</v>
      </c>
      <c r="SJZ324" s="94"/>
      <c r="SKA324" s="94"/>
      <c r="SKB324" s="94"/>
      <c r="SKC324" s="94"/>
      <c r="SKD324" s="94"/>
      <c r="SKE324" s="94"/>
      <c r="SKF324" s="94"/>
      <c r="SKG324" s="94" t="s">
        <v>181</v>
      </c>
      <c r="SKH324" s="94"/>
      <c r="SKI324" s="94"/>
      <c r="SKJ324" s="94"/>
      <c r="SKK324" s="94"/>
      <c r="SKL324" s="94"/>
      <c r="SKM324" s="94"/>
      <c r="SKN324" s="94"/>
      <c r="SKO324" s="94" t="s">
        <v>181</v>
      </c>
      <c r="SKP324" s="94"/>
      <c r="SKQ324" s="94"/>
      <c r="SKR324" s="94"/>
      <c r="SKS324" s="94"/>
      <c r="SKT324" s="94"/>
      <c r="SKU324" s="94"/>
      <c r="SKV324" s="94"/>
      <c r="SKW324" s="94" t="s">
        <v>181</v>
      </c>
      <c r="SKX324" s="94"/>
      <c r="SKY324" s="94"/>
      <c r="SKZ324" s="94"/>
      <c r="SLA324" s="94"/>
      <c r="SLB324" s="94"/>
      <c r="SLC324" s="94"/>
      <c r="SLD324" s="94"/>
      <c r="SLE324" s="94" t="s">
        <v>181</v>
      </c>
      <c r="SLF324" s="94"/>
      <c r="SLG324" s="94"/>
      <c r="SLH324" s="94"/>
      <c r="SLI324" s="94"/>
      <c r="SLJ324" s="94"/>
      <c r="SLK324" s="94"/>
      <c r="SLL324" s="94"/>
      <c r="SLM324" s="94" t="s">
        <v>181</v>
      </c>
      <c r="SLN324" s="94"/>
      <c r="SLO324" s="94"/>
      <c r="SLP324" s="94"/>
      <c r="SLQ324" s="94"/>
      <c r="SLR324" s="94"/>
      <c r="SLS324" s="94"/>
      <c r="SLT324" s="94"/>
      <c r="SLU324" s="94" t="s">
        <v>181</v>
      </c>
      <c r="SLV324" s="94"/>
      <c r="SLW324" s="94"/>
      <c r="SLX324" s="94"/>
      <c r="SLY324" s="94"/>
      <c r="SLZ324" s="94"/>
      <c r="SMA324" s="94"/>
      <c r="SMB324" s="94"/>
      <c r="SMC324" s="94" t="s">
        <v>181</v>
      </c>
      <c r="SMD324" s="94"/>
      <c r="SME324" s="94"/>
      <c r="SMF324" s="94"/>
      <c r="SMG324" s="94"/>
      <c r="SMH324" s="94"/>
      <c r="SMI324" s="94"/>
      <c r="SMJ324" s="94"/>
      <c r="SMK324" s="94" t="s">
        <v>181</v>
      </c>
      <c r="SML324" s="94"/>
      <c r="SMM324" s="94"/>
      <c r="SMN324" s="94"/>
      <c r="SMO324" s="94"/>
      <c r="SMP324" s="94"/>
      <c r="SMQ324" s="94"/>
      <c r="SMR324" s="94"/>
      <c r="SMS324" s="94" t="s">
        <v>181</v>
      </c>
      <c r="SMT324" s="94"/>
      <c r="SMU324" s="94"/>
      <c r="SMV324" s="94"/>
      <c r="SMW324" s="94"/>
      <c r="SMX324" s="94"/>
      <c r="SMY324" s="94"/>
      <c r="SMZ324" s="94"/>
      <c r="SNA324" s="94" t="s">
        <v>181</v>
      </c>
      <c r="SNB324" s="94"/>
      <c r="SNC324" s="94"/>
      <c r="SND324" s="94"/>
      <c r="SNE324" s="94"/>
      <c r="SNF324" s="94"/>
      <c r="SNG324" s="94"/>
      <c r="SNH324" s="94"/>
      <c r="SNI324" s="94" t="s">
        <v>181</v>
      </c>
      <c r="SNJ324" s="94"/>
      <c r="SNK324" s="94"/>
      <c r="SNL324" s="94"/>
      <c r="SNM324" s="94"/>
      <c r="SNN324" s="94"/>
      <c r="SNO324" s="94"/>
      <c r="SNP324" s="94"/>
      <c r="SNQ324" s="94" t="s">
        <v>181</v>
      </c>
      <c r="SNR324" s="94"/>
      <c r="SNS324" s="94"/>
      <c r="SNT324" s="94"/>
      <c r="SNU324" s="94"/>
      <c r="SNV324" s="94"/>
      <c r="SNW324" s="94"/>
      <c r="SNX324" s="94"/>
      <c r="SNY324" s="94" t="s">
        <v>181</v>
      </c>
      <c r="SNZ324" s="94"/>
      <c r="SOA324" s="94"/>
      <c r="SOB324" s="94"/>
      <c r="SOC324" s="94"/>
      <c r="SOD324" s="94"/>
      <c r="SOE324" s="94"/>
      <c r="SOF324" s="94"/>
      <c r="SOG324" s="94" t="s">
        <v>181</v>
      </c>
      <c r="SOH324" s="94"/>
      <c r="SOI324" s="94"/>
      <c r="SOJ324" s="94"/>
      <c r="SOK324" s="94"/>
      <c r="SOL324" s="94"/>
      <c r="SOM324" s="94"/>
      <c r="SON324" s="94"/>
      <c r="SOO324" s="94" t="s">
        <v>181</v>
      </c>
      <c r="SOP324" s="94"/>
      <c r="SOQ324" s="94"/>
      <c r="SOR324" s="94"/>
      <c r="SOS324" s="94"/>
      <c r="SOT324" s="94"/>
      <c r="SOU324" s="94"/>
      <c r="SOV324" s="94"/>
      <c r="SOW324" s="94" t="s">
        <v>181</v>
      </c>
      <c r="SOX324" s="94"/>
      <c r="SOY324" s="94"/>
      <c r="SOZ324" s="94"/>
      <c r="SPA324" s="94"/>
      <c r="SPB324" s="94"/>
      <c r="SPC324" s="94"/>
      <c r="SPD324" s="94"/>
      <c r="SPE324" s="94" t="s">
        <v>181</v>
      </c>
      <c r="SPF324" s="94"/>
      <c r="SPG324" s="94"/>
      <c r="SPH324" s="94"/>
      <c r="SPI324" s="94"/>
      <c r="SPJ324" s="94"/>
      <c r="SPK324" s="94"/>
      <c r="SPL324" s="94"/>
      <c r="SPM324" s="94" t="s">
        <v>181</v>
      </c>
      <c r="SPN324" s="94"/>
      <c r="SPO324" s="94"/>
      <c r="SPP324" s="94"/>
      <c r="SPQ324" s="94"/>
      <c r="SPR324" s="94"/>
      <c r="SPS324" s="94"/>
      <c r="SPT324" s="94"/>
      <c r="SPU324" s="94" t="s">
        <v>181</v>
      </c>
      <c r="SPV324" s="94"/>
      <c r="SPW324" s="94"/>
      <c r="SPX324" s="94"/>
      <c r="SPY324" s="94"/>
      <c r="SPZ324" s="94"/>
      <c r="SQA324" s="94"/>
      <c r="SQB324" s="94"/>
      <c r="SQC324" s="94" t="s">
        <v>181</v>
      </c>
      <c r="SQD324" s="94"/>
      <c r="SQE324" s="94"/>
      <c r="SQF324" s="94"/>
      <c r="SQG324" s="94"/>
      <c r="SQH324" s="94"/>
      <c r="SQI324" s="94"/>
      <c r="SQJ324" s="94"/>
      <c r="SQK324" s="94" t="s">
        <v>181</v>
      </c>
      <c r="SQL324" s="94"/>
      <c r="SQM324" s="94"/>
      <c r="SQN324" s="94"/>
      <c r="SQO324" s="94"/>
      <c r="SQP324" s="94"/>
      <c r="SQQ324" s="94"/>
      <c r="SQR324" s="94"/>
      <c r="SQS324" s="94" t="s">
        <v>181</v>
      </c>
      <c r="SQT324" s="94"/>
      <c r="SQU324" s="94"/>
      <c r="SQV324" s="94"/>
      <c r="SQW324" s="94"/>
      <c r="SQX324" s="94"/>
      <c r="SQY324" s="94"/>
      <c r="SQZ324" s="94"/>
      <c r="SRA324" s="94" t="s">
        <v>181</v>
      </c>
      <c r="SRB324" s="94"/>
      <c r="SRC324" s="94"/>
      <c r="SRD324" s="94"/>
      <c r="SRE324" s="94"/>
      <c r="SRF324" s="94"/>
      <c r="SRG324" s="94"/>
      <c r="SRH324" s="94"/>
      <c r="SRI324" s="94" t="s">
        <v>181</v>
      </c>
      <c r="SRJ324" s="94"/>
      <c r="SRK324" s="94"/>
      <c r="SRL324" s="94"/>
      <c r="SRM324" s="94"/>
      <c r="SRN324" s="94"/>
      <c r="SRO324" s="94"/>
      <c r="SRP324" s="94"/>
      <c r="SRQ324" s="94" t="s">
        <v>181</v>
      </c>
      <c r="SRR324" s="94"/>
      <c r="SRS324" s="94"/>
      <c r="SRT324" s="94"/>
      <c r="SRU324" s="94"/>
      <c r="SRV324" s="94"/>
      <c r="SRW324" s="94"/>
      <c r="SRX324" s="94"/>
      <c r="SRY324" s="94" t="s">
        <v>181</v>
      </c>
      <c r="SRZ324" s="94"/>
      <c r="SSA324" s="94"/>
      <c r="SSB324" s="94"/>
      <c r="SSC324" s="94"/>
      <c r="SSD324" s="94"/>
      <c r="SSE324" s="94"/>
      <c r="SSF324" s="94"/>
      <c r="SSG324" s="94" t="s">
        <v>181</v>
      </c>
      <c r="SSH324" s="94"/>
      <c r="SSI324" s="94"/>
      <c r="SSJ324" s="94"/>
      <c r="SSK324" s="94"/>
      <c r="SSL324" s="94"/>
      <c r="SSM324" s="94"/>
      <c r="SSN324" s="94"/>
      <c r="SSO324" s="94" t="s">
        <v>181</v>
      </c>
      <c r="SSP324" s="94"/>
      <c r="SSQ324" s="94"/>
      <c r="SSR324" s="94"/>
      <c r="SSS324" s="94"/>
      <c r="SST324" s="94"/>
      <c r="SSU324" s="94"/>
      <c r="SSV324" s="94"/>
      <c r="SSW324" s="94" t="s">
        <v>181</v>
      </c>
      <c r="SSX324" s="94"/>
      <c r="SSY324" s="94"/>
      <c r="SSZ324" s="94"/>
      <c r="STA324" s="94"/>
      <c r="STB324" s="94"/>
      <c r="STC324" s="94"/>
      <c r="STD324" s="94"/>
      <c r="STE324" s="94" t="s">
        <v>181</v>
      </c>
      <c r="STF324" s="94"/>
      <c r="STG324" s="94"/>
      <c r="STH324" s="94"/>
      <c r="STI324" s="94"/>
      <c r="STJ324" s="94"/>
      <c r="STK324" s="94"/>
      <c r="STL324" s="94"/>
      <c r="STM324" s="94" t="s">
        <v>181</v>
      </c>
      <c r="STN324" s="94"/>
      <c r="STO324" s="94"/>
      <c r="STP324" s="94"/>
      <c r="STQ324" s="94"/>
      <c r="STR324" s="94"/>
      <c r="STS324" s="94"/>
      <c r="STT324" s="94"/>
      <c r="STU324" s="94" t="s">
        <v>181</v>
      </c>
      <c r="STV324" s="94"/>
      <c r="STW324" s="94"/>
      <c r="STX324" s="94"/>
      <c r="STY324" s="94"/>
      <c r="STZ324" s="94"/>
      <c r="SUA324" s="94"/>
      <c r="SUB324" s="94"/>
      <c r="SUC324" s="94" t="s">
        <v>181</v>
      </c>
      <c r="SUD324" s="94"/>
      <c r="SUE324" s="94"/>
      <c r="SUF324" s="94"/>
      <c r="SUG324" s="94"/>
      <c r="SUH324" s="94"/>
      <c r="SUI324" s="94"/>
      <c r="SUJ324" s="94"/>
      <c r="SUK324" s="94" t="s">
        <v>181</v>
      </c>
      <c r="SUL324" s="94"/>
      <c r="SUM324" s="94"/>
      <c r="SUN324" s="94"/>
      <c r="SUO324" s="94"/>
      <c r="SUP324" s="94"/>
      <c r="SUQ324" s="94"/>
      <c r="SUR324" s="94"/>
      <c r="SUS324" s="94" t="s">
        <v>181</v>
      </c>
      <c r="SUT324" s="94"/>
      <c r="SUU324" s="94"/>
      <c r="SUV324" s="94"/>
      <c r="SUW324" s="94"/>
      <c r="SUX324" s="94"/>
      <c r="SUY324" s="94"/>
      <c r="SUZ324" s="94"/>
      <c r="SVA324" s="94" t="s">
        <v>181</v>
      </c>
      <c r="SVB324" s="94"/>
      <c r="SVC324" s="94"/>
      <c r="SVD324" s="94"/>
      <c r="SVE324" s="94"/>
      <c r="SVF324" s="94"/>
      <c r="SVG324" s="94"/>
      <c r="SVH324" s="94"/>
      <c r="SVI324" s="94" t="s">
        <v>181</v>
      </c>
      <c r="SVJ324" s="94"/>
      <c r="SVK324" s="94"/>
      <c r="SVL324" s="94"/>
      <c r="SVM324" s="94"/>
      <c r="SVN324" s="94"/>
      <c r="SVO324" s="94"/>
      <c r="SVP324" s="94"/>
      <c r="SVQ324" s="94" t="s">
        <v>181</v>
      </c>
      <c r="SVR324" s="94"/>
      <c r="SVS324" s="94"/>
      <c r="SVT324" s="94"/>
      <c r="SVU324" s="94"/>
      <c r="SVV324" s="94"/>
      <c r="SVW324" s="94"/>
      <c r="SVX324" s="94"/>
      <c r="SVY324" s="94" t="s">
        <v>181</v>
      </c>
      <c r="SVZ324" s="94"/>
      <c r="SWA324" s="94"/>
      <c r="SWB324" s="94"/>
      <c r="SWC324" s="94"/>
      <c r="SWD324" s="94"/>
      <c r="SWE324" s="94"/>
      <c r="SWF324" s="94"/>
      <c r="SWG324" s="94" t="s">
        <v>181</v>
      </c>
      <c r="SWH324" s="94"/>
      <c r="SWI324" s="94"/>
      <c r="SWJ324" s="94"/>
      <c r="SWK324" s="94"/>
      <c r="SWL324" s="94"/>
      <c r="SWM324" s="94"/>
      <c r="SWN324" s="94"/>
      <c r="SWO324" s="94" t="s">
        <v>181</v>
      </c>
      <c r="SWP324" s="94"/>
      <c r="SWQ324" s="94"/>
      <c r="SWR324" s="94"/>
      <c r="SWS324" s="94"/>
      <c r="SWT324" s="94"/>
      <c r="SWU324" s="94"/>
      <c r="SWV324" s="94"/>
      <c r="SWW324" s="94" t="s">
        <v>181</v>
      </c>
      <c r="SWX324" s="94"/>
      <c r="SWY324" s="94"/>
      <c r="SWZ324" s="94"/>
      <c r="SXA324" s="94"/>
      <c r="SXB324" s="94"/>
      <c r="SXC324" s="94"/>
      <c r="SXD324" s="94"/>
      <c r="SXE324" s="94" t="s">
        <v>181</v>
      </c>
      <c r="SXF324" s="94"/>
      <c r="SXG324" s="94"/>
      <c r="SXH324" s="94"/>
      <c r="SXI324" s="94"/>
      <c r="SXJ324" s="94"/>
      <c r="SXK324" s="94"/>
      <c r="SXL324" s="94"/>
      <c r="SXM324" s="94" t="s">
        <v>181</v>
      </c>
      <c r="SXN324" s="94"/>
      <c r="SXO324" s="94"/>
      <c r="SXP324" s="94"/>
      <c r="SXQ324" s="94"/>
      <c r="SXR324" s="94"/>
      <c r="SXS324" s="94"/>
      <c r="SXT324" s="94"/>
      <c r="SXU324" s="94" t="s">
        <v>181</v>
      </c>
      <c r="SXV324" s="94"/>
      <c r="SXW324" s="94"/>
      <c r="SXX324" s="94"/>
      <c r="SXY324" s="94"/>
      <c r="SXZ324" s="94"/>
      <c r="SYA324" s="94"/>
      <c r="SYB324" s="94"/>
      <c r="SYC324" s="94" t="s">
        <v>181</v>
      </c>
      <c r="SYD324" s="94"/>
      <c r="SYE324" s="94"/>
      <c r="SYF324" s="94"/>
      <c r="SYG324" s="94"/>
      <c r="SYH324" s="94"/>
      <c r="SYI324" s="94"/>
      <c r="SYJ324" s="94"/>
      <c r="SYK324" s="94" t="s">
        <v>181</v>
      </c>
      <c r="SYL324" s="94"/>
      <c r="SYM324" s="94"/>
      <c r="SYN324" s="94"/>
      <c r="SYO324" s="94"/>
      <c r="SYP324" s="94"/>
      <c r="SYQ324" s="94"/>
      <c r="SYR324" s="94"/>
      <c r="SYS324" s="94" t="s">
        <v>181</v>
      </c>
      <c r="SYT324" s="94"/>
      <c r="SYU324" s="94"/>
      <c r="SYV324" s="94"/>
      <c r="SYW324" s="94"/>
      <c r="SYX324" s="94"/>
      <c r="SYY324" s="94"/>
      <c r="SYZ324" s="94"/>
      <c r="SZA324" s="94" t="s">
        <v>181</v>
      </c>
      <c r="SZB324" s="94"/>
      <c r="SZC324" s="94"/>
      <c r="SZD324" s="94"/>
      <c r="SZE324" s="94"/>
      <c r="SZF324" s="94"/>
      <c r="SZG324" s="94"/>
      <c r="SZH324" s="94"/>
      <c r="SZI324" s="94" t="s">
        <v>181</v>
      </c>
      <c r="SZJ324" s="94"/>
      <c r="SZK324" s="94"/>
      <c r="SZL324" s="94"/>
      <c r="SZM324" s="94"/>
      <c r="SZN324" s="94"/>
      <c r="SZO324" s="94"/>
      <c r="SZP324" s="94"/>
      <c r="SZQ324" s="94" t="s">
        <v>181</v>
      </c>
      <c r="SZR324" s="94"/>
      <c r="SZS324" s="94"/>
      <c r="SZT324" s="94"/>
      <c r="SZU324" s="94"/>
      <c r="SZV324" s="94"/>
      <c r="SZW324" s="94"/>
      <c r="SZX324" s="94"/>
      <c r="SZY324" s="94" t="s">
        <v>181</v>
      </c>
      <c r="SZZ324" s="94"/>
      <c r="TAA324" s="94"/>
      <c r="TAB324" s="94"/>
      <c r="TAC324" s="94"/>
      <c r="TAD324" s="94"/>
      <c r="TAE324" s="94"/>
      <c r="TAF324" s="94"/>
      <c r="TAG324" s="94" t="s">
        <v>181</v>
      </c>
      <c r="TAH324" s="94"/>
      <c r="TAI324" s="94"/>
      <c r="TAJ324" s="94"/>
      <c r="TAK324" s="94"/>
      <c r="TAL324" s="94"/>
      <c r="TAM324" s="94"/>
      <c r="TAN324" s="94"/>
      <c r="TAO324" s="94" t="s">
        <v>181</v>
      </c>
      <c r="TAP324" s="94"/>
      <c r="TAQ324" s="94"/>
      <c r="TAR324" s="94"/>
      <c r="TAS324" s="94"/>
      <c r="TAT324" s="94"/>
      <c r="TAU324" s="94"/>
      <c r="TAV324" s="94"/>
      <c r="TAW324" s="94" t="s">
        <v>181</v>
      </c>
      <c r="TAX324" s="94"/>
      <c r="TAY324" s="94"/>
      <c r="TAZ324" s="94"/>
      <c r="TBA324" s="94"/>
      <c r="TBB324" s="94"/>
      <c r="TBC324" s="94"/>
      <c r="TBD324" s="94"/>
      <c r="TBE324" s="94" t="s">
        <v>181</v>
      </c>
      <c r="TBF324" s="94"/>
      <c r="TBG324" s="94"/>
      <c r="TBH324" s="94"/>
      <c r="TBI324" s="94"/>
      <c r="TBJ324" s="94"/>
      <c r="TBK324" s="94"/>
      <c r="TBL324" s="94"/>
      <c r="TBM324" s="94" t="s">
        <v>181</v>
      </c>
      <c r="TBN324" s="94"/>
      <c r="TBO324" s="94"/>
      <c r="TBP324" s="94"/>
      <c r="TBQ324" s="94"/>
      <c r="TBR324" s="94"/>
      <c r="TBS324" s="94"/>
      <c r="TBT324" s="94"/>
      <c r="TBU324" s="94" t="s">
        <v>181</v>
      </c>
      <c r="TBV324" s="94"/>
      <c r="TBW324" s="94"/>
      <c r="TBX324" s="94"/>
      <c r="TBY324" s="94"/>
      <c r="TBZ324" s="94"/>
      <c r="TCA324" s="94"/>
      <c r="TCB324" s="94"/>
      <c r="TCC324" s="94" t="s">
        <v>181</v>
      </c>
      <c r="TCD324" s="94"/>
      <c r="TCE324" s="94"/>
      <c r="TCF324" s="94"/>
      <c r="TCG324" s="94"/>
      <c r="TCH324" s="94"/>
      <c r="TCI324" s="94"/>
      <c r="TCJ324" s="94"/>
      <c r="TCK324" s="94" t="s">
        <v>181</v>
      </c>
      <c r="TCL324" s="94"/>
      <c r="TCM324" s="94"/>
      <c r="TCN324" s="94"/>
      <c r="TCO324" s="94"/>
      <c r="TCP324" s="94"/>
      <c r="TCQ324" s="94"/>
      <c r="TCR324" s="94"/>
      <c r="TCS324" s="94" t="s">
        <v>181</v>
      </c>
      <c r="TCT324" s="94"/>
      <c r="TCU324" s="94"/>
      <c r="TCV324" s="94"/>
      <c r="TCW324" s="94"/>
      <c r="TCX324" s="94"/>
      <c r="TCY324" s="94"/>
      <c r="TCZ324" s="94"/>
      <c r="TDA324" s="94" t="s">
        <v>181</v>
      </c>
      <c r="TDB324" s="94"/>
      <c r="TDC324" s="94"/>
      <c r="TDD324" s="94"/>
      <c r="TDE324" s="94"/>
      <c r="TDF324" s="94"/>
      <c r="TDG324" s="94"/>
      <c r="TDH324" s="94"/>
      <c r="TDI324" s="94" t="s">
        <v>181</v>
      </c>
      <c r="TDJ324" s="94"/>
      <c r="TDK324" s="94"/>
      <c r="TDL324" s="94"/>
      <c r="TDM324" s="94"/>
      <c r="TDN324" s="94"/>
      <c r="TDO324" s="94"/>
      <c r="TDP324" s="94"/>
      <c r="TDQ324" s="94" t="s">
        <v>181</v>
      </c>
      <c r="TDR324" s="94"/>
      <c r="TDS324" s="94"/>
      <c r="TDT324" s="94"/>
      <c r="TDU324" s="94"/>
      <c r="TDV324" s="94"/>
      <c r="TDW324" s="94"/>
      <c r="TDX324" s="94"/>
      <c r="TDY324" s="94" t="s">
        <v>181</v>
      </c>
      <c r="TDZ324" s="94"/>
      <c r="TEA324" s="94"/>
      <c r="TEB324" s="94"/>
      <c r="TEC324" s="94"/>
      <c r="TED324" s="94"/>
      <c r="TEE324" s="94"/>
      <c r="TEF324" s="94"/>
      <c r="TEG324" s="94" t="s">
        <v>181</v>
      </c>
      <c r="TEH324" s="94"/>
      <c r="TEI324" s="94"/>
      <c r="TEJ324" s="94"/>
      <c r="TEK324" s="94"/>
      <c r="TEL324" s="94"/>
      <c r="TEM324" s="94"/>
      <c r="TEN324" s="94"/>
      <c r="TEO324" s="94" t="s">
        <v>181</v>
      </c>
      <c r="TEP324" s="94"/>
      <c r="TEQ324" s="94"/>
      <c r="TER324" s="94"/>
      <c r="TES324" s="94"/>
      <c r="TET324" s="94"/>
      <c r="TEU324" s="94"/>
      <c r="TEV324" s="94"/>
      <c r="TEW324" s="94" t="s">
        <v>181</v>
      </c>
      <c r="TEX324" s="94"/>
      <c r="TEY324" s="94"/>
      <c r="TEZ324" s="94"/>
      <c r="TFA324" s="94"/>
      <c r="TFB324" s="94"/>
      <c r="TFC324" s="94"/>
      <c r="TFD324" s="94"/>
      <c r="TFE324" s="94" t="s">
        <v>181</v>
      </c>
      <c r="TFF324" s="94"/>
      <c r="TFG324" s="94"/>
      <c r="TFH324" s="94"/>
      <c r="TFI324" s="94"/>
      <c r="TFJ324" s="94"/>
      <c r="TFK324" s="94"/>
      <c r="TFL324" s="94"/>
      <c r="TFM324" s="94" t="s">
        <v>181</v>
      </c>
      <c r="TFN324" s="94"/>
      <c r="TFO324" s="94"/>
      <c r="TFP324" s="94"/>
      <c r="TFQ324" s="94"/>
      <c r="TFR324" s="94"/>
      <c r="TFS324" s="94"/>
      <c r="TFT324" s="94"/>
      <c r="TFU324" s="94" t="s">
        <v>181</v>
      </c>
      <c r="TFV324" s="94"/>
      <c r="TFW324" s="94"/>
      <c r="TFX324" s="94"/>
      <c r="TFY324" s="94"/>
      <c r="TFZ324" s="94"/>
      <c r="TGA324" s="94"/>
      <c r="TGB324" s="94"/>
      <c r="TGC324" s="94" t="s">
        <v>181</v>
      </c>
      <c r="TGD324" s="94"/>
      <c r="TGE324" s="94"/>
      <c r="TGF324" s="94"/>
      <c r="TGG324" s="94"/>
      <c r="TGH324" s="94"/>
      <c r="TGI324" s="94"/>
      <c r="TGJ324" s="94"/>
      <c r="TGK324" s="94" t="s">
        <v>181</v>
      </c>
      <c r="TGL324" s="94"/>
      <c r="TGM324" s="94"/>
      <c r="TGN324" s="94"/>
      <c r="TGO324" s="94"/>
      <c r="TGP324" s="94"/>
      <c r="TGQ324" s="94"/>
      <c r="TGR324" s="94"/>
      <c r="TGS324" s="94" t="s">
        <v>181</v>
      </c>
      <c r="TGT324" s="94"/>
      <c r="TGU324" s="94"/>
      <c r="TGV324" s="94"/>
      <c r="TGW324" s="94"/>
      <c r="TGX324" s="94"/>
      <c r="TGY324" s="94"/>
      <c r="TGZ324" s="94"/>
      <c r="THA324" s="94" t="s">
        <v>181</v>
      </c>
      <c r="THB324" s="94"/>
      <c r="THC324" s="94"/>
      <c r="THD324" s="94"/>
      <c r="THE324" s="94"/>
      <c r="THF324" s="94"/>
      <c r="THG324" s="94"/>
      <c r="THH324" s="94"/>
      <c r="THI324" s="94" t="s">
        <v>181</v>
      </c>
      <c r="THJ324" s="94"/>
      <c r="THK324" s="94"/>
      <c r="THL324" s="94"/>
      <c r="THM324" s="94"/>
      <c r="THN324" s="94"/>
      <c r="THO324" s="94"/>
      <c r="THP324" s="94"/>
      <c r="THQ324" s="94" t="s">
        <v>181</v>
      </c>
      <c r="THR324" s="94"/>
      <c r="THS324" s="94"/>
      <c r="THT324" s="94"/>
      <c r="THU324" s="94"/>
      <c r="THV324" s="94"/>
      <c r="THW324" s="94"/>
      <c r="THX324" s="94"/>
      <c r="THY324" s="94" t="s">
        <v>181</v>
      </c>
      <c r="THZ324" s="94"/>
      <c r="TIA324" s="94"/>
      <c r="TIB324" s="94"/>
      <c r="TIC324" s="94"/>
      <c r="TID324" s="94"/>
      <c r="TIE324" s="94"/>
      <c r="TIF324" s="94"/>
      <c r="TIG324" s="94" t="s">
        <v>181</v>
      </c>
      <c r="TIH324" s="94"/>
      <c r="TII324" s="94"/>
      <c r="TIJ324" s="94"/>
      <c r="TIK324" s="94"/>
      <c r="TIL324" s="94"/>
      <c r="TIM324" s="94"/>
      <c r="TIN324" s="94"/>
      <c r="TIO324" s="94" t="s">
        <v>181</v>
      </c>
      <c r="TIP324" s="94"/>
      <c r="TIQ324" s="94"/>
      <c r="TIR324" s="94"/>
      <c r="TIS324" s="94"/>
      <c r="TIT324" s="94"/>
      <c r="TIU324" s="94"/>
      <c r="TIV324" s="94"/>
      <c r="TIW324" s="94" t="s">
        <v>181</v>
      </c>
      <c r="TIX324" s="94"/>
      <c r="TIY324" s="94"/>
      <c r="TIZ324" s="94"/>
      <c r="TJA324" s="94"/>
      <c r="TJB324" s="94"/>
      <c r="TJC324" s="94"/>
      <c r="TJD324" s="94"/>
      <c r="TJE324" s="94" t="s">
        <v>181</v>
      </c>
      <c r="TJF324" s="94"/>
      <c r="TJG324" s="94"/>
      <c r="TJH324" s="94"/>
      <c r="TJI324" s="94"/>
      <c r="TJJ324" s="94"/>
      <c r="TJK324" s="94"/>
      <c r="TJL324" s="94"/>
      <c r="TJM324" s="94" t="s">
        <v>181</v>
      </c>
      <c r="TJN324" s="94"/>
      <c r="TJO324" s="94"/>
      <c r="TJP324" s="94"/>
      <c r="TJQ324" s="94"/>
      <c r="TJR324" s="94"/>
      <c r="TJS324" s="94"/>
      <c r="TJT324" s="94"/>
      <c r="TJU324" s="94" t="s">
        <v>181</v>
      </c>
      <c r="TJV324" s="94"/>
      <c r="TJW324" s="94"/>
      <c r="TJX324" s="94"/>
      <c r="TJY324" s="94"/>
      <c r="TJZ324" s="94"/>
      <c r="TKA324" s="94"/>
      <c r="TKB324" s="94"/>
      <c r="TKC324" s="94" t="s">
        <v>181</v>
      </c>
      <c r="TKD324" s="94"/>
      <c r="TKE324" s="94"/>
      <c r="TKF324" s="94"/>
      <c r="TKG324" s="94"/>
      <c r="TKH324" s="94"/>
      <c r="TKI324" s="94"/>
      <c r="TKJ324" s="94"/>
      <c r="TKK324" s="94" t="s">
        <v>181</v>
      </c>
      <c r="TKL324" s="94"/>
      <c r="TKM324" s="94"/>
      <c r="TKN324" s="94"/>
      <c r="TKO324" s="94"/>
      <c r="TKP324" s="94"/>
      <c r="TKQ324" s="94"/>
      <c r="TKR324" s="94"/>
      <c r="TKS324" s="94" t="s">
        <v>181</v>
      </c>
      <c r="TKT324" s="94"/>
      <c r="TKU324" s="94"/>
      <c r="TKV324" s="94"/>
      <c r="TKW324" s="94"/>
      <c r="TKX324" s="94"/>
      <c r="TKY324" s="94"/>
      <c r="TKZ324" s="94"/>
      <c r="TLA324" s="94" t="s">
        <v>181</v>
      </c>
      <c r="TLB324" s="94"/>
      <c r="TLC324" s="94"/>
      <c r="TLD324" s="94"/>
      <c r="TLE324" s="94"/>
      <c r="TLF324" s="94"/>
      <c r="TLG324" s="94"/>
      <c r="TLH324" s="94"/>
      <c r="TLI324" s="94" t="s">
        <v>181</v>
      </c>
      <c r="TLJ324" s="94"/>
      <c r="TLK324" s="94"/>
      <c r="TLL324" s="94"/>
      <c r="TLM324" s="94"/>
      <c r="TLN324" s="94"/>
      <c r="TLO324" s="94"/>
      <c r="TLP324" s="94"/>
      <c r="TLQ324" s="94" t="s">
        <v>181</v>
      </c>
      <c r="TLR324" s="94"/>
      <c r="TLS324" s="94"/>
      <c r="TLT324" s="94"/>
      <c r="TLU324" s="94"/>
      <c r="TLV324" s="94"/>
      <c r="TLW324" s="94"/>
      <c r="TLX324" s="94"/>
      <c r="TLY324" s="94" t="s">
        <v>181</v>
      </c>
      <c r="TLZ324" s="94"/>
      <c r="TMA324" s="94"/>
      <c r="TMB324" s="94"/>
      <c r="TMC324" s="94"/>
      <c r="TMD324" s="94"/>
      <c r="TME324" s="94"/>
      <c r="TMF324" s="94"/>
      <c r="TMG324" s="94" t="s">
        <v>181</v>
      </c>
      <c r="TMH324" s="94"/>
      <c r="TMI324" s="94"/>
      <c r="TMJ324" s="94"/>
      <c r="TMK324" s="94"/>
      <c r="TML324" s="94"/>
      <c r="TMM324" s="94"/>
      <c r="TMN324" s="94"/>
      <c r="TMO324" s="94" t="s">
        <v>181</v>
      </c>
      <c r="TMP324" s="94"/>
      <c r="TMQ324" s="94"/>
      <c r="TMR324" s="94"/>
      <c r="TMS324" s="94"/>
      <c r="TMT324" s="94"/>
      <c r="TMU324" s="94"/>
      <c r="TMV324" s="94"/>
      <c r="TMW324" s="94" t="s">
        <v>181</v>
      </c>
      <c r="TMX324" s="94"/>
      <c r="TMY324" s="94"/>
      <c r="TMZ324" s="94"/>
      <c r="TNA324" s="94"/>
      <c r="TNB324" s="94"/>
      <c r="TNC324" s="94"/>
      <c r="TND324" s="94"/>
      <c r="TNE324" s="94" t="s">
        <v>181</v>
      </c>
      <c r="TNF324" s="94"/>
      <c r="TNG324" s="94"/>
      <c r="TNH324" s="94"/>
      <c r="TNI324" s="94"/>
      <c r="TNJ324" s="94"/>
      <c r="TNK324" s="94"/>
      <c r="TNL324" s="94"/>
      <c r="TNM324" s="94" t="s">
        <v>181</v>
      </c>
      <c r="TNN324" s="94"/>
      <c r="TNO324" s="94"/>
      <c r="TNP324" s="94"/>
      <c r="TNQ324" s="94"/>
      <c r="TNR324" s="94"/>
      <c r="TNS324" s="94"/>
      <c r="TNT324" s="94"/>
      <c r="TNU324" s="94" t="s">
        <v>181</v>
      </c>
      <c r="TNV324" s="94"/>
      <c r="TNW324" s="94"/>
      <c r="TNX324" s="94"/>
      <c r="TNY324" s="94"/>
      <c r="TNZ324" s="94"/>
      <c r="TOA324" s="94"/>
      <c r="TOB324" s="94"/>
      <c r="TOC324" s="94" t="s">
        <v>181</v>
      </c>
      <c r="TOD324" s="94"/>
      <c r="TOE324" s="94"/>
      <c r="TOF324" s="94"/>
      <c r="TOG324" s="94"/>
      <c r="TOH324" s="94"/>
      <c r="TOI324" s="94"/>
      <c r="TOJ324" s="94"/>
      <c r="TOK324" s="94" t="s">
        <v>181</v>
      </c>
      <c r="TOL324" s="94"/>
      <c r="TOM324" s="94"/>
      <c r="TON324" s="94"/>
      <c r="TOO324" s="94"/>
      <c r="TOP324" s="94"/>
      <c r="TOQ324" s="94"/>
      <c r="TOR324" s="94"/>
      <c r="TOS324" s="94" t="s">
        <v>181</v>
      </c>
      <c r="TOT324" s="94"/>
      <c r="TOU324" s="94"/>
      <c r="TOV324" s="94"/>
      <c r="TOW324" s="94"/>
      <c r="TOX324" s="94"/>
      <c r="TOY324" s="94"/>
      <c r="TOZ324" s="94"/>
      <c r="TPA324" s="94" t="s">
        <v>181</v>
      </c>
      <c r="TPB324" s="94"/>
      <c r="TPC324" s="94"/>
      <c r="TPD324" s="94"/>
      <c r="TPE324" s="94"/>
      <c r="TPF324" s="94"/>
      <c r="TPG324" s="94"/>
      <c r="TPH324" s="94"/>
      <c r="TPI324" s="94" t="s">
        <v>181</v>
      </c>
      <c r="TPJ324" s="94"/>
      <c r="TPK324" s="94"/>
      <c r="TPL324" s="94"/>
      <c r="TPM324" s="94"/>
      <c r="TPN324" s="94"/>
      <c r="TPO324" s="94"/>
      <c r="TPP324" s="94"/>
      <c r="TPQ324" s="94" t="s">
        <v>181</v>
      </c>
      <c r="TPR324" s="94"/>
      <c r="TPS324" s="94"/>
      <c r="TPT324" s="94"/>
      <c r="TPU324" s="94"/>
      <c r="TPV324" s="94"/>
      <c r="TPW324" s="94"/>
      <c r="TPX324" s="94"/>
      <c r="TPY324" s="94" t="s">
        <v>181</v>
      </c>
      <c r="TPZ324" s="94"/>
      <c r="TQA324" s="94"/>
      <c r="TQB324" s="94"/>
      <c r="TQC324" s="94"/>
      <c r="TQD324" s="94"/>
      <c r="TQE324" s="94"/>
      <c r="TQF324" s="94"/>
      <c r="TQG324" s="94" t="s">
        <v>181</v>
      </c>
      <c r="TQH324" s="94"/>
      <c r="TQI324" s="94"/>
      <c r="TQJ324" s="94"/>
      <c r="TQK324" s="94"/>
      <c r="TQL324" s="94"/>
      <c r="TQM324" s="94"/>
      <c r="TQN324" s="94"/>
      <c r="TQO324" s="94" t="s">
        <v>181</v>
      </c>
      <c r="TQP324" s="94"/>
      <c r="TQQ324" s="94"/>
      <c r="TQR324" s="94"/>
      <c r="TQS324" s="94"/>
      <c r="TQT324" s="94"/>
      <c r="TQU324" s="94"/>
      <c r="TQV324" s="94"/>
      <c r="TQW324" s="94" t="s">
        <v>181</v>
      </c>
      <c r="TQX324" s="94"/>
      <c r="TQY324" s="94"/>
      <c r="TQZ324" s="94"/>
      <c r="TRA324" s="94"/>
      <c r="TRB324" s="94"/>
      <c r="TRC324" s="94"/>
      <c r="TRD324" s="94"/>
      <c r="TRE324" s="94" t="s">
        <v>181</v>
      </c>
      <c r="TRF324" s="94"/>
      <c r="TRG324" s="94"/>
      <c r="TRH324" s="94"/>
      <c r="TRI324" s="94"/>
      <c r="TRJ324" s="94"/>
      <c r="TRK324" s="94"/>
      <c r="TRL324" s="94"/>
      <c r="TRM324" s="94" t="s">
        <v>181</v>
      </c>
      <c r="TRN324" s="94"/>
      <c r="TRO324" s="94"/>
      <c r="TRP324" s="94"/>
      <c r="TRQ324" s="94"/>
      <c r="TRR324" s="94"/>
      <c r="TRS324" s="94"/>
      <c r="TRT324" s="94"/>
      <c r="TRU324" s="94" t="s">
        <v>181</v>
      </c>
      <c r="TRV324" s="94"/>
      <c r="TRW324" s="94"/>
      <c r="TRX324" s="94"/>
      <c r="TRY324" s="94"/>
      <c r="TRZ324" s="94"/>
      <c r="TSA324" s="94"/>
      <c r="TSB324" s="94"/>
      <c r="TSC324" s="94" t="s">
        <v>181</v>
      </c>
      <c r="TSD324" s="94"/>
      <c r="TSE324" s="94"/>
      <c r="TSF324" s="94"/>
      <c r="TSG324" s="94"/>
      <c r="TSH324" s="94"/>
      <c r="TSI324" s="94"/>
      <c r="TSJ324" s="94"/>
      <c r="TSK324" s="94" t="s">
        <v>181</v>
      </c>
      <c r="TSL324" s="94"/>
      <c r="TSM324" s="94"/>
      <c r="TSN324" s="94"/>
      <c r="TSO324" s="94"/>
      <c r="TSP324" s="94"/>
      <c r="TSQ324" s="94"/>
      <c r="TSR324" s="94"/>
      <c r="TSS324" s="94" t="s">
        <v>181</v>
      </c>
      <c r="TST324" s="94"/>
      <c r="TSU324" s="94"/>
      <c r="TSV324" s="94"/>
      <c r="TSW324" s="94"/>
      <c r="TSX324" s="94"/>
      <c r="TSY324" s="94"/>
      <c r="TSZ324" s="94"/>
      <c r="TTA324" s="94" t="s">
        <v>181</v>
      </c>
      <c r="TTB324" s="94"/>
      <c r="TTC324" s="94"/>
      <c r="TTD324" s="94"/>
      <c r="TTE324" s="94"/>
      <c r="TTF324" s="94"/>
      <c r="TTG324" s="94"/>
      <c r="TTH324" s="94"/>
      <c r="TTI324" s="94" t="s">
        <v>181</v>
      </c>
      <c r="TTJ324" s="94"/>
      <c r="TTK324" s="94"/>
      <c r="TTL324" s="94"/>
      <c r="TTM324" s="94"/>
      <c r="TTN324" s="94"/>
      <c r="TTO324" s="94"/>
      <c r="TTP324" s="94"/>
      <c r="TTQ324" s="94" t="s">
        <v>181</v>
      </c>
      <c r="TTR324" s="94"/>
      <c r="TTS324" s="94"/>
      <c r="TTT324" s="94"/>
      <c r="TTU324" s="94"/>
      <c r="TTV324" s="94"/>
      <c r="TTW324" s="94"/>
      <c r="TTX324" s="94"/>
      <c r="TTY324" s="94" t="s">
        <v>181</v>
      </c>
      <c r="TTZ324" s="94"/>
      <c r="TUA324" s="94"/>
      <c r="TUB324" s="94"/>
      <c r="TUC324" s="94"/>
      <c r="TUD324" s="94"/>
      <c r="TUE324" s="94"/>
      <c r="TUF324" s="94"/>
      <c r="TUG324" s="94" t="s">
        <v>181</v>
      </c>
      <c r="TUH324" s="94"/>
      <c r="TUI324" s="94"/>
      <c r="TUJ324" s="94"/>
      <c r="TUK324" s="94"/>
      <c r="TUL324" s="94"/>
      <c r="TUM324" s="94"/>
      <c r="TUN324" s="94"/>
      <c r="TUO324" s="94" t="s">
        <v>181</v>
      </c>
      <c r="TUP324" s="94"/>
      <c r="TUQ324" s="94"/>
      <c r="TUR324" s="94"/>
      <c r="TUS324" s="94"/>
      <c r="TUT324" s="94"/>
      <c r="TUU324" s="94"/>
      <c r="TUV324" s="94"/>
      <c r="TUW324" s="94" t="s">
        <v>181</v>
      </c>
      <c r="TUX324" s="94"/>
      <c r="TUY324" s="94"/>
      <c r="TUZ324" s="94"/>
      <c r="TVA324" s="94"/>
      <c r="TVB324" s="94"/>
      <c r="TVC324" s="94"/>
      <c r="TVD324" s="94"/>
      <c r="TVE324" s="94" t="s">
        <v>181</v>
      </c>
      <c r="TVF324" s="94"/>
      <c r="TVG324" s="94"/>
      <c r="TVH324" s="94"/>
      <c r="TVI324" s="94"/>
      <c r="TVJ324" s="94"/>
      <c r="TVK324" s="94"/>
      <c r="TVL324" s="94"/>
      <c r="TVM324" s="94" t="s">
        <v>181</v>
      </c>
      <c r="TVN324" s="94"/>
      <c r="TVO324" s="94"/>
      <c r="TVP324" s="94"/>
      <c r="TVQ324" s="94"/>
      <c r="TVR324" s="94"/>
      <c r="TVS324" s="94"/>
      <c r="TVT324" s="94"/>
      <c r="TVU324" s="94" t="s">
        <v>181</v>
      </c>
      <c r="TVV324" s="94"/>
      <c r="TVW324" s="94"/>
      <c r="TVX324" s="94"/>
      <c r="TVY324" s="94"/>
      <c r="TVZ324" s="94"/>
      <c r="TWA324" s="94"/>
      <c r="TWB324" s="94"/>
      <c r="TWC324" s="94" t="s">
        <v>181</v>
      </c>
      <c r="TWD324" s="94"/>
      <c r="TWE324" s="94"/>
      <c r="TWF324" s="94"/>
      <c r="TWG324" s="94"/>
      <c r="TWH324" s="94"/>
      <c r="TWI324" s="94"/>
      <c r="TWJ324" s="94"/>
      <c r="TWK324" s="94" t="s">
        <v>181</v>
      </c>
      <c r="TWL324" s="94"/>
      <c r="TWM324" s="94"/>
      <c r="TWN324" s="94"/>
      <c r="TWO324" s="94"/>
      <c r="TWP324" s="94"/>
      <c r="TWQ324" s="94"/>
      <c r="TWR324" s="94"/>
      <c r="TWS324" s="94" t="s">
        <v>181</v>
      </c>
      <c r="TWT324" s="94"/>
      <c r="TWU324" s="94"/>
      <c r="TWV324" s="94"/>
      <c r="TWW324" s="94"/>
      <c r="TWX324" s="94"/>
      <c r="TWY324" s="94"/>
      <c r="TWZ324" s="94"/>
      <c r="TXA324" s="94" t="s">
        <v>181</v>
      </c>
      <c r="TXB324" s="94"/>
      <c r="TXC324" s="94"/>
      <c r="TXD324" s="94"/>
      <c r="TXE324" s="94"/>
      <c r="TXF324" s="94"/>
      <c r="TXG324" s="94"/>
      <c r="TXH324" s="94"/>
      <c r="TXI324" s="94" t="s">
        <v>181</v>
      </c>
      <c r="TXJ324" s="94"/>
      <c r="TXK324" s="94"/>
      <c r="TXL324" s="94"/>
      <c r="TXM324" s="94"/>
      <c r="TXN324" s="94"/>
      <c r="TXO324" s="94"/>
      <c r="TXP324" s="94"/>
      <c r="TXQ324" s="94" t="s">
        <v>181</v>
      </c>
      <c r="TXR324" s="94"/>
      <c r="TXS324" s="94"/>
      <c r="TXT324" s="94"/>
      <c r="TXU324" s="94"/>
      <c r="TXV324" s="94"/>
      <c r="TXW324" s="94"/>
      <c r="TXX324" s="94"/>
      <c r="TXY324" s="94" t="s">
        <v>181</v>
      </c>
      <c r="TXZ324" s="94"/>
      <c r="TYA324" s="94"/>
      <c r="TYB324" s="94"/>
      <c r="TYC324" s="94"/>
      <c r="TYD324" s="94"/>
      <c r="TYE324" s="94"/>
      <c r="TYF324" s="94"/>
      <c r="TYG324" s="94" t="s">
        <v>181</v>
      </c>
      <c r="TYH324" s="94"/>
      <c r="TYI324" s="94"/>
      <c r="TYJ324" s="94"/>
      <c r="TYK324" s="94"/>
      <c r="TYL324" s="94"/>
      <c r="TYM324" s="94"/>
      <c r="TYN324" s="94"/>
      <c r="TYO324" s="94" t="s">
        <v>181</v>
      </c>
      <c r="TYP324" s="94"/>
      <c r="TYQ324" s="94"/>
      <c r="TYR324" s="94"/>
      <c r="TYS324" s="94"/>
      <c r="TYT324" s="94"/>
      <c r="TYU324" s="94"/>
      <c r="TYV324" s="94"/>
      <c r="TYW324" s="94" t="s">
        <v>181</v>
      </c>
      <c r="TYX324" s="94"/>
      <c r="TYY324" s="94"/>
      <c r="TYZ324" s="94"/>
      <c r="TZA324" s="94"/>
      <c r="TZB324" s="94"/>
      <c r="TZC324" s="94"/>
      <c r="TZD324" s="94"/>
      <c r="TZE324" s="94" t="s">
        <v>181</v>
      </c>
      <c r="TZF324" s="94"/>
      <c r="TZG324" s="94"/>
      <c r="TZH324" s="94"/>
      <c r="TZI324" s="94"/>
      <c r="TZJ324" s="94"/>
      <c r="TZK324" s="94"/>
      <c r="TZL324" s="94"/>
      <c r="TZM324" s="94" t="s">
        <v>181</v>
      </c>
      <c r="TZN324" s="94"/>
      <c r="TZO324" s="94"/>
      <c r="TZP324" s="94"/>
      <c r="TZQ324" s="94"/>
      <c r="TZR324" s="94"/>
      <c r="TZS324" s="94"/>
      <c r="TZT324" s="94"/>
      <c r="TZU324" s="94" t="s">
        <v>181</v>
      </c>
      <c r="TZV324" s="94"/>
      <c r="TZW324" s="94"/>
      <c r="TZX324" s="94"/>
      <c r="TZY324" s="94"/>
      <c r="TZZ324" s="94"/>
      <c r="UAA324" s="94"/>
      <c r="UAB324" s="94"/>
      <c r="UAC324" s="94" t="s">
        <v>181</v>
      </c>
      <c r="UAD324" s="94"/>
      <c r="UAE324" s="94"/>
      <c r="UAF324" s="94"/>
      <c r="UAG324" s="94"/>
      <c r="UAH324" s="94"/>
      <c r="UAI324" s="94"/>
      <c r="UAJ324" s="94"/>
      <c r="UAK324" s="94" t="s">
        <v>181</v>
      </c>
      <c r="UAL324" s="94"/>
      <c r="UAM324" s="94"/>
      <c r="UAN324" s="94"/>
      <c r="UAO324" s="94"/>
      <c r="UAP324" s="94"/>
      <c r="UAQ324" s="94"/>
      <c r="UAR324" s="94"/>
      <c r="UAS324" s="94" t="s">
        <v>181</v>
      </c>
      <c r="UAT324" s="94"/>
      <c r="UAU324" s="94"/>
      <c r="UAV324" s="94"/>
      <c r="UAW324" s="94"/>
      <c r="UAX324" s="94"/>
      <c r="UAY324" s="94"/>
      <c r="UAZ324" s="94"/>
      <c r="UBA324" s="94" t="s">
        <v>181</v>
      </c>
      <c r="UBB324" s="94"/>
      <c r="UBC324" s="94"/>
      <c r="UBD324" s="94"/>
      <c r="UBE324" s="94"/>
      <c r="UBF324" s="94"/>
      <c r="UBG324" s="94"/>
      <c r="UBH324" s="94"/>
      <c r="UBI324" s="94" t="s">
        <v>181</v>
      </c>
      <c r="UBJ324" s="94"/>
      <c r="UBK324" s="94"/>
      <c r="UBL324" s="94"/>
      <c r="UBM324" s="94"/>
      <c r="UBN324" s="94"/>
      <c r="UBO324" s="94"/>
      <c r="UBP324" s="94"/>
      <c r="UBQ324" s="94" t="s">
        <v>181</v>
      </c>
      <c r="UBR324" s="94"/>
      <c r="UBS324" s="94"/>
      <c r="UBT324" s="94"/>
      <c r="UBU324" s="94"/>
      <c r="UBV324" s="94"/>
      <c r="UBW324" s="94"/>
      <c r="UBX324" s="94"/>
      <c r="UBY324" s="94" t="s">
        <v>181</v>
      </c>
      <c r="UBZ324" s="94"/>
      <c r="UCA324" s="94"/>
      <c r="UCB324" s="94"/>
      <c r="UCC324" s="94"/>
      <c r="UCD324" s="94"/>
      <c r="UCE324" s="94"/>
      <c r="UCF324" s="94"/>
      <c r="UCG324" s="94" t="s">
        <v>181</v>
      </c>
      <c r="UCH324" s="94"/>
      <c r="UCI324" s="94"/>
      <c r="UCJ324" s="94"/>
      <c r="UCK324" s="94"/>
      <c r="UCL324" s="94"/>
      <c r="UCM324" s="94"/>
      <c r="UCN324" s="94"/>
      <c r="UCO324" s="94" t="s">
        <v>181</v>
      </c>
      <c r="UCP324" s="94"/>
      <c r="UCQ324" s="94"/>
      <c r="UCR324" s="94"/>
      <c r="UCS324" s="94"/>
      <c r="UCT324" s="94"/>
      <c r="UCU324" s="94"/>
      <c r="UCV324" s="94"/>
      <c r="UCW324" s="94" t="s">
        <v>181</v>
      </c>
      <c r="UCX324" s="94"/>
      <c r="UCY324" s="94"/>
      <c r="UCZ324" s="94"/>
      <c r="UDA324" s="94"/>
      <c r="UDB324" s="94"/>
      <c r="UDC324" s="94"/>
      <c r="UDD324" s="94"/>
      <c r="UDE324" s="94" t="s">
        <v>181</v>
      </c>
      <c r="UDF324" s="94"/>
      <c r="UDG324" s="94"/>
      <c r="UDH324" s="94"/>
      <c r="UDI324" s="94"/>
      <c r="UDJ324" s="94"/>
      <c r="UDK324" s="94"/>
      <c r="UDL324" s="94"/>
      <c r="UDM324" s="94" t="s">
        <v>181</v>
      </c>
      <c r="UDN324" s="94"/>
      <c r="UDO324" s="94"/>
      <c r="UDP324" s="94"/>
      <c r="UDQ324" s="94"/>
      <c r="UDR324" s="94"/>
      <c r="UDS324" s="94"/>
      <c r="UDT324" s="94"/>
      <c r="UDU324" s="94" t="s">
        <v>181</v>
      </c>
      <c r="UDV324" s="94"/>
      <c r="UDW324" s="94"/>
      <c r="UDX324" s="94"/>
      <c r="UDY324" s="94"/>
      <c r="UDZ324" s="94"/>
      <c r="UEA324" s="94"/>
      <c r="UEB324" s="94"/>
      <c r="UEC324" s="94" t="s">
        <v>181</v>
      </c>
      <c r="UED324" s="94"/>
      <c r="UEE324" s="94"/>
      <c r="UEF324" s="94"/>
      <c r="UEG324" s="94"/>
      <c r="UEH324" s="94"/>
      <c r="UEI324" s="94"/>
      <c r="UEJ324" s="94"/>
      <c r="UEK324" s="94" t="s">
        <v>181</v>
      </c>
      <c r="UEL324" s="94"/>
      <c r="UEM324" s="94"/>
      <c r="UEN324" s="94"/>
      <c r="UEO324" s="94"/>
      <c r="UEP324" s="94"/>
      <c r="UEQ324" s="94"/>
      <c r="UER324" s="94"/>
      <c r="UES324" s="94" t="s">
        <v>181</v>
      </c>
      <c r="UET324" s="94"/>
      <c r="UEU324" s="94"/>
      <c r="UEV324" s="94"/>
      <c r="UEW324" s="94"/>
      <c r="UEX324" s="94"/>
      <c r="UEY324" s="94"/>
      <c r="UEZ324" s="94"/>
      <c r="UFA324" s="94" t="s">
        <v>181</v>
      </c>
      <c r="UFB324" s="94"/>
      <c r="UFC324" s="94"/>
      <c r="UFD324" s="94"/>
      <c r="UFE324" s="94"/>
      <c r="UFF324" s="94"/>
      <c r="UFG324" s="94"/>
      <c r="UFH324" s="94"/>
      <c r="UFI324" s="94" t="s">
        <v>181</v>
      </c>
      <c r="UFJ324" s="94"/>
      <c r="UFK324" s="94"/>
      <c r="UFL324" s="94"/>
      <c r="UFM324" s="94"/>
      <c r="UFN324" s="94"/>
      <c r="UFO324" s="94"/>
      <c r="UFP324" s="94"/>
      <c r="UFQ324" s="94" t="s">
        <v>181</v>
      </c>
      <c r="UFR324" s="94"/>
      <c r="UFS324" s="94"/>
      <c r="UFT324" s="94"/>
      <c r="UFU324" s="94"/>
      <c r="UFV324" s="94"/>
      <c r="UFW324" s="94"/>
      <c r="UFX324" s="94"/>
      <c r="UFY324" s="94" t="s">
        <v>181</v>
      </c>
      <c r="UFZ324" s="94"/>
      <c r="UGA324" s="94"/>
      <c r="UGB324" s="94"/>
      <c r="UGC324" s="94"/>
      <c r="UGD324" s="94"/>
      <c r="UGE324" s="94"/>
      <c r="UGF324" s="94"/>
      <c r="UGG324" s="94" t="s">
        <v>181</v>
      </c>
      <c r="UGH324" s="94"/>
      <c r="UGI324" s="94"/>
      <c r="UGJ324" s="94"/>
      <c r="UGK324" s="94"/>
      <c r="UGL324" s="94"/>
      <c r="UGM324" s="94"/>
      <c r="UGN324" s="94"/>
      <c r="UGO324" s="94" t="s">
        <v>181</v>
      </c>
      <c r="UGP324" s="94"/>
      <c r="UGQ324" s="94"/>
      <c r="UGR324" s="94"/>
      <c r="UGS324" s="94"/>
      <c r="UGT324" s="94"/>
      <c r="UGU324" s="94"/>
      <c r="UGV324" s="94"/>
      <c r="UGW324" s="94" t="s">
        <v>181</v>
      </c>
      <c r="UGX324" s="94"/>
      <c r="UGY324" s="94"/>
      <c r="UGZ324" s="94"/>
      <c r="UHA324" s="94"/>
      <c r="UHB324" s="94"/>
      <c r="UHC324" s="94"/>
      <c r="UHD324" s="94"/>
      <c r="UHE324" s="94" t="s">
        <v>181</v>
      </c>
      <c r="UHF324" s="94"/>
      <c r="UHG324" s="94"/>
      <c r="UHH324" s="94"/>
      <c r="UHI324" s="94"/>
      <c r="UHJ324" s="94"/>
      <c r="UHK324" s="94"/>
      <c r="UHL324" s="94"/>
      <c r="UHM324" s="94" t="s">
        <v>181</v>
      </c>
      <c r="UHN324" s="94"/>
      <c r="UHO324" s="94"/>
      <c r="UHP324" s="94"/>
      <c r="UHQ324" s="94"/>
      <c r="UHR324" s="94"/>
      <c r="UHS324" s="94"/>
      <c r="UHT324" s="94"/>
      <c r="UHU324" s="94" t="s">
        <v>181</v>
      </c>
      <c r="UHV324" s="94"/>
      <c r="UHW324" s="94"/>
      <c r="UHX324" s="94"/>
      <c r="UHY324" s="94"/>
      <c r="UHZ324" s="94"/>
      <c r="UIA324" s="94"/>
      <c r="UIB324" s="94"/>
      <c r="UIC324" s="94" t="s">
        <v>181</v>
      </c>
      <c r="UID324" s="94"/>
      <c r="UIE324" s="94"/>
      <c r="UIF324" s="94"/>
      <c r="UIG324" s="94"/>
      <c r="UIH324" s="94"/>
      <c r="UII324" s="94"/>
      <c r="UIJ324" s="94"/>
      <c r="UIK324" s="94" t="s">
        <v>181</v>
      </c>
      <c r="UIL324" s="94"/>
      <c r="UIM324" s="94"/>
      <c r="UIN324" s="94"/>
      <c r="UIO324" s="94"/>
      <c r="UIP324" s="94"/>
      <c r="UIQ324" s="94"/>
      <c r="UIR324" s="94"/>
      <c r="UIS324" s="94" t="s">
        <v>181</v>
      </c>
      <c r="UIT324" s="94"/>
      <c r="UIU324" s="94"/>
      <c r="UIV324" s="94"/>
      <c r="UIW324" s="94"/>
      <c r="UIX324" s="94"/>
      <c r="UIY324" s="94"/>
      <c r="UIZ324" s="94"/>
      <c r="UJA324" s="94" t="s">
        <v>181</v>
      </c>
      <c r="UJB324" s="94"/>
      <c r="UJC324" s="94"/>
      <c r="UJD324" s="94"/>
      <c r="UJE324" s="94"/>
      <c r="UJF324" s="94"/>
      <c r="UJG324" s="94"/>
      <c r="UJH324" s="94"/>
      <c r="UJI324" s="94" t="s">
        <v>181</v>
      </c>
      <c r="UJJ324" s="94"/>
      <c r="UJK324" s="94"/>
      <c r="UJL324" s="94"/>
      <c r="UJM324" s="94"/>
      <c r="UJN324" s="94"/>
      <c r="UJO324" s="94"/>
      <c r="UJP324" s="94"/>
      <c r="UJQ324" s="94" t="s">
        <v>181</v>
      </c>
      <c r="UJR324" s="94"/>
      <c r="UJS324" s="94"/>
      <c r="UJT324" s="94"/>
      <c r="UJU324" s="94"/>
      <c r="UJV324" s="94"/>
      <c r="UJW324" s="94"/>
      <c r="UJX324" s="94"/>
      <c r="UJY324" s="94" t="s">
        <v>181</v>
      </c>
      <c r="UJZ324" s="94"/>
      <c r="UKA324" s="94"/>
      <c r="UKB324" s="94"/>
      <c r="UKC324" s="94"/>
      <c r="UKD324" s="94"/>
      <c r="UKE324" s="94"/>
      <c r="UKF324" s="94"/>
      <c r="UKG324" s="94" t="s">
        <v>181</v>
      </c>
      <c r="UKH324" s="94"/>
      <c r="UKI324" s="94"/>
      <c r="UKJ324" s="94"/>
      <c r="UKK324" s="94"/>
      <c r="UKL324" s="94"/>
      <c r="UKM324" s="94"/>
      <c r="UKN324" s="94"/>
      <c r="UKO324" s="94" t="s">
        <v>181</v>
      </c>
      <c r="UKP324" s="94"/>
      <c r="UKQ324" s="94"/>
      <c r="UKR324" s="94"/>
      <c r="UKS324" s="94"/>
      <c r="UKT324" s="94"/>
      <c r="UKU324" s="94"/>
      <c r="UKV324" s="94"/>
      <c r="UKW324" s="94" t="s">
        <v>181</v>
      </c>
      <c r="UKX324" s="94"/>
      <c r="UKY324" s="94"/>
      <c r="UKZ324" s="94"/>
      <c r="ULA324" s="94"/>
      <c r="ULB324" s="94"/>
      <c r="ULC324" s="94"/>
      <c r="ULD324" s="94"/>
      <c r="ULE324" s="94" t="s">
        <v>181</v>
      </c>
      <c r="ULF324" s="94"/>
      <c r="ULG324" s="94"/>
      <c r="ULH324" s="94"/>
      <c r="ULI324" s="94"/>
      <c r="ULJ324" s="94"/>
      <c r="ULK324" s="94"/>
      <c r="ULL324" s="94"/>
      <c r="ULM324" s="94" t="s">
        <v>181</v>
      </c>
      <c r="ULN324" s="94"/>
      <c r="ULO324" s="94"/>
      <c r="ULP324" s="94"/>
      <c r="ULQ324" s="94"/>
      <c r="ULR324" s="94"/>
      <c r="ULS324" s="94"/>
      <c r="ULT324" s="94"/>
      <c r="ULU324" s="94" t="s">
        <v>181</v>
      </c>
      <c r="ULV324" s="94"/>
      <c r="ULW324" s="94"/>
      <c r="ULX324" s="94"/>
      <c r="ULY324" s="94"/>
      <c r="ULZ324" s="94"/>
      <c r="UMA324" s="94"/>
      <c r="UMB324" s="94"/>
      <c r="UMC324" s="94" t="s">
        <v>181</v>
      </c>
      <c r="UMD324" s="94"/>
      <c r="UME324" s="94"/>
      <c r="UMF324" s="94"/>
      <c r="UMG324" s="94"/>
      <c r="UMH324" s="94"/>
      <c r="UMI324" s="94"/>
      <c r="UMJ324" s="94"/>
      <c r="UMK324" s="94" t="s">
        <v>181</v>
      </c>
      <c r="UML324" s="94"/>
      <c r="UMM324" s="94"/>
      <c r="UMN324" s="94"/>
      <c r="UMO324" s="94"/>
      <c r="UMP324" s="94"/>
      <c r="UMQ324" s="94"/>
      <c r="UMR324" s="94"/>
      <c r="UMS324" s="94" t="s">
        <v>181</v>
      </c>
      <c r="UMT324" s="94"/>
      <c r="UMU324" s="94"/>
      <c r="UMV324" s="94"/>
      <c r="UMW324" s="94"/>
      <c r="UMX324" s="94"/>
      <c r="UMY324" s="94"/>
      <c r="UMZ324" s="94"/>
      <c r="UNA324" s="94" t="s">
        <v>181</v>
      </c>
      <c r="UNB324" s="94"/>
      <c r="UNC324" s="94"/>
      <c r="UND324" s="94"/>
      <c r="UNE324" s="94"/>
      <c r="UNF324" s="94"/>
      <c r="UNG324" s="94"/>
      <c r="UNH324" s="94"/>
      <c r="UNI324" s="94" t="s">
        <v>181</v>
      </c>
      <c r="UNJ324" s="94"/>
      <c r="UNK324" s="94"/>
      <c r="UNL324" s="94"/>
      <c r="UNM324" s="94"/>
      <c r="UNN324" s="94"/>
      <c r="UNO324" s="94"/>
      <c r="UNP324" s="94"/>
      <c r="UNQ324" s="94" t="s">
        <v>181</v>
      </c>
      <c r="UNR324" s="94"/>
      <c r="UNS324" s="94"/>
      <c r="UNT324" s="94"/>
      <c r="UNU324" s="94"/>
      <c r="UNV324" s="94"/>
      <c r="UNW324" s="94"/>
      <c r="UNX324" s="94"/>
      <c r="UNY324" s="94" t="s">
        <v>181</v>
      </c>
      <c r="UNZ324" s="94"/>
      <c r="UOA324" s="94"/>
      <c r="UOB324" s="94"/>
      <c r="UOC324" s="94"/>
      <c r="UOD324" s="94"/>
      <c r="UOE324" s="94"/>
      <c r="UOF324" s="94"/>
      <c r="UOG324" s="94" t="s">
        <v>181</v>
      </c>
      <c r="UOH324" s="94"/>
      <c r="UOI324" s="94"/>
      <c r="UOJ324" s="94"/>
      <c r="UOK324" s="94"/>
      <c r="UOL324" s="94"/>
      <c r="UOM324" s="94"/>
      <c r="UON324" s="94"/>
      <c r="UOO324" s="94" t="s">
        <v>181</v>
      </c>
      <c r="UOP324" s="94"/>
      <c r="UOQ324" s="94"/>
      <c r="UOR324" s="94"/>
      <c r="UOS324" s="94"/>
      <c r="UOT324" s="94"/>
      <c r="UOU324" s="94"/>
      <c r="UOV324" s="94"/>
      <c r="UOW324" s="94" t="s">
        <v>181</v>
      </c>
      <c r="UOX324" s="94"/>
      <c r="UOY324" s="94"/>
      <c r="UOZ324" s="94"/>
      <c r="UPA324" s="94"/>
      <c r="UPB324" s="94"/>
      <c r="UPC324" s="94"/>
      <c r="UPD324" s="94"/>
      <c r="UPE324" s="94" t="s">
        <v>181</v>
      </c>
      <c r="UPF324" s="94"/>
      <c r="UPG324" s="94"/>
      <c r="UPH324" s="94"/>
      <c r="UPI324" s="94"/>
      <c r="UPJ324" s="94"/>
      <c r="UPK324" s="94"/>
      <c r="UPL324" s="94"/>
      <c r="UPM324" s="94" t="s">
        <v>181</v>
      </c>
      <c r="UPN324" s="94"/>
      <c r="UPO324" s="94"/>
      <c r="UPP324" s="94"/>
      <c r="UPQ324" s="94"/>
      <c r="UPR324" s="94"/>
      <c r="UPS324" s="94"/>
      <c r="UPT324" s="94"/>
      <c r="UPU324" s="94" t="s">
        <v>181</v>
      </c>
      <c r="UPV324" s="94"/>
      <c r="UPW324" s="94"/>
      <c r="UPX324" s="94"/>
      <c r="UPY324" s="94"/>
      <c r="UPZ324" s="94"/>
      <c r="UQA324" s="94"/>
      <c r="UQB324" s="94"/>
      <c r="UQC324" s="94" t="s">
        <v>181</v>
      </c>
      <c r="UQD324" s="94"/>
      <c r="UQE324" s="94"/>
      <c r="UQF324" s="94"/>
      <c r="UQG324" s="94"/>
      <c r="UQH324" s="94"/>
      <c r="UQI324" s="94"/>
      <c r="UQJ324" s="94"/>
      <c r="UQK324" s="94" t="s">
        <v>181</v>
      </c>
      <c r="UQL324" s="94"/>
      <c r="UQM324" s="94"/>
      <c r="UQN324" s="94"/>
      <c r="UQO324" s="94"/>
      <c r="UQP324" s="94"/>
      <c r="UQQ324" s="94"/>
      <c r="UQR324" s="94"/>
      <c r="UQS324" s="94" t="s">
        <v>181</v>
      </c>
      <c r="UQT324" s="94"/>
      <c r="UQU324" s="94"/>
      <c r="UQV324" s="94"/>
      <c r="UQW324" s="94"/>
      <c r="UQX324" s="94"/>
      <c r="UQY324" s="94"/>
      <c r="UQZ324" s="94"/>
      <c r="URA324" s="94" t="s">
        <v>181</v>
      </c>
      <c r="URB324" s="94"/>
      <c r="URC324" s="94"/>
      <c r="URD324" s="94"/>
      <c r="URE324" s="94"/>
      <c r="URF324" s="94"/>
      <c r="URG324" s="94"/>
      <c r="URH324" s="94"/>
      <c r="URI324" s="94" t="s">
        <v>181</v>
      </c>
      <c r="URJ324" s="94"/>
      <c r="URK324" s="94"/>
      <c r="URL324" s="94"/>
      <c r="URM324" s="94"/>
      <c r="URN324" s="94"/>
      <c r="URO324" s="94"/>
      <c r="URP324" s="94"/>
      <c r="URQ324" s="94" t="s">
        <v>181</v>
      </c>
      <c r="URR324" s="94"/>
      <c r="URS324" s="94"/>
      <c r="URT324" s="94"/>
      <c r="URU324" s="94"/>
      <c r="URV324" s="94"/>
      <c r="URW324" s="94"/>
      <c r="URX324" s="94"/>
      <c r="URY324" s="94" t="s">
        <v>181</v>
      </c>
      <c r="URZ324" s="94"/>
      <c r="USA324" s="94"/>
      <c r="USB324" s="94"/>
      <c r="USC324" s="94"/>
      <c r="USD324" s="94"/>
      <c r="USE324" s="94"/>
      <c r="USF324" s="94"/>
      <c r="USG324" s="94" t="s">
        <v>181</v>
      </c>
      <c r="USH324" s="94"/>
      <c r="USI324" s="94"/>
      <c r="USJ324" s="94"/>
      <c r="USK324" s="94"/>
      <c r="USL324" s="94"/>
      <c r="USM324" s="94"/>
      <c r="USN324" s="94"/>
      <c r="USO324" s="94" t="s">
        <v>181</v>
      </c>
      <c r="USP324" s="94"/>
      <c r="USQ324" s="94"/>
      <c r="USR324" s="94"/>
      <c r="USS324" s="94"/>
      <c r="UST324" s="94"/>
      <c r="USU324" s="94"/>
      <c r="USV324" s="94"/>
      <c r="USW324" s="94" t="s">
        <v>181</v>
      </c>
      <c r="USX324" s="94"/>
      <c r="USY324" s="94"/>
      <c r="USZ324" s="94"/>
      <c r="UTA324" s="94"/>
      <c r="UTB324" s="94"/>
      <c r="UTC324" s="94"/>
      <c r="UTD324" s="94"/>
      <c r="UTE324" s="94" t="s">
        <v>181</v>
      </c>
      <c r="UTF324" s="94"/>
      <c r="UTG324" s="94"/>
      <c r="UTH324" s="94"/>
      <c r="UTI324" s="94"/>
      <c r="UTJ324" s="94"/>
      <c r="UTK324" s="94"/>
      <c r="UTL324" s="94"/>
      <c r="UTM324" s="94" t="s">
        <v>181</v>
      </c>
      <c r="UTN324" s="94"/>
      <c r="UTO324" s="94"/>
      <c r="UTP324" s="94"/>
      <c r="UTQ324" s="94"/>
      <c r="UTR324" s="94"/>
      <c r="UTS324" s="94"/>
      <c r="UTT324" s="94"/>
      <c r="UTU324" s="94" t="s">
        <v>181</v>
      </c>
      <c r="UTV324" s="94"/>
      <c r="UTW324" s="94"/>
      <c r="UTX324" s="94"/>
      <c r="UTY324" s="94"/>
      <c r="UTZ324" s="94"/>
      <c r="UUA324" s="94"/>
      <c r="UUB324" s="94"/>
      <c r="UUC324" s="94" t="s">
        <v>181</v>
      </c>
      <c r="UUD324" s="94"/>
      <c r="UUE324" s="94"/>
      <c r="UUF324" s="94"/>
      <c r="UUG324" s="94"/>
      <c r="UUH324" s="94"/>
      <c r="UUI324" s="94"/>
      <c r="UUJ324" s="94"/>
      <c r="UUK324" s="94" t="s">
        <v>181</v>
      </c>
      <c r="UUL324" s="94"/>
      <c r="UUM324" s="94"/>
      <c r="UUN324" s="94"/>
      <c r="UUO324" s="94"/>
      <c r="UUP324" s="94"/>
      <c r="UUQ324" s="94"/>
      <c r="UUR324" s="94"/>
      <c r="UUS324" s="94" t="s">
        <v>181</v>
      </c>
      <c r="UUT324" s="94"/>
      <c r="UUU324" s="94"/>
      <c r="UUV324" s="94"/>
      <c r="UUW324" s="94"/>
      <c r="UUX324" s="94"/>
      <c r="UUY324" s="94"/>
      <c r="UUZ324" s="94"/>
      <c r="UVA324" s="94" t="s">
        <v>181</v>
      </c>
      <c r="UVB324" s="94"/>
      <c r="UVC324" s="94"/>
      <c r="UVD324" s="94"/>
      <c r="UVE324" s="94"/>
      <c r="UVF324" s="94"/>
      <c r="UVG324" s="94"/>
      <c r="UVH324" s="94"/>
      <c r="UVI324" s="94" t="s">
        <v>181</v>
      </c>
      <c r="UVJ324" s="94"/>
      <c r="UVK324" s="94"/>
      <c r="UVL324" s="94"/>
      <c r="UVM324" s="94"/>
      <c r="UVN324" s="94"/>
      <c r="UVO324" s="94"/>
      <c r="UVP324" s="94"/>
      <c r="UVQ324" s="94" t="s">
        <v>181</v>
      </c>
      <c r="UVR324" s="94"/>
      <c r="UVS324" s="94"/>
      <c r="UVT324" s="94"/>
      <c r="UVU324" s="94"/>
      <c r="UVV324" s="94"/>
      <c r="UVW324" s="94"/>
      <c r="UVX324" s="94"/>
      <c r="UVY324" s="94" t="s">
        <v>181</v>
      </c>
      <c r="UVZ324" s="94"/>
      <c r="UWA324" s="94"/>
      <c r="UWB324" s="94"/>
      <c r="UWC324" s="94"/>
      <c r="UWD324" s="94"/>
      <c r="UWE324" s="94"/>
      <c r="UWF324" s="94"/>
      <c r="UWG324" s="94" t="s">
        <v>181</v>
      </c>
      <c r="UWH324" s="94"/>
      <c r="UWI324" s="94"/>
      <c r="UWJ324" s="94"/>
      <c r="UWK324" s="94"/>
      <c r="UWL324" s="94"/>
      <c r="UWM324" s="94"/>
      <c r="UWN324" s="94"/>
      <c r="UWO324" s="94" t="s">
        <v>181</v>
      </c>
      <c r="UWP324" s="94"/>
      <c r="UWQ324" s="94"/>
      <c r="UWR324" s="94"/>
      <c r="UWS324" s="94"/>
      <c r="UWT324" s="94"/>
      <c r="UWU324" s="94"/>
      <c r="UWV324" s="94"/>
      <c r="UWW324" s="94" t="s">
        <v>181</v>
      </c>
      <c r="UWX324" s="94"/>
      <c r="UWY324" s="94"/>
      <c r="UWZ324" s="94"/>
      <c r="UXA324" s="94"/>
      <c r="UXB324" s="94"/>
      <c r="UXC324" s="94"/>
      <c r="UXD324" s="94"/>
      <c r="UXE324" s="94" t="s">
        <v>181</v>
      </c>
      <c r="UXF324" s="94"/>
      <c r="UXG324" s="94"/>
      <c r="UXH324" s="94"/>
      <c r="UXI324" s="94"/>
      <c r="UXJ324" s="94"/>
      <c r="UXK324" s="94"/>
      <c r="UXL324" s="94"/>
      <c r="UXM324" s="94" t="s">
        <v>181</v>
      </c>
      <c r="UXN324" s="94"/>
      <c r="UXO324" s="94"/>
      <c r="UXP324" s="94"/>
      <c r="UXQ324" s="94"/>
      <c r="UXR324" s="94"/>
      <c r="UXS324" s="94"/>
      <c r="UXT324" s="94"/>
      <c r="UXU324" s="94" t="s">
        <v>181</v>
      </c>
      <c r="UXV324" s="94"/>
      <c r="UXW324" s="94"/>
      <c r="UXX324" s="94"/>
      <c r="UXY324" s="94"/>
      <c r="UXZ324" s="94"/>
      <c r="UYA324" s="94"/>
      <c r="UYB324" s="94"/>
      <c r="UYC324" s="94" t="s">
        <v>181</v>
      </c>
      <c r="UYD324" s="94"/>
      <c r="UYE324" s="94"/>
      <c r="UYF324" s="94"/>
      <c r="UYG324" s="94"/>
      <c r="UYH324" s="94"/>
      <c r="UYI324" s="94"/>
      <c r="UYJ324" s="94"/>
      <c r="UYK324" s="94" t="s">
        <v>181</v>
      </c>
      <c r="UYL324" s="94"/>
      <c r="UYM324" s="94"/>
      <c r="UYN324" s="94"/>
      <c r="UYO324" s="94"/>
      <c r="UYP324" s="94"/>
      <c r="UYQ324" s="94"/>
      <c r="UYR324" s="94"/>
      <c r="UYS324" s="94" t="s">
        <v>181</v>
      </c>
      <c r="UYT324" s="94"/>
      <c r="UYU324" s="94"/>
      <c r="UYV324" s="94"/>
      <c r="UYW324" s="94"/>
      <c r="UYX324" s="94"/>
      <c r="UYY324" s="94"/>
      <c r="UYZ324" s="94"/>
      <c r="UZA324" s="94" t="s">
        <v>181</v>
      </c>
      <c r="UZB324" s="94"/>
      <c r="UZC324" s="94"/>
      <c r="UZD324" s="94"/>
      <c r="UZE324" s="94"/>
      <c r="UZF324" s="94"/>
      <c r="UZG324" s="94"/>
      <c r="UZH324" s="94"/>
      <c r="UZI324" s="94" t="s">
        <v>181</v>
      </c>
      <c r="UZJ324" s="94"/>
      <c r="UZK324" s="94"/>
      <c r="UZL324" s="94"/>
      <c r="UZM324" s="94"/>
      <c r="UZN324" s="94"/>
      <c r="UZO324" s="94"/>
      <c r="UZP324" s="94"/>
      <c r="UZQ324" s="94" t="s">
        <v>181</v>
      </c>
      <c r="UZR324" s="94"/>
      <c r="UZS324" s="94"/>
      <c r="UZT324" s="94"/>
      <c r="UZU324" s="94"/>
      <c r="UZV324" s="94"/>
      <c r="UZW324" s="94"/>
      <c r="UZX324" s="94"/>
      <c r="UZY324" s="94" t="s">
        <v>181</v>
      </c>
      <c r="UZZ324" s="94"/>
      <c r="VAA324" s="94"/>
      <c r="VAB324" s="94"/>
      <c r="VAC324" s="94"/>
      <c r="VAD324" s="94"/>
      <c r="VAE324" s="94"/>
      <c r="VAF324" s="94"/>
      <c r="VAG324" s="94" t="s">
        <v>181</v>
      </c>
      <c r="VAH324" s="94"/>
      <c r="VAI324" s="94"/>
      <c r="VAJ324" s="94"/>
      <c r="VAK324" s="94"/>
      <c r="VAL324" s="94"/>
      <c r="VAM324" s="94"/>
      <c r="VAN324" s="94"/>
      <c r="VAO324" s="94" t="s">
        <v>181</v>
      </c>
      <c r="VAP324" s="94"/>
      <c r="VAQ324" s="94"/>
      <c r="VAR324" s="94"/>
      <c r="VAS324" s="94"/>
      <c r="VAT324" s="94"/>
      <c r="VAU324" s="94"/>
      <c r="VAV324" s="94"/>
      <c r="VAW324" s="94" t="s">
        <v>181</v>
      </c>
      <c r="VAX324" s="94"/>
      <c r="VAY324" s="94"/>
      <c r="VAZ324" s="94"/>
      <c r="VBA324" s="94"/>
      <c r="VBB324" s="94"/>
      <c r="VBC324" s="94"/>
      <c r="VBD324" s="94"/>
      <c r="VBE324" s="94" t="s">
        <v>181</v>
      </c>
      <c r="VBF324" s="94"/>
      <c r="VBG324" s="94"/>
      <c r="VBH324" s="94"/>
      <c r="VBI324" s="94"/>
      <c r="VBJ324" s="94"/>
      <c r="VBK324" s="94"/>
      <c r="VBL324" s="94"/>
      <c r="VBM324" s="94" t="s">
        <v>181</v>
      </c>
      <c r="VBN324" s="94"/>
      <c r="VBO324" s="94"/>
      <c r="VBP324" s="94"/>
      <c r="VBQ324" s="94"/>
      <c r="VBR324" s="94"/>
      <c r="VBS324" s="94"/>
      <c r="VBT324" s="94"/>
      <c r="VBU324" s="94" t="s">
        <v>181</v>
      </c>
      <c r="VBV324" s="94"/>
      <c r="VBW324" s="94"/>
      <c r="VBX324" s="94"/>
      <c r="VBY324" s="94"/>
      <c r="VBZ324" s="94"/>
      <c r="VCA324" s="94"/>
      <c r="VCB324" s="94"/>
      <c r="VCC324" s="94" t="s">
        <v>181</v>
      </c>
      <c r="VCD324" s="94"/>
      <c r="VCE324" s="94"/>
      <c r="VCF324" s="94"/>
      <c r="VCG324" s="94"/>
      <c r="VCH324" s="94"/>
      <c r="VCI324" s="94"/>
      <c r="VCJ324" s="94"/>
      <c r="VCK324" s="94" t="s">
        <v>181</v>
      </c>
      <c r="VCL324" s="94"/>
      <c r="VCM324" s="94"/>
      <c r="VCN324" s="94"/>
      <c r="VCO324" s="94"/>
      <c r="VCP324" s="94"/>
      <c r="VCQ324" s="94"/>
      <c r="VCR324" s="94"/>
      <c r="VCS324" s="94" t="s">
        <v>181</v>
      </c>
      <c r="VCT324" s="94"/>
      <c r="VCU324" s="94"/>
      <c r="VCV324" s="94"/>
      <c r="VCW324" s="94"/>
      <c r="VCX324" s="94"/>
      <c r="VCY324" s="94"/>
      <c r="VCZ324" s="94"/>
      <c r="VDA324" s="94" t="s">
        <v>181</v>
      </c>
      <c r="VDB324" s="94"/>
      <c r="VDC324" s="94"/>
      <c r="VDD324" s="94"/>
      <c r="VDE324" s="94"/>
      <c r="VDF324" s="94"/>
      <c r="VDG324" s="94"/>
      <c r="VDH324" s="94"/>
      <c r="VDI324" s="94" t="s">
        <v>181</v>
      </c>
      <c r="VDJ324" s="94"/>
      <c r="VDK324" s="94"/>
      <c r="VDL324" s="94"/>
      <c r="VDM324" s="94"/>
      <c r="VDN324" s="94"/>
      <c r="VDO324" s="94"/>
      <c r="VDP324" s="94"/>
      <c r="VDQ324" s="94" t="s">
        <v>181</v>
      </c>
      <c r="VDR324" s="94"/>
      <c r="VDS324" s="94"/>
      <c r="VDT324" s="94"/>
      <c r="VDU324" s="94"/>
      <c r="VDV324" s="94"/>
      <c r="VDW324" s="94"/>
      <c r="VDX324" s="94"/>
      <c r="VDY324" s="94" t="s">
        <v>181</v>
      </c>
      <c r="VDZ324" s="94"/>
      <c r="VEA324" s="94"/>
      <c r="VEB324" s="94"/>
      <c r="VEC324" s="94"/>
      <c r="VED324" s="94"/>
      <c r="VEE324" s="94"/>
      <c r="VEF324" s="94"/>
      <c r="VEG324" s="94" t="s">
        <v>181</v>
      </c>
      <c r="VEH324" s="94"/>
      <c r="VEI324" s="94"/>
      <c r="VEJ324" s="94"/>
      <c r="VEK324" s="94"/>
      <c r="VEL324" s="94"/>
      <c r="VEM324" s="94"/>
      <c r="VEN324" s="94"/>
      <c r="VEO324" s="94" t="s">
        <v>181</v>
      </c>
      <c r="VEP324" s="94"/>
      <c r="VEQ324" s="94"/>
      <c r="VER324" s="94"/>
      <c r="VES324" s="94"/>
      <c r="VET324" s="94"/>
      <c r="VEU324" s="94"/>
      <c r="VEV324" s="94"/>
      <c r="VEW324" s="94" t="s">
        <v>181</v>
      </c>
      <c r="VEX324" s="94"/>
      <c r="VEY324" s="94"/>
      <c r="VEZ324" s="94"/>
      <c r="VFA324" s="94"/>
      <c r="VFB324" s="94"/>
      <c r="VFC324" s="94"/>
      <c r="VFD324" s="94"/>
      <c r="VFE324" s="94" t="s">
        <v>181</v>
      </c>
      <c r="VFF324" s="94"/>
      <c r="VFG324" s="94"/>
      <c r="VFH324" s="94"/>
      <c r="VFI324" s="94"/>
      <c r="VFJ324" s="94"/>
      <c r="VFK324" s="94"/>
      <c r="VFL324" s="94"/>
      <c r="VFM324" s="94" t="s">
        <v>181</v>
      </c>
      <c r="VFN324" s="94"/>
      <c r="VFO324" s="94"/>
      <c r="VFP324" s="94"/>
      <c r="VFQ324" s="94"/>
      <c r="VFR324" s="94"/>
      <c r="VFS324" s="94"/>
      <c r="VFT324" s="94"/>
      <c r="VFU324" s="94" t="s">
        <v>181</v>
      </c>
      <c r="VFV324" s="94"/>
      <c r="VFW324" s="94"/>
      <c r="VFX324" s="94"/>
      <c r="VFY324" s="94"/>
      <c r="VFZ324" s="94"/>
      <c r="VGA324" s="94"/>
      <c r="VGB324" s="94"/>
      <c r="VGC324" s="94" t="s">
        <v>181</v>
      </c>
      <c r="VGD324" s="94"/>
      <c r="VGE324" s="94"/>
      <c r="VGF324" s="94"/>
      <c r="VGG324" s="94"/>
      <c r="VGH324" s="94"/>
      <c r="VGI324" s="94"/>
      <c r="VGJ324" s="94"/>
      <c r="VGK324" s="94" t="s">
        <v>181</v>
      </c>
      <c r="VGL324" s="94"/>
      <c r="VGM324" s="94"/>
      <c r="VGN324" s="94"/>
      <c r="VGO324" s="94"/>
      <c r="VGP324" s="94"/>
      <c r="VGQ324" s="94"/>
      <c r="VGR324" s="94"/>
      <c r="VGS324" s="94" t="s">
        <v>181</v>
      </c>
      <c r="VGT324" s="94"/>
      <c r="VGU324" s="94"/>
      <c r="VGV324" s="94"/>
      <c r="VGW324" s="94"/>
      <c r="VGX324" s="94"/>
      <c r="VGY324" s="94"/>
      <c r="VGZ324" s="94"/>
      <c r="VHA324" s="94" t="s">
        <v>181</v>
      </c>
      <c r="VHB324" s="94"/>
      <c r="VHC324" s="94"/>
      <c r="VHD324" s="94"/>
      <c r="VHE324" s="94"/>
      <c r="VHF324" s="94"/>
      <c r="VHG324" s="94"/>
      <c r="VHH324" s="94"/>
      <c r="VHI324" s="94" t="s">
        <v>181</v>
      </c>
      <c r="VHJ324" s="94"/>
      <c r="VHK324" s="94"/>
      <c r="VHL324" s="94"/>
      <c r="VHM324" s="94"/>
      <c r="VHN324" s="94"/>
      <c r="VHO324" s="94"/>
      <c r="VHP324" s="94"/>
      <c r="VHQ324" s="94" t="s">
        <v>181</v>
      </c>
      <c r="VHR324" s="94"/>
      <c r="VHS324" s="94"/>
      <c r="VHT324" s="94"/>
      <c r="VHU324" s="94"/>
      <c r="VHV324" s="94"/>
      <c r="VHW324" s="94"/>
      <c r="VHX324" s="94"/>
      <c r="VHY324" s="94" t="s">
        <v>181</v>
      </c>
      <c r="VHZ324" s="94"/>
      <c r="VIA324" s="94"/>
      <c r="VIB324" s="94"/>
      <c r="VIC324" s="94"/>
      <c r="VID324" s="94"/>
      <c r="VIE324" s="94"/>
      <c r="VIF324" s="94"/>
      <c r="VIG324" s="94" t="s">
        <v>181</v>
      </c>
      <c r="VIH324" s="94"/>
      <c r="VII324" s="94"/>
      <c r="VIJ324" s="94"/>
      <c r="VIK324" s="94"/>
      <c r="VIL324" s="94"/>
      <c r="VIM324" s="94"/>
      <c r="VIN324" s="94"/>
      <c r="VIO324" s="94" t="s">
        <v>181</v>
      </c>
      <c r="VIP324" s="94"/>
      <c r="VIQ324" s="94"/>
      <c r="VIR324" s="94"/>
      <c r="VIS324" s="94"/>
      <c r="VIT324" s="94"/>
      <c r="VIU324" s="94"/>
      <c r="VIV324" s="94"/>
      <c r="VIW324" s="94" t="s">
        <v>181</v>
      </c>
      <c r="VIX324" s="94"/>
      <c r="VIY324" s="94"/>
      <c r="VIZ324" s="94"/>
      <c r="VJA324" s="94"/>
      <c r="VJB324" s="94"/>
      <c r="VJC324" s="94"/>
      <c r="VJD324" s="94"/>
      <c r="VJE324" s="94" t="s">
        <v>181</v>
      </c>
      <c r="VJF324" s="94"/>
      <c r="VJG324" s="94"/>
      <c r="VJH324" s="94"/>
      <c r="VJI324" s="94"/>
      <c r="VJJ324" s="94"/>
      <c r="VJK324" s="94"/>
      <c r="VJL324" s="94"/>
      <c r="VJM324" s="94" t="s">
        <v>181</v>
      </c>
      <c r="VJN324" s="94"/>
      <c r="VJO324" s="94"/>
      <c r="VJP324" s="94"/>
      <c r="VJQ324" s="94"/>
      <c r="VJR324" s="94"/>
      <c r="VJS324" s="94"/>
      <c r="VJT324" s="94"/>
      <c r="VJU324" s="94" t="s">
        <v>181</v>
      </c>
      <c r="VJV324" s="94"/>
      <c r="VJW324" s="94"/>
      <c r="VJX324" s="94"/>
      <c r="VJY324" s="94"/>
      <c r="VJZ324" s="94"/>
      <c r="VKA324" s="94"/>
      <c r="VKB324" s="94"/>
      <c r="VKC324" s="94" t="s">
        <v>181</v>
      </c>
      <c r="VKD324" s="94"/>
      <c r="VKE324" s="94"/>
      <c r="VKF324" s="94"/>
      <c r="VKG324" s="94"/>
      <c r="VKH324" s="94"/>
      <c r="VKI324" s="94"/>
      <c r="VKJ324" s="94"/>
      <c r="VKK324" s="94" t="s">
        <v>181</v>
      </c>
      <c r="VKL324" s="94"/>
      <c r="VKM324" s="94"/>
      <c r="VKN324" s="94"/>
      <c r="VKO324" s="94"/>
      <c r="VKP324" s="94"/>
      <c r="VKQ324" s="94"/>
      <c r="VKR324" s="94"/>
      <c r="VKS324" s="94" t="s">
        <v>181</v>
      </c>
      <c r="VKT324" s="94"/>
      <c r="VKU324" s="94"/>
      <c r="VKV324" s="94"/>
      <c r="VKW324" s="94"/>
      <c r="VKX324" s="94"/>
      <c r="VKY324" s="94"/>
      <c r="VKZ324" s="94"/>
      <c r="VLA324" s="94" t="s">
        <v>181</v>
      </c>
      <c r="VLB324" s="94"/>
      <c r="VLC324" s="94"/>
      <c r="VLD324" s="94"/>
      <c r="VLE324" s="94"/>
      <c r="VLF324" s="94"/>
      <c r="VLG324" s="94"/>
      <c r="VLH324" s="94"/>
      <c r="VLI324" s="94" t="s">
        <v>181</v>
      </c>
      <c r="VLJ324" s="94"/>
      <c r="VLK324" s="94"/>
      <c r="VLL324" s="94"/>
      <c r="VLM324" s="94"/>
      <c r="VLN324" s="94"/>
      <c r="VLO324" s="94"/>
      <c r="VLP324" s="94"/>
      <c r="VLQ324" s="94" t="s">
        <v>181</v>
      </c>
      <c r="VLR324" s="94"/>
      <c r="VLS324" s="94"/>
      <c r="VLT324" s="94"/>
      <c r="VLU324" s="94"/>
      <c r="VLV324" s="94"/>
      <c r="VLW324" s="94"/>
      <c r="VLX324" s="94"/>
      <c r="VLY324" s="94" t="s">
        <v>181</v>
      </c>
      <c r="VLZ324" s="94"/>
      <c r="VMA324" s="94"/>
      <c r="VMB324" s="94"/>
      <c r="VMC324" s="94"/>
      <c r="VMD324" s="94"/>
      <c r="VME324" s="94"/>
      <c r="VMF324" s="94"/>
      <c r="VMG324" s="94" t="s">
        <v>181</v>
      </c>
      <c r="VMH324" s="94"/>
      <c r="VMI324" s="94"/>
      <c r="VMJ324" s="94"/>
      <c r="VMK324" s="94"/>
      <c r="VML324" s="94"/>
      <c r="VMM324" s="94"/>
      <c r="VMN324" s="94"/>
      <c r="VMO324" s="94" t="s">
        <v>181</v>
      </c>
      <c r="VMP324" s="94"/>
      <c r="VMQ324" s="94"/>
      <c r="VMR324" s="94"/>
      <c r="VMS324" s="94"/>
      <c r="VMT324" s="94"/>
      <c r="VMU324" s="94"/>
      <c r="VMV324" s="94"/>
      <c r="VMW324" s="94" t="s">
        <v>181</v>
      </c>
      <c r="VMX324" s="94"/>
      <c r="VMY324" s="94"/>
      <c r="VMZ324" s="94"/>
      <c r="VNA324" s="94"/>
      <c r="VNB324" s="94"/>
      <c r="VNC324" s="94"/>
      <c r="VND324" s="94"/>
      <c r="VNE324" s="94" t="s">
        <v>181</v>
      </c>
      <c r="VNF324" s="94"/>
      <c r="VNG324" s="94"/>
      <c r="VNH324" s="94"/>
      <c r="VNI324" s="94"/>
      <c r="VNJ324" s="94"/>
      <c r="VNK324" s="94"/>
      <c r="VNL324" s="94"/>
      <c r="VNM324" s="94" t="s">
        <v>181</v>
      </c>
      <c r="VNN324" s="94"/>
      <c r="VNO324" s="94"/>
      <c r="VNP324" s="94"/>
      <c r="VNQ324" s="94"/>
      <c r="VNR324" s="94"/>
      <c r="VNS324" s="94"/>
      <c r="VNT324" s="94"/>
      <c r="VNU324" s="94" t="s">
        <v>181</v>
      </c>
      <c r="VNV324" s="94"/>
      <c r="VNW324" s="94"/>
      <c r="VNX324" s="94"/>
      <c r="VNY324" s="94"/>
      <c r="VNZ324" s="94"/>
      <c r="VOA324" s="94"/>
      <c r="VOB324" s="94"/>
      <c r="VOC324" s="94" t="s">
        <v>181</v>
      </c>
      <c r="VOD324" s="94"/>
      <c r="VOE324" s="94"/>
      <c r="VOF324" s="94"/>
      <c r="VOG324" s="94"/>
      <c r="VOH324" s="94"/>
      <c r="VOI324" s="94"/>
      <c r="VOJ324" s="94"/>
      <c r="VOK324" s="94" t="s">
        <v>181</v>
      </c>
      <c r="VOL324" s="94"/>
      <c r="VOM324" s="94"/>
      <c r="VON324" s="94"/>
      <c r="VOO324" s="94"/>
      <c r="VOP324" s="94"/>
      <c r="VOQ324" s="94"/>
      <c r="VOR324" s="94"/>
      <c r="VOS324" s="94" t="s">
        <v>181</v>
      </c>
      <c r="VOT324" s="94"/>
      <c r="VOU324" s="94"/>
      <c r="VOV324" s="94"/>
      <c r="VOW324" s="94"/>
      <c r="VOX324" s="94"/>
      <c r="VOY324" s="94"/>
      <c r="VOZ324" s="94"/>
      <c r="VPA324" s="94" t="s">
        <v>181</v>
      </c>
      <c r="VPB324" s="94"/>
      <c r="VPC324" s="94"/>
      <c r="VPD324" s="94"/>
      <c r="VPE324" s="94"/>
      <c r="VPF324" s="94"/>
      <c r="VPG324" s="94"/>
      <c r="VPH324" s="94"/>
      <c r="VPI324" s="94" t="s">
        <v>181</v>
      </c>
      <c r="VPJ324" s="94"/>
      <c r="VPK324" s="94"/>
      <c r="VPL324" s="94"/>
      <c r="VPM324" s="94"/>
      <c r="VPN324" s="94"/>
      <c r="VPO324" s="94"/>
      <c r="VPP324" s="94"/>
      <c r="VPQ324" s="94" t="s">
        <v>181</v>
      </c>
      <c r="VPR324" s="94"/>
      <c r="VPS324" s="94"/>
      <c r="VPT324" s="94"/>
      <c r="VPU324" s="94"/>
      <c r="VPV324" s="94"/>
      <c r="VPW324" s="94"/>
      <c r="VPX324" s="94"/>
      <c r="VPY324" s="94" t="s">
        <v>181</v>
      </c>
      <c r="VPZ324" s="94"/>
      <c r="VQA324" s="94"/>
      <c r="VQB324" s="94"/>
      <c r="VQC324" s="94"/>
      <c r="VQD324" s="94"/>
      <c r="VQE324" s="94"/>
      <c r="VQF324" s="94"/>
      <c r="VQG324" s="94" t="s">
        <v>181</v>
      </c>
      <c r="VQH324" s="94"/>
      <c r="VQI324" s="94"/>
      <c r="VQJ324" s="94"/>
      <c r="VQK324" s="94"/>
      <c r="VQL324" s="94"/>
      <c r="VQM324" s="94"/>
      <c r="VQN324" s="94"/>
      <c r="VQO324" s="94" t="s">
        <v>181</v>
      </c>
      <c r="VQP324" s="94"/>
      <c r="VQQ324" s="94"/>
      <c r="VQR324" s="94"/>
      <c r="VQS324" s="94"/>
      <c r="VQT324" s="94"/>
      <c r="VQU324" s="94"/>
      <c r="VQV324" s="94"/>
      <c r="VQW324" s="94" t="s">
        <v>181</v>
      </c>
      <c r="VQX324" s="94"/>
      <c r="VQY324" s="94"/>
      <c r="VQZ324" s="94"/>
      <c r="VRA324" s="94"/>
      <c r="VRB324" s="94"/>
      <c r="VRC324" s="94"/>
      <c r="VRD324" s="94"/>
      <c r="VRE324" s="94" t="s">
        <v>181</v>
      </c>
      <c r="VRF324" s="94"/>
      <c r="VRG324" s="94"/>
      <c r="VRH324" s="94"/>
      <c r="VRI324" s="94"/>
      <c r="VRJ324" s="94"/>
      <c r="VRK324" s="94"/>
      <c r="VRL324" s="94"/>
      <c r="VRM324" s="94" t="s">
        <v>181</v>
      </c>
      <c r="VRN324" s="94"/>
      <c r="VRO324" s="94"/>
      <c r="VRP324" s="94"/>
      <c r="VRQ324" s="94"/>
      <c r="VRR324" s="94"/>
      <c r="VRS324" s="94"/>
      <c r="VRT324" s="94"/>
      <c r="VRU324" s="94" t="s">
        <v>181</v>
      </c>
      <c r="VRV324" s="94"/>
      <c r="VRW324" s="94"/>
      <c r="VRX324" s="94"/>
      <c r="VRY324" s="94"/>
      <c r="VRZ324" s="94"/>
      <c r="VSA324" s="94"/>
      <c r="VSB324" s="94"/>
      <c r="VSC324" s="94" t="s">
        <v>181</v>
      </c>
      <c r="VSD324" s="94"/>
      <c r="VSE324" s="94"/>
      <c r="VSF324" s="94"/>
      <c r="VSG324" s="94"/>
      <c r="VSH324" s="94"/>
      <c r="VSI324" s="94"/>
      <c r="VSJ324" s="94"/>
      <c r="VSK324" s="94" t="s">
        <v>181</v>
      </c>
      <c r="VSL324" s="94"/>
      <c r="VSM324" s="94"/>
      <c r="VSN324" s="94"/>
      <c r="VSO324" s="94"/>
      <c r="VSP324" s="94"/>
      <c r="VSQ324" s="94"/>
      <c r="VSR324" s="94"/>
      <c r="VSS324" s="94" t="s">
        <v>181</v>
      </c>
      <c r="VST324" s="94"/>
      <c r="VSU324" s="94"/>
      <c r="VSV324" s="94"/>
      <c r="VSW324" s="94"/>
      <c r="VSX324" s="94"/>
      <c r="VSY324" s="94"/>
      <c r="VSZ324" s="94"/>
      <c r="VTA324" s="94" t="s">
        <v>181</v>
      </c>
      <c r="VTB324" s="94"/>
      <c r="VTC324" s="94"/>
      <c r="VTD324" s="94"/>
      <c r="VTE324" s="94"/>
      <c r="VTF324" s="94"/>
      <c r="VTG324" s="94"/>
      <c r="VTH324" s="94"/>
      <c r="VTI324" s="94" t="s">
        <v>181</v>
      </c>
      <c r="VTJ324" s="94"/>
      <c r="VTK324" s="94"/>
      <c r="VTL324" s="94"/>
      <c r="VTM324" s="94"/>
      <c r="VTN324" s="94"/>
      <c r="VTO324" s="94"/>
      <c r="VTP324" s="94"/>
      <c r="VTQ324" s="94" t="s">
        <v>181</v>
      </c>
      <c r="VTR324" s="94"/>
      <c r="VTS324" s="94"/>
      <c r="VTT324" s="94"/>
      <c r="VTU324" s="94"/>
      <c r="VTV324" s="94"/>
      <c r="VTW324" s="94"/>
      <c r="VTX324" s="94"/>
      <c r="VTY324" s="94" t="s">
        <v>181</v>
      </c>
      <c r="VTZ324" s="94"/>
      <c r="VUA324" s="94"/>
      <c r="VUB324" s="94"/>
      <c r="VUC324" s="94"/>
      <c r="VUD324" s="94"/>
      <c r="VUE324" s="94"/>
      <c r="VUF324" s="94"/>
      <c r="VUG324" s="94" t="s">
        <v>181</v>
      </c>
      <c r="VUH324" s="94"/>
      <c r="VUI324" s="94"/>
      <c r="VUJ324" s="94"/>
      <c r="VUK324" s="94"/>
      <c r="VUL324" s="94"/>
      <c r="VUM324" s="94"/>
      <c r="VUN324" s="94"/>
      <c r="VUO324" s="94" t="s">
        <v>181</v>
      </c>
      <c r="VUP324" s="94"/>
      <c r="VUQ324" s="94"/>
      <c r="VUR324" s="94"/>
      <c r="VUS324" s="94"/>
      <c r="VUT324" s="94"/>
      <c r="VUU324" s="94"/>
      <c r="VUV324" s="94"/>
      <c r="VUW324" s="94" t="s">
        <v>181</v>
      </c>
      <c r="VUX324" s="94"/>
      <c r="VUY324" s="94"/>
      <c r="VUZ324" s="94"/>
      <c r="VVA324" s="94"/>
      <c r="VVB324" s="94"/>
      <c r="VVC324" s="94"/>
      <c r="VVD324" s="94"/>
      <c r="VVE324" s="94" t="s">
        <v>181</v>
      </c>
      <c r="VVF324" s="94"/>
      <c r="VVG324" s="94"/>
      <c r="VVH324" s="94"/>
      <c r="VVI324" s="94"/>
      <c r="VVJ324" s="94"/>
      <c r="VVK324" s="94"/>
      <c r="VVL324" s="94"/>
      <c r="VVM324" s="94" t="s">
        <v>181</v>
      </c>
      <c r="VVN324" s="94"/>
      <c r="VVO324" s="94"/>
      <c r="VVP324" s="94"/>
      <c r="VVQ324" s="94"/>
      <c r="VVR324" s="94"/>
      <c r="VVS324" s="94"/>
      <c r="VVT324" s="94"/>
      <c r="VVU324" s="94" t="s">
        <v>181</v>
      </c>
      <c r="VVV324" s="94"/>
      <c r="VVW324" s="94"/>
      <c r="VVX324" s="94"/>
      <c r="VVY324" s="94"/>
      <c r="VVZ324" s="94"/>
      <c r="VWA324" s="94"/>
      <c r="VWB324" s="94"/>
      <c r="VWC324" s="94" t="s">
        <v>181</v>
      </c>
      <c r="VWD324" s="94"/>
      <c r="VWE324" s="94"/>
      <c r="VWF324" s="94"/>
      <c r="VWG324" s="94"/>
      <c r="VWH324" s="94"/>
      <c r="VWI324" s="94"/>
      <c r="VWJ324" s="94"/>
      <c r="VWK324" s="94" t="s">
        <v>181</v>
      </c>
      <c r="VWL324" s="94"/>
      <c r="VWM324" s="94"/>
      <c r="VWN324" s="94"/>
      <c r="VWO324" s="94"/>
      <c r="VWP324" s="94"/>
      <c r="VWQ324" s="94"/>
      <c r="VWR324" s="94"/>
      <c r="VWS324" s="94" t="s">
        <v>181</v>
      </c>
      <c r="VWT324" s="94"/>
      <c r="VWU324" s="94"/>
      <c r="VWV324" s="94"/>
      <c r="VWW324" s="94"/>
      <c r="VWX324" s="94"/>
      <c r="VWY324" s="94"/>
      <c r="VWZ324" s="94"/>
      <c r="VXA324" s="94" t="s">
        <v>181</v>
      </c>
      <c r="VXB324" s="94"/>
      <c r="VXC324" s="94"/>
      <c r="VXD324" s="94"/>
      <c r="VXE324" s="94"/>
      <c r="VXF324" s="94"/>
      <c r="VXG324" s="94"/>
      <c r="VXH324" s="94"/>
      <c r="VXI324" s="94" t="s">
        <v>181</v>
      </c>
      <c r="VXJ324" s="94"/>
      <c r="VXK324" s="94"/>
      <c r="VXL324" s="94"/>
      <c r="VXM324" s="94"/>
      <c r="VXN324" s="94"/>
      <c r="VXO324" s="94"/>
      <c r="VXP324" s="94"/>
      <c r="VXQ324" s="94" t="s">
        <v>181</v>
      </c>
      <c r="VXR324" s="94"/>
      <c r="VXS324" s="94"/>
      <c r="VXT324" s="94"/>
      <c r="VXU324" s="94"/>
      <c r="VXV324" s="94"/>
      <c r="VXW324" s="94"/>
      <c r="VXX324" s="94"/>
      <c r="VXY324" s="94" t="s">
        <v>181</v>
      </c>
      <c r="VXZ324" s="94"/>
      <c r="VYA324" s="94"/>
      <c r="VYB324" s="94"/>
      <c r="VYC324" s="94"/>
      <c r="VYD324" s="94"/>
      <c r="VYE324" s="94"/>
      <c r="VYF324" s="94"/>
      <c r="VYG324" s="94" t="s">
        <v>181</v>
      </c>
      <c r="VYH324" s="94"/>
      <c r="VYI324" s="94"/>
      <c r="VYJ324" s="94"/>
      <c r="VYK324" s="94"/>
      <c r="VYL324" s="94"/>
      <c r="VYM324" s="94"/>
      <c r="VYN324" s="94"/>
      <c r="VYO324" s="94" t="s">
        <v>181</v>
      </c>
      <c r="VYP324" s="94"/>
      <c r="VYQ324" s="94"/>
      <c r="VYR324" s="94"/>
      <c r="VYS324" s="94"/>
      <c r="VYT324" s="94"/>
      <c r="VYU324" s="94"/>
      <c r="VYV324" s="94"/>
      <c r="VYW324" s="94" t="s">
        <v>181</v>
      </c>
      <c r="VYX324" s="94"/>
      <c r="VYY324" s="94"/>
      <c r="VYZ324" s="94"/>
      <c r="VZA324" s="94"/>
      <c r="VZB324" s="94"/>
      <c r="VZC324" s="94"/>
      <c r="VZD324" s="94"/>
      <c r="VZE324" s="94" t="s">
        <v>181</v>
      </c>
      <c r="VZF324" s="94"/>
      <c r="VZG324" s="94"/>
      <c r="VZH324" s="94"/>
      <c r="VZI324" s="94"/>
      <c r="VZJ324" s="94"/>
      <c r="VZK324" s="94"/>
      <c r="VZL324" s="94"/>
      <c r="VZM324" s="94" t="s">
        <v>181</v>
      </c>
      <c r="VZN324" s="94"/>
      <c r="VZO324" s="94"/>
      <c r="VZP324" s="94"/>
      <c r="VZQ324" s="94"/>
      <c r="VZR324" s="94"/>
      <c r="VZS324" s="94"/>
      <c r="VZT324" s="94"/>
      <c r="VZU324" s="94" t="s">
        <v>181</v>
      </c>
      <c r="VZV324" s="94"/>
      <c r="VZW324" s="94"/>
      <c r="VZX324" s="94"/>
      <c r="VZY324" s="94"/>
      <c r="VZZ324" s="94"/>
      <c r="WAA324" s="94"/>
      <c r="WAB324" s="94"/>
      <c r="WAC324" s="94" t="s">
        <v>181</v>
      </c>
      <c r="WAD324" s="94"/>
      <c r="WAE324" s="94"/>
      <c r="WAF324" s="94"/>
      <c r="WAG324" s="94"/>
      <c r="WAH324" s="94"/>
      <c r="WAI324" s="94"/>
      <c r="WAJ324" s="94"/>
      <c r="WAK324" s="94" t="s">
        <v>181</v>
      </c>
      <c r="WAL324" s="94"/>
      <c r="WAM324" s="94"/>
      <c r="WAN324" s="94"/>
      <c r="WAO324" s="94"/>
      <c r="WAP324" s="94"/>
      <c r="WAQ324" s="94"/>
      <c r="WAR324" s="94"/>
      <c r="WAS324" s="94" t="s">
        <v>181</v>
      </c>
      <c r="WAT324" s="94"/>
      <c r="WAU324" s="94"/>
      <c r="WAV324" s="94"/>
      <c r="WAW324" s="94"/>
      <c r="WAX324" s="94"/>
      <c r="WAY324" s="94"/>
      <c r="WAZ324" s="94"/>
      <c r="WBA324" s="94" t="s">
        <v>181</v>
      </c>
      <c r="WBB324" s="94"/>
      <c r="WBC324" s="94"/>
      <c r="WBD324" s="94"/>
      <c r="WBE324" s="94"/>
      <c r="WBF324" s="94"/>
      <c r="WBG324" s="94"/>
      <c r="WBH324" s="94"/>
      <c r="WBI324" s="94" t="s">
        <v>181</v>
      </c>
      <c r="WBJ324" s="94"/>
      <c r="WBK324" s="94"/>
      <c r="WBL324" s="94"/>
      <c r="WBM324" s="94"/>
      <c r="WBN324" s="94"/>
      <c r="WBO324" s="94"/>
      <c r="WBP324" s="94"/>
      <c r="WBQ324" s="94" t="s">
        <v>181</v>
      </c>
      <c r="WBR324" s="94"/>
      <c r="WBS324" s="94"/>
      <c r="WBT324" s="94"/>
      <c r="WBU324" s="94"/>
      <c r="WBV324" s="94"/>
      <c r="WBW324" s="94"/>
      <c r="WBX324" s="94"/>
      <c r="WBY324" s="94" t="s">
        <v>181</v>
      </c>
      <c r="WBZ324" s="94"/>
      <c r="WCA324" s="94"/>
      <c r="WCB324" s="94"/>
      <c r="WCC324" s="94"/>
      <c r="WCD324" s="94"/>
      <c r="WCE324" s="94"/>
      <c r="WCF324" s="94"/>
      <c r="WCG324" s="94" t="s">
        <v>181</v>
      </c>
      <c r="WCH324" s="94"/>
      <c r="WCI324" s="94"/>
      <c r="WCJ324" s="94"/>
      <c r="WCK324" s="94"/>
      <c r="WCL324" s="94"/>
      <c r="WCM324" s="94"/>
      <c r="WCN324" s="94"/>
      <c r="WCO324" s="94" t="s">
        <v>181</v>
      </c>
      <c r="WCP324" s="94"/>
      <c r="WCQ324" s="94"/>
      <c r="WCR324" s="94"/>
      <c r="WCS324" s="94"/>
      <c r="WCT324" s="94"/>
      <c r="WCU324" s="94"/>
      <c r="WCV324" s="94"/>
      <c r="WCW324" s="94" t="s">
        <v>181</v>
      </c>
      <c r="WCX324" s="94"/>
      <c r="WCY324" s="94"/>
      <c r="WCZ324" s="94"/>
      <c r="WDA324" s="94"/>
      <c r="WDB324" s="94"/>
      <c r="WDC324" s="94"/>
      <c r="WDD324" s="94"/>
      <c r="WDE324" s="94" t="s">
        <v>181</v>
      </c>
      <c r="WDF324" s="94"/>
      <c r="WDG324" s="94"/>
      <c r="WDH324" s="94"/>
      <c r="WDI324" s="94"/>
      <c r="WDJ324" s="94"/>
      <c r="WDK324" s="94"/>
      <c r="WDL324" s="94"/>
      <c r="WDM324" s="94" t="s">
        <v>181</v>
      </c>
      <c r="WDN324" s="94"/>
      <c r="WDO324" s="94"/>
      <c r="WDP324" s="94"/>
      <c r="WDQ324" s="94"/>
      <c r="WDR324" s="94"/>
      <c r="WDS324" s="94"/>
      <c r="WDT324" s="94"/>
      <c r="WDU324" s="94" t="s">
        <v>181</v>
      </c>
      <c r="WDV324" s="94"/>
      <c r="WDW324" s="94"/>
      <c r="WDX324" s="94"/>
      <c r="WDY324" s="94"/>
      <c r="WDZ324" s="94"/>
      <c r="WEA324" s="94"/>
      <c r="WEB324" s="94"/>
      <c r="WEC324" s="94" t="s">
        <v>181</v>
      </c>
      <c r="WED324" s="94"/>
      <c r="WEE324" s="94"/>
      <c r="WEF324" s="94"/>
      <c r="WEG324" s="94"/>
      <c r="WEH324" s="94"/>
      <c r="WEI324" s="94"/>
      <c r="WEJ324" s="94"/>
      <c r="WEK324" s="94" t="s">
        <v>181</v>
      </c>
      <c r="WEL324" s="94"/>
      <c r="WEM324" s="94"/>
      <c r="WEN324" s="94"/>
      <c r="WEO324" s="94"/>
      <c r="WEP324" s="94"/>
      <c r="WEQ324" s="94"/>
      <c r="WER324" s="94"/>
      <c r="WES324" s="94" t="s">
        <v>181</v>
      </c>
      <c r="WET324" s="94"/>
      <c r="WEU324" s="94"/>
      <c r="WEV324" s="94"/>
      <c r="WEW324" s="94"/>
      <c r="WEX324" s="94"/>
      <c r="WEY324" s="94"/>
      <c r="WEZ324" s="94"/>
      <c r="WFA324" s="94" t="s">
        <v>181</v>
      </c>
      <c r="WFB324" s="94"/>
      <c r="WFC324" s="94"/>
      <c r="WFD324" s="94"/>
      <c r="WFE324" s="94"/>
      <c r="WFF324" s="94"/>
      <c r="WFG324" s="94"/>
      <c r="WFH324" s="94"/>
      <c r="WFI324" s="94" t="s">
        <v>181</v>
      </c>
      <c r="WFJ324" s="94"/>
      <c r="WFK324" s="94"/>
      <c r="WFL324" s="94"/>
      <c r="WFM324" s="94"/>
      <c r="WFN324" s="94"/>
      <c r="WFO324" s="94"/>
      <c r="WFP324" s="94"/>
      <c r="WFQ324" s="94" t="s">
        <v>181</v>
      </c>
      <c r="WFR324" s="94"/>
      <c r="WFS324" s="94"/>
      <c r="WFT324" s="94"/>
      <c r="WFU324" s="94"/>
      <c r="WFV324" s="94"/>
      <c r="WFW324" s="94"/>
      <c r="WFX324" s="94"/>
      <c r="WFY324" s="94" t="s">
        <v>181</v>
      </c>
      <c r="WFZ324" s="94"/>
      <c r="WGA324" s="94"/>
      <c r="WGB324" s="94"/>
      <c r="WGC324" s="94"/>
      <c r="WGD324" s="94"/>
      <c r="WGE324" s="94"/>
      <c r="WGF324" s="94"/>
      <c r="WGG324" s="94" t="s">
        <v>181</v>
      </c>
      <c r="WGH324" s="94"/>
      <c r="WGI324" s="94"/>
      <c r="WGJ324" s="94"/>
      <c r="WGK324" s="94"/>
      <c r="WGL324" s="94"/>
      <c r="WGM324" s="94"/>
      <c r="WGN324" s="94"/>
      <c r="WGO324" s="94" t="s">
        <v>181</v>
      </c>
      <c r="WGP324" s="94"/>
      <c r="WGQ324" s="94"/>
      <c r="WGR324" s="94"/>
      <c r="WGS324" s="94"/>
      <c r="WGT324" s="94"/>
      <c r="WGU324" s="94"/>
      <c r="WGV324" s="94"/>
      <c r="WGW324" s="94" t="s">
        <v>181</v>
      </c>
      <c r="WGX324" s="94"/>
      <c r="WGY324" s="94"/>
      <c r="WGZ324" s="94"/>
      <c r="WHA324" s="94"/>
      <c r="WHB324" s="94"/>
      <c r="WHC324" s="94"/>
      <c r="WHD324" s="94"/>
      <c r="WHE324" s="94" t="s">
        <v>181</v>
      </c>
      <c r="WHF324" s="94"/>
      <c r="WHG324" s="94"/>
      <c r="WHH324" s="94"/>
      <c r="WHI324" s="94"/>
      <c r="WHJ324" s="94"/>
      <c r="WHK324" s="94"/>
      <c r="WHL324" s="94"/>
      <c r="WHM324" s="94" t="s">
        <v>181</v>
      </c>
      <c r="WHN324" s="94"/>
      <c r="WHO324" s="94"/>
      <c r="WHP324" s="94"/>
      <c r="WHQ324" s="94"/>
      <c r="WHR324" s="94"/>
      <c r="WHS324" s="94"/>
      <c r="WHT324" s="94"/>
      <c r="WHU324" s="94" t="s">
        <v>181</v>
      </c>
      <c r="WHV324" s="94"/>
      <c r="WHW324" s="94"/>
      <c r="WHX324" s="94"/>
      <c r="WHY324" s="94"/>
      <c r="WHZ324" s="94"/>
      <c r="WIA324" s="94"/>
      <c r="WIB324" s="94"/>
      <c r="WIC324" s="94" t="s">
        <v>181</v>
      </c>
      <c r="WID324" s="94"/>
      <c r="WIE324" s="94"/>
      <c r="WIF324" s="94"/>
      <c r="WIG324" s="94"/>
      <c r="WIH324" s="94"/>
      <c r="WII324" s="94"/>
      <c r="WIJ324" s="94"/>
      <c r="WIK324" s="94" t="s">
        <v>181</v>
      </c>
      <c r="WIL324" s="94"/>
      <c r="WIM324" s="94"/>
      <c r="WIN324" s="94"/>
      <c r="WIO324" s="94"/>
      <c r="WIP324" s="94"/>
      <c r="WIQ324" s="94"/>
      <c r="WIR324" s="94"/>
      <c r="WIS324" s="94" t="s">
        <v>181</v>
      </c>
      <c r="WIT324" s="94"/>
      <c r="WIU324" s="94"/>
      <c r="WIV324" s="94"/>
      <c r="WIW324" s="94"/>
      <c r="WIX324" s="94"/>
      <c r="WIY324" s="94"/>
      <c r="WIZ324" s="94"/>
      <c r="WJA324" s="94" t="s">
        <v>181</v>
      </c>
      <c r="WJB324" s="94"/>
      <c r="WJC324" s="94"/>
      <c r="WJD324" s="94"/>
      <c r="WJE324" s="94"/>
      <c r="WJF324" s="94"/>
      <c r="WJG324" s="94"/>
      <c r="WJH324" s="94"/>
      <c r="WJI324" s="94" t="s">
        <v>181</v>
      </c>
      <c r="WJJ324" s="94"/>
      <c r="WJK324" s="94"/>
      <c r="WJL324" s="94"/>
      <c r="WJM324" s="94"/>
      <c r="WJN324" s="94"/>
      <c r="WJO324" s="94"/>
      <c r="WJP324" s="94"/>
      <c r="WJQ324" s="94" t="s">
        <v>181</v>
      </c>
      <c r="WJR324" s="94"/>
      <c r="WJS324" s="94"/>
      <c r="WJT324" s="94"/>
      <c r="WJU324" s="94"/>
      <c r="WJV324" s="94"/>
      <c r="WJW324" s="94"/>
      <c r="WJX324" s="94"/>
      <c r="WJY324" s="94" t="s">
        <v>181</v>
      </c>
      <c r="WJZ324" s="94"/>
      <c r="WKA324" s="94"/>
      <c r="WKB324" s="94"/>
      <c r="WKC324" s="94"/>
      <c r="WKD324" s="94"/>
      <c r="WKE324" s="94"/>
      <c r="WKF324" s="94"/>
      <c r="WKG324" s="94" t="s">
        <v>181</v>
      </c>
      <c r="WKH324" s="94"/>
      <c r="WKI324" s="94"/>
      <c r="WKJ324" s="94"/>
      <c r="WKK324" s="94"/>
      <c r="WKL324" s="94"/>
      <c r="WKM324" s="94"/>
      <c r="WKN324" s="94"/>
      <c r="WKO324" s="94" t="s">
        <v>181</v>
      </c>
      <c r="WKP324" s="94"/>
      <c r="WKQ324" s="94"/>
      <c r="WKR324" s="94"/>
      <c r="WKS324" s="94"/>
      <c r="WKT324" s="94"/>
      <c r="WKU324" s="94"/>
      <c r="WKV324" s="94"/>
      <c r="WKW324" s="94" t="s">
        <v>181</v>
      </c>
      <c r="WKX324" s="94"/>
      <c r="WKY324" s="94"/>
      <c r="WKZ324" s="94"/>
      <c r="WLA324" s="94"/>
      <c r="WLB324" s="94"/>
      <c r="WLC324" s="94"/>
      <c r="WLD324" s="94"/>
      <c r="WLE324" s="94" t="s">
        <v>181</v>
      </c>
      <c r="WLF324" s="94"/>
      <c r="WLG324" s="94"/>
      <c r="WLH324" s="94"/>
      <c r="WLI324" s="94"/>
      <c r="WLJ324" s="94"/>
      <c r="WLK324" s="94"/>
      <c r="WLL324" s="94"/>
      <c r="WLM324" s="94" t="s">
        <v>181</v>
      </c>
      <c r="WLN324" s="94"/>
      <c r="WLO324" s="94"/>
      <c r="WLP324" s="94"/>
      <c r="WLQ324" s="94"/>
      <c r="WLR324" s="94"/>
      <c r="WLS324" s="94"/>
      <c r="WLT324" s="94"/>
      <c r="WLU324" s="94" t="s">
        <v>181</v>
      </c>
      <c r="WLV324" s="94"/>
      <c r="WLW324" s="94"/>
      <c r="WLX324" s="94"/>
      <c r="WLY324" s="94"/>
      <c r="WLZ324" s="94"/>
      <c r="WMA324" s="94"/>
      <c r="WMB324" s="94"/>
      <c r="WMC324" s="94" t="s">
        <v>181</v>
      </c>
      <c r="WMD324" s="94"/>
      <c r="WME324" s="94"/>
      <c r="WMF324" s="94"/>
      <c r="WMG324" s="94"/>
      <c r="WMH324" s="94"/>
      <c r="WMI324" s="94"/>
      <c r="WMJ324" s="94"/>
      <c r="WMK324" s="94" t="s">
        <v>181</v>
      </c>
      <c r="WML324" s="94"/>
      <c r="WMM324" s="94"/>
      <c r="WMN324" s="94"/>
      <c r="WMO324" s="94"/>
      <c r="WMP324" s="94"/>
      <c r="WMQ324" s="94"/>
      <c r="WMR324" s="94"/>
      <c r="WMS324" s="94" t="s">
        <v>181</v>
      </c>
      <c r="WMT324" s="94"/>
      <c r="WMU324" s="94"/>
      <c r="WMV324" s="94"/>
      <c r="WMW324" s="94"/>
      <c r="WMX324" s="94"/>
      <c r="WMY324" s="94"/>
      <c r="WMZ324" s="94"/>
      <c r="WNA324" s="94" t="s">
        <v>181</v>
      </c>
      <c r="WNB324" s="94"/>
      <c r="WNC324" s="94"/>
      <c r="WND324" s="94"/>
      <c r="WNE324" s="94"/>
      <c r="WNF324" s="94"/>
      <c r="WNG324" s="94"/>
      <c r="WNH324" s="94"/>
      <c r="WNI324" s="94" t="s">
        <v>181</v>
      </c>
      <c r="WNJ324" s="94"/>
      <c r="WNK324" s="94"/>
      <c r="WNL324" s="94"/>
      <c r="WNM324" s="94"/>
      <c r="WNN324" s="94"/>
      <c r="WNO324" s="94"/>
      <c r="WNP324" s="94"/>
      <c r="WNQ324" s="94" t="s">
        <v>181</v>
      </c>
      <c r="WNR324" s="94"/>
      <c r="WNS324" s="94"/>
      <c r="WNT324" s="94"/>
      <c r="WNU324" s="94"/>
      <c r="WNV324" s="94"/>
      <c r="WNW324" s="94"/>
      <c r="WNX324" s="94"/>
      <c r="WNY324" s="94" t="s">
        <v>181</v>
      </c>
      <c r="WNZ324" s="94"/>
      <c r="WOA324" s="94"/>
      <c r="WOB324" s="94"/>
      <c r="WOC324" s="94"/>
      <c r="WOD324" s="94"/>
      <c r="WOE324" s="94"/>
      <c r="WOF324" s="94"/>
      <c r="WOG324" s="94" t="s">
        <v>181</v>
      </c>
      <c r="WOH324" s="94"/>
      <c r="WOI324" s="94"/>
      <c r="WOJ324" s="94"/>
      <c r="WOK324" s="94"/>
      <c r="WOL324" s="94"/>
      <c r="WOM324" s="94"/>
      <c r="WON324" s="94"/>
      <c r="WOO324" s="94" t="s">
        <v>181</v>
      </c>
      <c r="WOP324" s="94"/>
      <c r="WOQ324" s="94"/>
      <c r="WOR324" s="94"/>
      <c r="WOS324" s="94"/>
      <c r="WOT324" s="94"/>
      <c r="WOU324" s="94"/>
      <c r="WOV324" s="94"/>
      <c r="WOW324" s="94" t="s">
        <v>181</v>
      </c>
      <c r="WOX324" s="94"/>
      <c r="WOY324" s="94"/>
      <c r="WOZ324" s="94"/>
      <c r="WPA324" s="94"/>
      <c r="WPB324" s="94"/>
      <c r="WPC324" s="94"/>
      <c r="WPD324" s="94"/>
      <c r="WPE324" s="94" t="s">
        <v>181</v>
      </c>
      <c r="WPF324" s="94"/>
      <c r="WPG324" s="94"/>
      <c r="WPH324" s="94"/>
      <c r="WPI324" s="94"/>
      <c r="WPJ324" s="94"/>
      <c r="WPK324" s="94"/>
      <c r="WPL324" s="94"/>
      <c r="WPM324" s="94" t="s">
        <v>181</v>
      </c>
      <c r="WPN324" s="94"/>
      <c r="WPO324" s="94"/>
      <c r="WPP324" s="94"/>
      <c r="WPQ324" s="94"/>
      <c r="WPR324" s="94"/>
      <c r="WPS324" s="94"/>
      <c r="WPT324" s="94"/>
      <c r="WPU324" s="94" t="s">
        <v>181</v>
      </c>
      <c r="WPV324" s="94"/>
      <c r="WPW324" s="94"/>
      <c r="WPX324" s="94"/>
      <c r="WPY324" s="94"/>
      <c r="WPZ324" s="94"/>
      <c r="WQA324" s="94"/>
      <c r="WQB324" s="94"/>
      <c r="WQC324" s="94" t="s">
        <v>181</v>
      </c>
      <c r="WQD324" s="94"/>
      <c r="WQE324" s="94"/>
      <c r="WQF324" s="94"/>
      <c r="WQG324" s="94"/>
      <c r="WQH324" s="94"/>
      <c r="WQI324" s="94"/>
      <c r="WQJ324" s="94"/>
      <c r="WQK324" s="94" t="s">
        <v>181</v>
      </c>
      <c r="WQL324" s="94"/>
      <c r="WQM324" s="94"/>
      <c r="WQN324" s="94"/>
      <c r="WQO324" s="94"/>
      <c r="WQP324" s="94"/>
      <c r="WQQ324" s="94"/>
      <c r="WQR324" s="94"/>
      <c r="WQS324" s="94" t="s">
        <v>181</v>
      </c>
      <c r="WQT324" s="94"/>
      <c r="WQU324" s="94"/>
      <c r="WQV324" s="94"/>
      <c r="WQW324" s="94"/>
      <c r="WQX324" s="94"/>
      <c r="WQY324" s="94"/>
      <c r="WQZ324" s="94"/>
      <c r="WRA324" s="94" t="s">
        <v>181</v>
      </c>
      <c r="WRB324" s="94"/>
      <c r="WRC324" s="94"/>
      <c r="WRD324" s="94"/>
      <c r="WRE324" s="94"/>
      <c r="WRF324" s="94"/>
      <c r="WRG324" s="94"/>
      <c r="WRH324" s="94"/>
      <c r="WRI324" s="94" t="s">
        <v>181</v>
      </c>
      <c r="WRJ324" s="94"/>
      <c r="WRK324" s="94"/>
      <c r="WRL324" s="94"/>
      <c r="WRM324" s="94"/>
      <c r="WRN324" s="94"/>
      <c r="WRO324" s="94"/>
      <c r="WRP324" s="94"/>
      <c r="WRQ324" s="94" t="s">
        <v>181</v>
      </c>
      <c r="WRR324" s="94"/>
      <c r="WRS324" s="94"/>
      <c r="WRT324" s="94"/>
      <c r="WRU324" s="94"/>
      <c r="WRV324" s="94"/>
      <c r="WRW324" s="94"/>
      <c r="WRX324" s="94"/>
      <c r="WRY324" s="94" t="s">
        <v>181</v>
      </c>
      <c r="WRZ324" s="94"/>
      <c r="WSA324" s="94"/>
      <c r="WSB324" s="94"/>
      <c r="WSC324" s="94"/>
      <c r="WSD324" s="94"/>
      <c r="WSE324" s="94"/>
      <c r="WSF324" s="94"/>
      <c r="WSG324" s="94" t="s">
        <v>181</v>
      </c>
      <c r="WSH324" s="94"/>
      <c r="WSI324" s="94"/>
      <c r="WSJ324" s="94"/>
      <c r="WSK324" s="94"/>
      <c r="WSL324" s="94"/>
      <c r="WSM324" s="94"/>
      <c r="WSN324" s="94"/>
      <c r="WSO324" s="94" t="s">
        <v>181</v>
      </c>
      <c r="WSP324" s="94"/>
      <c r="WSQ324" s="94"/>
      <c r="WSR324" s="94"/>
      <c r="WSS324" s="94"/>
      <c r="WST324" s="94"/>
      <c r="WSU324" s="94"/>
      <c r="WSV324" s="94"/>
      <c r="WSW324" s="94" t="s">
        <v>181</v>
      </c>
      <c r="WSX324" s="94"/>
      <c r="WSY324" s="94"/>
      <c r="WSZ324" s="94"/>
      <c r="WTA324" s="94"/>
      <c r="WTB324" s="94"/>
      <c r="WTC324" s="94"/>
      <c r="WTD324" s="94"/>
      <c r="WTE324" s="94" t="s">
        <v>181</v>
      </c>
      <c r="WTF324" s="94"/>
      <c r="WTG324" s="94"/>
      <c r="WTH324" s="94"/>
      <c r="WTI324" s="94"/>
      <c r="WTJ324" s="94"/>
      <c r="WTK324" s="94"/>
      <c r="WTL324" s="94"/>
      <c r="WTM324" s="94" t="s">
        <v>181</v>
      </c>
      <c r="WTN324" s="94"/>
      <c r="WTO324" s="94"/>
      <c r="WTP324" s="94"/>
      <c r="WTQ324" s="94"/>
      <c r="WTR324" s="94"/>
      <c r="WTS324" s="94"/>
      <c r="WTT324" s="94"/>
      <c r="WTU324" s="94" t="s">
        <v>181</v>
      </c>
      <c r="WTV324" s="94"/>
      <c r="WTW324" s="94"/>
      <c r="WTX324" s="94"/>
      <c r="WTY324" s="94"/>
      <c r="WTZ324" s="94"/>
      <c r="WUA324" s="94"/>
      <c r="WUB324" s="94"/>
      <c r="WUC324" s="94" t="s">
        <v>181</v>
      </c>
      <c r="WUD324" s="94"/>
      <c r="WUE324" s="94"/>
      <c r="WUF324" s="94"/>
      <c r="WUG324" s="94"/>
      <c r="WUH324" s="94"/>
      <c r="WUI324" s="94"/>
      <c r="WUJ324" s="94"/>
      <c r="WUK324" s="94" t="s">
        <v>181</v>
      </c>
      <c r="WUL324" s="94"/>
      <c r="WUM324" s="94"/>
      <c r="WUN324" s="94"/>
      <c r="WUO324" s="94"/>
      <c r="WUP324" s="94"/>
      <c r="WUQ324" s="94"/>
      <c r="WUR324" s="94"/>
      <c r="WUS324" s="94" t="s">
        <v>181</v>
      </c>
      <c r="WUT324" s="94"/>
      <c r="WUU324" s="94"/>
      <c r="WUV324" s="94"/>
      <c r="WUW324" s="94"/>
      <c r="WUX324" s="94"/>
      <c r="WUY324" s="94"/>
      <c r="WUZ324" s="94"/>
      <c r="WVA324" s="94" t="s">
        <v>181</v>
      </c>
      <c r="WVB324" s="94"/>
      <c r="WVC324" s="94"/>
      <c r="WVD324" s="94"/>
      <c r="WVE324" s="94"/>
      <c r="WVF324" s="94"/>
      <c r="WVG324" s="94"/>
      <c r="WVH324" s="94"/>
      <c r="WVI324" s="94" t="s">
        <v>181</v>
      </c>
      <c r="WVJ324" s="94"/>
      <c r="WVK324" s="94"/>
      <c r="WVL324" s="94"/>
      <c r="WVM324" s="94"/>
      <c r="WVN324" s="94"/>
      <c r="WVO324" s="94"/>
      <c r="WVP324" s="94"/>
      <c r="WVQ324" s="94" t="s">
        <v>181</v>
      </c>
      <c r="WVR324" s="94"/>
      <c r="WVS324" s="94"/>
      <c r="WVT324" s="94"/>
      <c r="WVU324" s="94"/>
      <c r="WVV324" s="94"/>
      <c r="WVW324" s="94"/>
      <c r="WVX324" s="94"/>
      <c r="WVY324" s="94" t="s">
        <v>181</v>
      </c>
      <c r="WVZ324" s="94"/>
      <c r="WWA324" s="94"/>
      <c r="WWB324" s="94"/>
      <c r="WWC324" s="94"/>
      <c r="WWD324" s="94"/>
      <c r="WWE324" s="94"/>
      <c r="WWF324" s="94"/>
      <c r="WWG324" s="94" t="s">
        <v>181</v>
      </c>
      <c r="WWH324" s="94"/>
      <c r="WWI324" s="94"/>
      <c r="WWJ324" s="94"/>
      <c r="WWK324" s="94"/>
      <c r="WWL324" s="94"/>
      <c r="WWM324" s="94"/>
      <c r="WWN324" s="94"/>
      <c r="WWO324" s="94" t="s">
        <v>181</v>
      </c>
      <c r="WWP324" s="94"/>
      <c r="WWQ324" s="94"/>
      <c r="WWR324" s="94"/>
      <c r="WWS324" s="94"/>
      <c r="WWT324" s="94"/>
      <c r="WWU324" s="94"/>
      <c r="WWV324" s="94"/>
      <c r="WWW324" s="94" t="s">
        <v>181</v>
      </c>
      <c r="WWX324" s="94"/>
      <c r="WWY324" s="94"/>
      <c r="WWZ324" s="94"/>
      <c r="WXA324" s="94"/>
      <c r="WXB324" s="94"/>
      <c r="WXC324" s="94"/>
      <c r="WXD324" s="94"/>
      <c r="WXE324" s="94" t="s">
        <v>181</v>
      </c>
      <c r="WXF324" s="94"/>
      <c r="WXG324" s="94"/>
      <c r="WXH324" s="94"/>
      <c r="WXI324" s="94"/>
      <c r="WXJ324" s="94"/>
      <c r="WXK324" s="94"/>
      <c r="WXL324" s="94"/>
      <c r="WXM324" s="94" t="s">
        <v>181</v>
      </c>
      <c r="WXN324" s="94"/>
      <c r="WXO324" s="94"/>
      <c r="WXP324" s="94"/>
      <c r="WXQ324" s="94"/>
      <c r="WXR324" s="94"/>
      <c r="WXS324" s="94"/>
      <c r="WXT324" s="94"/>
      <c r="WXU324" s="94" t="s">
        <v>181</v>
      </c>
      <c r="WXV324" s="94"/>
      <c r="WXW324" s="94"/>
      <c r="WXX324" s="94"/>
      <c r="WXY324" s="94"/>
      <c r="WXZ324" s="94"/>
      <c r="WYA324" s="94"/>
      <c r="WYB324" s="94"/>
      <c r="WYC324" s="94" t="s">
        <v>181</v>
      </c>
      <c r="WYD324" s="94"/>
      <c r="WYE324" s="94"/>
      <c r="WYF324" s="94"/>
      <c r="WYG324" s="94"/>
      <c r="WYH324" s="94"/>
      <c r="WYI324" s="94"/>
      <c r="WYJ324" s="94"/>
      <c r="WYK324" s="94" t="s">
        <v>181</v>
      </c>
      <c r="WYL324" s="94"/>
      <c r="WYM324" s="94"/>
      <c r="WYN324" s="94"/>
      <c r="WYO324" s="94"/>
      <c r="WYP324" s="94"/>
      <c r="WYQ324" s="94"/>
      <c r="WYR324" s="94"/>
      <c r="WYS324" s="94" t="s">
        <v>181</v>
      </c>
      <c r="WYT324" s="94"/>
      <c r="WYU324" s="94"/>
      <c r="WYV324" s="94"/>
      <c r="WYW324" s="94"/>
      <c r="WYX324" s="94"/>
      <c r="WYY324" s="94"/>
      <c r="WYZ324" s="94"/>
      <c r="WZA324" s="94" t="s">
        <v>181</v>
      </c>
      <c r="WZB324" s="94"/>
      <c r="WZC324" s="94"/>
      <c r="WZD324" s="94"/>
      <c r="WZE324" s="94"/>
      <c r="WZF324" s="94"/>
      <c r="WZG324" s="94"/>
      <c r="WZH324" s="94"/>
      <c r="WZI324" s="94" t="s">
        <v>181</v>
      </c>
      <c r="WZJ324" s="94"/>
      <c r="WZK324" s="94"/>
      <c r="WZL324" s="94"/>
      <c r="WZM324" s="94"/>
      <c r="WZN324" s="94"/>
      <c r="WZO324" s="94"/>
      <c r="WZP324" s="94"/>
      <c r="WZQ324" s="94" t="s">
        <v>181</v>
      </c>
      <c r="WZR324" s="94"/>
      <c r="WZS324" s="94"/>
      <c r="WZT324" s="94"/>
      <c r="WZU324" s="94"/>
      <c r="WZV324" s="94"/>
      <c r="WZW324" s="94"/>
      <c r="WZX324" s="94"/>
      <c r="WZY324" s="94" t="s">
        <v>181</v>
      </c>
      <c r="WZZ324" s="94"/>
      <c r="XAA324" s="94"/>
      <c r="XAB324" s="94"/>
      <c r="XAC324" s="94"/>
      <c r="XAD324" s="94"/>
      <c r="XAE324" s="94"/>
      <c r="XAF324" s="94"/>
      <c r="XAG324" s="94" t="s">
        <v>181</v>
      </c>
      <c r="XAH324" s="94"/>
      <c r="XAI324" s="94"/>
      <c r="XAJ324" s="94"/>
      <c r="XAK324" s="94"/>
      <c r="XAL324" s="94"/>
      <c r="XAM324" s="94"/>
      <c r="XAN324" s="94"/>
      <c r="XAO324" s="94" t="s">
        <v>181</v>
      </c>
      <c r="XAP324" s="94"/>
      <c r="XAQ324" s="94"/>
      <c r="XAR324" s="94"/>
      <c r="XAS324" s="94"/>
      <c r="XAT324" s="94"/>
      <c r="XAU324" s="94"/>
      <c r="XAV324" s="94"/>
      <c r="XAW324" s="94" t="s">
        <v>181</v>
      </c>
      <c r="XAX324" s="94"/>
      <c r="XAY324" s="94"/>
      <c r="XAZ324" s="94"/>
      <c r="XBA324" s="94"/>
      <c r="XBB324" s="94"/>
      <c r="XBC324" s="94"/>
      <c r="XBD324" s="94"/>
      <c r="XBE324" s="94" t="s">
        <v>181</v>
      </c>
      <c r="XBF324" s="94"/>
      <c r="XBG324" s="94"/>
      <c r="XBH324" s="94"/>
      <c r="XBI324" s="94"/>
      <c r="XBJ324" s="94"/>
      <c r="XBK324" s="94"/>
      <c r="XBL324" s="94"/>
      <c r="XBM324" s="94" t="s">
        <v>181</v>
      </c>
      <c r="XBN324" s="94"/>
      <c r="XBO324" s="94"/>
      <c r="XBP324" s="94"/>
      <c r="XBQ324" s="94"/>
      <c r="XBR324" s="94"/>
      <c r="XBS324" s="94"/>
      <c r="XBT324" s="94"/>
      <c r="XBU324" s="94" t="s">
        <v>181</v>
      </c>
      <c r="XBV324" s="94"/>
      <c r="XBW324" s="94"/>
      <c r="XBX324" s="94"/>
      <c r="XBY324" s="94"/>
      <c r="XBZ324" s="94"/>
      <c r="XCA324" s="94"/>
      <c r="XCB324" s="94"/>
      <c r="XCC324" s="94" t="s">
        <v>181</v>
      </c>
      <c r="XCD324" s="94"/>
      <c r="XCE324" s="94"/>
      <c r="XCF324" s="94"/>
      <c r="XCG324" s="94"/>
      <c r="XCH324" s="94"/>
      <c r="XCI324" s="94"/>
      <c r="XCJ324" s="94"/>
      <c r="XCK324" s="94" t="s">
        <v>181</v>
      </c>
      <c r="XCL324" s="94"/>
      <c r="XCM324" s="94"/>
      <c r="XCN324" s="94"/>
      <c r="XCO324" s="94"/>
      <c r="XCP324" s="94"/>
      <c r="XCQ324" s="94"/>
      <c r="XCR324" s="94"/>
      <c r="XCS324" s="94" t="s">
        <v>181</v>
      </c>
      <c r="XCT324" s="94"/>
      <c r="XCU324" s="94"/>
      <c r="XCV324" s="94"/>
      <c r="XCW324" s="94"/>
      <c r="XCX324" s="94"/>
      <c r="XCY324" s="94"/>
      <c r="XCZ324" s="94"/>
      <c r="XDA324" s="94" t="s">
        <v>181</v>
      </c>
      <c r="XDB324" s="94"/>
      <c r="XDC324" s="94"/>
      <c r="XDD324" s="94"/>
      <c r="XDE324" s="94"/>
      <c r="XDF324" s="94"/>
      <c r="XDG324" s="94"/>
      <c r="XDH324" s="94"/>
      <c r="XDI324" s="94" t="s">
        <v>181</v>
      </c>
      <c r="XDJ324" s="94"/>
      <c r="XDK324" s="94"/>
      <c r="XDL324" s="94"/>
      <c r="XDM324" s="94"/>
      <c r="XDN324" s="94"/>
      <c r="XDO324" s="94"/>
      <c r="XDP324" s="94"/>
      <c r="XDQ324" s="94" t="s">
        <v>181</v>
      </c>
      <c r="XDR324" s="94"/>
      <c r="XDS324" s="94"/>
      <c r="XDT324" s="94"/>
      <c r="XDU324" s="94"/>
      <c r="XDV324" s="94"/>
      <c r="XDW324" s="94"/>
      <c r="XDX324" s="94"/>
      <c r="XDY324" s="94" t="s">
        <v>181</v>
      </c>
      <c r="XDZ324" s="94"/>
      <c r="XEA324" s="94"/>
      <c r="XEB324" s="94"/>
      <c r="XEC324" s="94"/>
      <c r="XED324" s="94"/>
      <c r="XEE324" s="94"/>
      <c r="XEF324" s="94"/>
      <c r="XEG324" s="94" t="s">
        <v>181</v>
      </c>
      <c r="XEH324" s="94"/>
      <c r="XEI324" s="94"/>
      <c r="XEJ324" s="94"/>
      <c r="XEK324" s="94"/>
      <c r="XEL324" s="94"/>
      <c r="XEM324" s="94"/>
      <c r="XEN324" s="94"/>
      <c r="XEO324" s="94" t="s">
        <v>181</v>
      </c>
      <c r="XEP324" s="94"/>
      <c r="XEQ324" s="94"/>
      <c r="XER324" s="94"/>
      <c r="XES324" s="94"/>
      <c r="XET324" s="94"/>
      <c r="XEU324" s="94"/>
      <c r="XEV324" s="94"/>
      <c r="XEW324" s="94" t="s">
        <v>181</v>
      </c>
      <c r="XEX324" s="94"/>
      <c r="XEY324" s="94"/>
      <c r="XEZ324" s="94"/>
      <c r="XFA324" s="94"/>
      <c r="XFB324" s="94"/>
      <c r="XFC324" s="94"/>
      <c r="XFD324" s="94"/>
    </row>
    <row r="325" spans="1:16384" s="50" customFormat="1" ht="15.6" customHeight="1" x14ac:dyDescent="0.3">
      <c r="A325" s="95">
        <v>1</v>
      </c>
      <c r="B325" s="95"/>
      <c r="C325" s="96" t="s">
        <v>206</v>
      </c>
      <c r="D325" s="102"/>
      <c r="E325" s="102"/>
      <c r="F325" s="97"/>
      <c r="G325" s="96" t="str">
        <f>A324</f>
        <v>1st Podium Floor for Residential &amp; Parking</v>
      </c>
      <c r="H325" s="97"/>
      <c r="I325" s="50" t="e">
        <f>16000000/F325</f>
        <v>#DIV/0!</v>
      </c>
    </row>
    <row r="326" spans="1:16384" s="50" customFormat="1" x14ac:dyDescent="0.3">
      <c r="A326" s="95">
        <v>2</v>
      </c>
      <c r="B326" s="95"/>
      <c r="C326" s="98"/>
      <c r="D326" s="156"/>
      <c r="E326" s="156"/>
      <c r="F326" s="99"/>
      <c r="G326" s="98"/>
      <c r="H326" s="99"/>
    </row>
    <row r="327" spans="1:16384" s="50" customFormat="1" x14ac:dyDescent="0.3">
      <c r="A327" s="95">
        <v>3</v>
      </c>
      <c r="B327" s="95"/>
      <c r="C327" s="100"/>
      <c r="D327" s="103"/>
      <c r="E327" s="103"/>
      <c r="F327" s="101"/>
      <c r="G327" s="98"/>
      <c r="H327" s="99"/>
    </row>
    <row r="328" spans="1:16384" s="50" customFormat="1" x14ac:dyDescent="0.3">
      <c r="A328" s="95">
        <v>4</v>
      </c>
      <c r="B328" s="95"/>
      <c r="C328" s="29" t="s">
        <v>179</v>
      </c>
      <c r="D328" s="29">
        <f t="shared" ref="D328" si="34">59.56*10.764</f>
        <v>641.10383999999999</v>
      </c>
      <c r="E328" s="29">
        <v>0</v>
      </c>
      <c r="F328" s="29">
        <f t="shared" ref="F328" si="35">D328*1.6+E328</f>
        <v>1025.7661439999999</v>
      </c>
      <c r="G328" s="98"/>
      <c r="H328" s="99"/>
      <c r="I328" s="50">
        <f>(3.05*5.48+3.05*2.13+3.55*1+3.05*3.05+3.05*3.03+3.18*0.33+1.38*2.05+2.28*1.23+0.95*1.13)</f>
        <v>53.060799999999993</v>
      </c>
    </row>
    <row r="329" spans="1:16384" s="50" customFormat="1" x14ac:dyDescent="0.3">
      <c r="A329" s="95">
        <v>5</v>
      </c>
      <c r="B329" s="95"/>
      <c r="C329" s="29" t="s">
        <v>179</v>
      </c>
      <c r="D329" s="29">
        <f>59.56*10.764</f>
        <v>641.10383999999999</v>
      </c>
      <c r="E329" s="29">
        <v>0</v>
      </c>
      <c r="F329" s="29">
        <f t="shared" ref="F329" si="36">D329*1.6+E329</f>
        <v>1025.7661439999999</v>
      </c>
      <c r="G329" s="98"/>
      <c r="H329" s="99"/>
    </row>
    <row r="330" spans="1:16384" s="50" customFormat="1" x14ac:dyDescent="0.3">
      <c r="A330" s="95">
        <v>6</v>
      </c>
      <c r="B330" s="95"/>
      <c r="C330" s="157" t="s">
        <v>206</v>
      </c>
      <c r="D330" s="158"/>
      <c r="E330" s="158"/>
      <c r="F330" s="159"/>
      <c r="G330" s="100"/>
      <c r="H330" s="101"/>
    </row>
    <row r="331" spans="1:16384" s="50" customFormat="1" x14ac:dyDescent="0.3">
      <c r="A331" s="107" t="s">
        <v>222</v>
      </c>
      <c r="B331" s="107"/>
      <c r="C331" s="107"/>
      <c r="D331" s="107"/>
      <c r="E331" s="107"/>
      <c r="F331" s="107"/>
      <c r="G331" s="107"/>
      <c r="H331" s="107"/>
      <c r="I331" s="104"/>
      <c r="J331" s="105"/>
      <c r="K331" s="105"/>
      <c r="L331" s="105"/>
      <c r="M331" s="105"/>
      <c r="N331" s="105"/>
      <c r="O331" s="105"/>
      <c r="P331" s="106"/>
      <c r="Q331" s="94" t="s">
        <v>181</v>
      </c>
      <c r="R331" s="94"/>
      <c r="S331" s="94"/>
      <c r="T331" s="94"/>
      <c r="U331" s="94"/>
      <c r="V331" s="94"/>
      <c r="W331" s="94"/>
      <c r="X331" s="94"/>
      <c r="Y331" s="94" t="s">
        <v>181</v>
      </c>
      <c r="Z331" s="94"/>
      <c r="AA331" s="94"/>
      <c r="AB331" s="94"/>
      <c r="AC331" s="94"/>
      <c r="AD331" s="94"/>
      <c r="AE331" s="94"/>
      <c r="AF331" s="94"/>
      <c r="AG331" s="94" t="s">
        <v>181</v>
      </c>
      <c r="AH331" s="94"/>
      <c r="AI331" s="94"/>
      <c r="AJ331" s="94"/>
      <c r="AK331" s="94"/>
      <c r="AL331" s="94"/>
      <c r="AM331" s="94"/>
      <c r="AN331" s="94"/>
      <c r="AO331" s="94" t="s">
        <v>181</v>
      </c>
      <c r="AP331" s="94"/>
      <c r="AQ331" s="94"/>
      <c r="AR331" s="94"/>
      <c r="AS331" s="94"/>
      <c r="AT331" s="94"/>
      <c r="AU331" s="94"/>
      <c r="AV331" s="94"/>
      <c r="AW331" s="94" t="s">
        <v>181</v>
      </c>
      <c r="AX331" s="94"/>
      <c r="AY331" s="94"/>
      <c r="AZ331" s="94"/>
      <c r="BA331" s="94"/>
      <c r="BB331" s="94"/>
      <c r="BC331" s="94"/>
      <c r="BD331" s="94"/>
      <c r="BE331" s="94" t="s">
        <v>181</v>
      </c>
      <c r="BF331" s="94"/>
      <c r="BG331" s="94"/>
      <c r="BH331" s="94"/>
      <c r="BI331" s="94"/>
      <c r="BJ331" s="94"/>
      <c r="BK331" s="94"/>
      <c r="BL331" s="94"/>
      <c r="BM331" s="94" t="s">
        <v>181</v>
      </c>
      <c r="BN331" s="94"/>
      <c r="BO331" s="94"/>
      <c r="BP331" s="94"/>
      <c r="BQ331" s="94"/>
      <c r="BR331" s="94"/>
      <c r="BS331" s="94"/>
      <c r="BT331" s="94"/>
      <c r="BU331" s="94" t="s">
        <v>181</v>
      </c>
      <c r="BV331" s="94"/>
      <c r="BW331" s="94"/>
      <c r="BX331" s="94"/>
      <c r="BY331" s="94"/>
      <c r="BZ331" s="94"/>
      <c r="CA331" s="94"/>
      <c r="CB331" s="94"/>
      <c r="CC331" s="94" t="s">
        <v>181</v>
      </c>
      <c r="CD331" s="94"/>
      <c r="CE331" s="94"/>
      <c r="CF331" s="94"/>
      <c r="CG331" s="94"/>
      <c r="CH331" s="94"/>
      <c r="CI331" s="94"/>
      <c r="CJ331" s="94"/>
      <c r="CK331" s="94" t="s">
        <v>181</v>
      </c>
      <c r="CL331" s="94"/>
      <c r="CM331" s="94"/>
      <c r="CN331" s="94"/>
      <c r="CO331" s="94"/>
      <c r="CP331" s="94"/>
      <c r="CQ331" s="94"/>
      <c r="CR331" s="94"/>
      <c r="CS331" s="94" t="s">
        <v>181</v>
      </c>
      <c r="CT331" s="94"/>
      <c r="CU331" s="94"/>
      <c r="CV331" s="94"/>
      <c r="CW331" s="94"/>
      <c r="CX331" s="94"/>
      <c r="CY331" s="94"/>
      <c r="CZ331" s="94"/>
      <c r="DA331" s="94" t="s">
        <v>181</v>
      </c>
      <c r="DB331" s="94"/>
      <c r="DC331" s="94"/>
      <c r="DD331" s="94"/>
      <c r="DE331" s="94"/>
      <c r="DF331" s="94"/>
      <c r="DG331" s="94"/>
      <c r="DH331" s="94"/>
      <c r="DI331" s="94" t="s">
        <v>181</v>
      </c>
      <c r="DJ331" s="94"/>
      <c r="DK331" s="94"/>
      <c r="DL331" s="94"/>
      <c r="DM331" s="94"/>
      <c r="DN331" s="94"/>
      <c r="DO331" s="94"/>
      <c r="DP331" s="94"/>
      <c r="DQ331" s="94" t="s">
        <v>181</v>
      </c>
      <c r="DR331" s="94"/>
      <c r="DS331" s="94"/>
      <c r="DT331" s="94"/>
      <c r="DU331" s="94"/>
      <c r="DV331" s="94"/>
      <c r="DW331" s="94"/>
      <c r="DX331" s="94"/>
      <c r="DY331" s="94" t="s">
        <v>181</v>
      </c>
      <c r="DZ331" s="94"/>
      <c r="EA331" s="94"/>
      <c r="EB331" s="94"/>
      <c r="EC331" s="94"/>
      <c r="ED331" s="94"/>
      <c r="EE331" s="94"/>
      <c r="EF331" s="94"/>
      <c r="EG331" s="94" t="s">
        <v>181</v>
      </c>
      <c r="EH331" s="94"/>
      <c r="EI331" s="94"/>
      <c r="EJ331" s="94"/>
      <c r="EK331" s="94"/>
      <c r="EL331" s="94"/>
      <c r="EM331" s="94"/>
      <c r="EN331" s="94"/>
      <c r="EO331" s="94" t="s">
        <v>181</v>
      </c>
      <c r="EP331" s="94"/>
      <c r="EQ331" s="94"/>
      <c r="ER331" s="94"/>
      <c r="ES331" s="94"/>
      <c r="ET331" s="94"/>
      <c r="EU331" s="94"/>
      <c r="EV331" s="94"/>
      <c r="EW331" s="94" t="s">
        <v>181</v>
      </c>
      <c r="EX331" s="94"/>
      <c r="EY331" s="94"/>
      <c r="EZ331" s="94"/>
      <c r="FA331" s="94"/>
      <c r="FB331" s="94"/>
      <c r="FC331" s="94"/>
      <c r="FD331" s="94"/>
      <c r="FE331" s="94" t="s">
        <v>181</v>
      </c>
      <c r="FF331" s="94"/>
      <c r="FG331" s="94"/>
      <c r="FH331" s="94"/>
      <c r="FI331" s="94"/>
      <c r="FJ331" s="94"/>
      <c r="FK331" s="94"/>
      <c r="FL331" s="94"/>
      <c r="FM331" s="94" t="s">
        <v>181</v>
      </c>
      <c r="FN331" s="94"/>
      <c r="FO331" s="94"/>
      <c r="FP331" s="94"/>
      <c r="FQ331" s="94"/>
      <c r="FR331" s="94"/>
      <c r="FS331" s="94"/>
      <c r="FT331" s="94"/>
      <c r="FU331" s="94" t="s">
        <v>181</v>
      </c>
      <c r="FV331" s="94"/>
      <c r="FW331" s="94"/>
      <c r="FX331" s="94"/>
      <c r="FY331" s="94"/>
      <c r="FZ331" s="94"/>
      <c r="GA331" s="94"/>
      <c r="GB331" s="94"/>
      <c r="GC331" s="94" t="s">
        <v>181</v>
      </c>
      <c r="GD331" s="94"/>
      <c r="GE331" s="94"/>
      <c r="GF331" s="94"/>
      <c r="GG331" s="94"/>
      <c r="GH331" s="94"/>
      <c r="GI331" s="94"/>
      <c r="GJ331" s="94"/>
      <c r="GK331" s="94" t="s">
        <v>181</v>
      </c>
      <c r="GL331" s="94"/>
      <c r="GM331" s="94"/>
      <c r="GN331" s="94"/>
      <c r="GO331" s="94"/>
      <c r="GP331" s="94"/>
      <c r="GQ331" s="94"/>
      <c r="GR331" s="94"/>
      <c r="GS331" s="94" t="s">
        <v>181</v>
      </c>
      <c r="GT331" s="94"/>
      <c r="GU331" s="94"/>
      <c r="GV331" s="94"/>
      <c r="GW331" s="94"/>
      <c r="GX331" s="94"/>
      <c r="GY331" s="94"/>
      <c r="GZ331" s="94"/>
      <c r="HA331" s="94" t="s">
        <v>181</v>
      </c>
      <c r="HB331" s="94"/>
      <c r="HC331" s="94"/>
      <c r="HD331" s="94"/>
      <c r="HE331" s="94"/>
      <c r="HF331" s="94"/>
      <c r="HG331" s="94"/>
      <c r="HH331" s="94"/>
      <c r="HI331" s="94" t="s">
        <v>181</v>
      </c>
      <c r="HJ331" s="94"/>
      <c r="HK331" s="94"/>
      <c r="HL331" s="94"/>
      <c r="HM331" s="94"/>
      <c r="HN331" s="94"/>
      <c r="HO331" s="94"/>
      <c r="HP331" s="94"/>
      <c r="HQ331" s="94" t="s">
        <v>181</v>
      </c>
      <c r="HR331" s="94"/>
      <c r="HS331" s="94"/>
      <c r="HT331" s="94"/>
      <c r="HU331" s="94"/>
      <c r="HV331" s="94"/>
      <c r="HW331" s="94"/>
      <c r="HX331" s="94"/>
      <c r="HY331" s="94" t="s">
        <v>181</v>
      </c>
      <c r="HZ331" s="94"/>
      <c r="IA331" s="94"/>
      <c r="IB331" s="94"/>
      <c r="IC331" s="94"/>
      <c r="ID331" s="94"/>
      <c r="IE331" s="94"/>
      <c r="IF331" s="94"/>
      <c r="IG331" s="94" t="s">
        <v>181</v>
      </c>
      <c r="IH331" s="94"/>
      <c r="II331" s="94"/>
      <c r="IJ331" s="94"/>
      <c r="IK331" s="94"/>
      <c r="IL331" s="94"/>
      <c r="IM331" s="94"/>
      <c r="IN331" s="94"/>
      <c r="IO331" s="94" t="s">
        <v>181</v>
      </c>
      <c r="IP331" s="94"/>
      <c r="IQ331" s="94"/>
      <c r="IR331" s="94"/>
      <c r="IS331" s="94"/>
      <c r="IT331" s="94"/>
      <c r="IU331" s="94"/>
      <c r="IV331" s="94"/>
      <c r="IW331" s="94" t="s">
        <v>181</v>
      </c>
      <c r="IX331" s="94"/>
      <c r="IY331" s="94"/>
      <c r="IZ331" s="94"/>
      <c r="JA331" s="94"/>
      <c r="JB331" s="94"/>
      <c r="JC331" s="94"/>
      <c r="JD331" s="94"/>
      <c r="JE331" s="94" t="s">
        <v>181</v>
      </c>
      <c r="JF331" s="94"/>
      <c r="JG331" s="94"/>
      <c r="JH331" s="94"/>
      <c r="JI331" s="94"/>
      <c r="JJ331" s="94"/>
      <c r="JK331" s="94"/>
      <c r="JL331" s="94"/>
      <c r="JM331" s="94" t="s">
        <v>181</v>
      </c>
      <c r="JN331" s="94"/>
      <c r="JO331" s="94"/>
      <c r="JP331" s="94"/>
      <c r="JQ331" s="94"/>
      <c r="JR331" s="94"/>
      <c r="JS331" s="94"/>
      <c r="JT331" s="94"/>
      <c r="JU331" s="94" t="s">
        <v>181</v>
      </c>
      <c r="JV331" s="94"/>
      <c r="JW331" s="94"/>
      <c r="JX331" s="94"/>
      <c r="JY331" s="94"/>
      <c r="JZ331" s="94"/>
      <c r="KA331" s="94"/>
      <c r="KB331" s="94"/>
      <c r="KC331" s="94" t="s">
        <v>181</v>
      </c>
      <c r="KD331" s="94"/>
      <c r="KE331" s="94"/>
      <c r="KF331" s="94"/>
      <c r="KG331" s="94"/>
      <c r="KH331" s="94"/>
      <c r="KI331" s="94"/>
      <c r="KJ331" s="94"/>
      <c r="KK331" s="94" t="s">
        <v>181</v>
      </c>
      <c r="KL331" s="94"/>
      <c r="KM331" s="94"/>
      <c r="KN331" s="94"/>
      <c r="KO331" s="94"/>
      <c r="KP331" s="94"/>
      <c r="KQ331" s="94"/>
      <c r="KR331" s="94"/>
      <c r="KS331" s="94" t="s">
        <v>181</v>
      </c>
      <c r="KT331" s="94"/>
      <c r="KU331" s="94"/>
      <c r="KV331" s="94"/>
      <c r="KW331" s="94"/>
      <c r="KX331" s="94"/>
      <c r="KY331" s="94"/>
      <c r="KZ331" s="94"/>
      <c r="LA331" s="94" t="s">
        <v>181</v>
      </c>
      <c r="LB331" s="94"/>
      <c r="LC331" s="94"/>
      <c r="LD331" s="94"/>
      <c r="LE331" s="94"/>
      <c r="LF331" s="94"/>
      <c r="LG331" s="94"/>
      <c r="LH331" s="94"/>
      <c r="LI331" s="94" t="s">
        <v>181</v>
      </c>
      <c r="LJ331" s="94"/>
      <c r="LK331" s="94"/>
      <c r="LL331" s="94"/>
      <c r="LM331" s="94"/>
      <c r="LN331" s="94"/>
      <c r="LO331" s="94"/>
      <c r="LP331" s="94"/>
      <c r="LQ331" s="94" t="s">
        <v>181</v>
      </c>
      <c r="LR331" s="94"/>
      <c r="LS331" s="94"/>
      <c r="LT331" s="94"/>
      <c r="LU331" s="94"/>
      <c r="LV331" s="94"/>
      <c r="LW331" s="94"/>
      <c r="LX331" s="94"/>
      <c r="LY331" s="94" t="s">
        <v>181</v>
      </c>
      <c r="LZ331" s="94"/>
      <c r="MA331" s="94"/>
      <c r="MB331" s="94"/>
      <c r="MC331" s="94"/>
      <c r="MD331" s="94"/>
      <c r="ME331" s="94"/>
      <c r="MF331" s="94"/>
      <c r="MG331" s="94" t="s">
        <v>181</v>
      </c>
      <c r="MH331" s="94"/>
      <c r="MI331" s="94"/>
      <c r="MJ331" s="94"/>
      <c r="MK331" s="94"/>
      <c r="ML331" s="94"/>
      <c r="MM331" s="94"/>
      <c r="MN331" s="94"/>
      <c r="MO331" s="94" t="s">
        <v>181</v>
      </c>
      <c r="MP331" s="94"/>
      <c r="MQ331" s="94"/>
      <c r="MR331" s="94"/>
      <c r="MS331" s="94"/>
      <c r="MT331" s="94"/>
      <c r="MU331" s="94"/>
      <c r="MV331" s="94"/>
      <c r="MW331" s="94" t="s">
        <v>181</v>
      </c>
      <c r="MX331" s="94"/>
      <c r="MY331" s="94"/>
      <c r="MZ331" s="94"/>
      <c r="NA331" s="94"/>
      <c r="NB331" s="94"/>
      <c r="NC331" s="94"/>
      <c r="ND331" s="94"/>
      <c r="NE331" s="94" t="s">
        <v>181</v>
      </c>
      <c r="NF331" s="94"/>
      <c r="NG331" s="94"/>
      <c r="NH331" s="94"/>
      <c r="NI331" s="94"/>
      <c r="NJ331" s="94"/>
      <c r="NK331" s="94"/>
      <c r="NL331" s="94"/>
      <c r="NM331" s="94" t="s">
        <v>181</v>
      </c>
      <c r="NN331" s="94"/>
      <c r="NO331" s="94"/>
      <c r="NP331" s="94"/>
      <c r="NQ331" s="94"/>
      <c r="NR331" s="94"/>
      <c r="NS331" s="94"/>
      <c r="NT331" s="94"/>
      <c r="NU331" s="94" t="s">
        <v>181</v>
      </c>
      <c r="NV331" s="94"/>
      <c r="NW331" s="94"/>
      <c r="NX331" s="94"/>
      <c r="NY331" s="94"/>
      <c r="NZ331" s="94"/>
      <c r="OA331" s="94"/>
      <c r="OB331" s="94"/>
      <c r="OC331" s="94" t="s">
        <v>181</v>
      </c>
      <c r="OD331" s="94"/>
      <c r="OE331" s="94"/>
      <c r="OF331" s="94"/>
      <c r="OG331" s="94"/>
      <c r="OH331" s="94"/>
      <c r="OI331" s="94"/>
      <c r="OJ331" s="94"/>
      <c r="OK331" s="94" t="s">
        <v>181</v>
      </c>
      <c r="OL331" s="94"/>
      <c r="OM331" s="94"/>
      <c r="ON331" s="94"/>
      <c r="OO331" s="94"/>
      <c r="OP331" s="94"/>
      <c r="OQ331" s="94"/>
      <c r="OR331" s="94"/>
      <c r="OS331" s="94" t="s">
        <v>181</v>
      </c>
      <c r="OT331" s="94"/>
      <c r="OU331" s="94"/>
      <c r="OV331" s="94"/>
      <c r="OW331" s="94"/>
      <c r="OX331" s="94"/>
      <c r="OY331" s="94"/>
      <c r="OZ331" s="94"/>
      <c r="PA331" s="94" t="s">
        <v>181</v>
      </c>
      <c r="PB331" s="94"/>
      <c r="PC331" s="94"/>
      <c r="PD331" s="94"/>
      <c r="PE331" s="94"/>
      <c r="PF331" s="94"/>
      <c r="PG331" s="94"/>
      <c r="PH331" s="94"/>
      <c r="PI331" s="94" t="s">
        <v>181</v>
      </c>
      <c r="PJ331" s="94"/>
      <c r="PK331" s="94"/>
      <c r="PL331" s="94"/>
      <c r="PM331" s="94"/>
      <c r="PN331" s="94"/>
      <c r="PO331" s="94"/>
      <c r="PP331" s="94"/>
      <c r="PQ331" s="94" t="s">
        <v>181</v>
      </c>
      <c r="PR331" s="94"/>
      <c r="PS331" s="94"/>
      <c r="PT331" s="94"/>
      <c r="PU331" s="94"/>
      <c r="PV331" s="94"/>
      <c r="PW331" s="94"/>
      <c r="PX331" s="94"/>
      <c r="PY331" s="94" t="s">
        <v>181</v>
      </c>
      <c r="PZ331" s="94"/>
      <c r="QA331" s="94"/>
      <c r="QB331" s="94"/>
      <c r="QC331" s="94"/>
      <c r="QD331" s="94"/>
      <c r="QE331" s="94"/>
      <c r="QF331" s="94"/>
      <c r="QG331" s="94" t="s">
        <v>181</v>
      </c>
      <c r="QH331" s="94"/>
      <c r="QI331" s="94"/>
      <c r="QJ331" s="94"/>
      <c r="QK331" s="94"/>
      <c r="QL331" s="94"/>
      <c r="QM331" s="94"/>
      <c r="QN331" s="94"/>
      <c r="QO331" s="94" t="s">
        <v>181</v>
      </c>
      <c r="QP331" s="94"/>
      <c r="QQ331" s="94"/>
      <c r="QR331" s="94"/>
      <c r="QS331" s="94"/>
      <c r="QT331" s="94"/>
      <c r="QU331" s="94"/>
      <c r="QV331" s="94"/>
      <c r="QW331" s="94" t="s">
        <v>181</v>
      </c>
      <c r="QX331" s="94"/>
      <c r="QY331" s="94"/>
      <c r="QZ331" s="94"/>
      <c r="RA331" s="94"/>
      <c r="RB331" s="94"/>
      <c r="RC331" s="94"/>
      <c r="RD331" s="94"/>
      <c r="RE331" s="94" t="s">
        <v>181</v>
      </c>
      <c r="RF331" s="94"/>
      <c r="RG331" s="94"/>
      <c r="RH331" s="94"/>
      <c r="RI331" s="94"/>
      <c r="RJ331" s="94"/>
      <c r="RK331" s="94"/>
      <c r="RL331" s="94"/>
      <c r="RM331" s="94" t="s">
        <v>181</v>
      </c>
      <c r="RN331" s="94"/>
      <c r="RO331" s="94"/>
      <c r="RP331" s="94"/>
      <c r="RQ331" s="94"/>
      <c r="RR331" s="94"/>
      <c r="RS331" s="94"/>
      <c r="RT331" s="94"/>
      <c r="RU331" s="94" t="s">
        <v>181</v>
      </c>
      <c r="RV331" s="94"/>
      <c r="RW331" s="94"/>
      <c r="RX331" s="94"/>
      <c r="RY331" s="94"/>
      <c r="RZ331" s="94"/>
      <c r="SA331" s="94"/>
      <c r="SB331" s="94"/>
      <c r="SC331" s="94" t="s">
        <v>181</v>
      </c>
      <c r="SD331" s="94"/>
      <c r="SE331" s="94"/>
      <c r="SF331" s="94"/>
      <c r="SG331" s="94"/>
      <c r="SH331" s="94"/>
      <c r="SI331" s="94"/>
      <c r="SJ331" s="94"/>
      <c r="SK331" s="94" t="s">
        <v>181</v>
      </c>
      <c r="SL331" s="94"/>
      <c r="SM331" s="94"/>
      <c r="SN331" s="94"/>
      <c r="SO331" s="94"/>
      <c r="SP331" s="94"/>
      <c r="SQ331" s="94"/>
      <c r="SR331" s="94"/>
      <c r="SS331" s="94" t="s">
        <v>181</v>
      </c>
      <c r="ST331" s="94"/>
      <c r="SU331" s="94"/>
      <c r="SV331" s="94"/>
      <c r="SW331" s="94"/>
      <c r="SX331" s="94"/>
      <c r="SY331" s="94"/>
      <c r="SZ331" s="94"/>
      <c r="TA331" s="94" t="s">
        <v>181</v>
      </c>
      <c r="TB331" s="94"/>
      <c r="TC331" s="94"/>
      <c r="TD331" s="94"/>
      <c r="TE331" s="94"/>
      <c r="TF331" s="94"/>
      <c r="TG331" s="94"/>
      <c r="TH331" s="94"/>
      <c r="TI331" s="94" t="s">
        <v>181</v>
      </c>
      <c r="TJ331" s="94"/>
      <c r="TK331" s="94"/>
      <c r="TL331" s="94"/>
      <c r="TM331" s="94"/>
      <c r="TN331" s="94"/>
      <c r="TO331" s="94"/>
      <c r="TP331" s="94"/>
      <c r="TQ331" s="94" t="s">
        <v>181</v>
      </c>
      <c r="TR331" s="94"/>
      <c r="TS331" s="94"/>
      <c r="TT331" s="94"/>
      <c r="TU331" s="94"/>
      <c r="TV331" s="94"/>
      <c r="TW331" s="94"/>
      <c r="TX331" s="94"/>
      <c r="TY331" s="94" t="s">
        <v>181</v>
      </c>
      <c r="TZ331" s="94"/>
      <c r="UA331" s="94"/>
      <c r="UB331" s="94"/>
      <c r="UC331" s="94"/>
      <c r="UD331" s="94"/>
      <c r="UE331" s="94"/>
      <c r="UF331" s="94"/>
      <c r="UG331" s="94" t="s">
        <v>181</v>
      </c>
      <c r="UH331" s="94"/>
      <c r="UI331" s="94"/>
      <c r="UJ331" s="94"/>
      <c r="UK331" s="94"/>
      <c r="UL331" s="94"/>
      <c r="UM331" s="94"/>
      <c r="UN331" s="94"/>
      <c r="UO331" s="94" t="s">
        <v>181</v>
      </c>
      <c r="UP331" s="94"/>
      <c r="UQ331" s="94"/>
      <c r="UR331" s="94"/>
      <c r="US331" s="94"/>
      <c r="UT331" s="94"/>
      <c r="UU331" s="94"/>
      <c r="UV331" s="94"/>
      <c r="UW331" s="94" t="s">
        <v>181</v>
      </c>
      <c r="UX331" s="94"/>
      <c r="UY331" s="94"/>
      <c r="UZ331" s="94"/>
      <c r="VA331" s="94"/>
      <c r="VB331" s="94"/>
      <c r="VC331" s="94"/>
      <c r="VD331" s="94"/>
      <c r="VE331" s="94" t="s">
        <v>181</v>
      </c>
      <c r="VF331" s="94"/>
      <c r="VG331" s="94"/>
      <c r="VH331" s="94"/>
      <c r="VI331" s="94"/>
      <c r="VJ331" s="94"/>
      <c r="VK331" s="94"/>
      <c r="VL331" s="94"/>
      <c r="VM331" s="94" t="s">
        <v>181</v>
      </c>
      <c r="VN331" s="94"/>
      <c r="VO331" s="94"/>
      <c r="VP331" s="94"/>
      <c r="VQ331" s="94"/>
      <c r="VR331" s="94"/>
      <c r="VS331" s="94"/>
      <c r="VT331" s="94"/>
      <c r="VU331" s="94" t="s">
        <v>181</v>
      </c>
      <c r="VV331" s="94"/>
      <c r="VW331" s="94"/>
      <c r="VX331" s="94"/>
      <c r="VY331" s="94"/>
      <c r="VZ331" s="94"/>
      <c r="WA331" s="94"/>
      <c r="WB331" s="94"/>
      <c r="WC331" s="94" t="s">
        <v>181</v>
      </c>
      <c r="WD331" s="94"/>
      <c r="WE331" s="94"/>
      <c r="WF331" s="94"/>
      <c r="WG331" s="94"/>
      <c r="WH331" s="94"/>
      <c r="WI331" s="94"/>
      <c r="WJ331" s="94"/>
      <c r="WK331" s="94" t="s">
        <v>181</v>
      </c>
      <c r="WL331" s="94"/>
      <c r="WM331" s="94"/>
      <c r="WN331" s="94"/>
      <c r="WO331" s="94"/>
      <c r="WP331" s="94"/>
      <c r="WQ331" s="94"/>
      <c r="WR331" s="94"/>
      <c r="WS331" s="94" t="s">
        <v>181</v>
      </c>
      <c r="WT331" s="94"/>
      <c r="WU331" s="94"/>
      <c r="WV331" s="94"/>
      <c r="WW331" s="94"/>
      <c r="WX331" s="94"/>
      <c r="WY331" s="94"/>
      <c r="WZ331" s="94"/>
      <c r="XA331" s="94" t="s">
        <v>181</v>
      </c>
      <c r="XB331" s="94"/>
      <c r="XC331" s="94"/>
      <c r="XD331" s="94"/>
      <c r="XE331" s="94"/>
      <c r="XF331" s="94"/>
      <c r="XG331" s="94"/>
      <c r="XH331" s="94"/>
      <c r="XI331" s="94" t="s">
        <v>181</v>
      </c>
      <c r="XJ331" s="94"/>
      <c r="XK331" s="94"/>
      <c r="XL331" s="94"/>
      <c r="XM331" s="94"/>
      <c r="XN331" s="94"/>
      <c r="XO331" s="94"/>
      <c r="XP331" s="94"/>
      <c r="XQ331" s="94" t="s">
        <v>181</v>
      </c>
      <c r="XR331" s="94"/>
      <c r="XS331" s="94"/>
      <c r="XT331" s="94"/>
      <c r="XU331" s="94"/>
      <c r="XV331" s="94"/>
      <c r="XW331" s="94"/>
      <c r="XX331" s="94"/>
      <c r="XY331" s="94" t="s">
        <v>181</v>
      </c>
      <c r="XZ331" s="94"/>
      <c r="YA331" s="94"/>
      <c r="YB331" s="94"/>
      <c r="YC331" s="94"/>
      <c r="YD331" s="94"/>
      <c r="YE331" s="94"/>
      <c r="YF331" s="94"/>
      <c r="YG331" s="94" t="s">
        <v>181</v>
      </c>
      <c r="YH331" s="94"/>
      <c r="YI331" s="94"/>
      <c r="YJ331" s="94"/>
      <c r="YK331" s="94"/>
      <c r="YL331" s="94"/>
      <c r="YM331" s="94"/>
      <c r="YN331" s="94"/>
      <c r="YO331" s="94" t="s">
        <v>181</v>
      </c>
      <c r="YP331" s="94"/>
      <c r="YQ331" s="94"/>
      <c r="YR331" s="94"/>
      <c r="YS331" s="94"/>
      <c r="YT331" s="94"/>
      <c r="YU331" s="94"/>
      <c r="YV331" s="94"/>
      <c r="YW331" s="94" t="s">
        <v>181</v>
      </c>
      <c r="YX331" s="94"/>
      <c r="YY331" s="94"/>
      <c r="YZ331" s="94"/>
      <c r="ZA331" s="94"/>
      <c r="ZB331" s="94"/>
      <c r="ZC331" s="94"/>
      <c r="ZD331" s="94"/>
      <c r="ZE331" s="94" t="s">
        <v>181</v>
      </c>
      <c r="ZF331" s="94"/>
      <c r="ZG331" s="94"/>
      <c r="ZH331" s="94"/>
      <c r="ZI331" s="94"/>
      <c r="ZJ331" s="94"/>
      <c r="ZK331" s="94"/>
      <c r="ZL331" s="94"/>
      <c r="ZM331" s="94" t="s">
        <v>181</v>
      </c>
      <c r="ZN331" s="94"/>
      <c r="ZO331" s="94"/>
      <c r="ZP331" s="94"/>
      <c r="ZQ331" s="94"/>
      <c r="ZR331" s="94"/>
      <c r="ZS331" s="94"/>
      <c r="ZT331" s="94"/>
      <c r="ZU331" s="94" t="s">
        <v>181</v>
      </c>
      <c r="ZV331" s="94"/>
      <c r="ZW331" s="94"/>
      <c r="ZX331" s="94"/>
      <c r="ZY331" s="94"/>
      <c r="ZZ331" s="94"/>
      <c r="AAA331" s="94"/>
      <c r="AAB331" s="94"/>
      <c r="AAC331" s="94" t="s">
        <v>181</v>
      </c>
      <c r="AAD331" s="94"/>
      <c r="AAE331" s="94"/>
      <c r="AAF331" s="94"/>
      <c r="AAG331" s="94"/>
      <c r="AAH331" s="94"/>
      <c r="AAI331" s="94"/>
      <c r="AAJ331" s="94"/>
      <c r="AAK331" s="94" t="s">
        <v>181</v>
      </c>
      <c r="AAL331" s="94"/>
      <c r="AAM331" s="94"/>
      <c r="AAN331" s="94"/>
      <c r="AAO331" s="94"/>
      <c r="AAP331" s="94"/>
      <c r="AAQ331" s="94"/>
      <c r="AAR331" s="94"/>
      <c r="AAS331" s="94" t="s">
        <v>181</v>
      </c>
      <c r="AAT331" s="94"/>
      <c r="AAU331" s="94"/>
      <c r="AAV331" s="94"/>
      <c r="AAW331" s="94"/>
      <c r="AAX331" s="94"/>
      <c r="AAY331" s="94"/>
      <c r="AAZ331" s="94"/>
      <c r="ABA331" s="94" t="s">
        <v>181</v>
      </c>
      <c r="ABB331" s="94"/>
      <c r="ABC331" s="94"/>
      <c r="ABD331" s="94"/>
      <c r="ABE331" s="94"/>
      <c r="ABF331" s="94"/>
      <c r="ABG331" s="94"/>
      <c r="ABH331" s="94"/>
      <c r="ABI331" s="94" t="s">
        <v>181</v>
      </c>
      <c r="ABJ331" s="94"/>
      <c r="ABK331" s="94"/>
      <c r="ABL331" s="94"/>
      <c r="ABM331" s="94"/>
      <c r="ABN331" s="94"/>
      <c r="ABO331" s="94"/>
      <c r="ABP331" s="94"/>
      <c r="ABQ331" s="94" t="s">
        <v>181</v>
      </c>
      <c r="ABR331" s="94"/>
      <c r="ABS331" s="94"/>
      <c r="ABT331" s="94"/>
      <c r="ABU331" s="94"/>
      <c r="ABV331" s="94"/>
      <c r="ABW331" s="94"/>
      <c r="ABX331" s="94"/>
      <c r="ABY331" s="94" t="s">
        <v>181</v>
      </c>
      <c r="ABZ331" s="94"/>
      <c r="ACA331" s="94"/>
      <c r="ACB331" s="94"/>
      <c r="ACC331" s="94"/>
      <c r="ACD331" s="94"/>
      <c r="ACE331" s="94"/>
      <c r="ACF331" s="94"/>
      <c r="ACG331" s="94" t="s">
        <v>181</v>
      </c>
      <c r="ACH331" s="94"/>
      <c r="ACI331" s="94"/>
      <c r="ACJ331" s="94"/>
      <c r="ACK331" s="94"/>
      <c r="ACL331" s="94"/>
      <c r="ACM331" s="94"/>
      <c r="ACN331" s="94"/>
      <c r="ACO331" s="94" t="s">
        <v>181</v>
      </c>
      <c r="ACP331" s="94"/>
      <c r="ACQ331" s="94"/>
      <c r="ACR331" s="94"/>
      <c r="ACS331" s="94"/>
      <c r="ACT331" s="94"/>
      <c r="ACU331" s="94"/>
      <c r="ACV331" s="94"/>
      <c r="ACW331" s="94" t="s">
        <v>181</v>
      </c>
      <c r="ACX331" s="94"/>
      <c r="ACY331" s="94"/>
      <c r="ACZ331" s="94"/>
      <c r="ADA331" s="94"/>
      <c r="ADB331" s="94"/>
      <c r="ADC331" s="94"/>
      <c r="ADD331" s="94"/>
      <c r="ADE331" s="94" t="s">
        <v>181</v>
      </c>
      <c r="ADF331" s="94"/>
      <c r="ADG331" s="94"/>
      <c r="ADH331" s="94"/>
      <c r="ADI331" s="94"/>
      <c r="ADJ331" s="94"/>
      <c r="ADK331" s="94"/>
      <c r="ADL331" s="94"/>
      <c r="ADM331" s="94" t="s">
        <v>181</v>
      </c>
      <c r="ADN331" s="94"/>
      <c r="ADO331" s="94"/>
      <c r="ADP331" s="94"/>
      <c r="ADQ331" s="94"/>
      <c r="ADR331" s="94"/>
      <c r="ADS331" s="94"/>
      <c r="ADT331" s="94"/>
      <c r="ADU331" s="94" t="s">
        <v>181</v>
      </c>
      <c r="ADV331" s="94"/>
      <c r="ADW331" s="94"/>
      <c r="ADX331" s="94"/>
      <c r="ADY331" s="94"/>
      <c r="ADZ331" s="94"/>
      <c r="AEA331" s="94"/>
      <c r="AEB331" s="94"/>
      <c r="AEC331" s="94" t="s">
        <v>181</v>
      </c>
      <c r="AED331" s="94"/>
      <c r="AEE331" s="94"/>
      <c r="AEF331" s="94"/>
      <c r="AEG331" s="94"/>
      <c r="AEH331" s="94"/>
      <c r="AEI331" s="94"/>
      <c r="AEJ331" s="94"/>
      <c r="AEK331" s="94" t="s">
        <v>181</v>
      </c>
      <c r="AEL331" s="94"/>
      <c r="AEM331" s="94"/>
      <c r="AEN331" s="94"/>
      <c r="AEO331" s="94"/>
      <c r="AEP331" s="94"/>
      <c r="AEQ331" s="94"/>
      <c r="AER331" s="94"/>
      <c r="AES331" s="94" t="s">
        <v>181</v>
      </c>
      <c r="AET331" s="94"/>
      <c r="AEU331" s="94"/>
      <c r="AEV331" s="94"/>
      <c r="AEW331" s="94"/>
      <c r="AEX331" s="94"/>
      <c r="AEY331" s="94"/>
      <c r="AEZ331" s="94"/>
      <c r="AFA331" s="94" t="s">
        <v>181</v>
      </c>
      <c r="AFB331" s="94"/>
      <c r="AFC331" s="94"/>
      <c r="AFD331" s="94"/>
      <c r="AFE331" s="94"/>
      <c r="AFF331" s="94"/>
      <c r="AFG331" s="94"/>
      <c r="AFH331" s="94"/>
      <c r="AFI331" s="94" t="s">
        <v>181</v>
      </c>
      <c r="AFJ331" s="94"/>
      <c r="AFK331" s="94"/>
      <c r="AFL331" s="94"/>
      <c r="AFM331" s="94"/>
      <c r="AFN331" s="94"/>
      <c r="AFO331" s="94"/>
      <c r="AFP331" s="94"/>
      <c r="AFQ331" s="94" t="s">
        <v>181</v>
      </c>
      <c r="AFR331" s="94"/>
      <c r="AFS331" s="94"/>
      <c r="AFT331" s="94"/>
      <c r="AFU331" s="94"/>
      <c r="AFV331" s="94"/>
      <c r="AFW331" s="94"/>
      <c r="AFX331" s="94"/>
      <c r="AFY331" s="94" t="s">
        <v>181</v>
      </c>
      <c r="AFZ331" s="94"/>
      <c r="AGA331" s="94"/>
      <c r="AGB331" s="94"/>
      <c r="AGC331" s="94"/>
      <c r="AGD331" s="94"/>
      <c r="AGE331" s="94"/>
      <c r="AGF331" s="94"/>
      <c r="AGG331" s="94" t="s">
        <v>181</v>
      </c>
      <c r="AGH331" s="94"/>
      <c r="AGI331" s="94"/>
      <c r="AGJ331" s="94"/>
      <c r="AGK331" s="94"/>
      <c r="AGL331" s="94"/>
      <c r="AGM331" s="94"/>
      <c r="AGN331" s="94"/>
      <c r="AGO331" s="94" t="s">
        <v>181</v>
      </c>
      <c r="AGP331" s="94"/>
      <c r="AGQ331" s="94"/>
      <c r="AGR331" s="94"/>
      <c r="AGS331" s="94"/>
      <c r="AGT331" s="94"/>
      <c r="AGU331" s="94"/>
      <c r="AGV331" s="94"/>
      <c r="AGW331" s="94" t="s">
        <v>181</v>
      </c>
      <c r="AGX331" s="94"/>
      <c r="AGY331" s="94"/>
      <c r="AGZ331" s="94"/>
      <c r="AHA331" s="94"/>
      <c r="AHB331" s="94"/>
      <c r="AHC331" s="94"/>
      <c r="AHD331" s="94"/>
      <c r="AHE331" s="94" t="s">
        <v>181</v>
      </c>
      <c r="AHF331" s="94"/>
      <c r="AHG331" s="94"/>
      <c r="AHH331" s="94"/>
      <c r="AHI331" s="94"/>
      <c r="AHJ331" s="94"/>
      <c r="AHK331" s="94"/>
      <c r="AHL331" s="94"/>
      <c r="AHM331" s="94" t="s">
        <v>181</v>
      </c>
      <c r="AHN331" s="94"/>
      <c r="AHO331" s="94"/>
      <c r="AHP331" s="94"/>
      <c r="AHQ331" s="94"/>
      <c r="AHR331" s="94"/>
      <c r="AHS331" s="94"/>
      <c r="AHT331" s="94"/>
      <c r="AHU331" s="94" t="s">
        <v>181</v>
      </c>
      <c r="AHV331" s="94"/>
      <c r="AHW331" s="94"/>
      <c r="AHX331" s="94"/>
      <c r="AHY331" s="94"/>
      <c r="AHZ331" s="94"/>
      <c r="AIA331" s="94"/>
      <c r="AIB331" s="94"/>
      <c r="AIC331" s="94" t="s">
        <v>181</v>
      </c>
      <c r="AID331" s="94"/>
      <c r="AIE331" s="94"/>
      <c r="AIF331" s="94"/>
      <c r="AIG331" s="94"/>
      <c r="AIH331" s="94"/>
      <c r="AII331" s="94"/>
      <c r="AIJ331" s="94"/>
      <c r="AIK331" s="94" t="s">
        <v>181</v>
      </c>
      <c r="AIL331" s="94"/>
      <c r="AIM331" s="94"/>
      <c r="AIN331" s="94"/>
      <c r="AIO331" s="94"/>
      <c r="AIP331" s="94"/>
      <c r="AIQ331" s="94"/>
      <c r="AIR331" s="94"/>
      <c r="AIS331" s="94" t="s">
        <v>181</v>
      </c>
      <c r="AIT331" s="94"/>
      <c r="AIU331" s="94"/>
      <c r="AIV331" s="94"/>
      <c r="AIW331" s="94"/>
      <c r="AIX331" s="94"/>
      <c r="AIY331" s="94"/>
      <c r="AIZ331" s="94"/>
      <c r="AJA331" s="94" t="s">
        <v>181</v>
      </c>
      <c r="AJB331" s="94"/>
      <c r="AJC331" s="94"/>
      <c r="AJD331" s="94"/>
      <c r="AJE331" s="94"/>
      <c r="AJF331" s="94"/>
      <c r="AJG331" s="94"/>
      <c r="AJH331" s="94"/>
      <c r="AJI331" s="94" t="s">
        <v>181</v>
      </c>
      <c r="AJJ331" s="94"/>
      <c r="AJK331" s="94"/>
      <c r="AJL331" s="94"/>
      <c r="AJM331" s="94"/>
      <c r="AJN331" s="94"/>
      <c r="AJO331" s="94"/>
      <c r="AJP331" s="94"/>
      <c r="AJQ331" s="94" t="s">
        <v>181</v>
      </c>
      <c r="AJR331" s="94"/>
      <c r="AJS331" s="94"/>
      <c r="AJT331" s="94"/>
      <c r="AJU331" s="94"/>
      <c r="AJV331" s="94"/>
      <c r="AJW331" s="94"/>
      <c r="AJX331" s="94"/>
      <c r="AJY331" s="94" t="s">
        <v>181</v>
      </c>
      <c r="AJZ331" s="94"/>
      <c r="AKA331" s="94"/>
      <c r="AKB331" s="94"/>
      <c r="AKC331" s="94"/>
      <c r="AKD331" s="94"/>
      <c r="AKE331" s="94"/>
      <c r="AKF331" s="94"/>
      <c r="AKG331" s="94" t="s">
        <v>181</v>
      </c>
      <c r="AKH331" s="94"/>
      <c r="AKI331" s="94"/>
      <c r="AKJ331" s="94"/>
      <c r="AKK331" s="94"/>
      <c r="AKL331" s="94"/>
      <c r="AKM331" s="94"/>
      <c r="AKN331" s="94"/>
      <c r="AKO331" s="94" t="s">
        <v>181</v>
      </c>
      <c r="AKP331" s="94"/>
      <c r="AKQ331" s="94"/>
      <c r="AKR331" s="94"/>
      <c r="AKS331" s="94"/>
      <c r="AKT331" s="94"/>
      <c r="AKU331" s="94"/>
      <c r="AKV331" s="94"/>
      <c r="AKW331" s="94" t="s">
        <v>181</v>
      </c>
      <c r="AKX331" s="94"/>
      <c r="AKY331" s="94"/>
      <c r="AKZ331" s="94"/>
      <c r="ALA331" s="94"/>
      <c r="ALB331" s="94"/>
      <c r="ALC331" s="94"/>
      <c r="ALD331" s="94"/>
      <c r="ALE331" s="94" t="s">
        <v>181</v>
      </c>
      <c r="ALF331" s="94"/>
      <c r="ALG331" s="94"/>
      <c r="ALH331" s="94"/>
      <c r="ALI331" s="94"/>
      <c r="ALJ331" s="94"/>
      <c r="ALK331" s="94"/>
      <c r="ALL331" s="94"/>
      <c r="ALM331" s="94" t="s">
        <v>181</v>
      </c>
      <c r="ALN331" s="94"/>
      <c r="ALO331" s="94"/>
      <c r="ALP331" s="94"/>
      <c r="ALQ331" s="94"/>
      <c r="ALR331" s="94"/>
      <c r="ALS331" s="94"/>
      <c r="ALT331" s="94"/>
      <c r="ALU331" s="94" t="s">
        <v>181</v>
      </c>
      <c r="ALV331" s="94"/>
      <c r="ALW331" s="94"/>
      <c r="ALX331" s="94"/>
      <c r="ALY331" s="94"/>
      <c r="ALZ331" s="94"/>
      <c r="AMA331" s="94"/>
      <c r="AMB331" s="94"/>
      <c r="AMC331" s="94" t="s">
        <v>181</v>
      </c>
      <c r="AMD331" s="94"/>
      <c r="AME331" s="94"/>
      <c r="AMF331" s="94"/>
      <c r="AMG331" s="94"/>
      <c r="AMH331" s="94"/>
      <c r="AMI331" s="94"/>
      <c r="AMJ331" s="94"/>
      <c r="AMK331" s="94" t="s">
        <v>181</v>
      </c>
      <c r="AML331" s="94"/>
      <c r="AMM331" s="94"/>
      <c r="AMN331" s="94"/>
      <c r="AMO331" s="94"/>
      <c r="AMP331" s="94"/>
      <c r="AMQ331" s="94"/>
      <c r="AMR331" s="94"/>
      <c r="AMS331" s="94" t="s">
        <v>181</v>
      </c>
      <c r="AMT331" s="94"/>
      <c r="AMU331" s="94"/>
      <c r="AMV331" s="94"/>
      <c r="AMW331" s="94"/>
      <c r="AMX331" s="94"/>
      <c r="AMY331" s="94"/>
      <c r="AMZ331" s="94"/>
      <c r="ANA331" s="94" t="s">
        <v>181</v>
      </c>
      <c r="ANB331" s="94"/>
      <c r="ANC331" s="94"/>
      <c r="AND331" s="94"/>
      <c r="ANE331" s="94"/>
      <c r="ANF331" s="94"/>
      <c r="ANG331" s="94"/>
      <c r="ANH331" s="94"/>
      <c r="ANI331" s="94" t="s">
        <v>181</v>
      </c>
      <c r="ANJ331" s="94"/>
      <c r="ANK331" s="94"/>
      <c r="ANL331" s="94"/>
      <c r="ANM331" s="94"/>
      <c r="ANN331" s="94"/>
      <c r="ANO331" s="94"/>
      <c r="ANP331" s="94"/>
      <c r="ANQ331" s="94" t="s">
        <v>181</v>
      </c>
      <c r="ANR331" s="94"/>
      <c r="ANS331" s="94"/>
      <c r="ANT331" s="94"/>
      <c r="ANU331" s="94"/>
      <c r="ANV331" s="94"/>
      <c r="ANW331" s="94"/>
      <c r="ANX331" s="94"/>
      <c r="ANY331" s="94" t="s">
        <v>181</v>
      </c>
      <c r="ANZ331" s="94"/>
      <c r="AOA331" s="94"/>
      <c r="AOB331" s="94"/>
      <c r="AOC331" s="94"/>
      <c r="AOD331" s="94"/>
      <c r="AOE331" s="94"/>
      <c r="AOF331" s="94"/>
      <c r="AOG331" s="94" t="s">
        <v>181</v>
      </c>
      <c r="AOH331" s="94"/>
      <c r="AOI331" s="94"/>
      <c r="AOJ331" s="94"/>
      <c r="AOK331" s="94"/>
      <c r="AOL331" s="94"/>
      <c r="AOM331" s="94"/>
      <c r="AON331" s="94"/>
      <c r="AOO331" s="94" t="s">
        <v>181</v>
      </c>
      <c r="AOP331" s="94"/>
      <c r="AOQ331" s="94"/>
      <c r="AOR331" s="94"/>
      <c r="AOS331" s="94"/>
      <c r="AOT331" s="94"/>
      <c r="AOU331" s="94"/>
      <c r="AOV331" s="94"/>
      <c r="AOW331" s="94" t="s">
        <v>181</v>
      </c>
      <c r="AOX331" s="94"/>
      <c r="AOY331" s="94"/>
      <c r="AOZ331" s="94"/>
      <c r="APA331" s="94"/>
      <c r="APB331" s="94"/>
      <c r="APC331" s="94"/>
      <c r="APD331" s="94"/>
      <c r="APE331" s="94" t="s">
        <v>181</v>
      </c>
      <c r="APF331" s="94"/>
      <c r="APG331" s="94"/>
      <c r="APH331" s="94"/>
      <c r="API331" s="94"/>
      <c r="APJ331" s="94"/>
      <c r="APK331" s="94"/>
      <c r="APL331" s="94"/>
      <c r="APM331" s="94" t="s">
        <v>181</v>
      </c>
      <c r="APN331" s="94"/>
      <c r="APO331" s="94"/>
      <c r="APP331" s="94"/>
      <c r="APQ331" s="94"/>
      <c r="APR331" s="94"/>
      <c r="APS331" s="94"/>
      <c r="APT331" s="94"/>
      <c r="APU331" s="94" t="s">
        <v>181</v>
      </c>
      <c r="APV331" s="94"/>
      <c r="APW331" s="94"/>
      <c r="APX331" s="94"/>
      <c r="APY331" s="94"/>
      <c r="APZ331" s="94"/>
      <c r="AQA331" s="94"/>
      <c r="AQB331" s="94"/>
      <c r="AQC331" s="94" t="s">
        <v>181</v>
      </c>
      <c r="AQD331" s="94"/>
      <c r="AQE331" s="94"/>
      <c r="AQF331" s="94"/>
      <c r="AQG331" s="94"/>
      <c r="AQH331" s="94"/>
      <c r="AQI331" s="94"/>
      <c r="AQJ331" s="94"/>
      <c r="AQK331" s="94" t="s">
        <v>181</v>
      </c>
      <c r="AQL331" s="94"/>
      <c r="AQM331" s="94"/>
      <c r="AQN331" s="94"/>
      <c r="AQO331" s="94"/>
      <c r="AQP331" s="94"/>
      <c r="AQQ331" s="94"/>
      <c r="AQR331" s="94"/>
      <c r="AQS331" s="94" t="s">
        <v>181</v>
      </c>
      <c r="AQT331" s="94"/>
      <c r="AQU331" s="94"/>
      <c r="AQV331" s="94"/>
      <c r="AQW331" s="94"/>
      <c r="AQX331" s="94"/>
      <c r="AQY331" s="94"/>
      <c r="AQZ331" s="94"/>
      <c r="ARA331" s="94" t="s">
        <v>181</v>
      </c>
      <c r="ARB331" s="94"/>
      <c r="ARC331" s="94"/>
      <c r="ARD331" s="94"/>
      <c r="ARE331" s="94"/>
      <c r="ARF331" s="94"/>
      <c r="ARG331" s="94"/>
      <c r="ARH331" s="94"/>
      <c r="ARI331" s="94" t="s">
        <v>181</v>
      </c>
      <c r="ARJ331" s="94"/>
      <c r="ARK331" s="94"/>
      <c r="ARL331" s="94"/>
      <c r="ARM331" s="94"/>
      <c r="ARN331" s="94"/>
      <c r="ARO331" s="94"/>
      <c r="ARP331" s="94"/>
      <c r="ARQ331" s="94" t="s">
        <v>181</v>
      </c>
      <c r="ARR331" s="94"/>
      <c r="ARS331" s="94"/>
      <c r="ART331" s="94"/>
      <c r="ARU331" s="94"/>
      <c r="ARV331" s="94"/>
      <c r="ARW331" s="94"/>
      <c r="ARX331" s="94"/>
      <c r="ARY331" s="94" t="s">
        <v>181</v>
      </c>
      <c r="ARZ331" s="94"/>
      <c r="ASA331" s="94"/>
      <c r="ASB331" s="94"/>
      <c r="ASC331" s="94"/>
      <c r="ASD331" s="94"/>
      <c r="ASE331" s="94"/>
      <c r="ASF331" s="94"/>
      <c r="ASG331" s="94" t="s">
        <v>181</v>
      </c>
      <c r="ASH331" s="94"/>
      <c r="ASI331" s="94"/>
      <c r="ASJ331" s="94"/>
      <c r="ASK331" s="94"/>
      <c r="ASL331" s="94"/>
      <c r="ASM331" s="94"/>
      <c r="ASN331" s="94"/>
      <c r="ASO331" s="94" t="s">
        <v>181</v>
      </c>
      <c r="ASP331" s="94"/>
      <c r="ASQ331" s="94"/>
      <c r="ASR331" s="94"/>
      <c r="ASS331" s="94"/>
      <c r="AST331" s="94"/>
      <c r="ASU331" s="94"/>
      <c r="ASV331" s="94"/>
      <c r="ASW331" s="94" t="s">
        <v>181</v>
      </c>
      <c r="ASX331" s="94"/>
      <c r="ASY331" s="94"/>
      <c r="ASZ331" s="94"/>
      <c r="ATA331" s="94"/>
      <c r="ATB331" s="94"/>
      <c r="ATC331" s="94"/>
      <c r="ATD331" s="94"/>
      <c r="ATE331" s="94" t="s">
        <v>181</v>
      </c>
      <c r="ATF331" s="94"/>
      <c r="ATG331" s="94"/>
      <c r="ATH331" s="94"/>
      <c r="ATI331" s="94"/>
      <c r="ATJ331" s="94"/>
      <c r="ATK331" s="94"/>
      <c r="ATL331" s="94"/>
      <c r="ATM331" s="94" t="s">
        <v>181</v>
      </c>
      <c r="ATN331" s="94"/>
      <c r="ATO331" s="94"/>
      <c r="ATP331" s="94"/>
      <c r="ATQ331" s="94"/>
      <c r="ATR331" s="94"/>
      <c r="ATS331" s="94"/>
      <c r="ATT331" s="94"/>
      <c r="ATU331" s="94" t="s">
        <v>181</v>
      </c>
      <c r="ATV331" s="94"/>
      <c r="ATW331" s="94"/>
      <c r="ATX331" s="94"/>
      <c r="ATY331" s="94"/>
      <c r="ATZ331" s="94"/>
      <c r="AUA331" s="94"/>
      <c r="AUB331" s="94"/>
      <c r="AUC331" s="94" t="s">
        <v>181</v>
      </c>
      <c r="AUD331" s="94"/>
      <c r="AUE331" s="94"/>
      <c r="AUF331" s="94"/>
      <c r="AUG331" s="94"/>
      <c r="AUH331" s="94"/>
      <c r="AUI331" s="94"/>
      <c r="AUJ331" s="94"/>
      <c r="AUK331" s="94" t="s">
        <v>181</v>
      </c>
      <c r="AUL331" s="94"/>
      <c r="AUM331" s="94"/>
      <c r="AUN331" s="94"/>
      <c r="AUO331" s="94"/>
      <c r="AUP331" s="94"/>
      <c r="AUQ331" s="94"/>
      <c r="AUR331" s="94"/>
      <c r="AUS331" s="94" t="s">
        <v>181</v>
      </c>
      <c r="AUT331" s="94"/>
      <c r="AUU331" s="94"/>
      <c r="AUV331" s="94"/>
      <c r="AUW331" s="94"/>
      <c r="AUX331" s="94"/>
      <c r="AUY331" s="94"/>
      <c r="AUZ331" s="94"/>
      <c r="AVA331" s="94" t="s">
        <v>181</v>
      </c>
      <c r="AVB331" s="94"/>
      <c r="AVC331" s="94"/>
      <c r="AVD331" s="94"/>
      <c r="AVE331" s="94"/>
      <c r="AVF331" s="94"/>
      <c r="AVG331" s="94"/>
      <c r="AVH331" s="94"/>
      <c r="AVI331" s="94" t="s">
        <v>181</v>
      </c>
      <c r="AVJ331" s="94"/>
      <c r="AVK331" s="94"/>
      <c r="AVL331" s="94"/>
      <c r="AVM331" s="94"/>
      <c r="AVN331" s="94"/>
      <c r="AVO331" s="94"/>
      <c r="AVP331" s="94"/>
      <c r="AVQ331" s="94" t="s">
        <v>181</v>
      </c>
      <c r="AVR331" s="94"/>
      <c r="AVS331" s="94"/>
      <c r="AVT331" s="94"/>
      <c r="AVU331" s="94"/>
      <c r="AVV331" s="94"/>
      <c r="AVW331" s="94"/>
      <c r="AVX331" s="94"/>
      <c r="AVY331" s="94" t="s">
        <v>181</v>
      </c>
      <c r="AVZ331" s="94"/>
      <c r="AWA331" s="94"/>
      <c r="AWB331" s="94"/>
      <c r="AWC331" s="94"/>
      <c r="AWD331" s="94"/>
      <c r="AWE331" s="94"/>
      <c r="AWF331" s="94"/>
      <c r="AWG331" s="94" t="s">
        <v>181</v>
      </c>
      <c r="AWH331" s="94"/>
      <c r="AWI331" s="94"/>
      <c r="AWJ331" s="94"/>
      <c r="AWK331" s="94"/>
      <c r="AWL331" s="94"/>
      <c r="AWM331" s="94"/>
      <c r="AWN331" s="94"/>
      <c r="AWO331" s="94" t="s">
        <v>181</v>
      </c>
      <c r="AWP331" s="94"/>
      <c r="AWQ331" s="94"/>
      <c r="AWR331" s="94"/>
      <c r="AWS331" s="94"/>
      <c r="AWT331" s="94"/>
      <c r="AWU331" s="94"/>
      <c r="AWV331" s="94"/>
      <c r="AWW331" s="94" t="s">
        <v>181</v>
      </c>
      <c r="AWX331" s="94"/>
      <c r="AWY331" s="94"/>
      <c r="AWZ331" s="94"/>
      <c r="AXA331" s="94"/>
      <c r="AXB331" s="94"/>
      <c r="AXC331" s="94"/>
      <c r="AXD331" s="94"/>
      <c r="AXE331" s="94" t="s">
        <v>181</v>
      </c>
      <c r="AXF331" s="94"/>
      <c r="AXG331" s="94"/>
      <c r="AXH331" s="94"/>
      <c r="AXI331" s="94"/>
      <c r="AXJ331" s="94"/>
      <c r="AXK331" s="94"/>
      <c r="AXL331" s="94"/>
      <c r="AXM331" s="94" t="s">
        <v>181</v>
      </c>
      <c r="AXN331" s="94"/>
      <c r="AXO331" s="94"/>
      <c r="AXP331" s="94"/>
      <c r="AXQ331" s="94"/>
      <c r="AXR331" s="94"/>
      <c r="AXS331" s="94"/>
      <c r="AXT331" s="94"/>
      <c r="AXU331" s="94" t="s">
        <v>181</v>
      </c>
      <c r="AXV331" s="94"/>
      <c r="AXW331" s="94"/>
      <c r="AXX331" s="94"/>
      <c r="AXY331" s="94"/>
      <c r="AXZ331" s="94"/>
      <c r="AYA331" s="94"/>
      <c r="AYB331" s="94"/>
      <c r="AYC331" s="94" t="s">
        <v>181</v>
      </c>
      <c r="AYD331" s="94"/>
      <c r="AYE331" s="94"/>
      <c r="AYF331" s="94"/>
      <c r="AYG331" s="94"/>
      <c r="AYH331" s="94"/>
      <c r="AYI331" s="94"/>
      <c r="AYJ331" s="94"/>
      <c r="AYK331" s="94" t="s">
        <v>181</v>
      </c>
      <c r="AYL331" s="94"/>
      <c r="AYM331" s="94"/>
      <c r="AYN331" s="94"/>
      <c r="AYO331" s="94"/>
      <c r="AYP331" s="94"/>
      <c r="AYQ331" s="94"/>
      <c r="AYR331" s="94"/>
      <c r="AYS331" s="94" t="s">
        <v>181</v>
      </c>
      <c r="AYT331" s="94"/>
      <c r="AYU331" s="94"/>
      <c r="AYV331" s="94"/>
      <c r="AYW331" s="94"/>
      <c r="AYX331" s="94"/>
      <c r="AYY331" s="94"/>
      <c r="AYZ331" s="94"/>
      <c r="AZA331" s="94" t="s">
        <v>181</v>
      </c>
      <c r="AZB331" s="94"/>
      <c r="AZC331" s="94"/>
      <c r="AZD331" s="94"/>
      <c r="AZE331" s="94"/>
      <c r="AZF331" s="94"/>
      <c r="AZG331" s="94"/>
      <c r="AZH331" s="94"/>
      <c r="AZI331" s="94" t="s">
        <v>181</v>
      </c>
      <c r="AZJ331" s="94"/>
      <c r="AZK331" s="94"/>
      <c r="AZL331" s="94"/>
      <c r="AZM331" s="94"/>
      <c r="AZN331" s="94"/>
      <c r="AZO331" s="94"/>
      <c r="AZP331" s="94"/>
      <c r="AZQ331" s="94" t="s">
        <v>181</v>
      </c>
      <c r="AZR331" s="94"/>
      <c r="AZS331" s="94"/>
      <c r="AZT331" s="94"/>
      <c r="AZU331" s="94"/>
      <c r="AZV331" s="94"/>
      <c r="AZW331" s="94"/>
      <c r="AZX331" s="94"/>
      <c r="AZY331" s="94" t="s">
        <v>181</v>
      </c>
      <c r="AZZ331" s="94"/>
      <c r="BAA331" s="94"/>
      <c r="BAB331" s="94"/>
      <c r="BAC331" s="94"/>
      <c r="BAD331" s="94"/>
      <c r="BAE331" s="94"/>
      <c r="BAF331" s="94"/>
      <c r="BAG331" s="94" t="s">
        <v>181</v>
      </c>
      <c r="BAH331" s="94"/>
      <c r="BAI331" s="94"/>
      <c r="BAJ331" s="94"/>
      <c r="BAK331" s="94"/>
      <c r="BAL331" s="94"/>
      <c r="BAM331" s="94"/>
      <c r="BAN331" s="94"/>
      <c r="BAO331" s="94" t="s">
        <v>181</v>
      </c>
      <c r="BAP331" s="94"/>
      <c r="BAQ331" s="94"/>
      <c r="BAR331" s="94"/>
      <c r="BAS331" s="94"/>
      <c r="BAT331" s="94"/>
      <c r="BAU331" s="94"/>
      <c r="BAV331" s="94"/>
      <c r="BAW331" s="94" t="s">
        <v>181</v>
      </c>
      <c r="BAX331" s="94"/>
      <c r="BAY331" s="94"/>
      <c r="BAZ331" s="94"/>
      <c r="BBA331" s="94"/>
      <c r="BBB331" s="94"/>
      <c r="BBC331" s="94"/>
      <c r="BBD331" s="94"/>
      <c r="BBE331" s="94" t="s">
        <v>181</v>
      </c>
      <c r="BBF331" s="94"/>
      <c r="BBG331" s="94"/>
      <c r="BBH331" s="94"/>
      <c r="BBI331" s="94"/>
      <c r="BBJ331" s="94"/>
      <c r="BBK331" s="94"/>
      <c r="BBL331" s="94"/>
      <c r="BBM331" s="94" t="s">
        <v>181</v>
      </c>
      <c r="BBN331" s="94"/>
      <c r="BBO331" s="94"/>
      <c r="BBP331" s="94"/>
      <c r="BBQ331" s="94"/>
      <c r="BBR331" s="94"/>
      <c r="BBS331" s="94"/>
      <c r="BBT331" s="94"/>
      <c r="BBU331" s="94" t="s">
        <v>181</v>
      </c>
      <c r="BBV331" s="94"/>
      <c r="BBW331" s="94"/>
      <c r="BBX331" s="94"/>
      <c r="BBY331" s="94"/>
      <c r="BBZ331" s="94"/>
      <c r="BCA331" s="94"/>
      <c r="BCB331" s="94"/>
      <c r="BCC331" s="94" t="s">
        <v>181</v>
      </c>
      <c r="BCD331" s="94"/>
      <c r="BCE331" s="94"/>
      <c r="BCF331" s="94"/>
      <c r="BCG331" s="94"/>
      <c r="BCH331" s="94"/>
      <c r="BCI331" s="94"/>
      <c r="BCJ331" s="94"/>
      <c r="BCK331" s="94" t="s">
        <v>181</v>
      </c>
      <c r="BCL331" s="94"/>
      <c r="BCM331" s="94"/>
      <c r="BCN331" s="94"/>
      <c r="BCO331" s="94"/>
      <c r="BCP331" s="94"/>
      <c r="BCQ331" s="94"/>
      <c r="BCR331" s="94"/>
      <c r="BCS331" s="94" t="s">
        <v>181</v>
      </c>
      <c r="BCT331" s="94"/>
      <c r="BCU331" s="94"/>
      <c r="BCV331" s="94"/>
      <c r="BCW331" s="94"/>
      <c r="BCX331" s="94"/>
      <c r="BCY331" s="94"/>
      <c r="BCZ331" s="94"/>
      <c r="BDA331" s="94" t="s">
        <v>181</v>
      </c>
      <c r="BDB331" s="94"/>
      <c r="BDC331" s="94"/>
      <c r="BDD331" s="94"/>
      <c r="BDE331" s="94"/>
      <c r="BDF331" s="94"/>
      <c r="BDG331" s="94"/>
      <c r="BDH331" s="94"/>
      <c r="BDI331" s="94" t="s">
        <v>181</v>
      </c>
      <c r="BDJ331" s="94"/>
      <c r="BDK331" s="94"/>
      <c r="BDL331" s="94"/>
      <c r="BDM331" s="94"/>
      <c r="BDN331" s="94"/>
      <c r="BDO331" s="94"/>
      <c r="BDP331" s="94"/>
      <c r="BDQ331" s="94" t="s">
        <v>181</v>
      </c>
      <c r="BDR331" s="94"/>
      <c r="BDS331" s="94"/>
      <c r="BDT331" s="94"/>
      <c r="BDU331" s="94"/>
      <c r="BDV331" s="94"/>
      <c r="BDW331" s="94"/>
      <c r="BDX331" s="94"/>
      <c r="BDY331" s="94" t="s">
        <v>181</v>
      </c>
      <c r="BDZ331" s="94"/>
      <c r="BEA331" s="94"/>
      <c r="BEB331" s="94"/>
      <c r="BEC331" s="94"/>
      <c r="BED331" s="94"/>
      <c r="BEE331" s="94"/>
      <c r="BEF331" s="94"/>
      <c r="BEG331" s="94" t="s">
        <v>181</v>
      </c>
      <c r="BEH331" s="94"/>
      <c r="BEI331" s="94"/>
      <c r="BEJ331" s="94"/>
      <c r="BEK331" s="94"/>
      <c r="BEL331" s="94"/>
      <c r="BEM331" s="94"/>
      <c r="BEN331" s="94"/>
      <c r="BEO331" s="94" t="s">
        <v>181</v>
      </c>
      <c r="BEP331" s="94"/>
      <c r="BEQ331" s="94"/>
      <c r="BER331" s="94"/>
      <c r="BES331" s="94"/>
      <c r="BET331" s="94"/>
      <c r="BEU331" s="94"/>
      <c r="BEV331" s="94"/>
      <c r="BEW331" s="94" t="s">
        <v>181</v>
      </c>
      <c r="BEX331" s="94"/>
      <c r="BEY331" s="94"/>
      <c r="BEZ331" s="94"/>
      <c r="BFA331" s="94"/>
      <c r="BFB331" s="94"/>
      <c r="BFC331" s="94"/>
      <c r="BFD331" s="94"/>
      <c r="BFE331" s="94" t="s">
        <v>181</v>
      </c>
      <c r="BFF331" s="94"/>
      <c r="BFG331" s="94"/>
      <c r="BFH331" s="94"/>
      <c r="BFI331" s="94"/>
      <c r="BFJ331" s="94"/>
      <c r="BFK331" s="94"/>
      <c r="BFL331" s="94"/>
      <c r="BFM331" s="94" t="s">
        <v>181</v>
      </c>
      <c r="BFN331" s="94"/>
      <c r="BFO331" s="94"/>
      <c r="BFP331" s="94"/>
      <c r="BFQ331" s="94"/>
      <c r="BFR331" s="94"/>
      <c r="BFS331" s="94"/>
      <c r="BFT331" s="94"/>
      <c r="BFU331" s="94" t="s">
        <v>181</v>
      </c>
      <c r="BFV331" s="94"/>
      <c r="BFW331" s="94"/>
      <c r="BFX331" s="94"/>
      <c r="BFY331" s="94"/>
      <c r="BFZ331" s="94"/>
      <c r="BGA331" s="94"/>
      <c r="BGB331" s="94"/>
      <c r="BGC331" s="94" t="s">
        <v>181</v>
      </c>
      <c r="BGD331" s="94"/>
      <c r="BGE331" s="94"/>
      <c r="BGF331" s="94"/>
      <c r="BGG331" s="94"/>
      <c r="BGH331" s="94"/>
      <c r="BGI331" s="94"/>
      <c r="BGJ331" s="94"/>
      <c r="BGK331" s="94" t="s">
        <v>181</v>
      </c>
      <c r="BGL331" s="94"/>
      <c r="BGM331" s="94"/>
      <c r="BGN331" s="94"/>
      <c r="BGO331" s="94"/>
      <c r="BGP331" s="94"/>
      <c r="BGQ331" s="94"/>
      <c r="BGR331" s="94"/>
      <c r="BGS331" s="94" t="s">
        <v>181</v>
      </c>
      <c r="BGT331" s="94"/>
      <c r="BGU331" s="94"/>
      <c r="BGV331" s="94"/>
      <c r="BGW331" s="94"/>
      <c r="BGX331" s="94"/>
      <c r="BGY331" s="94"/>
      <c r="BGZ331" s="94"/>
      <c r="BHA331" s="94" t="s">
        <v>181</v>
      </c>
      <c r="BHB331" s="94"/>
      <c r="BHC331" s="94"/>
      <c r="BHD331" s="94"/>
      <c r="BHE331" s="94"/>
      <c r="BHF331" s="94"/>
      <c r="BHG331" s="94"/>
      <c r="BHH331" s="94"/>
      <c r="BHI331" s="94" t="s">
        <v>181</v>
      </c>
      <c r="BHJ331" s="94"/>
      <c r="BHK331" s="94"/>
      <c r="BHL331" s="94"/>
      <c r="BHM331" s="94"/>
      <c r="BHN331" s="94"/>
      <c r="BHO331" s="94"/>
      <c r="BHP331" s="94"/>
      <c r="BHQ331" s="94" t="s">
        <v>181</v>
      </c>
      <c r="BHR331" s="94"/>
      <c r="BHS331" s="94"/>
      <c r="BHT331" s="94"/>
      <c r="BHU331" s="94"/>
      <c r="BHV331" s="94"/>
      <c r="BHW331" s="94"/>
      <c r="BHX331" s="94"/>
      <c r="BHY331" s="94" t="s">
        <v>181</v>
      </c>
      <c r="BHZ331" s="94"/>
      <c r="BIA331" s="94"/>
      <c r="BIB331" s="94"/>
      <c r="BIC331" s="94"/>
      <c r="BID331" s="94"/>
      <c r="BIE331" s="94"/>
      <c r="BIF331" s="94"/>
      <c r="BIG331" s="94" t="s">
        <v>181</v>
      </c>
      <c r="BIH331" s="94"/>
      <c r="BII331" s="94"/>
      <c r="BIJ331" s="94"/>
      <c r="BIK331" s="94"/>
      <c r="BIL331" s="94"/>
      <c r="BIM331" s="94"/>
      <c r="BIN331" s="94"/>
      <c r="BIO331" s="94" t="s">
        <v>181</v>
      </c>
      <c r="BIP331" s="94"/>
      <c r="BIQ331" s="94"/>
      <c r="BIR331" s="94"/>
      <c r="BIS331" s="94"/>
      <c r="BIT331" s="94"/>
      <c r="BIU331" s="94"/>
      <c r="BIV331" s="94"/>
      <c r="BIW331" s="94" t="s">
        <v>181</v>
      </c>
      <c r="BIX331" s="94"/>
      <c r="BIY331" s="94"/>
      <c r="BIZ331" s="94"/>
      <c r="BJA331" s="94"/>
      <c r="BJB331" s="94"/>
      <c r="BJC331" s="94"/>
      <c r="BJD331" s="94"/>
      <c r="BJE331" s="94" t="s">
        <v>181</v>
      </c>
      <c r="BJF331" s="94"/>
      <c r="BJG331" s="94"/>
      <c r="BJH331" s="94"/>
      <c r="BJI331" s="94"/>
      <c r="BJJ331" s="94"/>
      <c r="BJK331" s="94"/>
      <c r="BJL331" s="94"/>
      <c r="BJM331" s="94" t="s">
        <v>181</v>
      </c>
      <c r="BJN331" s="94"/>
      <c r="BJO331" s="94"/>
      <c r="BJP331" s="94"/>
      <c r="BJQ331" s="94"/>
      <c r="BJR331" s="94"/>
      <c r="BJS331" s="94"/>
      <c r="BJT331" s="94"/>
      <c r="BJU331" s="94" t="s">
        <v>181</v>
      </c>
      <c r="BJV331" s="94"/>
      <c r="BJW331" s="94"/>
      <c r="BJX331" s="94"/>
      <c r="BJY331" s="94"/>
      <c r="BJZ331" s="94"/>
      <c r="BKA331" s="94"/>
      <c r="BKB331" s="94"/>
      <c r="BKC331" s="94" t="s">
        <v>181</v>
      </c>
      <c r="BKD331" s="94"/>
      <c r="BKE331" s="94"/>
      <c r="BKF331" s="94"/>
      <c r="BKG331" s="94"/>
      <c r="BKH331" s="94"/>
      <c r="BKI331" s="94"/>
      <c r="BKJ331" s="94"/>
      <c r="BKK331" s="94" t="s">
        <v>181</v>
      </c>
      <c r="BKL331" s="94"/>
      <c r="BKM331" s="94"/>
      <c r="BKN331" s="94"/>
      <c r="BKO331" s="94"/>
      <c r="BKP331" s="94"/>
      <c r="BKQ331" s="94"/>
      <c r="BKR331" s="94"/>
      <c r="BKS331" s="94" t="s">
        <v>181</v>
      </c>
      <c r="BKT331" s="94"/>
      <c r="BKU331" s="94"/>
      <c r="BKV331" s="94"/>
      <c r="BKW331" s="94"/>
      <c r="BKX331" s="94"/>
      <c r="BKY331" s="94"/>
      <c r="BKZ331" s="94"/>
      <c r="BLA331" s="94" t="s">
        <v>181</v>
      </c>
      <c r="BLB331" s="94"/>
      <c r="BLC331" s="94"/>
      <c r="BLD331" s="94"/>
      <c r="BLE331" s="94"/>
      <c r="BLF331" s="94"/>
      <c r="BLG331" s="94"/>
      <c r="BLH331" s="94"/>
      <c r="BLI331" s="94" t="s">
        <v>181</v>
      </c>
      <c r="BLJ331" s="94"/>
      <c r="BLK331" s="94"/>
      <c r="BLL331" s="94"/>
      <c r="BLM331" s="94"/>
      <c r="BLN331" s="94"/>
      <c r="BLO331" s="94"/>
      <c r="BLP331" s="94"/>
      <c r="BLQ331" s="94" t="s">
        <v>181</v>
      </c>
      <c r="BLR331" s="94"/>
      <c r="BLS331" s="94"/>
      <c r="BLT331" s="94"/>
      <c r="BLU331" s="94"/>
      <c r="BLV331" s="94"/>
      <c r="BLW331" s="94"/>
      <c r="BLX331" s="94"/>
      <c r="BLY331" s="94" t="s">
        <v>181</v>
      </c>
      <c r="BLZ331" s="94"/>
      <c r="BMA331" s="94"/>
      <c r="BMB331" s="94"/>
      <c r="BMC331" s="94"/>
      <c r="BMD331" s="94"/>
      <c r="BME331" s="94"/>
      <c r="BMF331" s="94"/>
      <c r="BMG331" s="94" t="s">
        <v>181</v>
      </c>
      <c r="BMH331" s="94"/>
      <c r="BMI331" s="94"/>
      <c r="BMJ331" s="94"/>
      <c r="BMK331" s="94"/>
      <c r="BML331" s="94"/>
      <c r="BMM331" s="94"/>
      <c r="BMN331" s="94"/>
      <c r="BMO331" s="94" t="s">
        <v>181</v>
      </c>
      <c r="BMP331" s="94"/>
      <c r="BMQ331" s="94"/>
      <c r="BMR331" s="94"/>
      <c r="BMS331" s="94"/>
      <c r="BMT331" s="94"/>
      <c r="BMU331" s="94"/>
      <c r="BMV331" s="94"/>
      <c r="BMW331" s="94" t="s">
        <v>181</v>
      </c>
      <c r="BMX331" s="94"/>
      <c r="BMY331" s="94"/>
      <c r="BMZ331" s="94"/>
      <c r="BNA331" s="94"/>
      <c r="BNB331" s="94"/>
      <c r="BNC331" s="94"/>
      <c r="BND331" s="94"/>
      <c r="BNE331" s="94" t="s">
        <v>181</v>
      </c>
      <c r="BNF331" s="94"/>
      <c r="BNG331" s="94"/>
      <c r="BNH331" s="94"/>
      <c r="BNI331" s="94"/>
      <c r="BNJ331" s="94"/>
      <c r="BNK331" s="94"/>
      <c r="BNL331" s="94"/>
      <c r="BNM331" s="94" t="s">
        <v>181</v>
      </c>
      <c r="BNN331" s="94"/>
      <c r="BNO331" s="94"/>
      <c r="BNP331" s="94"/>
      <c r="BNQ331" s="94"/>
      <c r="BNR331" s="94"/>
      <c r="BNS331" s="94"/>
      <c r="BNT331" s="94"/>
      <c r="BNU331" s="94" t="s">
        <v>181</v>
      </c>
      <c r="BNV331" s="94"/>
      <c r="BNW331" s="94"/>
      <c r="BNX331" s="94"/>
      <c r="BNY331" s="94"/>
      <c r="BNZ331" s="94"/>
      <c r="BOA331" s="94"/>
      <c r="BOB331" s="94"/>
      <c r="BOC331" s="94" t="s">
        <v>181</v>
      </c>
      <c r="BOD331" s="94"/>
      <c r="BOE331" s="94"/>
      <c r="BOF331" s="94"/>
      <c r="BOG331" s="94"/>
      <c r="BOH331" s="94"/>
      <c r="BOI331" s="94"/>
      <c r="BOJ331" s="94"/>
      <c r="BOK331" s="94" t="s">
        <v>181</v>
      </c>
      <c r="BOL331" s="94"/>
      <c r="BOM331" s="94"/>
      <c r="BON331" s="94"/>
      <c r="BOO331" s="94"/>
      <c r="BOP331" s="94"/>
      <c r="BOQ331" s="94"/>
      <c r="BOR331" s="94"/>
      <c r="BOS331" s="94" t="s">
        <v>181</v>
      </c>
      <c r="BOT331" s="94"/>
      <c r="BOU331" s="94"/>
      <c r="BOV331" s="94"/>
      <c r="BOW331" s="94"/>
      <c r="BOX331" s="94"/>
      <c r="BOY331" s="94"/>
      <c r="BOZ331" s="94"/>
      <c r="BPA331" s="94" t="s">
        <v>181</v>
      </c>
      <c r="BPB331" s="94"/>
      <c r="BPC331" s="94"/>
      <c r="BPD331" s="94"/>
      <c r="BPE331" s="94"/>
      <c r="BPF331" s="94"/>
      <c r="BPG331" s="94"/>
      <c r="BPH331" s="94"/>
      <c r="BPI331" s="94" t="s">
        <v>181</v>
      </c>
      <c r="BPJ331" s="94"/>
      <c r="BPK331" s="94"/>
      <c r="BPL331" s="94"/>
      <c r="BPM331" s="94"/>
      <c r="BPN331" s="94"/>
      <c r="BPO331" s="94"/>
      <c r="BPP331" s="94"/>
      <c r="BPQ331" s="94" t="s">
        <v>181</v>
      </c>
      <c r="BPR331" s="94"/>
      <c r="BPS331" s="94"/>
      <c r="BPT331" s="94"/>
      <c r="BPU331" s="94"/>
      <c r="BPV331" s="94"/>
      <c r="BPW331" s="94"/>
      <c r="BPX331" s="94"/>
      <c r="BPY331" s="94" t="s">
        <v>181</v>
      </c>
      <c r="BPZ331" s="94"/>
      <c r="BQA331" s="94"/>
      <c r="BQB331" s="94"/>
      <c r="BQC331" s="94"/>
      <c r="BQD331" s="94"/>
      <c r="BQE331" s="94"/>
      <c r="BQF331" s="94"/>
      <c r="BQG331" s="94" t="s">
        <v>181</v>
      </c>
      <c r="BQH331" s="94"/>
      <c r="BQI331" s="94"/>
      <c r="BQJ331" s="94"/>
      <c r="BQK331" s="94"/>
      <c r="BQL331" s="94"/>
      <c r="BQM331" s="94"/>
      <c r="BQN331" s="94"/>
      <c r="BQO331" s="94" t="s">
        <v>181</v>
      </c>
      <c r="BQP331" s="94"/>
      <c r="BQQ331" s="94"/>
      <c r="BQR331" s="94"/>
      <c r="BQS331" s="94"/>
      <c r="BQT331" s="94"/>
      <c r="BQU331" s="94"/>
      <c r="BQV331" s="94"/>
      <c r="BQW331" s="94" t="s">
        <v>181</v>
      </c>
      <c r="BQX331" s="94"/>
      <c r="BQY331" s="94"/>
      <c r="BQZ331" s="94"/>
      <c r="BRA331" s="94"/>
      <c r="BRB331" s="94"/>
      <c r="BRC331" s="94"/>
      <c r="BRD331" s="94"/>
      <c r="BRE331" s="94" t="s">
        <v>181</v>
      </c>
      <c r="BRF331" s="94"/>
      <c r="BRG331" s="94"/>
      <c r="BRH331" s="94"/>
      <c r="BRI331" s="94"/>
      <c r="BRJ331" s="94"/>
      <c r="BRK331" s="94"/>
      <c r="BRL331" s="94"/>
      <c r="BRM331" s="94" t="s">
        <v>181</v>
      </c>
      <c r="BRN331" s="94"/>
      <c r="BRO331" s="94"/>
      <c r="BRP331" s="94"/>
      <c r="BRQ331" s="94"/>
      <c r="BRR331" s="94"/>
      <c r="BRS331" s="94"/>
      <c r="BRT331" s="94"/>
      <c r="BRU331" s="94" t="s">
        <v>181</v>
      </c>
      <c r="BRV331" s="94"/>
      <c r="BRW331" s="94"/>
      <c r="BRX331" s="94"/>
      <c r="BRY331" s="94"/>
      <c r="BRZ331" s="94"/>
      <c r="BSA331" s="94"/>
      <c r="BSB331" s="94"/>
      <c r="BSC331" s="94" t="s">
        <v>181</v>
      </c>
      <c r="BSD331" s="94"/>
      <c r="BSE331" s="94"/>
      <c r="BSF331" s="94"/>
      <c r="BSG331" s="94"/>
      <c r="BSH331" s="94"/>
      <c r="BSI331" s="94"/>
      <c r="BSJ331" s="94"/>
      <c r="BSK331" s="94" t="s">
        <v>181</v>
      </c>
      <c r="BSL331" s="94"/>
      <c r="BSM331" s="94"/>
      <c r="BSN331" s="94"/>
      <c r="BSO331" s="94"/>
      <c r="BSP331" s="94"/>
      <c r="BSQ331" s="94"/>
      <c r="BSR331" s="94"/>
      <c r="BSS331" s="94" t="s">
        <v>181</v>
      </c>
      <c r="BST331" s="94"/>
      <c r="BSU331" s="94"/>
      <c r="BSV331" s="94"/>
      <c r="BSW331" s="94"/>
      <c r="BSX331" s="94"/>
      <c r="BSY331" s="94"/>
      <c r="BSZ331" s="94"/>
      <c r="BTA331" s="94" t="s">
        <v>181</v>
      </c>
      <c r="BTB331" s="94"/>
      <c r="BTC331" s="94"/>
      <c r="BTD331" s="94"/>
      <c r="BTE331" s="94"/>
      <c r="BTF331" s="94"/>
      <c r="BTG331" s="94"/>
      <c r="BTH331" s="94"/>
      <c r="BTI331" s="94" t="s">
        <v>181</v>
      </c>
      <c r="BTJ331" s="94"/>
      <c r="BTK331" s="94"/>
      <c r="BTL331" s="94"/>
      <c r="BTM331" s="94"/>
      <c r="BTN331" s="94"/>
      <c r="BTO331" s="94"/>
      <c r="BTP331" s="94"/>
      <c r="BTQ331" s="94" t="s">
        <v>181</v>
      </c>
      <c r="BTR331" s="94"/>
      <c r="BTS331" s="94"/>
      <c r="BTT331" s="94"/>
      <c r="BTU331" s="94"/>
      <c r="BTV331" s="94"/>
      <c r="BTW331" s="94"/>
      <c r="BTX331" s="94"/>
      <c r="BTY331" s="94" t="s">
        <v>181</v>
      </c>
      <c r="BTZ331" s="94"/>
      <c r="BUA331" s="94"/>
      <c r="BUB331" s="94"/>
      <c r="BUC331" s="94"/>
      <c r="BUD331" s="94"/>
      <c r="BUE331" s="94"/>
      <c r="BUF331" s="94"/>
      <c r="BUG331" s="94" t="s">
        <v>181</v>
      </c>
      <c r="BUH331" s="94"/>
      <c r="BUI331" s="94"/>
      <c r="BUJ331" s="94"/>
      <c r="BUK331" s="94"/>
      <c r="BUL331" s="94"/>
      <c r="BUM331" s="94"/>
      <c r="BUN331" s="94"/>
      <c r="BUO331" s="94" t="s">
        <v>181</v>
      </c>
      <c r="BUP331" s="94"/>
      <c r="BUQ331" s="94"/>
      <c r="BUR331" s="94"/>
      <c r="BUS331" s="94"/>
      <c r="BUT331" s="94"/>
      <c r="BUU331" s="94"/>
      <c r="BUV331" s="94"/>
      <c r="BUW331" s="94" t="s">
        <v>181</v>
      </c>
      <c r="BUX331" s="94"/>
      <c r="BUY331" s="94"/>
      <c r="BUZ331" s="94"/>
      <c r="BVA331" s="94"/>
      <c r="BVB331" s="94"/>
      <c r="BVC331" s="94"/>
      <c r="BVD331" s="94"/>
      <c r="BVE331" s="94" t="s">
        <v>181</v>
      </c>
      <c r="BVF331" s="94"/>
      <c r="BVG331" s="94"/>
      <c r="BVH331" s="94"/>
      <c r="BVI331" s="94"/>
      <c r="BVJ331" s="94"/>
      <c r="BVK331" s="94"/>
      <c r="BVL331" s="94"/>
      <c r="BVM331" s="94" t="s">
        <v>181</v>
      </c>
      <c r="BVN331" s="94"/>
      <c r="BVO331" s="94"/>
      <c r="BVP331" s="94"/>
      <c r="BVQ331" s="94"/>
      <c r="BVR331" s="94"/>
      <c r="BVS331" s="94"/>
      <c r="BVT331" s="94"/>
      <c r="BVU331" s="94" t="s">
        <v>181</v>
      </c>
      <c r="BVV331" s="94"/>
      <c r="BVW331" s="94"/>
      <c r="BVX331" s="94"/>
      <c r="BVY331" s="94"/>
      <c r="BVZ331" s="94"/>
      <c r="BWA331" s="94"/>
      <c r="BWB331" s="94"/>
      <c r="BWC331" s="94" t="s">
        <v>181</v>
      </c>
      <c r="BWD331" s="94"/>
      <c r="BWE331" s="94"/>
      <c r="BWF331" s="94"/>
      <c r="BWG331" s="94"/>
      <c r="BWH331" s="94"/>
      <c r="BWI331" s="94"/>
      <c r="BWJ331" s="94"/>
      <c r="BWK331" s="94" t="s">
        <v>181</v>
      </c>
      <c r="BWL331" s="94"/>
      <c r="BWM331" s="94"/>
      <c r="BWN331" s="94"/>
      <c r="BWO331" s="94"/>
      <c r="BWP331" s="94"/>
      <c r="BWQ331" s="94"/>
      <c r="BWR331" s="94"/>
      <c r="BWS331" s="94" t="s">
        <v>181</v>
      </c>
      <c r="BWT331" s="94"/>
      <c r="BWU331" s="94"/>
      <c r="BWV331" s="94"/>
      <c r="BWW331" s="94"/>
      <c r="BWX331" s="94"/>
      <c r="BWY331" s="94"/>
      <c r="BWZ331" s="94"/>
      <c r="BXA331" s="94" t="s">
        <v>181</v>
      </c>
      <c r="BXB331" s="94"/>
      <c r="BXC331" s="94"/>
      <c r="BXD331" s="94"/>
      <c r="BXE331" s="94"/>
      <c r="BXF331" s="94"/>
      <c r="BXG331" s="94"/>
      <c r="BXH331" s="94"/>
      <c r="BXI331" s="94" t="s">
        <v>181</v>
      </c>
      <c r="BXJ331" s="94"/>
      <c r="BXK331" s="94"/>
      <c r="BXL331" s="94"/>
      <c r="BXM331" s="94"/>
      <c r="BXN331" s="94"/>
      <c r="BXO331" s="94"/>
      <c r="BXP331" s="94"/>
      <c r="BXQ331" s="94" t="s">
        <v>181</v>
      </c>
      <c r="BXR331" s="94"/>
      <c r="BXS331" s="94"/>
      <c r="BXT331" s="94"/>
      <c r="BXU331" s="94"/>
      <c r="BXV331" s="94"/>
      <c r="BXW331" s="94"/>
      <c r="BXX331" s="94"/>
      <c r="BXY331" s="94" t="s">
        <v>181</v>
      </c>
      <c r="BXZ331" s="94"/>
      <c r="BYA331" s="94"/>
      <c r="BYB331" s="94"/>
      <c r="BYC331" s="94"/>
      <c r="BYD331" s="94"/>
      <c r="BYE331" s="94"/>
      <c r="BYF331" s="94"/>
      <c r="BYG331" s="94" t="s">
        <v>181</v>
      </c>
      <c r="BYH331" s="94"/>
      <c r="BYI331" s="94"/>
      <c r="BYJ331" s="94"/>
      <c r="BYK331" s="94"/>
      <c r="BYL331" s="94"/>
      <c r="BYM331" s="94"/>
      <c r="BYN331" s="94"/>
      <c r="BYO331" s="94" t="s">
        <v>181</v>
      </c>
      <c r="BYP331" s="94"/>
      <c r="BYQ331" s="94"/>
      <c r="BYR331" s="94"/>
      <c r="BYS331" s="94"/>
      <c r="BYT331" s="94"/>
      <c r="BYU331" s="94"/>
      <c r="BYV331" s="94"/>
      <c r="BYW331" s="94" t="s">
        <v>181</v>
      </c>
      <c r="BYX331" s="94"/>
      <c r="BYY331" s="94"/>
      <c r="BYZ331" s="94"/>
      <c r="BZA331" s="94"/>
      <c r="BZB331" s="94"/>
      <c r="BZC331" s="94"/>
      <c r="BZD331" s="94"/>
      <c r="BZE331" s="94" t="s">
        <v>181</v>
      </c>
      <c r="BZF331" s="94"/>
      <c r="BZG331" s="94"/>
      <c r="BZH331" s="94"/>
      <c r="BZI331" s="94"/>
      <c r="BZJ331" s="94"/>
      <c r="BZK331" s="94"/>
      <c r="BZL331" s="94"/>
      <c r="BZM331" s="94" t="s">
        <v>181</v>
      </c>
      <c r="BZN331" s="94"/>
      <c r="BZO331" s="94"/>
      <c r="BZP331" s="94"/>
      <c r="BZQ331" s="94"/>
      <c r="BZR331" s="94"/>
      <c r="BZS331" s="94"/>
      <c r="BZT331" s="94"/>
      <c r="BZU331" s="94" t="s">
        <v>181</v>
      </c>
      <c r="BZV331" s="94"/>
      <c r="BZW331" s="94"/>
      <c r="BZX331" s="94"/>
      <c r="BZY331" s="94"/>
      <c r="BZZ331" s="94"/>
      <c r="CAA331" s="94"/>
      <c r="CAB331" s="94"/>
      <c r="CAC331" s="94" t="s">
        <v>181</v>
      </c>
      <c r="CAD331" s="94"/>
      <c r="CAE331" s="94"/>
      <c r="CAF331" s="94"/>
      <c r="CAG331" s="94"/>
      <c r="CAH331" s="94"/>
      <c r="CAI331" s="94"/>
      <c r="CAJ331" s="94"/>
      <c r="CAK331" s="94" t="s">
        <v>181</v>
      </c>
      <c r="CAL331" s="94"/>
      <c r="CAM331" s="94"/>
      <c r="CAN331" s="94"/>
      <c r="CAO331" s="94"/>
      <c r="CAP331" s="94"/>
      <c r="CAQ331" s="94"/>
      <c r="CAR331" s="94"/>
      <c r="CAS331" s="94" t="s">
        <v>181</v>
      </c>
      <c r="CAT331" s="94"/>
      <c r="CAU331" s="94"/>
      <c r="CAV331" s="94"/>
      <c r="CAW331" s="94"/>
      <c r="CAX331" s="94"/>
      <c r="CAY331" s="94"/>
      <c r="CAZ331" s="94"/>
      <c r="CBA331" s="94" t="s">
        <v>181</v>
      </c>
      <c r="CBB331" s="94"/>
      <c r="CBC331" s="94"/>
      <c r="CBD331" s="94"/>
      <c r="CBE331" s="94"/>
      <c r="CBF331" s="94"/>
      <c r="CBG331" s="94"/>
      <c r="CBH331" s="94"/>
      <c r="CBI331" s="94" t="s">
        <v>181</v>
      </c>
      <c r="CBJ331" s="94"/>
      <c r="CBK331" s="94"/>
      <c r="CBL331" s="94"/>
      <c r="CBM331" s="94"/>
      <c r="CBN331" s="94"/>
      <c r="CBO331" s="94"/>
      <c r="CBP331" s="94"/>
      <c r="CBQ331" s="94" t="s">
        <v>181</v>
      </c>
      <c r="CBR331" s="94"/>
      <c r="CBS331" s="94"/>
      <c r="CBT331" s="94"/>
      <c r="CBU331" s="94"/>
      <c r="CBV331" s="94"/>
      <c r="CBW331" s="94"/>
      <c r="CBX331" s="94"/>
      <c r="CBY331" s="94" t="s">
        <v>181</v>
      </c>
      <c r="CBZ331" s="94"/>
      <c r="CCA331" s="94"/>
      <c r="CCB331" s="94"/>
      <c r="CCC331" s="94"/>
      <c r="CCD331" s="94"/>
      <c r="CCE331" s="94"/>
      <c r="CCF331" s="94"/>
      <c r="CCG331" s="94" t="s">
        <v>181</v>
      </c>
      <c r="CCH331" s="94"/>
      <c r="CCI331" s="94"/>
      <c r="CCJ331" s="94"/>
      <c r="CCK331" s="94"/>
      <c r="CCL331" s="94"/>
      <c r="CCM331" s="94"/>
      <c r="CCN331" s="94"/>
      <c r="CCO331" s="94" t="s">
        <v>181</v>
      </c>
      <c r="CCP331" s="94"/>
      <c r="CCQ331" s="94"/>
      <c r="CCR331" s="94"/>
      <c r="CCS331" s="94"/>
      <c r="CCT331" s="94"/>
      <c r="CCU331" s="94"/>
      <c r="CCV331" s="94"/>
      <c r="CCW331" s="94" t="s">
        <v>181</v>
      </c>
      <c r="CCX331" s="94"/>
      <c r="CCY331" s="94"/>
      <c r="CCZ331" s="94"/>
      <c r="CDA331" s="94"/>
      <c r="CDB331" s="94"/>
      <c r="CDC331" s="94"/>
      <c r="CDD331" s="94"/>
      <c r="CDE331" s="94" t="s">
        <v>181</v>
      </c>
      <c r="CDF331" s="94"/>
      <c r="CDG331" s="94"/>
      <c r="CDH331" s="94"/>
      <c r="CDI331" s="94"/>
      <c r="CDJ331" s="94"/>
      <c r="CDK331" s="94"/>
      <c r="CDL331" s="94"/>
      <c r="CDM331" s="94" t="s">
        <v>181</v>
      </c>
      <c r="CDN331" s="94"/>
      <c r="CDO331" s="94"/>
      <c r="CDP331" s="94"/>
      <c r="CDQ331" s="94"/>
      <c r="CDR331" s="94"/>
      <c r="CDS331" s="94"/>
      <c r="CDT331" s="94"/>
      <c r="CDU331" s="94" t="s">
        <v>181</v>
      </c>
      <c r="CDV331" s="94"/>
      <c r="CDW331" s="94"/>
      <c r="CDX331" s="94"/>
      <c r="CDY331" s="94"/>
      <c r="CDZ331" s="94"/>
      <c r="CEA331" s="94"/>
      <c r="CEB331" s="94"/>
      <c r="CEC331" s="94" t="s">
        <v>181</v>
      </c>
      <c r="CED331" s="94"/>
      <c r="CEE331" s="94"/>
      <c r="CEF331" s="94"/>
      <c r="CEG331" s="94"/>
      <c r="CEH331" s="94"/>
      <c r="CEI331" s="94"/>
      <c r="CEJ331" s="94"/>
      <c r="CEK331" s="94" t="s">
        <v>181</v>
      </c>
      <c r="CEL331" s="94"/>
      <c r="CEM331" s="94"/>
      <c r="CEN331" s="94"/>
      <c r="CEO331" s="94"/>
      <c r="CEP331" s="94"/>
      <c r="CEQ331" s="94"/>
      <c r="CER331" s="94"/>
      <c r="CES331" s="94" t="s">
        <v>181</v>
      </c>
      <c r="CET331" s="94"/>
      <c r="CEU331" s="94"/>
      <c r="CEV331" s="94"/>
      <c r="CEW331" s="94"/>
      <c r="CEX331" s="94"/>
      <c r="CEY331" s="94"/>
      <c r="CEZ331" s="94"/>
      <c r="CFA331" s="94" t="s">
        <v>181</v>
      </c>
      <c r="CFB331" s="94"/>
      <c r="CFC331" s="94"/>
      <c r="CFD331" s="94"/>
      <c r="CFE331" s="94"/>
      <c r="CFF331" s="94"/>
      <c r="CFG331" s="94"/>
      <c r="CFH331" s="94"/>
      <c r="CFI331" s="94" t="s">
        <v>181</v>
      </c>
      <c r="CFJ331" s="94"/>
      <c r="CFK331" s="94"/>
      <c r="CFL331" s="94"/>
      <c r="CFM331" s="94"/>
      <c r="CFN331" s="94"/>
      <c r="CFO331" s="94"/>
      <c r="CFP331" s="94"/>
      <c r="CFQ331" s="94" t="s">
        <v>181</v>
      </c>
      <c r="CFR331" s="94"/>
      <c r="CFS331" s="94"/>
      <c r="CFT331" s="94"/>
      <c r="CFU331" s="94"/>
      <c r="CFV331" s="94"/>
      <c r="CFW331" s="94"/>
      <c r="CFX331" s="94"/>
      <c r="CFY331" s="94" t="s">
        <v>181</v>
      </c>
      <c r="CFZ331" s="94"/>
      <c r="CGA331" s="94"/>
      <c r="CGB331" s="94"/>
      <c r="CGC331" s="94"/>
      <c r="CGD331" s="94"/>
      <c r="CGE331" s="94"/>
      <c r="CGF331" s="94"/>
      <c r="CGG331" s="94" t="s">
        <v>181</v>
      </c>
      <c r="CGH331" s="94"/>
      <c r="CGI331" s="94"/>
      <c r="CGJ331" s="94"/>
      <c r="CGK331" s="94"/>
      <c r="CGL331" s="94"/>
      <c r="CGM331" s="94"/>
      <c r="CGN331" s="94"/>
      <c r="CGO331" s="94" t="s">
        <v>181</v>
      </c>
      <c r="CGP331" s="94"/>
      <c r="CGQ331" s="94"/>
      <c r="CGR331" s="94"/>
      <c r="CGS331" s="94"/>
      <c r="CGT331" s="94"/>
      <c r="CGU331" s="94"/>
      <c r="CGV331" s="94"/>
      <c r="CGW331" s="94" t="s">
        <v>181</v>
      </c>
      <c r="CGX331" s="94"/>
      <c r="CGY331" s="94"/>
      <c r="CGZ331" s="94"/>
      <c r="CHA331" s="94"/>
      <c r="CHB331" s="94"/>
      <c r="CHC331" s="94"/>
      <c r="CHD331" s="94"/>
      <c r="CHE331" s="94" t="s">
        <v>181</v>
      </c>
      <c r="CHF331" s="94"/>
      <c r="CHG331" s="94"/>
      <c r="CHH331" s="94"/>
      <c r="CHI331" s="94"/>
      <c r="CHJ331" s="94"/>
      <c r="CHK331" s="94"/>
      <c r="CHL331" s="94"/>
      <c r="CHM331" s="94" t="s">
        <v>181</v>
      </c>
      <c r="CHN331" s="94"/>
      <c r="CHO331" s="94"/>
      <c r="CHP331" s="94"/>
      <c r="CHQ331" s="94"/>
      <c r="CHR331" s="94"/>
      <c r="CHS331" s="94"/>
      <c r="CHT331" s="94"/>
      <c r="CHU331" s="94" t="s">
        <v>181</v>
      </c>
      <c r="CHV331" s="94"/>
      <c r="CHW331" s="94"/>
      <c r="CHX331" s="94"/>
      <c r="CHY331" s="94"/>
      <c r="CHZ331" s="94"/>
      <c r="CIA331" s="94"/>
      <c r="CIB331" s="94"/>
      <c r="CIC331" s="94" t="s">
        <v>181</v>
      </c>
      <c r="CID331" s="94"/>
      <c r="CIE331" s="94"/>
      <c r="CIF331" s="94"/>
      <c r="CIG331" s="94"/>
      <c r="CIH331" s="94"/>
      <c r="CII331" s="94"/>
      <c r="CIJ331" s="94"/>
      <c r="CIK331" s="94" t="s">
        <v>181</v>
      </c>
      <c r="CIL331" s="94"/>
      <c r="CIM331" s="94"/>
      <c r="CIN331" s="94"/>
      <c r="CIO331" s="94"/>
      <c r="CIP331" s="94"/>
      <c r="CIQ331" s="94"/>
      <c r="CIR331" s="94"/>
      <c r="CIS331" s="94" t="s">
        <v>181</v>
      </c>
      <c r="CIT331" s="94"/>
      <c r="CIU331" s="94"/>
      <c r="CIV331" s="94"/>
      <c r="CIW331" s="94"/>
      <c r="CIX331" s="94"/>
      <c r="CIY331" s="94"/>
      <c r="CIZ331" s="94"/>
      <c r="CJA331" s="94" t="s">
        <v>181</v>
      </c>
      <c r="CJB331" s="94"/>
      <c r="CJC331" s="94"/>
      <c r="CJD331" s="94"/>
      <c r="CJE331" s="94"/>
      <c r="CJF331" s="94"/>
      <c r="CJG331" s="94"/>
      <c r="CJH331" s="94"/>
      <c r="CJI331" s="94" t="s">
        <v>181</v>
      </c>
      <c r="CJJ331" s="94"/>
      <c r="CJK331" s="94"/>
      <c r="CJL331" s="94"/>
      <c r="CJM331" s="94"/>
      <c r="CJN331" s="94"/>
      <c r="CJO331" s="94"/>
      <c r="CJP331" s="94"/>
      <c r="CJQ331" s="94" t="s">
        <v>181</v>
      </c>
      <c r="CJR331" s="94"/>
      <c r="CJS331" s="94"/>
      <c r="CJT331" s="94"/>
      <c r="CJU331" s="94"/>
      <c r="CJV331" s="94"/>
      <c r="CJW331" s="94"/>
      <c r="CJX331" s="94"/>
      <c r="CJY331" s="94" t="s">
        <v>181</v>
      </c>
      <c r="CJZ331" s="94"/>
      <c r="CKA331" s="94"/>
      <c r="CKB331" s="94"/>
      <c r="CKC331" s="94"/>
      <c r="CKD331" s="94"/>
      <c r="CKE331" s="94"/>
      <c r="CKF331" s="94"/>
      <c r="CKG331" s="94" t="s">
        <v>181</v>
      </c>
      <c r="CKH331" s="94"/>
      <c r="CKI331" s="94"/>
      <c r="CKJ331" s="94"/>
      <c r="CKK331" s="94"/>
      <c r="CKL331" s="94"/>
      <c r="CKM331" s="94"/>
      <c r="CKN331" s="94"/>
      <c r="CKO331" s="94" t="s">
        <v>181</v>
      </c>
      <c r="CKP331" s="94"/>
      <c r="CKQ331" s="94"/>
      <c r="CKR331" s="94"/>
      <c r="CKS331" s="94"/>
      <c r="CKT331" s="94"/>
      <c r="CKU331" s="94"/>
      <c r="CKV331" s="94"/>
      <c r="CKW331" s="94" t="s">
        <v>181</v>
      </c>
      <c r="CKX331" s="94"/>
      <c r="CKY331" s="94"/>
      <c r="CKZ331" s="94"/>
      <c r="CLA331" s="94"/>
      <c r="CLB331" s="94"/>
      <c r="CLC331" s="94"/>
      <c r="CLD331" s="94"/>
      <c r="CLE331" s="94" t="s">
        <v>181</v>
      </c>
      <c r="CLF331" s="94"/>
      <c r="CLG331" s="94"/>
      <c r="CLH331" s="94"/>
      <c r="CLI331" s="94"/>
      <c r="CLJ331" s="94"/>
      <c r="CLK331" s="94"/>
      <c r="CLL331" s="94"/>
      <c r="CLM331" s="94" t="s">
        <v>181</v>
      </c>
      <c r="CLN331" s="94"/>
      <c r="CLO331" s="94"/>
      <c r="CLP331" s="94"/>
      <c r="CLQ331" s="94"/>
      <c r="CLR331" s="94"/>
      <c r="CLS331" s="94"/>
      <c r="CLT331" s="94"/>
      <c r="CLU331" s="94" t="s">
        <v>181</v>
      </c>
      <c r="CLV331" s="94"/>
      <c r="CLW331" s="94"/>
      <c r="CLX331" s="94"/>
      <c r="CLY331" s="94"/>
      <c r="CLZ331" s="94"/>
      <c r="CMA331" s="94"/>
      <c r="CMB331" s="94"/>
      <c r="CMC331" s="94" t="s">
        <v>181</v>
      </c>
      <c r="CMD331" s="94"/>
      <c r="CME331" s="94"/>
      <c r="CMF331" s="94"/>
      <c r="CMG331" s="94"/>
      <c r="CMH331" s="94"/>
      <c r="CMI331" s="94"/>
      <c r="CMJ331" s="94"/>
      <c r="CMK331" s="94" t="s">
        <v>181</v>
      </c>
      <c r="CML331" s="94"/>
      <c r="CMM331" s="94"/>
      <c r="CMN331" s="94"/>
      <c r="CMO331" s="94"/>
      <c r="CMP331" s="94"/>
      <c r="CMQ331" s="94"/>
      <c r="CMR331" s="94"/>
      <c r="CMS331" s="94" t="s">
        <v>181</v>
      </c>
      <c r="CMT331" s="94"/>
      <c r="CMU331" s="94"/>
      <c r="CMV331" s="94"/>
      <c r="CMW331" s="94"/>
      <c r="CMX331" s="94"/>
      <c r="CMY331" s="94"/>
      <c r="CMZ331" s="94"/>
      <c r="CNA331" s="94" t="s">
        <v>181</v>
      </c>
      <c r="CNB331" s="94"/>
      <c r="CNC331" s="94"/>
      <c r="CND331" s="94"/>
      <c r="CNE331" s="94"/>
      <c r="CNF331" s="94"/>
      <c r="CNG331" s="94"/>
      <c r="CNH331" s="94"/>
      <c r="CNI331" s="94" t="s">
        <v>181</v>
      </c>
      <c r="CNJ331" s="94"/>
      <c r="CNK331" s="94"/>
      <c r="CNL331" s="94"/>
      <c r="CNM331" s="94"/>
      <c r="CNN331" s="94"/>
      <c r="CNO331" s="94"/>
      <c r="CNP331" s="94"/>
      <c r="CNQ331" s="94" t="s">
        <v>181</v>
      </c>
      <c r="CNR331" s="94"/>
      <c r="CNS331" s="94"/>
      <c r="CNT331" s="94"/>
      <c r="CNU331" s="94"/>
      <c r="CNV331" s="94"/>
      <c r="CNW331" s="94"/>
      <c r="CNX331" s="94"/>
      <c r="CNY331" s="94" t="s">
        <v>181</v>
      </c>
      <c r="CNZ331" s="94"/>
      <c r="COA331" s="94"/>
      <c r="COB331" s="94"/>
      <c r="COC331" s="94"/>
      <c r="COD331" s="94"/>
      <c r="COE331" s="94"/>
      <c r="COF331" s="94"/>
      <c r="COG331" s="94" t="s">
        <v>181</v>
      </c>
      <c r="COH331" s="94"/>
      <c r="COI331" s="94"/>
      <c r="COJ331" s="94"/>
      <c r="COK331" s="94"/>
      <c r="COL331" s="94"/>
      <c r="COM331" s="94"/>
      <c r="CON331" s="94"/>
      <c r="COO331" s="94" t="s">
        <v>181</v>
      </c>
      <c r="COP331" s="94"/>
      <c r="COQ331" s="94"/>
      <c r="COR331" s="94"/>
      <c r="COS331" s="94"/>
      <c r="COT331" s="94"/>
      <c r="COU331" s="94"/>
      <c r="COV331" s="94"/>
      <c r="COW331" s="94" t="s">
        <v>181</v>
      </c>
      <c r="COX331" s="94"/>
      <c r="COY331" s="94"/>
      <c r="COZ331" s="94"/>
      <c r="CPA331" s="94"/>
      <c r="CPB331" s="94"/>
      <c r="CPC331" s="94"/>
      <c r="CPD331" s="94"/>
      <c r="CPE331" s="94" t="s">
        <v>181</v>
      </c>
      <c r="CPF331" s="94"/>
      <c r="CPG331" s="94"/>
      <c r="CPH331" s="94"/>
      <c r="CPI331" s="94"/>
      <c r="CPJ331" s="94"/>
      <c r="CPK331" s="94"/>
      <c r="CPL331" s="94"/>
      <c r="CPM331" s="94" t="s">
        <v>181</v>
      </c>
      <c r="CPN331" s="94"/>
      <c r="CPO331" s="94"/>
      <c r="CPP331" s="94"/>
      <c r="CPQ331" s="94"/>
      <c r="CPR331" s="94"/>
      <c r="CPS331" s="94"/>
      <c r="CPT331" s="94"/>
      <c r="CPU331" s="94" t="s">
        <v>181</v>
      </c>
      <c r="CPV331" s="94"/>
      <c r="CPW331" s="94"/>
      <c r="CPX331" s="94"/>
      <c r="CPY331" s="94"/>
      <c r="CPZ331" s="94"/>
      <c r="CQA331" s="94"/>
      <c r="CQB331" s="94"/>
      <c r="CQC331" s="94" t="s">
        <v>181</v>
      </c>
      <c r="CQD331" s="94"/>
      <c r="CQE331" s="94"/>
      <c r="CQF331" s="94"/>
      <c r="CQG331" s="94"/>
      <c r="CQH331" s="94"/>
      <c r="CQI331" s="94"/>
      <c r="CQJ331" s="94"/>
      <c r="CQK331" s="94" t="s">
        <v>181</v>
      </c>
      <c r="CQL331" s="94"/>
      <c r="CQM331" s="94"/>
      <c r="CQN331" s="94"/>
      <c r="CQO331" s="94"/>
      <c r="CQP331" s="94"/>
      <c r="CQQ331" s="94"/>
      <c r="CQR331" s="94"/>
      <c r="CQS331" s="94" t="s">
        <v>181</v>
      </c>
      <c r="CQT331" s="94"/>
      <c r="CQU331" s="94"/>
      <c r="CQV331" s="94"/>
      <c r="CQW331" s="94"/>
      <c r="CQX331" s="94"/>
      <c r="CQY331" s="94"/>
      <c r="CQZ331" s="94"/>
      <c r="CRA331" s="94" t="s">
        <v>181</v>
      </c>
      <c r="CRB331" s="94"/>
      <c r="CRC331" s="94"/>
      <c r="CRD331" s="94"/>
      <c r="CRE331" s="94"/>
      <c r="CRF331" s="94"/>
      <c r="CRG331" s="94"/>
      <c r="CRH331" s="94"/>
      <c r="CRI331" s="94" t="s">
        <v>181</v>
      </c>
      <c r="CRJ331" s="94"/>
      <c r="CRK331" s="94"/>
      <c r="CRL331" s="94"/>
      <c r="CRM331" s="94"/>
      <c r="CRN331" s="94"/>
      <c r="CRO331" s="94"/>
      <c r="CRP331" s="94"/>
      <c r="CRQ331" s="94" t="s">
        <v>181</v>
      </c>
      <c r="CRR331" s="94"/>
      <c r="CRS331" s="94"/>
      <c r="CRT331" s="94"/>
      <c r="CRU331" s="94"/>
      <c r="CRV331" s="94"/>
      <c r="CRW331" s="94"/>
      <c r="CRX331" s="94"/>
      <c r="CRY331" s="94" t="s">
        <v>181</v>
      </c>
      <c r="CRZ331" s="94"/>
      <c r="CSA331" s="94"/>
      <c r="CSB331" s="94"/>
      <c r="CSC331" s="94"/>
      <c r="CSD331" s="94"/>
      <c r="CSE331" s="94"/>
      <c r="CSF331" s="94"/>
      <c r="CSG331" s="94" t="s">
        <v>181</v>
      </c>
      <c r="CSH331" s="94"/>
      <c r="CSI331" s="94"/>
      <c r="CSJ331" s="94"/>
      <c r="CSK331" s="94"/>
      <c r="CSL331" s="94"/>
      <c r="CSM331" s="94"/>
      <c r="CSN331" s="94"/>
      <c r="CSO331" s="94" t="s">
        <v>181</v>
      </c>
      <c r="CSP331" s="94"/>
      <c r="CSQ331" s="94"/>
      <c r="CSR331" s="94"/>
      <c r="CSS331" s="94"/>
      <c r="CST331" s="94"/>
      <c r="CSU331" s="94"/>
      <c r="CSV331" s="94"/>
      <c r="CSW331" s="94" t="s">
        <v>181</v>
      </c>
      <c r="CSX331" s="94"/>
      <c r="CSY331" s="94"/>
      <c r="CSZ331" s="94"/>
      <c r="CTA331" s="94"/>
      <c r="CTB331" s="94"/>
      <c r="CTC331" s="94"/>
      <c r="CTD331" s="94"/>
      <c r="CTE331" s="94" t="s">
        <v>181</v>
      </c>
      <c r="CTF331" s="94"/>
      <c r="CTG331" s="94"/>
      <c r="CTH331" s="94"/>
      <c r="CTI331" s="94"/>
      <c r="CTJ331" s="94"/>
      <c r="CTK331" s="94"/>
      <c r="CTL331" s="94"/>
      <c r="CTM331" s="94" t="s">
        <v>181</v>
      </c>
      <c r="CTN331" s="94"/>
      <c r="CTO331" s="94"/>
      <c r="CTP331" s="94"/>
      <c r="CTQ331" s="94"/>
      <c r="CTR331" s="94"/>
      <c r="CTS331" s="94"/>
      <c r="CTT331" s="94"/>
      <c r="CTU331" s="94" t="s">
        <v>181</v>
      </c>
      <c r="CTV331" s="94"/>
      <c r="CTW331" s="94"/>
      <c r="CTX331" s="94"/>
      <c r="CTY331" s="94"/>
      <c r="CTZ331" s="94"/>
      <c r="CUA331" s="94"/>
      <c r="CUB331" s="94"/>
      <c r="CUC331" s="94" t="s">
        <v>181</v>
      </c>
      <c r="CUD331" s="94"/>
      <c r="CUE331" s="94"/>
      <c r="CUF331" s="94"/>
      <c r="CUG331" s="94"/>
      <c r="CUH331" s="94"/>
      <c r="CUI331" s="94"/>
      <c r="CUJ331" s="94"/>
      <c r="CUK331" s="94" t="s">
        <v>181</v>
      </c>
      <c r="CUL331" s="94"/>
      <c r="CUM331" s="94"/>
      <c r="CUN331" s="94"/>
      <c r="CUO331" s="94"/>
      <c r="CUP331" s="94"/>
      <c r="CUQ331" s="94"/>
      <c r="CUR331" s="94"/>
      <c r="CUS331" s="94" t="s">
        <v>181</v>
      </c>
      <c r="CUT331" s="94"/>
      <c r="CUU331" s="94"/>
      <c r="CUV331" s="94"/>
      <c r="CUW331" s="94"/>
      <c r="CUX331" s="94"/>
      <c r="CUY331" s="94"/>
      <c r="CUZ331" s="94"/>
      <c r="CVA331" s="94" t="s">
        <v>181</v>
      </c>
      <c r="CVB331" s="94"/>
      <c r="CVC331" s="94"/>
      <c r="CVD331" s="94"/>
      <c r="CVE331" s="94"/>
      <c r="CVF331" s="94"/>
      <c r="CVG331" s="94"/>
      <c r="CVH331" s="94"/>
      <c r="CVI331" s="94" t="s">
        <v>181</v>
      </c>
      <c r="CVJ331" s="94"/>
      <c r="CVK331" s="94"/>
      <c r="CVL331" s="94"/>
      <c r="CVM331" s="94"/>
      <c r="CVN331" s="94"/>
      <c r="CVO331" s="94"/>
      <c r="CVP331" s="94"/>
      <c r="CVQ331" s="94" t="s">
        <v>181</v>
      </c>
      <c r="CVR331" s="94"/>
      <c r="CVS331" s="94"/>
      <c r="CVT331" s="94"/>
      <c r="CVU331" s="94"/>
      <c r="CVV331" s="94"/>
      <c r="CVW331" s="94"/>
      <c r="CVX331" s="94"/>
      <c r="CVY331" s="94" t="s">
        <v>181</v>
      </c>
      <c r="CVZ331" s="94"/>
      <c r="CWA331" s="94"/>
      <c r="CWB331" s="94"/>
      <c r="CWC331" s="94"/>
      <c r="CWD331" s="94"/>
      <c r="CWE331" s="94"/>
      <c r="CWF331" s="94"/>
      <c r="CWG331" s="94" t="s">
        <v>181</v>
      </c>
      <c r="CWH331" s="94"/>
      <c r="CWI331" s="94"/>
      <c r="CWJ331" s="94"/>
      <c r="CWK331" s="94"/>
      <c r="CWL331" s="94"/>
      <c r="CWM331" s="94"/>
      <c r="CWN331" s="94"/>
      <c r="CWO331" s="94" t="s">
        <v>181</v>
      </c>
      <c r="CWP331" s="94"/>
      <c r="CWQ331" s="94"/>
      <c r="CWR331" s="94"/>
      <c r="CWS331" s="94"/>
      <c r="CWT331" s="94"/>
      <c r="CWU331" s="94"/>
      <c r="CWV331" s="94"/>
      <c r="CWW331" s="94" t="s">
        <v>181</v>
      </c>
      <c r="CWX331" s="94"/>
      <c r="CWY331" s="94"/>
      <c r="CWZ331" s="94"/>
      <c r="CXA331" s="94"/>
      <c r="CXB331" s="94"/>
      <c r="CXC331" s="94"/>
      <c r="CXD331" s="94"/>
      <c r="CXE331" s="94" t="s">
        <v>181</v>
      </c>
      <c r="CXF331" s="94"/>
      <c r="CXG331" s="94"/>
      <c r="CXH331" s="94"/>
      <c r="CXI331" s="94"/>
      <c r="CXJ331" s="94"/>
      <c r="CXK331" s="94"/>
      <c r="CXL331" s="94"/>
      <c r="CXM331" s="94" t="s">
        <v>181</v>
      </c>
      <c r="CXN331" s="94"/>
      <c r="CXO331" s="94"/>
      <c r="CXP331" s="94"/>
      <c r="CXQ331" s="94"/>
      <c r="CXR331" s="94"/>
      <c r="CXS331" s="94"/>
      <c r="CXT331" s="94"/>
      <c r="CXU331" s="94" t="s">
        <v>181</v>
      </c>
      <c r="CXV331" s="94"/>
      <c r="CXW331" s="94"/>
      <c r="CXX331" s="94"/>
      <c r="CXY331" s="94"/>
      <c r="CXZ331" s="94"/>
      <c r="CYA331" s="94"/>
      <c r="CYB331" s="94"/>
      <c r="CYC331" s="94" t="s">
        <v>181</v>
      </c>
      <c r="CYD331" s="94"/>
      <c r="CYE331" s="94"/>
      <c r="CYF331" s="94"/>
      <c r="CYG331" s="94"/>
      <c r="CYH331" s="94"/>
      <c r="CYI331" s="94"/>
      <c r="CYJ331" s="94"/>
      <c r="CYK331" s="94" t="s">
        <v>181</v>
      </c>
      <c r="CYL331" s="94"/>
      <c r="CYM331" s="94"/>
      <c r="CYN331" s="94"/>
      <c r="CYO331" s="94"/>
      <c r="CYP331" s="94"/>
      <c r="CYQ331" s="94"/>
      <c r="CYR331" s="94"/>
      <c r="CYS331" s="94" t="s">
        <v>181</v>
      </c>
      <c r="CYT331" s="94"/>
      <c r="CYU331" s="94"/>
      <c r="CYV331" s="94"/>
      <c r="CYW331" s="94"/>
      <c r="CYX331" s="94"/>
      <c r="CYY331" s="94"/>
      <c r="CYZ331" s="94"/>
      <c r="CZA331" s="94" t="s">
        <v>181</v>
      </c>
      <c r="CZB331" s="94"/>
      <c r="CZC331" s="94"/>
      <c r="CZD331" s="94"/>
      <c r="CZE331" s="94"/>
      <c r="CZF331" s="94"/>
      <c r="CZG331" s="94"/>
      <c r="CZH331" s="94"/>
      <c r="CZI331" s="94" t="s">
        <v>181</v>
      </c>
      <c r="CZJ331" s="94"/>
      <c r="CZK331" s="94"/>
      <c r="CZL331" s="94"/>
      <c r="CZM331" s="94"/>
      <c r="CZN331" s="94"/>
      <c r="CZO331" s="94"/>
      <c r="CZP331" s="94"/>
      <c r="CZQ331" s="94" t="s">
        <v>181</v>
      </c>
      <c r="CZR331" s="94"/>
      <c r="CZS331" s="94"/>
      <c r="CZT331" s="94"/>
      <c r="CZU331" s="94"/>
      <c r="CZV331" s="94"/>
      <c r="CZW331" s="94"/>
      <c r="CZX331" s="94"/>
      <c r="CZY331" s="94" t="s">
        <v>181</v>
      </c>
      <c r="CZZ331" s="94"/>
      <c r="DAA331" s="94"/>
      <c r="DAB331" s="94"/>
      <c r="DAC331" s="94"/>
      <c r="DAD331" s="94"/>
      <c r="DAE331" s="94"/>
      <c r="DAF331" s="94"/>
      <c r="DAG331" s="94" t="s">
        <v>181</v>
      </c>
      <c r="DAH331" s="94"/>
      <c r="DAI331" s="94"/>
      <c r="DAJ331" s="94"/>
      <c r="DAK331" s="94"/>
      <c r="DAL331" s="94"/>
      <c r="DAM331" s="94"/>
      <c r="DAN331" s="94"/>
      <c r="DAO331" s="94" t="s">
        <v>181</v>
      </c>
      <c r="DAP331" s="94"/>
      <c r="DAQ331" s="94"/>
      <c r="DAR331" s="94"/>
      <c r="DAS331" s="94"/>
      <c r="DAT331" s="94"/>
      <c r="DAU331" s="94"/>
      <c r="DAV331" s="94"/>
      <c r="DAW331" s="94" t="s">
        <v>181</v>
      </c>
      <c r="DAX331" s="94"/>
      <c r="DAY331" s="94"/>
      <c r="DAZ331" s="94"/>
      <c r="DBA331" s="94"/>
      <c r="DBB331" s="94"/>
      <c r="DBC331" s="94"/>
      <c r="DBD331" s="94"/>
      <c r="DBE331" s="94" t="s">
        <v>181</v>
      </c>
      <c r="DBF331" s="94"/>
      <c r="DBG331" s="94"/>
      <c r="DBH331" s="94"/>
      <c r="DBI331" s="94"/>
      <c r="DBJ331" s="94"/>
      <c r="DBK331" s="94"/>
      <c r="DBL331" s="94"/>
      <c r="DBM331" s="94" t="s">
        <v>181</v>
      </c>
      <c r="DBN331" s="94"/>
      <c r="DBO331" s="94"/>
      <c r="DBP331" s="94"/>
      <c r="DBQ331" s="94"/>
      <c r="DBR331" s="94"/>
      <c r="DBS331" s="94"/>
      <c r="DBT331" s="94"/>
      <c r="DBU331" s="94" t="s">
        <v>181</v>
      </c>
      <c r="DBV331" s="94"/>
      <c r="DBW331" s="94"/>
      <c r="DBX331" s="94"/>
      <c r="DBY331" s="94"/>
      <c r="DBZ331" s="94"/>
      <c r="DCA331" s="94"/>
      <c r="DCB331" s="94"/>
      <c r="DCC331" s="94" t="s">
        <v>181</v>
      </c>
      <c r="DCD331" s="94"/>
      <c r="DCE331" s="94"/>
      <c r="DCF331" s="94"/>
      <c r="DCG331" s="94"/>
      <c r="DCH331" s="94"/>
      <c r="DCI331" s="94"/>
      <c r="DCJ331" s="94"/>
      <c r="DCK331" s="94" t="s">
        <v>181</v>
      </c>
      <c r="DCL331" s="94"/>
      <c r="DCM331" s="94"/>
      <c r="DCN331" s="94"/>
      <c r="DCO331" s="94"/>
      <c r="DCP331" s="94"/>
      <c r="DCQ331" s="94"/>
      <c r="DCR331" s="94"/>
      <c r="DCS331" s="94" t="s">
        <v>181</v>
      </c>
      <c r="DCT331" s="94"/>
      <c r="DCU331" s="94"/>
      <c r="DCV331" s="94"/>
      <c r="DCW331" s="94"/>
      <c r="DCX331" s="94"/>
      <c r="DCY331" s="94"/>
      <c r="DCZ331" s="94"/>
      <c r="DDA331" s="94" t="s">
        <v>181</v>
      </c>
      <c r="DDB331" s="94"/>
      <c r="DDC331" s="94"/>
      <c r="DDD331" s="94"/>
      <c r="DDE331" s="94"/>
      <c r="DDF331" s="94"/>
      <c r="DDG331" s="94"/>
      <c r="DDH331" s="94"/>
      <c r="DDI331" s="94" t="s">
        <v>181</v>
      </c>
      <c r="DDJ331" s="94"/>
      <c r="DDK331" s="94"/>
      <c r="DDL331" s="94"/>
      <c r="DDM331" s="94"/>
      <c r="DDN331" s="94"/>
      <c r="DDO331" s="94"/>
      <c r="DDP331" s="94"/>
      <c r="DDQ331" s="94" t="s">
        <v>181</v>
      </c>
      <c r="DDR331" s="94"/>
      <c r="DDS331" s="94"/>
      <c r="DDT331" s="94"/>
      <c r="DDU331" s="94"/>
      <c r="DDV331" s="94"/>
      <c r="DDW331" s="94"/>
      <c r="DDX331" s="94"/>
      <c r="DDY331" s="94" t="s">
        <v>181</v>
      </c>
      <c r="DDZ331" s="94"/>
      <c r="DEA331" s="94"/>
      <c r="DEB331" s="94"/>
      <c r="DEC331" s="94"/>
      <c r="DED331" s="94"/>
      <c r="DEE331" s="94"/>
      <c r="DEF331" s="94"/>
      <c r="DEG331" s="94" t="s">
        <v>181</v>
      </c>
      <c r="DEH331" s="94"/>
      <c r="DEI331" s="94"/>
      <c r="DEJ331" s="94"/>
      <c r="DEK331" s="94"/>
      <c r="DEL331" s="94"/>
      <c r="DEM331" s="94"/>
      <c r="DEN331" s="94"/>
      <c r="DEO331" s="94" t="s">
        <v>181</v>
      </c>
      <c r="DEP331" s="94"/>
      <c r="DEQ331" s="94"/>
      <c r="DER331" s="94"/>
      <c r="DES331" s="94"/>
      <c r="DET331" s="94"/>
      <c r="DEU331" s="94"/>
      <c r="DEV331" s="94"/>
      <c r="DEW331" s="94" t="s">
        <v>181</v>
      </c>
      <c r="DEX331" s="94"/>
      <c r="DEY331" s="94"/>
      <c r="DEZ331" s="94"/>
      <c r="DFA331" s="94"/>
      <c r="DFB331" s="94"/>
      <c r="DFC331" s="94"/>
      <c r="DFD331" s="94"/>
      <c r="DFE331" s="94" t="s">
        <v>181</v>
      </c>
      <c r="DFF331" s="94"/>
      <c r="DFG331" s="94"/>
      <c r="DFH331" s="94"/>
      <c r="DFI331" s="94"/>
      <c r="DFJ331" s="94"/>
      <c r="DFK331" s="94"/>
      <c r="DFL331" s="94"/>
      <c r="DFM331" s="94" t="s">
        <v>181</v>
      </c>
      <c r="DFN331" s="94"/>
      <c r="DFO331" s="94"/>
      <c r="DFP331" s="94"/>
      <c r="DFQ331" s="94"/>
      <c r="DFR331" s="94"/>
      <c r="DFS331" s="94"/>
      <c r="DFT331" s="94"/>
      <c r="DFU331" s="94" t="s">
        <v>181</v>
      </c>
      <c r="DFV331" s="94"/>
      <c r="DFW331" s="94"/>
      <c r="DFX331" s="94"/>
      <c r="DFY331" s="94"/>
      <c r="DFZ331" s="94"/>
      <c r="DGA331" s="94"/>
      <c r="DGB331" s="94"/>
      <c r="DGC331" s="94" t="s">
        <v>181</v>
      </c>
      <c r="DGD331" s="94"/>
      <c r="DGE331" s="94"/>
      <c r="DGF331" s="94"/>
      <c r="DGG331" s="94"/>
      <c r="DGH331" s="94"/>
      <c r="DGI331" s="94"/>
      <c r="DGJ331" s="94"/>
      <c r="DGK331" s="94" t="s">
        <v>181</v>
      </c>
      <c r="DGL331" s="94"/>
      <c r="DGM331" s="94"/>
      <c r="DGN331" s="94"/>
      <c r="DGO331" s="94"/>
      <c r="DGP331" s="94"/>
      <c r="DGQ331" s="94"/>
      <c r="DGR331" s="94"/>
      <c r="DGS331" s="94" t="s">
        <v>181</v>
      </c>
      <c r="DGT331" s="94"/>
      <c r="DGU331" s="94"/>
      <c r="DGV331" s="94"/>
      <c r="DGW331" s="94"/>
      <c r="DGX331" s="94"/>
      <c r="DGY331" s="94"/>
      <c r="DGZ331" s="94"/>
      <c r="DHA331" s="94" t="s">
        <v>181</v>
      </c>
      <c r="DHB331" s="94"/>
      <c r="DHC331" s="94"/>
      <c r="DHD331" s="94"/>
      <c r="DHE331" s="94"/>
      <c r="DHF331" s="94"/>
      <c r="DHG331" s="94"/>
      <c r="DHH331" s="94"/>
      <c r="DHI331" s="94" t="s">
        <v>181</v>
      </c>
      <c r="DHJ331" s="94"/>
      <c r="DHK331" s="94"/>
      <c r="DHL331" s="94"/>
      <c r="DHM331" s="94"/>
      <c r="DHN331" s="94"/>
      <c r="DHO331" s="94"/>
      <c r="DHP331" s="94"/>
      <c r="DHQ331" s="94" t="s">
        <v>181</v>
      </c>
      <c r="DHR331" s="94"/>
      <c r="DHS331" s="94"/>
      <c r="DHT331" s="94"/>
      <c r="DHU331" s="94"/>
      <c r="DHV331" s="94"/>
      <c r="DHW331" s="94"/>
      <c r="DHX331" s="94"/>
      <c r="DHY331" s="94" t="s">
        <v>181</v>
      </c>
      <c r="DHZ331" s="94"/>
      <c r="DIA331" s="94"/>
      <c r="DIB331" s="94"/>
      <c r="DIC331" s="94"/>
      <c r="DID331" s="94"/>
      <c r="DIE331" s="94"/>
      <c r="DIF331" s="94"/>
      <c r="DIG331" s="94" t="s">
        <v>181</v>
      </c>
      <c r="DIH331" s="94"/>
      <c r="DII331" s="94"/>
      <c r="DIJ331" s="94"/>
      <c r="DIK331" s="94"/>
      <c r="DIL331" s="94"/>
      <c r="DIM331" s="94"/>
      <c r="DIN331" s="94"/>
      <c r="DIO331" s="94" t="s">
        <v>181</v>
      </c>
      <c r="DIP331" s="94"/>
      <c r="DIQ331" s="94"/>
      <c r="DIR331" s="94"/>
      <c r="DIS331" s="94"/>
      <c r="DIT331" s="94"/>
      <c r="DIU331" s="94"/>
      <c r="DIV331" s="94"/>
      <c r="DIW331" s="94" t="s">
        <v>181</v>
      </c>
      <c r="DIX331" s="94"/>
      <c r="DIY331" s="94"/>
      <c r="DIZ331" s="94"/>
      <c r="DJA331" s="94"/>
      <c r="DJB331" s="94"/>
      <c r="DJC331" s="94"/>
      <c r="DJD331" s="94"/>
      <c r="DJE331" s="94" t="s">
        <v>181</v>
      </c>
      <c r="DJF331" s="94"/>
      <c r="DJG331" s="94"/>
      <c r="DJH331" s="94"/>
      <c r="DJI331" s="94"/>
      <c r="DJJ331" s="94"/>
      <c r="DJK331" s="94"/>
      <c r="DJL331" s="94"/>
      <c r="DJM331" s="94" t="s">
        <v>181</v>
      </c>
      <c r="DJN331" s="94"/>
      <c r="DJO331" s="94"/>
      <c r="DJP331" s="94"/>
      <c r="DJQ331" s="94"/>
      <c r="DJR331" s="94"/>
      <c r="DJS331" s="94"/>
      <c r="DJT331" s="94"/>
      <c r="DJU331" s="94" t="s">
        <v>181</v>
      </c>
      <c r="DJV331" s="94"/>
      <c r="DJW331" s="94"/>
      <c r="DJX331" s="94"/>
      <c r="DJY331" s="94"/>
      <c r="DJZ331" s="94"/>
      <c r="DKA331" s="94"/>
      <c r="DKB331" s="94"/>
      <c r="DKC331" s="94" t="s">
        <v>181</v>
      </c>
      <c r="DKD331" s="94"/>
      <c r="DKE331" s="94"/>
      <c r="DKF331" s="94"/>
      <c r="DKG331" s="94"/>
      <c r="DKH331" s="94"/>
      <c r="DKI331" s="94"/>
      <c r="DKJ331" s="94"/>
      <c r="DKK331" s="94" t="s">
        <v>181</v>
      </c>
      <c r="DKL331" s="94"/>
      <c r="DKM331" s="94"/>
      <c r="DKN331" s="94"/>
      <c r="DKO331" s="94"/>
      <c r="DKP331" s="94"/>
      <c r="DKQ331" s="94"/>
      <c r="DKR331" s="94"/>
      <c r="DKS331" s="94" t="s">
        <v>181</v>
      </c>
      <c r="DKT331" s="94"/>
      <c r="DKU331" s="94"/>
      <c r="DKV331" s="94"/>
      <c r="DKW331" s="94"/>
      <c r="DKX331" s="94"/>
      <c r="DKY331" s="94"/>
      <c r="DKZ331" s="94"/>
      <c r="DLA331" s="94" t="s">
        <v>181</v>
      </c>
      <c r="DLB331" s="94"/>
      <c r="DLC331" s="94"/>
      <c r="DLD331" s="94"/>
      <c r="DLE331" s="94"/>
      <c r="DLF331" s="94"/>
      <c r="DLG331" s="94"/>
      <c r="DLH331" s="94"/>
      <c r="DLI331" s="94" t="s">
        <v>181</v>
      </c>
      <c r="DLJ331" s="94"/>
      <c r="DLK331" s="94"/>
      <c r="DLL331" s="94"/>
      <c r="DLM331" s="94"/>
      <c r="DLN331" s="94"/>
      <c r="DLO331" s="94"/>
      <c r="DLP331" s="94"/>
      <c r="DLQ331" s="94" t="s">
        <v>181</v>
      </c>
      <c r="DLR331" s="94"/>
      <c r="DLS331" s="94"/>
      <c r="DLT331" s="94"/>
      <c r="DLU331" s="94"/>
      <c r="DLV331" s="94"/>
      <c r="DLW331" s="94"/>
      <c r="DLX331" s="94"/>
      <c r="DLY331" s="94" t="s">
        <v>181</v>
      </c>
      <c r="DLZ331" s="94"/>
      <c r="DMA331" s="94"/>
      <c r="DMB331" s="94"/>
      <c r="DMC331" s="94"/>
      <c r="DMD331" s="94"/>
      <c r="DME331" s="94"/>
      <c r="DMF331" s="94"/>
      <c r="DMG331" s="94" t="s">
        <v>181</v>
      </c>
      <c r="DMH331" s="94"/>
      <c r="DMI331" s="94"/>
      <c r="DMJ331" s="94"/>
      <c r="DMK331" s="94"/>
      <c r="DML331" s="94"/>
      <c r="DMM331" s="94"/>
      <c r="DMN331" s="94"/>
      <c r="DMO331" s="94" t="s">
        <v>181</v>
      </c>
      <c r="DMP331" s="94"/>
      <c r="DMQ331" s="94"/>
      <c r="DMR331" s="94"/>
      <c r="DMS331" s="94"/>
      <c r="DMT331" s="94"/>
      <c r="DMU331" s="94"/>
      <c r="DMV331" s="94"/>
      <c r="DMW331" s="94" t="s">
        <v>181</v>
      </c>
      <c r="DMX331" s="94"/>
      <c r="DMY331" s="94"/>
      <c r="DMZ331" s="94"/>
      <c r="DNA331" s="94"/>
      <c r="DNB331" s="94"/>
      <c r="DNC331" s="94"/>
      <c r="DND331" s="94"/>
      <c r="DNE331" s="94" t="s">
        <v>181</v>
      </c>
      <c r="DNF331" s="94"/>
      <c r="DNG331" s="94"/>
      <c r="DNH331" s="94"/>
      <c r="DNI331" s="94"/>
      <c r="DNJ331" s="94"/>
      <c r="DNK331" s="94"/>
      <c r="DNL331" s="94"/>
      <c r="DNM331" s="94" t="s">
        <v>181</v>
      </c>
      <c r="DNN331" s="94"/>
      <c r="DNO331" s="94"/>
      <c r="DNP331" s="94"/>
      <c r="DNQ331" s="94"/>
      <c r="DNR331" s="94"/>
      <c r="DNS331" s="94"/>
      <c r="DNT331" s="94"/>
      <c r="DNU331" s="94" t="s">
        <v>181</v>
      </c>
      <c r="DNV331" s="94"/>
      <c r="DNW331" s="94"/>
      <c r="DNX331" s="94"/>
      <c r="DNY331" s="94"/>
      <c r="DNZ331" s="94"/>
      <c r="DOA331" s="94"/>
      <c r="DOB331" s="94"/>
      <c r="DOC331" s="94" t="s">
        <v>181</v>
      </c>
      <c r="DOD331" s="94"/>
      <c r="DOE331" s="94"/>
      <c r="DOF331" s="94"/>
      <c r="DOG331" s="94"/>
      <c r="DOH331" s="94"/>
      <c r="DOI331" s="94"/>
      <c r="DOJ331" s="94"/>
      <c r="DOK331" s="94" t="s">
        <v>181</v>
      </c>
      <c r="DOL331" s="94"/>
      <c r="DOM331" s="94"/>
      <c r="DON331" s="94"/>
      <c r="DOO331" s="94"/>
      <c r="DOP331" s="94"/>
      <c r="DOQ331" s="94"/>
      <c r="DOR331" s="94"/>
      <c r="DOS331" s="94" t="s">
        <v>181</v>
      </c>
      <c r="DOT331" s="94"/>
      <c r="DOU331" s="94"/>
      <c r="DOV331" s="94"/>
      <c r="DOW331" s="94"/>
      <c r="DOX331" s="94"/>
      <c r="DOY331" s="94"/>
      <c r="DOZ331" s="94"/>
      <c r="DPA331" s="94" t="s">
        <v>181</v>
      </c>
      <c r="DPB331" s="94"/>
      <c r="DPC331" s="94"/>
      <c r="DPD331" s="94"/>
      <c r="DPE331" s="94"/>
      <c r="DPF331" s="94"/>
      <c r="DPG331" s="94"/>
      <c r="DPH331" s="94"/>
      <c r="DPI331" s="94" t="s">
        <v>181</v>
      </c>
      <c r="DPJ331" s="94"/>
      <c r="DPK331" s="94"/>
      <c r="DPL331" s="94"/>
      <c r="DPM331" s="94"/>
      <c r="DPN331" s="94"/>
      <c r="DPO331" s="94"/>
      <c r="DPP331" s="94"/>
      <c r="DPQ331" s="94" t="s">
        <v>181</v>
      </c>
      <c r="DPR331" s="94"/>
      <c r="DPS331" s="94"/>
      <c r="DPT331" s="94"/>
      <c r="DPU331" s="94"/>
      <c r="DPV331" s="94"/>
      <c r="DPW331" s="94"/>
      <c r="DPX331" s="94"/>
      <c r="DPY331" s="94" t="s">
        <v>181</v>
      </c>
      <c r="DPZ331" s="94"/>
      <c r="DQA331" s="94"/>
      <c r="DQB331" s="94"/>
      <c r="DQC331" s="94"/>
      <c r="DQD331" s="94"/>
      <c r="DQE331" s="94"/>
      <c r="DQF331" s="94"/>
      <c r="DQG331" s="94" t="s">
        <v>181</v>
      </c>
      <c r="DQH331" s="94"/>
      <c r="DQI331" s="94"/>
      <c r="DQJ331" s="94"/>
      <c r="DQK331" s="94"/>
      <c r="DQL331" s="94"/>
      <c r="DQM331" s="94"/>
      <c r="DQN331" s="94"/>
      <c r="DQO331" s="94" t="s">
        <v>181</v>
      </c>
      <c r="DQP331" s="94"/>
      <c r="DQQ331" s="94"/>
      <c r="DQR331" s="94"/>
      <c r="DQS331" s="94"/>
      <c r="DQT331" s="94"/>
      <c r="DQU331" s="94"/>
      <c r="DQV331" s="94"/>
      <c r="DQW331" s="94" t="s">
        <v>181</v>
      </c>
      <c r="DQX331" s="94"/>
      <c r="DQY331" s="94"/>
      <c r="DQZ331" s="94"/>
      <c r="DRA331" s="94"/>
      <c r="DRB331" s="94"/>
      <c r="DRC331" s="94"/>
      <c r="DRD331" s="94"/>
      <c r="DRE331" s="94" t="s">
        <v>181</v>
      </c>
      <c r="DRF331" s="94"/>
      <c r="DRG331" s="94"/>
      <c r="DRH331" s="94"/>
      <c r="DRI331" s="94"/>
      <c r="DRJ331" s="94"/>
      <c r="DRK331" s="94"/>
      <c r="DRL331" s="94"/>
      <c r="DRM331" s="94" t="s">
        <v>181</v>
      </c>
      <c r="DRN331" s="94"/>
      <c r="DRO331" s="94"/>
      <c r="DRP331" s="94"/>
      <c r="DRQ331" s="94"/>
      <c r="DRR331" s="94"/>
      <c r="DRS331" s="94"/>
      <c r="DRT331" s="94"/>
      <c r="DRU331" s="94" t="s">
        <v>181</v>
      </c>
      <c r="DRV331" s="94"/>
      <c r="DRW331" s="94"/>
      <c r="DRX331" s="94"/>
      <c r="DRY331" s="94"/>
      <c r="DRZ331" s="94"/>
      <c r="DSA331" s="94"/>
      <c r="DSB331" s="94"/>
      <c r="DSC331" s="94" t="s">
        <v>181</v>
      </c>
      <c r="DSD331" s="94"/>
      <c r="DSE331" s="94"/>
      <c r="DSF331" s="94"/>
      <c r="DSG331" s="94"/>
      <c r="DSH331" s="94"/>
      <c r="DSI331" s="94"/>
      <c r="DSJ331" s="94"/>
      <c r="DSK331" s="94" t="s">
        <v>181</v>
      </c>
      <c r="DSL331" s="94"/>
      <c r="DSM331" s="94"/>
      <c r="DSN331" s="94"/>
      <c r="DSO331" s="94"/>
      <c r="DSP331" s="94"/>
      <c r="DSQ331" s="94"/>
      <c r="DSR331" s="94"/>
      <c r="DSS331" s="94" t="s">
        <v>181</v>
      </c>
      <c r="DST331" s="94"/>
      <c r="DSU331" s="94"/>
      <c r="DSV331" s="94"/>
      <c r="DSW331" s="94"/>
      <c r="DSX331" s="94"/>
      <c r="DSY331" s="94"/>
      <c r="DSZ331" s="94"/>
      <c r="DTA331" s="94" t="s">
        <v>181</v>
      </c>
      <c r="DTB331" s="94"/>
      <c r="DTC331" s="94"/>
      <c r="DTD331" s="94"/>
      <c r="DTE331" s="94"/>
      <c r="DTF331" s="94"/>
      <c r="DTG331" s="94"/>
      <c r="DTH331" s="94"/>
      <c r="DTI331" s="94" t="s">
        <v>181</v>
      </c>
      <c r="DTJ331" s="94"/>
      <c r="DTK331" s="94"/>
      <c r="DTL331" s="94"/>
      <c r="DTM331" s="94"/>
      <c r="DTN331" s="94"/>
      <c r="DTO331" s="94"/>
      <c r="DTP331" s="94"/>
      <c r="DTQ331" s="94" t="s">
        <v>181</v>
      </c>
      <c r="DTR331" s="94"/>
      <c r="DTS331" s="94"/>
      <c r="DTT331" s="94"/>
      <c r="DTU331" s="94"/>
      <c r="DTV331" s="94"/>
      <c r="DTW331" s="94"/>
      <c r="DTX331" s="94"/>
      <c r="DTY331" s="94" t="s">
        <v>181</v>
      </c>
      <c r="DTZ331" s="94"/>
      <c r="DUA331" s="94"/>
      <c r="DUB331" s="94"/>
      <c r="DUC331" s="94"/>
      <c r="DUD331" s="94"/>
      <c r="DUE331" s="94"/>
      <c r="DUF331" s="94"/>
      <c r="DUG331" s="94" t="s">
        <v>181</v>
      </c>
      <c r="DUH331" s="94"/>
      <c r="DUI331" s="94"/>
      <c r="DUJ331" s="94"/>
      <c r="DUK331" s="94"/>
      <c r="DUL331" s="94"/>
      <c r="DUM331" s="94"/>
      <c r="DUN331" s="94"/>
      <c r="DUO331" s="94" t="s">
        <v>181</v>
      </c>
      <c r="DUP331" s="94"/>
      <c r="DUQ331" s="94"/>
      <c r="DUR331" s="94"/>
      <c r="DUS331" s="94"/>
      <c r="DUT331" s="94"/>
      <c r="DUU331" s="94"/>
      <c r="DUV331" s="94"/>
      <c r="DUW331" s="94" t="s">
        <v>181</v>
      </c>
      <c r="DUX331" s="94"/>
      <c r="DUY331" s="94"/>
      <c r="DUZ331" s="94"/>
      <c r="DVA331" s="94"/>
      <c r="DVB331" s="94"/>
      <c r="DVC331" s="94"/>
      <c r="DVD331" s="94"/>
      <c r="DVE331" s="94" t="s">
        <v>181</v>
      </c>
      <c r="DVF331" s="94"/>
      <c r="DVG331" s="94"/>
      <c r="DVH331" s="94"/>
      <c r="DVI331" s="94"/>
      <c r="DVJ331" s="94"/>
      <c r="DVK331" s="94"/>
      <c r="DVL331" s="94"/>
      <c r="DVM331" s="94" t="s">
        <v>181</v>
      </c>
      <c r="DVN331" s="94"/>
      <c r="DVO331" s="94"/>
      <c r="DVP331" s="94"/>
      <c r="DVQ331" s="94"/>
      <c r="DVR331" s="94"/>
      <c r="DVS331" s="94"/>
      <c r="DVT331" s="94"/>
      <c r="DVU331" s="94" t="s">
        <v>181</v>
      </c>
      <c r="DVV331" s="94"/>
      <c r="DVW331" s="94"/>
      <c r="DVX331" s="94"/>
      <c r="DVY331" s="94"/>
      <c r="DVZ331" s="94"/>
      <c r="DWA331" s="94"/>
      <c r="DWB331" s="94"/>
      <c r="DWC331" s="94" t="s">
        <v>181</v>
      </c>
      <c r="DWD331" s="94"/>
      <c r="DWE331" s="94"/>
      <c r="DWF331" s="94"/>
      <c r="DWG331" s="94"/>
      <c r="DWH331" s="94"/>
      <c r="DWI331" s="94"/>
      <c r="DWJ331" s="94"/>
      <c r="DWK331" s="94" t="s">
        <v>181</v>
      </c>
      <c r="DWL331" s="94"/>
      <c r="DWM331" s="94"/>
      <c r="DWN331" s="94"/>
      <c r="DWO331" s="94"/>
      <c r="DWP331" s="94"/>
      <c r="DWQ331" s="94"/>
      <c r="DWR331" s="94"/>
      <c r="DWS331" s="94" t="s">
        <v>181</v>
      </c>
      <c r="DWT331" s="94"/>
      <c r="DWU331" s="94"/>
      <c r="DWV331" s="94"/>
      <c r="DWW331" s="94"/>
      <c r="DWX331" s="94"/>
      <c r="DWY331" s="94"/>
      <c r="DWZ331" s="94"/>
      <c r="DXA331" s="94" t="s">
        <v>181</v>
      </c>
      <c r="DXB331" s="94"/>
      <c r="DXC331" s="94"/>
      <c r="DXD331" s="94"/>
      <c r="DXE331" s="94"/>
      <c r="DXF331" s="94"/>
      <c r="DXG331" s="94"/>
      <c r="DXH331" s="94"/>
      <c r="DXI331" s="94" t="s">
        <v>181</v>
      </c>
      <c r="DXJ331" s="94"/>
      <c r="DXK331" s="94"/>
      <c r="DXL331" s="94"/>
      <c r="DXM331" s="94"/>
      <c r="DXN331" s="94"/>
      <c r="DXO331" s="94"/>
      <c r="DXP331" s="94"/>
      <c r="DXQ331" s="94" t="s">
        <v>181</v>
      </c>
      <c r="DXR331" s="94"/>
      <c r="DXS331" s="94"/>
      <c r="DXT331" s="94"/>
      <c r="DXU331" s="94"/>
      <c r="DXV331" s="94"/>
      <c r="DXW331" s="94"/>
      <c r="DXX331" s="94"/>
      <c r="DXY331" s="94" t="s">
        <v>181</v>
      </c>
      <c r="DXZ331" s="94"/>
      <c r="DYA331" s="94"/>
      <c r="DYB331" s="94"/>
      <c r="DYC331" s="94"/>
      <c r="DYD331" s="94"/>
      <c r="DYE331" s="94"/>
      <c r="DYF331" s="94"/>
      <c r="DYG331" s="94" t="s">
        <v>181</v>
      </c>
      <c r="DYH331" s="94"/>
      <c r="DYI331" s="94"/>
      <c r="DYJ331" s="94"/>
      <c r="DYK331" s="94"/>
      <c r="DYL331" s="94"/>
      <c r="DYM331" s="94"/>
      <c r="DYN331" s="94"/>
      <c r="DYO331" s="94" t="s">
        <v>181</v>
      </c>
      <c r="DYP331" s="94"/>
      <c r="DYQ331" s="94"/>
      <c r="DYR331" s="94"/>
      <c r="DYS331" s="94"/>
      <c r="DYT331" s="94"/>
      <c r="DYU331" s="94"/>
      <c r="DYV331" s="94"/>
      <c r="DYW331" s="94" t="s">
        <v>181</v>
      </c>
      <c r="DYX331" s="94"/>
      <c r="DYY331" s="94"/>
      <c r="DYZ331" s="94"/>
      <c r="DZA331" s="94"/>
      <c r="DZB331" s="94"/>
      <c r="DZC331" s="94"/>
      <c r="DZD331" s="94"/>
      <c r="DZE331" s="94" t="s">
        <v>181</v>
      </c>
      <c r="DZF331" s="94"/>
      <c r="DZG331" s="94"/>
      <c r="DZH331" s="94"/>
      <c r="DZI331" s="94"/>
      <c r="DZJ331" s="94"/>
      <c r="DZK331" s="94"/>
      <c r="DZL331" s="94"/>
      <c r="DZM331" s="94" t="s">
        <v>181</v>
      </c>
      <c r="DZN331" s="94"/>
      <c r="DZO331" s="94"/>
      <c r="DZP331" s="94"/>
      <c r="DZQ331" s="94"/>
      <c r="DZR331" s="94"/>
      <c r="DZS331" s="94"/>
      <c r="DZT331" s="94"/>
      <c r="DZU331" s="94" t="s">
        <v>181</v>
      </c>
      <c r="DZV331" s="94"/>
      <c r="DZW331" s="94"/>
      <c r="DZX331" s="94"/>
      <c r="DZY331" s="94"/>
      <c r="DZZ331" s="94"/>
      <c r="EAA331" s="94"/>
      <c r="EAB331" s="94"/>
      <c r="EAC331" s="94" t="s">
        <v>181</v>
      </c>
      <c r="EAD331" s="94"/>
      <c r="EAE331" s="94"/>
      <c r="EAF331" s="94"/>
      <c r="EAG331" s="94"/>
      <c r="EAH331" s="94"/>
      <c r="EAI331" s="94"/>
      <c r="EAJ331" s="94"/>
      <c r="EAK331" s="94" t="s">
        <v>181</v>
      </c>
      <c r="EAL331" s="94"/>
      <c r="EAM331" s="94"/>
      <c r="EAN331" s="94"/>
      <c r="EAO331" s="94"/>
      <c r="EAP331" s="94"/>
      <c r="EAQ331" s="94"/>
      <c r="EAR331" s="94"/>
      <c r="EAS331" s="94" t="s">
        <v>181</v>
      </c>
      <c r="EAT331" s="94"/>
      <c r="EAU331" s="94"/>
      <c r="EAV331" s="94"/>
      <c r="EAW331" s="94"/>
      <c r="EAX331" s="94"/>
      <c r="EAY331" s="94"/>
      <c r="EAZ331" s="94"/>
      <c r="EBA331" s="94" t="s">
        <v>181</v>
      </c>
      <c r="EBB331" s="94"/>
      <c r="EBC331" s="94"/>
      <c r="EBD331" s="94"/>
      <c r="EBE331" s="94"/>
      <c r="EBF331" s="94"/>
      <c r="EBG331" s="94"/>
      <c r="EBH331" s="94"/>
      <c r="EBI331" s="94" t="s">
        <v>181</v>
      </c>
      <c r="EBJ331" s="94"/>
      <c r="EBK331" s="94"/>
      <c r="EBL331" s="94"/>
      <c r="EBM331" s="94"/>
      <c r="EBN331" s="94"/>
      <c r="EBO331" s="94"/>
      <c r="EBP331" s="94"/>
      <c r="EBQ331" s="94" t="s">
        <v>181</v>
      </c>
      <c r="EBR331" s="94"/>
      <c r="EBS331" s="94"/>
      <c r="EBT331" s="94"/>
      <c r="EBU331" s="94"/>
      <c r="EBV331" s="94"/>
      <c r="EBW331" s="94"/>
      <c r="EBX331" s="94"/>
      <c r="EBY331" s="94" t="s">
        <v>181</v>
      </c>
      <c r="EBZ331" s="94"/>
      <c r="ECA331" s="94"/>
      <c r="ECB331" s="94"/>
      <c r="ECC331" s="94"/>
      <c r="ECD331" s="94"/>
      <c r="ECE331" s="94"/>
      <c r="ECF331" s="94"/>
      <c r="ECG331" s="94" t="s">
        <v>181</v>
      </c>
      <c r="ECH331" s="94"/>
      <c r="ECI331" s="94"/>
      <c r="ECJ331" s="94"/>
      <c r="ECK331" s="94"/>
      <c r="ECL331" s="94"/>
      <c r="ECM331" s="94"/>
      <c r="ECN331" s="94"/>
      <c r="ECO331" s="94" t="s">
        <v>181</v>
      </c>
      <c r="ECP331" s="94"/>
      <c r="ECQ331" s="94"/>
      <c r="ECR331" s="94"/>
      <c r="ECS331" s="94"/>
      <c r="ECT331" s="94"/>
      <c r="ECU331" s="94"/>
      <c r="ECV331" s="94"/>
      <c r="ECW331" s="94" t="s">
        <v>181</v>
      </c>
      <c r="ECX331" s="94"/>
      <c r="ECY331" s="94"/>
      <c r="ECZ331" s="94"/>
      <c r="EDA331" s="94"/>
      <c r="EDB331" s="94"/>
      <c r="EDC331" s="94"/>
      <c r="EDD331" s="94"/>
      <c r="EDE331" s="94" t="s">
        <v>181</v>
      </c>
      <c r="EDF331" s="94"/>
      <c r="EDG331" s="94"/>
      <c r="EDH331" s="94"/>
      <c r="EDI331" s="94"/>
      <c r="EDJ331" s="94"/>
      <c r="EDK331" s="94"/>
      <c r="EDL331" s="94"/>
      <c r="EDM331" s="94" t="s">
        <v>181</v>
      </c>
      <c r="EDN331" s="94"/>
      <c r="EDO331" s="94"/>
      <c r="EDP331" s="94"/>
      <c r="EDQ331" s="94"/>
      <c r="EDR331" s="94"/>
      <c r="EDS331" s="94"/>
      <c r="EDT331" s="94"/>
      <c r="EDU331" s="94" t="s">
        <v>181</v>
      </c>
      <c r="EDV331" s="94"/>
      <c r="EDW331" s="94"/>
      <c r="EDX331" s="94"/>
      <c r="EDY331" s="94"/>
      <c r="EDZ331" s="94"/>
      <c r="EEA331" s="94"/>
      <c r="EEB331" s="94"/>
      <c r="EEC331" s="94" t="s">
        <v>181</v>
      </c>
      <c r="EED331" s="94"/>
      <c r="EEE331" s="94"/>
      <c r="EEF331" s="94"/>
      <c r="EEG331" s="94"/>
      <c r="EEH331" s="94"/>
      <c r="EEI331" s="94"/>
      <c r="EEJ331" s="94"/>
      <c r="EEK331" s="94" t="s">
        <v>181</v>
      </c>
      <c r="EEL331" s="94"/>
      <c r="EEM331" s="94"/>
      <c r="EEN331" s="94"/>
      <c r="EEO331" s="94"/>
      <c r="EEP331" s="94"/>
      <c r="EEQ331" s="94"/>
      <c r="EER331" s="94"/>
      <c r="EES331" s="94" t="s">
        <v>181</v>
      </c>
      <c r="EET331" s="94"/>
      <c r="EEU331" s="94"/>
      <c r="EEV331" s="94"/>
      <c r="EEW331" s="94"/>
      <c r="EEX331" s="94"/>
      <c r="EEY331" s="94"/>
      <c r="EEZ331" s="94"/>
      <c r="EFA331" s="94" t="s">
        <v>181</v>
      </c>
      <c r="EFB331" s="94"/>
      <c r="EFC331" s="94"/>
      <c r="EFD331" s="94"/>
      <c r="EFE331" s="94"/>
      <c r="EFF331" s="94"/>
      <c r="EFG331" s="94"/>
      <c r="EFH331" s="94"/>
      <c r="EFI331" s="94" t="s">
        <v>181</v>
      </c>
      <c r="EFJ331" s="94"/>
      <c r="EFK331" s="94"/>
      <c r="EFL331" s="94"/>
      <c r="EFM331" s="94"/>
      <c r="EFN331" s="94"/>
      <c r="EFO331" s="94"/>
      <c r="EFP331" s="94"/>
      <c r="EFQ331" s="94" t="s">
        <v>181</v>
      </c>
      <c r="EFR331" s="94"/>
      <c r="EFS331" s="94"/>
      <c r="EFT331" s="94"/>
      <c r="EFU331" s="94"/>
      <c r="EFV331" s="94"/>
      <c r="EFW331" s="94"/>
      <c r="EFX331" s="94"/>
      <c r="EFY331" s="94" t="s">
        <v>181</v>
      </c>
      <c r="EFZ331" s="94"/>
      <c r="EGA331" s="94"/>
      <c r="EGB331" s="94"/>
      <c r="EGC331" s="94"/>
      <c r="EGD331" s="94"/>
      <c r="EGE331" s="94"/>
      <c r="EGF331" s="94"/>
      <c r="EGG331" s="94" t="s">
        <v>181</v>
      </c>
      <c r="EGH331" s="94"/>
      <c r="EGI331" s="94"/>
      <c r="EGJ331" s="94"/>
      <c r="EGK331" s="94"/>
      <c r="EGL331" s="94"/>
      <c r="EGM331" s="94"/>
      <c r="EGN331" s="94"/>
      <c r="EGO331" s="94" t="s">
        <v>181</v>
      </c>
      <c r="EGP331" s="94"/>
      <c r="EGQ331" s="94"/>
      <c r="EGR331" s="94"/>
      <c r="EGS331" s="94"/>
      <c r="EGT331" s="94"/>
      <c r="EGU331" s="94"/>
      <c r="EGV331" s="94"/>
      <c r="EGW331" s="94" t="s">
        <v>181</v>
      </c>
      <c r="EGX331" s="94"/>
      <c r="EGY331" s="94"/>
      <c r="EGZ331" s="94"/>
      <c r="EHA331" s="94"/>
      <c r="EHB331" s="94"/>
      <c r="EHC331" s="94"/>
      <c r="EHD331" s="94"/>
      <c r="EHE331" s="94" t="s">
        <v>181</v>
      </c>
      <c r="EHF331" s="94"/>
      <c r="EHG331" s="94"/>
      <c r="EHH331" s="94"/>
      <c r="EHI331" s="94"/>
      <c r="EHJ331" s="94"/>
      <c r="EHK331" s="94"/>
      <c r="EHL331" s="94"/>
      <c r="EHM331" s="94" t="s">
        <v>181</v>
      </c>
      <c r="EHN331" s="94"/>
      <c r="EHO331" s="94"/>
      <c r="EHP331" s="94"/>
      <c r="EHQ331" s="94"/>
      <c r="EHR331" s="94"/>
      <c r="EHS331" s="94"/>
      <c r="EHT331" s="94"/>
      <c r="EHU331" s="94" t="s">
        <v>181</v>
      </c>
      <c r="EHV331" s="94"/>
      <c r="EHW331" s="94"/>
      <c r="EHX331" s="94"/>
      <c r="EHY331" s="94"/>
      <c r="EHZ331" s="94"/>
      <c r="EIA331" s="94"/>
      <c r="EIB331" s="94"/>
      <c r="EIC331" s="94" t="s">
        <v>181</v>
      </c>
      <c r="EID331" s="94"/>
      <c r="EIE331" s="94"/>
      <c r="EIF331" s="94"/>
      <c r="EIG331" s="94"/>
      <c r="EIH331" s="94"/>
      <c r="EII331" s="94"/>
      <c r="EIJ331" s="94"/>
      <c r="EIK331" s="94" t="s">
        <v>181</v>
      </c>
      <c r="EIL331" s="94"/>
      <c r="EIM331" s="94"/>
      <c r="EIN331" s="94"/>
      <c r="EIO331" s="94"/>
      <c r="EIP331" s="94"/>
      <c r="EIQ331" s="94"/>
      <c r="EIR331" s="94"/>
      <c r="EIS331" s="94" t="s">
        <v>181</v>
      </c>
      <c r="EIT331" s="94"/>
      <c r="EIU331" s="94"/>
      <c r="EIV331" s="94"/>
      <c r="EIW331" s="94"/>
      <c r="EIX331" s="94"/>
      <c r="EIY331" s="94"/>
      <c r="EIZ331" s="94"/>
      <c r="EJA331" s="94" t="s">
        <v>181</v>
      </c>
      <c r="EJB331" s="94"/>
      <c r="EJC331" s="94"/>
      <c r="EJD331" s="94"/>
      <c r="EJE331" s="94"/>
      <c r="EJF331" s="94"/>
      <c r="EJG331" s="94"/>
      <c r="EJH331" s="94"/>
      <c r="EJI331" s="94" t="s">
        <v>181</v>
      </c>
      <c r="EJJ331" s="94"/>
      <c r="EJK331" s="94"/>
      <c r="EJL331" s="94"/>
      <c r="EJM331" s="94"/>
      <c r="EJN331" s="94"/>
      <c r="EJO331" s="94"/>
      <c r="EJP331" s="94"/>
      <c r="EJQ331" s="94" t="s">
        <v>181</v>
      </c>
      <c r="EJR331" s="94"/>
      <c r="EJS331" s="94"/>
      <c r="EJT331" s="94"/>
      <c r="EJU331" s="94"/>
      <c r="EJV331" s="94"/>
      <c r="EJW331" s="94"/>
      <c r="EJX331" s="94"/>
      <c r="EJY331" s="94" t="s">
        <v>181</v>
      </c>
      <c r="EJZ331" s="94"/>
      <c r="EKA331" s="94"/>
      <c r="EKB331" s="94"/>
      <c r="EKC331" s="94"/>
      <c r="EKD331" s="94"/>
      <c r="EKE331" s="94"/>
      <c r="EKF331" s="94"/>
      <c r="EKG331" s="94" t="s">
        <v>181</v>
      </c>
      <c r="EKH331" s="94"/>
      <c r="EKI331" s="94"/>
      <c r="EKJ331" s="94"/>
      <c r="EKK331" s="94"/>
      <c r="EKL331" s="94"/>
      <c r="EKM331" s="94"/>
      <c r="EKN331" s="94"/>
      <c r="EKO331" s="94" t="s">
        <v>181</v>
      </c>
      <c r="EKP331" s="94"/>
      <c r="EKQ331" s="94"/>
      <c r="EKR331" s="94"/>
      <c r="EKS331" s="94"/>
      <c r="EKT331" s="94"/>
      <c r="EKU331" s="94"/>
      <c r="EKV331" s="94"/>
      <c r="EKW331" s="94" t="s">
        <v>181</v>
      </c>
      <c r="EKX331" s="94"/>
      <c r="EKY331" s="94"/>
      <c r="EKZ331" s="94"/>
      <c r="ELA331" s="94"/>
      <c r="ELB331" s="94"/>
      <c r="ELC331" s="94"/>
      <c r="ELD331" s="94"/>
      <c r="ELE331" s="94" t="s">
        <v>181</v>
      </c>
      <c r="ELF331" s="94"/>
      <c r="ELG331" s="94"/>
      <c r="ELH331" s="94"/>
      <c r="ELI331" s="94"/>
      <c r="ELJ331" s="94"/>
      <c r="ELK331" s="94"/>
      <c r="ELL331" s="94"/>
      <c r="ELM331" s="94" t="s">
        <v>181</v>
      </c>
      <c r="ELN331" s="94"/>
      <c r="ELO331" s="94"/>
      <c r="ELP331" s="94"/>
      <c r="ELQ331" s="94"/>
      <c r="ELR331" s="94"/>
      <c r="ELS331" s="94"/>
      <c r="ELT331" s="94"/>
      <c r="ELU331" s="94" t="s">
        <v>181</v>
      </c>
      <c r="ELV331" s="94"/>
      <c r="ELW331" s="94"/>
      <c r="ELX331" s="94"/>
      <c r="ELY331" s="94"/>
      <c r="ELZ331" s="94"/>
      <c r="EMA331" s="94"/>
      <c r="EMB331" s="94"/>
      <c r="EMC331" s="94" t="s">
        <v>181</v>
      </c>
      <c r="EMD331" s="94"/>
      <c r="EME331" s="94"/>
      <c r="EMF331" s="94"/>
      <c r="EMG331" s="94"/>
      <c r="EMH331" s="94"/>
      <c r="EMI331" s="94"/>
      <c r="EMJ331" s="94"/>
      <c r="EMK331" s="94" t="s">
        <v>181</v>
      </c>
      <c r="EML331" s="94"/>
      <c r="EMM331" s="94"/>
      <c r="EMN331" s="94"/>
      <c r="EMO331" s="94"/>
      <c r="EMP331" s="94"/>
      <c r="EMQ331" s="94"/>
      <c r="EMR331" s="94"/>
      <c r="EMS331" s="94" t="s">
        <v>181</v>
      </c>
      <c r="EMT331" s="94"/>
      <c r="EMU331" s="94"/>
      <c r="EMV331" s="94"/>
      <c r="EMW331" s="94"/>
      <c r="EMX331" s="94"/>
      <c r="EMY331" s="94"/>
      <c r="EMZ331" s="94"/>
      <c r="ENA331" s="94" t="s">
        <v>181</v>
      </c>
      <c r="ENB331" s="94"/>
      <c r="ENC331" s="94"/>
      <c r="END331" s="94"/>
      <c r="ENE331" s="94"/>
      <c r="ENF331" s="94"/>
      <c r="ENG331" s="94"/>
      <c r="ENH331" s="94"/>
      <c r="ENI331" s="94" t="s">
        <v>181</v>
      </c>
      <c r="ENJ331" s="94"/>
      <c r="ENK331" s="94"/>
      <c r="ENL331" s="94"/>
      <c r="ENM331" s="94"/>
      <c r="ENN331" s="94"/>
      <c r="ENO331" s="94"/>
      <c r="ENP331" s="94"/>
      <c r="ENQ331" s="94" t="s">
        <v>181</v>
      </c>
      <c r="ENR331" s="94"/>
      <c r="ENS331" s="94"/>
      <c r="ENT331" s="94"/>
      <c r="ENU331" s="94"/>
      <c r="ENV331" s="94"/>
      <c r="ENW331" s="94"/>
      <c r="ENX331" s="94"/>
      <c r="ENY331" s="94" t="s">
        <v>181</v>
      </c>
      <c r="ENZ331" s="94"/>
      <c r="EOA331" s="94"/>
      <c r="EOB331" s="94"/>
      <c r="EOC331" s="94"/>
      <c r="EOD331" s="94"/>
      <c r="EOE331" s="94"/>
      <c r="EOF331" s="94"/>
      <c r="EOG331" s="94" t="s">
        <v>181</v>
      </c>
      <c r="EOH331" s="94"/>
      <c r="EOI331" s="94"/>
      <c r="EOJ331" s="94"/>
      <c r="EOK331" s="94"/>
      <c r="EOL331" s="94"/>
      <c r="EOM331" s="94"/>
      <c r="EON331" s="94"/>
      <c r="EOO331" s="94" t="s">
        <v>181</v>
      </c>
      <c r="EOP331" s="94"/>
      <c r="EOQ331" s="94"/>
      <c r="EOR331" s="94"/>
      <c r="EOS331" s="94"/>
      <c r="EOT331" s="94"/>
      <c r="EOU331" s="94"/>
      <c r="EOV331" s="94"/>
      <c r="EOW331" s="94" t="s">
        <v>181</v>
      </c>
      <c r="EOX331" s="94"/>
      <c r="EOY331" s="94"/>
      <c r="EOZ331" s="94"/>
      <c r="EPA331" s="94"/>
      <c r="EPB331" s="94"/>
      <c r="EPC331" s="94"/>
      <c r="EPD331" s="94"/>
      <c r="EPE331" s="94" t="s">
        <v>181</v>
      </c>
      <c r="EPF331" s="94"/>
      <c r="EPG331" s="94"/>
      <c r="EPH331" s="94"/>
      <c r="EPI331" s="94"/>
      <c r="EPJ331" s="94"/>
      <c r="EPK331" s="94"/>
      <c r="EPL331" s="94"/>
      <c r="EPM331" s="94" t="s">
        <v>181</v>
      </c>
      <c r="EPN331" s="94"/>
      <c r="EPO331" s="94"/>
      <c r="EPP331" s="94"/>
      <c r="EPQ331" s="94"/>
      <c r="EPR331" s="94"/>
      <c r="EPS331" s="94"/>
      <c r="EPT331" s="94"/>
      <c r="EPU331" s="94" t="s">
        <v>181</v>
      </c>
      <c r="EPV331" s="94"/>
      <c r="EPW331" s="94"/>
      <c r="EPX331" s="94"/>
      <c r="EPY331" s="94"/>
      <c r="EPZ331" s="94"/>
      <c r="EQA331" s="94"/>
      <c r="EQB331" s="94"/>
      <c r="EQC331" s="94" t="s">
        <v>181</v>
      </c>
      <c r="EQD331" s="94"/>
      <c r="EQE331" s="94"/>
      <c r="EQF331" s="94"/>
      <c r="EQG331" s="94"/>
      <c r="EQH331" s="94"/>
      <c r="EQI331" s="94"/>
      <c r="EQJ331" s="94"/>
      <c r="EQK331" s="94" t="s">
        <v>181</v>
      </c>
      <c r="EQL331" s="94"/>
      <c r="EQM331" s="94"/>
      <c r="EQN331" s="94"/>
      <c r="EQO331" s="94"/>
      <c r="EQP331" s="94"/>
      <c r="EQQ331" s="94"/>
      <c r="EQR331" s="94"/>
      <c r="EQS331" s="94" t="s">
        <v>181</v>
      </c>
      <c r="EQT331" s="94"/>
      <c r="EQU331" s="94"/>
      <c r="EQV331" s="94"/>
      <c r="EQW331" s="94"/>
      <c r="EQX331" s="94"/>
      <c r="EQY331" s="94"/>
      <c r="EQZ331" s="94"/>
      <c r="ERA331" s="94" t="s">
        <v>181</v>
      </c>
      <c r="ERB331" s="94"/>
      <c r="ERC331" s="94"/>
      <c r="ERD331" s="94"/>
      <c r="ERE331" s="94"/>
      <c r="ERF331" s="94"/>
      <c r="ERG331" s="94"/>
      <c r="ERH331" s="94"/>
      <c r="ERI331" s="94" t="s">
        <v>181</v>
      </c>
      <c r="ERJ331" s="94"/>
      <c r="ERK331" s="94"/>
      <c r="ERL331" s="94"/>
      <c r="ERM331" s="94"/>
      <c r="ERN331" s="94"/>
      <c r="ERO331" s="94"/>
      <c r="ERP331" s="94"/>
      <c r="ERQ331" s="94" t="s">
        <v>181</v>
      </c>
      <c r="ERR331" s="94"/>
      <c r="ERS331" s="94"/>
      <c r="ERT331" s="94"/>
      <c r="ERU331" s="94"/>
      <c r="ERV331" s="94"/>
      <c r="ERW331" s="94"/>
      <c r="ERX331" s="94"/>
      <c r="ERY331" s="94" t="s">
        <v>181</v>
      </c>
      <c r="ERZ331" s="94"/>
      <c r="ESA331" s="94"/>
      <c r="ESB331" s="94"/>
      <c r="ESC331" s="94"/>
      <c r="ESD331" s="94"/>
      <c r="ESE331" s="94"/>
      <c r="ESF331" s="94"/>
      <c r="ESG331" s="94" t="s">
        <v>181</v>
      </c>
      <c r="ESH331" s="94"/>
      <c r="ESI331" s="94"/>
      <c r="ESJ331" s="94"/>
      <c r="ESK331" s="94"/>
      <c r="ESL331" s="94"/>
      <c r="ESM331" s="94"/>
      <c r="ESN331" s="94"/>
      <c r="ESO331" s="94" t="s">
        <v>181</v>
      </c>
      <c r="ESP331" s="94"/>
      <c r="ESQ331" s="94"/>
      <c r="ESR331" s="94"/>
      <c r="ESS331" s="94"/>
      <c r="EST331" s="94"/>
      <c r="ESU331" s="94"/>
      <c r="ESV331" s="94"/>
      <c r="ESW331" s="94" t="s">
        <v>181</v>
      </c>
      <c r="ESX331" s="94"/>
      <c r="ESY331" s="94"/>
      <c r="ESZ331" s="94"/>
      <c r="ETA331" s="94"/>
      <c r="ETB331" s="94"/>
      <c r="ETC331" s="94"/>
      <c r="ETD331" s="94"/>
      <c r="ETE331" s="94" t="s">
        <v>181</v>
      </c>
      <c r="ETF331" s="94"/>
      <c r="ETG331" s="94"/>
      <c r="ETH331" s="94"/>
      <c r="ETI331" s="94"/>
      <c r="ETJ331" s="94"/>
      <c r="ETK331" s="94"/>
      <c r="ETL331" s="94"/>
      <c r="ETM331" s="94" t="s">
        <v>181</v>
      </c>
      <c r="ETN331" s="94"/>
      <c r="ETO331" s="94"/>
      <c r="ETP331" s="94"/>
      <c r="ETQ331" s="94"/>
      <c r="ETR331" s="94"/>
      <c r="ETS331" s="94"/>
      <c r="ETT331" s="94"/>
      <c r="ETU331" s="94" t="s">
        <v>181</v>
      </c>
      <c r="ETV331" s="94"/>
      <c r="ETW331" s="94"/>
      <c r="ETX331" s="94"/>
      <c r="ETY331" s="94"/>
      <c r="ETZ331" s="94"/>
      <c r="EUA331" s="94"/>
      <c r="EUB331" s="94"/>
      <c r="EUC331" s="94" t="s">
        <v>181</v>
      </c>
      <c r="EUD331" s="94"/>
      <c r="EUE331" s="94"/>
      <c r="EUF331" s="94"/>
      <c r="EUG331" s="94"/>
      <c r="EUH331" s="94"/>
      <c r="EUI331" s="94"/>
      <c r="EUJ331" s="94"/>
      <c r="EUK331" s="94" t="s">
        <v>181</v>
      </c>
      <c r="EUL331" s="94"/>
      <c r="EUM331" s="94"/>
      <c r="EUN331" s="94"/>
      <c r="EUO331" s="94"/>
      <c r="EUP331" s="94"/>
      <c r="EUQ331" s="94"/>
      <c r="EUR331" s="94"/>
      <c r="EUS331" s="94" t="s">
        <v>181</v>
      </c>
      <c r="EUT331" s="94"/>
      <c r="EUU331" s="94"/>
      <c r="EUV331" s="94"/>
      <c r="EUW331" s="94"/>
      <c r="EUX331" s="94"/>
      <c r="EUY331" s="94"/>
      <c r="EUZ331" s="94"/>
      <c r="EVA331" s="94" t="s">
        <v>181</v>
      </c>
      <c r="EVB331" s="94"/>
      <c r="EVC331" s="94"/>
      <c r="EVD331" s="94"/>
      <c r="EVE331" s="94"/>
      <c r="EVF331" s="94"/>
      <c r="EVG331" s="94"/>
      <c r="EVH331" s="94"/>
      <c r="EVI331" s="94" t="s">
        <v>181</v>
      </c>
      <c r="EVJ331" s="94"/>
      <c r="EVK331" s="94"/>
      <c r="EVL331" s="94"/>
      <c r="EVM331" s="94"/>
      <c r="EVN331" s="94"/>
      <c r="EVO331" s="94"/>
      <c r="EVP331" s="94"/>
      <c r="EVQ331" s="94" t="s">
        <v>181</v>
      </c>
      <c r="EVR331" s="94"/>
      <c r="EVS331" s="94"/>
      <c r="EVT331" s="94"/>
      <c r="EVU331" s="94"/>
      <c r="EVV331" s="94"/>
      <c r="EVW331" s="94"/>
      <c r="EVX331" s="94"/>
      <c r="EVY331" s="94" t="s">
        <v>181</v>
      </c>
      <c r="EVZ331" s="94"/>
      <c r="EWA331" s="94"/>
      <c r="EWB331" s="94"/>
      <c r="EWC331" s="94"/>
      <c r="EWD331" s="94"/>
      <c r="EWE331" s="94"/>
      <c r="EWF331" s="94"/>
      <c r="EWG331" s="94" t="s">
        <v>181</v>
      </c>
      <c r="EWH331" s="94"/>
      <c r="EWI331" s="94"/>
      <c r="EWJ331" s="94"/>
      <c r="EWK331" s="94"/>
      <c r="EWL331" s="94"/>
      <c r="EWM331" s="94"/>
      <c r="EWN331" s="94"/>
      <c r="EWO331" s="94" t="s">
        <v>181</v>
      </c>
      <c r="EWP331" s="94"/>
      <c r="EWQ331" s="94"/>
      <c r="EWR331" s="94"/>
      <c r="EWS331" s="94"/>
      <c r="EWT331" s="94"/>
      <c r="EWU331" s="94"/>
      <c r="EWV331" s="94"/>
      <c r="EWW331" s="94" t="s">
        <v>181</v>
      </c>
      <c r="EWX331" s="94"/>
      <c r="EWY331" s="94"/>
      <c r="EWZ331" s="94"/>
      <c r="EXA331" s="94"/>
      <c r="EXB331" s="94"/>
      <c r="EXC331" s="94"/>
      <c r="EXD331" s="94"/>
      <c r="EXE331" s="94" t="s">
        <v>181</v>
      </c>
      <c r="EXF331" s="94"/>
      <c r="EXG331" s="94"/>
      <c r="EXH331" s="94"/>
      <c r="EXI331" s="94"/>
      <c r="EXJ331" s="94"/>
      <c r="EXK331" s="94"/>
      <c r="EXL331" s="94"/>
      <c r="EXM331" s="94" t="s">
        <v>181</v>
      </c>
      <c r="EXN331" s="94"/>
      <c r="EXO331" s="94"/>
      <c r="EXP331" s="94"/>
      <c r="EXQ331" s="94"/>
      <c r="EXR331" s="94"/>
      <c r="EXS331" s="94"/>
      <c r="EXT331" s="94"/>
      <c r="EXU331" s="94" t="s">
        <v>181</v>
      </c>
      <c r="EXV331" s="94"/>
      <c r="EXW331" s="94"/>
      <c r="EXX331" s="94"/>
      <c r="EXY331" s="94"/>
      <c r="EXZ331" s="94"/>
      <c r="EYA331" s="94"/>
      <c r="EYB331" s="94"/>
      <c r="EYC331" s="94" t="s">
        <v>181</v>
      </c>
      <c r="EYD331" s="94"/>
      <c r="EYE331" s="94"/>
      <c r="EYF331" s="94"/>
      <c r="EYG331" s="94"/>
      <c r="EYH331" s="94"/>
      <c r="EYI331" s="94"/>
      <c r="EYJ331" s="94"/>
      <c r="EYK331" s="94" t="s">
        <v>181</v>
      </c>
      <c r="EYL331" s="94"/>
      <c r="EYM331" s="94"/>
      <c r="EYN331" s="94"/>
      <c r="EYO331" s="94"/>
      <c r="EYP331" s="94"/>
      <c r="EYQ331" s="94"/>
      <c r="EYR331" s="94"/>
      <c r="EYS331" s="94" t="s">
        <v>181</v>
      </c>
      <c r="EYT331" s="94"/>
      <c r="EYU331" s="94"/>
      <c r="EYV331" s="94"/>
      <c r="EYW331" s="94"/>
      <c r="EYX331" s="94"/>
      <c r="EYY331" s="94"/>
      <c r="EYZ331" s="94"/>
      <c r="EZA331" s="94" t="s">
        <v>181</v>
      </c>
      <c r="EZB331" s="94"/>
      <c r="EZC331" s="94"/>
      <c r="EZD331" s="94"/>
      <c r="EZE331" s="94"/>
      <c r="EZF331" s="94"/>
      <c r="EZG331" s="94"/>
      <c r="EZH331" s="94"/>
      <c r="EZI331" s="94" t="s">
        <v>181</v>
      </c>
      <c r="EZJ331" s="94"/>
      <c r="EZK331" s="94"/>
      <c r="EZL331" s="94"/>
      <c r="EZM331" s="94"/>
      <c r="EZN331" s="94"/>
      <c r="EZO331" s="94"/>
      <c r="EZP331" s="94"/>
      <c r="EZQ331" s="94" t="s">
        <v>181</v>
      </c>
      <c r="EZR331" s="94"/>
      <c r="EZS331" s="94"/>
      <c r="EZT331" s="94"/>
      <c r="EZU331" s="94"/>
      <c r="EZV331" s="94"/>
      <c r="EZW331" s="94"/>
      <c r="EZX331" s="94"/>
      <c r="EZY331" s="94" t="s">
        <v>181</v>
      </c>
      <c r="EZZ331" s="94"/>
      <c r="FAA331" s="94"/>
      <c r="FAB331" s="94"/>
      <c r="FAC331" s="94"/>
      <c r="FAD331" s="94"/>
      <c r="FAE331" s="94"/>
      <c r="FAF331" s="94"/>
      <c r="FAG331" s="94" t="s">
        <v>181</v>
      </c>
      <c r="FAH331" s="94"/>
      <c r="FAI331" s="94"/>
      <c r="FAJ331" s="94"/>
      <c r="FAK331" s="94"/>
      <c r="FAL331" s="94"/>
      <c r="FAM331" s="94"/>
      <c r="FAN331" s="94"/>
      <c r="FAO331" s="94" t="s">
        <v>181</v>
      </c>
      <c r="FAP331" s="94"/>
      <c r="FAQ331" s="94"/>
      <c r="FAR331" s="94"/>
      <c r="FAS331" s="94"/>
      <c r="FAT331" s="94"/>
      <c r="FAU331" s="94"/>
      <c r="FAV331" s="94"/>
      <c r="FAW331" s="94" t="s">
        <v>181</v>
      </c>
      <c r="FAX331" s="94"/>
      <c r="FAY331" s="94"/>
      <c r="FAZ331" s="94"/>
      <c r="FBA331" s="94"/>
      <c r="FBB331" s="94"/>
      <c r="FBC331" s="94"/>
      <c r="FBD331" s="94"/>
      <c r="FBE331" s="94" t="s">
        <v>181</v>
      </c>
      <c r="FBF331" s="94"/>
      <c r="FBG331" s="94"/>
      <c r="FBH331" s="94"/>
      <c r="FBI331" s="94"/>
      <c r="FBJ331" s="94"/>
      <c r="FBK331" s="94"/>
      <c r="FBL331" s="94"/>
      <c r="FBM331" s="94" t="s">
        <v>181</v>
      </c>
      <c r="FBN331" s="94"/>
      <c r="FBO331" s="94"/>
      <c r="FBP331" s="94"/>
      <c r="FBQ331" s="94"/>
      <c r="FBR331" s="94"/>
      <c r="FBS331" s="94"/>
      <c r="FBT331" s="94"/>
      <c r="FBU331" s="94" t="s">
        <v>181</v>
      </c>
      <c r="FBV331" s="94"/>
      <c r="FBW331" s="94"/>
      <c r="FBX331" s="94"/>
      <c r="FBY331" s="94"/>
      <c r="FBZ331" s="94"/>
      <c r="FCA331" s="94"/>
      <c r="FCB331" s="94"/>
      <c r="FCC331" s="94" t="s">
        <v>181</v>
      </c>
      <c r="FCD331" s="94"/>
      <c r="FCE331" s="94"/>
      <c r="FCF331" s="94"/>
      <c r="FCG331" s="94"/>
      <c r="FCH331" s="94"/>
      <c r="FCI331" s="94"/>
      <c r="FCJ331" s="94"/>
      <c r="FCK331" s="94" t="s">
        <v>181</v>
      </c>
      <c r="FCL331" s="94"/>
      <c r="FCM331" s="94"/>
      <c r="FCN331" s="94"/>
      <c r="FCO331" s="94"/>
      <c r="FCP331" s="94"/>
      <c r="FCQ331" s="94"/>
      <c r="FCR331" s="94"/>
      <c r="FCS331" s="94" t="s">
        <v>181</v>
      </c>
      <c r="FCT331" s="94"/>
      <c r="FCU331" s="94"/>
      <c r="FCV331" s="94"/>
      <c r="FCW331" s="94"/>
      <c r="FCX331" s="94"/>
      <c r="FCY331" s="94"/>
      <c r="FCZ331" s="94"/>
      <c r="FDA331" s="94" t="s">
        <v>181</v>
      </c>
      <c r="FDB331" s="94"/>
      <c r="FDC331" s="94"/>
      <c r="FDD331" s="94"/>
      <c r="FDE331" s="94"/>
      <c r="FDF331" s="94"/>
      <c r="FDG331" s="94"/>
      <c r="FDH331" s="94"/>
      <c r="FDI331" s="94" t="s">
        <v>181</v>
      </c>
      <c r="FDJ331" s="94"/>
      <c r="FDK331" s="94"/>
      <c r="FDL331" s="94"/>
      <c r="FDM331" s="94"/>
      <c r="FDN331" s="94"/>
      <c r="FDO331" s="94"/>
      <c r="FDP331" s="94"/>
      <c r="FDQ331" s="94" t="s">
        <v>181</v>
      </c>
      <c r="FDR331" s="94"/>
      <c r="FDS331" s="94"/>
      <c r="FDT331" s="94"/>
      <c r="FDU331" s="94"/>
      <c r="FDV331" s="94"/>
      <c r="FDW331" s="94"/>
      <c r="FDX331" s="94"/>
      <c r="FDY331" s="94" t="s">
        <v>181</v>
      </c>
      <c r="FDZ331" s="94"/>
      <c r="FEA331" s="94"/>
      <c r="FEB331" s="94"/>
      <c r="FEC331" s="94"/>
      <c r="FED331" s="94"/>
      <c r="FEE331" s="94"/>
      <c r="FEF331" s="94"/>
      <c r="FEG331" s="94" t="s">
        <v>181</v>
      </c>
      <c r="FEH331" s="94"/>
      <c r="FEI331" s="94"/>
      <c r="FEJ331" s="94"/>
      <c r="FEK331" s="94"/>
      <c r="FEL331" s="94"/>
      <c r="FEM331" s="94"/>
      <c r="FEN331" s="94"/>
      <c r="FEO331" s="94" t="s">
        <v>181</v>
      </c>
      <c r="FEP331" s="94"/>
      <c r="FEQ331" s="94"/>
      <c r="FER331" s="94"/>
      <c r="FES331" s="94"/>
      <c r="FET331" s="94"/>
      <c r="FEU331" s="94"/>
      <c r="FEV331" s="94"/>
      <c r="FEW331" s="94" t="s">
        <v>181</v>
      </c>
      <c r="FEX331" s="94"/>
      <c r="FEY331" s="94"/>
      <c r="FEZ331" s="94"/>
      <c r="FFA331" s="94"/>
      <c r="FFB331" s="94"/>
      <c r="FFC331" s="94"/>
      <c r="FFD331" s="94"/>
      <c r="FFE331" s="94" t="s">
        <v>181</v>
      </c>
      <c r="FFF331" s="94"/>
      <c r="FFG331" s="94"/>
      <c r="FFH331" s="94"/>
      <c r="FFI331" s="94"/>
      <c r="FFJ331" s="94"/>
      <c r="FFK331" s="94"/>
      <c r="FFL331" s="94"/>
      <c r="FFM331" s="94" t="s">
        <v>181</v>
      </c>
      <c r="FFN331" s="94"/>
      <c r="FFO331" s="94"/>
      <c r="FFP331" s="94"/>
      <c r="FFQ331" s="94"/>
      <c r="FFR331" s="94"/>
      <c r="FFS331" s="94"/>
      <c r="FFT331" s="94"/>
      <c r="FFU331" s="94" t="s">
        <v>181</v>
      </c>
      <c r="FFV331" s="94"/>
      <c r="FFW331" s="94"/>
      <c r="FFX331" s="94"/>
      <c r="FFY331" s="94"/>
      <c r="FFZ331" s="94"/>
      <c r="FGA331" s="94"/>
      <c r="FGB331" s="94"/>
      <c r="FGC331" s="94" t="s">
        <v>181</v>
      </c>
      <c r="FGD331" s="94"/>
      <c r="FGE331" s="94"/>
      <c r="FGF331" s="94"/>
      <c r="FGG331" s="94"/>
      <c r="FGH331" s="94"/>
      <c r="FGI331" s="94"/>
      <c r="FGJ331" s="94"/>
      <c r="FGK331" s="94" t="s">
        <v>181</v>
      </c>
      <c r="FGL331" s="94"/>
      <c r="FGM331" s="94"/>
      <c r="FGN331" s="94"/>
      <c r="FGO331" s="94"/>
      <c r="FGP331" s="94"/>
      <c r="FGQ331" s="94"/>
      <c r="FGR331" s="94"/>
      <c r="FGS331" s="94" t="s">
        <v>181</v>
      </c>
      <c r="FGT331" s="94"/>
      <c r="FGU331" s="94"/>
      <c r="FGV331" s="94"/>
      <c r="FGW331" s="94"/>
      <c r="FGX331" s="94"/>
      <c r="FGY331" s="94"/>
      <c r="FGZ331" s="94"/>
      <c r="FHA331" s="94" t="s">
        <v>181</v>
      </c>
      <c r="FHB331" s="94"/>
      <c r="FHC331" s="94"/>
      <c r="FHD331" s="94"/>
      <c r="FHE331" s="94"/>
      <c r="FHF331" s="94"/>
      <c r="FHG331" s="94"/>
      <c r="FHH331" s="94"/>
      <c r="FHI331" s="94" t="s">
        <v>181</v>
      </c>
      <c r="FHJ331" s="94"/>
      <c r="FHK331" s="94"/>
      <c r="FHL331" s="94"/>
      <c r="FHM331" s="94"/>
      <c r="FHN331" s="94"/>
      <c r="FHO331" s="94"/>
      <c r="FHP331" s="94"/>
      <c r="FHQ331" s="94" t="s">
        <v>181</v>
      </c>
      <c r="FHR331" s="94"/>
      <c r="FHS331" s="94"/>
      <c r="FHT331" s="94"/>
      <c r="FHU331" s="94"/>
      <c r="FHV331" s="94"/>
      <c r="FHW331" s="94"/>
      <c r="FHX331" s="94"/>
      <c r="FHY331" s="94" t="s">
        <v>181</v>
      </c>
      <c r="FHZ331" s="94"/>
      <c r="FIA331" s="94"/>
      <c r="FIB331" s="94"/>
      <c r="FIC331" s="94"/>
      <c r="FID331" s="94"/>
      <c r="FIE331" s="94"/>
      <c r="FIF331" s="94"/>
      <c r="FIG331" s="94" t="s">
        <v>181</v>
      </c>
      <c r="FIH331" s="94"/>
      <c r="FII331" s="94"/>
      <c r="FIJ331" s="94"/>
      <c r="FIK331" s="94"/>
      <c r="FIL331" s="94"/>
      <c r="FIM331" s="94"/>
      <c r="FIN331" s="94"/>
      <c r="FIO331" s="94" t="s">
        <v>181</v>
      </c>
      <c r="FIP331" s="94"/>
      <c r="FIQ331" s="94"/>
      <c r="FIR331" s="94"/>
      <c r="FIS331" s="94"/>
      <c r="FIT331" s="94"/>
      <c r="FIU331" s="94"/>
      <c r="FIV331" s="94"/>
      <c r="FIW331" s="94" t="s">
        <v>181</v>
      </c>
      <c r="FIX331" s="94"/>
      <c r="FIY331" s="94"/>
      <c r="FIZ331" s="94"/>
      <c r="FJA331" s="94"/>
      <c r="FJB331" s="94"/>
      <c r="FJC331" s="94"/>
      <c r="FJD331" s="94"/>
      <c r="FJE331" s="94" t="s">
        <v>181</v>
      </c>
      <c r="FJF331" s="94"/>
      <c r="FJG331" s="94"/>
      <c r="FJH331" s="94"/>
      <c r="FJI331" s="94"/>
      <c r="FJJ331" s="94"/>
      <c r="FJK331" s="94"/>
      <c r="FJL331" s="94"/>
      <c r="FJM331" s="94" t="s">
        <v>181</v>
      </c>
      <c r="FJN331" s="94"/>
      <c r="FJO331" s="94"/>
      <c r="FJP331" s="94"/>
      <c r="FJQ331" s="94"/>
      <c r="FJR331" s="94"/>
      <c r="FJS331" s="94"/>
      <c r="FJT331" s="94"/>
      <c r="FJU331" s="94" t="s">
        <v>181</v>
      </c>
      <c r="FJV331" s="94"/>
      <c r="FJW331" s="94"/>
      <c r="FJX331" s="94"/>
      <c r="FJY331" s="94"/>
      <c r="FJZ331" s="94"/>
      <c r="FKA331" s="94"/>
      <c r="FKB331" s="94"/>
      <c r="FKC331" s="94" t="s">
        <v>181</v>
      </c>
      <c r="FKD331" s="94"/>
      <c r="FKE331" s="94"/>
      <c r="FKF331" s="94"/>
      <c r="FKG331" s="94"/>
      <c r="FKH331" s="94"/>
      <c r="FKI331" s="94"/>
      <c r="FKJ331" s="94"/>
      <c r="FKK331" s="94" t="s">
        <v>181</v>
      </c>
      <c r="FKL331" s="94"/>
      <c r="FKM331" s="94"/>
      <c r="FKN331" s="94"/>
      <c r="FKO331" s="94"/>
      <c r="FKP331" s="94"/>
      <c r="FKQ331" s="94"/>
      <c r="FKR331" s="94"/>
      <c r="FKS331" s="94" t="s">
        <v>181</v>
      </c>
      <c r="FKT331" s="94"/>
      <c r="FKU331" s="94"/>
      <c r="FKV331" s="94"/>
      <c r="FKW331" s="94"/>
      <c r="FKX331" s="94"/>
      <c r="FKY331" s="94"/>
      <c r="FKZ331" s="94"/>
      <c r="FLA331" s="94" t="s">
        <v>181</v>
      </c>
      <c r="FLB331" s="94"/>
      <c r="FLC331" s="94"/>
      <c r="FLD331" s="94"/>
      <c r="FLE331" s="94"/>
      <c r="FLF331" s="94"/>
      <c r="FLG331" s="94"/>
      <c r="FLH331" s="94"/>
      <c r="FLI331" s="94" t="s">
        <v>181</v>
      </c>
      <c r="FLJ331" s="94"/>
      <c r="FLK331" s="94"/>
      <c r="FLL331" s="94"/>
      <c r="FLM331" s="94"/>
      <c r="FLN331" s="94"/>
      <c r="FLO331" s="94"/>
      <c r="FLP331" s="94"/>
      <c r="FLQ331" s="94" t="s">
        <v>181</v>
      </c>
      <c r="FLR331" s="94"/>
      <c r="FLS331" s="94"/>
      <c r="FLT331" s="94"/>
      <c r="FLU331" s="94"/>
      <c r="FLV331" s="94"/>
      <c r="FLW331" s="94"/>
      <c r="FLX331" s="94"/>
      <c r="FLY331" s="94" t="s">
        <v>181</v>
      </c>
      <c r="FLZ331" s="94"/>
      <c r="FMA331" s="94"/>
      <c r="FMB331" s="94"/>
      <c r="FMC331" s="94"/>
      <c r="FMD331" s="94"/>
      <c r="FME331" s="94"/>
      <c r="FMF331" s="94"/>
      <c r="FMG331" s="94" t="s">
        <v>181</v>
      </c>
      <c r="FMH331" s="94"/>
      <c r="FMI331" s="94"/>
      <c r="FMJ331" s="94"/>
      <c r="FMK331" s="94"/>
      <c r="FML331" s="94"/>
      <c r="FMM331" s="94"/>
      <c r="FMN331" s="94"/>
      <c r="FMO331" s="94" t="s">
        <v>181</v>
      </c>
      <c r="FMP331" s="94"/>
      <c r="FMQ331" s="94"/>
      <c r="FMR331" s="94"/>
      <c r="FMS331" s="94"/>
      <c r="FMT331" s="94"/>
      <c r="FMU331" s="94"/>
      <c r="FMV331" s="94"/>
      <c r="FMW331" s="94" t="s">
        <v>181</v>
      </c>
      <c r="FMX331" s="94"/>
      <c r="FMY331" s="94"/>
      <c r="FMZ331" s="94"/>
      <c r="FNA331" s="94"/>
      <c r="FNB331" s="94"/>
      <c r="FNC331" s="94"/>
      <c r="FND331" s="94"/>
      <c r="FNE331" s="94" t="s">
        <v>181</v>
      </c>
      <c r="FNF331" s="94"/>
      <c r="FNG331" s="94"/>
      <c r="FNH331" s="94"/>
      <c r="FNI331" s="94"/>
      <c r="FNJ331" s="94"/>
      <c r="FNK331" s="94"/>
      <c r="FNL331" s="94"/>
      <c r="FNM331" s="94" t="s">
        <v>181</v>
      </c>
      <c r="FNN331" s="94"/>
      <c r="FNO331" s="94"/>
      <c r="FNP331" s="94"/>
      <c r="FNQ331" s="94"/>
      <c r="FNR331" s="94"/>
      <c r="FNS331" s="94"/>
      <c r="FNT331" s="94"/>
      <c r="FNU331" s="94" t="s">
        <v>181</v>
      </c>
      <c r="FNV331" s="94"/>
      <c r="FNW331" s="94"/>
      <c r="FNX331" s="94"/>
      <c r="FNY331" s="94"/>
      <c r="FNZ331" s="94"/>
      <c r="FOA331" s="94"/>
      <c r="FOB331" s="94"/>
      <c r="FOC331" s="94" t="s">
        <v>181</v>
      </c>
      <c r="FOD331" s="94"/>
      <c r="FOE331" s="94"/>
      <c r="FOF331" s="94"/>
      <c r="FOG331" s="94"/>
      <c r="FOH331" s="94"/>
      <c r="FOI331" s="94"/>
      <c r="FOJ331" s="94"/>
      <c r="FOK331" s="94" t="s">
        <v>181</v>
      </c>
      <c r="FOL331" s="94"/>
      <c r="FOM331" s="94"/>
      <c r="FON331" s="94"/>
      <c r="FOO331" s="94"/>
      <c r="FOP331" s="94"/>
      <c r="FOQ331" s="94"/>
      <c r="FOR331" s="94"/>
      <c r="FOS331" s="94" t="s">
        <v>181</v>
      </c>
      <c r="FOT331" s="94"/>
      <c r="FOU331" s="94"/>
      <c r="FOV331" s="94"/>
      <c r="FOW331" s="94"/>
      <c r="FOX331" s="94"/>
      <c r="FOY331" s="94"/>
      <c r="FOZ331" s="94"/>
      <c r="FPA331" s="94" t="s">
        <v>181</v>
      </c>
      <c r="FPB331" s="94"/>
      <c r="FPC331" s="94"/>
      <c r="FPD331" s="94"/>
      <c r="FPE331" s="94"/>
      <c r="FPF331" s="94"/>
      <c r="FPG331" s="94"/>
      <c r="FPH331" s="94"/>
      <c r="FPI331" s="94" t="s">
        <v>181</v>
      </c>
      <c r="FPJ331" s="94"/>
      <c r="FPK331" s="94"/>
      <c r="FPL331" s="94"/>
      <c r="FPM331" s="94"/>
      <c r="FPN331" s="94"/>
      <c r="FPO331" s="94"/>
      <c r="FPP331" s="94"/>
      <c r="FPQ331" s="94" t="s">
        <v>181</v>
      </c>
      <c r="FPR331" s="94"/>
      <c r="FPS331" s="94"/>
      <c r="FPT331" s="94"/>
      <c r="FPU331" s="94"/>
      <c r="FPV331" s="94"/>
      <c r="FPW331" s="94"/>
      <c r="FPX331" s="94"/>
      <c r="FPY331" s="94" t="s">
        <v>181</v>
      </c>
      <c r="FPZ331" s="94"/>
      <c r="FQA331" s="94"/>
      <c r="FQB331" s="94"/>
      <c r="FQC331" s="94"/>
      <c r="FQD331" s="94"/>
      <c r="FQE331" s="94"/>
      <c r="FQF331" s="94"/>
      <c r="FQG331" s="94" t="s">
        <v>181</v>
      </c>
      <c r="FQH331" s="94"/>
      <c r="FQI331" s="94"/>
      <c r="FQJ331" s="94"/>
      <c r="FQK331" s="94"/>
      <c r="FQL331" s="94"/>
      <c r="FQM331" s="94"/>
      <c r="FQN331" s="94"/>
      <c r="FQO331" s="94" t="s">
        <v>181</v>
      </c>
      <c r="FQP331" s="94"/>
      <c r="FQQ331" s="94"/>
      <c r="FQR331" s="94"/>
      <c r="FQS331" s="94"/>
      <c r="FQT331" s="94"/>
      <c r="FQU331" s="94"/>
      <c r="FQV331" s="94"/>
      <c r="FQW331" s="94" t="s">
        <v>181</v>
      </c>
      <c r="FQX331" s="94"/>
      <c r="FQY331" s="94"/>
      <c r="FQZ331" s="94"/>
      <c r="FRA331" s="94"/>
      <c r="FRB331" s="94"/>
      <c r="FRC331" s="94"/>
      <c r="FRD331" s="94"/>
      <c r="FRE331" s="94" t="s">
        <v>181</v>
      </c>
      <c r="FRF331" s="94"/>
      <c r="FRG331" s="94"/>
      <c r="FRH331" s="94"/>
      <c r="FRI331" s="94"/>
      <c r="FRJ331" s="94"/>
      <c r="FRK331" s="94"/>
      <c r="FRL331" s="94"/>
      <c r="FRM331" s="94" t="s">
        <v>181</v>
      </c>
      <c r="FRN331" s="94"/>
      <c r="FRO331" s="94"/>
      <c r="FRP331" s="94"/>
      <c r="FRQ331" s="94"/>
      <c r="FRR331" s="94"/>
      <c r="FRS331" s="94"/>
      <c r="FRT331" s="94"/>
      <c r="FRU331" s="94" t="s">
        <v>181</v>
      </c>
      <c r="FRV331" s="94"/>
      <c r="FRW331" s="94"/>
      <c r="FRX331" s="94"/>
      <c r="FRY331" s="94"/>
      <c r="FRZ331" s="94"/>
      <c r="FSA331" s="94"/>
      <c r="FSB331" s="94"/>
      <c r="FSC331" s="94" t="s">
        <v>181</v>
      </c>
      <c r="FSD331" s="94"/>
      <c r="FSE331" s="94"/>
      <c r="FSF331" s="94"/>
      <c r="FSG331" s="94"/>
      <c r="FSH331" s="94"/>
      <c r="FSI331" s="94"/>
      <c r="FSJ331" s="94"/>
      <c r="FSK331" s="94" t="s">
        <v>181</v>
      </c>
      <c r="FSL331" s="94"/>
      <c r="FSM331" s="94"/>
      <c r="FSN331" s="94"/>
      <c r="FSO331" s="94"/>
      <c r="FSP331" s="94"/>
      <c r="FSQ331" s="94"/>
      <c r="FSR331" s="94"/>
      <c r="FSS331" s="94" t="s">
        <v>181</v>
      </c>
      <c r="FST331" s="94"/>
      <c r="FSU331" s="94"/>
      <c r="FSV331" s="94"/>
      <c r="FSW331" s="94"/>
      <c r="FSX331" s="94"/>
      <c r="FSY331" s="94"/>
      <c r="FSZ331" s="94"/>
      <c r="FTA331" s="94" t="s">
        <v>181</v>
      </c>
      <c r="FTB331" s="94"/>
      <c r="FTC331" s="94"/>
      <c r="FTD331" s="94"/>
      <c r="FTE331" s="94"/>
      <c r="FTF331" s="94"/>
      <c r="FTG331" s="94"/>
      <c r="FTH331" s="94"/>
      <c r="FTI331" s="94" t="s">
        <v>181</v>
      </c>
      <c r="FTJ331" s="94"/>
      <c r="FTK331" s="94"/>
      <c r="FTL331" s="94"/>
      <c r="FTM331" s="94"/>
      <c r="FTN331" s="94"/>
      <c r="FTO331" s="94"/>
      <c r="FTP331" s="94"/>
      <c r="FTQ331" s="94" t="s">
        <v>181</v>
      </c>
      <c r="FTR331" s="94"/>
      <c r="FTS331" s="94"/>
      <c r="FTT331" s="94"/>
      <c r="FTU331" s="94"/>
      <c r="FTV331" s="94"/>
      <c r="FTW331" s="94"/>
      <c r="FTX331" s="94"/>
      <c r="FTY331" s="94" t="s">
        <v>181</v>
      </c>
      <c r="FTZ331" s="94"/>
      <c r="FUA331" s="94"/>
      <c r="FUB331" s="94"/>
      <c r="FUC331" s="94"/>
      <c r="FUD331" s="94"/>
      <c r="FUE331" s="94"/>
      <c r="FUF331" s="94"/>
      <c r="FUG331" s="94" t="s">
        <v>181</v>
      </c>
      <c r="FUH331" s="94"/>
      <c r="FUI331" s="94"/>
      <c r="FUJ331" s="94"/>
      <c r="FUK331" s="94"/>
      <c r="FUL331" s="94"/>
      <c r="FUM331" s="94"/>
      <c r="FUN331" s="94"/>
      <c r="FUO331" s="94" t="s">
        <v>181</v>
      </c>
      <c r="FUP331" s="94"/>
      <c r="FUQ331" s="94"/>
      <c r="FUR331" s="94"/>
      <c r="FUS331" s="94"/>
      <c r="FUT331" s="94"/>
      <c r="FUU331" s="94"/>
      <c r="FUV331" s="94"/>
      <c r="FUW331" s="94" t="s">
        <v>181</v>
      </c>
      <c r="FUX331" s="94"/>
      <c r="FUY331" s="94"/>
      <c r="FUZ331" s="94"/>
      <c r="FVA331" s="94"/>
      <c r="FVB331" s="94"/>
      <c r="FVC331" s="94"/>
      <c r="FVD331" s="94"/>
      <c r="FVE331" s="94" t="s">
        <v>181</v>
      </c>
      <c r="FVF331" s="94"/>
      <c r="FVG331" s="94"/>
      <c r="FVH331" s="94"/>
      <c r="FVI331" s="94"/>
      <c r="FVJ331" s="94"/>
      <c r="FVK331" s="94"/>
      <c r="FVL331" s="94"/>
      <c r="FVM331" s="94" t="s">
        <v>181</v>
      </c>
      <c r="FVN331" s="94"/>
      <c r="FVO331" s="94"/>
      <c r="FVP331" s="94"/>
      <c r="FVQ331" s="94"/>
      <c r="FVR331" s="94"/>
      <c r="FVS331" s="94"/>
      <c r="FVT331" s="94"/>
      <c r="FVU331" s="94" t="s">
        <v>181</v>
      </c>
      <c r="FVV331" s="94"/>
      <c r="FVW331" s="94"/>
      <c r="FVX331" s="94"/>
      <c r="FVY331" s="94"/>
      <c r="FVZ331" s="94"/>
      <c r="FWA331" s="94"/>
      <c r="FWB331" s="94"/>
      <c r="FWC331" s="94" t="s">
        <v>181</v>
      </c>
      <c r="FWD331" s="94"/>
      <c r="FWE331" s="94"/>
      <c r="FWF331" s="94"/>
      <c r="FWG331" s="94"/>
      <c r="FWH331" s="94"/>
      <c r="FWI331" s="94"/>
      <c r="FWJ331" s="94"/>
      <c r="FWK331" s="94" t="s">
        <v>181</v>
      </c>
      <c r="FWL331" s="94"/>
      <c r="FWM331" s="94"/>
      <c r="FWN331" s="94"/>
      <c r="FWO331" s="94"/>
      <c r="FWP331" s="94"/>
      <c r="FWQ331" s="94"/>
      <c r="FWR331" s="94"/>
      <c r="FWS331" s="94" t="s">
        <v>181</v>
      </c>
      <c r="FWT331" s="94"/>
      <c r="FWU331" s="94"/>
      <c r="FWV331" s="94"/>
      <c r="FWW331" s="94"/>
      <c r="FWX331" s="94"/>
      <c r="FWY331" s="94"/>
      <c r="FWZ331" s="94"/>
      <c r="FXA331" s="94" t="s">
        <v>181</v>
      </c>
      <c r="FXB331" s="94"/>
      <c r="FXC331" s="94"/>
      <c r="FXD331" s="94"/>
      <c r="FXE331" s="94"/>
      <c r="FXF331" s="94"/>
      <c r="FXG331" s="94"/>
      <c r="FXH331" s="94"/>
      <c r="FXI331" s="94" t="s">
        <v>181</v>
      </c>
      <c r="FXJ331" s="94"/>
      <c r="FXK331" s="94"/>
      <c r="FXL331" s="94"/>
      <c r="FXM331" s="94"/>
      <c r="FXN331" s="94"/>
      <c r="FXO331" s="94"/>
      <c r="FXP331" s="94"/>
      <c r="FXQ331" s="94" t="s">
        <v>181</v>
      </c>
      <c r="FXR331" s="94"/>
      <c r="FXS331" s="94"/>
      <c r="FXT331" s="94"/>
      <c r="FXU331" s="94"/>
      <c r="FXV331" s="94"/>
      <c r="FXW331" s="94"/>
      <c r="FXX331" s="94"/>
      <c r="FXY331" s="94" t="s">
        <v>181</v>
      </c>
      <c r="FXZ331" s="94"/>
      <c r="FYA331" s="94"/>
      <c r="FYB331" s="94"/>
      <c r="FYC331" s="94"/>
      <c r="FYD331" s="94"/>
      <c r="FYE331" s="94"/>
      <c r="FYF331" s="94"/>
      <c r="FYG331" s="94" t="s">
        <v>181</v>
      </c>
      <c r="FYH331" s="94"/>
      <c r="FYI331" s="94"/>
      <c r="FYJ331" s="94"/>
      <c r="FYK331" s="94"/>
      <c r="FYL331" s="94"/>
      <c r="FYM331" s="94"/>
      <c r="FYN331" s="94"/>
      <c r="FYO331" s="94" t="s">
        <v>181</v>
      </c>
      <c r="FYP331" s="94"/>
      <c r="FYQ331" s="94"/>
      <c r="FYR331" s="94"/>
      <c r="FYS331" s="94"/>
      <c r="FYT331" s="94"/>
      <c r="FYU331" s="94"/>
      <c r="FYV331" s="94"/>
      <c r="FYW331" s="94" t="s">
        <v>181</v>
      </c>
      <c r="FYX331" s="94"/>
      <c r="FYY331" s="94"/>
      <c r="FYZ331" s="94"/>
      <c r="FZA331" s="94"/>
      <c r="FZB331" s="94"/>
      <c r="FZC331" s="94"/>
      <c r="FZD331" s="94"/>
      <c r="FZE331" s="94" t="s">
        <v>181</v>
      </c>
      <c r="FZF331" s="94"/>
      <c r="FZG331" s="94"/>
      <c r="FZH331" s="94"/>
      <c r="FZI331" s="94"/>
      <c r="FZJ331" s="94"/>
      <c r="FZK331" s="94"/>
      <c r="FZL331" s="94"/>
      <c r="FZM331" s="94" t="s">
        <v>181</v>
      </c>
      <c r="FZN331" s="94"/>
      <c r="FZO331" s="94"/>
      <c r="FZP331" s="94"/>
      <c r="FZQ331" s="94"/>
      <c r="FZR331" s="94"/>
      <c r="FZS331" s="94"/>
      <c r="FZT331" s="94"/>
      <c r="FZU331" s="94" t="s">
        <v>181</v>
      </c>
      <c r="FZV331" s="94"/>
      <c r="FZW331" s="94"/>
      <c r="FZX331" s="94"/>
      <c r="FZY331" s="94"/>
      <c r="FZZ331" s="94"/>
      <c r="GAA331" s="94"/>
      <c r="GAB331" s="94"/>
      <c r="GAC331" s="94" t="s">
        <v>181</v>
      </c>
      <c r="GAD331" s="94"/>
      <c r="GAE331" s="94"/>
      <c r="GAF331" s="94"/>
      <c r="GAG331" s="94"/>
      <c r="GAH331" s="94"/>
      <c r="GAI331" s="94"/>
      <c r="GAJ331" s="94"/>
      <c r="GAK331" s="94" t="s">
        <v>181</v>
      </c>
      <c r="GAL331" s="94"/>
      <c r="GAM331" s="94"/>
      <c r="GAN331" s="94"/>
      <c r="GAO331" s="94"/>
      <c r="GAP331" s="94"/>
      <c r="GAQ331" s="94"/>
      <c r="GAR331" s="94"/>
      <c r="GAS331" s="94" t="s">
        <v>181</v>
      </c>
      <c r="GAT331" s="94"/>
      <c r="GAU331" s="94"/>
      <c r="GAV331" s="94"/>
      <c r="GAW331" s="94"/>
      <c r="GAX331" s="94"/>
      <c r="GAY331" s="94"/>
      <c r="GAZ331" s="94"/>
      <c r="GBA331" s="94" t="s">
        <v>181</v>
      </c>
      <c r="GBB331" s="94"/>
      <c r="GBC331" s="94"/>
      <c r="GBD331" s="94"/>
      <c r="GBE331" s="94"/>
      <c r="GBF331" s="94"/>
      <c r="GBG331" s="94"/>
      <c r="GBH331" s="94"/>
      <c r="GBI331" s="94" t="s">
        <v>181</v>
      </c>
      <c r="GBJ331" s="94"/>
      <c r="GBK331" s="94"/>
      <c r="GBL331" s="94"/>
      <c r="GBM331" s="94"/>
      <c r="GBN331" s="94"/>
      <c r="GBO331" s="94"/>
      <c r="GBP331" s="94"/>
      <c r="GBQ331" s="94" t="s">
        <v>181</v>
      </c>
      <c r="GBR331" s="94"/>
      <c r="GBS331" s="94"/>
      <c r="GBT331" s="94"/>
      <c r="GBU331" s="94"/>
      <c r="GBV331" s="94"/>
      <c r="GBW331" s="94"/>
      <c r="GBX331" s="94"/>
      <c r="GBY331" s="94" t="s">
        <v>181</v>
      </c>
      <c r="GBZ331" s="94"/>
      <c r="GCA331" s="94"/>
      <c r="GCB331" s="94"/>
      <c r="GCC331" s="94"/>
      <c r="GCD331" s="94"/>
      <c r="GCE331" s="94"/>
      <c r="GCF331" s="94"/>
      <c r="GCG331" s="94" t="s">
        <v>181</v>
      </c>
      <c r="GCH331" s="94"/>
      <c r="GCI331" s="94"/>
      <c r="GCJ331" s="94"/>
      <c r="GCK331" s="94"/>
      <c r="GCL331" s="94"/>
      <c r="GCM331" s="94"/>
      <c r="GCN331" s="94"/>
      <c r="GCO331" s="94" t="s">
        <v>181</v>
      </c>
      <c r="GCP331" s="94"/>
      <c r="GCQ331" s="94"/>
      <c r="GCR331" s="94"/>
      <c r="GCS331" s="94"/>
      <c r="GCT331" s="94"/>
      <c r="GCU331" s="94"/>
      <c r="GCV331" s="94"/>
      <c r="GCW331" s="94" t="s">
        <v>181</v>
      </c>
      <c r="GCX331" s="94"/>
      <c r="GCY331" s="94"/>
      <c r="GCZ331" s="94"/>
      <c r="GDA331" s="94"/>
      <c r="GDB331" s="94"/>
      <c r="GDC331" s="94"/>
      <c r="GDD331" s="94"/>
      <c r="GDE331" s="94" t="s">
        <v>181</v>
      </c>
      <c r="GDF331" s="94"/>
      <c r="GDG331" s="94"/>
      <c r="GDH331" s="94"/>
      <c r="GDI331" s="94"/>
      <c r="GDJ331" s="94"/>
      <c r="GDK331" s="94"/>
      <c r="GDL331" s="94"/>
      <c r="GDM331" s="94" t="s">
        <v>181</v>
      </c>
      <c r="GDN331" s="94"/>
      <c r="GDO331" s="94"/>
      <c r="GDP331" s="94"/>
      <c r="GDQ331" s="94"/>
      <c r="GDR331" s="94"/>
      <c r="GDS331" s="94"/>
      <c r="GDT331" s="94"/>
      <c r="GDU331" s="94" t="s">
        <v>181</v>
      </c>
      <c r="GDV331" s="94"/>
      <c r="GDW331" s="94"/>
      <c r="GDX331" s="94"/>
      <c r="GDY331" s="94"/>
      <c r="GDZ331" s="94"/>
      <c r="GEA331" s="94"/>
      <c r="GEB331" s="94"/>
      <c r="GEC331" s="94" t="s">
        <v>181</v>
      </c>
      <c r="GED331" s="94"/>
      <c r="GEE331" s="94"/>
      <c r="GEF331" s="94"/>
      <c r="GEG331" s="94"/>
      <c r="GEH331" s="94"/>
      <c r="GEI331" s="94"/>
      <c r="GEJ331" s="94"/>
      <c r="GEK331" s="94" t="s">
        <v>181</v>
      </c>
      <c r="GEL331" s="94"/>
      <c r="GEM331" s="94"/>
      <c r="GEN331" s="94"/>
      <c r="GEO331" s="94"/>
      <c r="GEP331" s="94"/>
      <c r="GEQ331" s="94"/>
      <c r="GER331" s="94"/>
      <c r="GES331" s="94" t="s">
        <v>181</v>
      </c>
      <c r="GET331" s="94"/>
      <c r="GEU331" s="94"/>
      <c r="GEV331" s="94"/>
      <c r="GEW331" s="94"/>
      <c r="GEX331" s="94"/>
      <c r="GEY331" s="94"/>
      <c r="GEZ331" s="94"/>
      <c r="GFA331" s="94" t="s">
        <v>181</v>
      </c>
      <c r="GFB331" s="94"/>
      <c r="GFC331" s="94"/>
      <c r="GFD331" s="94"/>
      <c r="GFE331" s="94"/>
      <c r="GFF331" s="94"/>
      <c r="GFG331" s="94"/>
      <c r="GFH331" s="94"/>
      <c r="GFI331" s="94" t="s">
        <v>181</v>
      </c>
      <c r="GFJ331" s="94"/>
      <c r="GFK331" s="94"/>
      <c r="GFL331" s="94"/>
      <c r="GFM331" s="94"/>
      <c r="GFN331" s="94"/>
      <c r="GFO331" s="94"/>
      <c r="GFP331" s="94"/>
      <c r="GFQ331" s="94" t="s">
        <v>181</v>
      </c>
      <c r="GFR331" s="94"/>
      <c r="GFS331" s="94"/>
      <c r="GFT331" s="94"/>
      <c r="GFU331" s="94"/>
      <c r="GFV331" s="94"/>
      <c r="GFW331" s="94"/>
      <c r="GFX331" s="94"/>
      <c r="GFY331" s="94" t="s">
        <v>181</v>
      </c>
      <c r="GFZ331" s="94"/>
      <c r="GGA331" s="94"/>
      <c r="GGB331" s="94"/>
      <c r="GGC331" s="94"/>
      <c r="GGD331" s="94"/>
      <c r="GGE331" s="94"/>
      <c r="GGF331" s="94"/>
      <c r="GGG331" s="94" t="s">
        <v>181</v>
      </c>
      <c r="GGH331" s="94"/>
      <c r="GGI331" s="94"/>
      <c r="GGJ331" s="94"/>
      <c r="GGK331" s="94"/>
      <c r="GGL331" s="94"/>
      <c r="GGM331" s="94"/>
      <c r="GGN331" s="94"/>
      <c r="GGO331" s="94" t="s">
        <v>181</v>
      </c>
      <c r="GGP331" s="94"/>
      <c r="GGQ331" s="94"/>
      <c r="GGR331" s="94"/>
      <c r="GGS331" s="94"/>
      <c r="GGT331" s="94"/>
      <c r="GGU331" s="94"/>
      <c r="GGV331" s="94"/>
      <c r="GGW331" s="94" t="s">
        <v>181</v>
      </c>
      <c r="GGX331" s="94"/>
      <c r="GGY331" s="94"/>
      <c r="GGZ331" s="94"/>
      <c r="GHA331" s="94"/>
      <c r="GHB331" s="94"/>
      <c r="GHC331" s="94"/>
      <c r="GHD331" s="94"/>
      <c r="GHE331" s="94" t="s">
        <v>181</v>
      </c>
      <c r="GHF331" s="94"/>
      <c r="GHG331" s="94"/>
      <c r="GHH331" s="94"/>
      <c r="GHI331" s="94"/>
      <c r="GHJ331" s="94"/>
      <c r="GHK331" s="94"/>
      <c r="GHL331" s="94"/>
      <c r="GHM331" s="94" t="s">
        <v>181</v>
      </c>
      <c r="GHN331" s="94"/>
      <c r="GHO331" s="94"/>
      <c r="GHP331" s="94"/>
      <c r="GHQ331" s="94"/>
      <c r="GHR331" s="94"/>
      <c r="GHS331" s="94"/>
      <c r="GHT331" s="94"/>
      <c r="GHU331" s="94" t="s">
        <v>181</v>
      </c>
      <c r="GHV331" s="94"/>
      <c r="GHW331" s="94"/>
      <c r="GHX331" s="94"/>
      <c r="GHY331" s="94"/>
      <c r="GHZ331" s="94"/>
      <c r="GIA331" s="94"/>
      <c r="GIB331" s="94"/>
      <c r="GIC331" s="94" t="s">
        <v>181</v>
      </c>
      <c r="GID331" s="94"/>
      <c r="GIE331" s="94"/>
      <c r="GIF331" s="94"/>
      <c r="GIG331" s="94"/>
      <c r="GIH331" s="94"/>
      <c r="GII331" s="94"/>
      <c r="GIJ331" s="94"/>
      <c r="GIK331" s="94" t="s">
        <v>181</v>
      </c>
      <c r="GIL331" s="94"/>
      <c r="GIM331" s="94"/>
      <c r="GIN331" s="94"/>
      <c r="GIO331" s="94"/>
      <c r="GIP331" s="94"/>
      <c r="GIQ331" s="94"/>
      <c r="GIR331" s="94"/>
      <c r="GIS331" s="94" t="s">
        <v>181</v>
      </c>
      <c r="GIT331" s="94"/>
      <c r="GIU331" s="94"/>
      <c r="GIV331" s="94"/>
      <c r="GIW331" s="94"/>
      <c r="GIX331" s="94"/>
      <c r="GIY331" s="94"/>
      <c r="GIZ331" s="94"/>
      <c r="GJA331" s="94" t="s">
        <v>181</v>
      </c>
      <c r="GJB331" s="94"/>
      <c r="GJC331" s="94"/>
      <c r="GJD331" s="94"/>
      <c r="GJE331" s="94"/>
      <c r="GJF331" s="94"/>
      <c r="GJG331" s="94"/>
      <c r="GJH331" s="94"/>
      <c r="GJI331" s="94" t="s">
        <v>181</v>
      </c>
      <c r="GJJ331" s="94"/>
      <c r="GJK331" s="94"/>
      <c r="GJL331" s="94"/>
      <c r="GJM331" s="94"/>
      <c r="GJN331" s="94"/>
      <c r="GJO331" s="94"/>
      <c r="GJP331" s="94"/>
      <c r="GJQ331" s="94" t="s">
        <v>181</v>
      </c>
      <c r="GJR331" s="94"/>
      <c r="GJS331" s="94"/>
      <c r="GJT331" s="94"/>
      <c r="GJU331" s="94"/>
      <c r="GJV331" s="94"/>
      <c r="GJW331" s="94"/>
      <c r="GJX331" s="94"/>
      <c r="GJY331" s="94" t="s">
        <v>181</v>
      </c>
      <c r="GJZ331" s="94"/>
      <c r="GKA331" s="94"/>
      <c r="GKB331" s="94"/>
      <c r="GKC331" s="94"/>
      <c r="GKD331" s="94"/>
      <c r="GKE331" s="94"/>
      <c r="GKF331" s="94"/>
      <c r="GKG331" s="94" t="s">
        <v>181</v>
      </c>
      <c r="GKH331" s="94"/>
      <c r="GKI331" s="94"/>
      <c r="GKJ331" s="94"/>
      <c r="GKK331" s="94"/>
      <c r="GKL331" s="94"/>
      <c r="GKM331" s="94"/>
      <c r="GKN331" s="94"/>
      <c r="GKO331" s="94" t="s">
        <v>181</v>
      </c>
      <c r="GKP331" s="94"/>
      <c r="GKQ331" s="94"/>
      <c r="GKR331" s="94"/>
      <c r="GKS331" s="94"/>
      <c r="GKT331" s="94"/>
      <c r="GKU331" s="94"/>
      <c r="GKV331" s="94"/>
      <c r="GKW331" s="94" t="s">
        <v>181</v>
      </c>
      <c r="GKX331" s="94"/>
      <c r="GKY331" s="94"/>
      <c r="GKZ331" s="94"/>
      <c r="GLA331" s="94"/>
      <c r="GLB331" s="94"/>
      <c r="GLC331" s="94"/>
      <c r="GLD331" s="94"/>
      <c r="GLE331" s="94" t="s">
        <v>181</v>
      </c>
      <c r="GLF331" s="94"/>
      <c r="GLG331" s="94"/>
      <c r="GLH331" s="94"/>
      <c r="GLI331" s="94"/>
      <c r="GLJ331" s="94"/>
      <c r="GLK331" s="94"/>
      <c r="GLL331" s="94"/>
      <c r="GLM331" s="94" t="s">
        <v>181</v>
      </c>
      <c r="GLN331" s="94"/>
      <c r="GLO331" s="94"/>
      <c r="GLP331" s="94"/>
      <c r="GLQ331" s="94"/>
      <c r="GLR331" s="94"/>
      <c r="GLS331" s="94"/>
      <c r="GLT331" s="94"/>
      <c r="GLU331" s="94" t="s">
        <v>181</v>
      </c>
      <c r="GLV331" s="94"/>
      <c r="GLW331" s="94"/>
      <c r="GLX331" s="94"/>
      <c r="GLY331" s="94"/>
      <c r="GLZ331" s="94"/>
      <c r="GMA331" s="94"/>
      <c r="GMB331" s="94"/>
      <c r="GMC331" s="94" t="s">
        <v>181</v>
      </c>
      <c r="GMD331" s="94"/>
      <c r="GME331" s="94"/>
      <c r="GMF331" s="94"/>
      <c r="GMG331" s="94"/>
      <c r="GMH331" s="94"/>
      <c r="GMI331" s="94"/>
      <c r="GMJ331" s="94"/>
      <c r="GMK331" s="94" t="s">
        <v>181</v>
      </c>
      <c r="GML331" s="94"/>
      <c r="GMM331" s="94"/>
      <c r="GMN331" s="94"/>
      <c r="GMO331" s="94"/>
      <c r="GMP331" s="94"/>
      <c r="GMQ331" s="94"/>
      <c r="GMR331" s="94"/>
      <c r="GMS331" s="94" t="s">
        <v>181</v>
      </c>
      <c r="GMT331" s="94"/>
      <c r="GMU331" s="94"/>
      <c r="GMV331" s="94"/>
      <c r="GMW331" s="94"/>
      <c r="GMX331" s="94"/>
      <c r="GMY331" s="94"/>
      <c r="GMZ331" s="94"/>
      <c r="GNA331" s="94" t="s">
        <v>181</v>
      </c>
      <c r="GNB331" s="94"/>
      <c r="GNC331" s="94"/>
      <c r="GND331" s="94"/>
      <c r="GNE331" s="94"/>
      <c r="GNF331" s="94"/>
      <c r="GNG331" s="94"/>
      <c r="GNH331" s="94"/>
      <c r="GNI331" s="94" t="s">
        <v>181</v>
      </c>
      <c r="GNJ331" s="94"/>
      <c r="GNK331" s="94"/>
      <c r="GNL331" s="94"/>
      <c r="GNM331" s="94"/>
      <c r="GNN331" s="94"/>
      <c r="GNO331" s="94"/>
      <c r="GNP331" s="94"/>
      <c r="GNQ331" s="94" t="s">
        <v>181</v>
      </c>
      <c r="GNR331" s="94"/>
      <c r="GNS331" s="94"/>
      <c r="GNT331" s="94"/>
      <c r="GNU331" s="94"/>
      <c r="GNV331" s="94"/>
      <c r="GNW331" s="94"/>
      <c r="GNX331" s="94"/>
      <c r="GNY331" s="94" t="s">
        <v>181</v>
      </c>
      <c r="GNZ331" s="94"/>
      <c r="GOA331" s="94"/>
      <c r="GOB331" s="94"/>
      <c r="GOC331" s="94"/>
      <c r="GOD331" s="94"/>
      <c r="GOE331" s="94"/>
      <c r="GOF331" s="94"/>
      <c r="GOG331" s="94" t="s">
        <v>181</v>
      </c>
      <c r="GOH331" s="94"/>
      <c r="GOI331" s="94"/>
      <c r="GOJ331" s="94"/>
      <c r="GOK331" s="94"/>
      <c r="GOL331" s="94"/>
      <c r="GOM331" s="94"/>
      <c r="GON331" s="94"/>
      <c r="GOO331" s="94" t="s">
        <v>181</v>
      </c>
      <c r="GOP331" s="94"/>
      <c r="GOQ331" s="94"/>
      <c r="GOR331" s="94"/>
      <c r="GOS331" s="94"/>
      <c r="GOT331" s="94"/>
      <c r="GOU331" s="94"/>
      <c r="GOV331" s="94"/>
      <c r="GOW331" s="94" t="s">
        <v>181</v>
      </c>
      <c r="GOX331" s="94"/>
      <c r="GOY331" s="94"/>
      <c r="GOZ331" s="94"/>
      <c r="GPA331" s="94"/>
      <c r="GPB331" s="94"/>
      <c r="GPC331" s="94"/>
      <c r="GPD331" s="94"/>
      <c r="GPE331" s="94" t="s">
        <v>181</v>
      </c>
      <c r="GPF331" s="94"/>
      <c r="GPG331" s="94"/>
      <c r="GPH331" s="94"/>
      <c r="GPI331" s="94"/>
      <c r="GPJ331" s="94"/>
      <c r="GPK331" s="94"/>
      <c r="GPL331" s="94"/>
      <c r="GPM331" s="94" t="s">
        <v>181</v>
      </c>
      <c r="GPN331" s="94"/>
      <c r="GPO331" s="94"/>
      <c r="GPP331" s="94"/>
      <c r="GPQ331" s="94"/>
      <c r="GPR331" s="94"/>
      <c r="GPS331" s="94"/>
      <c r="GPT331" s="94"/>
      <c r="GPU331" s="94" t="s">
        <v>181</v>
      </c>
      <c r="GPV331" s="94"/>
      <c r="GPW331" s="94"/>
      <c r="GPX331" s="94"/>
      <c r="GPY331" s="94"/>
      <c r="GPZ331" s="94"/>
      <c r="GQA331" s="94"/>
      <c r="GQB331" s="94"/>
      <c r="GQC331" s="94" t="s">
        <v>181</v>
      </c>
      <c r="GQD331" s="94"/>
      <c r="GQE331" s="94"/>
      <c r="GQF331" s="94"/>
      <c r="GQG331" s="94"/>
      <c r="GQH331" s="94"/>
      <c r="GQI331" s="94"/>
      <c r="GQJ331" s="94"/>
      <c r="GQK331" s="94" t="s">
        <v>181</v>
      </c>
      <c r="GQL331" s="94"/>
      <c r="GQM331" s="94"/>
      <c r="GQN331" s="94"/>
      <c r="GQO331" s="94"/>
      <c r="GQP331" s="94"/>
      <c r="GQQ331" s="94"/>
      <c r="GQR331" s="94"/>
      <c r="GQS331" s="94" t="s">
        <v>181</v>
      </c>
      <c r="GQT331" s="94"/>
      <c r="GQU331" s="94"/>
      <c r="GQV331" s="94"/>
      <c r="GQW331" s="94"/>
      <c r="GQX331" s="94"/>
      <c r="GQY331" s="94"/>
      <c r="GQZ331" s="94"/>
      <c r="GRA331" s="94" t="s">
        <v>181</v>
      </c>
      <c r="GRB331" s="94"/>
      <c r="GRC331" s="94"/>
      <c r="GRD331" s="94"/>
      <c r="GRE331" s="94"/>
      <c r="GRF331" s="94"/>
      <c r="GRG331" s="94"/>
      <c r="GRH331" s="94"/>
      <c r="GRI331" s="94" t="s">
        <v>181</v>
      </c>
      <c r="GRJ331" s="94"/>
      <c r="GRK331" s="94"/>
      <c r="GRL331" s="94"/>
      <c r="GRM331" s="94"/>
      <c r="GRN331" s="94"/>
      <c r="GRO331" s="94"/>
      <c r="GRP331" s="94"/>
      <c r="GRQ331" s="94" t="s">
        <v>181</v>
      </c>
      <c r="GRR331" s="94"/>
      <c r="GRS331" s="94"/>
      <c r="GRT331" s="94"/>
      <c r="GRU331" s="94"/>
      <c r="GRV331" s="94"/>
      <c r="GRW331" s="94"/>
      <c r="GRX331" s="94"/>
      <c r="GRY331" s="94" t="s">
        <v>181</v>
      </c>
      <c r="GRZ331" s="94"/>
      <c r="GSA331" s="94"/>
      <c r="GSB331" s="94"/>
      <c r="GSC331" s="94"/>
      <c r="GSD331" s="94"/>
      <c r="GSE331" s="94"/>
      <c r="GSF331" s="94"/>
      <c r="GSG331" s="94" t="s">
        <v>181</v>
      </c>
      <c r="GSH331" s="94"/>
      <c r="GSI331" s="94"/>
      <c r="GSJ331" s="94"/>
      <c r="GSK331" s="94"/>
      <c r="GSL331" s="94"/>
      <c r="GSM331" s="94"/>
      <c r="GSN331" s="94"/>
      <c r="GSO331" s="94" t="s">
        <v>181</v>
      </c>
      <c r="GSP331" s="94"/>
      <c r="GSQ331" s="94"/>
      <c r="GSR331" s="94"/>
      <c r="GSS331" s="94"/>
      <c r="GST331" s="94"/>
      <c r="GSU331" s="94"/>
      <c r="GSV331" s="94"/>
      <c r="GSW331" s="94" t="s">
        <v>181</v>
      </c>
      <c r="GSX331" s="94"/>
      <c r="GSY331" s="94"/>
      <c r="GSZ331" s="94"/>
      <c r="GTA331" s="94"/>
      <c r="GTB331" s="94"/>
      <c r="GTC331" s="94"/>
      <c r="GTD331" s="94"/>
      <c r="GTE331" s="94" t="s">
        <v>181</v>
      </c>
      <c r="GTF331" s="94"/>
      <c r="GTG331" s="94"/>
      <c r="GTH331" s="94"/>
      <c r="GTI331" s="94"/>
      <c r="GTJ331" s="94"/>
      <c r="GTK331" s="94"/>
      <c r="GTL331" s="94"/>
      <c r="GTM331" s="94" t="s">
        <v>181</v>
      </c>
      <c r="GTN331" s="94"/>
      <c r="GTO331" s="94"/>
      <c r="GTP331" s="94"/>
      <c r="GTQ331" s="94"/>
      <c r="GTR331" s="94"/>
      <c r="GTS331" s="94"/>
      <c r="GTT331" s="94"/>
      <c r="GTU331" s="94" t="s">
        <v>181</v>
      </c>
      <c r="GTV331" s="94"/>
      <c r="GTW331" s="94"/>
      <c r="GTX331" s="94"/>
      <c r="GTY331" s="94"/>
      <c r="GTZ331" s="94"/>
      <c r="GUA331" s="94"/>
      <c r="GUB331" s="94"/>
      <c r="GUC331" s="94" t="s">
        <v>181</v>
      </c>
      <c r="GUD331" s="94"/>
      <c r="GUE331" s="94"/>
      <c r="GUF331" s="94"/>
      <c r="GUG331" s="94"/>
      <c r="GUH331" s="94"/>
      <c r="GUI331" s="94"/>
      <c r="GUJ331" s="94"/>
      <c r="GUK331" s="94" t="s">
        <v>181</v>
      </c>
      <c r="GUL331" s="94"/>
      <c r="GUM331" s="94"/>
      <c r="GUN331" s="94"/>
      <c r="GUO331" s="94"/>
      <c r="GUP331" s="94"/>
      <c r="GUQ331" s="94"/>
      <c r="GUR331" s="94"/>
      <c r="GUS331" s="94" t="s">
        <v>181</v>
      </c>
      <c r="GUT331" s="94"/>
      <c r="GUU331" s="94"/>
      <c r="GUV331" s="94"/>
      <c r="GUW331" s="94"/>
      <c r="GUX331" s="94"/>
      <c r="GUY331" s="94"/>
      <c r="GUZ331" s="94"/>
      <c r="GVA331" s="94" t="s">
        <v>181</v>
      </c>
      <c r="GVB331" s="94"/>
      <c r="GVC331" s="94"/>
      <c r="GVD331" s="94"/>
      <c r="GVE331" s="94"/>
      <c r="GVF331" s="94"/>
      <c r="GVG331" s="94"/>
      <c r="GVH331" s="94"/>
      <c r="GVI331" s="94" t="s">
        <v>181</v>
      </c>
      <c r="GVJ331" s="94"/>
      <c r="GVK331" s="94"/>
      <c r="GVL331" s="94"/>
      <c r="GVM331" s="94"/>
      <c r="GVN331" s="94"/>
      <c r="GVO331" s="94"/>
      <c r="GVP331" s="94"/>
      <c r="GVQ331" s="94" t="s">
        <v>181</v>
      </c>
      <c r="GVR331" s="94"/>
      <c r="GVS331" s="94"/>
      <c r="GVT331" s="94"/>
      <c r="GVU331" s="94"/>
      <c r="GVV331" s="94"/>
      <c r="GVW331" s="94"/>
      <c r="GVX331" s="94"/>
      <c r="GVY331" s="94" t="s">
        <v>181</v>
      </c>
      <c r="GVZ331" s="94"/>
      <c r="GWA331" s="94"/>
      <c r="GWB331" s="94"/>
      <c r="GWC331" s="94"/>
      <c r="GWD331" s="94"/>
      <c r="GWE331" s="94"/>
      <c r="GWF331" s="94"/>
      <c r="GWG331" s="94" t="s">
        <v>181</v>
      </c>
      <c r="GWH331" s="94"/>
      <c r="GWI331" s="94"/>
      <c r="GWJ331" s="94"/>
      <c r="GWK331" s="94"/>
      <c r="GWL331" s="94"/>
      <c r="GWM331" s="94"/>
      <c r="GWN331" s="94"/>
      <c r="GWO331" s="94" t="s">
        <v>181</v>
      </c>
      <c r="GWP331" s="94"/>
      <c r="GWQ331" s="94"/>
      <c r="GWR331" s="94"/>
      <c r="GWS331" s="94"/>
      <c r="GWT331" s="94"/>
      <c r="GWU331" s="94"/>
      <c r="GWV331" s="94"/>
      <c r="GWW331" s="94" t="s">
        <v>181</v>
      </c>
      <c r="GWX331" s="94"/>
      <c r="GWY331" s="94"/>
      <c r="GWZ331" s="94"/>
      <c r="GXA331" s="94"/>
      <c r="GXB331" s="94"/>
      <c r="GXC331" s="94"/>
      <c r="GXD331" s="94"/>
      <c r="GXE331" s="94" t="s">
        <v>181</v>
      </c>
      <c r="GXF331" s="94"/>
      <c r="GXG331" s="94"/>
      <c r="GXH331" s="94"/>
      <c r="GXI331" s="94"/>
      <c r="GXJ331" s="94"/>
      <c r="GXK331" s="94"/>
      <c r="GXL331" s="94"/>
      <c r="GXM331" s="94" t="s">
        <v>181</v>
      </c>
      <c r="GXN331" s="94"/>
      <c r="GXO331" s="94"/>
      <c r="GXP331" s="94"/>
      <c r="GXQ331" s="94"/>
      <c r="GXR331" s="94"/>
      <c r="GXS331" s="94"/>
      <c r="GXT331" s="94"/>
      <c r="GXU331" s="94" t="s">
        <v>181</v>
      </c>
      <c r="GXV331" s="94"/>
      <c r="GXW331" s="94"/>
      <c r="GXX331" s="94"/>
      <c r="GXY331" s="94"/>
      <c r="GXZ331" s="94"/>
      <c r="GYA331" s="94"/>
      <c r="GYB331" s="94"/>
      <c r="GYC331" s="94" t="s">
        <v>181</v>
      </c>
      <c r="GYD331" s="94"/>
      <c r="GYE331" s="94"/>
      <c r="GYF331" s="94"/>
      <c r="GYG331" s="94"/>
      <c r="GYH331" s="94"/>
      <c r="GYI331" s="94"/>
      <c r="GYJ331" s="94"/>
      <c r="GYK331" s="94" t="s">
        <v>181</v>
      </c>
      <c r="GYL331" s="94"/>
      <c r="GYM331" s="94"/>
      <c r="GYN331" s="94"/>
      <c r="GYO331" s="94"/>
      <c r="GYP331" s="94"/>
      <c r="GYQ331" s="94"/>
      <c r="GYR331" s="94"/>
      <c r="GYS331" s="94" t="s">
        <v>181</v>
      </c>
      <c r="GYT331" s="94"/>
      <c r="GYU331" s="94"/>
      <c r="GYV331" s="94"/>
      <c r="GYW331" s="94"/>
      <c r="GYX331" s="94"/>
      <c r="GYY331" s="94"/>
      <c r="GYZ331" s="94"/>
      <c r="GZA331" s="94" t="s">
        <v>181</v>
      </c>
      <c r="GZB331" s="94"/>
      <c r="GZC331" s="94"/>
      <c r="GZD331" s="94"/>
      <c r="GZE331" s="94"/>
      <c r="GZF331" s="94"/>
      <c r="GZG331" s="94"/>
      <c r="GZH331" s="94"/>
      <c r="GZI331" s="94" t="s">
        <v>181</v>
      </c>
      <c r="GZJ331" s="94"/>
      <c r="GZK331" s="94"/>
      <c r="GZL331" s="94"/>
      <c r="GZM331" s="94"/>
      <c r="GZN331" s="94"/>
      <c r="GZO331" s="94"/>
      <c r="GZP331" s="94"/>
      <c r="GZQ331" s="94" t="s">
        <v>181</v>
      </c>
      <c r="GZR331" s="94"/>
      <c r="GZS331" s="94"/>
      <c r="GZT331" s="94"/>
      <c r="GZU331" s="94"/>
      <c r="GZV331" s="94"/>
      <c r="GZW331" s="94"/>
      <c r="GZX331" s="94"/>
      <c r="GZY331" s="94" t="s">
        <v>181</v>
      </c>
      <c r="GZZ331" s="94"/>
      <c r="HAA331" s="94"/>
      <c r="HAB331" s="94"/>
      <c r="HAC331" s="94"/>
      <c r="HAD331" s="94"/>
      <c r="HAE331" s="94"/>
      <c r="HAF331" s="94"/>
      <c r="HAG331" s="94" t="s">
        <v>181</v>
      </c>
      <c r="HAH331" s="94"/>
      <c r="HAI331" s="94"/>
      <c r="HAJ331" s="94"/>
      <c r="HAK331" s="94"/>
      <c r="HAL331" s="94"/>
      <c r="HAM331" s="94"/>
      <c r="HAN331" s="94"/>
      <c r="HAO331" s="94" t="s">
        <v>181</v>
      </c>
      <c r="HAP331" s="94"/>
      <c r="HAQ331" s="94"/>
      <c r="HAR331" s="94"/>
      <c r="HAS331" s="94"/>
      <c r="HAT331" s="94"/>
      <c r="HAU331" s="94"/>
      <c r="HAV331" s="94"/>
      <c r="HAW331" s="94" t="s">
        <v>181</v>
      </c>
      <c r="HAX331" s="94"/>
      <c r="HAY331" s="94"/>
      <c r="HAZ331" s="94"/>
      <c r="HBA331" s="94"/>
      <c r="HBB331" s="94"/>
      <c r="HBC331" s="94"/>
      <c r="HBD331" s="94"/>
      <c r="HBE331" s="94" t="s">
        <v>181</v>
      </c>
      <c r="HBF331" s="94"/>
      <c r="HBG331" s="94"/>
      <c r="HBH331" s="94"/>
      <c r="HBI331" s="94"/>
      <c r="HBJ331" s="94"/>
      <c r="HBK331" s="94"/>
      <c r="HBL331" s="94"/>
      <c r="HBM331" s="94" t="s">
        <v>181</v>
      </c>
      <c r="HBN331" s="94"/>
      <c r="HBO331" s="94"/>
      <c r="HBP331" s="94"/>
      <c r="HBQ331" s="94"/>
      <c r="HBR331" s="94"/>
      <c r="HBS331" s="94"/>
      <c r="HBT331" s="94"/>
      <c r="HBU331" s="94" t="s">
        <v>181</v>
      </c>
      <c r="HBV331" s="94"/>
      <c r="HBW331" s="94"/>
      <c r="HBX331" s="94"/>
      <c r="HBY331" s="94"/>
      <c r="HBZ331" s="94"/>
      <c r="HCA331" s="94"/>
      <c r="HCB331" s="94"/>
      <c r="HCC331" s="94" t="s">
        <v>181</v>
      </c>
      <c r="HCD331" s="94"/>
      <c r="HCE331" s="94"/>
      <c r="HCF331" s="94"/>
      <c r="HCG331" s="94"/>
      <c r="HCH331" s="94"/>
      <c r="HCI331" s="94"/>
      <c r="HCJ331" s="94"/>
      <c r="HCK331" s="94" t="s">
        <v>181</v>
      </c>
      <c r="HCL331" s="94"/>
      <c r="HCM331" s="94"/>
      <c r="HCN331" s="94"/>
      <c r="HCO331" s="94"/>
      <c r="HCP331" s="94"/>
      <c r="HCQ331" s="94"/>
      <c r="HCR331" s="94"/>
      <c r="HCS331" s="94" t="s">
        <v>181</v>
      </c>
      <c r="HCT331" s="94"/>
      <c r="HCU331" s="94"/>
      <c r="HCV331" s="94"/>
      <c r="HCW331" s="94"/>
      <c r="HCX331" s="94"/>
      <c r="HCY331" s="94"/>
      <c r="HCZ331" s="94"/>
      <c r="HDA331" s="94" t="s">
        <v>181</v>
      </c>
      <c r="HDB331" s="94"/>
      <c r="HDC331" s="94"/>
      <c r="HDD331" s="94"/>
      <c r="HDE331" s="94"/>
      <c r="HDF331" s="94"/>
      <c r="HDG331" s="94"/>
      <c r="HDH331" s="94"/>
      <c r="HDI331" s="94" t="s">
        <v>181</v>
      </c>
      <c r="HDJ331" s="94"/>
      <c r="HDK331" s="94"/>
      <c r="HDL331" s="94"/>
      <c r="HDM331" s="94"/>
      <c r="HDN331" s="94"/>
      <c r="HDO331" s="94"/>
      <c r="HDP331" s="94"/>
      <c r="HDQ331" s="94" t="s">
        <v>181</v>
      </c>
      <c r="HDR331" s="94"/>
      <c r="HDS331" s="94"/>
      <c r="HDT331" s="94"/>
      <c r="HDU331" s="94"/>
      <c r="HDV331" s="94"/>
      <c r="HDW331" s="94"/>
      <c r="HDX331" s="94"/>
      <c r="HDY331" s="94" t="s">
        <v>181</v>
      </c>
      <c r="HDZ331" s="94"/>
      <c r="HEA331" s="94"/>
      <c r="HEB331" s="94"/>
      <c r="HEC331" s="94"/>
      <c r="HED331" s="94"/>
      <c r="HEE331" s="94"/>
      <c r="HEF331" s="94"/>
      <c r="HEG331" s="94" t="s">
        <v>181</v>
      </c>
      <c r="HEH331" s="94"/>
      <c r="HEI331" s="94"/>
      <c r="HEJ331" s="94"/>
      <c r="HEK331" s="94"/>
      <c r="HEL331" s="94"/>
      <c r="HEM331" s="94"/>
      <c r="HEN331" s="94"/>
      <c r="HEO331" s="94" t="s">
        <v>181</v>
      </c>
      <c r="HEP331" s="94"/>
      <c r="HEQ331" s="94"/>
      <c r="HER331" s="94"/>
      <c r="HES331" s="94"/>
      <c r="HET331" s="94"/>
      <c r="HEU331" s="94"/>
      <c r="HEV331" s="94"/>
      <c r="HEW331" s="94" t="s">
        <v>181</v>
      </c>
      <c r="HEX331" s="94"/>
      <c r="HEY331" s="94"/>
      <c r="HEZ331" s="94"/>
      <c r="HFA331" s="94"/>
      <c r="HFB331" s="94"/>
      <c r="HFC331" s="94"/>
      <c r="HFD331" s="94"/>
      <c r="HFE331" s="94" t="s">
        <v>181</v>
      </c>
      <c r="HFF331" s="94"/>
      <c r="HFG331" s="94"/>
      <c r="HFH331" s="94"/>
      <c r="HFI331" s="94"/>
      <c r="HFJ331" s="94"/>
      <c r="HFK331" s="94"/>
      <c r="HFL331" s="94"/>
      <c r="HFM331" s="94" t="s">
        <v>181</v>
      </c>
      <c r="HFN331" s="94"/>
      <c r="HFO331" s="94"/>
      <c r="HFP331" s="94"/>
      <c r="HFQ331" s="94"/>
      <c r="HFR331" s="94"/>
      <c r="HFS331" s="94"/>
      <c r="HFT331" s="94"/>
      <c r="HFU331" s="94" t="s">
        <v>181</v>
      </c>
      <c r="HFV331" s="94"/>
      <c r="HFW331" s="94"/>
      <c r="HFX331" s="94"/>
      <c r="HFY331" s="94"/>
      <c r="HFZ331" s="94"/>
      <c r="HGA331" s="94"/>
      <c r="HGB331" s="94"/>
      <c r="HGC331" s="94" t="s">
        <v>181</v>
      </c>
      <c r="HGD331" s="94"/>
      <c r="HGE331" s="94"/>
      <c r="HGF331" s="94"/>
      <c r="HGG331" s="94"/>
      <c r="HGH331" s="94"/>
      <c r="HGI331" s="94"/>
      <c r="HGJ331" s="94"/>
      <c r="HGK331" s="94" t="s">
        <v>181</v>
      </c>
      <c r="HGL331" s="94"/>
      <c r="HGM331" s="94"/>
      <c r="HGN331" s="94"/>
      <c r="HGO331" s="94"/>
      <c r="HGP331" s="94"/>
      <c r="HGQ331" s="94"/>
      <c r="HGR331" s="94"/>
      <c r="HGS331" s="94" t="s">
        <v>181</v>
      </c>
      <c r="HGT331" s="94"/>
      <c r="HGU331" s="94"/>
      <c r="HGV331" s="94"/>
      <c r="HGW331" s="94"/>
      <c r="HGX331" s="94"/>
      <c r="HGY331" s="94"/>
      <c r="HGZ331" s="94"/>
      <c r="HHA331" s="94" t="s">
        <v>181</v>
      </c>
      <c r="HHB331" s="94"/>
      <c r="HHC331" s="94"/>
      <c r="HHD331" s="94"/>
      <c r="HHE331" s="94"/>
      <c r="HHF331" s="94"/>
      <c r="HHG331" s="94"/>
      <c r="HHH331" s="94"/>
      <c r="HHI331" s="94" t="s">
        <v>181</v>
      </c>
      <c r="HHJ331" s="94"/>
      <c r="HHK331" s="94"/>
      <c r="HHL331" s="94"/>
      <c r="HHM331" s="94"/>
      <c r="HHN331" s="94"/>
      <c r="HHO331" s="94"/>
      <c r="HHP331" s="94"/>
      <c r="HHQ331" s="94" t="s">
        <v>181</v>
      </c>
      <c r="HHR331" s="94"/>
      <c r="HHS331" s="94"/>
      <c r="HHT331" s="94"/>
      <c r="HHU331" s="94"/>
      <c r="HHV331" s="94"/>
      <c r="HHW331" s="94"/>
      <c r="HHX331" s="94"/>
      <c r="HHY331" s="94" t="s">
        <v>181</v>
      </c>
      <c r="HHZ331" s="94"/>
      <c r="HIA331" s="94"/>
      <c r="HIB331" s="94"/>
      <c r="HIC331" s="94"/>
      <c r="HID331" s="94"/>
      <c r="HIE331" s="94"/>
      <c r="HIF331" s="94"/>
      <c r="HIG331" s="94" t="s">
        <v>181</v>
      </c>
      <c r="HIH331" s="94"/>
      <c r="HII331" s="94"/>
      <c r="HIJ331" s="94"/>
      <c r="HIK331" s="94"/>
      <c r="HIL331" s="94"/>
      <c r="HIM331" s="94"/>
      <c r="HIN331" s="94"/>
      <c r="HIO331" s="94" t="s">
        <v>181</v>
      </c>
      <c r="HIP331" s="94"/>
      <c r="HIQ331" s="94"/>
      <c r="HIR331" s="94"/>
      <c r="HIS331" s="94"/>
      <c r="HIT331" s="94"/>
      <c r="HIU331" s="94"/>
      <c r="HIV331" s="94"/>
      <c r="HIW331" s="94" t="s">
        <v>181</v>
      </c>
      <c r="HIX331" s="94"/>
      <c r="HIY331" s="94"/>
      <c r="HIZ331" s="94"/>
      <c r="HJA331" s="94"/>
      <c r="HJB331" s="94"/>
      <c r="HJC331" s="94"/>
      <c r="HJD331" s="94"/>
      <c r="HJE331" s="94" t="s">
        <v>181</v>
      </c>
      <c r="HJF331" s="94"/>
      <c r="HJG331" s="94"/>
      <c r="HJH331" s="94"/>
      <c r="HJI331" s="94"/>
      <c r="HJJ331" s="94"/>
      <c r="HJK331" s="94"/>
      <c r="HJL331" s="94"/>
      <c r="HJM331" s="94" t="s">
        <v>181</v>
      </c>
      <c r="HJN331" s="94"/>
      <c r="HJO331" s="94"/>
      <c r="HJP331" s="94"/>
      <c r="HJQ331" s="94"/>
      <c r="HJR331" s="94"/>
      <c r="HJS331" s="94"/>
      <c r="HJT331" s="94"/>
      <c r="HJU331" s="94" t="s">
        <v>181</v>
      </c>
      <c r="HJV331" s="94"/>
      <c r="HJW331" s="94"/>
      <c r="HJX331" s="94"/>
      <c r="HJY331" s="94"/>
      <c r="HJZ331" s="94"/>
      <c r="HKA331" s="94"/>
      <c r="HKB331" s="94"/>
      <c r="HKC331" s="94" t="s">
        <v>181</v>
      </c>
      <c r="HKD331" s="94"/>
      <c r="HKE331" s="94"/>
      <c r="HKF331" s="94"/>
      <c r="HKG331" s="94"/>
      <c r="HKH331" s="94"/>
      <c r="HKI331" s="94"/>
      <c r="HKJ331" s="94"/>
      <c r="HKK331" s="94" t="s">
        <v>181</v>
      </c>
      <c r="HKL331" s="94"/>
      <c r="HKM331" s="94"/>
      <c r="HKN331" s="94"/>
      <c r="HKO331" s="94"/>
      <c r="HKP331" s="94"/>
      <c r="HKQ331" s="94"/>
      <c r="HKR331" s="94"/>
      <c r="HKS331" s="94" t="s">
        <v>181</v>
      </c>
      <c r="HKT331" s="94"/>
      <c r="HKU331" s="94"/>
      <c r="HKV331" s="94"/>
      <c r="HKW331" s="94"/>
      <c r="HKX331" s="94"/>
      <c r="HKY331" s="94"/>
      <c r="HKZ331" s="94"/>
      <c r="HLA331" s="94" t="s">
        <v>181</v>
      </c>
      <c r="HLB331" s="94"/>
      <c r="HLC331" s="94"/>
      <c r="HLD331" s="94"/>
      <c r="HLE331" s="94"/>
      <c r="HLF331" s="94"/>
      <c r="HLG331" s="94"/>
      <c r="HLH331" s="94"/>
      <c r="HLI331" s="94" t="s">
        <v>181</v>
      </c>
      <c r="HLJ331" s="94"/>
      <c r="HLK331" s="94"/>
      <c r="HLL331" s="94"/>
      <c r="HLM331" s="94"/>
      <c r="HLN331" s="94"/>
      <c r="HLO331" s="94"/>
      <c r="HLP331" s="94"/>
      <c r="HLQ331" s="94" t="s">
        <v>181</v>
      </c>
      <c r="HLR331" s="94"/>
      <c r="HLS331" s="94"/>
      <c r="HLT331" s="94"/>
      <c r="HLU331" s="94"/>
      <c r="HLV331" s="94"/>
      <c r="HLW331" s="94"/>
      <c r="HLX331" s="94"/>
      <c r="HLY331" s="94" t="s">
        <v>181</v>
      </c>
      <c r="HLZ331" s="94"/>
      <c r="HMA331" s="94"/>
      <c r="HMB331" s="94"/>
      <c r="HMC331" s="94"/>
      <c r="HMD331" s="94"/>
      <c r="HME331" s="94"/>
      <c r="HMF331" s="94"/>
      <c r="HMG331" s="94" t="s">
        <v>181</v>
      </c>
      <c r="HMH331" s="94"/>
      <c r="HMI331" s="94"/>
      <c r="HMJ331" s="94"/>
      <c r="HMK331" s="94"/>
      <c r="HML331" s="94"/>
      <c r="HMM331" s="94"/>
      <c r="HMN331" s="94"/>
      <c r="HMO331" s="94" t="s">
        <v>181</v>
      </c>
      <c r="HMP331" s="94"/>
      <c r="HMQ331" s="94"/>
      <c r="HMR331" s="94"/>
      <c r="HMS331" s="94"/>
      <c r="HMT331" s="94"/>
      <c r="HMU331" s="94"/>
      <c r="HMV331" s="94"/>
      <c r="HMW331" s="94" t="s">
        <v>181</v>
      </c>
      <c r="HMX331" s="94"/>
      <c r="HMY331" s="94"/>
      <c r="HMZ331" s="94"/>
      <c r="HNA331" s="94"/>
      <c r="HNB331" s="94"/>
      <c r="HNC331" s="94"/>
      <c r="HND331" s="94"/>
      <c r="HNE331" s="94" t="s">
        <v>181</v>
      </c>
      <c r="HNF331" s="94"/>
      <c r="HNG331" s="94"/>
      <c r="HNH331" s="94"/>
      <c r="HNI331" s="94"/>
      <c r="HNJ331" s="94"/>
      <c r="HNK331" s="94"/>
      <c r="HNL331" s="94"/>
      <c r="HNM331" s="94" t="s">
        <v>181</v>
      </c>
      <c r="HNN331" s="94"/>
      <c r="HNO331" s="94"/>
      <c r="HNP331" s="94"/>
      <c r="HNQ331" s="94"/>
      <c r="HNR331" s="94"/>
      <c r="HNS331" s="94"/>
      <c r="HNT331" s="94"/>
      <c r="HNU331" s="94" t="s">
        <v>181</v>
      </c>
      <c r="HNV331" s="94"/>
      <c r="HNW331" s="94"/>
      <c r="HNX331" s="94"/>
      <c r="HNY331" s="94"/>
      <c r="HNZ331" s="94"/>
      <c r="HOA331" s="94"/>
      <c r="HOB331" s="94"/>
      <c r="HOC331" s="94" t="s">
        <v>181</v>
      </c>
      <c r="HOD331" s="94"/>
      <c r="HOE331" s="94"/>
      <c r="HOF331" s="94"/>
      <c r="HOG331" s="94"/>
      <c r="HOH331" s="94"/>
      <c r="HOI331" s="94"/>
      <c r="HOJ331" s="94"/>
      <c r="HOK331" s="94" t="s">
        <v>181</v>
      </c>
      <c r="HOL331" s="94"/>
      <c r="HOM331" s="94"/>
      <c r="HON331" s="94"/>
      <c r="HOO331" s="94"/>
      <c r="HOP331" s="94"/>
      <c r="HOQ331" s="94"/>
      <c r="HOR331" s="94"/>
      <c r="HOS331" s="94" t="s">
        <v>181</v>
      </c>
      <c r="HOT331" s="94"/>
      <c r="HOU331" s="94"/>
      <c r="HOV331" s="94"/>
      <c r="HOW331" s="94"/>
      <c r="HOX331" s="94"/>
      <c r="HOY331" s="94"/>
      <c r="HOZ331" s="94"/>
      <c r="HPA331" s="94" t="s">
        <v>181</v>
      </c>
      <c r="HPB331" s="94"/>
      <c r="HPC331" s="94"/>
      <c r="HPD331" s="94"/>
      <c r="HPE331" s="94"/>
      <c r="HPF331" s="94"/>
      <c r="HPG331" s="94"/>
      <c r="HPH331" s="94"/>
      <c r="HPI331" s="94" t="s">
        <v>181</v>
      </c>
      <c r="HPJ331" s="94"/>
      <c r="HPK331" s="94"/>
      <c r="HPL331" s="94"/>
      <c r="HPM331" s="94"/>
      <c r="HPN331" s="94"/>
      <c r="HPO331" s="94"/>
      <c r="HPP331" s="94"/>
      <c r="HPQ331" s="94" t="s">
        <v>181</v>
      </c>
      <c r="HPR331" s="94"/>
      <c r="HPS331" s="94"/>
      <c r="HPT331" s="94"/>
      <c r="HPU331" s="94"/>
      <c r="HPV331" s="94"/>
      <c r="HPW331" s="94"/>
      <c r="HPX331" s="94"/>
      <c r="HPY331" s="94" t="s">
        <v>181</v>
      </c>
      <c r="HPZ331" s="94"/>
      <c r="HQA331" s="94"/>
      <c r="HQB331" s="94"/>
      <c r="HQC331" s="94"/>
      <c r="HQD331" s="94"/>
      <c r="HQE331" s="94"/>
      <c r="HQF331" s="94"/>
      <c r="HQG331" s="94" t="s">
        <v>181</v>
      </c>
      <c r="HQH331" s="94"/>
      <c r="HQI331" s="94"/>
      <c r="HQJ331" s="94"/>
      <c r="HQK331" s="94"/>
      <c r="HQL331" s="94"/>
      <c r="HQM331" s="94"/>
      <c r="HQN331" s="94"/>
      <c r="HQO331" s="94" t="s">
        <v>181</v>
      </c>
      <c r="HQP331" s="94"/>
      <c r="HQQ331" s="94"/>
      <c r="HQR331" s="94"/>
      <c r="HQS331" s="94"/>
      <c r="HQT331" s="94"/>
      <c r="HQU331" s="94"/>
      <c r="HQV331" s="94"/>
      <c r="HQW331" s="94" t="s">
        <v>181</v>
      </c>
      <c r="HQX331" s="94"/>
      <c r="HQY331" s="94"/>
      <c r="HQZ331" s="94"/>
      <c r="HRA331" s="94"/>
      <c r="HRB331" s="94"/>
      <c r="HRC331" s="94"/>
      <c r="HRD331" s="94"/>
      <c r="HRE331" s="94" t="s">
        <v>181</v>
      </c>
      <c r="HRF331" s="94"/>
      <c r="HRG331" s="94"/>
      <c r="HRH331" s="94"/>
      <c r="HRI331" s="94"/>
      <c r="HRJ331" s="94"/>
      <c r="HRK331" s="94"/>
      <c r="HRL331" s="94"/>
      <c r="HRM331" s="94" t="s">
        <v>181</v>
      </c>
      <c r="HRN331" s="94"/>
      <c r="HRO331" s="94"/>
      <c r="HRP331" s="94"/>
      <c r="HRQ331" s="94"/>
      <c r="HRR331" s="94"/>
      <c r="HRS331" s="94"/>
      <c r="HRT331" s="94"/>
      <c r="HRU331" s="94" t="s">
        <v>181</v>
      </c>
      <c r="HRV331" s="94"/>
      <c r="HRW331" s="94"/>
      <c r="HRX331" s="94"/>
      <c r="HRY331" s="94"/>
      <c r="HRZ331" s="94"/>
      <c r="HSA331" s="94"/>
      <c r="HSB331" s="94"/>
      <c r="HSC331" s="94" t="s">
        <v>181</v>
      </c>
      <c r="HSD331" s="94"/>
      <c r="HSE331" s="94"/>
      <c r="HSF331" s="94"/>
      <c r="HSG331" s="94"/>
      <c r="HSH331" s="94"/>
      <c r="HSI331" s="94"/>
      <c r="HSJ331" s="94"/>
      <c r="HSK331" s="94" t="s">
        <v>181</v>
      </c>
      <c r="HSL331" s="94"/>
      <c r="HSM331" s="94"/>
      <c r="HSN331" s="94"/>
      <c r="HSO331" s="94"/>
      <c r="HSP331" s="94"/>
      <c r="HSQ331" s="94"/>
      <c r="HSR331" s="94"/>
      <c r="HSS331" s="94" t="s">
        <v>181</v>
      </c>
      <c r="HST331" s="94"/>
      <c r="HSU331" s="94"/>
      <c r="HSV331" s="94"/>
      <c r="HSW331" s="94"/>
      <c r="HSX331" s="94"/>
      <c r="HSY331" s="94"/>
      <c r="HSZ331" s="94"/>
      <c r="HTA331" s="94" t="s">
        <v>181</v>
      </c>
      <c r="HTB331" s="94"/>
      <c r="HTC331" s="94"/>
      <c r="HTD331" s="94"/>
      <c r="HTE331" s="94"/>
      <c r="HTF331" s="94"/>
      <c r="HTG331" s="94"/>
      <c r="HTH331" s="94"/>
      <c r="HTI331" s="94" t="s">
        <v>181</v>
      </c>
      <c r="HTJ331" s="94"/>
      <c r="HTK331" s="94"/>
      <c r="HTL331" s="94"/>
      <c r="HTM331" s="94"/>
      <c r="HTN331" s="94"/>
      <c r="HTO331" s="94"/>
      <c r="HTP331" s="94"/>
      <c r="HTQ331" s="94" t="s">
        <v>181</v>
      </c>
      <c r="HTR331" s="94"/>
      <c r="HTS331" s="94"/>
      <c r="HTT331" s="94"/>
      <c r="HTU331" s="94"/>
      <c r="HTV331" s="94"/>
      <c r="HTW331" s="94"/>
      <c r="HTX331" s="94"/>
      <c r="HTY331" s="94" t="s">
        <v>181</v>
      </c>
      <c r="HTZ331" s="94"/>
      <c r="HUA331" s="94"/>
      <c r="HUB331" s="94"/>
      <c r="HUC331" s="94"/>
      <c r="HUD331" s="94"/>
      <c r="HUE331" s="94"/>
      <c r="HUF331" s="94"/>
      <c r="HUG331" s="94" t="s">
        <v>181</v>
      </c>
      <c r="HUH331" s="94"/>
      <c r="HUI331" s="94"/>
      <c r="HUJ331" s="94"/>
      <c r="HUK331" s="94"/>
      <c r="HUL331" s="94"/>
      <c r="HUM331" s="94"/>
      <c r="HUN331" s="94"/>
      <c r="HUO331" s="94" t="s">
        <v>181</v>
      </c>
      <c r="HUP331" s="94"/>
      <c r="HUQ331" s="94"/>
      <c r="HUR331" s="94"/>
      <c r="HUS331" s="94"/>
      <c r="HUT331" s="94"/>
      <c r="HUU331" s="94"/>
      <c r="HUV331" s="94"/>
      <c r="HUW331" s="94" t="s">
        <v>181</v>
      </c>
      <c r="HUX331" s="94"/>
      <c r="HUY331" s="94"/>
      <c r="HUZ331" s="94"/>
      <c r="HVA331" s="94"/>
      <c r="HVB331" s="94"/>
      <c r="HVC331" s="94"/>
      <c r="HVD331" s="94"/>
      <c r="HVE331" s="94" t="s">
        <v>181</v>
      </c>
      <c r="HVF331" s="94"/>
      <c r="HVG331" s="94"/>
      <c r="HVH331" s="94"/>
      <c r="HVI331" s="94"/>
      <c r="HVJ331" s="94"/>
      <c r="HVK331" s="94"/>
      <c r="HVL331" s="94"/>
      <c r="HVM331" s="94" t="s">
        <v>181</v>
      </c>
      <c r="HVN331" s="94"/>
      <c r="HVO331" s="94"/>
      <c r="HVP331" s="94"/>
      <c r="HVQ331" s="94"/>
      <c r="HVR331" s="94"/>
      <c r="HVS331" s="94"/>
      <c r="HVT331" s="94"/>
      <c r="HVU331" s="94" t="s">
        <v>181</v>
      </c>
      <c r="HVV331" s="94"/>
      <c r="HVW331" s="94"/>
      <c r="HVX331" s="94"/>
      <c r="HVY331" s="94"/>
      <c r="HVZ331" s="94"/>
      <c r="HWA331" s="94"/>
      <c r="HWB331" s="94"/>
      <c r="HWC331" s="94" t="s">
        <v>181</v>
      </c>
      <c r="HWD331" s="94"/>
      <c r="HWE331" s="94"/>
      <c r="HWF331" s="94"/>
      <c r="HWG331" s="94"/>
      <c r="HWH331" s="94"/>
      <c r="HWI331" s="94"/>
      <c r="HWJ331" s="94"/>
      <c r="HWK331" s="94" t="s">
        <v>181</v>
      </c>
      <c r="HWL331" s="94"/>
      <c r="HWM331" s="94"/>
      <c r="HWN331" s="94"/>
      <c r="HWO331" s="94"/>
      <c r="HWP331" s="94"/>
      <c r="HWQ331" s="94"/>
      <c r="HWR331" s="94"/>
      <c r="HWS331" s="94" t="s">
        <v>181</v>
      </c>
      <c r="HWT331" s="94"/>
      <c r="HWU331" s="94"/>
      <c r="HWV331" s="94"/>
      <c r="HWW331" s="94"/>
      <c r="HWX331" s="94"/>
      <c r="HWY331" s="94"/>
      <c r="HWZ331" s="94"/>
      <c r="HXA331" s="94" t="s">
        <v>181</v>
      </c>
      <c r="HXB331" s="94"/>
      <c r="HXC331" s="94"/>
      <c r="HXD331" s="94"/>
      <c r="HXE331" s="94"/>
      <c r="HXF331" s="94"/>
      <c r="HXG331" s="94"/>
      <c r="HXH331" s="94"/>
      <c r="HXI331" s="94" t="s">
        <v>181</v>
      </c>
      <c r="HXJ331" s="94"/>
      <c r="HXK331" s="94"/>
      <c r="HXL331" s="94"/>
      <c r="HXM331" s="94"/>
      <c r="HXN331" s="94"/>
      <c r="HXO331" s="94"/>
      <c r="HXP331" s="94"/>
      <c r="HXQ331" s="94" t="s">
        <v>181</v>
      </c>
      <c r="HXR331" s="94"/>
      <c r="HXS331" s="94"/>
      <c r="HXT331" s="94"/>
      <c r="HXU331" s="94"/>
      <c r="HXV331" s="94"/>
      <c r="HXW331" s="94"/>
      <c r="HXX331" s="94"/>
      <c r="HXY331" s="94" t="s">
        <v>181</v>
      </c>
      <c r="HXZ331" s="94"/>
      <c r="HYA331" s="94"/>
      <c r="HYB331" s="94"/>
      <c r="HYC331" s="94"/>
      <c r="HYD331" s="94"/>
      <c r="HYE331" s="94"/>
      <c r="HYF331" s="94"/>
      <c r="HYG331" s="94" t="s">
        <v>181</v>
      </c>
      <c r="HYH331" s="94"/>
      <c r="HYI331" s="94"/>
      <c r="HYJ331" s="94"/>
      <c r="HYK331" s="94"/>
      <c r="HYL331" s="94"/>
      <c r="HYM331" s="94"/>
      <c r="HYN331" s="94"/>
      <c r="HYO331" s="94" t="s">
        <v>181</v>
      </c>
      <c r="HYP331" s="94"/>
      <c r="HYQ331" s="94"/>
      <c r="HYR331" s="94"/>
      <c r="HYS331" s="94"/>
      <c r="HYT331" s="94"/>
      <c r="HYU331" s="94"/>
      <c r="HYV331" s="94"/>
      <c r="HYW331" s="94" t="s">
        <v>181</v>
      </c>
      <c r="HYX331" s="94"/>
      <c r="HYY331" s="94"/>
      <c r="HYZ331" s="94"/>
      <c r="HZA331" s="94"/>
      <c r="HZB331" s="94"/>
      <c r="HZC331" s="94"/>
      <c r="HZD331" s="94"/>
      <c r="HZE331" s="94" t="s">
        <v>181</v>
      </c>
      <c r="HZF331" s="94"/>
      <c r="HZG331" s="94"/>
      <c r="HZH331" s="94"/>
      <c r="HZI331" s="94"/>
      <c r="HZJ331" s="94"/>
      <c r="HZK331" s="94"/>
      <c r="HZL331" s="94"/>
      <c r="HZM331" s="94" t="s">
        <v>181</v>
      </c>
      <c r="HZN331" s="94"/>
      <c r="HZO331" s="94"/>
      <c r="HZP331" s="94"/>
      <c r="HZQ331" s="94"/>
      <c r="HZR331" s="94"/>
      <c r="HZS331" s="94"/>
      <c r="HZT331" s="94"/>
      <c r="HZU331" s="94" t="s">
        <v>181</v>
      </c>
      <c r="HZV331" s="94"/>
      <c r="HZW331" s="94"/>
      <c r="HZX331" s="94"/>
      <c r="HZY331" s="94"/>
      <c r="HZZ331" s="94"/>
      <c r="IAA331" s="94"/>
      <c r="IAB331" s="94"/>
      <c r="IAC331" s="94" t="s">
        <v>181</v>
      </c>
      <c r="IAD331" s="94"/>
      <c r="IAE331" s="94"/>
      <c r="IAF331" s="94"/>
      <c r="IAG331" s="94"/>
      <c r="IAH331" s="94"/>
      <c r="IAI331" s="94"/>
      <c r="IAJ331" s="94"/>
      <c r="IAK331" s="94" t="s">
        <v>181</v>
      </c>
      <c r="IAL331" s="94"/>
      <c r="IAM331" s="94"/>
      <c r="IAN331" s="94"/>
      <c r="IAO331" s="94"/>
      <c r="IAP331" s="94"/>
      <c r="IAQ331" s="94"/>
      <c r="IAR331" s="94"/>
      <c r="IAS331" s="94" t="s">
        <v>181</v>
      </c>
      <c r="IAT331" s="94"/>
      <c r="IAU331" s="94"/>
      <c r="IAV331" s="94"/>
      <c r="IAW331" s="94"/>
      <c r="IAX331" s="94"/>
      <c r="IAY331" s="94"/>
      <c r="IAZ331" s="94"/>
      <c r="IBA331" s="94" t="s">
        <v>181</v>
      </c>
      <c r="IBB331" s="94"/>
      <c r="IBC331" s="94"/>
      <c r="IBD331" s="94"/>
      <c r="IBE331" s="94"/>
      <c r="IBF331" s="94"/>
      <c r="IBG331" s="94"/>
      <c r="IBH331" s="94"/>
      <c r="IBI331" s="94" t="s">
        <v>181</v>
      </c>
      <c r="IBJ331" s="94"/>
      <c r="IBK331" s="94"/>
      <c r="IBL331" s="94"/>
      <c r="IBM331" s="94"/>
      <c r="IBN331" s="94"/>
      <c r="IBO331" s="94"/>
      <c r="IBP331" s="94"/>
      <c r="IBQ331" s="94" t="s">
        <v>181</v>
      </c>
      <c r="IBR331" s="94"/>
      <c r="IBS331" s="94"/>
      <c r="IBT331" s="94"/>
      <c r="IBU331" s="94"/>
      <c r="IBV331" s="94"/>
      <c r="IBW331" s="94"/>
      <c r="IBX331" s="94"/>
      <c r="IBY331" s="94" t="s">
        <v>181</v>
      </c>
      <c r="IBZ331" s="94"/>
      <c r="ICA331" s="94"/>
      <c r="ICB331" s="94"/>
      <c r="ICC331" s="94"/>
      <c r="ICD331" s="94"/>
      <c r="ICE331" s="94"/>
      <c r="ICF331" s="94"/>
      <c r="ICG331" s="94" t="s">
        <v>181</v>
      </c>
      <c r="ICH331" s="94"/>
      <c r="ICI331" s="94"/>
      <c r="ICJ331" s="94"/>
      <c r="ICK331" s="94"/>
      <c r="ICL331" s="94"/>
      <c r="ICM331" s="94"/>
      <c r="ICN331" s="94"/>
      <c r="ICO331" s="94" t="s">
        <v>181</v>
      </c>
      <c r="ICP331" s="94"/>
      <c r="ICQ331" s="94"/>
      <c r="ICR331" s="94"/>
      <c r="ICS331" s="94"/>
      <c r="ICT331" s="94"/>
      <c r="ICU331" s="94"/>
      <c r="ICV331" s="94"/>
      <c r="ICW331" s="94" t="s">
        <v>181</v>
      </c>
      <c r="ICX331" s="94"/>
      <c r="ICY331" s="94"/>
      <c r="ICZ331" s="94"/>
      <c r="IDA331" s="94"/>
      <c r="IDB331" s="94"/>
      <c r="IDC331" s="94"/>
      <c r="IDD331" s="94"/>
      <c r="IDE331" s="94" t="s">
        <v>181</v>
      </c>
      <c r="IDF331" s="94"/>
      <c r="IDG331" s="94"/>
      <c r="IDH331" s="94"/>
      <c r="IDI331" s="94"/>
      <c r="IDJ331" s="94"/>
      <c r="IDK331" s="94"/>
      <c r="IDL331" s="94"/>
      <c r="IDM331" s="94" t="s">
        <v>181</v>
      </c>
      <c r="IDN331" s="94"/>
      <c r="IDO331" s="94"/>
      <c r="IDP331" s="94"/>
      <c r="IDQ331" s="94"/>
      <c r="IDR331" s="94"/>
      <c r="IDS331" s="94"/>
      <c r="IDT331" s="94"/>
      <c r="IDU331" s="94" t="s">
        <v>181</v>
      </c>
      <c r="IDV331" s="94"/>
      <c r="IDW331" s="94"/>
      <c r="IDX331" s="94"/>
      <c r="IDY331" s="94"/>
      <c r="IDZ331" s="94"/>
      <c r="IEA331" s="94"/>
      <c r="IEB331" s="94"/>
      <c r="IEC331" s="94" t="s">
        <v>181</v>
      </c>
      <c r="IED331" s="94"/>
      <c r="IEE331" s="94"/>
      <c r="IEF331" s="94"/>
      <c r="IEG331" s="94"/>
      <c r="IEH331" s="94"/>
      <c r="IEI331" s="94"/>
      <c r="IEJ331" s="94"/>
      <c r="IEK331" s="94" t="s">
        <v>181</v>
      </c>
      <c r="IEL331" s="94"/>
      <c r="IEM331" s="94"/>
      <c r="IEN331" s="94"/>
      <c r="IEO331" s="94"/>
      <c r="IEP331" s="94"/>
      <c r="IEQ331" s="94"/>
      <c r="IER331" s="94"/>
      <c r="IES331" s="94" t="s">
        <v>181</v>
      </c>
      <c r="IET331" s="94"/>
      <c r="IEU331" s="94"/>
      <c r="IEV331" s="94"/>
      <c r="IEW331" s="94"/>
      <c r="IEX331" s="94"/>
      <c r="IEY331" s="94"/>
      <c r="IEZ331" s="94"/>
      <c r="IFA331" s="94" t="s">
        <v>181</v>
      </c>
      <c r="IFB331" s="94"/>
      <c r="IFC331" s="94"/>
      <c r="IFD331" s="94"/>
      <c r="IFE331" s="94"/>
      <c r="IFF331" s="94"/>
      <c r="IFG331" s="94"/>
      <c r="IFH331" s="94"/>
      <c r="IFI331" s="94" t="s">
        <v>181</v>
      </c>
      <c r="IFJ331" s="94"/>
      <c r="IFK331" s="94"/>
      <c r="IFL331" s="94"/>
      <c r="IFM331" s="94"/>
      <c r="IFN331" s="94"/>
      <c r="IFO331" s="94"/>
      <c r="IFP331" s="94"/>
      <c r="IFQ331" s="94" t="s">
        <v>181</v>
      </c>
      <c r="IFR331" s="94"/>
      <c r="IFS331" s="94"/>
      <c r="IFT331" s="94"/>
      <c r="IFU331" s="94"/>
      <c r="IFV331" s="94"/>
      <c r="IFW331" s="94"/>
      <c r="IFX331" s="94"/>
      <c r="IFY331" s="94" t="s">
        <v>181</v>
      </c>
      <c r="IFZ331" s="94"/>
      <c r="IGA331" s="94"/>
      <c r="IGB331" s="94"/>
      <c r="IGC331" s="94"/>
      <c r="IGD331" s="94"/>
      <c r="IGE331" s="94"/>
      <c r="IGF331" s="94"/>
      <c r="IGG331" s="94" t="s">
        <v>181</v>
      </c>
      <c r="IGH331" s="94"/>
      <c r="IGI331" s="94"/>
      <c r="IGJ331" s="94"/>
      <c r="IGK331" s="94"/>
      <c r="IGL331" s="94"/>
      <c r="IGM331" s="94"/>
      <c r="IGN331" s="94"/>
      <c r="IGO331" s="94" t="s">
        <v>181</v>
      </c>
      <c r="IGP331" s="94"/>
      <c r="IGQ331" s="94"/>
      <c r="IGR331" s="94"/>
      <c r="IGS331" s="94"/>
      <c r="IGT331" s="94"/>
      <c r="IGU331" s="94"/>
      <c r="IGV331" s="94"/>
      <c r="IGW331" s="94" t="s">
        <v>181</v>
      </c>
      <c r="IGX331" s="94"/>
      <c r="IGY331" s="94"/>
      <c r="IGZ331" s="94"/>
      <c r="IHA331" s="94"/>
      <c r="IHB331" s="94"/>
      <c r="IHC331" s="94"/>
      <c r="IHD331" s="94"/>
      <c r="IHE331" s="94" t="s">
        <v>181</v>
      </c>
      <c r="IHF331" s="94"/>
      <c r="IHG331" s="94"/>
      <c r="IHH331" s="94"/>
      <c r="IHI331" s="94"/>
      <c r="IHJ331" s="94"/>
      <c r="IHK331" s="94"/>
      <c r="IHL331" s="94"/>
      <c r="IHM331" s="94" t="s">
        <v>181</v>
      </c>
      <c r="IHN331" s="94"/>
      <c r="IHO331" s="94"/>
      <c r="IHP331" s="94"/>
      <c r="IHQ331" s="94"/>
      <c r="IHR331" s="94"/>
      <c r="IHS331" s="94"/>
      <c r="IHT331" s="94"/>
      <c r="IHU331" s="94" t="s">
        <v>181</v>
      </c>
      <c r="IHV331" s="94"/>
      <c r="IHW331" s="94"/>
      <c r="IHX331" s="94"/>
      <c r="IHY331" s="94"/>
      <c r="IHZ331" s="94"/>
      <c r="IIA331" s="94"/>
      <c r="IIB331" s="94"/>
      <c r="IIC331" s="94" t="s">
        <v>181</v>
      </c>
      <c r="IID331" s="94"/>
      <c r="IIE331" s="94"/>
      <c r="IIF331" s="94"/>
      <c r="IIG331" s="94"/>
      <c r="IIH331" s="94"/>
      <c r="III331" s="94"/>
      <c r="IIJ331" s="94"/>
      <c r="IIK331" s="94" t="s">
        <v>181</v>
      </c>
      <c r="IIL331" s="94"/>
      <c r="IIM331" s="94"/>
      <c r="IIN331" s="94"/>
      <c r="IIO331" s="94"/>
      <c r="IIP331" s="94"/>
      <c r="IIQ331" s="94"/>
      <c r="IIR331" s="94"/>
      <c r="IIS331" s="94" t="s">
        <v>181</v>
      </c>
      <c r="IIT331" s="94"/>
      <c r="IIU331" s="94"/>
      <c r="IIV331" s="94"/>
      <c r="IIW331" s="94"/>
      <c r="IIX331" s="94"/>
      <c r="IIY331" s="94"/>
      <c r="IIZ331" s="94"/>
      <c r="IJA331" s="94" t="s">
        <v>181</v>
      </c>
      <c r="IJB331" s="94"/>
      <c r="IJC331" s="94"/>
      <c r="IJD331" s="94"/>
      <c r="IJE331" s="94"/>
      <c r="IJF331" s="94"/>
      <c r="IJG331" s="94"/>
      <c r="IJH331" s="94"/>
      <c r="IJI331" s="94" t="s">
        <v>181</v>
      </c>
      <c r="IJJ331" s="94"/>
      <c r="IJK331" s="94"/>
      <c r="IJL331" s="94"/>
      <c r="IJM331" s="94"/>
      <c r="IJN331" s="94"/>
      <c r="IJO331" s="94"/>
      <c r="IJP331" s="94"/>
      <c r="IJQ331" s="94" t="s">
        <v>181</v>
      </c>
      <c r="IJR331" s="94"/>
      <c r="IJS331" s="94"/>
      <c r="IJT331" s="94"/>
      <c r="IJU331" s="94"/>
      <c r="IJV331" s="94"/>
      <c r="IJW331" s="94"/>
      <c r="IJX331" s="94"/>
      <c r="IJY331" s="94" t="s">
        <v>181</v>
      </c>
      <c r="IJZ331" s="94"/>
      <c r="IKA331" s="94"/>
      <c r="IKB331" s="94"/>
      <c r="IKC331" s="94"/>
      <c r="IKD331" s="94"/>
      <c r="IKE331" s="94"/>
      <c r="IKF331" s="94"/>
      <c r="IKG331" s="94" t="s">
        <v>181</v>
      </c>
      <c r="IKH331" s="94"/>
      <c r="IKI331" s="94"/>
      <c r="IKJ331" s="94"/>
      <c r="IKK331" s="94"/>
      <c r="IKL331" s="94"/>
      <c r="IKM331" s="94"/>
      <c r="IKN331" s="94"/>
      <c r="IKO331" s="94" t="s">
        <v>181</v>
      </c>
      <c r="IKP331" s="94"/>
      <c r="IKQ331" s="94"/>
      <c r="IKR331" s="94"/>
      <c r="IKS331" s="94"/>
      <c r="IKT331" s="94"/>
      <c r="IKU331" s="94"/>
      <c r="IKV331" s="94"/>
      <c r="IKW331" s="94" t="s">
        <v>181</v>
      </c>
      <c r="IKX331" s="94"/>
      <c r="IKY331" s="94"/>
      <c r="IKZ331" s="94"/>
      <c r="ILA331" s="94"/>
      <c r="ILB331" s="94"/>
      <c r="ILC331" s="94"/>
      <c r="ILD331" s="94"/>
      <c r="ILE331" s="94" t="s">
        <v>181</v>
      </c>
      <c r="ILF331" s="94"/>
      <c r="ILG331" s="94"/>
      <c r="ILH331" s="94"/>
      <c r="ILI331" s="94"/>
      <c r="ILJ331" s="94"/>
      <c r="ILK331" s="94"/>
      <c r="ILL331" s="94"/>
      <c r="ILM331" s="94" t="s">
        <v>181</v>
      </c>
      <c r="ILN331" s="94"/>
      <c r="ILO331" s="94"/>
      <c r="ILP331" s="94"/>
      <c r="ILQ331" s="94"/>
      <c r="ILR331" s="94"/>
      <c r="ILS331" s="94"/>
      <c r="ILT331" s="94"/>
      <c r="ILU331" s="94" t="s">
        <v>181</v>
      </c>
      <c r="ILV331" s="94"/>
      <c r="ILW331" s="94"/>
      <c r="ILX331" s="94"/>
      <c r="ILY331" s="94"/>
      <c r="ILZ331" s="94"/>
      <c r="IMA331" s="94"/>
      <c r="IMB331" s="94"/>
      <c r="IMC331" s="94" t="s">
        <v>181</v>
      </c>
      <c r="IMD331" s="94"/>
      <c r="IME331" s="94"/>
      <c r="IMF331" s="94"/>
      <c r="IMG331" s="94"/>
      <c r="IMH331" s="94"/>
      <c r="IMI331" s="94"/>
      <c r="IMJ331" s="94"/>
      <c r="IMK331" s="94" t="s">
        <v>181</v>
      </c>
      <c r="IML331" s="94"/>
      <c r="IMM331" s="94"/>
      <c r="IMN331" s="94"/>
      <c r="IMO331" s="94"/>
      <c r="IMP331" s="94"/>
      <c r="IMQ331" s="94"/>
      <c r="IMR331" s="94"/>
      <c r="IMS331" s="94" t="s">
        <v>181</v>
      </c>
      <c r="IMT331" s="94"/>
      <c r="IMU331" s="94"/>
      <c r="IMV331" s="94"/>
      <c r="IMW331" s="94"/>
      <c r="IMX331" s="94"/>
      <c r="IMY331" s="94"/>
      <c r="IMZ331" s="94"/>
      <c r="INA331" s="94" t="s">
        <v>181</v>
      </c>
      <c r="INB331" s="94"/>
      <c r="INC331" s="94"/>
      <c r="IND331" s="94"/>
      <c r="INE331" s="94"/>
      <c r="INF331" s="94"/>
      <c r="ING331" s="94"/>
      <c r="INH331" s="94"/>
      <c r="INI331" s="94" t="s">
        <v>181</v>
      </c>
      <c r="INJ331" s="94"/>
      <c r="INK331" s="94"/>
      <c r="INL331" s="94"/>
      <c r="INM331" s="94"/>
      <c r="INN331" s="94"/>
      <c r="INO331" s="94"/>
      <c r="INP331" s="94"/>
      <c r="INQ331" s="94" t="s">
        <v>181</v>
      </c>
      <c r="INR331" s="94"/>
      <c r="INS331" s="94"/>
      <c r="INT331" s="94"/>
      <c r="INU331" s="94"/>
      <c r="INV331" s="94"/>
      <c r="INW331" s="94"/>
      <c r="INX331" s="94"/>
      <c r="INY331" s="94" t="s">
        <v>181</v>
      </c>
      <c r="INZ331" s="94"/>
      <c r="IOA331" s="94"/>
      <c r="IOB331" s="94"/>
      <c r="IOC331" s="94"/>
      <c r="IOD331" s="94"/>
      <c r="IOE331" s="94"/>
      <c r="IOF331" s="94"/>
      <c r="IOG331" s="94" t="s">
        <v>181</v>
      </c>
      <c r="IOH331" s="94"/>
      <c r="IOI331" s="94"/>
      <c r="IOJ331" s="94"/>
      <c r="IOK331" s="94"/>
      <c r="IOL331" s="94"/>
      <c r="IOM331" s="94"/>
      <c r="ION331" s="94"/>
      <c r="IOO331" s="94" t="s">
        <v>181</v>
      </c>
      <c r="IOP331" s="94"/>
      <c r="IOQ331" s="94"/>
      <c r="IOR331" s="94"/>
      <c r="IOS331" s="94"/>
      <c r="IOT331" s="94"/>
      <c r="IOU331" s="94"/>
      <c r="IOV331" s="94"/>
      <c r="IOW331" s="94" t="s">
        <v>181</v>
      </c>
      <c r="IOX331" s="94"/>
      <c r="IOY331" s="94"/>
      <c r="IOZ331" s="94"/>
      <c r="IPA331" s="94"/>
      <c r="IPB331" s="94"/>
      <c r="IPC331" s="94"/>
      <c r="IPD331" s="94"/>
      <c r="IPE331" s="94" t="s">
        <v>181</v>
      </c>
      <c r="IPF331" s="94"/>
      <c r="IPG331" s="94"/>
      <c r="IPH331" s="94"/>
      <c r="IPI331" s="94"/>
      <c r="IPJ331" s="94"/>
      <c r="IPK331" s="94"/>
      <c r="IPL331" s="94"/>
      <c r="IPM331" s="94" t="s">
        <v>181</v>
      </c>
      <c r="IPN331" s="94"/>
      <c r="IPO331" s="94"/>
      <c r="IPP331" s="94"/>
      <c r="IPQ331" s="94"/>
      <c r="IPR331" s="94"/>
      <c r="IPS331" s="94"/>
      <c r="IPT331" s="94"/>
      <c r="IPU331" s="94" t="s">
        <v>181</v>
      </c>
      <c r="IPV331" s="94"/>
      <c r="IPW331" s="94"/>
      <c r="IPX331" s="94"/>
      <c r="IPY331" s="94"/>
      <c r="IPZ331" s="94"/>
      <c r="IQA331" s="94"/>
      <c r="IQB331" s="94"/>
      <c r="IQC331" s="94" t="s">
        <v>181</v>
      </c>
      <c r="IQD331" s="94"/>
      <c r="IQE331" s="94"/>
      <c r="IQF331" s="94"/>
      <c r="IQG331" s="94"/>
      <c r="IQH331" s="94"/>
      <c r="IQI331" s="94"/>
      <c r="IQJ331" s="94"/>
      <c r="IQK331" s="94" t="s">
        <v>181</v>
      </c>
      <c r="IQL331" s="94"/>
      <c r="IQM331" s="94"/>
      <c r="IQN331" s="94"/>
      <c r="IQO331" s="94"/>
      <c r="IQP331" s="94"/>
      <c r="IQQ331" s="94"/>
      <c r="IQR331" s="94"/>
      <c r="IQS331" s="94" t="s">
        <v>181</v>
      </c>
      <c r="IQT331" s="94"/>
      <c r="IQU331" s="94"/>
      <c r="IQV331" s="94"/>
      <c r="IQW331" s="94"/>
      <c r="IQX331" s="94"/>
      <c r="IQY331" s="94"/>
      <c r="IQZ331" s="94"/>
      <c r="IRA331" s="94" t="s">
        <v>181</v>
      </c>
      <c r="IRB331" s="94"/>
      <c r="IRC331" s="94"/>
      <c r="IRD331" s="94"/>
      <c r="IRE331" s="94"/>
      <c r="IRF331" s="94"/>
      <c r="IRG331" s="94"/>
      <c r="IRH331" s="94"/>
      <c r="IRI331" s="94" t="s">
        <v>181</v>
      </c>
      <c r="IRJ331" s="94"/>
      <c r="IRK331" s="94"/>
      <c r="IRL331" s="94"/>
      <c r="IRM331" s="94"/>
      <c r="IRN331" s="94"/>
      <c r="IRO331" s="94"/>
      <c r="IRP331" s="94"/>
      <c r="IRQ331" s="94" t="s">
        <v>181</v>
      </c>
      <c r="IRR331" s="94"/>
      <c r="IRS331" s="94"/>
      <c r="IRT331" s="94"/>
      <c r="IRU331" s="94"/>
      <c r="IRV331" s="94"/>
      <c r="IRW331" s="94"/>
      <c r="IRX331" s="94"/>
      <c r="IRY331" s="94" t="s">
        <v>181</v>
      </c>
      <c r="IRZ331" s="94"/>
      <c r="ISA331" s="94"/>
      <c r="ISB331" s="94"/>
      <c r="ISC331" s="94"/>
      <c r="ISD331" s="94"/>
      <c r="ISE331" s="94"/>
      <c r="ISF331" s="94"/>
      <c r="ISG331" s="94" t="s">
        <v>181</v>
      </c>
      <c r="ISH331" s="94"/>
      <c r="ISI331" s="94"/>
      <c r="ISJ331" s="94"/>
      <c r="ISK331" s="94"/>
      <c r="ISL331" s="94"/>
      <c r="ISM331" s="94"/>
      <c r="ISN331" s="94"/>
      <c r="ISO331" s="94" t="s">
        <v>181</v>
      </c>
      <c r="ISP331" s="94"/>
      <c r="ISQ331" s="94"/>
      <c r="ISR331" s="94"/>
      <c r="ISS331" s="94"/>
      <c r="IST331" s="94"/>
      <c r="ISU331" s="94"/>
      <c r="ISV331" s="94"/>
      <c r="ISW331" s="94" t="s">
        <v>181</v>
      </c>
      <c r="ISX331" s="94"/>
      <c r="ISY331" s="94"/>
      <c r="ISZ331" s="94"/>
      <c r="ITA331" s="94"/>
      <c r="ITB331" s="94"/>
      <c r="ITC331" s="94"/>
      <c r="ITD331" s="94"/>
      <c r="ITE331" s="94" t="s">
        <v>181</v>
      </c>
      <c r="ITF331" s="94"/>
      <c r="ITG331" s="94"/>
      <c r="ITH331" s="94"/>
      <c r="ITI331" s="94"/>
      <c r="ITJ331" s="94"/>
      <c r="ITK331" s="94"/>
      <c r="ITL331" s="94"/>
      <c r="ITM331" s="94" t="s">
        <v>181</v>
      </c>
      <c r="ITN331" s="94"/>
      <c r="ITO331" s="94"/>
      <c r="ITP331" s="94"/>
      <c r="ITQ331" s="94"/>
      <c r="ITR331" s="94"/>
      <c r="ITS331" s="94"/>
      <c r="ITT331" s="94"/>
      <c r="ITU331" s="94" t="s">
        <v>181</v>
      </c>
      <c r="ITV331" s="94"/>
      <c r="ITW331" s="94"/>
      <c r="ITX331" s="94"/>
      <c r="ITY331" s="94"/>
      <c r="ITZ331" s="94"/>
      <c r="IUA331" s="94"/>
      <c r="IUB331" s="94"/>
      <c r="IUC331" s="94" t="s">
        <v>181</v>
      </c>
      <c r="IUD331" s="94"/>
      <c r="IUE331" s="94"/>
      <c r="IUF331" s="94"/>
      <c r="IUG331" s="94"/>
      <c r="IUH331" s="94"/>
      <c r="IUI331" s="94"/>
      <c r="IUJ331" s="94"/>
      <c r="IUK331" s="94" t="s">
        <v>181</v>
      </c>
      <c r="IUL331" s="94"/>
      <c r="IUM331" s="94"/>
      <c r="IUN331" s="94"/>
      <c r="IUO331" s="94"/>
      <c r="IUP331" s="94"/>
      <c r="IUQ331" s="94"/>
      <c r="IUR331" s="94"/>
      <c r="IUS331" s="94" t="s">
        <v>181</v>
      </c>
      <c r="IUT331" s="94"/>
      <c r="IUU331" s="94"/>
      <c r="IUV331" s="94"/>
      <c r="IUW331" s="94"/>
      <c r="IUX331" s="94"/>
      <c r="IUY331" s="94"/>
      <c r="IUZ331" s="94"/>
      <c r="IVA331" s="94" t="s">
        <v>181</v>
      </c>
      <c r="IVB331" s="94"/>
      <c r="IVC331" s="94"/>
      <c r="IVD331" s="94"/>
      <c r="IVE331" s="94"/>
      <c r="IVF331" s="94"/>
      <c r="IVG331" s="94"/>
      <c r="IVH331" s="94"/>
      <c r="IVI331" s="94" t="s">
        <v>181</v>
      </c>
      <c r="IVJ331" s="94"/>
      <c r="IVK331" s="94"/>
      <c r="IVL331" s="94"/>
      <c r="IVM331" s="94"/>
      <c r="IVN331" s="94"/>
      <c r="IVO331" s="94"/>
      <c r="IVP331" s="94"/>
      <c r="IVQ331" s="94" t="s">
        <v>181</v>
      </c>
      <c r="IVR331" s="94"/>
      <c r="IVS331" s="94"/>
      <c r="IVT331" s="94"/>
      <c r="IVU331" s="94"/>
      <c r="IVV331" s="94"/>
      <c r="IVW331" s="94"/>
      <c r="IVX331" s="94"/>
      <c r="IVY331" s="94" t="s">
        <v>181</v>
      </c>
      <c r="IVZ331" s="94"/>
      <c r="IWA331" s="94"/>
      <c r="IWB331" s="94"/>
      <c r="IWC331" s="94"/>
      <c r="IWD331" s="94"/>
      <c r="IWE331" s="94"/>
      <c r="IWF331" s="94"/>
      <c r="IWG331" s="94" t="s">
        <v>181</v>
      </c>
      <c r="IWH331" s="94"/>
      <c r="IWI331" s="94"/>
      <c r="IWJ331" s="94"/>
      <c r="IWK331" s="94"/>
      <c r="IWL331" s="94"/>
      <c r="IWM331" s="94"/>
      <c r="IWN331" s="94"/>
      <c r="IWO331" s="94" t="s">
        <v>181</v>
      </c>
      <c r="IWP331" s="94"/>
      <c r="IWQ331" s="94"/>
      <c r="IWR331" s="94"/>
      <c r="IWS331" s="94"/>
      <c r="IWT331" s="94"/>
      <c r="IWU331" s="94"/>
      <c r="IWV331" s="94"/>
      <c r="IWW331" s="94" t="s">
        <v>181</v>
      </c>
      <c r="IWX331" s="94"/>
      <c r="IWY331" s="94"/>
      <c r="IWZ331" s="94"/>
      <c r="IXA331" s="94"/>
      <c r="IXB331" s="94"/>
      <c r="IXC331" s="94"/>
      <c r="IXD331" s="94"/>
      <c r="IXE331" s="94" t="s">
        <v>181</v>
      </c>
      <c r="IXF331" s="94"/>
      <c r="IXG331" s="94"/>
      <c r="IXH331" s="94"/>
      <c r="IXI331" s="94"/>
      <c r="IXJ331" s="94"/>
      <c r="IXK331" s="94"/>
      <c r="IXL331" s="94"/>
      <c r="IXM331" s="94" t="s">
        <v>181</v>
      </c>
      <c r="IXN331" s="94"/>
      <c r="IXO331" s="94"/>
      <c r="IXP331" s="94"/>
      <c r="IXQ331" s="94"/>
      <c r="IXR331" s="94"/>
      <c r="IXS331" s="94"/>
      <c r="IXT331" s="94"/>
      <c r="IXU331" s="94" t="s">
        <v>181</v>
      </c>
      <c r="IXV331" s="94"/>
      <c r="IXW331" s="94"/>
      <c r="IXX331" s="94"/>
      <c r="IXY331" s="94"/>
      <c r="IXZ331" s="94"/>
      <c r="IYA331" s="94"/>
      <c r="IYB331" s="94"/>
      <c r="IYC331" s="94" t="s">
        <v>181</v>
      </c>
      <c r="IYD331" s="94"/>
      <c r="IYE331" s="94"/>
      <c r="IYF331" s="94"/>
      <c r="IYG331" s="94"/>
      <c r="IYH331" s="94"/>
      <c r="IYI331" s="94"/>
      <c r="IYJ331" s="94"/>
      <c r="IYK331" s="94" t="s">
        <v>181</v>
      </c>
      <c r="IYL331" s="94"/>
      <c r="IYM331" s="94"/>
      <c r="IYN331" s="94"/>
      <c r="IYO331" s="94"/>
      <c r="IYP331" s="94"/>
      <c r="IYQ331" s="94"/>
      <c r="IYR331" s="94"/>
      <c r="IYS331" s="94" t="s">
        <v>181</v>
      </c>
      <c r="IYT331" s="94"/>
      <c r="IYU331" s="94"/>
      <c r="IYV331" s="94"/>
      <c r="IYW331" s="94"/>
      <c r="IYX331" s="94"/>
      <c r="IYY331" s="94"/>
      <c r="IYZ331" s="94"/>
      <c r="IZA331" s="94" t="s">
        <v>181</v>
      </c>
      <c r="IZB331" s="94"/>
      <c r="IZC331" s="94"/>
      <c r="IZD331" s="94"/>
      <c r="IZE331" s="94"/>
      <c r="IZF331" s="94"/>
      <c r="IZG331" s="94"/>
      <c r="IZH331" s="94"/>
      <c r="IZI331" s="94" t="s">
        <v>181</v>
      </c>
      <c r="IZJ331" s="94"/>
      <c r="IZK331" s="94"/>
      <c r="IZL331" s="94"/>
      <c r="IZM331" s="94"/>
      <c r="IZN331" s="94"/>
      <c r="IZO331" s="94"/>
      <c r="IZP331" s="94"/>
      <c r="IZQ331" s="94" t="s">
        <v>181</v>
      </c>
      <c r="IZR331" s="94"/>
      <c r="IZS331" s="94"/>
      <c r="IZT331" s="94"/>
      <c r="IZU331" s="94"/>
      <c r="IZV331" s="94"/>
      <c r="IZW331" s="94"/>
      <c r="IZX331" s="94"/>
      <c r="IZY331" s="94" t="s">
        <v>181</v>
      </c>
      <c r="IZZ331" s="94"/>
      <c r="JAA331" s="94"/>
      <c r="JAB331" s="94"/>
      <c r="JAC331" s="94"/>
      <c r="JAD331" s="94"/>
      <c r="JAE331" s="94"/>
      <c r="JAF331" s="94"/>
      <c r="JAG331" s="94" t="s">
        <v>181</v>
      </c>
      <c r="JAH331" s="94"/>
      <c r="JAI331" s="94"/>
      <c r="JAJ331" s="94"/>
      <c r="JAK331" s="94"/>
      <c r="JAL331" s="94"/>
      <c r="JAM331" s="94"/>
      <c r="JAN331" s="94"/>
      <c r="JAO331" s="94" t="s">
        <v>181</v>
      </c>
      <c r="JAP331" s="94"/>
      <c r="JAQ331" s="94"/>
      <c r="JAR331" s="94"/>
      <c r="JAS331" s="94"/>
      <c r="JAT331" s="94"/>
      <c r="JAU331" s="94"/>
      <c r="JAV331" s="94"/>
      <c r="JAW331" s="94" t="s">
        <v>181</v>
      </c>
      <c r="JAX331" s="94"/>
      <c r="JAY331" s="94"/>
      <c r="JAZ331" s="94"/>
      <c r="JBA331" s="94"/>
      <c r="JBB331" s="94"/>
      <c r="JBC331" s="94"/>
      <c r="JBD331" s="94"/>
      <c r="JBE331" s="94" t="s">
        <v>181</v>
      </c>
      <c r="JBF331" s="94"/>
      <c r="JBG331" s="94"/>
      <c r="JBH331" s="94"/>
      <c r="JBI331" s="94"/>
      <c r="JBJ331" s="94"/>
      <c r="JBK331" s="94"/>
      <c r="JBL331" s="94"/>
      <c r="JBM331" s="94" t="s">
        <v>181</v>
      </c>
      <c r="JBN331" s="94"/>
      <c r="JBO331" s="94"/>
      <c r="JBP331" s="94"/>
      <c r="JBQ331" s="94"/>
      <c r="JBR331" s="94"/>
      <c r="JBS331" s="94"/>
      <c r="JBT331" s="94"/>
      <c r="JBU331" s="94" t="s">
        <v>181</v>
      </c>
      <c r="JBV331" s="94"/>
      <c r="JBW331" s="94"/>
      <c r="JBX331" s="94"/>
      <c r="JBY331" s="94"/>
      <c r="JBZ331" s="94"/>
      <c r="JCA331" s="94"/>
      <c r="JCB331" s="94"/>
      <c r="JCC331" s="94" t="s">
        <v>181</v>
      </c>
      <c r="JCD331" s="94"/>
      <c r="JCE331" s="94"/>
      <c r="JCF331" s="94"/>
      <c r="JCG331" s="94"/>
      <c r="JCH331" s="94"/>
      <c r="JCI331" s="94"/>
      <c r="JCJ331" s="94"/>
      <c r="JCK331" s="94" t="s">
        <v>181</v>
      </c>
      <c r="JCL331" s="94"/>
      <c r="JCM331" s="94"/>
      <c r="JCN331" s="94"/>
      <c r="JCO331" s="94"/>
      <c r="JCP331" s="94"/>
      <c r="JCQ331" s="94"/>
      <c r="JCR331" s="94"/>
      <c r="JCS331" s="94" t="s">
        <v>181</v>
      </c>
      <c r="JCT331" s="94"/>
      <c r="JCU331" s="94"/>
      <c r="JCV331" s="94"/>
      <c r="JCW331" s="94"/>
      <c r="JCX331" s="94"/>
      <c r="JCY331" s="94"/>
      <c r="JCZ331" s="94"/>
      <c r="JDA331" s="94" t="s">
        <v>181</v>
      </c>
      <c r="JDB331" s="94"/>
      <c r="JDC331" s="94"/>
      <c r="JDD331" s="94"/>
      <c r="JDE331" s="94"/>
      <c r="JDF331" s="94"/>
      <c r="JDG331" s="94"/>
      <c r="JDH331" s="94"/>
      <c r="JDI331" s="94" t="s">
        <v>181</v>
      </c>
      <c r="JDJ331" s="94"/>
      <c r="JDK331" s="94"/>
      <c r="JDL331" s="94"/>
      <c r="JDM331" s="94"/>
      <c r="JDN331" s="94"/>
      <c r="JDO331" s="94"/>
      <c r="JDP331" s="94"/>
      <c r="JDQ331" s="94" t="s">
        <v>181</v>
      </c>
      <c r="JDR331" s="94"/>
      <c r="JDS331" s="94"/>
      <c r="JDT331" s="94"/>
      <c r="JDU331" s="94"/>
      <c r="JDV331" s="94"/>
      <c r="JDW331" s="94"/>
      <c r="JDX331" s="94"/>
      <c r="JDY331" s="94" t="s">
        <v>181</v>
      </c>
      <c r="JDZ331" s="94"/>
      <c r="JEA331" s="94"/>
      <c r="JEB331" s="94"/>
      <c r="JEC331" s="94"/>
      <c r="JED331" s="94"/>
      <c r="JEE331" s="94"/>
      <c r="JEF331" s="94"/>
      <c r="JEG331" s="94" t="s">
        <v>181</v>
      </c>
      <c r="JEH331" s="94"/>
      <c r="JEI331" s="94"/>
      <c r="JEJ331" s="94"/>
      <c r="JEK331" s="94"/>
      <c r="JEL331" s="94"/>
      <c r="JEM331" s="94"/>
      <c r="JEN331" s="94"/>
      <c r="JEO331" s="94" t="s">
        <v>181</v>
      </c>
      <c r="JEP331" s="94"/>
      <c r="JEQ331" s="94"/>
      <c r="JER331" s="94"/>
      <c r="JES331" s="94"/>
      <c r="JET331" s="94"/>
      <c r="JEU331" s="94"/>
      <c r="JEV331" s="94"/>
      <c r="JEW331" s="94" t="s">
        <v>181</v>
      </c>
      <c r="JEX331" s="94"/>
      <c r="JEY331" s="94"/>
      <c r="JEZ331" s="94"/>
      <c r="JFA331" s="94"/>
      <c r="JFB331" s="94"/>
      <c r="JFC331" s="94"/>
      <c r="JFD331" s="94"/>
      <c r="JFE331" s="94" t="s">
        <v>181</v>
      </c>
      <c r="JFF331" s="94"/>
      <c r="JFG331" s="94"/>
      <c r="JFH331" s="94"/>
      <c r="JFI331" s="94"/>
      <c r="JFJ331" s="94"/>
      <c r="JFK331" s="94"/>
      <c r="JFL331" s="94"/>
      <c r="JFM331" s="94" t="s">
        <v>181</v>
      </c>
      <c r="JFN331" s="94"/>
      <c r="JFO331" s="94"/>
      <c r="JFP331" s="94"/>
      <c r="JFQ331" s="94"/>
      <c r="JFR331" s="94"/>
      <c r="JFS331" s="94"/>
      <c r="JFT331" s="94"/>
      <c r="JFU331" s="94" t="s">
        <v>181</v>
      </c>
      <c r="JFV331" s="94"/>
      <c r="JFW331" s="94"/>
      <c r="JFX331" s="94"/>
      <c r="JFY331" s="94"/>
      <c r="JFZ331" s="94"/>
      <c r="JGA331" s="94"/>
      <c r="JGB331" s="94"/>
      <c r="JGC331" s="94" t="s">
        <v>181</v>
      </c>
      <c r="JGD331" s="94"/>
      <c r="JGE331" s="94"/>
      <c r="JGF331" s="94"/>
      <c r="JGG331" s="94"/>
      <c r="JGH331" s="94"/>
      <c r="JGI331" s="94"/>
      <c r="JGJ331" s="94"/>
      <c r="JGK331" s="94" t="s">
        <v>181</v>
      </c>
      <c r="JGL331" s="94"/>
      <c r="JGM331" s="94"/>
      <c r="JGN331" s="94"/>
      <c r="JGO331" s="94"/>
      <c r="JGP331" s="94"/>
      <c r="JGQ331" s="94"/>
      <c r="JGR331" s="94"/>
      <c r="JGS331" s="94" t="s">
        <v>181</v>
      </c>
      <c r="JGT331" s="94"/>
      <c r="JGU331" s="94"/>
      <c r="JGV331" s="94"/>
      <c r="JGW331" s="94"/>
      <c r="JGX331" s="94"/>
      <c r="JGY331" s="94"/>
      <c r="JGZ331" s="94"/>
      <c r="JHA331" s="94" t="s">
        <v>181</v>
      </c>
      <c r="JHB331" s="94"/>
      <c r="JHC331" s="94"/>
      <c r="JHD331" s="94"/>
      <c r="JHE331" s="94"/>
      <c r="JHF331" s="94"/>
      <c r="JHG331" s="94"/>
      <c r="JHH331" s="94"/>
      <c r="JHI331" s="94" t="s">
        <v>181</v>
      </c>
      <c r="JHJ331" s="94"/>
      <c r="JHK331" s="94"/>
      <c r="JHL331" s="94"/>
      <c r="JHM331" s="94"/>
      <c r="JHN331" s="94"/>
      <c r="JHO331" s="94"/>
      <c r="JHP331" s="94"/>
      <c r="JHQ331" s="94" t="s">
        <v>181</v>
      </c>
      <c r="JHR331" s="94"/>
      <c r="JHS331" s="94"/>
      <c r="JHT331" s="94"/>
      <c r="JHU331" s="94"/>
      <c r="JHV331" s="94"/>
      <c r="JHW331" s="94"/>
      <c r="JHX331" s="94"/>
      <c r="JHY331" s="94" t="s">
        <v>181</v>
      </c>
      <c r="JHZ331" s="94"/>
      <c r="JIA331" s="94"/>
      <c r="JIB331" s="94"/>
      <c r="JIC331" s="94"/>
      <c r="JID331" s="94"/>
      <c r="JIE331" s="94"/>
      <c r="JIF331" s="94"/>
      <c r="JIG331" s="94" t="s">
        <v>181</v>
      </c>
      <c r="JIH331" s="94"/>
      <c r="JII331" s="94"/>
      <c r="JIJ331" s="94"/>
      <c r="JIK331" s="94"/>
      <c r="JIL331" s="94"/>
      <c r="JIM331" s="94"/>
      <c r="JIN331" s="94"/>
      <c r="JIO331" s="94" t="s">
        <v>181</v>
      </c>
      <c r="JIP331" s="94"/>
      <c r="JIQ331" s="94"/>
      <c r="JIR331" s="94"/>
      <c r="JIS331" s="94"/>
      <c r="JIT331" s="94"/>
      <c r="JIU331" s="94"/>
      <c r="JIV331" s="94"/>
      <c r="JIW331" s="94" t="s">
        <v>181</v>
      </c>
      <c r="JIX331" s="94"/>
      <c r="JIY331" s="94"/>
      <c r="JIZ331" s="94"/>
      <c r="JJA331" s="94"/>
      <c r="JJB331" s="94"/>
      <c r="JJC331" s="94"/>
      <c r="JJD331" s="94"/>
      <c r="JJE331" s="94" t="s">
        <v>181</v>
      </c>
      <c r="JJF331" s="94"/>
      <c r="JJG331" s="94"/>
      <c r="JJH331" s="94"/>
      <c r="JJI331" s="94"/>
      <c r="JJJ331" s="94"/>
      <c r="JJK331" s="94"/>
      <c r="JJL331" s="94"/>
      <c r="JJM331" s="94" t="s">
        <v>181</v>
      </c>
      <c r="JJN331" s="94"/>
      <c r="JJO331" s="94"/>
      <c r="JJP331" s="94"/>
      <c r="JJQ331" s="94"/>
      <c r="JJR331" s="94"/>
      <c r="JJS331" s="94"/>
      <c r="JJT331" s="94"/>
      <c r="JJU331" s="94" t="s">
        <v>181</v>
      </c>
      <c r="JJV331" s="94"/>
      <c r="JJW331" s="94"/>
      <c r="JJX331" s="94"/>
      <c r="JJY331" s="94"/>
      <c r="JJZ331" s="94"/>
      <c r="JKA331" s="94"/>
      <c r="JKB331" s="94"/>
      <c r="JKC331" s="94" t="s">
        <v>181</v>
      </c>
      <c r="JKD331" s="94"/>
      <c r="JKE331" s="94"/>
      <c r="JKF331" s="94"/>
      <c r="JKG331" s="94"/>
      <c r="JKH331" s="94"/>
      <c r="JKI331" s="94"/>
      <c r="JKJ331" s="94"/>
      <c r="JKK331" s="94" t="s">
        <v>181</v>
      </c>
      <c r="JKL331" s="94"/>
      <c r="JKM331" s="94"/>
      <c r="JKN331" s="94"/>
      <c r="JKO331" s="94"/>
      <c r="JKP331" s="94"/>
      <c r="JKQ331" s="94"/>
      <c r="JKR331" s="94"/>
      <c r="JKS331" s="94" t="s">
        <v>181</v>
      </c>
      <c r="JKT331" s="94"/>
      <c r="JKU331" s="94"/>
      <c r="JKV331" s="94"/>
      <c r="JKW331" s="94"/>
      <c r="JKX331" s="94"/>
      <c r="JKY331" s="94"/>
      <c r="JKZ331" s="94"/>
      <c r="JLA331" s="94" t="s">
        <v>181</v>
      </c>
      <c r="JLB331" s="94"/>
      <c r="JLC331" s="94"/>
      <c r="JLD331" s="94"/>
      <c r="JLE331" s="94"/>
      <c r="JLF331" s="94"/>
      <c r="JLG331" s="94"/>
      <c r="JLH331" s="94"/>
      <c r="JLI331" s="94" t="s">
        <v>181</v>
      </c>
      <c r="JLJ331" s="94"/>
      <c r="JLK331" s="94"/>
      <c r="JLL331" s="94"/>
      <c r="JLM331" s="94"/>
      <c r="JLN331" s="94"/>
      <c r="JLO331" s="94"/>
      <c r="JLP331" s="94"/>
      <c r="JLQ331" s="94" t="s">
        <v>181</v>
      </c>
      <c r="JLR331" s="94"/>
      <c r="JLS331" s="94"/>
      <c r="JLT331" s="94"/>
      <c r="JLU331" s="94"/>
      <c r="JLV331" s="94"/>
      <c r="JLW331" s="94"/>
      <c r="JLX331" s="94"/>
      <c r="JLY331" s="94" t="s">
        <v>181</v>
      </c>
      <c r="JLZ331" s="94"/>
      <c r="JMA331" s="94"/>
      <c r="JMB331" s="94"/>
      <c r="JMC331" s="94"/>
      <c r="JMD331" s="94"/>
      <c r="JME331" s="94"/>
      <c r="JMF331" s="94"/>
      <c r="JMG331" s="94" t="s">
        <v>181</v>
      </c>
      <c r="JMH331" s="94"/>
      <c r="JMI331" s="94"/>
      <c r="JMJ331" s="94"/>
      <c r="JMK331" s="94"/>
      <c r="JML331" s="94"/>
      <c r="JMM331" s="94"/>
      <c r="JMN331" s="94"/>
      <c r="JMO331" s="94" t="s">
        <v>181</v>
      </c>
      <c r="JMP331" s="94"/>
      <c r="JMQ331" s="94"/>
      <c r="JMR331" s="94"/>
      <c r="JMS331" s="94"/>
      <c r="JMT331" s="94"/>
      <c r="JMU331" s="94"/>
      <c r="JMV331" s="94"/>
      <c r="JMW331" s="94" t="s">
        <v>181</v>
      </c>
      <c r="JMX331" s="94"/>
      <c r="JMY331" s="94"/>
      <c r="JMZ331" s="94"/>
      <c r="JNA331" s="94"/>
      <c r="JNB331" s="94"/>
      <c r="JNC331" s="94"/>
      <c r="JND331" s="94"/>
      <c r="JNE331" s="94" t="s">
        <v>181</v>
      </c>
      <c r="JNF331" s="94"/>
      <c r="JNG331" s="94"/>
      <c r="JNH331" s="94"/>
      <c r="JNI331" s="94"/>
      <c r="JNJ331" s="94"/>
      <c r="JNK331" s="94"/>
      <c r="JNL331" s="94"/>
      <c r="JNM331" s="94" t="s">
        <v>181</v>
      </c>
      <c r="JNN331" s="94"/>
      <c r="JNO331" s="94"/>
      <c r="JNP331" s="94"/>
      <c r="JNQ331" s="94"/>
      <c r="JNR331" s="94"/>
      <c r="JNS331" s="94"/>
      <c r="JNT331" s="94"/>
      <c r="JNU331" s="94" t="s">
        <v>181</v>
      </c>
      <c r="JNV331" s="94"/>
      <c r="JNW331" s="94"/>
      <c r="JNX331" s="94"/>
      <c r="JNY331" s="94"/>
      <c r="JNZ331" s="94"/>
      <c r="JOA331" s="94"/>
      <c r="JOB331" s="94"/>
      <c r="JOC331" s="94" t="s">
        <v>181</v>
      </c>
      <c r="JOD331" s="94"/>
      <c r="JOE331" s="94"/>
      <c r="JOF331" s="94"/>
      <c r="JOG331" s="94"/>
      <c r="JOH331" s="94"/>
      <c r="JOI331" s="94"/>
      <c r="JOJ331" s="94"/>
      <c r="JOK331" s="94" t="s">
        <v>181</v>
      </c>
      <c r="JOL331" s="94"/>
      <c r="JOM331" s="94"/>
      <c r="JON331" s="94"/>
      <c r="JOO331" s="94"/>
      <c r="JOP331" s="94"/>
      <c r="JOQ331" s="94"/>
      <c r="JOR331" s="94"/>
      <c r="JOS331" s="94" t="s">
        <v>181</v>
      </c>
      <c r="JOT331" s="94"/>
      <c r="JOU331" s="94"/>
      <c r="JOV331" s="94"/>
      <c r="JOW331" s="94"/>
      <c r="JOX331" s="94"/>
      <c r="JOY331" s="94"/>
      <c r="JOZ331" s="94"/>
      <c r="JPA331" s="94" t="s">
        <v>181</v>
      </c>
      <c r="JPB331" s="94"/>
      <c r="JPC331" s="94"/>
      <c r="JPD331" s="94"/>
      <c r="JPE331" s="94"/>
      <c r="JPF331" s="94"/>
      <c r="JPG331" s="94"/>
      <c r="JPH331" s="94"/>
      <c r="JPI331" s="94" t="s">
        <v>181</v>
      </c>
      <c r="JPJ331" s="94"/>
      <c r="JPK331" s="94"/>
      <c r="JPL331" s="94"/>
      <c r="JPM331" s="94"/>
      <c r="JPN331" s="94"/>
      <c r="JPO331" s="94"/>
      <c r="JPP331" s="94"/>
      <c r="JPQ331" s="94" t="s">
        <v>181</v>
      </c>
      <c r="JPR331" s="94"/>
      <c r="JPS331" s="94"/>
      <c r="JPT331" s="94"/>
      <c r="JPU331" s="94"/>
      <c r="JPV331" s="94"/>
      <c r="JPW331" s="94"/>
      <c r="JPX331" s="94"/>
      <c r="JPY331" s="94" t="s">
        <v>181</v>
      </c>
      <c r="JPZ331" s="94"/>
      <c r="JQA331" s="94"/>
      <c r="JQB331" s="94"/>
      <c r="JQC331" s="94"/>
      <c r="JQD331" s="94"/>
      <c r="JQE331" s="94"/>
      <c r="JQF331" s="94"/>
      <c r="JQG331" s="94" t="s">
        <v>181</v>
      </c>
      <c r="JQH331" s="94"/>
      <c r="JQI331" s="94"/>
      <c r="JQJ331" s="94"/>
      <c r="JQK331" s="94"/>
      <c r="JQL331" s="94"/>
      <c r="JQM331" s="94"/>
      <c r="JQN331" s="94"/>
      <c r="JQO331" s="94" t="s">
        <v>181</v>
      </c>
      <c r="JQP331" s="94"/>
      <c r="JQQ331" s="94"/>
      <c r="JQR331" s="94"/>
      <c r="JQS331" s="94"/>
      <c r="JQT331" s="94"/>
      <c r="JQU331" s="94"/>
      <c r="JQV331" s="94"/>
      <c r="JQW331" s="94" t="s">
        <v>181</v>
      </c>
      <c r="JQX331" s="94"/>
      <c r="JQY331" s="94"/>
      <c r="JQZ331" s="94"/>
      <c r="JRA331" s="94"/>
      <c r="JRB331" s="94"/>
      <c r="JRC331" s="94"/>
      <c r="JRD331" s="94"/>
      <c r="JRE331" s="94" t="s">
        <v>181</v>
      </c>
      <c r="JRF331" s="94"/>
      <c r="JRG331" s="94"/>
      <c r="JRH331" s="94"/>
      <c r="JRI331" s="94"/>
      <c r="JRJ331" s="94"/>
      <c r="JRK331" s="94"/>
      <c r="JRL331" s="94"/>
      <c r="JRM331" s="94" t="s">
        <v>181</v>
      </c>
      <c r="JRN331" s="94"/>
      <c r="JRO331" s="94"/>
      <c r="JRP331" s="94"/>
      <c r="JRQ331" s="94"/>
      <c r="JRR331" s="94"/>
      <c r="JRS331" s="94"/>
      <c r="JRT331" s="94"/>
      <c r="JRU331" s="94" t="s">
        <v>181</v>
      </c>
      <c r="JRV331" s="94"/>
      <c r="JRW331" s="94"/>
      <c r="JRX331" s="94"/>
      <c r="JRY331" s="94"/>
      <c r="JRZ331" s="94"/>
      <c r="JSA331" s="94"/>
      <c r="JSB331" s="94"/>
      <c r="JSC331" s="94" t="s">
        <v>181</v>
      </c>
      <c r="JSD331" s="94"/>
      <c r="JSE331" s="94"/>
      <c r="JSF331" s="94"/>
      <c r="JSG331" s="94"/>
      <c r="JSH331" s="94"/>
      <c r="JSI331" s="94"/>
      <c r="JSJ331" s="94"/>
      <c r="JSK331" s="94" t="s">
        <v>181</v>
      </c>
      <c r="JSL331" s="94"/>
      <c r="JSM331" s="94"/>
      <c r="JSN331" s="94"/>
      <c r="JSO331" s="94"/>
      <c r="JSP331" s="94"/>
      <c r="JSQ331" s="94"/>
      <c r="JSR331" s="94"/>
      <c r="JSS331" s="94" t="s">
        <v>181</v>
      </c>
      <c r="JST331" s="94"/>
      <c r="JSU331" s="94"/>
      <c r="JSV331" s="94"/>
      <c r="JSW331" s="94"/>
      <c r="JSX331" s="94"/>
      <c r="JSY331" s="94"/>
      <c r="JSZ331" s="94"/>
      <c r="JTA331" s="94" t="s">
        <v>181</v>
      </c>
      <c r="JTB331" s="94"/>
      <c r="JTC331" s="94"/>
      <c r="JTD331" s="94"/>
      <c r="JTE331" s="94"/>
      <c r="JTF331" s="94"/>
      <c r="JTG331" s="94"/>
      <c r="JTH331" s="94"/>
      <c r="JTI331" s="94" t="s">
        <v>181</v>
      </c>
      <c r="JTJ331" s="94"/>
      <c r="JTK331" s="94"/>
      <c r="JTL331" s="94"/>
      <c r="JTM331" s="94"/>
      <c r="JTN331" s="94"/>
      <c r="JTO331" s="94"/>
      <c r="JTP331" s="94"/>
      <c r="JTQ331" s="94" t="s">
        <v>181</v>
      </c>
      <c r="JTR331" s="94"/>
      <c r="JTS331" s="94"/>
      <c r="JTT331" s="94"/>
      <c r="JTU331" s="94"/>
      <c r="JTV331" s="94"/>
      <c r="JTW331" s="94"/>
      <c r="JTX331" s="94"/>
      <c r="JTY331" s="94" t="s">
        <v>181</v>
      </c>
      <c r="JTZ331" s="94"/>
      <c r="JUA331" s="94"/>
      <c r="JUB331" s="94"/>
      <c r="JUC331" s="94"/>
      <c r="JUD331" s="94"/>
      <c r="JUE331" s="94"/>
      <c r="JUF331" s="94"/>
      <c r="JUG331" s="94" t="s">
        <v>181</v>
      </c>
      <c r="JUH331" s="94"/>
      <c r="JUI331" s="94"/>
      <c r="JUJ331" s="94"/>
      <c r="JUK331" s="94"/>
      <c r="JUL331" s="94"/>
      <c r="JUM331" s="94"/>
      <c r="JUN331" s="94"/>
      <c r="JUO331" s="94" t="s">
        <v>181</v>
      </c>
      <c r="JUP331" s="94"/>
      <c r="JUQ331" s="94"/>
      <c r="JUR331" s="94"/>
      <c r="JUS331" s="94"/>
      <c r="JUT331" s="94"/>
      <c r="JUU331" s="94"/>
      <c r="JUV331" s="94"/>
      <c r="JUW331" s="94" t="s">
        <v>181</v>
      </c>
      <c r="JUX331" s="94"/>
      <c r="JUY331" s="94"/>
      <c r="JUZ331" s="94"/>
      <c r="JVA331" s="94"/>
      <c r="JVB331" s="94"/>
      <c r="JVC331" s="94"/>
      <c r="JVD331" s="94"/>
      <c r="JVE331" s="94" t="s">
        <v>181</v>
      </c>
      <c r="JVF331" s="94"/>
      <c r="JVG331" s="94"/>
      <c r="JVH331" s="94"/>
      <c r="JVI331" s="94"/>
      <c r="JVJ331" s="94"/>
      <c r="JVK331" s="94"/>
      <c r="JVL331" s="94"/>
      <c r="JVM331" s="94" t="s">
        <v>181</v>
      </c>
      <c r="JVN331" s="94"/>
      <c r="JVO331" s="94"/>
      <c r="JVP331" s="94"/>
      <c r="JVQ331" s="94"/>
      <c r="JVR331" s="94"/>
      <c r="JVS331" s="94"/>
      <c r="JVT331" s="94"/>
      <c r="JVU331" s="94" t="s">
        <v>181</v>
      </c>
      <c r="JVV331" s="94"/>
      <c r="JVW331" s="94"/>
      <c r="JVX331" s="94"/>
      <c r="JVY331" s="94"/>
      <c r="JVZ331" s="94"/>
      <c r="JWA331" s="94"/>
      <c r="JWB331" s="94"/>
      <c r="JWC331" s="94" t="s">
        <v>181</v>
      </c>
      <c r="JWD331" s="94"/>
      <c r="JWE331" s="94"/>
      <c r="JWF331" s="94"/>
      <c r="JWG331" s="94"/>
      <c r="JWH331" s="94"/>
      <c r="JWI331" s="94"/>
      <c r="JWJ331" s="94"/>
      <c r="JWK331" s="94" t="s">
        <v>181</v>
      </c>
      <c r="JWL331" s="94"/>
      <c r="JWM331" s="94"/>
      <c r="JWN331" s="94"/>
      <c r="JWO331" s="94"/>
      <c r="JWP331" s="94"/>
      <c r="JWQ331" s="94"/>
      <c r="JWR331" s="94"/>
      <c r="JWS331" s="94" t="s">
        <v>181</v>
      </c>
      <c r="JWT331" s="94"/>
      <c r="JWU331" s="94"/>
      <c r="JWV331" s="94"/>
      <c r="JWW331" s="94"/>
      <c r="JWX331" s="94"/>
      <c r="JWY331" s="94"/>
      <c r="JWZ331" s="94"/>
      <c r="JXA331" s="94" t="s">
        <v>181</v>
      </c>
      <c r="JXB331" s="94"/>
      <c r="JXC331" s="94"/>
      <c r="JXD331" s="94"/>
      <c r="JXE331" s="94"/>
      <c r="JXF331" s="94"/>
      <c r="JXG331" s="94"/>
      <c r="JXH331" s="94"/>
      <c r="JXI331" s="94" t="s">
        <v>181</v>
      </c>
      <c r="JXJ331" s="94"/>
      <c r="JXK331" s="94"/>
      <c r="JXL331" s="94"/>
      <c r="JXM331" s="94"/>
      <c r="JXN331" s="94"/>
      <c r="JXO331" s="94"/>
      <c r="JXP331" s="94"/>
      <c r="JXQ331" s="94" t="s">
        <v>181</v>
      </c>
      <c r="JXR331" s="94"/>
      <c r="JXS331" s="94"/>
      <c r="JXT331" s="94"/>
      <c r="JXU331" s="94"/>
      <c r="JXV331" s="94"/>
      <c r="JXW331" s="94"/>
      <c r="JXX331" s="94"/>
      <c r="JXY331" s="94" t="s">
        <v>181</v>
      </c>
      <c r="JXZ331" s="94"/>
      <c r="JYA331" s="94"/>
      <c r="JYB331" s="94"/>
      <c r="JYC331" s="94"/>
      <c r="JYD331" s="94"/>
      <c r="JYE331" s="94"/>
      <c r="JYF331" s="94"/>
      <c r="JYG331" s="94" t="s">
        <v>181</v>
      </c>
      <c r="JYH331" s="94"/>
      <c r="JYI331" s="94"/>
      <c r="JYJ331" s="94"/>
      <c r="JYK331" s="94"/>
      <c r="JYL331" s="94"/>
      <c r="JYM331" s="94"/>
      <c r="JYN331" s="94"/>
      <c r="JYO331" s="94" t="s">
        <v>181</v>
      </c>
      <c r="JYP331" s="94"/>
      <c r="JYQ331" s="94"/>
      <c r="JYR331" s="94"/>
      <c r="JYS331" s="94"/>
      <c r="JYT331" s="94"/>
      <c r="JYU331" s="94"/>
      <c r="JYV331" s="94"/>
      <c r="JYW331" s="94" t="s">
        <v>181</v>
      </c>
      <c r="JYX331" s="94"/>
      <c r="JYY331" s="94"/>
      <c r="JYZ331" s="94"/>
      <c r="JZA331" s="94"/>
      <c r="JZB331" s="94"/>
      <c r="JZC331" s="94"/>
      <c r="JZD331" s="94"/>
      <c r="JZE331" s="94" t="s">
        <v>181</v>
      </c>
      <c r="JZF331" s="94"/>
      <c r="JZG331" s="94"/>
      <c r="JZH331" s="94"/>
      <c r="JZI331" s="94"/>
      <c r="JZJ331" s="94"/>
      <c r="JZK331" s="94"/>
      <c r="JZL331" s="94"/>
      <c r="JZM331" s="94" t="s">
        <v>181</v>
      </c>
      <c r="JZN331" s="94"/>
      <c r="JZO331" s="94"/>
      <c r="JZP331" s="94"/>
      <c r="JZQ331" s="94"/>
      <c r="JZR331" s="94"/>
      <c r="JZS331" s="94"/>
      <c r="JZT331" s="94"/>
      <c r="JZU331" s="94" t="s">
        <v>181</v>
      </c>
      <c r="JZV331" s="94"/>
      <c r="JZW331" s="94"/>
      <c r="JZX331" s="94"/>
      <c r="JZY331" s="94"/>
      <c r="JZZ331" s="94"/>
      <c r="KAA331" s="94"/>
      <c r="KAB331" s="94"/>
      <c r="KAC331" s="94" t="s">
        <v>181</v>
      </c>
      <c r="KAD331" s="94"/>
      <c r="KAE331" s="94"/>
      <c r="KAF331" s="94"/>
      <c r="KAG331" s="94"/>
      <c r="KAH331" s="94"/>
      <c r="KAI331" s="94"/>
      <c r="KAJ331" s="94"/>
      <c r="KAK331" s="94" t="s">
        <v>181</v>
      </c>
      <c r="KAL331" s="94"/>
      <c r="KAM331" s="94"/>
      <c r="KAN331" s="94"/>
      <c r="KAO331" s="94"/>
      <c r="KAP331" s="94"/>
      <c r="KAQ331" s="94"/>
      <c r="KAR331" s="94"/>
      <c r="KAS331" s="94" t="s">
        <v>181</v>
      </c>
      <c r="KAT331" s="94"/>
      <c r="KAU331" s="94"/>
      <c r="KAV331" s="94"/>
      <c r="KAW331" s="94"/>
      <c r="KAX331" s="94"/>
      <c r="KAY331" s="94"/>
      <c r="KAZ331" s="94"/>
      <c r="KBA331" s="94" t="s">
        <v>181</v>
      </c>
      <c r="KBB331" s="94"/>
      <c r="KBC331" s="94"/>
      <c r="KBD331" s="94"/>
      <c r="KBE331" s="94"/>
      <c r="KBF331" s="94"/>
      <c r="KBG331" s="94"/>
      <c r="KBH331" s="94"/>
      <c r="KBI331" s="94" t="s">
        <v>181</v>
      </c>
      <c r="KBJ331" s="94"/>
      <c r="KBK331" s="94"/>
      <c r="KBL331" s="94"/>
      <c r="KBM331" s="94"/>
      <c r="KBN331" s="94"/>
      <c r="KBO331" s="94"/>
      <c r="KBP331" s="94"/>
      <c r="KBQ331" s="94" t="s">
        <v>181</v>
      </c>
      <c r="KBR331" s="94"/>
      <c r="KBS331" s="94"/>
      <c r="KBT331" s="94"/>
      <c r="KBU331" s="94"/>
      <c r="KBV331" s="94"/>
      <c r="KBW331" s="94"/>
      <c r="KBX331" s="94"/>
      <c r="KBY331" s="94" t="s">
        <v>181</v>
      </c>
      <c r="KBZ331" s="94"/>
      <c r="KCA331" s="94"/>
      <c r="KCB331" s="94"/>
      <c r="KCC331" s="94"/>
      <c r="KCD331" s="94"/>
      <c r="KCE331" s="94"/>
      <c r="KCF331" s="94"/>
      <c r="KCG331" s="94" t="s">
        <v>181</v>
      </c>
      <c r="KCH331" s="94"/>
      <c r="KCI331" s="94"/>
      <c r="KCJ331" s="94"/>
      <c r="KCK331" s="94"/>
      <c r="KCL331" s="94"/>
      <c r="KCM331" s="94"/>
      <c r="KCN331" s="94"/>
      <c r="KCO331" s="94" t="s">
        <v>181</v>
      </c>
      <c r="KCP331" s="94"/>
      <c r="KCQ331" s="94"/>
      <c r="KCR331" s="94"/>
      <c r="KCS331" s="94"/>
      <c r="KCT331" s="94"/>
      <c r="KCU331" s="94"/>
      <c r="KCV331" s="94"/>
      <c r="KCW331" s="94" t="s">
        <v>181</v>
      </c>
      <c r="KCX331" s="94"/>
      <c r="KCY331" s="94"/>
      <c r="KCZ331" s="94"/>
      <c r="KDA331" s="94"/>
      <c r="KDB331" s="94"/>
      <c r="KDC331" s="94"/>
      <c r="KDD331" s="94"/>
      <c r="KDE331" s="94" t="s">
        <v>181</v>
      </c>
      <c r="KDF331" s="94"/>
      <c r="KDG331" s="94"/>
      <c r="KDH331" s="94"/>
      <c r="KDI331" s="94"/>
      <c r="KDJ331" s="94"/>
      <c r="KDK331" s="94"/>
      <c r="KDL331" s="94"/>
      <c r="KDM331" s="94" t="s">
        <v>181</v>
      </c>
      <c r="KDN331" s="94"/>
      <c r="KDO331" s="94"/>
      <c r="KDP331" s="94"/>
      <c r="KDQ331" s="94"/>
      <c r="KDR331" s="94"/>
      <c r="KDS331" s="94"/>
      <c r="KDT331" s="94"/>
      <c r="KDU331" s="94" t="s">
        <v>181</v>
      </c>
      <c r="KDV331" s="94"/>
      <c r="KDW331" s="94"/>
      <c r="KDX331" s="94"/>
      <c r="KDY331" s="94"/>
      <c r="KDZ331" s="94"/>
      <c r="KEA331" s="94"/>
      <c r="KEB331" s="94"/>
      <c r="KEC331" s="94" t="s">
        <v>181</v>
      </c>
      <c r="KED331" s="94"/>
      <c r="KEE331" s="94"/>
      <c r="KEF331" s="94"/>
      <c r="KEG331" s="94"/>
      <c r="KEH331" s="94"/>
      <c r="KEI331" s="94"/>
      <c r="KEJ331" s="94"/>
      <c r="KEK331" s="94" t="s">
        <v>181</v>
      </c>
      <c r="KEL331" s="94"/>
      <c r="KEM331" s="94"/>
      <c r="KEN331" s="94"/>
      <c r="KEO331" s="94"/>
      <c r="KEP331" s="94"/>
      <c r="KEQ331" s="94"/>
      <c r="KER331" s="94"/>
      <c r="KES331" s="94" t="s">
        <v>181</v>
      </c>
      <c r="KET331" s="94"/>
      <c r="KEU331" s="94"/>
      <c r="KEV331" s="94"/>
      <c r="KEW331" s="94"/>
      <c r="KEX331" s="94"/>
      <c r="KEY331" s="94"/>
      <c r="KEZ331" s="94"/>
      <c r="KFA331" s="94" t="s">
        <v>181</v>
      </c>
      <c r="KFB331" s="94"/>
      <c r="KFC331" s="94"/>
      <c r="KFD331" s="94"/>
      <c r="KFE331" s="94"/>
      <c r="KFF331" s="94"/>
      <c r="KFG331" s="94"/>
      <c r="KFH331" s="94"/>
      <c r="KFI331" s="94" t="s">
        <v>181</v>
      </c>
      <c r="KFJ331" s="94"/>
      <c r="KFK331" s="94"/>
      <c r="KFL331" s="94"/>
      <c r="KFM331" s="94"/>
      <c r="KFN331" s="94"/>
      <c r="KFO331" s="94"/>
      <c r="KFP331" s="94"/>
      <c r="KFQ331" s="94" t="s">
        <v>181</v>
      </c>
      <c r="KFR331" s="94"/>
      <c r="KFS331" s="94"/>
      <c r="KFT331" s="94"/>
      <c r="KFU331" s="94"/>
      <c r="KFV331" s="94"/>
      <c r="KFW331" s="94"/>
      <c r="KFX331" s="94"/>
      <c r="KFY331" s="94" t="s">
        <v>181</v>
      </c>
      <c r="KFZ331" s="94"/>
      <c r="KGA331" s="94"/>
      <c r="KGB331" s="94"/>
      <c r="KGC331" s="94"/>
      <c r="KGD331" s="94"/>
      <c r="KGE331" s="94"/>
      <c r="KGF331" s="94"/>
      <c r="KGG331" s="94" t="s">
        <v>181</v>
      </c>
      <c r="KGH331" s="94"/>
      <c r="KGI331" s="94"/>
      <c r="KGJ331" s="94"/>
      <c r="KGK331" s="94"/>
      <c r="KGL331" s="94"/>
      <c r="KGM331" s="94"/>
      <c r="KGN331" s="94"/>
      <c r="KGO331" s="94" t="s">
        <v>181</v>
      </c>
      <c r="KGP331" s="94"/>
      <c r="KGQ331" s="94"/>
      <c r="KGR331" s="94"/>
      <c r="KGS331" s="94"/>
      <c r="KGT331" s="94"/>
      <c r="KGU331" s="94"/>
      <c r="KGV331" s="94"/>
      <c r="KGW331" s="94" t="s">
        <v>181</v>
      </c>
      <c r="KGX331" s="94"/>
      <c r="KGY331" s="94"/>
      <c r="KGZ331" s="94"/>
      <c r="KHA331" s="94"/>
      <c r="KHB331" s="94"/>
      <c r="KHC331" s="94"/>
      <c r="KHD331" s="94"/>
      <c r="KHE331" s="94" t="s">
        <v>181</v>
      </c>
      <c r="KHF331" s="94"/>
      <c r="KHG331" s="94"/>
      <c r="KHH331" s="94"/>
      <c r="KHI331" s="94"/>
      <c r="KHJ331" s="94"/>
      <c r="KHK331" s="94"/>
      <c r="KHL331" s="94"/>
      <c r="KHM331" s="94" t="s">
        <v>181</v>
      </c>
      <c r="KHN331" s="94"/>
      <c r="KHO331" s="94"/>
      <c r="KHP331" s="94"/>
      <c r="KHQ331" s="94"/>
      <c r="KHR331" s="94"/>
      <c r="KHS331" s="94"/>
      <c r="KHT331" s="94"/>
      <c r="KHU331" s="94" t="s">
        <v>181</v>
      </c>
      <c r="KHV331" s="94"/>
      <c r="KHW331" s="94"/>
      <c r="KHX331" s="94"/>
      <c r="KHY331" s="94"/>
      <c r="KHZ331" s="94"/>
      <c r="KIA331" s="94"/>
      <c r="KIB331" s="94"/>
      <c r="KIC331" s="94" t="s">
        <v>181</v>
      </c>
      <c r="KID331" s="94"/>
      <c r="KIE331" s="94"/>
      <c r="KIF331" s="94"/>
      <c r="KIG331" s="94"/>
      <c r="KIH331" s="94"/>
      <c r="KII331" s="94"/>
      <c r="KIJ331" s="94"/>
      <c r="KIK331" s="94" t="s">
        <v>181</v>
      </c>
      <c r="KIL331" s="94"/>
      <c r="KIM331" s="94"/>
      <c r="KIN331" s="94"/>
      <c r="KIO331" s="94"/>
      <c r="KIP331" s="94"/>
      <c r="KIQ331" s="94"/>
      <c r="KIR331" s="94"/>
      <c r="KIS331" s="94" t="s">
        <v>181</v>
      </c>
      <c r="KIT331" s="94"/>
      <c r="KIU331" s="94"/>
      <c r="KIV331" s="94"/>
      <c r="KIW331" s="94"/>
      <c r="KIX331" s="94"/>
      <c r="KIY331" s="94"/>
      <c r="KIZ331" s="94"/>
      <c r="KJA331" s="94" t="s">
        <v>181</v>
      </c>
      <c r="KJB331" s="94"/>
      <c r="KJC331" s="94"/>
      <c r="KJD331" s="94"/>
      <c r="KJE331" s="94"/>
      <c r="KJF331" s="94"/>
      <c r="KJG331" s="94"/>
      <c r="KJH331" s="94"/>
      <c r="KJI331" s="94" t="s">
        <v>181</v>
      </c>
      <c r="KJJ331" s="94"/>
      <c r="KJK331" s="94"/>
      <c r="KJL331" s="94"/>
      <c r="KJM331" s="94"/>
      <c r="KJN331" s="94"/>
      <c r="KJO331" s="94"/>
      <c r="KJP331" s="94"/>
      <c r="KJQ331" s="94" t="s">
        <v>181</v>
      </c>
      <c r="KJR331" s="94"/>
      <c r="KJS331" s="94"/>
      <c r="KJT331" s="94"/>
      <c r="KJU331" s="94"/>
      <c r="KJV331" s="94"/>
      <c r="KJW331" s="94"/>
      <c r="KJX331" s="94"/>
      <c r="KJY331" s="94" t="s">
        <v>181</v>
      </c>
      <c r="KJZ331" s="94"/>
      <c r="KKA331" s="94"/>
      <c r="KKB331" s="94"/>
      <c r="KKC331" s="94"/>
      <c r="KKD331" s="94"/>
      <c r="KKE331" s="94"/>
      <c r="KKF331" s="94"/>
      <c r="KKG331" s="94" t="s">
        <v>181</v>
      </c>
      <c r="KKH331" s="94"/>
      <c r="KKI331" s="94"/>
      <c r="KKJ331" s="94"/>
      <c r="KKK331" s="94"/>
      <c r="KKL331" s="94"/>
      <c r="KKM331" s="94"/>
      <c r="KKN331" s="94"/>
      <c r="KKO331" s="94" t="s">
        <v>181</v>
      </c>
      <c r="KKP331" s="94"/>
      <c r="KKQ331" s="94"/>
      <c r="KKR331" s="94"/>
      <c r="KKS331" s="94"/>
      <c r="KKT331" s="94"/>
      <c r="KKU331" s="94"/>
      <c r="KKV331" s="94"/>
      <c r="KKW331" s="94" t="s">
        <v>181</v>
      </c>
      <c r="KKX331" s="94"/>
      <c r="KKY331" s="94"/>
      <c r="KKZ331" s="94"/>
      <c r="KLA331" s="94"/>
      <c r="KLB331" s="94"/>
      <c r="KLC331" s="94"/>
      <c r="KLD331" s="94"/>
      <c r="KLE331" s="94" t="s">
        <v>181</v>
      </c>
      <c r="KLF331" s="94"/>
      <c r="KLG331" s="94"/>
      <c r="KLH331" s="94"/>
      <c r="KLI331" s="94"/>
      <c r="KLJ331" s="94"/>
      <c r="KLK331" s="94"/>
      <c r="KLL331" s="94"/>
      <c r="KLM331" s="94" t="s">
        <v>181</v>
      </c>
      <c r="KLN331" s="94"/>
      <c r="KLO331" s="94"/>
      <c r="KLP331" s="94"/>
      <c r="KLQ331" s="94"/>
      <c r="KLR331" s="94"/>
      <c r="KLS331" s="94"/>
      <c r="KLT331" s="94"/>
      <c r="KLU331" s="94" t="s">
        <v>181</v>
      </c>
      <c r="KLV331" s="94"/>
      <c r="KLW331" s="94"/>
      <c r="KLX331" s="94"/>
      <c r="KLY331" s="94"/>
      <c r="KLZ331" s="94"/>
      <c r="KMA331" s="94"/>
      <c r="KMB331" s="94"/>
      <c r="KMC331" s="94" t="s">
        <v>181</v>
      </c>
      <c r="KMD331" s="94"/>
      <c r="KME331" s="94"/>
      <c r="KMF331" s="94"/>
      <c r="KMG331" s="94"/>
      <c r="KMH331" s="94"/>
      <c r="KMI331" s="94"/>
      <c r="KMJ331" s="94"/>
      <c r="KMK331" s="94" t="s">
        <v>181</v>
      </c>
      <c r="KML331" s="94"/>
      <c r="KMM331" s="94"/>
      <c r="KMN331" s="94"/>
      <c r="KMO331" s="94"/>
      <c r="KMP331" s="94"/>
      <c r="KMQ331" s="94"/>
      <c r="KMR331" s="94"/>
      <c r="KMS331" s="94" t="s">
        <v>181</v>
      </c>
      <c r="KMT331" s="94"/>
      <c r="KMU331" s="94"/>
      <c r="KMV331" s="94"/>
      <c r="KMW331" s="94"/>
      <c r="KMX331" s="94"/>
      <c r="KMY331" s="94"/>
      <c r="KMZ331" s="94"/>
      <c r="KNA331" s="94" t="s">
        <v>181</v>
      </c>
      <c r="KNB331" s="94"/>
      <c r="KNC331" s="94"/>
      <c r="KND331" s="94"/>
      <c r="KNE331" s="94"/>
      <c r="KNF331" s="94"/>
      <c r="KNG331" s="94"/>
      <c r="KNH331" s="94"/>
      <c r="KNI331" s="94" t="s">
        <v>181</v>
      </c>
      <c r="KNJ331" s="94"/>
      <c r="KNK331" s="94"/>
      <c r="KNL331" s="94"/>
      <c r="KNM331" s="94"/>
      <c r="KNN331" s="94"/>
      <c r="KNO331" s="94"/>
      <c r="KNP331" s="94"/>
      <c r="KNQ331" s="94" t="s">
        <v>181</v>
      </c>
      <c r="KNR331" s="94"/>
      <c r="KNS331" s="94"/>
      <c r="KNT331" s="94"/>
      <c r="KNU331" s="94"/>
      <c r="KNV331" s="94"/>
      <c r="KNW331" s="94"/>
      <c r="KNX331" s="94"/>
      <c r="KNY331" s="94" t="s">
        <v>181</v>
      </c>
      <c r="KNZ331" s="94"/>
      <c r="KOA331" s="94"/>
      <c r="KOB331" s="94"/>
      <c r="KOC331" s="94"/>
      <c r="KOD331" s="94"/>
      <c r="KOE331" s="94"/>
      <c r="KOF331" s="94"/>
      <c r="KOG331" s="94" t="s">
        <v>181</v>
      </c>
      <c r="KOH331" s="94"/>
      <c r="KOI331" s="94"/>
      <c r="KOJ331" s="94"/>
      <c r="KOK331" s="94"/>
      <c r="KOL331" s="94"/>
      <c r="KOM331" s="94"/>
      <c r="KON331" s="94"/>
      <c r="KOO331" s="94" t="s">
        <v>181</v>
      </c>
      <c r="KOP331" s="94"/>
      <c r="KOQ331" s="94"/>
      <c r="KOR331" s="94"/>
      <c r="KOS331" s="94"/>
      <c r="KOT331" s="94"/>
      <c r="KOU331" s="94"/>
      <c r="KOV331" s="94"/>
      <c r="KOW331" s="94" t="s">
        <v>181</v>
      </c>
      <c r="KOX331" s="94"/>
      <c r="KOY331" s="94"/>
      <c r="KOZ331" s="94"/>
      <c r="KPA331" s="94"/>
      <c r="KPB331" s="94"/>
      <c r="KPC331" s="94"/>
      <c r="KPD331" s="94"/>
      <c r="KPE331" s="94" t="s">
        <v>181</v>
      </c>
      <c r="KPF331" s="94"/>
      <c r="KPG331" s="94"/>
      <c r="KPH331" s="94"/>
      <c r="KPI331" s="94"/>
      <c r="KPJ331" s="94"/>
      <c r="KPK331" s="94"/>
      <c r="KPL331" s="94"/>
      <c r="KPM331" s="94" t="s">
        <v>181</v>
      </c>
      <c r="KPN331" s="94"/>
      <c r="KPO331" s="94"/>
      <c r="KPP331" s="94"/>
      <c r="KPQ331" s="94"/>
      <c r="KPR331" s="94"/>
      <c r="KPS331" s="94"/>
      <c r="KPT331" s="94"/>
      <c r="KPU331" s="94" t="s">
        <v>181</v>
      </c>
      <c r="KPV331" s="94"/>
      <c r="KPW331" s="94"/>
      <c r="KPX331" s="94"/>
      <c r="KPY331" s="94"/>
      <c r="KPZ331" s="94"/>
      <c r="KQA331" s="94"/>
      <c r="KQB331" s="94"/>
      <c r="KQC331" s="94" t="s">
        <v>181</v>
      </c>
      <c r="KQD331" s="94"/>
      <c r="KQE331" s="94"/>
      <c r="KQF331" s="94"/>
      <c r="KQG331" s="94"/>
      <c r="KQH331" s="94"/>
      <c r="KQI331" s="94"/>
      <c r="KQJ331" s="94"/>
      <c r="KQK331" s="94" t="s">
        <v>181</v>
      </c>
      <c r="KQL331" s="94"/>
      <c r="KQM331" s="94"/>
      <c r="KQN331" s="94"/>
      <c r="KQO331" s="94"/>
      <c r="KQP331" s="94"/>
      <c r="KQQ331" s="94"/>
      <c r="KQR331" s="94"/>
      <c r="KQS331" s="94" t="s">
        <v>181</v>
      </c>
      <c r="KQT331" s="94"/>
      <c r="KQU331" s="94"/>
      <c r="KQV331" s="94"/>
      <c r="KQW331" s="94"/>
      <c r="KQX331" s="94"/>
      <c r="KQY331" s="94"/>
      <c r="KQZ331" s="94"/>
      <c r="KRA331" s="94" t="s">
        <v>181</v>
      </c>
      <c r="KRB331" s="94"/>
      <c r="KRC331" s="94"/>
      <c r="KRD331" s="94"/>
      <c r="KRE331" s="94"/>
      <c r="KRF331" s="94"/>
      <c r="KRG331" s="94"/>
      <c r="KRH331" s="94"/>
      <c r="KRI331" s="94" t="s">
        <v>181</v>
      </c>
      <c r="KRJ331" s="94"/>
      <c r="KRK331" s="94"/>
      <c r="KRL331" s="94"/>
      <c r="KRM331" s="94"/>
      <c r="KRN331" s="94"/>
      <c r="KRO331" s="94"/>
      <c r="KRP331" s="94"/>
      <c r="KRQ331" s="94" t="s">
        <v>181</v>
      </c>
      <c r="KRR331" s="94"/>
      <c r="KRS331" s="94"/>
      <c r="KRT331" s="94"/>
      <c r="KRU331" s="94"/>
      <c r="KRV331" s="94"/>
      <c r="KRW331" s="94"/>
      <c r="KRX331" s="94"/>
      <c r="KRY331" s="94" t="s">
        <v>181</v>
      </c>
      <c r="KRZ331" s="94"/>
      <c r="KSA331" s="94"/>
      <c r="KSB331" s="94"/>
      <c r="KSC331" s="94"/>
      <c r="KSD331" s="94"/>
      <c r="KSE331" s="94"/>
      <c r="KSF331" s="94"/>
      <c r="KSG331" s="94" t="s">
        <v>181</v>
      </c>
      <c r="KSH331" s="94"/>
      <c r="KSI331" s="94"/>
      <c r="KSJ331" s="94"/>
      <c r="KSK331" s="94"/>
      <c r="KSL331" s="94"/>
      <c r="KSM331" s="94"/>
      <c r="KSN331" s="94"/>
      <c r="KSO331" s="94" t="s">
        <v>181</v>
      </c>
      <c r="KSP331" s="94"/>
      <c r="KSQ331" s="94"/>
      <c r="KSR331" s="94"/>
      <c r="KSS331" s="94"/>
      <c r="KST331" s="94"/>
      <c r="KSU331" s="94"/>
      <c r="KSV331" s="94"/>
      <c r="KSW331" s="94" t="s">
        <v>181</v>
      </c>
      <c r="KSX331" s="94"/>
      <c r="KSY331" s="94"/>
      <c r="KSZ331" s="94"/>
      <c r="KTA331" s="94"/>
      <c r="KTB331" s="94"/>
      <c r="KTC331" s="94"/>
      <c r="KTD331" s="94"/>
      <c r="KTE331" s="94" t="s">
        <v>181</v>
      </c>
      <c r="KTF331" s="94"/>
      <c r="KTG331" s="94"/>
      <c r="KTH331" s="94"/>
      <c r="KTI331" s="94"/>
      <c r="KTJ331" s="94"/>
      <c r="KTK331" s="94"/>
      <c r="KTL331" s="94"/>
      <c r="KTM331" s="94" t="s">
        <v>181</v>
      </c>
      <c r="KTN331" s="94"/>
      <c r="KTO331" s="94"/>
      <c r="KTP331" s="94"/>
      <c r="KTQ331" s="94"/>
      <c r="KTR331" s="94"/>
      <c r="KTS331" s="94"/>
      <c r="KTT331" s="94"/>
      <c r="KTU331" s="94" t="s">
        <v>181</v>
      </c>
      <c r="KTV331" s="94"/>
      <c r="KTW331" s="94"/>
      <c r="KTX331" s="94"/>
      <c r="KTY331" s="94"/>
      <c r="KTZ331" s="94"/>
      <c r="KUA331" s="94"/>
      <c r="KUB331" s="94"/>
      <c r="KUC331" s="94" t="s">
        <v>181</v>
      </c>
      <c r="KUD331" s="94"/>
      <c r="KUE331" s="94"/>
      <c r="KUF331" s="94"/>
      <c r="KUG331" s="94"/>
      <c r="KUH331" s="94"/>
      <c r="KUI331" s="94"/>
      <c r="KUJ331" s="94"/>
      <c r="KUK331" s="94" t="s">
        <v>181</v>
      </c>
      <c r="KUL331" s="94"/>
      <c r="KUM331" s="94"/>
      <c r="KUN331" s="94"/>
      <c r="KUO331" s="94"/>
      <c r="KUP331" s="94"/>
      <c r="KUQ331" s="94"/>
      <c r="KUR331" s="94"/>
      <c r="KUS331" s="94" t="s">
        <v>181</v>
      </c>
      <c r="KUT331" s="94"/>
      <c r="KUU331" s="94"/>
      <c r="KUV331" s="94"/>
      <c r="KUW331" s="94"/>
      <c r="KUX331" s="94"/>
      <c r="KUY331" s="94"/>
      <c r="KUZ331" s="94"/>
      <c r="KVA331" s="94" t="s">
        <v>181</v>
      </c>
      <c r="KVB331" s="94"/>
      <c r="KVC331" s="94"/>
      <c r="KVD331" s="94"/>
      <c r="KVE331" s="94"/>
      <c r="KVF331" s="94"/>
      <c r="KVG331" s="94"/>
      <c r="KVH331" s="94"/>
      <c r="KVI331" s="94" t="s">
        <v>181</v>
      </c>
      <c r="KVJ331" s="94"/>
      <c r="KVK331" s="94"/>
      <c r="KVL331" s="94"/>
      <c r="KVM331" s="94"/>
      <c r="KVN331" s="94"/>
      <c r="KVO331" s="94"/>
      <c r="KVP331" s="94"/>
      <c r="KVQ331" s="94" t="s">
        <v>181</v>
      </c>
      <c r="KVR331" s="94"/>
      <c r="KVS331" s="94"/>
      <c r="KVT331" s="94"/>
      <c r="KVU331" s="94"/>
      <c r="KVV331" s="94"/>
      <c r="KVW331" s="94"/>
      <c r="KVX331" s="94"/>
      <c r="KVY331" s="94" t="s">
        <v>181</v>
      </c>
      <c r="KVZ331" s="94"/>
      <c r="KWA331" s="94"/>
      <c r="KWB331" s="94"/>
      <c r="KWC331" s="94"/>
      <c r="KWD331" s="94"/>
      <c r="KWE331" s="94"/>
      <c r="KWF331" s="94"/>
      <c r="KWG331" s="94" t="s">
        <v>181</v>
      </c>
      <c r="KWH331" s="94"/>
      <c r="KWI331" s="94"/>
      <c r="KWJ331" s="94"/>
      <c r="KWK331" s="94"/>
      <c r="KWL331" s="94"/>
      <c r="KWM331" s="94"/>
      <c r="KWN331" s="94"/>
      <c r="KWO331" s="94" t="s">
        <v>181</v>
      </c>
      <c r="KWP331" s="94"/>
      <c r="KWQ331" s="94"/>
      <c r="KWR331" s="94"/>
      <c r="KWS331" s="94"/>
      <c r="KWT331" s="94"/>
      <c r="KWU331" s="94"/>
      <c r="KWV331" s="94"/>
      <c r="KWW331" s="94" t="s">
        <v>181</v>
      </c>
      <c r="KWX331" s="94"/>
      <c r="KWY331" s="94"/>
      <c r="KWZ331" s="94"/>
      <c r="KXA331" s="94"/>
      <c r="KXB331" s="94"/>
      <c r="KXC331" s="94"/>
      <c r="KXD331" s="94"/>
      <c r="KXE331" s="94" t="s">
        <v>181</v>
      </c>
      <c r="KXF331" s="94"/>
      <c r="KXG331" s="94"/>
      <c r="KXH331" s="94"/>
      <c r="KXI331" s="94"/>
      <c r="KXJ331" s="94"/>
      <c r="KXK331" s="94"/>
      <c r="KXL331" s="94"/>
      <c r="KXM331" s="94" t="s">
        <v>181</v>
      </c>
      <c r="KXN331" s="94"/>
      <c r="KXO331" s="94"/>
      <c r="KXP331" s="94"/>
      <c r="KXQ331" s="94"/>
      <c r="KXR331" s="94"/>
      <c r="KXS331" s="94"/>
      <c r="KXT331" s="94"/>
      <c r="KXU331" s="94" t="s">
        <v>181</v>
      </c>
      <c r="KXV331" s="94"/>
      <c r="KXW331" s="94"/>
      <c r="KXX331" s="94"/>
      <c r="KXY331" s="94"/>
      <c r="KXZ331" s="94"/>
      <c r="KYA331" s="94"/>
      <c r="KYB331" s="94"/>
      <c r="KYC331" s="94" t="s">
        <v>181</v>
      </c>
      <c r="KYD331" s="94"/>
      <c r="KYE331" s="94"/>
      <c r="KYF331" s="94"/>
      <c r="KYG331" s="94"/>
      <c r="KYH331" s="94"/>
      <c r="KYI331" s="94"/>
      <c r="KYJ331" s="94"/>
      <c r="KYK331" s="94" t="s">
        <v>181</v>
      </c>
      <c r="KYL331" s="94"/>
      <c r="KYM331" s="94"/>
      <c r="KYN331" s="94"/>
      <c r="KYO331" s="94"/>
      <c r="KYP331" s="94"/>
      <c r="KYQ331" s="94"/>
      <c r="KYR331" s="94"/>
      <c r="KYS331" s="94" t="s">
        <v>181</v>
      </c>
      <c r="KYT331" s="94"/>
      <c r="KYU331" s="94"/>
      <c r="KYV331" s="94"/>
      <c r="KYW331" s="94"/>
      <c r="KYX331" s="94"/>
      <c r="KYY331" s="94"/>
      <c r="KYZ331" s="94"/>
      <c r="KZA331" s="94" t="s">
        <v>181</v>
      </c>
      <c r="KZB331" s="94"/>
      <c r="KZC331" s="94"/>
      <c r="KZD331" s="94"/>
      <c r="KZE331" s="94"/>
      <c r="KZF331" s="94"/>
      <c r="KZG331" s="94"/>
      <c r="KZH331" s="94"/>
      <c r="KZI331" s="94" t="s">
        <v>181</v>
      </c>
      <c r="KZJ331" s="94"/>
      <c r="KZK331" s="94"/>
      <c r="KZL331" s="94"/>
      <c r="KZM331" s="94"/>
      <c r="KZN331" s="94"/>
      <c r="KZO331" s="94"/>
      <c r="KZP331" s="94"/>
      <c r="KZQ331" s="94" t="s">
        <v>181</v>
      </c>
      <c r="KZR331" s="94"/>
      <c r="KZS331" s="94"/>
      <c r="KZT331" s="94"/>
      <c r="KZU331" s="94"/>
      <c r="KZV331" s="94"/>
      <c r="KZW331" s="94"/>
      <c r="KZX331" s="94"/>
      <c r="KZY331" s="94" t="s">
        <v>181</v>
      </c>
      <c r="KZZ331" s="94"/>
      <c r="LAA331" s="94"/>
      <c r="LAB331" s="94"/>
      <c r="LAC331" s="94"/>
      <c r="LAD331" s="94"/>
      <c r="LAE331" s="94"/>
      <c r="LAF331" s="94"/>
      <c r="LAG331" s="94" t="s">
        <v>181</v>
      </c>
      <c r="LAH331" s="94"/>
      <c r="LAI331" s="94"/>
      <c r="LAJ331" s="94"/>
      <c r="LAK331" s="94"/>
      <c r="LAL331" s="94"/>
      <c r="LAM331" s="94"/>
      <c r="LAN331" s="94"/>
      <c r="LAO331" s="94" t="s">
        <v>181</v>
      </c>
      <c r="LAP331" s="94"/>
      <c r="LAQ331" s="94"/>
      <c r="LAR331" s="94"/>
      <c r="LAS331" s="94"/>
      <c r="LAT331" s="94"/>
      <c r="LAU331" s="94"/>
      <c r="LAV331" s="94"/>
      <c r="LAW331" s="94" t="s">
        <v>181</v>
      </c>
      <c r="LAX331" s="94"/>
      <c r="LAY331" s="94"/>
      <c r="LAZ331" s="94"/>
      <c r="LBA331" s="94"/>
      <c r="LBB331" s="94"/>
      <c r="LBC331" s="94"/>
      <c r="LBD331" s="94"/>
      <c r="LBE331" s="94" t="s">
        <v>181</v>
      </c>
      <c r="LBF331" s="94"/>
      <c r="LBG331" s="94"/>
      <c r="LBH331" s="94"/>
      <c r="LBI331" s="94"/>
      <c r="LBJ331" s="94"/>
      <c r="LBK331" s="94"/>
      <c r="LBL331" s="94"/>
      <c r="LBM331" s="94" t="s">
        <v>181</v>
      </c>
      <c r="LBN331" s="94"/>
      <c r="LBO331" s="94"/>
      <c r="LBP331" s="94"/>
      <c r="LBQ331" s="94"/>
      <c r="LBR331" s="94"/>
      <c r="LBS331" s="94"/>
      <c r="LBT331" s="94"/>
      <c r="LBU331" s="94" t="s">
        <v>181</v>
      </c>
      <c r="LBV331" s="94"/>
      <c r="LBW331" s="94"/>
      <c r="LBX331" s="94"/>
      <c r="LBY331" s="94"/>
      <c r="LBZ331" s="94"/>
      <c r="LCA331" s="94"/>
      <c r="LCB331" s="94"/>
      <c r="LCC331" s="94" t="s">
        <v>181</v>
      </c>
      <c r="LCD331" s="94"/>
      <c r="LCE331" s="94"/>
      <c r="LCF331" s="94"/>
      <c r="LCG331" s="94"/>
      <c r="LCH331" s="94"/>
      <c r="LCI331" s="94"/>
      <c r="LCJ331" s="94"/>
      <c r="LCK331" s="94" t="s">
        <v>181</v>
      </c>
      <c r="LCL331" s="94"/>
      <c r="LCM331" s="94"/>
      <c r="LCN331" s="94"/>
      <c r="LCO331" s="94"/>
      <c r="LCP331" s="94"/>
      <c r="LCQ331" s="94"/>
      <c r="LCR331" s="94"/>
      <c r="LCS331" s="94" t="s">
        <v>181</v>
      </c>
      <c r="LCT331" s="94"/>
      <c r="LCU331" s="94"/>
      <c r="LCV331" s="94"/>
      <c r="LCW331" s="94"/>
      <c r="LCX331" s="94"/>
      <c r="LCY331" s="94"/>
      <c r="LCZ331" s="94"/>
      <c r="LDA331" s="94" t="s">
        <v>181</v>
      </c>
      <c r="LDB331" s="94"/>
      <c r="LDC331" s="94"/>
      <c r="LDD331" s="94"/>
      <c r="LDE331" s="94"/>
      <c r="LDF331" s="94"/>
      <c r="LDG331" s="94"/>
      <c r="LDH331" s="94"/>
      <c r="LDI331" s="94" t="s">
        <v>181</v>
      </c>
      <c r="LDJ331" s="94"/>
      <c r="LDK331" s="94"/>
      <c r="LDL331" s="94"/>
      <c r="LDM331" s="94"/>
      <c r="LDN331" s="94"/>
      <c r="LDO331" s="94"/>
      <c r="LDP331" s="94"/>
      <c r="LDQ331" s="94" t="s">
        <v>181</v>
      </c>
      <c r="LDR331" s="94"/>
      <c r="LDS331" s="94"/>
      <c r="LDT331" s="94"/>
      <c r="LDU331" s="94"/>
      <c r="LDV331" s="94"/>
      <c r="LDW331" s="94"/>
      <c r="LDX331" s="94"/>
      <c r="LDY331" s="94" t="s">
        <v>181</v>
      </c>
      <c r="LDZ331" s="94"/>
      <c r="LEA331" s="94"/>
      <c r="LEB331" s="94"/>
      <c r="LEC331" s="94"/>
      <c r="LED331" s="94"/>
      <c r="LEE331" s="94"/>
      <c r="LEF331" s="94"/>
      <c r="LEG331" s="94" t="s">
        <v>181</v>
      </c>
      <c r="LEH331" s="94"/>
      <c r="LEI331" s="94"/>
      <c r="LEJ331" s="94"/>
      <c r="LEK331" s="94"/>
      <c r="LEL331" s="94"/>
      <c r="LEM331" s="94"/>
      <c r="LEN331" s="94"/>
      <c r="LEO331" s="94" t="s">
        <v>181</v>
      </c>
      <c r="LEP331" s="94"/>
      <c r="LEQ331" s="94"/>
      <c r="LER331" s="94"/>
      <c r="LES331" s="94"/>
      <c r="LET331" s="94"/>
      <c r="LEU331" s="94"/>
      <c r="LEV331" s="94"/>
      <c r="LEW331" s="94" t="s">
        <v>181</v>
      </c>
      <c r="LEX331" s="94"/>
      <c r="LEY331" s="94"/>
      <c r="LEZ331" s="94"/>
      <c r="LFA331" s="94"/>
      <c r="LFB331" s="94"/>
      <c r="LFC331" s="94"/>
      <c r="LFD331" s="94"/>
      <c r="LFE331" s="94" t="s">
        <v>181</v>
      </c>
      <c r="LFF331" s="94"/>
      <c r="LFG331" s="94"/>
      <c r="LFH331" s="94"/>
      <c r="LFI331" s="94"/>
      <c r="LFJ331" s="94"/>
      <c r="LFK331" s="94"/>
      <c r="LFL331" s="94"/>
      <c r="LFM331" s="94" t="s">
        <v>181</v>
      </c>
      <c r="LFN331" s="94"/>
      <c r="LFO331" s="94"/>
      <c r="LFP331" s="94"/>
      <c r="LFQ331" s="94"/>
      <c r="LFR331" s="94"/>
      <c r="LFS331" s="94"/>
      <c r="LFT331" s="94"/>
      <c r="LFU331" s="94" t="s">
        <v>181</v>
      </c>
      <c r="LFV331" s="94"/>
      <c r="LFW331" s="94"/>
      <c r="LFX331" s="94"/>
      <c r="LFY331" s="94"/>
      <c r="LFZ331" s="94"/>
      <c r="LGA331" s="94"/>
      <c r="LGB331" s="94"/>
      <c r="LGC331" s="94" t="s">
        <v>181</v>
      </c>
      <c r="LGD331" s="94"/>
      <c r="LGE331" s="94"/>
      <c r="LGF331" s="94"/>
      <c r="LGG331" s="94"/>
      <c r="LGH331" s="94"/>
      <c r="LGI331" s="94"/>
      <c r="LGJ331" s="94"/>
      <c r="LGK331" s="94" t="s">
        <v>181</v>
      </c>
      <c r="LGL331" s="94"/>
      <c r="LGM331" s="94"/>
      <c r="LGN331" s="94"/>
      <c r="LGO331" s="94"/>
      <c r="LGP331" s="94"/>
      <c r="LGQ331" s="94"/>
      <c r="LGR331" s="94"/>
      <c r="LGS331" s="94" t="s">
        <v>181</v>
      </c>
      <c r="LGT331" s="94"/>
      <c r="LGU331" s="94"/>
      <c r="LGV331" s="94"/>
      <c r="LGW331" s="94"/>
      <c r="LGX331" s="94"/>
      <c r="LGY331" s="94"/>
      <c r="LGZ331" s="94"/>
      <c r="LHA331" s="94" t="s">
        <v>181</v>
      </c>
      <c r="LHB331" s="94"/>
      <c r="LHC331" s="94"/>
      <c r="LHD331" s="94"/>
      <c r="LHE331" s="94"/>
      <c r="LHF331" s="94"/>
      <c r="LHG331" s="94"/>
      <c r="LHH331" s="94"/>
      <c r="LHI331" s="94" t="s">
        <v>181</v>
      </c>
      <c r="LHJ331" s="94"/>
      <c r="LHK331" s="94"/>
      <c r="LHL331" s="94"/>
      <c r="LHM331" s="94"/>
      <c r="LHN331" s="94"/>
      <c r="LHO331" s="94"/>
      <c r="LHP331" s="94"/>
      <c r="LHQ331" s="94" t="s">
        <v>181</v>
      </c>
      <c r="LHR331" s="94"/>
      <c r="LHS331" s="94"/>
      <c r="LHT331" s="94"/>
      <c r="LHU331" s="94"/>
      <c r="LHV331" s="94"/>
      <c r="LHW331" s="94"/>
      <c r="LHX331" s="94"/>
      <c r="LHY331" s="94" t="s">
        <v>181</v>
      </c>
      <c r="LHZ331" s="94"/>
      <c r="LIA331" s="94"/>
      <c r="LIB331" s="94"/>
      <c r="LIC331" s="94"/>
      <c r="LID331" s="94"/>
      <c r="LIE331" s="94"/>
      <c r="LIF331" s="94"/>
      <c r="LIG331" s="94" t="s">
        <v>181</v>
      </c>
      <c r="LIH331" s="94"/>
      <c r="LII331" s="94"/>
      <c r="LIJ331" s="94"/>
      <c r="LIK331" s="94"/>
      <c r="LIL331" s="94"/>
      <c r="LIM331" s="94"/>
      <c r="LIN331" s="94"/>
      <c r="LIO331" s="94" t="s">
        <v>181</v>
      </c>
      <c r="LIP331" s="94"/>
      <c r="LIQ331" s="94"/>
      <c r="LIR331" s="94"/>
      <c r="LIS331" s="94"/>
      <c r="LIT331" s="94"/>
      <c r="LIU331" s="94"/>
      <c r="LIV331" s="94"/>
      <c r="LIW331" s="94" t="s">
        <v>181</v>
      </c>
      <c r="LIX331" s="94"/>
      <c r="LIY331" s="94"/>
      <c r="LIZ331" s="94"/>
      <c r="LJA331" s="94"/>
      <c r="LJB331" s="94"/>
      <c r="LJC331" s="94"/>
      <c r="LJD331" s="94"/>
      <c r="LJE331" s="94" t="s">
        <v>181</v>
      </c>
      <c r="LJF331" s="94"/>
      <c r="LJG331" s="94"/>
      <c r="LJH331" s="94"/>
      <c r="LJI331" s="94"/>
      <c r="LJJ331" s="94"/>
      <c r="LJK331" s="94"/>
      <c r="LJL331" s="94"/>
      <c r="LJM331" s="94" t="s">
        <v>181</v>
      </c>
      <c r="LJN331" s="94"/>
      <c r="LJO331" s="94"/>
      <c r="LJP331" s="94"/>
      <c r="LJQ331" s="94"/>
      <c r="LJR331" s="94"/>
      <c r="LJS331" s="94"/>
      <c r="LJT331" s="94"/>
      <c r="LJU331" s="94" t="s">
        <v>181</v>
      </c>
      <c r="LJV331" s="94"/>
      <c r="LJW331" s="94"/>
      <c r="LJX331" s="94"/>
      <c r="LJY331" s="94"/>
      <c r="LJZ331" s="94"/>
      <c r="LKA331" s="94"/>
      <c r="LKB331" s="94"/>
      <c r="LKC331" s="94" t="s">
        <v>181</v>
      </c>
      <c r="LKD331" s="94"/>
      <c r="LKE331" s="94"/>
      <c r="LKF331" s="94"/>
      <c r="LKG331" s="94"/>
      <c r="LKH331" s="94"/>
      <c r="LKI331" s="94"/>
      <c r="LKJ331" s="94"/>
      <c r="LKK331" s="94" t="s">
        <v>181</v>
      </c>
      <c r="LKL331" s="94"/>
      <c r="LKM331" s="94"/>
      <c r="LKN331" s="94"/>
      <c r="LKO331" s="94"/>
      <c r="LKP331" s="94"/>
      <c r="LKQ331" s="94"/>
      <c r="LKR331" s="94"/>
      <c r="LKS331" s="94" t="s">
        <v>181</v>
      </c>
      <c r="LKT331" s="94"/>
      <c r="LKU331" s="94"/>
      <c r="LKV331" s="94"/>
      <c r="LKW331" s="94"/>
      <c r="LKX331" s="94"/>
      <c r="LKY331" s="94"/>
      <c r="LKZ331" s="94"/>
      <c r="LLA331" s="94" t="s">
        <v>181</v>
      </c>
      <c r="LLB331" s="94"/>
      <c r="LLC331" s="94"/>
      <c r="LLD331" s="94"/>
      <c r="LLE331" s="94"/>
      <c r="LLF331" s="94"/>
      <c r="LLG331" s="94"/>
      <c r="LLH331" s="94"/>
      <c r="LLI331" s="94" t="s">
        <v>181</v>
      </c>
      <c r="LLJ331" s="94"/>
      <c r="LLK331" s="94"/>
      <c r="LLL331" s="94"/>
      <c r="LLM331" s="94"/>
      <c r="LLN331" s="94"/>
      <c r="LLO331" s="94"/>
      <c r="LLP331" s="94"/>
      <c r="LLQ331" s="94" t="s">
        <v>181</v>
      </c>
      <c r="LLR331" s="94"/>
      <c r="LLS331" s="94"/>
      <c r="LLT331" s="94"/>
      <c r="LLU331" s="94"/>
      <c r="LLV331" s="94"/>
      <c r="LLW331" s="94"/>
      <c r="LLX331" s="94"/>
      <c r="LLY331" s="94" t="s">
        <v>181</v>
      </c>
      <c r="LLZ331" s="94"/>
      <c r="LMA331" s="94"/>
      <c r="LMB331" s="94"/>
      <c r="LMC331" s="94"/>
      <c r="LMD331" s="94"/>
      <c r="LME331" s="94"/>
      <c r="LMF331" s="94"/>
      <c r="LMG331" s="94" t="s">
        <v>181</v>
      </c>
      <c r="LMH331" s="94"/>
      <c r="LMI331" s="94"/>
      <c r="LMJ331" s="94"/>
      <c r="LMK331" s="94"/>
      <c r="LML331" s="94"/>
      <c r="LMM331" s="94"/>
      <c r="LMN331" s="94"/>
      <c r="LMO331" s="94" t="s">
        <v>181</v>
      </c>
      <c r="LMP331" s="94"/>
      <c r="LMQ331" s="94"/>
      <c r="LMR331" s="94"/>
      <c r="LMS331" s="94"/>
      <c r="LMT331" s="94"/>
      <c r="LMU331" s="94"/>
      <c r="LMV331" s="94"/>
      <c r="LMW331" s="94" t="s">
        <v>181</v>
      </c>
      <c r="LMX331" s="94"/>
      <c r="LMY331" s="94"/>
      <c r="LMZ331" s="94"/>
      <c r="LNA331" s="94"/>
      <c r="LNB331" s="94"/>
      <c r="LNC331" s="94"/>
      <c r="LND331" s="94"/>
      <c r="LNE331" s="94" t="s">
        <v>181</v>
      </c>
      <c r="LNF331" s="94"/>
      <c r="LNG331" s="94"/>
      <c r="LNH331" s="94"/>
      <c r="LNI331" s="94"/>
      <c r="LNJ331" s="94"/>
      <c r="LNK331" s="94"/>
      <c r="LNL331" s="94"/>
      <c r="LNM331" s="94" t="s">
        <v>181</v>
      </c>
      <c r="LNN331" s="94"/>
      <c r="LNO331" s="94"/>
      <c r="LNP331" s="94"/>
      <c r="LNQ331" s="94"/>
      <c r="LNR331" s="94"/>
      <c r="LNS331" s="94"/>
      <c r="LNT331" s="94"/>
      <c r="LNU331" s="94" t="s">
        <v>181</v>
      </c>
      <c r="LNV331" s="94"/>
      <c r="LNW331" s="94"/>
      <c r="LNX331" s="94"/>
      <c r="LNY331" s="94"/>
      <c r="LNZ331" s="94"/>
      <c r="LOA331" s="94"/>
      <c r="LOB331" s="94"/>
      <c r="LOC331" s="94" t="s">
        <v>181</v>
      </c>
      <c r="LOD331" s="94"/>
      <c r="LOE331" s="94"/>
      <c r="LOF331" s="94"/>
      <c r="LOG331" s="94"/>
      <c r="LOH331" s="94"/>
      <c r="LOI331" s="94"/>
      <c r="LOJ331" s="94"/>
      <c r="LOK331" s="94" t="s">
        <v>181</v>
      </c>
      <c r="LOL331" s="94"/>
      <c r="LOM331" s="94"/>
      <c r="LON331" s="94"/>
      <c r="LOO331" s="94"/>
      <c r="LOP331" s="94"/>
      <c r="LOQ331" s="94"/>
      <c r="LOR331" s="94"/>
      <c r="LOS331" s="94" t="s">
        <v>181</v>
      </c>
      <c r="LOT331" s="94"/>
      <c r="LOU331" s="94"/>
      <c r="LOV331" s="94"/>
      <c r="LOW331" s="94"/>
      <c r="LOX331" s="94"/>
      <c r="LOY331" s="94"/>
      <c r="LOZ331" s="94"/>
      <c r="LPA331" s="94" t="s">
        <v>181</v>
      </c>
      <c r="LPB331" s="94"/>
      <c r="LPC331" s="94"/>
      <c r="LPD331" s="94"/>
      <c r="LPE331" s="94"/>
      <c r="LPF331" s="94"/>
      <c r="LPG331" s="94"/>
      <c r="LPH331" s="94"/>
      <c r="LPI331" s="94" t="s">
        <v>181</v>
      </c>
      <c r="LPJ331" s="94"/>
      <c r="LPK331" s="94"/>
      <c r="LPL331" s="94"/>
      <c r="LPM331" s="94"/>
      <c r="LPN331" s="94"/>
      <c r="LPO331" s="94"/>
      <c r="LPP331" s="94"/>
      <c r="LPQ331" s="94" t="s">
        <v>181</v>
      </c>
      <c r="LPR331" s="94"/>
      <c r="LPS331" s="94"/>
      <c r="LPT331" s="94"/>
      <c r="LPU331" s="94"/>
      <c r="LPV331" s="94"/>
      <c r="LPW331" s="94"/>
      <c r="LPX331" s="94"/>
      <c r="LPY331" s="94" t="s">
        <v>181</v>
      </c>
      <c r="LPZ331" s="94"/>
      <c r="LQA331" s="94"/>
      <c r="LQB331" s="94"/>
      <c r="LQC331" s="94"/>
      <c r="LQD331" s="94"/>
      <c r="LQE331" s="94"/>
      <c r="LQF331" s="94"/>
      <c r="LQG331" s="94" t="s">
        <v>181</v>
      </c>
      <c r="LQH331" s="94"/>
      <c r="LQI331" s="94"/>
      <c r="LQJ331" s="94"/>
      <c r="LQK331" s="94"/>
      <c r="LQL331" s="94"/>
      <c r="LQM331" s="94"/>
      <c r="LQN331" s="94"/>
      <c r="LQO331" s="94" t="s">
        <v>181</v>
      </c>
      <c r="LQP331" s="94"/>
      <c r="LQQ331" s="94"/>
      <c r="LQR331" s="94"/>
      <c r="LQS331" s="94"/>
      <c r="LQT331" s="94"/>
      <c r="LQU331" s="94"/>
      <c r="LQV331" s="94"/>
      <c r="LQW331" s="94" t="s">
        <v>181</v>
      </c>
      <c r="LQX331" s="94"/>
      <c r="LQY331" s="94"/>
      <c r="LQZ331" s="94"/>
      <c r="LRA331" s="94"/>
      <c r="LRB331" s="94"/>
      <c r="LRC331" s="94"/>
      <c r="LRD331" s="94"/>
      <c r="LRE331" s="94" t="s">
        <v>181</v>
      </c>
      <c r="LRF331" s="94"/>
      <c r="LRG331" s="94"/>
      <c r="LRH331" s="94"/>
      <c r="LRI331" s="94"/>
      <c r="LRJ331" s="94"/>
      <c r="LRK331" s="94"/>
      <c r="LRL331" s="94"/>
      <c r="LRM331" s="94" t="s">
        <v>181</v>
      </c>
      <c r="LRN331" s="94"/>
      <c r="LRO331" s="94"/>
      <c r="LRP331" s="94"/>
      <c r="LRQ331" s="94"/>
      <c r="LRR331" s="94"/>
      <c r="LRS331" s="94"/>
      <c r="LRT331" s="94"/>
      <c r="LRU331" s="94" t="s">
        <v>181</v>
      </c>
      <c r="LRV331" s="94"/>
      <c r="LRW331" s="94"/>
      <c r="LRX331" s="94"/>
      <c r="LRY331" s="94"/>
      <c r="LRZ331" s="94"/>
      <c r="LSA331" s="94"/>
      <c r="LSB331" s="94"/>
      <c r="LSC331" s="94" t="s">
        <v>181</v>
      </c>
      <c r="LSD331" s="94"/>
      <c r="LSE331" s="94"/>
      <c r="LSF331" s="94"/>
      <c r="LSG331" s="94"/>
      <c r="LSH331" s="94"/>
      <c r="LSI331" s="94"/>
      <c r="LSJ331" s="94"/>
      <c r="LSK331" s="94" t="s">
        <v>181</v>
      </c>
      <c r="LSL331" s="94"/>
      <c r="LSM331" s="94"/>
      <c r="LSN331" s="94"/>
      <c r="LSO331" s="94"/>
      <c r="LSP331" s="94"/>
      <c r="LSQ331" s="94"/>
      <c r="LSR331" s="94"/>
      <c r="LSS331" s="94" t="s">
        <v>181</v>
      </c>
      <c r="LST331" s="94"/>
      <c r="LSU331" s="94"/>
      <c r="LSV331" s="94"/>
      <c r="LSW331" s="94"/>
      <c r="LSX331" s="94"/>
      <c r="LSY331" s="94"/>
      <c r="LSZ331" s="94"/>
      <c r="LTA331" s="94" t="s">
        <v>181</v>
      </c>
      <c r="LTB331" s="94"/>
      <c r="LTC331" s="94"/>
      <c r="LTD331" s="94"/>
      <c r="LTE331" s="94"/>
      <c r="LTF331" s="94"/>
      <c r="LTG331" s="94"/>
      <c r="LTH331" s="94"/>
      <c r="LTI331" s="94" t="s">
        <v>181</v>
      </c>
      <c r="LTJ331" s="94"/>
      <c r="LTK331" s="94"/>
      <c r="LTL331" s="94"/>
      <c r="LTM331" s="94"/>
      <c r="LTN331" s="94"/>
      <c r="LTO331" s="94"/>
      <c r="LTP331" s="94"/>
      <c r="LTQ331" s="94" t="s">
        <v>181</v>
      </c>
      <c r="LTR331" s="94"/>
      <c r="LTS331" s="94"/>
      <c r="LTT331" s="94"/>
      <c r="LTU331" s="94"/>
      <c r="LTV331" s="94"/>
      <c r="LTW331" s="94"/>
      <c r="LTX331" s="94"/>
      <c r="LTY331" s="94" t="s">
        <v>181</v>
      </c>
      <c r="LTZ331" s="94"/>
      <c r="LUA331" s="94"/>
      <c r="LUB331" s="94"/>
      <c r="LUC331" s="94"/>
      <c r="LUD331" s="94"/>
      <c r="LUE331" s="94"/>
      <c r="LUF331" s="94"/>
      <c r="LUG331" s="94" t="s">
        <v>181</v>
      </c>
      <c r="LUH331" s="94"/>
      <c r="LUI331" s="94"/>
      <c r="LUJ331" s="94"/>
      <c r="LUK331" s="94"/>
      <c r="LUL331" s="94"/>
      <c r="LUM331" s="94"/>
      <c r="LUN331" s="94"/>
      <c r="LUO331" s="94" t="s">
        <v>181</v>
      </c>
      <c r="LUP331" s="94"/>
      <c r="LUQ331" s="94"/>
      <c r="LUR331" s="94"/>
      <c r="LUS331" s="94"/>
      <c r="LUT331" s="94"/>
      <c r="LUU331" s="94"/>
      <c r="LUV331" s="94"/>
      <c r="LUW331" s="94" t="s">
        <v>181</v>
      </c>
      <c r="LUX331" s="94"/>
      <c r="LUY331" s="94"/>
      <c r="LUZ331" s="94"/>
      <c r="LVA331" s="94"/>
      <c r="LVB331" s="94"/>
      <c r="LVC331" s="94"/>
      <c r="LVD331" s="94"/>
      <c r="LVE331" s="94" t="s">
        <v>181</v>
      </c>
      <c r="LVF331" s="94"/>
      <c r="LVG331" s="94"/>
      <c r="LVH331" s="94"/>
      <c r="LVI331" s="94"/>
      <c r="LVJ331" s="94"/>
      <c r="LVK331" s="94"/>
      <c r="LVL331" s="94"/>
      <c r="LVM331" s="94" t="s">
        <v>181</v>
      </c>
      <c r="LVN331" s="94"/>
      <c r="LVO331" s="94"/>
      <c r="LVP331" s="94"/>
      <c r="LVQ331" s="94"/>
      <c r="LVR331" s="94"/>
      <c r="LVS331" s="94"/>
      <c r="LVT331" s="94"/>
      <c r="LVU331" s="94" t="s">
        <v>181</v>
      </c>
      <c r="LVV331" s="94"/>
      <c r="LVW331" s="94"/>
      <c r="LVX331" s="94"/>
      <c r="LVY331" s="94"/>
      <c r="LVZ331" s="94"/>
      <c r="LWA331" s="94"/>
      <c r="LWB331" s="94"/>
      <c r="LWC331" s="94" t="s">
        <v>181</v>
      </c>
      <c r="LWD331" s="94"/>
      <c r="LWE331" s="94"/>
      <c r="LWF331" s="94"/>
      <c r="LWG331" s="94"/>
      <c r="LWH331" s="94"/>
      <c r="LWI331" s="94"/>
      <c r="LWJ331" s="94"/>
      <c r="LWK331" s="94" t="s">
        <v>181</v>
      </c>
      <c r="LWL331" s="94"/>
      <c r="LWM331" s="94"/>
      <c r="LWN331" s="94"/>
      <c r="LWO331" s="94"/>
      <c r="LWP331" s="94"/>
      <c r="LWQ331" s="94"/>
      <c r="LWR331" s="94"/>
      <c r="LWS331" s="94" t="s">
        <v>181</v>
      </c>
      <c r="LWT331" s="94"/>
      <c r="LWU331" s="94"/>
      <c r="LWV331" s="94"/>
      <c r="LWW331" s="94"/>
      <c r="LWX331" s="94"/>
      <c r="LWY331" s="94"/>
      <c r="LWZ331" s="94"/>
      <c r="LXA331" s="94" t="s">
        <v>181</v>
      </c>
      <c r="LXB331" s="94"/>
      <c r="LXC331" s="94"/>
      <c r="LXD331" s="94"/>
      <c r="LXE331" s="94"/>
      <c r="LXF331" s="94"/>
      <c r="LXG331" s="94"/>
      <c r="LXH331" s="94"/>
      <c r="LXI331" s="94" t="s">
        <v>181</v>
      </c>
      <c r="LXJ331" s="94"/>
      <c r="LXK331" s="94"/>
      <c r="LXL331" s="94"/>
      <c r="LXM331" s="94"/>
      <c r="LXN331" s="94"/>
      <c r="LXO331" s="94"/>
      <c r="LXP331" s="94"/>
      <c r="LXQ331" s="94" t="s">
        <v>181</v>
      </c>
      <c r="LXR331" s="94"/>
      <c r="LXS331" s="94"/>
      <c r="LXT331" s="94"/>
      <c r="LXU331" s="94"/>
      <c r="LXV331" s="94"/>
      <c r="LXW331" s="94"/>
      <c r="LXX331" s="94"/>
      <c r="LXY331" s="94" t="s">
        <v>181</v>
      </c>
      <c r="LXZ331" s="94"/>
      <c r="LYA331" s="94"/>
      <c r="LYB331" s="94"/>
      <c r="LYC331" s="94"/>
      <c r="LYD331" s="94"/>
      <c r="LYE331" s="94"/>
      <c r="LYF331" s="94"/>
      <c r="LYG331" s="94" t="s">
        <v>181</v>
      </c>
      <c r="LYH331" s="94"/>
      <c r="LYI331" s="94"/>
      <c r="LYJ331" s="94"/>
      <c r="LYK331" s="94"/>
      <c r="LYL331" s="94"/>
      <c r="LYM331" s="94"/>
      <c r="LYN331" s="94"/>
      <c r="LYO331" s="94" t="s">
        <v>181</v>
      </c>
      <c r="LYP331" s="94"/>
      <c r="LYQ331" s="94"/>
      <c r="LYR331" s="94"/>
      <c r="LYS331" s="94"/>
      <c r="LYT331" s="94"/>
      <c r="LYU331" s="94"/>
      <c r="LYV331" s="94"/>
      <c r="LYW331" s="94" t="s">
        <v>181</v>
      </c>
      <c r="LYX331" s="94"/>
      <c r="LYY331" s="94"/>
      <c r="LYZ331" s="94"/>
      <c r="LZA331" s="94"/>
      <c r="LZB331" s="94"/>
      <c r="LZC331" s="94"/>
      <c r="LZD331" s="94"/>
      <c r="LZE331" s="94" t="s">
        <v>181</v>
      </c>
      <c r="LZF331" s="94"/>
      <c r="LZG331" s="94"/>
      <c r="LZH331" s="94"/>
      <c r="LZI331" s="94"/>
      <c r="LZJ331" s="94"/>
      <c r="LZK331" s="94"/>
      <c r="LZL331" s="94"/>
      <c r="LZM331" s="94" t="s">
        <v>181</v>
      </c>
      <c r="LZN331" s="94"/>
      <c r="LZO331" s="94"/>
      <c r="LZP331" s="94"/>
      <c r="LZQ331" s="94"/>
      <c r="LZR331" s="94"/>
      <c r="LZS331" s="94"/>
      <c r="LZT331" s="94"/>
      <c r="LZU331" s="94" t="s">
        <v>181</v>
      </c>
      <c r="LZV331" s="94"/>
      <c r="LZW331" s="94"/>
      <c r="LZX331" s="94"/>
      <c r="LZY331" s="94"/>
      <c r="LZZ331" s="94"/>
      <c r="MAA331" s="94"/>
      <c r="MAB331" s="94"/>
      <c r="MAC331" s="94" t="s">
        <v>181</v>
      </c>
      <c r="MAD331" s="94"/>
      <c r="MAE331" s="94"/>
      <c r="MAF331" s="94"/>
      <c r="MAG331" s="94"/>
      <c r="MAH331" s="94"/>
      <c r="MAI331" s="94"/>
      <c r="MAJ331" s="94"/>
      <c r="MAK331" s="94" t="s">
        <v>181</v>
      </c>
      <c r="MAL331" s="94"/>
      <c r="MAM331" s="94"/>
      <c r="MAN331" s="94"/>
      <c r="MAO331" s="94"/>
      <c r="MAP331" s="94"/>
      <c r="MAQ331" s="94"/>
      <c r="MAR331" s="94"/>
      <c r="MAS331" s="94" t="s">
        <v>181</v>
      </c>
      <c r="MAT331" s="94"/>
      <c r="MAU331" s="94"/>
      <c r="MAV331" s="94"/>
      <c r="MAW331" s="94"/>
      <c r="MAX331" s="94"/>
      <c r="MAY331" s="94"/>
      <c r="MAZ331" s="94"/>
      <c r="MBA331" s="94" t="s">
        <v>181</v>
      </c>
      <c r="MBB331" s="94"/>
      <c r="MBC331" s="94"/>
      <c r="MBD331" s="94"/>
      <c r="MBE331" s="94"/>
      <c r="MBF331" s="94"/>
      <c r="MBG331" s="94"/>
      <c r="MBH331" s="94"/>
      <c r="MBI331" s="94" t="s">
        <v>181</v>
      </c>
      <c r="MBJ331" s="94"/>
      <c r="MBK331" s="94"/>
      <c r="MBL331" s="94"/>
      <c r="MBM331" s="94"/>
      <c r="MBN331" s="94"/>
      <c r="MBO331" s="94"/>
      <c r="MBP331" s="94"/>
      <c r="MBQ331" s="94" t="s">
        <v>181</v>
      </c>
      <c r="MBR331" s="94"/>
      <c r="MBS331" s="94"/>
      <c r="MBT331" s="94"/>
      <c r="MBU331" s="94"/>
      <c r="MBV331" s="94"/>
      <c r="MBW331" s="94"/>
      <c r="MBX331" s="94"/>
      <c r="MBY331" s="94" t="s">
        <v>181</v>
      </c>
      <c r="MBZ331" s="94"/>
      <c r="MCA331" s="94"/>
      <c r="MCB331" s="94"/>
      <c r="MCC331" s="94"/>
      <c r="MCD331" s="94"/>
      <c r="MCE331" s="94"/>
      <c r="MCF331" s="94"/>
      <c r="MCG331" s="94" t="s">
        <v>181</v>
      </c>
      <c r="MCH331" s="94"/>
      <c r="MCI331" s="94"/>
      <c r="MCJ331" s="94"/>
      <c r="MCK331" s="94"/>
      <c r="MCL331" s="94"/>
      <c r="MCM331" s="94"/>
      <c r="MCN331" s="94"/>
      <c r="MCO331" s="94" t="s">
        <v>181</v>
      </c>
      <c r="MCP331" s="94"/>
      <c r="MCQ331" s="94"/>
      <c r="MCR331" s="94"/>
      <c r="MCS331" s="94"/>
      <c r="MCT331" s="94"/>
      <c r="MCU331" s="94"/>
      <c r="MCV331" s="94"/>
      <c r="MCW331" s="94" t="s">
        <v>181</v>
      </c>
      <c r="MCX331" s="94"/>
      <c r="MCY331" s="94"/>
      <c r="MCZ331" s="94"/>
      <c r="MDA331" s="94"/>
      <c r="MDB331" s="94"/>
      <c r="MDC331" s="94"/>
      <c r="MDD331" s="94"/>
      <c r="MDE331" s="94" t="s">
        <v>181</v>
      </c>
      <c r="MDF331" s="94"/>
      <c r="MDG331" s="94"/>
      <c r="MDH331" s="94"/>
      <c r="MDI331" s="94"/>
      <c r="MDJ331" s="94"/>
      <c r="MDK331" s="94"/>
      <c r="MDL331" s="94"/>
      <c r="MDM331" s="94" t="s">
        <v>181</v>
      </c>
      <c r="MDN331" s="94"/>
      <c r="MDO331" s="94"/>
      <c r="MDP331" s="94"/>
      <c r="MDQ331" s="94"/>
      <c r="MDR331" s="94"/>
      <c r="MDS331" s="94"/>
      <c r="MDT331" s="94"/>
      <c r="MDU331" s="94" t="s">
        <v>181</v>
      </c>
      <c r="MDV331" s="94"/>
      <c r="MDW331" s="94"/>
      <c r="MDX331" s="94"/>
      <c r="MDY331" s="94"/>
      <c r="MDZ331" s="94"/>
      <c r="MEA331" s="94"/>
      <c r="MEB331" s="94"/>
      <c r="MEC331" s="94" t="s">
        <v>181</v>
      </c>
      <c r="MED331" s="94"/>
      <c r="MEE331" s="94"/>
      <c r="MEF331" s="94"/>
      <c r="MEG331" s="94"/>
      <c r="MEH331" s="94"/>
      <c r="MEI331" s="94"/>
      <c r="MEJ331" s="94"/>
      <c r="MEK331" s="94" t="s">
        <v>181</v>
      </c>
      <c r="MEL331" s="94"/>
      <c r="MEM331" s="94"/>
      <c r="MEN331" s="94"/>
      <c r="MEO331" s="94"/>
      <c r="MEP331" s="94"/>
      <c r="MEQ331" s="94"/>
      <c r="MER331" s="94"/>
      <c r="MES331" s="94" t="s">
        <v>181</v>
      </c>
      <c r="MET331" s="94"/>
      <c r="MEU331" s="94"/>
      <c r="MEV331" s="94"/>
      <c r="MEW331" s="94"/>
      <c r="MEX331" s="94"/>
      <c r="MEY331" s="94"/>
      <c r="MEZ331" s="94"/>
      <c r="MFA331" s="94" t="s">
        <v>181</v>
      </c>
      <c r="MFB331" s="94"/>
      <c r="MFC331" s="94"/>
      <c r="MFD331" s="94"/>
      <c r="MFE331" s="94"/>
      <c r="MFF331" s="94"/>
      <c r="MFG331" s="94"/>
      <c r="MFH331" s="94"/>
      <c r="MFI331" s="94" t="s">
        <v>181</v>
      </c>
      <c r="MFJ331" s="94"/>
      <c r="MFK331" s="94"/>
      <c r="MFL331" s="94"/>
      <c r="MFM331" s="94"/>
      <c r="MFN331" s="94"/>
      <c r="MFO331" s="94"/>
      <c r="MFP331" s="94"/>
      <c r="MFQ331" s="94" t="s">
        <v>181</v>
      </c>
      <c r="MFR331" s="94"/>
      <c r="MFS331" s="94"/>
      <c r="MFT331" s="94"/>
      <c r="MFU331" s="94"/>
      <c r="MFV331" s="94"/>
      <c r="MFW331" s="94"/>
      <c r="MFX331" s="94"/>
      <c r="MFY331" s="94" t="s">
        <v>181</v>
      </c>
      <c r="MFZ331" s="94"/>
      <c r="MGA331" s="94"/>
      <c r="MGB331" s="94"/>
      <c r="MGC331" s="94"/>
      <c r="MGD331" s="94"/>
      <c r="MGE331" s="94"/>
      <c r="MGF331" s="94"/>
      <c r="MGG331" s="94" t="s">
        <v>181</v>
      </c>
      <c r="MGH331" s="94"/>
      <c r="MGI331" s="94"/>
      <c r="MGJ331" s="94"/>
      <c r="MGK331" s="94"/>
      <c r="MGL331" s="94"/>
      <c r="MGM331" s="94"/>
      <c r="MGN331" s="94"/>
      <c r="MGO331" s="94" t="s">
        <v>181</v>
      </c>
      <c r="MGP331" s="94"/>
      <c r="MGQ331" s="94"/>
      <c r="MGR331" s="94"/>
      <c r="MGS331" s="94"/>
      <c r="MGT331" s="94"/>
      <c r="MGU331" s="94"/>
      <c r="MGV331" s="94"/>
      <c r="MGW331" s="94" t="s">
        <v>181</v>
      </c>
      <c r="MGX331" s="94"/>
      <c r="MGY331" s="94"/>
      <c r="MGZ331" s="94"/>
      <c r="MHA331" s="94"/>
      <c r="MHB331" s="94"/>
      <c r="MHC331" s="94"/>
      <c r="MHD331" s="94"/>
      <c r="MHE331" s="94" t="s">
        <v>181</v>
      </c>
      <c r="MHF331" s="94"/>
      <c r="MHG331" s="94"/>
      <c r="MHH331" s="94"/>
      <c r="MHI331" s="94"/>
      <c r="MHJ331" s="94"/>
      <c r="MHK331" s="94"/>
      <c r="MHL331" s="94"/>
      <c r="MHM331" s="94" t="s">
        <v>181</v>
      </c>
      <c r="MHN331" s="94"/>
      <c r="MHO331" s="94"/>
      <c r="MHP331" s="94"/>
      <c r="MHQ331" s="94"/>
      <c r="MHR331" s="94"/>
      <c r="MHS331" s="94"/>
      <c r="MHT331" s="94"/>
      <c r="MHU331" s="94" t="s">
        <v>181</v>
      </c>
      <c r="MHV331" s="94"/>
      <c r="MHW331" s="94"/>
      <c r="MHX331" s="94"/>
      <c r="MHY331" s="94"/>
      <c r="MHZ331" s="94"/>
      <c r="MIA331" s="94"/>
      <c r="MIB331" s="94"/>
      <c r="MIC331" s="94" t="s">
        <v>181</v>
      </c>
      <c r="MID331" s="94"/>
      <c r="MIE331" s="94"/>
      <c r="MIF331" s="94"/>
      <c r="MIG331" s="94"/>
      <c r="MIH331" s="94"/>
      <c r="MII331" s="94"/>
      <c r="MIJ331" s="94"/>
      <c r="MIK331" s="94" t="s">
        <v>181</v>
      </c>
      <c r="MIL331" s="94"/>
      <c r="MIM331" s="94"/>
      <c r="MIN331" s="94"/>
      <c r="MIO331" s="94"/>
      <c r="MIP331" s="94"/>
      <c r="MIQ331" s="94"/>
      <c r="MIR331" s="94"/>
      <c r="MIS331" s="94" t="s">
        <v>181</v>
      </c>
      <c r="MIT331" s="94"/>
      <c r="MIU331" s="94"/>
      <c r="MIV331" s="94"/>
      <c r="MIW331" s="94"/>
      <c r="MIX331" s="94"/>
      <c r="MIY331" s="94"/>
      <c r="MIZ331" s="94"/>
      <c r="MJA331" s="94" t="s">
        <v>181</v>
      </c>
      <c r="MJB331" s="94"/>
      <c r="MJC331" s="94"/>
      <c r="MJD331" s="94"/>
      <c r="MJE331" s="94"/>
      <c r="MJF331" s="94"/>
      <c r="MJG331" s="94"/>
      <c r="MJH331" s="94"/>
      <c r="MJI331" s="94" t="s">
        <v>181</v>
      </c>
      <c r="MJJ331" s="94"/>
      <c r="MJK331" s="94"/>
      <c r="MJL331" s="94"/>
      <c r="MJM331" s="94"/>
      <c r="MJN331" s="94"/>
      <c r="MJO331" s="94"/>
      <c r="MJP331" s="94"/>
      <c r="MJQ331" s="94" t="s">
        <v>181</v>
      </c>
      <c r="MJR331" s="94"/>
      <c r="MJS331" s="94"/>
      <c r="MJT331" s="94"/>
      <c r="MJU331" s="94"/>
      <c r="MJV331" s="94"/>
      <c r="MJW331" s="94"/>
      <c r="MJX331" s="94"/>
      <c r="MJY331" s="94" t="s">
        <v>181</v>
      </c>
      <c r="MJZ331" s="94"/>
      <c r="MKA331" s="94"/>
      <c r="MKB331" s="94"/>
      <c r="MKC331" s="94"/>
      <c r="MKD331" s="94"/>
      <c r="MKE331" s="94"/>
      <c r="MKF331" s="94"/>
      <c r="MKG331" s="94" t="s">
        <v>181</v>
      </c>
      <c r="MKH331" s="94"/>
      <c r="MKI331" s="94"/>
      <c r="MKJ331" s="94"/>
      <c r="MKK331" s="94"/>
      <c r="MKL331" s="94"/>
      <c r="MKM331" s="94"/>
      <c r="MKN331" s="94"/>
      <c r="MKO331" s="94" t="s">
        <v>181</v>
      </c>
      <c r="MKP331" s="94"/>
      <c r="MKQ331" s="94"/>
      <c r="MKR331" s="94"/>
      <c r="MKS331" s="94"/>
      <c r="MKT331" s="94"/>
      <c r="MKU331" s="94"/>
      <c r="MKV331" s="94"/>
      <c r="MKW331" s="94" t="s">
        <v>181</v>
      </c>
      <c r="MKX331" s="94"/>
      <c r="MKY331" s="94"/>
      <c r="MKZ331" s="94"/>
      <c r="MLA331" s="94"/>
      <c r="MLB331" s="94"/>
      <c r="MLC331" s="94"/>
      <c r="MLD331" s="94"/>
      <c r="MLE331" s="94" t="s">
        <v>181</v>
      </c>
      <c r="MLF331" s="94"/>
      <c r="MLG331" s="94"/>
      <c r="MLH331" s="94"/>
      <c r="MLI331" s="94"/>
      <c r="MLJ331" s="94"/>
      <c r="MLK331" s="94"/>
      <c r="MLL331" s="94"/>
      <c r="MLM331" s="94" t="s">
        <v>181</v>
      </c>
      <c r="MLN331" s="94"/>
      <c r="MLO331" s="94"/>
      <c r="MLP331" s="94"/>
      <c r="MLQ331" s="94"/>
      <c r="MLR331" s="94"/>
      <c r="MLS331" s="94"/>
      <c r="MLT331" s="94"/>
      <c r="MLU331" s="94" t="s">
        <v>181</v>
      </c>
      <c r="MLV331" s="94"/>
      <c r="MLW331" s="94"/>
      <c r="MLX331" s="94"/>
      <c r="MLY331" s="94"/>
      <c r="MLZ331" s="94"/>
      <c r="MMA331" s="94"/>
      <c r="MMB331" s="94"/>
      <c r="MMC331" s="94" t="s">
        <v>181</v>
      </c>
      <c r="MMD331" s="94"/>
      <c r="MME331" s="94"/>
      <c r="MMF331" s="94"/>
      <c r="MMG331" s="94"/>
      <c r="MMH331" s="94"/>
      <c r="MMI331" s="94"/>
      <c r="MMJ331" s="94"/>
      <c r="MMK331" s="94" t="s">
        <v>181</v>
      </c>
      <c r="MML331" s="94"/>
      <c r="MMM331" s="94"/>
      <c r="MMN331" s="94"/>
      <c r="MMO331" s="94"/>
      <c r="MMP331" s="94"/>
      <c r="MMQ331" s="94"/>
      <c r="MMR331" s="94"/>
      <c r="MMS331" s="94" t="s">
        <v>181</v>
      </c>
      <c r="MMT331" s="94"/>
      <c r="MMU331" s="94"/>
      <c r="MMV331" s="94"/>
      <c r="MMW331" s="94"/>
      <c r="MMX331" s="94"/>
      <c r="MMY331" s="94"/>
      <c r="MMZ331" s="94"/>
      <c r="MNA331" s="94" t="s">
        <v>181</v>
      </c>
      <c r="MNB331" s="94"/>
      <c r="MNC331" s="94"/>
      <c r="MND331" s="94"/>
      <c r="MNE331" s="94"/>
      <c r="MNF331" s="94"/>
      <c r="MNG331" s="94"/>
      <c r="MNH331" s="94"/>
      <c r="MNI331" s="94" t="s">
        <v>181</v>
      </c>
      <c r="MNJ331" s="94"/>
      <c r="MNK331" s="94"/>
      <c r="MNL331" s="94"/>
      <c r="MNM331" s="94"/>
      <c r="MNN331" s="94"/>
      <c r="MNO331" s="94"/>
      <c r="MNP331" s="94"/>
      <c r="MNQ331" s="94" t="s">
        <v>181</v>
      </c>
      <c r="MNR331" s="94"/>
      <c r="MNS331" s="94"/>
      <c r="MNT331" s="94"/>
      <c r="MNU331" s="94"/>
      <c r="MNV331" s="94"/>
      <c r="MNW331" s="94"/>
      <c r="MNX331" s="94"/>
      <c r="MNY331" s="94" t="s">
        <v>181</v>
      </c>
      <c r="MNZ331" s="94"/>
      <c r="MOA331" s="94"/>
      <c r="MOB331" s="94"/>
      <c r="MOC331" s="94"/>
      <c r="MOD331" s="94"/>
      <c r="MOE331" s="94"/>
      <c r="MOF331" s="94"/>
      <c r="MOG331" s="94" t="s">
        <v>181</v>
      </c>
      <c r="MOH331" s="94"/>
      <c r="MOI331" s="94"/>
      <c r="MOJ331" s="94"/>
      <c r="MOK331" s="94"/>
      <c r="MOL331" s="94"/>
      <c r="MOM331" s="94"/>
      <c r="MON331" s="94"/>
      <c r="MOO331" s="94" t="s">
        <v>181</v>
      </c>
      <c r="MOP331" s="94"/>
      <c r="MOQ331" s="94"/>
      <c r="MOR331" s="94"/>
      <c r="MOS331" s="94"/>
      <c r="MOT331" s="94"/>
      <c r="MOU331" s="94"/>
      <c r="MOV331" s="94"/>
      <c r="MOW331" s="94" t="s">
        <v>181</v>
      </c>
      <c r="MOX331" s="94"/>
      <c r="MOY331" s="94"/>
      <c r="MOZ331" s="94"/>
      <c r="MPA331" s="94"/>
      <c r="MPB331" s="94"/>
      <c r="MPC331" s="94"/>
      <c r="MPD331" s="94"/>
      <c r="MPE331" s="94" t="s">
        <v>181</v>
      </c>
      <c r="MPF331" s="94"/>
      <c r="MPG331" s="94"/>
      <c r="MPH331" s="94"/>
      <c r="MPI331" s="94"/>
      <c r="MPJ331" s="94"/>
      <c r="MPK331" s="94"/>
      <c r="MPL331" s="94"/>
      <c r="MPM331" s="94" t="s">
        <v>181</v>
      </c>
      <c r="MPN331" s="94"/>
      <c r="MPO331" s="94"/>
      <c r="MPP331" s="94"/>
      <c r="MPQ331" s="94"/>
      <c r="MPR331" s="94"/>
      <c r="MPS331" s="94"/>
      <c r="MPT331" s="94"/>
      <c r="MPU331" s="94" t="s">
        <v>181</v>
      </c>
      <c r="MPV331" s="94"/>
      <c r="MPW331" s="94"/>
      <c r="MPX331" s="94"/>
      <c r="MPY331" s="94"/>
      <c r="MPZ331" s="94"/>
      <c r="MQA331" s="94"/>
      <c r="MQB331" s="94"/>
      <c r="MQC331" s="94" t="s">
        <v>181</v>
      </c>
      <c r="MQD331" s="94"/>
      <c r="MQE331" s="94"/>
      <c r="MQF331" s="94"/>
      <c r="MQG331" s="94"/>
      <c r="MQH331" s="94"/>
      <c r="MQI331" s="94"/>
      <c r="MQJ331" s="94"/>
      <c r="MQK331" s="94" t="s">
        <v>181</v>
      </c>
      <c r="MQL331" s="94"/>
      <c r="MQM331" s="94"/>
      <c r="MQN331" s="94"/>
      <c r="MQO331" s="94"/>
      <c r="MQP331" s="94"/>
      <c r="MQQ331" s="94"/>
      <c r="MQR331" s="94"/>
      <c r="MQS331" s="94" t="s">
        <v>181</v>
      </c>
      <c r="MQT331" s="94"/>
      <c r="MQU331" s="94"/>
      <c r="MQV331" s="94"/>
      <c r="MQW331" s="94"/>
      <c r="MQX331" s="94"/>
      <c r="MQY331" s="94"/>
      <c r="MQZ331" s="94"/>
      <c r="MRA331" s="94" t="s">
        <v>181</v>
      </c>
      <c r="MRB331" s="94"/>
      <c r="MRC331" s="94"/>
      <c r="MRD331" s="94"/>
      <c r="MRE331" s="94"/>
      <c r="MRF331" s="94"/>
      <c r="MRG331" s="94"/>
      <c r="MRH331" s="94"/>
      <c r="MRI331" s="94" t="s">
        <v>181</v>
      </c>
      <c r="MRJ331" s="94"/>
      <c r="MRK331" s="94"/>
      <c r="MRL331" s="94"/>
      <c r="MRM331" s="94"/>
      <c r="MRN331" s="94"/>
      <c r="MRO331" s="94"/>
      <c r="MRP331" s="94"/>
      <c r="MRQ331" s="94" t="s">
        <v>181</v>
      </c>
      <c r="MRR331" s="94"/>
      <c r="MRS331" s="94"/>
      <c r="MRT331" s="94"/>
      <c r="MRU331" s="94"/>
      <c r="MRV331" s="94"/>
      <c r="MRW331" s="94"/>
      <c r="MRX331" s="94"/>
      <c r="MRY331" s="94" t="s">
        <v>181</v>
      </c>
      <c r="MRZ331" s="94"/>
      <c r="MSA331" s="94"/>
      <c r="MSB331" s="94"/>
      <c r="MSC331" s="94"/>
      <c r="MSD331" s="94"/>
      <c r="MSE331" s="94"/>
      <c r="MSF331" s="94"/>
      <c r="MSG331" s="94" t="s">
        <v>181</v>
      </c>
      <c r="MSH331" s="94"/>
      <c r="MSI331" s="94"/>
      <c r="MSJ331" s="94"/>
      <c r="MSK331" s="94"/>
      <c r="MSL331" s="94"/>
      <c r="MSM331" s="94"/>
      <c r="MSN331" s="94"/>
      <c r="MSO331" s="94" t="s">
        <v>181</v>
      </c>
      <c r="MSP331" s="94"/>
      <c r="MSQ331" s="94"/>
      <c r="MSR331" s="94"/>
      <c r="MSS331" s="94"/>
      <c r="MST331" s="94"/>
      <c r="MSU331" s="94"/>
      <c r="MSV331" s="94"/>
      <c r="MSW331" s="94" t="s">
        <v>181</v>
      </c>
      <c r="MSX331" s="94"/>
      <c r="MSY331" s="94"/>
      <c r="MSZ331" s="94"/>
      <c r="MTA331" s="94"/>
      <c r="MTB331" s="94"/>
      <c r="MTC331" s="94"/>
      <c r="MTD331" s="94"/>
      <c r="MTE331" s="94" t="s">
        <v>181</v>
      </c>
      <c r="MTF331" s="94"/>
      <c r="MTG331" s="94"/>
      <c r="MTH331" s="94"/>
      <c r="MTI331" s="94"/>
      <c r="MTJ331" s="94"/>
      <c r="MTK331" s="94"/>
      <c r="MTL331" s="94"/>
      <c r="MTM331" s="94" t="s">
        <v>181</v>
      </c>
      <c r="MTN331" s="94"/>
      <c r="MTO331" s="94"/>
      <c r="MTP331" s="94"/>
      <c r="MTQ331" s="94"/>
      <c r="MTR331" s="94"/>
      <c r="MTS331" s="94"/>
      <c r="MTT331" s="94"/>
      <c r="MTU331" s="94" t="s">
        <v>181</v>
      </c>
      <c r="MTV331" s="94"/>
      <c r="MTW331" s="94"/>
      <c r="MTX331" s="94"/>
      <c r="MTY331" s="94"/>
      <c r="MTZ331" s="94"/>
      <c r="MUA331" s="94"/>
      <c r="MUB331" s="94"/>
      <c r="MUC331" s="94" t="s">
        <v>181</v>
      </c>
      <c r="MUD331" s="94"/>
      <c r="MUE331" s="94"/>
      <c r="MUF331" s="94"/>
      <c r="MUG331" s="94"/>
      <c r="MUH331" s="94"/>
      <c r="MUI331" s="94"/>
      <c r="MUJ331" s="94"/>
      <c r="MUK331" s="94" t="s">
        <v>181</v>
      </c>
      <c r="MUL331" s="94"/>
      <c r="MUM331" s="94"/>
      <c r="MUN331" s="94"/>
      <c r="MUO331" s="94"/>
      <c r="MUP331" s="94"/>
      <c r="MUQ331" s="94"/>
      <c r="MUR331" s="94"/>
      <c r="MUS331" s="94" t="s">
        <v>181</v>
      </c>
      <c r="MUT331" s="94"/>
      <c r="MUU331" s="94"/>
      <c r="MUV331" s="94"/>
      <c r="MUW331" s="94"/>
      <c r="MUX331" s="94"/>
      <c r="MUY331" s="94"/>
      <c r="MUZ331" s="94"/>
      <c r="MVA331" s="94" t="s">
        <v>181</v>
      </c>
      <c r="MVB331" s="94"/>
      <c r="MVC331" s="94"/>
      <c r="MVD331" s="94"/>
      <c r="MVE331" s="94"/>
      <c r="MVF331" s="94"/>
      <c r="MVG331" s="94"/>
      <c r="MVH331" s="94"/>
      <c r="MVI331" s="94" t="s">
        <v>181</v>
      </c>
      <c r="MVJ331" s="94"/>
      <c r="MVK331" s="94"/>
      <c r="MVL331" s="94"/>
      <c r="MVM331" s="94"/>
      <c r="MVN331" s="94"/>
      <c r="MVO331" s="94"/>
      <c r="MVP331" s="94"/>
      <c r="MVQ331" s="94" t="s">
        <v>181</v>
      </c>
      <c r="MVR331" s="94"/>
      <c r="MVS331" s="94"/>
      <c r="MVT331" s="94"/>
      <c r="MVU331" s="94"/>
      <c r="MVV331" s="94"/>
      <c r="MVW331" s="94"/>
      <c r="MVX331" s="94"/>
      <c r="MVY331" s="94" t="s">
        <v>181</v>
      </c>
      <c r="MVZ331" s="94"/>
      <c r="MWA331" s="94"/>
      <c r="MWB331" s="94"/>
      <c r="MWC331" s="94"/>
      <c r="MWD331" s="94"/>
      <c r="MWE331" s="94"/>
      <c r="MWF331" s="94"/>
      <c r="MWG331" s="94" t="s">
        <v>181</v>
      </c>
      <c r="MWH331" s="94"/>
      <c r="MWI331" s="94"/>
      <c r="MWJ331" s="94"/>
      <c r="MWK331" s="94"/>
      <c r="MWL331" s="94"/>
      <c r="MWM331" s="94"/>
      <c r="MWN331" s="94"/>
      <c r="MWO331" s="94" t="s">
        <v>181</v>
      </c>
      <c r="MWP331" s="94"/>
      <c r="MWQ331" s="94"/>
      <c r="MWR331" s="94"/>
      <c r="MWS331" s="94"/>
      <c r="MWT331" s="94"/>
      <c r="MWU331" s="94"/>
      <c r="MWV331" s="94"/>
      <c r="MWW331" s="94" t="s">
        <v>181</v>
      </c>
      <c r="MWX331" s="94"/>
      <c r="MWY331" s="94"/>
      <c r="MWZ331" s="94"/>
      <c r="MXA331" s="94"/>
      <c r="MXB331" s="94"/>
      <c r="MXC331" s="94"/>
      <c r="MXD331" s="94"/>
      <c r="MXE331" s="94" t="s">
        <v>181</v>
      </c>
      <c r="MXF331" s="94"/>
      <c r="MXG331" s="94"/>
      <c r="MXH331" s="94"/>
      <c r="MXI331" s="94"/>
      <c r="MXJ331" s="94"/>
      <c r="MXK331" s="94"/>
      <c r="MXL331" s="94"/>
      <c r="MXM331" s="94" t="s">
        <v>181</v>
      </c>
      <c r="MXN331" s="94"/>
      <c r="MXO331" s="94"/>
      <c r="MXP331" s="94"/>
      <c r="MXQ331" s="94"/>
      <c r="MXR331" s="94"/>
      <c r="MXS331" s="94"/>
      <c r="MXT331" s="94"/>
      <c r="MXU331" s="94" t="s">
        <v>181</v>
      </c>
      <c r="MXV331" s="94"/>
      <c r="MXW331" s="94"/>
      <c r="MXX331" s="94"/>
      <c r="MXY331" s="94"/>
      <c r="MXZ331" s="94"/>
      <c r="MYA331" s="94"/>
      <c r="MYB331" s="94"/>
      <c r="MYC331" s="94" t="s">
        <v>181</v>
      </c>
      <c r="MYD331" s="94"/>
      <c r="MYE331" s="94"/>
      <c r="MYF331" s="94"/>
      <c r="MYG331" s="94"/>
      <c r="MYH331" s="94"/>
      <c r="MYI331" s="94"/>
      <c r="MYJ331" s="94"/>
      <c r="MYK331" s="94" t="s">
        <v>181</v>
      </c>
      <c r="MYL331" s="94"/>
      <c r="MYM331" s="94"/>
      <c r="MYN331" s="94"/>
      <c r="MYO331" s="94"/>
      <c r="MYP331" s="94"/>
      <c r="MYQ331" s="94"/>
      <c r="MYR331" s="94"/>
      <c r="MYS331" s="94" t="s">
        <v>181</v>
      </c>
      <c r="MYT331" s="94"/>
      <c r="MYU331" s="94"/>
      <c r="MYV331" s="94"/>
      <c r="MYW331" s="94"/>
      <c r="MYX331" s="94"/>
      <c r="MYY331" s="94"/>
      <c r="MYZ331" s="94"/>
      <c r="MZA331" s="94" t="s">
        <v>181</v>
      </c>
      <c r="MZB331" s="94"/>
      <c r="MZC331" s="94"/>
      <c r="MZD331" s="94"/>
      <c r="MZE331" s="94"/>
      <c r="MZF331" s="94"/>
      <c r="MZG331" s="94"/>
      <c r="MZH331" s="94"/>
      <c r="MZI331" s="94" t="s">
        <v>181</v>
      </c>
      <c r="MZJ331" s="94"/>
      <c r="MZK331" s="94"/>
      <c r="MZL331" s="94"/>
      <c r="MZM331" s="94"/>
      <c r="MZN331" s="94"/>
      <c r="MZO331" s="94"/>
      <c r="MZP331" s="94"/>
      <c r="MZQ331" s="94" t="s">
        <v>181</v>
      </c>
      <c r="MZR331" s="94"/>
      <c r="MZS331" s="94"/>
      <c r="MZT331" s="94"/>
      <c r="MZU331" s="94"/>
      <c r="MZV331" s="94"/>
      <c r="MZW331" s="94"/>
      <c r="MZX331" s="94"/>
      <c r="MZY331" s="94" t="s">
        <v>181</v>
      </c>
      <c r="MZZ331" s="94"/>
      <c r="NAA331" s="94"/>
      <c r="NAB331" s="94"/>
      <c r="NAC331" s="94"/>
      <c r="NAD331" s="94"/>
      <c r="NAE331" s="94"/>
      <c r="NAF331" s="94"/>
      <c r="NAG331" s="94" t="s">
        <v>181</v>
      </c>
      <c r="NAH331" s="94"/>
      <c r="NAI331" s="94"/>
      <c r="NAJ331" s="94"/>
      <c r="NAK331" s="94"/>
      <c r="NAL331" s="94"/>
      <c r="NAM331" s="94"/>
      <c r="NAN331" s="94"/>
      <c r="NAO331" s="94" t="s">
        <v>181</v>
      </c>
      <c r="NAP331" s="94"/>
      <c r="NAQ331" s="94"/>
      <c r="NAR331" s="94"/>
      <c r="NAS331" s="94"/>
      <c r="NAT331" s="94"/>
      <c r="NAU331" s="94"/>
      <c r="NAV331" s="94"/>
      <c r="NAW331" s="94" t="s">
        <v>181</v>
      </c>
      <c r="NAX331" s="94"/>
      <c r="NAY331" s="94"/>
      <c r="NAZ331" s="94"/>
      <c r="NBA331" s="94"/>
      <c r="NBB331" s="94"/>
      <c r="NBC331" s="94"/>
      <c r="NBD331" s="94"/>
      <c r="NBE331" s="94" t="s">
        <v>181</v>
      </c>
      <c r="NBF331" s="94"/>
      <c r="NBG331" s="94"/>
      <c r="NBH331" s="94"/>
      <c r="NBI331" s="94"/>
      <c r="NBJ331" s="94"/>
      <c r="NBK331" s="94"/>
      <c r="NBL331" s="94"/>
      <c r="NBM331" s="94" t="s">
        <v>181</v>
      </c>
      <c r="NBN331" s="94"/>
      <c r="NBO331" s="94"/>
      <c r="NBP331" s="94"/>
      <c r="NBQ331" s="94"/>
      <c r="NBR331" s="94"/>
      <c r="NBS331" s="94"/>
      <c r="NBT331" s="94"/>
      <c r="NBU331" s="94" t="s">
        <v>181</v>
      </c>
      <c r="NBV331" s="94"/>
      <c r="NBW331" s="94"/>
      <c r="NBX331" s="94"/>
      <c r="NBY331" s="94"/>
      <c r="NBZ331" s="94"/>
      <c r="NCA331" s="94"/>
      <c r="NCB331" s="94"/>
      <c r="NCC331" s="94" t="s">
        <v>181</v>
      </c>
      <c r="NCD331" s="94"/>
      <c r="NCE331" s="94"/>
      <c r="NCF331" s="94"/>
      <c r="NCG331" s="94"/>
      <c r="NCH331" s="94"/>
      <c r="NCI331" s="94"/>
      <c r="NCJ331" s="94"/>
      <c r="NCK331" s="94" t="s">
        <v>181</v>
      </c>
      <c r="NCL331" s="94"/>
      <c r="NCM331" s="94"/>
      <c r="NCN331" s="94"/>
      <c r="NCO331" s="94"/>
      <c r="NCP331" s="94"/>
      <c r="NCQ331" s="94"/>
      <c r="NCR331" s="94"/>
      <c r="NCS331" s="94" t="s">
        <v>181</v>
      </c>
      <c r="NCT331" s="94"/>
      <c r="NCU331" s="94"/>
      <c r="NCV331" s="94"/>
      <c r="NCW331" s="94"/>
      <c r="NCX331" s="94"/>
      <c r="NCY331" s="94"/>
      <c r="NCZ331" s="94"/>
      <c r="NDA331" s="94" t="s">
        <v>181</v>
      </c>
      <c r="NDB331" s="94"/>
      <c r="NDC331" s="94"/>
      <c r="NDD331" s="94"/>
      <c r="NDE331" s="94"/>
      <c r="NDF331" s="94"/>
      <c r="NDG331" s="94"/>
      <c r="NDH331" s="94"/>
      <c r="NDI331" s="94" t="s">
        <v>181</v>
      </c>
      <c r="NDJ331" s="94"/>
      <c r="NDK331" s="94"/>
      <c r="NDL331" s="94"/>
      <c r="NDM331" s="94"/>
      <c r="NDN331" s="94"/>
      <c r="NDO331" s="94"/>
      <c r="NDP331" s="94"/>
      <c r="NDQ331" s="94" t="s">
        <v>181</v>
      </c>
      <c r="NDR331" s="94"/>
      <c r="NDS331" s="94"/>
      <c r="NDT331" s="94"/>
      <c r="NDU331" s="94"/>
      <c r="NDV331" s="94"/>
      <c r="NDW331" s="94"/>
      <c r="NDX331" s="94"/>
      <c r="NDY331" s="94" t="s">
        <v>181</v>
      </c>
      <c r="NDZ331" s="94"/>
      <c r="NEA331" s="94"/>
      <c r="NEB331" s="94"/>
      <c r="NEC331" s="94"/>
      <c r="NED331" s="94"/>
      <c r="NEE331" s="94"/>
      <c r="NEF331" s="94"/>
      <c r="NEG331" s="94" t="s">
        <v>181</v>
      </c>
      <c r="NEH331" s="94"/>
      <c r="NEI331" s="94"/>
      <c r="NEJ331" s="94"/>
      <c r="NEK331" s="94"/>
      <c r="NEL331" s="94"/>
      <c r="NEM331" s="94"/>
      <c r="NEN331" s="94"/>
      <c r="NEO331" s="94" t="s">
        <v>181</v>
      </c>
      <c r="NEP331" s="94"/>
      <c r="NEQ331" s="94"/>
      <c r="NER331" s="94"/>
      <c r="NES331" s="94"/>
      <c r="NET331" s="94"/>
      <c r="NEU331" s="94"/>
      <c r="NEV331" s="94"/>
      <c r="NEW331" s="94" t="s">
        <v>181</v>
      </c>
      <c r="NEX331" s="94"/>
      <c r="NEY331" s="94"/>
      <c r="NEZ331" s="94"/>
      <c r="NFA331" s="94"/>
      <c r="NFB331" s="94"/>
      <c r="NFC331" s="94"/>
      <c r="NFD331" s="94"/>
      <c r="NFE331" s="94" t="s">
        <v>181</v>
      </c>
      <c r="NFF331" s="94"/>
      <c r="NFG331" s="94"/>
      <c r="NFH331" s="94"/>
      <c r="NFI331" s="94"/>
      <c r="NFJ331" s="94"/>
      <c r="NFK331" s="94"/>
      <c r="NFL331" s="94"/>
      <c r="NFM331" s="94" t="s">
        <v>181</v>
      </c>
      <c r="NFN331" s="94"/>
      <c r="NFO331" s="94"/>
      <c r="NFP331" s="94"/>
      <c r="NFQ331" s="94"/>
      <c r="NFR331" s="94"/>
      <c r="NFS331" s="94"/>
      <c r="NFT331" s="94"/>
      <c r="NFU331" s="94" t="s">
        <v>181</v>
      </c>
      <c r="NFV331" s="94"/>
      <c r="NFW331" s="94"/>
      <c r="NFX331" s="94"/>
      <c r="NFY331" s="94"/>
      <c r="NFZ331" s="94"/>
      <c r="NGA331" s="94"/>
      <c r="NGB331" s="94"/>
      <c r="NGC331" s="94" t="s">
        <v>181</v>
      </c>
      <c r="NGD331" s="94"/>
      <c r="NGE331" s="94"/>
      <c r="NGF331" s="94"/>
      <c r="NGG331" s="94"/>
      <c r="NGH331" s="94"/>
      <c r="NGI331" s="94"/>
      <c r="NGJ331" s="94"/>
      <c r="NGK331" s="94" t="s">
        <v>181</v>
      </c>
      <c r="NGL331" s="94"/>
      <c r="NGM331" s="94"/>
      <c r="NGN331" s="94"/>
      <c r="NGO331" s="94"/>
      <c r="NGP331" s="94"/>
      <c r="NGQ331" s="94"/>
      <c r="NGR331" s="94"/>
      <c r="NGS331" s="94" t="s">
        <v>181</v>
      </c>
      <c r="NGT331" s="94"/>
      <c r="NGU331" s="94"/>
      <c r="NGV331" s="94"/>
      <c r="NGW331" s="94"/>
      <c r="NGX331" s="94"/>
      <c r="NGY331" s="94"/>
      <c r="NGZ331" s="94"/>
      <c r="NHA331" s="94" t="s">
        <v>181</v>
      </c>
      <c r="NHB331" s="94"/>
      <c r="NHC331" s="94"/>
      <c r="NHD331" s="94"/>
      <c r="NHE331" s="94"/>
      <c r="NHF331" s="94"/>
      <c r="NHG331" s="94"/>
      <c r="NHH331" s="94"/>
      <c r="NHI331" s="94" t="s">
        <v>181</v>
      </c>
      <c r="NHJ331" s="94"/>
      <c r="NHK331" s="94"/>
      <c r="NHL331" s="94"/>
      <c r="NHM331" s="94"/>
      <c r="NHN331" s="94"/>
      <c r="NHO331" s="94"/>
      <c r="NHP331" s="94"/>
      <c r="NHQ331" s="94" t="s">
        <v>181</v>
      </c>
      <c r="NHR331" s="94"/>
      <c r="NHS331" s="94"/>
      <c r="NHT331" s="94"/>
      <c r="NHU331" s="94"/>
      <c r="NHV331" s="94"/>
      <c r="NHW331" s="94"/>
      <c r="NHX331" s="94"/>
      <c r="NHY331" s="94" t="s">
        <v>181</v>
      </c>
      <c r="NHZ331" s="94"/>
      <c r="NIA331" s="94"/>
      <c r="NIB331" s="94"/>
      <c r="NIC331" s="94"/>
      <c r="NID331" s="94"/>
      <c r="NIE331" s="94"/>
      <c r="NIF331" s="94"/>
      <c r="NIG331" s="94" t="s">
        <v>181</v>
      </c>
      <c r="NIH331" s="94"/>
      <c r="NII331" s="94"/>
      <c r="NIJ331" s="94"/>
      <c r="NIK331" s="94"/>
      <c r="NIL331" s="94"/>
      <c r="NIM331" s="94"/>
      <c r="NIN331" s="94"/>
      <c r="NIO331" s="94" t="s">
        <v>181</v>
      </c>
      <c r="NIP331" s="94"/>
      <c r="NIQ331" s="94"/>
      <c r="NIR331" s="94"/>
      <c r="NIS331" s="94"/>
      <c r="NIT331" s="94"/>
      <c r="NIU331" s="94"/>
      <c r="NIV331" s="94"/>
      <c r="NIW331" s="94" t="s">
        <v>181</v>
      </c>
      <c r="NIX331" s="94"/>
      <c r="NIY331" s="94"/>
      <c r="NIZ331" s="94"/>
      <c r="NJA331" s="94"/>
      <c r="NJB331" s="94"/>
      <c r="NJC331" s="94"/>
      <c r="NJD331" s="94"/>
      <c r="NJE331" s="94" t="s">
        <v>181</v>
      </c>
      <c r="NJF331" s="94"/>
      <c r="NJG331" s="94"/>
      <c r="NJH331" s="94"/>
      <c r="NJI331" s="94"/>
      <c r="NJJ331" s="94"/>
      <c r="NJK331" s="94"/>
      <c r="NJL331" s="94"/>
      <c r="NJM331" s="94" t="s">
        <v>181</v>
      </c>
      <c r="NJN331" s="94"/>
      <c r="NJO331" s="94"/>
      <c r="NJP331" s="94"/>
      <c r="NJQ331" s="94"/>
      <c r="NJR331" s="94"/>
      <c r="NJS331" s="94"/>
      <c r="NJT331" s="94"/>
      <c r="NJU331" s="94" t="s">
        <v>181</v>
      </c>
      <c r="NJV331" s="94"/>
      <c r="NJW331" s="94"/>
      <c r="NJX331" s="94"/>
      <c r="NJY331" s="94"/>
      <c r="NJZ331" s="94"/>
      <c r="NKA331" s="94"/>
      <c r="NKB331" s="94"/>
      <c r="NKC331" s="94" t="s">
        <v>181</v>
      </c>
      <c r="NKD331" s="94"/>
      <c r="NKE331" s="94"/>
      <c r="NKF331" s="94"/>
      <c r="NKG331" s="94"/>
      <c r="NKH331" s="94"/>
      <c r="NKI331" s="94"/>
      <c r="NKJ331" s="94"/>
      <c r="NKK331" s="94" t="s">
        <v>181</v>
      </c>
      <c r="NKL331" s="94"/>
      <c r="NKM331" s="94"/>
      <c r="NKN331" s="94"/>
      <c r="NKO331" s="94"/>
      <c r="NKP331" s="94"/>
      <c r="NKQ331" s="94"/>
      <c r="NKR331" s="94"/>
      <c r="NKS331" s="94" t="s">
        <v>181</v>
      </c>
      <c r="NKT331" s="94"/>
      <c r="NKU331" s="94"/>
      <c r="NKV331" s="94"/>
      <c r="NKW331" s="94"/>
      <c r="NKX331" s="94"/>
      <c r="NKY331" s="94"/>
      <c r="NKZ331" s="94"/>
      <c r="NLA331" s="94" t="s">
        <v>181</v>
      </c>
      <c r="NLB331" s="94"/>
      <c r="NLC331" s="94"/>
      <c r="NLD331" s="94"/>
      <c r="NLE331" s="94"/>
      <c r="NLF331" s="94"/>
      <c r="NLG331" s="94"/>
      <c r="NLH331" s="94"/>
      <c r="NLI331" s="94" t="s">
        <v>181</v>
      </c>
      <c r="NLJ331" s="94"/>
      <c r="NLK331" s="94"/>
      <c r="NLL331" s="94"/>
      <c r="NLM331" s="94"/>
      <c r="NLN331" s="94"/>
      <c r="NLO331" s="94"/>
      <c r="NLP331" s="94"/>
      <c r="NLQ331" s="94" t="s">
        <v>181</v>
      </c>
      <c r="NLR331" s="94"/>
      <c r="NLS331" s="94"/>
      <c r="NLT331" s="94"/>
      <c r="NLU331" s="94"/>
      <c r="NLV331" s="94"/>
      <c r="NLW331" s="94"/>
      <c r="NLX331" s="94"/>
      <c r="NLY331" s="94" t="s">
        <v>181</v>
      </c>
      <c r="NLZ331" s="94"/>
      <c r="NMA331" s="94"/>
      <c r="NMB331" s="94"/>
      <c r="NMC331" s="94"/>
      <c r="NMD331" s="94"/>
      <c r="NME331" s="94"/>
      <c r="NMF331" s="94"/>
      <c r="NMG331" s="94" t="s">
        <v>181</v>
      </c>
      <c r="NMH331" s="94"/>
      <c r="NMI331" s="94"/>
      <c r="NMJ331" s="94"/>
      <c r="NMK331" s="94"/>
      <c r="NML331" s="94"/>
      <c r="NMM331" s="94"/>
      <c r="NMN331" s="94"/>
      <c r="NMO331" s="94" t="s">
        <v>181</v>
      </c>
      <c r="NMP331" s="94"/>
      <c r="NMQ331" s="94"/>
      <c r="NMR331" s="94"/>
      <c r="NMS331" s="94"/>
      <c r="NMT331" s="94"/>
      <c r="NMU331" s="94"/>
      <c r="NMV331" s="94"/>
      <c r="NMW331" s="94" t="s">
        <v>181</v>
      </c>
      <c r="NMX331" s="94"/>
      <c r="NMY331" s="94"/>
      <c r="NMZ331" s="94"/>
      <c r="NNA331" s="94"/>
      <c r="NNB331" s="94"/>
      <c r="NNC331" s="94"/>
      <c r="NND331" s="94"/>
      <c r="NNE331" s="94" t="s">
        <v>181</v>
      </c>
      <c r="NNF331" s="94"/>
      <c r="NNG331" s="94"/>
      <c r="NNH331" s="94"/>
      <c r="NNI331" s="94"/>
      <c r="NNJ331" s="94"/>
      <c r="NNK331" s="94"/>
      <c r="NNL331" s="94"/>
      <c r="NNM331" s="94" t="s">
        <v>181</v>
      </c>
      <c r="NNN331" s="94"/>
      <c r="NNO331" s="94"/>
      <c r="NNP331" s="94"/>
      <c r="NNQ331" s="94"/>
      <c r="NNR331" s="94"/>
      <c r="NNS331" s="94"/>
      <c r="NNT331" s="94"/>
      <c r="NNU331" s="94" t="s">
        <v>181</v>
      </c>
      <c r="NNV331" s="94"/>
      <c r="NNW331" s="94"/>
      <c r="NNX331" s="94"/>
      <c r="NNY331" s="94"/>
      <c r="NNZ331" s="94"/>
      <c r="NOA331" s="94"/>
      <c r="NOB331" s="94"/>
      <c r="NOC331" s="94" t="s">
        <v>181</v>
      </c>
      <c r="NOD331" s="94"/>
      <c r="NOE331" s="94"/>
      <c r="NOF331" s="94"/>
      <c r="NOG331" s="94"/>
      <c r="NOH331" s="94"/>
      <c r="NOI331" s="94"/>
      <c r="NOJ331" s="94"/>
      <c r="NOK331" s="94" t="s">
        <v>181</v>
      </c>
      <c r="NOL331" s="94"/>
      <c r="NOM331" s="94"/>
      <c r="NON331" s="94"/>
      <c r="NOO331" s="94"/>
      <c r="NOP331" s="94"/>
      <c r="NOQ331" s="94"/>
      <c r="NOR331" s="94"/>
      <c r="NOS331" s="94" t="s">
        <v>181</v>
      </c>
      <c r="NOT331" s="94"/>
      <c r="NOU331" s="94"/>
      <c r="NOV331" s="94"/>
      <c r="NOW331" s="94"/>
      <c r="NOX331" s="94"/>
      <c r="NOY331" s="94"/>
      <c r="NOZ331" s="94"/>
      <c r="NPA331" s="94" t="s">
        <v>181</v>
      </c>
      <c r="NPB331" s="94"/>
      <c r="NPC331" s="94"/>
      <c r="NPD331" s="94"/>
      <c r="NPE331" s="94"/>
      <c r="NPF331" s="94"/>
      <c r="NPG331" s="94"/>
      <c r="NPH331" s="94"/>
      <c r="NPI331" s="94" t="s">
        <v>181</v>
      </c>
      <c r="NPJ331" s="94"/>
      <c r="NPK331" s="94"/>
      <c r="NPL331" s="94"/>
      <c r="NPM331" s="94"/>
      <c r="NPN331" s="94"/>
      <c r="NPO331" s="94"/>
      <c r="NPP331" s="94"/>
      <c r="NPQ331" s="94" t="s">
        <v>181</v>
      </c>
      <c r="NPR331" s="94"/>
      <c r="NPS331" s="94"/>
      <c r="NPT331" s="94"/>
      <c r="NPU331" s="94"/>
      <c r="NPV331" s="94"/>
      <c r="NPW331" s="94"/>
      <c r="NPX331" s="94"/>
      <c r="NPY331" s="94" t="s">
        <v>181</v>
      </c>
      <c r="NPZ331" s="94"/>
      <c r="NQA331" s="94"/>
      <c r="NQB331" s="94"/>
      <c r="NQC331" s="94"/>
      <c r="NQD331" s="94"/>
      <c r="NQE331" s="94"/>
      <c r="NQF331" s="94"/>
      <c r="NQG331" s="94" t="s">
        <v>181</v>
      </c>
      <c r="NQH331" s="94"/>
      <c r="NQI331" s="94"/>
      <c r="NQJ331" s="94"/>
      <c r="NQK331" s="94"/>
      <c r="NQL331" s="94"/>
      <c r="NQM331" s="94"/>
      <c r="NQN331" s="94"/>
      <c r="NQO331" s="94" t="s">
        <v>181</v>
      </c>
      <c r="NQP331" s="94"/>
      <c r="NQQ331" s="94"/>
      <c r="NQR331" s="94"/>
      <c r="NQS331" s="94"/>
      <c r="NQT331" s="94"/>
      <c r="NQU331" s="94"/>
      <c r="NQV331" s="94"/>
      <c r="NQW331" s="94" t="s">
        <v>181</v>
      </c>
      <c r="NQX331" s="94"/>
      <c r="NQY331" s="94"/>
      <c r="NQZ331" s="94"/>
      <c r="NRA331" s="94"/>
      <c r="NRB331" s="94"/>
      <c r="NRC331" s="94"/>
      <c r="NRD331" s="94"/>
      <c r="NRE331" s="94" t="s">
        <v>181</v>
      </c>
      <c r="NRF331" s="94"/>
      <c r="NRG331" s="94"/>
      <c r="NRH331" s="94"/>
      <c r="NRI331" s="94"/>
      <c r="NRJ331" s="94"/>
      <c r="NRK331" s="94"/>
      <c r="NRL331" s="94"/>
      <c r="NRM331" s="94" t="s">
        <v>181</v>
      </c>
      <c r="NRN331" s="94"/>
      <c r="NRO331" s="94"/>
      <c r="NRP331" s="94"/>
      <c r="NRQ331" s="94"/>
      <c r="NRR331" s="94"/>
      <c r="NRS331" s="94"/>
      <c r="NRT331" s="94"/>
      <c r="NRU331" s="94" t="s">
        <v>181</v>
      </c>
      <c r="NRV331" s="94"/>
      <c r="NRW331" s="94"/>
      <c r="NRX331" s="94"/>
      <c r="NRY331" s="94"/>
      <c r="NRZ331" s="94"/>
      <c r="NSA331" s="94"/>
      <c r="NSB331" s="94"/>
      <c r="NSC331" s="94" t="s">
        <v>181</v>
      </c>
      <c r="NSD331" s="94"/>
      <c r="NSE331" s="94"/>
      <c r="NSF331" s="94"/>
      <c r="NSG331" s="94"/>
      <c r="NSH331" s="94"/>
      <c r="NSI331" s="94"/>
      <c r="NSJ331" s="94"/>
      <c r="NSK331" s="94" t="s">
        <v>181</v>
      </c>
      <c r="NSL331" s="94"/>
      <c r="NSM331" s="94"/>
      <c r="NSN331" s="94"/>
      <c r="NSO331" s="94"/>
      <c r="NSP331" s="94"/>
      <c r="NSQ331" s="94"/>
      <c r="NSR331" s="94"/>
      <c r="NSS331" s="94" t="s">
        <v>181</v>
      </c>
      <c r="NST331" s="94"/>
      <c r="NSU331" s="94"/>
      <c r="NSV331" s="94"/>
      <c r="NSW331" s="94"/>
      <c r="NSX331" s="94"/>
      <c r="NSY331" s="94"/>
      <c r="NSZ331" s="94"/>
      <c r="NTA331" s="94" t="s">
        <v>181</v>
      </c>
      <c r="NTB331" s="94"/>
      <c r="NTC331" s="94"/>
      <c r="NTD331" s="94"/>
      <c r="NTE331" s="94"/>
      <c r="NTF331" s="94"/>
      <c r="NTG331" s="94"/>
      <c r="NTH331" s="94"/>
      <c r="NTI331" s="94" t="s">
        <v>181</v>
      </c>
      <c r="NTJ331" s="94"/>
      <c r="NTK331" s="94"/>
      <c r="NTL331" s="94"/>
      <c r="NTM331" s="94"/>
      <c r="NTN331" s="94"/>
      <c r="NTO331" s="94"/>
      <c r="NTP331" s="94"/>
      <c r="NTQ331" s="94" t="s">
        <v>181</v>
      </c>
      <c r="NTR331" s="94"/>
      <c r="NTS331" s="94"/>
      <c r="NTT331" s="94"/>
      <c r="NTU331" s="94"/>
      <c r="NTV331" s="94"/>
      <c r="NTW331" s="94"/>
      <c r="NTX331" s="94"/>
      <c r="NTY331" s="94" t="s">
        <v>181</v>
      </c>
      <c r="NTZ331" s="94"/>
      <c r="NUA331" s="94"/>
      <c r="NUB331" s="94"/>
      <c r="NUC331" s="94"/>
      <c r="NUD331" s="94"/>
      <c r="NUE331" s="94"/>
      <c r="NUF331" s="94"/>
      <c r="NUG331" s="94" t="s">
        <v>181</v>
      </c>
      <c r="NUH331" s="94"/>
      <c r="NUI331" s="94"/>
      <c r="NUJ331" s="94"/>
      <c r="NUK331" s="94"/>
      <c r="NUL331" s="94"/>
      <c r="NUM331" s="94"/>
      <c r="NUN331" s="94"/>
      <c r="NUO331" s="94" t="s">
        <v>181</v>
      </c>
      <c r="NUP331" s="94"/>
      <c r="NUQ331" s="94"/>
      <c r="NUR331" s="94"/>
      <c r="NUS331" s="94"/>
      <c r="NUT331" s="94"/>
      <c r="NUU331" s="94"/>
      <c r="NUV331" s="94"/>
      <c r="NUW331" s="94" t="s">
        <v>181</v>
      </c>
      <c r="NUX331" s="94"/>
      <c r="NUY331" s="94"/>
      <c r="NUZ331" s="94"/>
      <c r="NVA331" s="94"/>
      <c r="NVB331" s="94"/>
      <c r="NVC331" s="94"/>
      <c r="NVD331" s="94"/>
      <c r="NVE331" s="94" t="s">
        <v>181</v>
      </c>
      <c r="NVF331" s="94"/>
      <c r="NVG331" s="94"/>
      <c r="NVH331" s="94"/>
      <c r="NVI331" s="94"/>
      <c r="NVJ331" s="94"/>
      <c r="NVK331" s="94"/>
      <c r="NVL331" s="94"/>
      <c r="NVM331" s="94" t="s">
        <v>181</v>
      </c>
      <c r="NVN331" s="94"/>
      <c r="NVO331" s="94"/>
      <c r="NVP331" s="94"/>
      <c r="NVQ331" s="94"/>
      <c r="NVR331" s="94"/>
      <c r="NVS331" s="94"/>
      <c r="NVT331" s="94"/>
      <c r="NVU331" s="94" t="s">
        <v>181</v>
      </c>
      <c r="NVV331" s="94"/>
      <c r="NVW331" s="94"/>
      <c r="NVX331" s="94"/>
      <c r="NVY331" s="94"/>
      <c r="NVZ331" s="94"/>
      <c r="NWA331" s="94"/>
      <c r="NWB331" s="94"/>
      <c r="NWC331" s="94" t="s">
        <v>181</v>
      </c>
      <c r="NWD331" s="94"/>
      <c r="NWE331" s="94"/>
      <c r="NWF331" s="94"/>
      <c r="NWG331" s="94"/>
      <c r="NWH331" s="94"/>
      <c r="NWI331" s="94"/>
      <c r="NWJ331" s="94"/>
      <c r="NWK331" s="94" t="s">
        <v>181</v>
      </c>
      <c r="NWL331" s="94"/>
      <c r="NWM331" s="94"/>
      <c r="NWN331" s="94"/>
      <c r="NWO331" s="94"/>
      <c r="NWP331" s="94"/>
      <c r="NWQ331" s="94"/>
      <c r="NWR331" s="94"/>
      <c r="NWS331" s="94" t="s">
        <v>181</v>
      </c>
      <c r="NWT331" s="94"/>
      <c r="NWU331" s="94"/>
      <c r="NWV331" s="94"/>
      <c r="NWW331" s="94"/>
      <c r="NWX331" s="94"/>
      <c r="NWY331" s="94"/>
      <c r="NWZ331" s="94"/>
      <c r="NXA331" s="94" t="s">
        <v>181</v>
      </c>
      <c r="NXB331" s="94"/>
      <c r="NXC331" s="94"/>
      <c r="NXD331" s="94"/>
      <c r="NXE331" s="94"/>
      <c r="NXF331" s="94"/>
      <c r="NXG331" s="94"/>
      <c r="NXH331" s="94"/>
      <c r="NXI331" s="94" t="s">
        <v>181</v>
      </c>
      <c r="NXJ331" s="94"/>
      <c r="NXK331" s="94"/>
      <c r="NXL331" s="94"/>
      <c r="NXM331" s="94"/>
      <c r="NXN331" s="94"/>
      <c r="NXO331" s="94"/>
      <c r="NXP331" s="94"/>
      <c r="NXQ331" s="94" t="s">
        <v>181</v>
      </c>
      <c r="NXR331" s="94"/>
      <c r="NXS331" s="94"/>
      <c r="NXT331" s="94"/>
      <c r="NXU331" s="94"/>
      <c r="NXV331" s="94"/>
      <c r="NXW331" s="94"/>
      <c r="NXX331" s="94"/>
      <c r="NXY331" s="94" t="s">
        <v>181</v>
      </c>
      <c r="NXZ331" s="94"/>
      <c r="NYA331" s="94"/>
      <c r="NYB331" s="94"/>
      <c r="NYC331" s="94"/>
      <c r="NYD331" s="94"/>
      <c r="NYE331" s="94"/>
      <c r="NYF331" s="94"/>
      <c r="NYG331" s="94" t="s">
        <v>181</v>
      </c>
      <c r="NYH331" s="94"/>
      <c r="NYI331" s="94"/>
      <c r="NYJ331" s="94"/>
      <c r="NYK331" s="94"/>
      <c r="NYL331" s="94"/>
      <c r="NYM331" s="94"/>
      <c r="NYN331" s="94"/>
      <c r="NYO331" s="94" t="s">
        <v>181</v>
      </c>
      <c r="NYP331" s="94"/>
      <c r="NYQ331" s="94"/>
      <c r="NYR331" s="94"/>
      <c r="NYS331" s="94"/>
      <c r="NYT331" s="94"/>
      <c r="NYU331" s="94"/>
      <c r="NYV331" s="94"/>
      <c r="NYW331" s="94" t="s">
        <v>181</v>
      </c>
      <c r="NYX331" s="94"/>
      <c r="NYY331" s="94"/>
      <c r="NYZ331" s="94"/>
      <c r="NZA331" s="94"/>
      <c r="NZB331" s="94"/>
      <c r="NZC331" s="94"/>
      <c r="NZD331" s="94"/>
      <c r="NZE331" s="94" t="s">
        <v>181</v>
      </c>
      <c r="NZF331" s="94"/>
      <c r="NZG331" s="94"/>
      <c r="NZH331" s="94"/>
      <c r="NZI331" s="94"/>
      <c r="NZJ331" s="94"/>
      <c r="NZK331" s="94"/>
      <c r="NZL331" s="94"/>
      <c r="NZM331" s="94" t="s">
        <v>181</v>
      </c>
      <c r="NZN331" s="94"/>
      <c r="NZO331" s="94"/>
      <c r="NZP331" s="94"/>
      <c r="NZQ331" s="94"/>
      <c r="NZR331" s="94"/>
      <c r="NZS331" s="94"/>
      <c r="NZT331" s="94"/>
      <c r="NZU331" s="94" t="s">
        <v>181</v>
      </c>
      <c r="NZV331" s="94"/>
      <c r="NZW331" s="94"/>
      <c r="NZX331" s="94"/>
      <c r="NZY331" s="94"/>
      <c r="NZZ331" s="94"/>
      <c r="OAA331" s="94"/>
      <c r="OAB331" s="94"/>
      <c r="OAC331" s="94" t="s">
        <v>181</v>
      </c>
      <c r="OAD331" s="94"/>
      <c r="OAE331" s="94"/>
      <c r="OAF331" s="94"/>
      <c r="OAG331" s="94"/>
      <c r="OAH331" s="94"/>
      <c r="OAI331" s="94"/>
      <c r="OAJ331" s="94"/>
      <c r="OAK331" s="94" t="s">
        <v>181</v>
      </c>
      <c r="OAL331" s="94"/>
      <c r="OAM331" s="94"/>
      <c r="OAN331" s="94"/>
      <c r="OAO331" s="94"/>
      <c r="OAP331" s="94"/>
      <c r="OAQ331" s="94"/>
      <c r="OAR331" s="94"/>
      <c r="OAS331" s="94" t="s">
        <v>181</v>
      </c>
      <c r="OAT331" s="94"/>
      <c r="OAU331" s="94"/>
      <c r="OAV331" s="94"/>
      <c r="OAW331" s="94"/>
      <c r="OAX331" s="94"/>
      <c r="OAY331" s="94"/>
      <c r="OAZ331" s="94"/>
      <c r="OBA331" s="94" t="s">
        <v>181</v>
      </c>
      <c r="OBB331" s="94"/>
      <c r="OBC331" s="94"/>
      <c r="OBD331" s="94"/>
      <c r="OBE331" s="94"/>
      <c r="OBF331" s="94"/>
      <c r="OBG331" s="94"/>
      <c r="OBH331" s="94"/>
      <c r="OBI331" s="94" t="s">
        <v>181</v>
      </c>
      <c r="OBJ331" s="94"/>
      <c r="OBK331" s="94"/>
      <c r="OBL331" s="94"/>
      <c r="OBM331" s="94"/>
      <c r="OBN331" s="94"/>
      <c r="OBO331" s="94"/>
      <c r="OBP331" s="94"/>
      <c r="OBQ331" s="94" t="s">
        <v>181</v>
      </c>
      <c r="OBR331" s="94"/>
      <c r="OBS331" s="94"/>
      <c r="OBT331" s="94"/>
      <c r="OBU331" s="94"/>
      <c r="OBV331" s="94"/>
      <c r="OBW331" s="94"/>
      <c r="OBX331" s="94"/>
      <c r="OBY331" s="94" t="s">
        <v>181</v>
      </c>
      <c r="OBZ331" s="94"/>
      <c r="OCA331" s="94"/>
      <c r="OCB331" s="94"/>
      <c r="OCC331" s="94"/>
      <c r="OCD331" s="94"/>
      <c r="OCE331" s="94"/>
      <c r="OCF331" s="94"/>
      <c r="OCG331" s="94" t="s">
        <v>181</v>
      </c>
      <c r="OCH331" s="94"/>
      <c r="OCI331" s="94"/>
      <c r="OCJ331" s="94"/>
      <c r="OCK331" s="94"/>
      <c r="OCL331" s="94"/>
      <c r="OCM331" s="94"/>
      <c r="OCN331" s="94"/>
      <c r="OCO331" s="94" t="s">
        <v>181</v>
      </c>
      <c r="OCP331" s="94"/>
      <c r="OCQ331" s="94"/>
      <c r="OCR331" s="94"/>
      <c r="OCS331" s="94"/>
      <c r="OCT331" s="94"/>
      <c r="OCU331" s="94"/>
      <c r="OCV331" s="94"/>
      <c r="OCW331" s="94" t="s">
        <v>181</v>
      </c>
      <c r="OCX331" s="94"/>
      <c r="OCY331" s="94"/>
      <c r="OCZ331" s="94"/>
      <c r="ODA331" s="94"/>
      <c r="ODB331" s="94"/>
      <c r="ODC331" s="94"/>
      <c r="ODD331" s="94"/>
      <c r="ODE331" s="94" t="s">
        <v>181</v>
      </c>
      <c r="ODF331" s="94"/>
      <c r="ODG331" s="94"/>
      <c r="ODH331" s="94"/>
      <c r="ODI331" s="94"/>
      <c r="ODJ331" s="94"/>
      <c r="ODK331" s="94"/>
      <c r="ODL331" s="94"/>
      <c r="ODM331" s="94" t="s">
        <v>181</v>
      </c>
      <c r="ODN331" s="94"/>
      <c r="ODO331" s="94"/>
      <c r="ODP331" s="94"/>
      <c r="ODQ331" s="94"/>
      <c r="ODR331" s="94"/>
      <c r="ODS331" s="94"/>
      <c r="ODT331" s="94"/>
      <c r="ODU331" s="94" t="s">
        <v>181</v>
      </c>
      <c r="ODV331" s="94"/>
      <c r="ODW331" s="94"/>
      <c r="ODX331" s="94"/>
      <c r="ODY331" s="94"/>
      <c r="ODZ331" s="94"/>
      <c r="OEA331" s="94"/>
      <c r="OEB331" s="94"/>
      <c r="OEC331" s="94" t="s">
        <v>181</v>
      </c>
      <c r="OED331" s="94"/>
      <c r="OEE331" s="94"/>
      <c r="OEF331" s="94"/>
      <c r="OEG331" s="94"/>
      <c r="OEH331" s="94"/>
      <c r="OEI331" s="94"/>
      <c r="OEJ331" s="94"/>
      <c r="OEK331" s="94" t="s">
        <v>181</v>
      </c>
      <c r="OEL331" s="94"/>
      <c r="OEM331" s="94"/>
      <c r="OEN331" s="94"/>
      <c r="OEO331" s="94"/>
      <c r="OEP331" s="94"/>
      <c r="OEQ331" s="94"/>
      <c r="OER331" s="94"/>
      <c r="OES331" s="94" t="s">
        <v>181</v>
      </c>
      <c r="OET331" s="94"/>
      <c r="OEU331" s="94"/>
      <c r="OEV331" s="94"/>
      <c r="OEW331" s="94"/>
      <c r="OEX331" s="94"/>
      <c r="OEY331" s="94"/>
      <c r="OEZ331" s="94"/>
      <c r="OFA331" s="94" t="s">
        <v>181</v>
      </c>
      <c r="OFB331" s="94"/>
      <c r="OFC331" s="94"/>
      <c r="OFD331" s="94"/>
      <c r="OFE331" s="94"/>
      <c r="OFF331" s="94"/>
      <c r="OFG331" s="94"/>
      <c r="OFH331" s="94"/>
      <c r="OFI331" s="94" t="s">
        <v>181</v>
      </c>
      <c r="OFJ331" s="94"/>
      <c r="OFK331" s="94"/>
      <c r="OFL331" s="94"/>
      <c r="OFM331" s="94"/>
      <c r="OFN331" s="94"/>
      <c r="OFO331" s="94"/>
      <c r="OFP331" s="94"/>
      <c r="OFQ331" s="94" t="s">
        <v>181</v>
      </c>
      <c r="OFR331" s="94"/>
      <c r="OFS331" s="94"/>
      <c r="OFT331" s="94"/>
      <c r="OFU331" s="94"/>
      <c r="OFV331" s="94"/>
      <c r="OFW331" s="94"/>
      <c r="OFX331" s="94"/>
      <c r="OFY331" s="94" t="s">
        <v>181</v>
      </c>
      <c r="OFZ331" s="94"/>
      <c r="OGA331" s="94"/>
      <c r="OGB331" s="94"/>
      <c r="OGC331" s="94"/>
      <c r="OGD331" s="94"/>
      <c r="OGE331" s="94"/>
      <c r="OGF331" s="94"/>
      <c r="OGG331" s="94" t="s">
        <v>181</v>
      </c>
      <c r="OGH331" s="94"/>
      <c r="OGI331" s="94"/>
      <c r="OGJ331" s="94"/>
      <c r="OGK331" s="94"/>
      <c r="OGL331" s="94"/>
      <c r="OGM331" s="94"/>
      <c r="OGN331" s="94"/>
      <c r="OGO331" s="94" t="s">
        <v>181</v>
      </c>
      <c r="OGP331" s="94"/>
      <c r="OGQ331" s="94"/>
      <c r="OGR331" s="94"/>
      <c r="OGS331" s="94"/>
      <c r="OGT331" s="94"/>
      <c r="OGU331" s="94"/>
      <c r="OGV331" s="94"/>
      <c r="OGW331" s="94" t="s">
        <v>181</v>
      </c>
      <c r="OGX331" s="94"/>
      <c r="OGY331" s="94"/>
      <c r="OGZ331" s="94"/>
      <c r="OHA331" s="94"/>
      <c r="OHB331" s="94"/>
      <c r="OHC331" s="94"/>
      <c r="OHD331" s="94"/>
      <c r="OHE331" s="94" t="s">
        <v>181</v>
      </c>
      <c r="OHF331" s="94"/>
      <c r="OHG331" s="94"/>
      <c r="OHH331" s="94"/>
      <c r="OHI331" s="94"/>
      <c r="OHJ331" s="94"/>
      <c r="OHK331" s="94"/>
      <c r="OHL331" s="94"/>
      <c r="OHM331" s="94" t="s">
        <v>181</v>
      </c>
      <c r="OHN331" s="94"/>
      <c r="OHO331" s="94"/>
      <c r="OHP331" s="94"/>
      <c r="OHQ331" s="94"/>
      <c r="OHR331" s="94"/>
      <c r="OHS331" s="94"/>
      <c r="OHT331" s="94"/>
      <c r="OHU331" s="94" t="s">
        <v>181</v>
      </c>
      <c r="OHV331" s="94"/>
      <c r="OHW331" s="94"/>
      <c r="OHX331" s="94"/>
      <c r="OHY331" s="94"/>
      <c r="OHZ331" s="94"/>
      <c r="OIA331" s="94"/>
      <c r="OIB331" s="94"/>
      <c r="OIC331" s="94" t="s">
        <v>181</v>
      </c>
      <c r="OID331" s="94"/>
      <c r="OIE331" s="94"/>
      <c r="OIF331" s="94"/>
      <c r="OIG331" s="94"/>
      <c r="OIH331" s="94"/>
      <c r="OII331" s="94"/>
      <c r="OIJ331" s="94"/>
      <c r="OIK331" s="94" t="s">
        <v>181</v>
      </c>
      <c r="OIL331" s="94"/>
      <c r="OIM331" s="94"/>
      <c r="OIN331" s="94"/>
      <c r="OIO331" s="94"/>
      <c r="OIP331" s="94"/>
      <c r="OIQ331" s="94"/>
      <c r="OIR331" s="94"/>
      <c r="OIS331" s="94" t="s">
        <v>181</v>
      </c>
      <c r="OIT331" s="94"/>
      <c r="OIU331" s="94"/>
      <c r="OIV331" s="94"/>
      <c r="OIW331" s="94"/>
      <c r="OIX331" s="94"/>
      <c r="OIY331" s="94"/>
      <c r="OIZ331" s="94"/>
      <c r="OJA331" s="94" t="s">
        <v>181</v>
      </c>
      <c r="OJB331" s="94"/>
      <c r="OJC331" s="94"/>
      <c r="OJD331" s="94"/>
      <c r="OJE331" s="94"/>
      <c r="OJF331" s="94"/>
      <c r="OJG331" s="94"/>
      <c r="OJH331" s="94"/>
      <c r="OJI331" s="94" t="s">
        <v>181</v>
      </c>
      <c r="OJJ331" s="94"/>
      <c r="OJK331" s="94"/>
      <c r="OJL331" s="94"/>
      <c r="OJM331" s="94"/>
      <c r="OJN331" s="94"/>
      <c r="OJO331" s="94"/>
      <c r="OJP331" s="94"/>
      <c r="OJQ331" s="94" t="s">
        <v>181</v>
      </c>
      <c r="OJR331" s="94"/>
      <c r="OJS331" s="94"/>
      <c r="OJT331" s="94"/>
      <c r="OJU331" s="94"/>
      <c r="OJV331" s="94"/>
      <c r="OJW331" s="94"/>
      <c r="OJX331" s="94"/>
      <c r="OJY331" s="94" t="s">
        <v>181</v>
      </c>
      <c r="OJZ331" s="94"/>
      <c r="OKA331" s="94"/>
      <c r="OKB331" s="94"/>
      <c r="OKC331" s="94"/>
      <c r="OKD331" s="94"/>
      <c r="OKE331" s="94"/>
      <c r="OKF331" s="94"/>
      <c r="OKG331" s="94" t="s">
        <v>181</v>
      </c>
      <c r="OKH331" s="94"/>
      <c r="OKI331" s="94"/>
      <c r="OKJ331" s="94"/>
      <c r="OKK331" s="94"/>
      <c r="OKL331" s="94"/>
      <c r="OKM331" s="94"/>
      <c r="OKN331" s="94"/>
      <c r="OKO331" s="94" t="s">
        <v>181</v>
      </c>
      <c r="OKP331" s="94"/>
      <c r="OKQ331" s="94"/>
      <c r="OKR331" s="94"/>
      <c r="OKS331" s="94"/>
      <c r="OKT331" s="94"/>
      <c r="OKU331" s="94"/>
      <c r="OKV331" s="94"/>
      <c r="OKW331" s="94" t="s">
        <v>181</v>
      </c>
      <c r="OKX331" s="94"/>
      <c r="OKY331" s="94"/>
      <c r="OKZ331" s="94"/>
      <c r="OLA331" s="94"/>
      <c r="OLB331" s="94"/>
      <c r="OLC331" s="94"/>
      <c r="OLD331" s="94"/>
      <c r="OLE331" s="94" t="s">
        <v>181</v>
      </c>
      <c r="OLF331" s="94"/>
      <c r="OLG331" s="94"/>
      <c r="OLH331" s="94"/>
      <c r="OLI331" s="94"/>
      <c r="OLJ331" s="94"/>
      <c r="OLK331" s="94"/>
      <c r="OLL331" s="94"/>
      <c r="OLM331" s="94" t="s">
        <v>181</v>
      </c>
      <c r="OLN331" s="94"/>
      <c r="OLO331" s="94"/>
      <c r="OLP331" s="94"/>
      <c r="OLQ331" s="94"/>
      <c r="OLR331" s="94"/>
      <c r="OLS331" s="94"/>
      <c r="OLT331" s="94"/>
      <c r="OLU331" s="94" t="s">
        <v>181</v>
      </c>
      <c r="OLV331" s="94"/>
      <c r="OLW331" s="94"/>
      <c r="OLX331" s="94"/>
      <c r="OLY331" s="94"/>
      <c r="OLZ331" s="94"/>
      <c r="OMA331" s="94"/>
      <c r="OMB331" s="94"/>
      <c r="OMC331" s="94" t="s">
        <v>181</v>
      </c>
      <c r="OMD331" s="94"/>
      <c r="OME331" s="94"/>
      <c r="OMF331" s="94"/>
      <c r="OMG331" s="94"/>
      <c r="OMH331" s="94"/>
      <c r="OMI331" s="94"/>
      <c r="OMJ331" s="94"/>
      <c r="OMK331" s="94" t="s">
        <v>181</v>
      </c>
      <c r="OML331" s="94"/>
      <c r="OMM331" s="94"/>
      <c r="OMN331" s="94"/>
      <c r="OMO331" s="94"/>
      <c r="OMP331" s="94"/>
      <c r="OMQ331" s="94"/>
      <c r="OMR331" s="94"/>
      <c r="OMS331" s="94" t="s">
        <v>181</v>
      </c>
      <c r="OMT331" s="94"/>
      <c r="OMU331" s="94"/>
      <c r="OMV331" s="94"/>
      <c r="OMW331" s="94"/>
      <c r="OMX331" s="94"/>
      <c r="OMY331" s="94"/>
      <c r="OMZ331" s="94"/>
      <c r="ONA331" s="94" t="s">
        <v>181</v>
      </c>
      <c r="ONB331" s="94"/>
      <c r="ONC331" s="94"/>
      <c r="OND331" s="94"/>
      <c r="ONE331" s="94"/>
      <c r="ONF331" s="94"/>
      <c r="ONG331" s="94"/>
      <c r="ONH331" s="94"/>
      <c r="ONI331" s="94" t="s">
        <v>181</v>
      </c>
      <c r="ONJ331" s="94"/>
      <c r="ONK331" s="94"/>
      <c r="ONL331" s="94"/>
      <c r="ONM331" s="94"/>
      <c r="ONN331" s="94"/>
      <c r="ONO331" s="94"/>
      <c r="ONP331" s="94"/>
      <c r="ONQ331" s="94" t="s">
        <v>181</v>
      </c>
      <c r="ONR331" s="94"/>
      <c r="ONS331" s="94"/>
      <c r="ONT331" s="94"/>
      <c r="ONU331" s="94"/>
      <c r="ONV331" s="94"/>
      <c r="ONW331" s="94"/>
      <c r="ONX331" s="94"/>
      <c r="ONY331" s="94" t="s">
        <v>181</v>
      </c>
      <c r="ONZ331" s="94"/>
      <c r="OOA331" s="94"/>
      <c r="OOB331" s="94"/>
      <c r="OOC331" s="94"/>
      <c r="OOD331" s="94"/>
      <c r="OOE331" s="94"/>
      <c r="OOF331" s="94"/>
      <c r="OOG331" s="94" t="s">
        <v>181</v>
      </c>
      <c r="OOH331" s="94"/>
      <c r="OOI331" s="94"/>
      <c r="OOJ331" s="94"/>
      <c r="OOK331" s="94"/>
      <c r="OOL331" s="94"/>
      <c r="OOM331" s="94"/>
      <c r="OON331" s="94"/>
      <c r="OOO331" s="94" t="s">
        <v>181</v>
      </c>
      <c r="OOP331" s="94"/>
      <c r="OOQ331" s="94"/>
      <c r="OOR331" s="94"/>
      <c r="OOS331" s="94"/>
      <c r="OOT331" s="94"/>
      <c r="OOU331" s="94"/>
      <c r="OOV331" s="94"/>
      <c r="OOW331" s="94" t="s">
        <v>181</v>
      </c>
      <c r="OOX331" s="94"/>
      <c r="OOY331" s="94"/>
      <c r="OOZ331" s="94"/>
      <c r="OPA331" s="94"/>
      <c r="OPB331" s="94"/>
      <c r="OPC331" s="94"/>
      <c r="OPD331" s="94"/>
      <c r="OPE331" s="94" t="s">
        <v>181</v>
      </c>
      <c r="OPF331" s="94"/>
      <c r="OPG331" s="94"/>
      <c r="OPH331" s="94"/>
      <c r="OPI331" s="94"/>
      <c r="OPJ331" s="94"/>
      <c r="OPK331" s="94"/>
      <c r="OPL331" s="94"/>
      <c r="OPM331" s="94" t="s">
        <v>181</v>
      </c>
      <c r="OPN331" s="94"/>
      <c r="OPO331" s="94"/>
      <c r="OPP331" s="94"/>
      <c r="OPQ331" s="94"/>
      <c r="OPR331" s="94"/>
      <c r="OPS331" s="94"/>
      <c r="OPT331" s="94"/>
      <c r="OPU331" s="94" t="s">
        <v>181</v>
      </c>
      <c r="OPV331" s="94"/>
      <c r="OPW331" s="94"/>
      <c r="OPX331" s="94"/>
      <c r="OPY331" s="94"/>
      <c r="OPZ331" s="94"/>
      <c r="OQA331" s="94"/>
      <c r="OQB331" s="94"/>
      <c r="OQC331" s="94" t="s">
        <v>181</v>
      </c>
      <c r="OQD331" s="94"/>
      <c r="OQE331" s="94"/>
      <c r="OQF331" s="94"/>
      <c r="OQG331" s="94"/>
      <c r="OQH331" s="94"/>
      <c r="OQI331" s="94"/>
      <c r="OQJ331" s="94"/>
      <c r="OQK331" s="94" t="s">
        <v>181</v>
      </c>
      <c r="OQL331" s="94"/>
      <c r="OQM331" s="94"/>
      <c r="OQN331" s="94"/>
      <c r="OQO331" s="94"/>
      <c r="OQP331" s="94"/>
      <c r="OQQ331" s="94"/>
      <c r="OQR331" s="94"/>
      <c r="OQS331" s="94" t="s">
        <v>181</v>
      </c>
      <c r="OQT331" s="94"/>
      <c r="OQU331" s="94"/>
      <c r="OQV331" s="94"/>
      <c r="OQW331" s="94"/>
      <c r="OQX331" s="94"/>
      <c r="OQY331" s="94"/>
      <c r="OQZ331" s="94"/>
      <c r="ORA331" s="94" t="s">
        <v>181</v>
      </c>
      <c r="ORB331" s="94"/>
      <c r="ORC331" s="94"/>
      <c r="ORD331" s="94"/>
      <c r="ORE331" s="94"/>
      <c r="ORF331" s="94"/>
      <c r="ORG331" s="94"/>
      <c r="ORH331" s="94"/>
      <c r="ORI331" s="94" t="s">
        <v>181</v>
      </c>
      <c r="ORJ331" s="94"/>
      <c r="ORK331" s="94"/>
      <c r="ORL331" s="94"/>
      <c r="ORM331" s="94"/>
      <c r="ORN331" s="94"/>
      <c r="ORO331" s="94"/>
      <c r="ORP331" s="94"/>
      <c r="ORQ331" s="94" t="s">
        <v>181</v>
      </c>
      <c r="ORR331" s="94"/>
      <c r="ORS331" s="94"/>
      <c r="ORT331" s="94"/>
      <c r="ORU331" s="94"/>
      <c r="ORV331" s="94"/>
      <c r="ORW331" s="94"/>
      <c r="ORX331" s="94"/>
      <c r="ORY331" s="94" t="s">
        <v>181</v>
      </c>
      <c r="ORZ331" s="94"/>
      <c r="OSA331" s="94"/>
      <c r="OSB331" s="94"/>
      <c r="OSC331" s="94"/>
      <c r="OSD331" s="94"/>
      <c r="OSE331" s="94"/>
      <c r="OSF331" s="94"/>
      <c r="OSG331" s="94" t="s">
        <v>181</v>
      </c>
      <c r="OSH331" s="94"/>
      <c r="OSI331" s="94"/>
      <c r="OSJ331" s="94"/>
      <c r="OSK331" s="94"/>
      <c r="OSL331" s="94"/>
      <c r="OSM331" s="94"/>
      <c r="OSN331" s="94"/>
      <c r="OSO331" s="94" t="s">
        <v>181</v>
      </c>
      <c r="OSP331" s="94"/>
      <c r="OSQ331" s="94"/>
      <c r="OSR331" s="94"/>
      <c r="OSS331" s="94"/>
      <c r="OST331" s="94"/>
      <c r="OSU331" s="94"/>
      <c r="OSV331" s="94"/>
      <c r="OSW331" s="94" t="s">
        <v>181</v>
      </c>
      <c r="OSX331" s="94"/>
      <c r="OSY331" s="94"/>
      <c r="OSZ331" s="94"/>
      <c r="OTA331" s="94"/>
      <c r="OTB331" s="94"/>
      <c r="OTC331" s="94"/>
      <c r="OTD331" s="94"/>
      <c r="OTE331" s="94" t="s">
        <v>181</v>
      </c>
      <c r="OTF331" s="94"/>
      <c r="OTG331" s="94"/>
      <c r="OTH331" s="94"/>
      <c r="OTI331" s="94"/>
      <c r="OTJ331" s="94"/>
      <c r="OTK331" s="94"/>
      <c r="OTL331" s="94"/>
      <c r="OTM331" s="94" t="s">
        <v>181</v>
      </c>
      <c r="OTN331" s="94"/>
      <c r="OTO331" s="94"/>
      <c r="OTP331" s="94"/>
      <c r="OTQ331" s="94"/>
      <c r="OTR331" s="94"/>
      <c r="OTS331" s="94"/>
      <c r="OTT331" s="94"/>
      <c r="OTU331" s="94" t="s">
        <v>181</v>
      </c>
      <c r="OTV331" s="94"/>
      <c r="OTW331" s="94"/>
      <c r="OTX331" s="94"/>
      <c r="OTY331" s="94"/>
      <c r="OTZ331" s="94"/>
      <c r="OUA331" s="94"/>
      <c r="OUB331" s="94"/>
      <c r="OUC331" s="94" t="s">
        <v>181</v>
      </c>
      <c r="OUD331" s="94"/>
      <c r="OUE331" s="94"/>
      <c r="OUF331" s="94"/>
      <c r="OUG331" s="94"/>
      <c r="OUH331" s="94"/>
      <c r="OUI331" s="94"/>
      <c r="OUJ331" s="94"/>
      <c r="OUK331" s="94" t="s">
        <v>181</v>
      </c>
      <c r="OUL331" s="94"/>
      <c r="OUM331" s="94"/>
      <c r="OUN331" s="94"/>
      <c r="OUO331" s="94"/>
      <c r="OUP331" s="94"/>
      <c r="OUQ331" s="94"/>
      <c r="OUR331" s="94"/>
      <c r="OUS331" s="94" t="s">
        <v>181</v>
      </c>
      <c r="OUT331" s="94"/>
      <c r="OUU331" s="94"/>
      <c r="OUV331" s="94"/>
      <c r="OUW331" s="94"/>
      <c r="OUX331" s="94"/>
      <c r="OUY331" s="94"/>
      <c r="OUZ331" s="94"/>
      <c r="OVA331" s="94" t="s">
        <v>181</v>
      </c>
      <c r="OVB331" s="94"/>
      <c r="OVC331" s="94"/>
      <c r="OVD331" s="94"/>
      <c r="OVE331" s="94"/>
      <c r="OVF331" s="94"/>
      <c r="OVG331" s="94"/>
      <c r="OVH331" s="94"/>
      <c r="OVI331" s="94" t="s">
        <v>181</v>
      </c>
      <c r="OVJ331" s="94"/>
      <c r="OVK331" s="94"/>
      <c r="OVL331" s="94"/>
      <c r="OVM331" s="94"/>
      <c r="OVN331" s="94"/>
      <c r="OVO331" s="94"/>
      <c r="OVP331" s="94"/>
      <c r="OVQ331" s="94" t="s">
        <v>181</v>
      </c>
      <c r="OVR331" s="94"/>
      <c r="OVS331" s="94"/>
      <c r="OVT331" s="94"/>
      <c r="OVU331" s="94"/>
      <c r="OVV331" s="94"/>
      <c r="OVW331" s="94"/>
      <c r="OVX331" s="94"/>
      <c r="OVY331" s="94" t="s">
        <v>181</v>
      </c>
      <c r="OVZ331" s="94"/>
      <c r="OWA331" s="94"/>
      <c r="OWB331" s="94"/>
      <c r="OWC331" s="94"/>
      <c r="OWD331" s="94"/>
      <c r="OWE331" s="94"/>
      <c r="OWF331" s="94"/>
      <c r="OWG331" s="94" t="s">
        <v>181</v>
      </c>
      <c r="OWH331" s="94"/>
      <c r="OWI331" s="94"/>
      <c r="OWJ331" s="94"/>
      <c r="OWK331" s="94"/>
      <c r="OWL331" s="94"/>
      <c r="OWM331" s="94"/>
      <c r="OWN331" s="94"/>
      <c r="OWO331" s="94" t="s">
        <v>181</v>
      </c>
      <c r="OWP331" s="94"/>
      <c r="OWQ331" s="94"/>
      <c r="OWR331" s="94"/>
      <c r="OWS331" s="94"/>
      <c r="OWT331" s="94"/>
      <c r="OWU331" s="94"/>
      <c r="OWV331" s="94"/>
      <c r="OWW331" s="94" t="s">
        <v>181</v>
      </c>
      <c r="OWX331" s="94"/>
      <c r="OWY331" s="94"/>
      <c r="OWZ331" s="94"/>
      <c r="OXA331" s="94"/>
      <c r="OXB331" s="94"/>
      <c r="OXC331" s="94"/>
      <c r="OXD331" s="94"/>
      <c r="OXE331" s="94" t="s">
        <v>181</v>
      </c>
      <c r="OXF331" s="94"/>
      <c r="OXG331" s="94"/>
      <c r="OXH331" s="94"/>
      <c r="OXI331" s="94"/>
      <c r="OXJ331" s="94"/>
      <c r="OXK331" s="94"/>
      <c r="OXL331" s="94"/>
      <c r="OXM331" s="94" t="s">
        <v>181</v>
      </c>
      <c r="OXN331" s="94"/>
      <c r="OXO331" s="94"/>
      <c r="OXP331" s="94"/>
      <c r="OXQ331" s="94"/>
      <c r="OXR331" s="94"/>
      <c r="OXS331" s="94"/>
      <c r="OXT331" s="94"/>
      <c r="OXU331" s="94" t="s">
        <v>181</v>
      </c>
      <c r="OXV331" s="94"/>
      <c r="OXW331" s="94"/>
      <c r="OXX331" s="94"/>
      <c r="OXY331" s="94"/>
      <c r="OXZ331" s="94"/>
      <c r="OYA331" s="94"/>
      <c r="OYB331" s="94"/>
      <c r="OYC331" s="94" t="s">
        <v>181</v>
      </c>
      <c r="OYD331" s="94"/>
      <c r="OYE331" s="94"/>
      <c r="OYF331" s="94"/>
      <c r="OYG331" s="94"/>
      <c r="OYH331" s="94"/>
      <c r="OYI331" s="94"/>
      <c r="OYJ331" s="94"/>
      <c r="OYK331" s="94" t="s">
        <v>181</v>
      </c>
      <c r="OYL331" s="94"/>
      <c r="OYM331" s="94"/>
      <c r="OYN331" s="94"/>
      <c r="OYO331" s="94"/>
      <c r="OYP331" s="94"/>
      <c r="OYQ331" s="94"/>
      <c r="OYR331" s="94"/>
      <c r="OYS331" s="94" t="s">
        <v>181</v>
      </c>
      <c r="OYT331" s="94"/>
      <c r="OYU331" s="94"/>
      <c r="OYV331" s="94"/>
      <c r="OYW331" s="94"/>
      <c r="OYX331" s="94"/>
      <c r="OYY331" s="94"/>
      <c r="OYZ331" s="94"/>
      <c r="OZA331" s="94" t="s">
        <v>181</v>
      </c>
      <c r="OZB331" s="94"/>
      <c r="OZC331" s="94"/>
      <c r="OZD331" s="94"/>
      <c r="OZE331" s="94"/>
      <c r="OZF331" s="94"/>
      <c r="OZG331" s="94"/>
      <c r="OZH331" s="94"/>
      <c r="OZI331" s="94" t="s">
        <v>181</v>
      </c>
      <c r="OZJ331" s="94"/>
      <c r="OZK331" s="94"/>
      <c r="OZL331" s="94"/>
      <c r="OZM331" s="94"/>
      <c r="OZN331" s="94"/>
      <c r="OZO331" s="94"/>
      <c r="OZP331" s="94"/>
      <c r="OZQ331" s="94" t="s">
        <v>181</v>
      </c>
      <c r="OZR331" s="94"/>
      <c r="OZS331" s="94"/>
      <c r="OZT331" s="94"/>
      <c r="OZU331" s="94"/>
      <c r="OZV331" s="94"/>
      <c r="OZW331" s="94"/>
      <c r="OZX331" s="94"/>
      <c r="OZY331" s="94" t="s">
        <v>181</v>
      </c>
      <c r="OZZ331" s="94"/>
      <c r="PAA331" s="94"/>
      <c r="PAB331" s="94"/>
      <c r="PAC331" s="94"/>
      <c r="PAD331" s="94"/>
      <c r="PAE331" s="94"/>
      <c r="PAF331" s="94"/>
      <c r="PAG331" s="94" t="s">
        <v>181</v>
      </c>
      <c r="PAH331" s="94"/>
      <c r="PAI331" s="94"/>
      <c r="PAJ331" s="94"/>
      <c r="PAK331" s="94"/>
      <c r="PAL331" s="94"/>
      <c r="PAM331" s="94"/>
      <c r="PAN331" s="94"/>
      <c r="PAO331" s="94" t="s">
        <v>181</v>
      </c>
      <c r="PAP331" s="94"/>
      <c r="PAQ331" s="94"/>
      <c r="PAR331" s="94"/>
      <c r="PAS331" s="94"/>
      <c r="PAT331" s="94"/>
      <c r="PAU331" s="94"/>
      <c r="PAV331" s="94"/>
      <c r="PAW331" s="94" t="s">
        <v>181</v>
      </c>
      <c r="PAX331" s="94"/>
      <c r="PAY331" s="94"/>
      <c r="PAZ331" s="94"/>
      <c r="PBA331" s="94"/>
      <c r="PBB331" s="94"/>
      <c r="PBC331" s="94"/>
      <c r="PBD331" s="94"/>
      <c r="PBE331" s="94" t="s">
        <v>181</v>
      </c>
      <c r="PBF331" s="94"/>
      <c r="PBG331" s="94"/>
      <c r="PBH331" s="94"/>
      <c r="PBI331" s="94"/>
      <c r="PBJ331" s="94"/>
      <c r="PBK331" s="94"/>
      <c r="PBL331" s="94"/>
      <c r="PBM331" s="94" t="s">
        <v>181</v>
      </c>
      <c r="PBN331" s="94"/>
      <c r="PBO331" s="94"/>
      <c r="PBP331" s="94"/>
      <c r="PBQ331" s="94"/>
      <c r="PBR331" s="94"/>
      <c r="PBS331" s="94"/>
      <c r="PBT331" s="94"/>
      <c r="PBU331" s="94" t="s">
        <v>181</v>
      </c>
      <c r="PBV331" s="94"/>
      <c r="PBW331" s="94"/>
      <c r="PBX331" s="94"/>
      <c r="PBY331" s="94"/>
      <c r="PBZ331" s="94"/>
      <c r="PCA331" s="94"/>
      <c r="PCB331" s="94"/>
      <c r="PCC331" s="94" t="s">
        <v>181</v>
      </c>
      <c r="PCD331" s="94"/>
      <c r="PCE331" s="94"/>
      <c r="PCF331" s="94"/>
      <c r="PCG331" s="94"/>
      <c r="PCH331" s="94"/>
      <c r="PCI331" s="94"/>
      <c r="PCJ331" s="94"/>
      <c r="PCK331" s="94" t="s">
        <v>181</v>
      </c>
      <c r="PCL331" s="94"/>
      <c r="PCM331" s="94"/>
      <c r="PCN331" s="94"/>
      <c r="PCO331" s="94"/>
      <c r="PCP331" s="94"/>
      <c r="PCQ331" s="94"/>
      <c r="PCR331" s="94"/>
      <c r="PCS331" s="94" t="s">
        <v>181</v>
      </c>
      <c r="PCT331" s="94"/>
      <c r="PCU331" s="94"/>
      <c r="PCV331" s="94"/>
      <c r="PCW331" s="94"/>
      <c r="PCX331" s="94"/>
      <c r="PCY331" s="94"/>
      <c r="PCZ331" s="94"/>
      <c r="PDA331" s="94" t="s">
        <v>181</v>
      </c>
      <c r="PDB331" s="94"/>
      <c r="PDC331" s="94"/>
      <c r="PDD331" s="94"/>
      <c r="PDE331" s="94"/>
      <c r="PDF331" s="94"/>
      <c r="PDG331" s="94"/>
      <c r="PDH331" s="94"/>
      <c r="PDI331" s="94" t="s">
        <v>181</v>
      </c>
      <c r="PDJ331" s="94"/>
      <c r="PDK331" s="94"/>
      <c r="PDL331" s="94"/>
      <c r="PDM331" s="94"/>
      <c r="PDN331" s="94"/>
      <c r="PDO331" s="94"/>
      <c r="PDP331" s="94"/>
      <c r="PDQ331" s="94" t="s">
        <v>181</v>
      </c>
      <c r="PDR331" s="94"/>
      <c r="PDS331" s="94"/>
      <c r="PDT331" s="94"/>
      <c r="PDU331" s="94"/>
      <c r="PDV331" s="94"/>
      <c r="PDW331" s="94"/>
      <c r="PDX331" s="94"/>
      <c r="PDY331" s="94" t="s">
        <v>181</v>
      </c>
      <c r="PDZ331" s="94"/>
      <c r="PEA331" s="94"/>
      <c r="PEB331" s="94"/>
      <c r="PEC331" s="94"/>
      <c r="PED331" s="94"/>
      <c r="PEE331" s="94"/>
      <c r="PEF331" s="94"/>
      <c r="PEG331" s="94" t="s">
        <v>181</v>
      </c>
      <c r="PEH331" s="94"/>
      <c r="PEI331" s="94"/>
      <c r="PEJ331" s="94"/>
      <c r="PEK331" s="94"/>
      <c r="PEL331" s="94"/>
      <c r="PEM331" s="94"/>
      <c r="PEN331" s="94"/>
      <c r="PEO331" s="94" t="s">
        <v>181</v>
      </c>
      <c r="PEP331" s="94"/>
      <c r="PEQ331" s="94"/>
      <c r="PER331" s="94"/>
      <c r="PES331" s="94"/>
      <c r="PET331" s="94"/>
      <c r="PEU331" s="94"/>
      <c r="PEV331" s="94"/>
      <c r="PEW331" s="94" t="s">
        <v>181</v>
      </c>
      <c r="PEX331" s="94"/>
      <c r="PEY331" s="94"/>
      <c r="PEZ331" s="94"/>
      <c r="PFA331" s="94"/>
      <c r="PFB331" s="94"/>
      <c r="PFC331" s="94"/>
      <c r="PFD331" s="94"/>
      <c r="PFE331" s="94" t="s">
        <v>181</v>
      </c>
      <c r="PFF331" s="94"/>
      <c r="PFG331" s="94"/>
      <c r="PFH331" s="94"/>
      <c r="PFI331" s="94"/>
      <c r="PFJ331" s="94"/>
      <c r="PFK331" s="94"/>
      <c r="PFL331" s="94"/>
      <c r="PFM331" s="94" t="s">
        <v>181</v>
      </c>
      <c r="PFN331" s="94"/>
      <c r="PFO331" s="94"/>
      <c r="PFP331" s="94"/>
      <c r="PFQ331" s="94"/>
      <c r="PFR331" s="94"/>
      <c r="PFS331" s="94"/>
      <c r="PFT331" s="94"/>
      <c r="PFU331" s="94" t="s">
        <v>181</v>
      </c>
      <c r="PFV331" s="94"/>
      <c r="PFW331" s="94"/>
      <c r="PFX331" s="94"/>
      <c r="PFY331" s="94"/>
      <c r="PFZ331" s="94"/>
      <c r="PGA331" s="94"/>
      <c r="PGB331" s="94"/>
      <c r="PGC331" s="94" t="s">
        <v>181</v>
      </c>
      <c r="PGD331" s="94"/>
      <c r="PGE331" s="94"/>
      <c r="PGF331" s="94"/>
      <c r="PGG331" s="94"/>
      <c r="PGH331" s="94"/>
      <c r="PGI331" s="94"/>
      <c r="PGJ331" s="94"/>
      <c r="PGK331" s="94" t="s">
        <v>181</v>
      </c>
      <c r="PGL331" s="94"/>
      <c r="PGM331" s="94"/>
      <c r="PGN331" s="94"/>
      <c r="PGO331" s="94"/>
      <c r="PGP331" s="94"/>
      <c r="PGQ331" s="94"/>
      <c r="PGR331" s="94"/>
      <c r="PGS331" s="94" t="s">
        <v>181</v>
      </c>
      <c r="PGT331" s="94"/>
      <c r="PGU331" s="94"/>
      <c r="PGV331" s="94"/>
      <c r="PGW331" s="94"/>
      <c r="PGX331" s="94"/>
      <c r="PGY331" s="94"/>
      <c r="PGZ331" s="94"/>
      <c r="PHA331" s="94" t="s">
        <v>181</v>
      </c>
      <c r="PHB331" s="94"/>
      <c r="PHC331" s="94"/>
      <c r="PHD331" s="94"/>
      <c r="PHE331" s="94"/>
      <c r="PHF331" s="94"/>
      <c r="PHG331" s="94"/>
      <c r="PHH331" s="94"/>
      <c r="PHI331" s="94" t="s">
        <v>181</v>
      </c>
      <c r="PHJ331" s="94"/>
      <c r="PHK331" s="94"/>
      <c r="PHL331" s="94"/>
      <c r="PHM331" s="94"/>
      <c r="PHN331" s="94"/>
      <c r="PHO331" s="94"/>
      <c r="PHP331" s="94"/>
      <c r="PHQ331" s="94" t="s">
        <v>181</v>
      </c>
      <c r="PHR331" s="94"/>
      <c r="PHS331" s="94"/>
      <c r="PHT331" s="94"/>
      <c r="PHU331" s="94"/>
      <c r="PHV331" s="94"/>
      <c r="PHW331" s="94"/>
      <c r="PHX331" s="94"/>
      <c r="PHY331" s="94" t="s">
        <v>181</v>
      </c>
      <c r="PHZ331" s="94"/>
      <c r="PIA331" s="94"/>
      <c r="PIB331" s="94"/>
      <c r="PIC331" s="94"/>
      <c r="PID331" s="94"/>
      <c r="PIE331" s="94"/>
      <c r="PIF331" s="94"/>
      <c r="PIG331" s="94" t="s">
        <v>181</v>
      </c>
      <c r="PIH331" s="94"/>
      <c r="PII331" s="94"/>
      <c r="PIJ331" s="94"/>
      <c r="PIK331" s="94"/>
      <c r="PIL331" s="94"/>
      <c r="PIM331" s="94"/>
      <c r="PIN331" s="94"/>
      <c r="PIO331" s="94" t="s">
        <v>181</v>
      </c>
      <c r="PIP331" s="94"/>
      <c r="PIQ331" s="94"/>
      <c r="PIR331" s="94"/>
      <c r="PIS331" s="94"/>
      <c r="PIT331" s="94"/>
      <c r="PIU331" s="94"/>
      <c r="PIV331" s="94"/>
      <c r="PIW331" s="94" t="s">
        <v>181</v>
      </c>
      <c r="PIX331" s="94"/>
      <c r="PIY331" s="94"/>
      <c r="PIZ331" s="94"/>
      <c r="PJA331" s="94"/>
      <c r="PJB331" s="94"/>
      <c r="PJC331" s="94"/>
      <c r="PJD331" s="94"/>
      <c r="PJE331" s="94" t="s">
        <v>181</v>
      </c>
      <c r="PJF331" s="94"/>
      <c r="PJG331" s="94"/>
      <c r="PJH331" s="94"/>
      <c r="PJI331" s="94"/>
      <c r="PJJ331" s="94"/>
      <c r="PJK331" s="94"/>
      <c r="PJL331" s="94"/>
      <c r="PJM331" s="94" t="s">
        <v>181</v>
      </c>
      <c r="PJN331" s="94"/>
      <c r="PJO331" s="94"/>
      <c r="PJP331" s="94"/>
      <c r="PJQ331" s="94"/>
      <c r="PJR331" s="94"/>
      <c r="PJS331" s="94"/>
      <c r="PJT331" s="94"/>
      <c r="PJU331" s="94" t="s">
        <v>181</v>
      </c>
      <c r="PJV331" s="94"/>
      <c r="PJW331" s="94"/>
      <c r="PJX331" s="94"/>
      <c r="PJY331" s="94"/>
      <c r="PJZ331" s="94"/>
      <c r="PKA331" s="94"/>
      <c r="PKB331" s="94"/>
      <c r="PKC331" s="94" t="s">
        <v>181</v>
      </c>
      <c r="PKD331" s="94"/>
      <c r="PKE331" s="94"/>
      <c r="PKF331" s="94"/>
      <c r="PKG331" s="94"/>
      <c r="PKH331" s="94"/>
      <c r="PKI331" s="94"/>
      <c r="PKJ331" s="94"/>
      <c r="PKK331" s="94" t="s">
        <v>181</v>
      </c>
      <c r="PKL331" s="94"/>
      <c r="PKM331" s="94"/>
      <c r="PKN331" s="94"/>
      <c r="PKO331" s="94"/>
      <c r="PKP331" s="94"/>
      <c r="PKQ331" s="94"/>
      <c r="PKR331" s="94"/>
      <c r="PKS331" s="94" t="s">
        <v>181</v>
      </c>
      <c r="PKT331" s="94"/>
      <c r="PKU331" s="94"/>
      <c r="PKV331" s="94"/>
      <c r="PKW331" s="94"/>
      <c r="PKX331" s="94"/>
      <c r="PKY331" s="94"/>
      <c r="PKZ331" s="94"/>
      <c r="PLA331" s="94" t="s">
        <v>181</v>
      </c>
      <c r="PLB331" s="94"/>
      <c r="PLC331" s="94"/>
      <c r="PLD331" s="94"/>
      <c r="PLE331" s="94"/>
      <c r="PLF331" s="94"/>
      <c r="PLG331" s="94"/>
      <c r="PLH331" s="94"/>
      <c r="PLI331" s="94" t="s">
        <v>181</v>
      </c>
      <c r="PLJ331" s="94"/>
      <c r="PLK331" s="94"/>
      <c r="PLL331" s="94"/>
      <c r="PLM331" s="94"/>
      <c r="PLN331" s="94"/>
      <c r="PLO331" s="94"/>
      <c r="PLP331" s="94"/>
      <c r="PLQ331" s="94" t="s">
        <v>181</v>
      </c>
      <c r="PLR331" s="94"/>
      <c r="PLS331" s="94"/>
      <c r="PLT331" s="94"/>
      <c r="PLU331" s="94"/>
      <c r="PLV331" s="94"/>
      <c r="PLW331" s="94"/>
      <c r="PLX331" s="94"/>
      <c r="PLY331" s="94" t="s">
        <v>181</v>
      </c>
      <c r="PLZ331" s="94"/>
      <c r="PMA331" s="94"/>
      <c r="PMB331" s="94"/>
      <c r="PMC331" s="94"/>
      <c r="PMD331" s="94"/>
      <c r="PME331" s="94"/>
      <c r="PMF331" s="94"/>
      <c r="PMG331" s="94" t="s">
        <v>181</v>
      </c>
      <c r="PMH331" s="94"/>
      <c r="PMI331" s="94"/>
      <c r="PMJ331" s="94"/>
      <c r="PMK331" s="94"/>
      <c r="PML331" s="94"/>
      <c r="PMM331" s="94"/>
      <c r="PMN331" s="94"/>
      <c r="PMO331" s="94" t="s">
        <v>181</v>
      </c>
      <c r="PMP331" s="94"/>
      <c r="PMQ331" s="94"/>
      <c r="PMR331" s="94"/>
      <c r="PMS331" s="94"/>
      <c r="PMT331" s="94"/>
      <c r="PMU331" s="94"/>
      <c r="PMV331" s="94"/>
      <c r="PMW331" s="94" t="s">
        <v>181</v>
      </c>
      <c r="PMX331" s="94"/>
      <c r="PMY331" s="94"/>
      <c r="PMZ331" s="94"/>
      <c r="PNA331" s="94"/>
      <c r="PNB331" s="94"/>
      <c r="PNC331" s="94"/>
      <c r="PND331" s="94"/>
      <c r="PNE331" s="94" t="s">
        <v>181</v>
      </c>
      <c r="PNF331" s="94"/>
      <c r="PNG331" s="94"/>
      <c r="PNH331" s="94"/>
      <c r="PNI331" s="94"/>
      <c r="PNJ331" s="94"/>
      <c r="PNK331" s="94"/>
      <c r="PNL331" s="94"/>
      <c r="PNM331" s="94" t="s">
        <v>181</v>
      </c>
      <c r="PNN331" s="94"/>
      <c r="PNO331" s="94"/>
      <c r="PNP331" s="94"/>
      <c r="PNQ331" s="94"/>
      <c r="PNR331" s="94"/>
      <c r="PNS331" s="94"/>
      <c r="PNT331" s="94"/>
      <c r="PNU331" s="94" t="s">
        <v>181</v>
      </c>
      <c r="PNV331" s="94"/>
      <c r="PNW331" s="94"/>
      <c r="PNX331" s="94"/>
      <c r="PNY331" s="94"/>
      <c r="PNZ331" s="94"/>
      <c r="POA331" s="94"/>
      <c r="POB331" s="94"/>
      <c r="POC331" s="94" t="s">
        <v>181</v>
      </c>
      <c r="POD331" s="94"/>
      <c r="POE331" s="94"/>
      <c r="POF331" s="94"/>
      <c r="POG331" s="94"/>
      <c r="POH331" s="94"/>
      <c r="POI331" s="94"/>
      <c r="POJ331" s="94"/>
      <c r="POK331" s="94" t="s">
        <v>181</v>
      </c>
      <c r="POL331" s="94"/>
      <c r="POM331" s="94"/>
      <c r="PON331" s="94"/>
      <c r="POO331" s="94"/>
      <c r="POP331" s="94"/>
      <c r="POQ331" s="94"/>
      <c r="POR331" s="94"/>
      <c r="POS331" s="94" t="s">
        <v>181</v>
      </c>
      <c r="POT331" s="94"/>
      <c r="POU331" s="94"/>
      <c r="POV331" s="94"/>
      <c r="POW331" s="94"/>
      <c r="POX331" s="94"/>
      <c r="POY331" s="94"/>
      <c r="POZ331" s="94"/>
      <c r="PPA331" s="94" t="s">
        <v>181</v>
      </c>
      <c r="PPB331" s="94"/>
      <c r="PPC331" s="94"/>
      <c r="PPD331" s="94"/>
      <c r="PPE331" s="94"/>
      <c r="PPF331" s="94"/>
      <c r="PPG331" s="94"/>
      <c r="PPH331" s="94"/>
      <c r="PPI331" s="94" t="s">
        <v>181</v>
      </c>
      <c r="PPJ331" s="94"/>
      <c r="PPK331" s="94"/>
      <c r="PPL331" s="94"/>
      <c r="PPM331" s="94"/>
      <c r="PPN331" s="94"/>
      <c r="PPO331" s="94"/>
      <c r="PPP331" s="94"/>
      <c r="PPQ331" s="94" t="s">
        <v>181</v>
      </c>
      <c r="PPR331" s="94"/>
      <c r="PPS331" s="94"/>
      <c r="PPT331" s="94"/>
      <c r="PPU331" s="94"/>
      <c r="PPV331" s="94"/>
      <c r="PPW331" s="94"/>
      <c r="PPX331" s="94"/>
      <c r="PPY331" s="94" t="s">
        <v>181</v>
      </c>
      <c r="PPZ331" s="94"/>
      <c r="PQA331" s="94"/>
      <c r="PQB331" s="94"/>
      <c r="PQC331" s="94"/>
      <c r="PQD331" s="94"/>
      <c r="PQE331" s="94"/>
      <c r="PQF331" s="94"/>
      <c r="PQG331" s="94" t="s">
        <v>181</v>
      </c>
      <c r="PQH331" s="94"/>
      <c r="PQI331" s="94"/>
      <c r="PQJ331" s="94"/>
      <c r="PQK331" s="94"/>
      <c r="PQL331" s="94"/>
      <c r="PQM331" s="94"/>
      <c r="PQN331" s="94"/>
      <c r="PQO331" s="94" t="s">
        <v>181</v>
      </c>
      <c r="PQP331" s="94"/>
      <c r="PQQ331" s="94"/>
      <c r="PQR331" s="94"/>
      <c r="PQS331" s="94"/>
      <c r="PQT331" s="94"/>
      <c r="PQU331" s="94"/>
      <c r="PQV331" s="94"/>
      <c r="PQW331" s="94" t="s">
        <v>181</v>
      </c>
      <c r="PQX331" s="94"/>
      <c r="PQY331" s="94"/>
      <c r="PQZ331" s="94"/>
      <c r="PRA331" s="94"/>
      <c r="PRB331" s="94"/>
      <c r="PRC331" s="94"/>
      <c r="PRD331" s="94"/>
      <c r="PRE331" s="94" t="s">
        <v>181</v>
      </c>
      <c r="PRF331" s="94"/>
      <c r="PRG331" s="94"/>
      <c r="PRH331" s="94"/>
      <c r="PRI331" s="94"/>
      <c r="PRJ331" s="94"/>
      <c r="PRK331" s="94"/>
      <c r="PRL331" s="94"/>
      <c r="PRM331" s="94" t="s">
        <v>181</v>
      </c>
      <c r="PRN331" s="94"/>
      <c r="PRO331" s="94"/>
      <c r="PRP331" s="94"/>
      <c r="PRQ331" s="94"/>
      <c r="PRR331" s="94"/>
      <c r="PRS331" s="94"/>
      <c r="PRT331" s="94"/>
      <c r="PRU331" s="94" t="s">
        <v>181</v>
      </c>
      <c r="PRV331" s="94"/>
      <c r="PRW331" s="94"/>
      <c r="PRX331" s="94"/>
      <c r="PRY331" s="94"/>
      <c r="PRZ331" s="94"/>
      <c r="PSA331" s="94"/>
      <c r="PSB331" s="94"/>
      <c r="PSC331" s="94" t="s">
        <v>181</v>
      </c>
      <c r="PSD331" s="94"/>
      <c r="PSE331" s="94"/>
      <c r="PSF331" s="94"/>
      <c r="PSG331" s="94"/>
      <c r="PSH331" s="94"/>
      <c r="PSI331" s="94"/>
      <c r="PSJ331" s="94"/>
      <c r="PSK331" s="94" t="s">
        <v>181</v>
      </c>
      <c r="PSL331" s="94"/>
      <c r="PSM331" s="94"/>
      <c r="PSN331" s="94"/>
      <c r="PSO331" s="94"/>
      <c r="PSP331" s="94"/>
      <c r="PSQ331" s="94"/>
      <c r="PSR331" s="94"/>
      <c r="PSS331" s="94" t="s">
        <v>181</v>
      </c>
      <c r="PST331" s="94"/>
      <c r="PSU331" s="94"/>
      <c r="PSV331" s="94"/>
      <c r="PSW331" s="94"/>
      <c r="PSX331" s="94"/>
      <c r="PSY331" s="94"/>
      <c r="PSZ331" s="94"/>
      <c r="PTA331" s="94" t="s">
        <v>181</v>
      </c>
      <c r="PTB331" s="94"/>
      <c r="PTC331" s="94"/>
      <c r="PTD331" s="94"/>
      <c r="PTE331" s="94"/>
      <c r="PTF331" s="94"/>
      <c r="PTG331" s="94"/>
      <c r="PTH331" s="94"/>
      <c r="PTI331" s="94" t="s">
        <v>181</v>
      </c>
      <c r="PTJ331" s="94"/>
      <c r="PTK331" s="94"/>
      <c r="PTL331" s="94"/>
      <c r="PTM331" s="94"/>
      <c r="PTN331" s="94"/>
      <c r="PTO331" s="94"/>
      <c r="PTP331" s="94"/>
      <c r="PTQ331" s="94" t="s">
        <v>181</v>
      </c>
      <c r="PTR331" s="94"/>
      <c r="PTS331" s="94"/>
      <c r="PTT331" s="94"/>
      <c r="PTU331" s="94"/>
      <c r="PTV331" s="94"/>
      <c r="PTW331" s="94"/>
      <c r="PTX331" s="94"/>
      <c r="PTY331" s="94" t="s">
        <v>181</v>
      </c>
      <c r="PTZ331" s="94"/>
      <c r="PUA331" s="94"/>
      <c r="PUB331" s="94"/>
      <c r="PUC331" s="94"/>
      <c r="PUD331" s="94"/>
      <c r="PUE331" s="94"/>
      <c r="PUF331" s="94"/>
      <c r="PUG331" s="94" t="s">
        <v>181</v>
      </c>
      <c r="PUH331" s="94"/>
      <c r="PUI331" s="94"/>
      <c r="PUJ331" s="94"/>
      <c r="PUK331" s="94"/>
      <c r="PUL331" s="94"/>
      <c r="PUM331" s="94"/>
      <c r="PUN331" s="94"/>
      <c r="PUO331" s="94" t="s">
        <v>181</v>
      </c>
      <c r="PUP331" s="94"/>
      <c r="PUQ331" s="94"/>
      <c r="PUR331" s="94"/>
      <c r="PUS331" s="94"/>
      <c r="PUT331" s="94"/>
      <c r="PUU331" s="94"/>
      <c r="PUV331" s="94"/>
      <c r="PUW331" s="94" t="s">
        <v>181</v>
      </c>
      <c r="PUX331" s="94"/>
      <c r="PUY331" s="94"/>
      <c r="PUZ331" s="94"/>
      <c r="PVA331" s="94"/>
      <c r="PVB331" s="94"/>
      <c r="PVC331" s="94"/>
      <c r="PVD331" s="94"/>
      <c r="PVE331" s="94" t="s">
        <v>181</v>
      </c>
      <c r="PVF331" s="94"/>
      <c r="PVG331" s="94"/>
      <c r="PVH331" s="94"/>
      <c r="PVI331" s="94"/>
      <c r="PVJ331" s="94"/>
      <c r="PVK331" s="94"/>
      <c r="PVL331" s="94"/>
      <c r="PVM331" s="94" t="s">
        <v>181</v>
      </c>
      <c r="PVN331" s="94"/>
      <c r="PVO331" s="94"/>
      <c r="PVP331" s="94"/>
      <c r="PVQ331" s="94"/>
      <c r="PVR331" s="94"/>
      <c r="PVS331" s="94"/>
      <c r="PVT331" s="94"/>
      <c r="PVU331" s="94" t="s">
        <v>181</v>
      </c>
      <c r="PVV331" s="94"/>
      <c r="PVW331" s="94"/>
      <c r="PVX331" s="94"/>
      <c r="PVY331" s="94"/>
      <c r="PVZ331" s="94"/>
      <c r="PWA331" s="94"/>
      <c r="PWB331" s="94"/>
      <c r="PWC331" s="94" t="s">
        <v>181</v>
      </c>
      <c r="PWD331" s="94"/>
      <c r="PWE331" s="94"/>
      <c r="PWF331" s="94"/>
      <c r="PWG331" s="94"/>
      <c r="PWH331" s="94"/>
      <c r="PWI331" s="94"/>
      <c r="PWJ331" s="94"/>
      <c r="PWK331" s="94" t="s">
        <v>181</v>
      </c>
      <c r="PWL331" s="94"/>
      <c r="PWM331" s="94"/>
      <c r="PWN331" s="94"/>
      <c r="PWO331" s="94"/>
      <c r="PWP331" s="94"/>
      <c r="PWQ331" s="94"/>
      <c r="PWR331" s="94"/>
      <c r="PWS331" s="94" t="s">
        <v>181</v>
      </c>
      <c r="PWT331" s="94"/>
      <c r="PWU331" s="94"/>
      <c r="PWV331" s="94"/>
      <c r="PWW331" s="94"/>
      <c r="PWX331" s="94"/>
      <c r="PWY331" s="94"/>
      <c r="PWZ331" s="94"/>
      <c r="PXA331" s="94" t="s">
        <v>181</v>
      </c>
      <c r="PXB331" s="94"/>
      <c r="PXC331" s="94"/>
      <c r="PXD331" s="94"/>
      <c r="PXE331" s="94"/>
      <c r="PXF331" s="94"/>
      <c r="PXG331" s="94"/>
      <c r="PXH331" s="94"/>
      <c r="PXI331" s="94" t="s">
        <v>181</v>
      </c>
      <c r="PXJ331" s="94"/>
      <c r="PXK331" s="94"/>
      <c r="PXL331" s="94"/>
      <c r="PXM331" s="94"/>
      <c r="PXN331" s="94"/>
      <c r="PXO331" s="94"/>
      <c r="PXP331" s="94"/>
      <c r="PXQ331" s="94" t="s">
        <v>181</v>
      </c>
      <c r="PXR331" s="94"/>
      <c r="PXS331" s="94"/>
      <c r="PXT331" s="94"/>
      <c r="PXU331" s="94"/>
      <c r="PXV331" s="94"/>
      <c r="PXW331" s="94"/>
      <c r="PXX331" s="94"/>
      <c r="PXY331" s="94" t="s">
        <v>181</v>
      </c>
      <c r="PXZ331" s="94"/>
      <c r="PYA331" s="94"/>
      <c r="PYB331" s="94"/>
      <c r="PYC331" s="94"/>
      <c r="PYD331" s="94"/>
      <c r="PYE331" s="94"/>
      <c r="PYF331" s="94"/>
      <c r="PYG331" s="94" t="s">
        <v>181</v>
      </c>
      <c r="PYH331" s="94"/>
      <c r="PYI331" s="94"/>
      <c r="PYJ331" s="94"/>
      <c r="PYK331" s="94"/>
      <c r="PYL331" s="94"/>
      <c r="PYM331" s="94"/>
      <c r="PYN331" s="94"/>
      <c r="PYO331" s="94" t="s">
        <v>181</v>
      </c>
      <c r="PYP331" s="94"/>
      <c r="PYQ331" s="94"/>
      <c r="PYR331" s="94"/>
      <c r="PYS331" s="94"/>
      <c r="PYT331" s="94"/>
      <c r="PYU331" s="94"/>
      <c r="PYV331" s="94"/>
      <c r="PYW331" s="94" t="s">
        <v>181</v>
      </c>
      <c r="PYX331" s="94"/>
      <c r="PYY331" s="94"/>
      <c r="PYZ331" s="94"/>
      <c r="PZA331" s="94"/>
      <c r="PZB331" s="94"/>
      <c r="PZC331" s="94"/>
      <c r="PZD331" s="94"/>
      <c r="PZE331" s="94" t="s">
        <v>181</v>
      </c>
      <c r="PZF331" s="94"/>
      <c r="PZG331" s="94"/>
      <c r="PZH331" s="94"/>
      <c r="PZI331" s="94"/>
      <c r="PZJ331" s="94"/>
      <c r="PZK331" s="94"/>
      <c r="PZL331" s="94"/>
      <c r="PZM331" s="94" t="s">
        <v>181</v>
      </c>
      <c r="PZN331" s="94"/>
      <c r="PZO331" s="94"/>
      <c r="PZP331" s="94"/>
      <c r="PZQ331" s="94"/>
      <c r="PZR331" s="94"/>
      <c r="PZS331" s="94"/>
      <c r="PZT331" s="94"/>
      <c r="PZU331" s="94" t="s">
        <v>181</v>
      </c>
      <c r="PZV331" s="94"/>
      <c r="PZW331" s="94"/>
      <c r="PZX331" s="94"/>
      <c r="PZY331" s="94"/>
      <c r="PZZ331" s="94"/>
      <c r="QAA331" s="94"/>
      <c r="QAB331" s="94"/>
      <c r="QAC331" s="94" t="s">
        <v>181</v>
      </c>
      <c r="QAD331" s="94"/>
      <c r="QAE331" s="94"/>
      <c r="QAF331" s="94"/>
      <c r="QAG331" s="94"/>
      <c r="QAH331" s="94"/>
      <c r="QAI331" s="94"/>
      <c r="QAJ331" s="94"/>
      <c r="QAK331" s="94" t="s">
        <v>181</v>
      </c>
      <c r="QAL331" s="94"/>
      <c r="QAM331" s="94"/>
      <c r="QAN331" s="94"/>
      <c r="QAO331" s="94"/>
      <c r="QAP331" s="94"/>
      <c r="QAQ331" s="94"/>
      <c r="QAR331" s="94"/>
      <c r="QAS331" s="94" t="s">
        <v>181</v>
      </c>
      <c r="QAT331" s="94"/>
      <c r="QAU331" s="94"/>
      <c r="QAV331" s="94"/>
      <c r="QAW331" s="94"/>
      <c r="QAX331" s="94"/>
      <c r="QAY331" s="94"/>
      <c r="QAZ331" s="94"/>
      <c r="QBA331" s="94" t="s">
        <v>181</v>
      </c>
      <c r="QBB331" s="94"/>
      <c r="QBC331" s="94"/>
      <c r="QBD331" s="94"/>
      <c r="QBE331" s="94"/>
      <c r="QBF331" s="94"/>
      <c r="QBG331" s="94"/>
      <c r="QBH331" s="94"/>
      <c r="QBI331" s="94" t="s">
        <v>181</v>
      </c>
      <c r="QBJ331" s="94"/>
      <c r="QBK331" s="94"/>
      <c r="QBL331" s="94"/>
      <c r="QBM331" s="94"/>
      <c r="QBN331" s="94"/>
      <c r="QBO331" s="94"/>
      <c r="QBP331" s="94"/>
      <c r="QBQ331" s="94" t="s">
        <v>181</v>
      </c>
      <c r="QBR331" s="94"/>
      <c r="QBS331" s="94"/>
      <c r="QBT331" s="94"/>
      <c r="QBU331" s="94"/>
      <c r="QBV331" s="94"/>
      <c r="QBW331" s="94"/>
      <c r="QBX331" s="94"/>
      <c r="QBY331" s="94" t="s">
        <v>181</v>
      </c>
      <c r="QBZ331" s="94"/>
      <c r="QCA331" s="94"/>
      <c r="QCB331" s="94"/>
      <c r="QCC331" s="94"/>
      <c r="QCD331" s="94"/>
      <c r="QCE331" s="94"/>
      <c r="QCF331" s="94"/>
      <c r="QCG331" s="94" t="s">
        <v>181</v>
      </c>
      <c r="QCH331" s="94"/>
      <c r="QCI331" s="94"/>
      <c r="QCJ331" s="94"/>
      <c r="QCK331" s="94"/>
      <c r="QCL331" s="94"/>
      <c r="QCM331" s="94"/>
      <c r="QCN331" s="94"/>
      <c r="QCO331" s="94" t="s">
        <v>181</v>
      </c>
      <c r="QCP331" s="94"/>
      <c r="QCQ331" s="94"/>
      <c r="QCR331" s="94"/>
      <c r="QCS331" s="94"/>
      <c r="QCT331" s="94"/>
      <c r="QCU331" s="94"/>
      <c r="QCV331" s="94"/>
      <c r="QCW331" s="94" t="s">
        <v>181</v>
      </c>
      <c r="QCX331" s="94"/>
      <c r="QCY331" s="94"/>
      <c r="QCZ331" s="94"/>
      <c r="QDA331" s="94"/>
      <c r="QDB331" s="94"/>
      <c r="QDC331" s="94"/>
      <c r="QDD331" s="94"/>
      <c r="QDE331" s="94" t="s">
        <v>181</v>
      </c>
      <c r="QDF331" s="94"/>
      <c r="QDG331" s="94"/>
      <c r="QDH331" s="94"/>
      <c r="QDI331" s="94"/>
      <c r="QDJ331" s="94"/>
      <c r="QDK331" s="94"/>
      <c r="QDL331" s="94"/>
      <c r="QDM331" s="94" t="s">
        <v>181</v>
      </c>
      <c r="QDN331" s="94"/>
      <c r="QDO331" s="94"/>
      <c r="QDP331" s="94"/>
      <c r="QDQ331" s="94"/>
      <c r="QDR331" s="94"/>
      <c r="QDS331" s="94"/>
      <c r="QDT331" s="94"/>
      <c r="QDU331" s="94" t="s">
        <v>181</v>
      </c>
      <c r="QDV331" s="94"/>
      <c r="QDW331" s="94"/>
      <c r="QDX331" s="94"/>
      <c r="QDY331" s="94"/>
      <c r="QDZ331" s="94"/>
      <c r="QEA331" s="94"/>
      <c r="QEB331" s="94"/>
      <c r="QEC331" s="94" t="s">
        <v>181</v>
      </c>
      <c r="QED331" s="94"/>
      <c r="QEE331" s="94"/>
      <c r="QEF331" s="94"/>
      <c r="QEG331" s="94"/>
      <c r="QEH331" s="94"/>
      <c r="QEI331" s="94"/>
      <c r="QEJ331" s="94"/>
      <c r="QEK331" s="94" t="s">
        <v>181</v>
      </c>
      <c r="QEL331" s="94"/>
      <c r="QEM331" s="94"/>
      <c r="QEN331" s="94"/>
      <c r="QEO331" s="94"/>
      <c r="QEP331" s="94"/>
      <c r="QEQ331" s="94"/>
      <c r="QER331" s="94"/>
      <c r="QES331" s="94" t="s">
        <v>181</v>
      </c>
      <c r="QET331" s="94"/>
      <c r="QEU331" s="94"/>
      <c r="QEV331" s="94"/>
      <c r="QEW331" s="94"/>
      <c r="QEX331" s="94"/>
      <c r="QEY331" s="94"/>
      <c r="QEZ331" s="94"/>
      <c r="QFA331" s="94" t="s">
        <v>181</v>
      </c>
      <c r="QFB331" s="94"/>
      <c r="QFC331" s="94"/>
      <c r="QFD331" s="94"/>
      <c r="QFE331" s="94"/>
      <c r="QFF331" s="94"/>
      <c r="QFG331" s="94"/>
      <c r="QFH331" s="94"/>
      <c r="QFI331" s="94" t="s">
        <v>181</v>
      </c>
      <c r="QFJ331" s="94"/>
      <c r="QFK331" s="94"/>
      <c r="QFL331" s="94"/>
      <c r="QFM331" s="94"/>
      <c r="QFN331" s="94"/>
      <c r="QFO331" s="94"/>
      <c r="QFP331" s="94"/>
      <c r="QFQ331" s="94" t="s">
        <v>181</v>
      </c>
      <c r="QFR331" s="94"/>
      <c r="QFS331" s="94"/>
      <c r="QFT331" s="94"/>
      <c r="QFU331" s="94"/>
      <c r="QFV331" s="94"/>
      <c r="QFW331" s="94"/>
      <c r="QFX331" s="94"/>
      <c r="QFY331" s="94" t="s">
        <v>181</v>
      </c>
      <c r="QFZ331" s="94"/>
      <c r="QGA331" s="94"/>
      <c r="QGB331" s="94"/>
      <c r="QGC331" s="94"/>
      <c r="QGD331" s="94"/>
      <c r="QGE331" s="94"/>
      <c r="QGF331" s="94"/>
      <c r="QGG331" s="94" t="s">
        <v>181</v>
      </c>
      <c r="QGH331" s="94"/>
      <c r="QGI331" s="94"/>
      <c r="QGJ331" s="94"/>
      <c r="QGK331" s="94"/>
      <c r="QGL331" s="94"/>
      <c r="QGM331" s="94"/>
      <c r="QGN331" s="94"/>
      <c r="QGO331" s="94" t="s">
        <v>181</v>
      </c>
      <c r="QGP331" s="94"/>
      <c r="QGQ331" s="94"/>
      <c r="QGR331" s="94"/>
      <c r="QGS331" s="94"/>
      <c r="QGT331" s="94"/>
      <c r="QGU331" s="94"/>
      <c r="QGV331" s="94"/>
      <c r="QGW331" s="94" t="s">
        <v>181</v>
      </c>
      <c r="QGX331" s="94"/>
      <c r="QGY331" s="94"/>
      <c r="QGZ331" s="94"/>
      <c r="QHA331" s="94"/>
      <c r="QHB331" s="94"/>
      <c r="QHC331" s="94"/>
      <c r="QHD331" s="94"/>
      <c r="QHE331" s="94" t="s">
        <v>181</v>
      </c>
      <c r="QHF331" s="94"/>
      <c r="QHG331" s="94"/>
      <c r="QHH331" s="94"/>
      <c r="QHI331" s="94"/>
      <c r="QHJ331" s="94"/>
      <c r="QHK331" s="94"/>
      <c r="QHL331" s="94"/>
      <c r="QHM331" s="94" t="s">
        <v>181</v>
      </c>
      <c r="QHN331" s="94"/>
      <c r="QHO331" s="94"/>
      <c r="QHP331" s="94"/>
      <c r="QHQ331" s="94"/>
      <c r="QHR331" s="94"/>
      <c r="QHS331" s="94"/>
      <c r="QHT331" s="94"/>
      <c r="QHU331" s="94" t="s">
        <v>181</v>
      </c>
      <c r="QHV331" s="94"/>
      <c r="QHW331" s="94"/>
      <c r="QHX331" s="94"/>
      <c r="QHY331" s="94"/>
      <c r="QHZ331" s="94"/>
      <c r="QIA331" s="94"/>
      <c r="QIB331" s="94"/>
      <c r="QIC331" s="94" t="s">
        <v>181</v>
      </c>
      <c r="QID331" s="94"/>
      <c r="QIE331" s="94"/>
      <c r="QIF331" s="94"/>
      <c r="QIG331" s="94"/>
      <c r="QIH331" s="94"/>
      <c r="QII331" s="94"/>
      <c r="QIJ331" s="94"/>
      <c r="QIK331" s="94" t="s">
        <v>181</v>
      </c>
      <c r="QIL331" s="94"/>
      <c r="QIM331" s="94"/>
      <c r="QIN331" s="94"/>
      <c r="QIO331" s="94"/>
      <c r="QIP331" s="94"/>
      <c r="QIQ331" s="94"/>
      <c r="QIR331" s="94"/>
      <c r="QIS331" s="94" t="s">
        <v>181</v>
      </c>
      <c r="QIT331" s="94"/>
      <c r="QIU331" s="94"/>
      <c r="QIV331" s="94"/>
      <c r="QIW331" s="94"/>
      <c r="QIX331" s="94"/>
      <c r="QIY331" s="94"/>
      <c r="QIZ331" s="94"/>
      <c r="QJA331" s="94" t="s">
        <v>181</v>
      </c>
      <c r="QJB331" s="94"/>
      <c r="QJC331" s="94"/>
      <c r="QJD331" s="94"/>
      <c r="QJE331" s="94"/>
      <c r="QJF331" s="94"/>
      <c r="QJG331" s="94"/>
      <c r="QJH331" s="94"/>
      <c r="QJI331" s="94" t="s">
        <v>181</v>
      </c>
      <c r="QJJ331" s="94"/>
      <c r="QJK331" s="94"/>
      <c r="QJL331" s="94"/>
      <c r="QJM331" s="94"/>
      <c r="QJN331" s="94"/>
      <c r="QJO331" s="94"/>
      <c r="QJP331" s="94"/>
      <c r="QJQ331" s="94" t="s">
        <v>181</v>
      </c>
      <c r="QJR331" s="94"/>
      <c r="QJS331" s="94"/>
      <c r="QJT331" s="94"/>
      <c r="QJU331" s="94"/>
      <c r="QJV331" s="94"/>
      <c r="QJW331" s="94"/>
      <c r="QJX331" s="94"/>
      <c r="QJY331" s="94" t="s">
        <v>181</v>
      </c>
      <c r="QJZ331" s="94"/>
      <c r="QKA331" s="94"/>
      <c r="QKB331" s="94"/>
      <c r="QKC331" s="94"/>
      <c r="QKD331" s="94"/>
      <c r="QKE331" s="94"/>
      <c r="QKF331" s="94"/>
      <c r="QKG331" s="94" t="s">
        <v>181</v>
      </c>
      <c r="QKH331" s="94"/>
      <c r="QKI331" s="94"/>
      <c r="QKJ331" s="94"/>
      <c r="QKK331" s="94"/>
      <c r="QKL331" s="94"/>
      <c r="QKM331" s="94"/>
      <c r="QKN331" s="94"/>
      <c r="QKO331" s="94" t="s">
        <v>181</v>
      </c>
      <c r="QKP331" s="94"/>
      <c r="QKQ331" s="94"/>
      <c r="QKR331" s="94"/>
      <c r="QKS331" s="94"/>
      <c r="QKT331" s="94"/>
      <c r="QKU331" s="94"/>
      <c r="QKV331" s="94"/>
      <c r="QKW331" s="94" t="s">
        <v>181</v>
      </c>
      <c r="QKX331" s="94"/>
      <c r="QKY331" s="94"/>
      <c r="QKZ331" s="94"/>
      <c r="QLA331" s="94"/>
      <c r="QLB331" s="94"/>
      <c r="QLC331" s="94"/>
      <c r="QLD331" s="94"/>
      <c r="QLE331" s="94" t="s">
        <v>181</v>
      </c>
      <c r="QLF331" s="94"/>
      <c r="QLG331" s="94"/>
      <c r="QLH331" s="94"/>
      <c r="QLI331" s="94"/>
      <c r="QLJ331" s="94"/>
      <c r="QLK331" s="94"/>
      <c r="QLL331" s="94"/>
      <c r="QLM331" s="94" t="s">
        <v>181</v>
      </c>
      <c r="QLN331" s="94"/>
      <c r="QLO331" s="94"/>
      <c r="QLP331" s="94"/>
      <c r="QLQ331" s="94"/>
      <c r="QLR331" s="94"/>
      <c r="QLS331" s="94"/>
      <c r="QLT331" s="94"/>
      <c r="QLU331" s="94" t="s">
        <v>181</v>
      </c>
      <c r="QLV331" s="94"/>
      <c r="QLW331" s="94"/>
      <c r="QLX331" s="94"/>
      <c r="QLY331" s="94"/>
      <c r="QLZ331" s="94"/>
      <c r="QMA331" s="94"/>
      <c r="QMB331" s="94"/>
      <c r="QMC331" s="94" t="s">
        <v>181</v>
      </c>
      <c r="QMD331" s="94"/>
      <c r="QME331" s="94"/>
      <c r="QMF331" s="94"/>
      <c r="QMG331" s="94"/>
      <c r="QMH331" s="94"/>
      <c r="QMI331" s="94"/>
      <c r="QMJ331" s="94"/>
      <c r="QMK331" s="94" t="s">
        <v>181</v>
      </c>
      <c r="QML331" s="94"/>
      <c r="QMM331" s="94"/>
      <c r="QMN331" s="94"/>
      <c r="QMO331" s="94"/>
      <c r="QMP331" s="94"/>
      <c r="QMQ331" s="94"/>
      <c r="QMR331" s="94"/>
      <c r="QMS331" s="94" t="s">
        <v>181</v>
      </c>
      <c r="QMT331" s="94"/>
      <c r="QMU331" s="94"/>
      <c r="QMV331" s="94"/>
      <c r="QMW331" s="94"/>
      <c r="QMX331" s="94"/>
      <c r="QMY331" s="94"/>
      <c r="QMZ331" s="94"/>
      <c r="QNA331" s="94" t="s">
        <v>181</v>
      </c>
      <c r="QNB331" s="94"/>
      <c r="QNC331" s="94"/>
      <c r="QND331" s="94"/>
      <c r="QNE331" s="94"/>
      <c r="QNF331" s="94"/>
      <c r="QNG331" s="94"/>
      <c r="QNH331" s="94"/>
      <c r="QNI331" s="94" t="s">
        <v>181</v>
      </c>
      <c r="QNJ331" s="94"/>
      <c r="QNK331" s="94"/>
      <c r="QNL331" s="94"/>
      <c r="QNM331" s="94"/>
      <c r="QNN331" s="94"/>
      <c r="QNO331" s="94"/>
      <c r="QNP331" s="94"/>
      <c r="QNQ331" s="94" t="s">
        <v>181</v>
      </c>
      <c r="QNR331" s="94"/>
      <c r="QNS331" s="94"/>
      <c r="QNT331" s="94"/>
      <c r="QNU331" s="94"/>
      <c r="QNV331" s="94"/>
      <c r="QNW331" s="94"/>
      <c r="QNX331" s="94"/>
      <c r="QNY331" s="94" t="s">
        <v>181</v>
      </c>
      <c r="QNZ331" s="94"/>
      <c r="QOA331" s="94"/>
      <c r="QOB331" s="94"/>
      <c r="QOC331" s="94"/>
      <c r="QOD331" s="94"/>
      <c r="QOE331" s="94"/>
      <c r="QOF331" s="94"/>
      <c r="QOG331" s="94" t="s">
        <v>181</v>
      </c>
      <c r="QOH331" s="94"/>
      <c r="QOI331" s="94"/>
      <c r="QOJ331" s="94"/>
      <c r="QOK331" s="94"/>
      <c r="QOL331" s="94"/>
      <c r="QOM331" s="94"/>
      <c r="QON331" s="94"/>
      <c r="QOO331" s="94" t="s">
        <v>181</v>
      </c>
      <c r="QOP331" s="94"/>
      <c r="QOQ331" s="94"/>
      <c r="QOR331" s="94"/>
      <c r="QOS331" s="94"/>
      <c r="QOT331" s="94"/>
      <c r="QOU331" s="94"/>
      <c r="QOV331" s="94"/>
      <c r="QOW331" s="94" t="s">
        <v>181</v>
      </c>
      <c r="QOX331" s="94"/>
      <c r="QOY331" s="94"/>
      <c r="QOZ331" s="94"/>
      <c r="QPA331" s="94"/>
      <c r="QPB331" s="94"/>
      <c r="QPC331" s="94"/>
      <c r="QPD331" s="94"/>
      <c r="QPE331" s="94" t="s">
        <v>181</v>
      </c>
      <c r="QPF331" s="94"/>
      <c r="QPG331" s="94"/>
      <c r="QPH331" s="94"/>
      <c r="QPI331" s="94"/>
      <c r="QPJ331" s="94"/>
      <c r="QPK331" s="94"/>
      <c r="QPL331" s="94"/>
      <c r="QPM331" s="94" t="s">
        <v>181</v>
      </c>
      <c r="QPN331" s="94"/>
      <c r="QPO331" s="94"/>
      <c r="QPP331" s="94"/>
      <c r="QPQ331" s="94"/>
      <c r="QPR331" s="94"/>
      <c r="QPS331" s="94"/>
      <c r="QPT331" s="94"/>
      <c r="QPU331" s="94" t="s">
        <v>181</v>
      </c>
      <c r="QPV331" s="94"/>
      <c r="QPW331" s="94"/>
      <c r="QPX331" s="94"/>
      <c r="QPY331" s="94"/>
      <c r="QPZ331" s="94"/>
      <c r="QQA331" s="94"/>
      <c r="QQB331" s="94"/>
      <c r="QQC331" s="94" t="s">
        <v>181</v>
      </c>
      <c r="QQD331" s="94"/>
      <c r="QQE331" s="94"/>
      <c r="QQF331" s="94"/>
      <c r="QQG331" s="94"/>
      <c r="QQH331" s="94"/>
      <c r="QQI331" s="94"/>
      <c r="QQJ331" s="94"/>
      <c r="QQK331" s="94" t="s">
        <v>181</v>
      </c>
      <c r="QQL331" s="94"/>
      <c r="QQM331" s="94"/>
      <c r="QQN331" s="94"/>
      <c r="QQO331" s="94"/>
      <c r="QQP331" s="94"/>
      <c r="QQQ331" s="94"/>
      <c r="QQR331" s="94"/>
      <c r="QQS331" s="94" t="s">
        <v>181</v>
      </c>
      <c r="QQT331" s="94"/>
      <c r="QQU331" s="94"/>
      <c r="QQV331" s="94"/>
      <c r="QQW331" s="94"/>
      <c r="QQX331" s="94"/>
      <c r="QQY331" s="94"/>
      <c r="QQZ331" s="94"/>
      <c r="QRA331" s="94" t="s">
        <v>181</v>
      </c>
      <c r="QRB331" s="94"/>
      <c r="QRC331" s="94"/>
      <c r="QRD331" s="94"/>
      <c r="QRE331" s="94"/>
      <c r="QRF331" s="94"/>
      <c r="QRG331" s="94"/>
      <c r="QRH331" s="94"/>
      <c r="QRI331" s="94" t="s">
        <v>181</v>
      </c>
      <c r="QRJ331" s="94"/>
      <c r="QRK331" s="94"/>
      <c r="QRL331" s="94"/>
      <c r="QRM331" s="94"/>
      <c r="QRN331" s="94"/>
      <c r="QRO331" s="94"/>
      <c r="QRP331" s="94"/>
      <c r="QRQ331" s="94" t="s">
        <v>181</v>
      </c>
      <c r="QRR331" s="94"/>
      <c r="QRS331" s="94"/>
      <c r="QRT331" s="94"/>
      <c r="QRU331" s="94"/>
      <c r="QRV331" s="94"/>
      <c r="QRW331" s="94"/>
      <c r="QRX331" s="94"/>
      <c r="QRY331" s="94" t="s">
        <v>181</v>
      </c>
      <c r="QRZ331" s="94"/>
      <c r="QSA331" s="94"/>
      <c r="QSB331" s="94"/>
      <c r="QSC331" s="94"/>
      <c r="QSD331" s="94"/>
      <c r="QSE331" s="94"/>
      <c r="QSF331" s="94"/>
      <c r="QSG331" s="94" t="s">
        <v>181</v>
      </c>
      <c r="QSH331" s="94"/>
      <c r="QSI331" s="94"/>
      <c r="QSJ331" s="94"/>
      <c r="QSK331" s="94"/>
      <c r="QSL331" s="94"/>
      <c r="QSM331" s="94"/>
      <c r="QSN331" s="94"/>
      <c r="QSO331" s="94" t="s">
        <v>181</v>
      </c>
      <c r="QSP331" s="94"/>
      <c r="QSQ331" s="94"/>
      <c r="QSR331" s="94"/>
      <c r="QSS331" s="94"/>
      <c r="QST331" s="94"/>
      <c r="QSU331" s="94"/>
      <c r="QSV331" s="94"/>
      <c r="QSW331" s="94" t="s">
        <v>181</v>
      </c>
      <c r="QSX331" s="94"/>
      <c r="QSY331" s="94"/>
      <c r="QSZ331" s="94"/>
      <c r="QTA331" s="94"/>
      <c r="QTB331" s="94"/>
      <c r="QTC331" s="94"/>
      <c r="QTD331" s="94"/>
      <c r="QTE331" s="94" t="s">
        <v>181</v>
      </c>
      <c r="QTF331" s="94"/>
      <c r="QTG331" s="94"/>
      <c r="QTH331" s="94"/>
      <c r="QTI331" s="94"/>
      <c r="QTJ331" s="94"/>
      <c r="QTK331" s="94"/>
      <c r="QTL331" s="94"/>
      <c r="QTM331" s="94" t="s">
        <v>181</v>
      </c>
      <c r="QTN331" s="94"/>
      <c r="QTO331" s="94"/>
      <c r="QTP331" s="94"/>
      <c r="QTQ331" s="94"/>
      <c r="QTR331" s="94"/>
      <c r="QTS331" s="94"/>
      <c r="QTT331" s="94"/>
      <c r="QTU331" s="94" t="s">
        <v>181</v>
      </c>
      <c r="QTV331" s="94"/>
      <c r="QTW331" s="94"/>
      <c r="QTX331" s="94"/>
      <c r="QTY331" s="94"/>
      <c r="QTZ331" s="94"/>
      <c r="QUA331" s="94"/>
      <c r="QUB331" s="94"/>
      <c r="QUC331" s="94" t="s">
        <v>181</v>
      </c>
      <c r="QUD331" s="94"/>
      <c r="QUE331" s="94"/>
      <c r="QUF331" s="94"/>
      <c r="QUG331" s="94"/>
      <c r="QUH331" s="94"/>
      <c r="QUI331" s="94"/>
      <c r="QUJ331" s="94"/>
      <c r="QUK331" s="94" t="s">
        <v>181</v>
      </c>
      <c r="QUL331" s="94"/>
      <c r="QUM331" s="94"/>
      <c r="QUN331" s="94"/>
      <c r="QUO331" s="94"/>
      <c r="QUP331" s="94"/>
      <c r="QUQ331" s="94"/>
      <c r="QUR331" s="94"/>
      <c r="QUS331" s="94" t="s">
        <v>181</v>
      </c>
      <c r="QUT331" s="94"/>
      <c r="QUU331" s="94"/>
      <c r="QUV331" s="94"/>
      <c r="QUW331" s="94"/>
      <c r="QUX331" s="94"/>
      <c r="QUY331" s="94"/>
      <c r="QUZ331" s="94"/>
      <c r="QVA331" s="94" t="s">
        <v>181</v>
      </c>
      <c r="QVB331" s="94"/>
      <c r="QVC331" s="94"/>
      <c r="QVD331" s="94"/>
      <c r="QVE331" s="94"/>
      <c r="QVF331" s="94"/>
      <c r="QVG331" s="94"/>
      <c r="QVH331" s="94"/>
      <c r="QVI331" s="94" t="s">
        <v>181</v>
      </c>
      <c r="QVJ331" s="94"/>
      <c r="QVK331" s="94"/>
      <c r="QVL331" s="94"/>
      <c r="QVM331" s="94"/>
      <c r="QVN331" s="94"/>
      <c r="QVO331" s="94"/>
      <c r="QVP331" s="94"/>
      <c r="QVQ331" s="94" t="s">
        <v>181</v>
      </c>
      <c r="QVR331" s="94"/>
      <c r="QVS331" s="94"/>
      <c r="QVT331" s="94"/>
      <c r="QVU331" s="94"/>
      <c r="QVV331" s="94"/>
      <c r="QVW331" s="94"/>
      <c r="QVX331" s="94"/>
      <c r="QVY331" s="94" t="s">
        <v>181</v>
      </c>
      <c r="QVZ331" s="94"/>
      <c r="QWA331" s="94"/>
      <c r="QWB331" s="94"/>
      <c r="QWC331" s="94"/>
      <c r="QWD331" s="94"/>
      <c r="QWE331" s="94"/>
      <c r="QWF331" s="94"/>
      <c r="QWG331" s="94" t="s">
        <v>181</v>
      </c>
      <c r="QWH331" s="94"/>
      <c r="QWI331" s="94"/>
      <c r="QWJ331" s="94"/>
      <c r="QWK331" s="94"/>
      <c r="QWL331" s="94"/>
      <c r="QWM331" s="94"/>
      <c r="QWN331" s="94"/>
      <c r="QWO331" s="94" t="s">
        <v>181</v>
      </c>
      <c r="QWP331" s="94"/>
      <c r="QWQ331" s="94"/>
      <c r="QWR331" s="94"/>
      <c r="QWS331" s="94"/>
      <c r="QWT331" s="94"/>
      <c r="QWU331" s="94"/>
      <c r="QWV331" s="94"/>
      <c r="QWW331" s="94" t="s">
        <v>181</v>
      </c>
      <c r="QWX331" s="94"/>
      <c r="QWY331" s="94"/>
      <c r="QWZ331" s="94"/>
      <c r="QXA331" s="94"/>
      <c r="QXB331" s="94"/>
      <c r="QXC331" s="94"/>
      <c r="QXD331" s="94"/>
      <c r="QXE331" s="94" t="s">
        <v>181</v>
      </c>
      <c r="QXF331" s="94"/>
      <c r="QXG331" s="94"/>
      <c r="QXH331" s="94"/>
      <c r="QXI331" s="94"/>
      <c r="QXJ331" s="94"/>
      <c r="QXK331" s="94"/>
      <c r="QXL331" s="94"/>
      <c r="QXM331" s="94" t="s">
        <v>181</v>
      </c>
      <c r="QXN331" s="94"/>
      <c r="QXO331" s="94"/>
      <c r="QXP331" s="94"/>
      <c r="QXQ331" s="94"/>
      <c r="QXR331" s="94"/>
      <c r="QXS331" s="94"/>
      <c r="QXT331" s="94"/>
      <c r="QXU331" s="94" t="s">
        <v>181</v>
      </c>
      <c r="QXV331" s="94"/>
      <c r="QXW331" s="94"/>
      <c r="QXX331" s="94"/>
      <c r="QXY331" s="94"/>
      <c r="QXZ331" s="94"/>
      <c r="QYA331" s="94"/>
      <c r="QYB331" s="94"/>
      <c r="QYC331" s="94" t="s">
        <v>181</v>
      </c>
      <c r="QYD331" s="94"/>
      <c r="QYE331" s="94"/>
      <c r="QYF331" s="94"/>
      <c r="QYG331" s="94"/>
      <c r="QYH331" s="94"/>
      <c r="QYI331" s="94"/>
      <c r="QYJ331" s="94"/>
      <c r="QYK331" s="94" t="s">
        <v>181</v>
      </c>
      <c r="QYL331" s="94"/>
      <c r="QYM331" s="94"/>
      <c r="QYN331" s="94"/>
      <c r="QYO331" s="94"/>
      <c r="QYP331" s="94"/>
      <c r="QYQ331" s="94"/>
      <c r="QYR331" s="94"/>
      <c r="QYS331" s="94" t="s">
        <v>181</v>
      </c>
      <c r="QYT331" s="94"/>
      <c r="QYU331" s="94"/>
      <c r="QYV331" s="94"/>
      <c r="QYW331" s="94"/>
      <c r="QYX331" s="94"/>
      <c r="QYY331" s="94"/>
      <c r="QYZ331" s="94"/>
      <c r="QZA331" s="94" t="s">
        <v>181</v>
      </c>
      <c r="QZB331" s="94"/>
      <c r="QZC331" s="94"/>
      <c r="QZD331" s="94"/>
      <c r="QZE331" s="94"/>
      <c r="QZF331" s="94"/>
      <c r="QZG331" s="94"/>
      <c r="QZH331" s="94"/>
      <c r="QZI331" s="94" t="s">
        <v>181</v>
      </c>
      <c r="QZJ331" s="94"/>
      <c r="QZK331" s="94"/>
      <c r="QZL331" s="94"/>
      <c r="QZM331" s="94"/>
      <c r="QZN331" s="94"/>
      <c r="QZO331" s="94"/>
      <c r="QZP331" s="94"/>
      <c r="QZQ331" s="94" t="s">
        <v>181</v>
      </c>
      <c r="QZR331" s="94"/>
      <c r="QZS331" s="94"/>
      <c r="QZT331" s="94"/>
      <c r="QZU331" s="94"/>
      <c r="QZV331" s="94"/>
      <c r="QZW331" s="94"/>
      <c r="QZX331" s="94"/>
      <c r="QZY331" s="94" t="s">
        <v>181</v>
      </c>
      <c r="QZZ331" s="94"/>
      <c r="RAA331" s="94"/>
      <c r="RAB331" s="94"/>
      <c r="RAC331" s="94"/>
      <c r="RAD331" s="94"/>
      <c r="RAE331" s="94"/>
      <c r="RAF331" s="94"/>
      <c r="RAG331" s="94" t="s">
        <v>181</v>
      </c>
      <c r="RAH331" s="94"/>
      <c r="RAI331" s="94"/>
      <c r="RAJ331" s="94"/>
      <c r="RAK331" s="94"/>
      <c r="RAL331" s="94"/>
      <c r="RAM331" s="94"/>
      <c r="RAN331" s="94"/>
      <c r="RAO331" s="94" t="s">
        <v>181</v>
      </c>
      <c r="RAP331" s="94"/>
      <c r="RAQ331" s="94"/>
      <c r="RAR331" s="94"/>
      <c r="RAS331" s="94"/>
      <c r="RAT331" s="94"/>
      <c r="RAU331" s="94"/>
      <c r="RAV331" s="94"/>
      <c r="RAW331" s="94" t="s">
        <v>181</v>
      </c>
      <c r="RAX331" s="94"/>
      <c r="RAY331" s="94"/>
      <c r="RAZ331" s="94"/>
      <c r="RBA331" s="94"/>
      <c r="RBB331" s="94"/>
      <c r="RBC331" s="94"/>
      <c r="RBD331" s="94"/>
      <c r="RBE331" s="94" t="s">
        <v>181</v>
      </c>
      <c r="RBF331" s="94"/>
      <c r="RBG331" s="94"/>
      <c r="RBH331" s="94"/>
      <c r="RBI331" s="94"/>
      <c r="RBJ331" s="94"/>
      <c r="RBK331" s="94"/>
      <c r="RBL331" s="94"/>
      <c r="RBM331" s="94" t="s">
        <v>181</v>
      </c>
      <c r="RBN331" s="94"/>
      <c r="RBO331" s="94"/>
      <c r="RBP331" s="94"/>
      <c r="RBQ331" s="94"/>
      <c r="RBR331" s="94"/>
      <c r="RBS331" s="94"/>
      <c r="RBT331" s="94"/>
      <c r="RBU331" s="94" t="s">
        <v>181</v>
      </c>
      <c r="RBV331" s="94"/>
      <c r="RBW331" s="94"/>
      <c r="RBX331" s="94"/>
      <c r="RBY331" s="94"/>
      <c r="RBZ331" s="94"/>
      <c r="RCA331" s="94"/>
      <c r="RCB331" s="94"/>
      <c r="RCC331" s="94" t="s">
        <v>181</v>
      </c>
      <c r="RCD331" s="94"/>
      <c r="RCE331" s="94"/>
      <c r="RCF331" s="94"/>
      <c r="RCG331" s="94"/>
      <c r="RCH331" s="94"/>
      <c r="RCI331" s="94"/>
      <c r="RCJ331" s="94"/>
      <c r="RCK331" s="94" t="s">
        <v>181</v>
      </c>
      <c r="RCL331" s="94"/>
      <c r="RCM331" s="94"/>
      <c r="RCN331" s="94"/>
      <c r="RCO331" s="94"/>
      <c r="RCP331" s="94"/>
      <c r="RCQ331" s="94"/>
      <c r="RCR331" s="94"/>
      <c r="RCS331" s="94" t="s">
        <v>181</v>
      </c>
      <c r="RCT331" s="94"/>
      <c r="RCU331" s="94"/>
      <c r="RCV331" s="94"/>
      <c r="RCW331" s="94"/>
      <c r="RCX331" s="94"/>
      <c r="RCY331" s="94"/>
      <c r="RCZ331" s="94"/>
      <c r="RDA331" s="94" t="s">
        <v>181</v>
      </c>
      <c r="RDB331" s="94"/>
      <c r="RDC331" s="94"/>
      <c r="RDD331" s="94"/>
      <c r="RDE331" s="94"/>
      <c r="RDF331" s="94"/>
      <c r="RDG331" s="94"/>
      <c r="RDH331" s="94"/>
      <c r="RDI331" s="94" t="s">
        <v>181</v>
      </c>
      <c r="RDJ331" s="94"/>
      <c r="RDK331" s="94"/>
      <c r="RDL331" s="94"/>
      <c r="RDM331" s="94"/>
      <c r="RDN331" s="94"/>
      <c r="RDO331" s="94"/>
      <c r="RDP331" s="94"/>
      <c r="RDQ331" s="94" t="s">
        <v>181</v>
      </c>
      <c r="RDR331" s="94"/>
      <c r="RDS331" s="94"/>
      <c r="RDT331" s="94"/>
      <c r="RDU331" s="94"/>
      <c r="RDV331" s="94"/>
      <c r="RDW331" s="94"/>
      <c r="RDX331" s="94"/>
      <c r="RDY331" s="94" t="s">
        <v>181</v>
      </c>
      <c r="RDZ331" s="94"/>
      <c r="REA331" s="94"/>
      <c r="REB331" s="94"/>
      <c r="REC331" s="94"/>
      <c r="RED331" s="94"/>
      <c r="REE331" s="94"/>
      <c r="REF331" s="94"/>
      <c r="REG331" s="94" t="s">
        <v>181</v>
      </c>
      <c r="REH331" s="94"/>
      <c r="REI331" s="94"/>
      <c r="REJ331" s="94"/>
      <c r="REK331" s="94"/>
      <c r="REL331" s="94"/>
      <c r="REM331" s="94"/>
      <c r="REN331" s="94"/>
      <c r="REO331" s="94" t="s">
        <v>181</v>
      </c>
      <c r="REP331" s="94"/>
      <c r="REQ331" s="94"/>
      <c r="RER331" s="94"/>
      <c r="RES331" s="94"/>
      <c r="RET331" s="94"/>
      <c r="REU331" s="94"/>
      <c r="REV331" s="94"/>
      <c r="REW331" s="94" t="s">
        <v>181</v>
      </c>
      <c r="REX331" s="94"/>
      <c r="REY331" s="94"/>
      <c r="REZ331" s="94"/>
      <c r="RFA331" s="94"/>
      <c r="RFB331" s="94"/>
      <c r="RFC331" s="94"/>
      <c r="RFD331" s="94"/>
      <c r="RFE331" s="94" t="s">
        <v>181</v>
      </c>
      <c r="RFF331" s="94"/>
      <c r="RFG331" s="94"/>
      <c r="RFH331" s="94"/>
      <c r="RFI331" s="94"/>
      <c r="RFJ331" s="94"/>
      <c r="RFK331" s="94"/>
      <c r="RFL331" s="94"/>
      <c r="RFM331" s="94" t="s">
        <v>181</v>
      </c>
      <c r="RFN331" s="94"/>
      <c r="RFO331" s="94"/>
      <c r="RFP331" s="94"/>
      <c r="RFQ331" s="94"/>
      <c r="RFR331" s="94"/>
      <c r="RFS331" s="94"/>
      <c r="RFT331" s="94"/>
      <c r="RFU331" s="94" t="s">
        <v>181</v>
      </c>
      <c r="RFV331" s="94"/>
      <c r="RFW331" s="94"/>
      <c r="RFX331" s="94"/>
      <c r="RFY331" s="94"/>
      <c r="RFZ331" s="94"/>
      <c r="RGA331" s="94"/>
      <c r="RGB331" s="94"/>
      <c r="RGC331" s="94" t="s">
        <v>181</v>
      </c>
      <c r="RGD331" s="94"/>
      <c r="RGE331" s="94"/>
      <c r="RGF331" s="94"/>
      <c r="RGG331" s="94"/>
      <c r="RGH331" s="94"/>
      <c r="RGI331" s="94"/>
      <c r="RGJ331" s="94"/>
      <c r="RGK331" s="94" t="s">
        <v>181</v>
      </c>
      <c r="RGL331" s="94"/>
      <c r="RGM331" s="94"/>
      <c r="RGN331" s="94"/>
      <c r="RGO331" s="94"/>
      <c r="RGP331" s="94"/>
      <c r="RGQ331" s="94"/>
      <c r="RGR331" s="94"/>
      <c r="RGS331" s="94" t="s">
        <v>181</v>
      </c>
      <c r="RGT331" s="94"/>
      <c r="RGU331" s="94"/>
      <c r="RGV331" s="94"/>
      <c r="RGW331" s="94"/>
      <c r="RGX331" s="94"/>
      <c r="RGY331" s="94"/>
      <c r="RGZ331" s="94"/>
      <c r="RHA331" s="94" t="s">
        <v>181</v>
      </c>
      <c r="RHB331" s="94"/>
      <c r="RHC331" s="94"/>
      <c r="RHD331" s="94"/>
      <c r="RHE331" s="94"/>
      <c r="RHF331" s="94"/>
      <c r="RHG331" s="94"/>
      <c r="RHH331" s="94"/>
      <c r="RHI331" s="94" t="s">
        <v>181</v>
      </c>
      <c r="RHJ331" s="94"/>
      <c r="RHK331" s="94"/>
      <c r="RHL331" s="94"/>
      <c r="RHM331" s="94"/>
      <c r="RHN331" s="94"/>
      <c r="RHO331" s="94"/>
      <c r="RHP331" s="94"/>
      <c r="RHQ331" s="94" t="s">
        <v>181</v>
      </c>
      <c r="RHR331" s="94"/>
      <c r="RHS331" s="94"/>
      <c r="RHT331" s="94"/>
      <c r="RHU331" s="94"/>
      <c r="RHV331" s="94"/>
      <c r="RHW331" s="94"/>
      <c r="RHX331" s="94"/>
      <c r="RHY331" s="94" t="s">
        <v>181</v>
      </c>
      <c r="RHZ331" s="94"/>
      <c r="RIA331" s="94"/>
      <c r="RIB331" s="94"/>
      <c r="RIC331" s="94"/>
      <c r="RID331" s="94"/>
      <c r="RIE331" s="94"/>
      <c r="RIF331" s="94"/>
      <c r="RIG331" s="94" t="s">
        <v>181</v>
      </c>
      <c r="RIH331" s="94"/>
      <c r="RII331" s="94"/>
      <c r="RIJ331" s="94"/>
      <c r="RIK331" s="94"/>
      <c r="RIL331" s="94"/>
      <c r="RIM331" s="94"/>
      <c r="RIN331" s="94"/>
      <c r="RIO331" s="94" t="s">
        <v>181</v>
      </c>
      <c r="RIP331" s="94"/>
      <c r="RIQ331" s="94"/>
      <c r="RIR331" s="94"/>
      <c r="RIS331" s="94"/>
      <c r="RIT331" s="94"/>
      <c r="RIU331" s="94"/>
      <c r="RIV331" s="94"/>
      <c r="RIW331" s="94" t="s">
        <v>181</v>
      </c>
      <c r="RIX331" s="94"/>
      <c r="RIY331" s="94"/>
      <c r="RIZ331" s="94"/>
      <c r="RJA331" s="94"/>
      <c r="RJB331" s="94"/>
      <c r="RJC331" s="94"/>
      <c r="RJD331" s="94"/>
      <c r="RJE331" s="94" t="s">
        <v>181</v>
      </c>
      <c r="RJF331" s="94"/>
      <c r="RJG331" s="94"/>
      <c r="RJH331" s="94"/>
      <c r="RJI331" s="94"/>
      <c r="RJJ331" s="94"/>
      <c r="RJK331" s="94"/>
      <c r="RJL331" s="94"/>
      <c r="RJM331" s="94" t="s">
        <v>181</v>
      </c>
      <c r="RJN331" s="94"/>
      <c r="RJO331" s="94"/>
      <c r="RJP331" s="94"/>
      <c r="RJQ331" s="94"/>
      <c r="RJR331" s="94"/>
      <c r="RJS331" s="94"/>
      <c r="RJT331" s="94"/>
      <c r="RJU331" s="94" t="s">
        <v>181</v>
      </c>
      <c r="RJV331" s="94"/>
      <c r="RJW331" s="94"/>
      <c r="RJX331" s="94"/>
      <c r="RJY331" s="94"/>
      <c r="RJZ331" s="94"/>
      <c r="RKA331" s="94"/>
      <c r="RKB331" s="94"/>
      <c r="RKC331" s="94" t="s">
        <v>181</v>
      </c>
      <c r="RKD331" s="94"/>
      <c r="RKE331" s="94"/>
      <c r="RKF331" s="94"/>
      <c r="RKG331" s="94"/>
      <c r="RKH331" s="94"/>
      <c r="RKI331" s="94"/>
      <c r="RKJ331" s="94"/>
      <c r="RKK331" s="94" t="s">
        <v>181</v>
      </c>
      <c r="RKL331" s="94"/>
      <c r="RKM331" s="94"/>
      <c r="RKN331" s="94"/>
      <c r="RKO331" s="94"/>
      <c r="RKP331" s="94"/>
      <c r="RKQ331" s="94"/>
      <c r="RKR331" s="94"/>
      <c r="RKS331" s="94" t="s">
        <v>181</v>
      </c>
      <c r="RKT331" s="94"/>
      <c r="RKU331" s="94"/>
      <c r="RKV331" s="94"/>
      <c r="RKW331" s="94"/>
      <c r="RKX331" s="94"/>
      <c r="RKY331" s="94"/>
      <c r="RKZ331" s="94"/>
      <c r="RLA331" s="94" t="s">
        <v>181</v>
      </c>
      <c r="RLB331" s="94"/>
      <c r="RLC331" s="94"/>
      <c r="RLD331" s="94"/>
      <c r="RLE331" s="94"/>
      <c r="RLF331" s="94"/>
      <c r="RLG331" s="94"/>
      <c r="RLH331" s="94"/>
      <c r="RLI331" s="94" t="s">
        <v>181</v>
      </c>
      <c r="RLJ331" s="94"/>
      <c r="RLK331" s="94"/>
      <c r="RLL331" s="94"/>
      <c r="RLM331" s="94"/>
      <c r="RLN331" s="94"/>
      <c r="RLO331" s="94"/>
      <c r="RLP331" s="94"/>
      <c r="RLQ331" s="94" t="s">
        <v>181</v>
      </c>
      <c r="RLR331" s="94"/>
      <c r="RLS331" s="94"/>
      <c r="RLT331" s="94"/>
      <c r="RLU331" s="94"/>
      <c r="RLV331" s="94"/>
      <c r="RLW331" s="94"/>
      <c r="RLX331" s="94"/>
      <c r="RLY331" s="94" t="s">
        <v>181</v>
      </c>
      <c r="RLZ331" s="94"/>
      <c r="RMA331" s="94"/>
      <c r="RMB331" s="94"/>
      <c r="RMC331" s="94"/>
      <c r="RMD331" s="94"/>
      <c r="RME331" s="94"/>
      <c r="RMF331" s="94"/>
      <c r="RMG331" s="94" t="s">
        <v>181</v>
      </c>
      <c r="RMH331" s="94"/>
      <c r="RMI331" s="94"/>
      <c r="RMJ331" s="94"/>
      <c r="RMK331" s="94"/>
      <c r="RML331" s="94"/>
      <c r="RMM331" s="94"/>
      <c r="RMN331" s="94"/>
      <c r="RMO331" s="94" t="s">
        <v>181</v>
      </c>
      <c r="RMP331" s="94"/>
      <c r="RMQ331" s="94"/>
      <c r="RMR331" s="94"/>
      <c r="RMS331" s="94"/>
      <c r="RMT331" s="94"/>
      <c r="RMU331" s="94"/>
      <c r="RMV331" s="94"/>
      <c r="RMW331" s="94" t="s">
        <v>181</v>
      </c>
      <c r="RMX331" s="94"/>
      <c r="RMY331" s="94"/>
      <c r="RMZ331" s="94"/>
      <c r="RNA331" s="94"/>
      <c r="RNB331" s="94"/>
      <c r="RNC331" s="94"/>
      <c r="RND331" s="94"/>
      <c r="RNE331" s="94" t="s">
        <v>181</v>
      </c>
      <c r="RNF331" s="94"/>
      <c r="RNG331" s="94"/>
      <c r="RNH331" s="94"/>
      <c r="RNI331" s="94"/>
      <c r="RNJ331" s="94"/>
      <c r="RNK331" s="94"/>
      <c r="RNL331" s="94"/>
      <c r="RNM331" s="94" t="s">
        <v>181</v>
      </c>
      <c r="RNN331" s="94"/>
      <c r="RNO331" s="94"/>
      <c r="RNP331" s="94"/>
      <c r="RNQ331" s="94"/>
      <c r="RNR331" s="94"/>
      <c r="RNS331" s="94"/>
      <c r="RNT331" s="94"/>
      <c r="RNU331" s="94" t="s">
        <v>181</v>
      </c>
      <c r="RNV331" s="94"/>
      <c r="RNW331" s="94"/>
      <c r="RNX331" s="94"/>
      <c r="RNY331" s="94"/>
      <c r="RNZ331" s="94"/>
      <c r="ROA331" s="94"/>
      <c r="ROB331" s="94"/>
      <c r="ROC331" s="94" t="s">
        <v>181</v>
      </c>
      <c r="ROD331" s="94"/>
      <c r="ROE331" s="94"/>
      <c r="ROF331" s="94"/>
      <c r="ROG331" s="94"/>
      <c r="ROH331" s="94"/>
      <c r="ROI331" s="94"/>
      <c r="ROJ331" s="94"/>
      <c r="ROK331" s="94" t="s">
        <v>181</v>
      </c>
      <c r="ROL331" s="94"/>
      <c r="ROM331" s="94"/>
      <c r="RON331" s="94"/>
      <c r="ROO331" s="94"/>
      <c r="ROP331" s="94"/>
      <c r="ROQ331" s="94"/>
      <c r="ROR331" s="94"/>
      <c r="ROS331" s="94" t="s">
        <v>181</v>
      </c>
      <c r="ROT331" s="94"/>
      <c r="ROU331" s="94"/>
      <c r="ROV331" s="94"/>
      <c r="ROW331" s="94"/>
      <c r="ROX331" s="94"/>
      <c r="ROY331" s="94"/>
      <c r="ROZ331" s="94"/>
      <c r="RPA331" s="94" t="s">
        <v>181</v>
      </c>
      <c r="RPB331" s="94"/>
      <c r="RPC331" s="94"/>
      <c r="RPD331" s="94"/>
      <c r="RPE331" s="94"/>
      <c r="RPF331" s="94"/>
      <c r="RPG331" s="94"/>
      <c r="RPH331" s="94"/>
      <c r="RPI331" s="94" t="s">
        <v>181</v>
      </c>
      <c r="RPJ331" s="94"/>
      <c r="RPK331" s="94"/>
      <c r="RPL331" s="94"/>
      <c r="RPM331" s="94"/>
      <c r="RPN331" s="94"/>
      <c r="RPO331" s="94"/>
      <c r="RPP331" s="94"/>
      <c r="RPQ331" s="94" t="s">
        <v>181</v>
      </c>
      <c r="RPR331" s="94"/>
      <c r="RPS331" s="94"/>
      <c r="RPT331" s="94"/>
      <c r="RPU331" s="94"/>
      <c r="RPV331" s="94"/>
      <c r="RPW331" s="94"/>
      <c r="RPX331" s="94"/>
      <c r="RPY331" s="94" t="s">
        <v>181</v>
      </c>
      <c r="RPZ331" s="94"/>
      <c r="RQA331" s="94"/>
      <c r="RQB331" s="94"/>
      <c r="RQC331" s="94"/>
      <c r="RQD331" s="94"/>
      <c r="RQE331" s="94"/>
      <c r="RQF331" s="94"/>
      <c r="RQG331" s="94" t="s">
        <v>181</v>
      </c>
      <c r="RQH331" s="94"/>
      <c r="RQI331" s="94"/>
      <c r="RQJ331" s="94"/>
      <c r="RQK331" s="94"/>
      <c r="RQL331" s="94"/>
      <c r="RQM331" s="94"/>
      <c r="RQN331" s="94"/>
      <c r="RQO331" s="94" t="s">
        <v>181</v>
      </c>
      <c r="RQP331" s="94"/>
      <c r="RQQ331" s="94"/>
      <c r="RQR331" s="94"/>
      <c r="RQS331" s="94"/>
      <c r="RQT331" s="94"/>
      <c r="RQU331" s="94"/>
      <c r="RQV331" s="94"/>
      <c r="RQW331" s="94" t="s">
        <v>181</v>
      </c>
      <c r="RQX331" s="94"/>
      <c r="RQY331" s="94"/>
      <c r="RQZ331" s="94"/>
      <c r="RRA331" s="94"/>
      <c r="RRB331" s="94"/>
      <c r="RRC331" s="94"/>
      <c r="RRD331" s="94"/>
      <c r="RRE331" s="94" t="s">
        <v>181</v>
      </c>
      <c r="RRF331" s="94"/>
      <c r="RRG331" s="94"/>
      <c r="RRH331" s="94"/>
      <c r="RRI331" s="94"/>
      <c r="RRJ331" s="94"/>
      <c r="RRK331" s="94"/>
      <c r="RRL331" s="94"/>
      <c r="RRM331" s="94" t="s">
        <v>181</v>
      </c>
      <c r="RRN331" s="94"/>
      <c r="RRO331" s="94"/>
      <c r="RRP331" s="94"/>
      <c r="RRQ331" s="94"/>
      <c r="RRR331" s="94"/>
      <c r="RRS331" s="94"/>
      <c r="RRT331" s="94"/>
      <c r="RRU331" s="94" t="s">
        <v>181</v>
      </c>
      <c r="RRV331" s="94"/>
      <c r="RRW331" s="94"/>
      <c r="RRX331" s="94"/>
      <c r="RRY331" s="94"/>
      <c r="RRZ331" s="94"/>
      <c r="RSA331" s="94"/>
      <c r="RSB331" s="94"/>
      <c r="RSC331" s="94" t="s">
        <v>181</v>
      </c>
      <c r="RSD331" s="94"/>
      <c r="RSE331" s="94"/>
      <c r="RSF331" s="94"/>
      <c r="RSG331" s="94"/>
      <c r="RSH331" s="94"/>
      <c r="RSI331" s="94"/>
      <c r="RSJ331" s="94"/>
      <c r="RSK331" s="94" t="s">
        <v>181</v>
      </c>
      <c r="RSL331" s="94"/>
      <c r="RSM331" s="94"/>
      <c r="RSN331" s="94"/>
      <c r="RSO331" s="94"/>
      <c r="RSP331" s="94"/>
      <c r="RSQ331" s="94"/>
      <c r="RSR331" s="94"/>
      <c r="RSS331" s="94" t="s">
        <v>181</v>
      </c>
      <c r="RST331" s="94"/>
      <c r="RSU331" s="94"/>
      <c r="RSV331" s="94"/>
      <c r="RSW331" s="94"/>
      <c r="RSX331" s="94"/>
      <c r="RSY331" s="94"/>
      <c r="RSZ331" s="94"/>
      <c r="RTA331" s="94" t="s">
        <v>181</v>
      </c>
      <c r="RTB331" s="94"/>
      <c r="RTC331" s="94"/>
      <c r="RTD331" s="94"/>
      <c r="RTE331" s="94"/>
      <c r="RTF331" s="94"/>
      <c r="RTG331" s="94"/>
      <c r="RTH331" s="94"/>
      <c r="RTI331" s="94" t="s">
        <v>181</v>
      </c>
      <c r="RTJ331" s="94"/>
      <c r="RTK331" s="94"/>
      <c r="RTL331" s="94"/>
      <c r="RTM331" s="94"/>
      <c r="RTN331" s="94"/>
      <c r="RTO331" s="94"/>
      <c r="RTP331" s="94"/>
      <c r="RTQ331" s="94" t="s">
        <v>181</v>
      </c>
      <c r="RTR331" s="94"/>
      <c r="RTS331" s="94"/>
      <c r="RTT331" s="94"/>
      <c r="RTU331" s="94"/>
      <c r="RTV331" s="94"/>
      <c r="RTW331" s="94"/>
      <c r="RTX331" s="94"/>
      <c r="RTY331" s="94" t="s">
        <v>181</v>
      </c>
      <c r="RTZ331" s="94"/>
      <c r="RUA331" s="94"/>
      <c r="RUB331" s="94"/>
      <c r="RUC331" s="94"/>
      <c r="RUD331" s="94"/>
      <c r="RUE331" s="94"/>
      <c r="RUF331" s="94"/>
      <c r="RUG331" s="94" t="s">
        <v>181</v>
      </c>
      <c r="RUH331" s="94"/>
      <c r="RUI331" s="94"/>
      <c r="RUJ331" s="94"/>
      <c r="RUK331" s="94"/>
      <c r="RUL331" s="94"/>
      <c r="RUM331" s="94"/>
      <c r="RUN331" s="94"/>
      <c r="RUO331" s="94" t="s">
        <v>181</v>
      </c>
      <c r="RUP331" s="94"/>
      <c r="RUQ331" s="94"/>
      <c r="RUR331" s="94"/>
      <c r="RUS331" s="94"/>
      <c r="RUT331" s="94"/>
      <c r="RUU331" s="94"/>
      <c r="RUV331" s="94"/>
      <c r="RUW331" s="94" t="s">
        <v>181</v>
      </c>
      <c r="RUX331" s="94"/>
      <c r="RUY331" s="94"/>
      <c r="RUZ331" s="94"/>
      <c r="RVA331" s="94"/>
      <c r="RVB331" s="94"/>
      <c r="RVC331" s="94"/>
      <c r="RVD331" s="94"/>
      <c r="RVE331" s="94" t="s">
        <v>181</v>
      </c>
      <c r="RVF331" s="94"/>
      <c r="RVG331" s="94"/>
      <c r="RVH331" s="94"/>
      <c r="RVI331" s="94"/>
      <c r="RVJ331" s="94"/>
      <c r="RVK331" s="94"/>
      <c r="RVL331" s="94"/>
      <c r="RVM331" s="94" t="s">
        <v>181</v>
      </c>
      <c r="RVN331" s="94"/>
      <c r="RVO331" s="94"/>
      <c r="RVP331" s="94"/>
      <c r="RVQ331" s="94"/>
      <c r="RVR331" s="94"/>
      <c r="RVS331" s="94"/>
      <c r="RVT331" s="94"/>
      <c r="RVU331" s="94" t="s">
        <v>181</v>
      </c>
      <c r="RVV331" s="94"/>
      <c r="RVW331" s="94"/>
      <c r="RVX331" s="94"/>
      <c r="RVY331" s="94"/>
      <c r="RVZ331" s="94"/>
      <c r="RWA331" s="94"/>
      <c r="RWB331" s="94"/>
      <c r="RWC331" s="94" t="s">
        <v>181</v>
      </c>
      <c r="RWD331" s="94"/>
      <c r="RWE331" s="94"/>
      <c r="RWF331" s="94"/>
      <c r="RWG331" s="94"/>
      <c r="RWH331" s="94"/>
      <c r="RWI331" s="94"/>
      <c r="RWJ331" s="94"/>
      <c r="RWK331" s="94" t="s">
        <v>181</v>
      </c>
      <c r="RWL331" s="94"/>
      <c r="RWM331" s="94"/>
      <c r="RWN331" s="94"/>
      <c r="RWO331" s="94"/>
      <c r="RWP331" s="94"/>
      <c r="RWQ331" s="94"/>
      <c r="RWR331" s="94"/>
      <c r="RWS331" s="94" t="s">
        <v>181</v>
      </c>
      <c r="RWT331" s="94"/>
      <c r="RWU331" s="94"/>
      <c r="RWV331" s="94"/>
      <c r="RWW331" s="94"/>
      <c r="RWX331" s="94"/>
      <c r="RWY331" s="94"/>
      <c r="RWZ331" s="94"/>
      <c r="RXA331" s="94" t="s">
        <v>181</v>
      </c>
      <c r="RXB331" s="94"/>
      <c r="RXC331" s="94"/>
      <c r="RXD331" s="94"/>
      <c r="RXE331" s="94"/>
      <c r="RXF331" s="94"/>
      <c r="RXG331" s="94"/>
      <c r="RXH331" s="94"/>
      <c r="RXI331" s="94" t="s">
        <v>181</v>
      </c>
      <c r="RXJ331" s="94"/>
      <c r="RXK331" s="94"/>
      <c r="RXL331" s="94"/>
      <c r="RXM331" s="94"/>
      <c r="RXN331" s="94"/>
      <c r="RXO331" s="94"/>
      <c r="RXP331" s="94"/>
      <c r="RXQ331" s="94" t="s">
        <v>181</v>
      </c>
      <c r="RXR331" s="94"/>
      <c r="RXS331" s="94"/>
      <c r="RXT331" s="94"/>
      <c r="RXU331" s="94"/>
      <c r="RXV331" s="94"/>
      <c r="RXW331" s="94"/>
      <c r="RXX331" s="94"/>
      <c r="RXY331" s="94" t="s">
        <v>181</v>
      </c>
      <c r="RXZ331" s="94"/>
      <c r="RYA331" s="94"/>
      <c r="RYB331" s="94"/>
      <c r="RYC331" s="94"/>
      <c r="RYD331" s="94"/>
      <c r="RYE331" s="94"/>
      <c r="RYF331" s="94"/>
      <c r="RYG331" s="94" t="s">
        <v>181</v>
      </c>
      <c r="RYH331" s="94"/>
      <c r="RYI331" s="94"/>
      <c r="RYJ331" s="94"/>
      <c r="RYK331" s="94"/>
      <c r="RYL331" s="94"/>
      <c r="RYM331" s="94"/>
      <c r="RYN331" s="94"/>
      <c r="RYO331" s="94" t="s">
        <v>181</v>
      </c>
      <c r="RYP331" s="94"/>
      <c r="RYQ331" s="94"/>
      <c r="RYR331" s="94"/>
      <c r="RYS331" s="94"/>
      <c r="RYT331" s="94"/>
      <c r="RYU331" s="94"/>
      <c r="RYV331" s="94"/>
      <c r="RYW331" s="94" t="s">
        <v>181</v>
      </c>
      <c r="RYX331" s="94"/>
      <c r="RYY331" s="94"/>
      <c r="RYZ331" s="94"/>
      <c r="RZA331" s="94"/>
      <c r="RZB331" s="94"/>
      <c r="RZC331" s="94"/>
      <c r="RZD331" s="94"/>
      <c r="RZE331" s="94" t="s">
        <v>181</v>
      </c>
      <c r="RZF331" s="94"/>
      <c r="RZG331" s="94"/>
      <c r="RZH331" s="94"/>
      <c r="RZI331" s="94"/>
      <c r="RZJ331" s="94"/>
      <c r="RZK331" s="94"/>
      <c r="RZL331" s="94"/>
      <c r="RZM331" s="94" t="s">
        <v>181</v>
      </c>
      <c r="RZN331" s="94"/>
      <c r="RZO331" s="94"/>
      <c r="RZP331" s="94"/>
      <c r="RZQ331" s="94"/>
      <c r="RZR331" s="94"/>
      <c r="RZS331" s="94"/>
      <c r="RZT331" s="94"/>
      <c r="RZU331" s="94" t="s">
        <v>181</v>
      </c>
      <c r="RZV331" s="94"/>
      <c r="RZW331" s="94"/>
      <c r="RZX331" s="94"/>
      <c r="RZY331" s="94"/>
      <c r="RZZ331" s="94"/>
      <c r="SAA331" s="94"/>
      <c r="SAB331" s="94"/>
      <c r="SAC331" s="94" t="s">
        <v>181</v>
      </c>
      <c r="SAD331" s="94"/>
      <c r="SAE331" s="94"/>
      <c r="SAF331" s="94"/>
      <c r="SAG331" s="94"/>
      <c r="SAH331" s="94"/>
      <c r="SAI331" s="94"/>
      <c r="SAJ331" s="94"/>
      <c r="SAK331" s="94" t="s">
        <v>181</v>
      </c>
      <c r="SAL331" s="94"/>
      <c r="SAM331" s="94"/>
      <c r="SAN331" s="94"/>
      <c r="SAO331" s="94"/>
      <c r="SAP331" s="94"/>
      <c r="SAQ331" s="94"/>
      <c r="SAR331" s="94"/>
      <c r="SAS331" s="94" t="s">
        <v>181</v>
      </c>
      <c r="SAT331" s="94"/>
      <c r="SAU331" s="94"/>
      <c r="SAV331" s="94"/>
      <c r="SAW331" s="94"/>
      <c r="SAX331" s="94"/>
      <c r="SAY331" s="94"/>
      <c r="SAZ331" s="94"/>
      <c r="SBA331" s="94" t="s">
        <v>181</v>
      </c>
      <c r="SBB331" s="94"/>
      <c r="SBC331" s="94"/>
      <c r="SBD331" s="94"/>
      <c r="SBE331" s="94"/>
      <c r="SBF331" s="94"/>
      <c r="SBG331" s="94"/>
      <c r="SBH331" s="94"/>
      <c r="SBI331" s="94" t="s">
        <v>181</v>
      </c>
      <c r="SBJ331" s="94"/>
      <c r="SBK331" s="94"/>
      <c r="SBL331" s="94"/>
      <c r="SBM331" s="94"/>
      <c r="SBN331" s="94"/>
      <c r="SBO331" s="94"/>
      <c r="SBP331" s="94"/>
      <c r="SBQ331" s="94" t="s">
        <v>181</v>
      </c>
      <c r="SBR331" s="94"/>
      <c r="SBS331" s="94"/>
      <c r="SBT331" s="94"/>
      <c r="SBU331" s="94"/>
      <c r="SBV331" s="94"/>
      <c r="SBW331" s="94"/>
      <c r="SBX331" s="94"/>
      <c r="SBY331" s="94" t="s">
        <v>181</v>
      </c>
      <c r="SBZ331" s="94"/>
      <c r="SCA331" s="94"/>
      <c r="SCB331" s="94"/>
      <c r="SCC331" s="94"/>
      <c r="SCD331" s="94"/>
      <c r="SCE331" s="94"/>
      <c r="SCF331" s="94"/>
      <c r="SCG331" s="94" t="s">
        <v>181</v>
      </c>
      <c r="SCH331" s="94"/>
      <c r="SCI331" s="94"/>
      <c r="SCJ331" s="94"/>
      <c r="SCK331" s="94"/>
      <c r="SCL331" s="94"/>
      <c r="SCM331" s="94"/>
      <c r="SCN331" s="94"/>
      <c r="SCO331" s="94" t="s">
        <v>181</v>
      </c>
      <c r="SCP331" s="94"/>
      <c r="SCQ331" s="94"/>
      <c r="SCR331" s="94"/>
      <c r="SCS331" s="94"/>
      <c r="SCT331" s="94"/>
      <c r="SCU331" s="94"/>
      <c r="SCV331" s="94"/>
      <c r="SCW331" s="94" t="s">
        <v>181</v>
      </c>
      <c r="SCX331" s="94"/>
      <c r="SCY331" s="94"/>
      <c r="SCZ331" s="94"/>
      <c r="SDA331" s="94"/>
      <c r="SDB331" s="94"/>
      <c r="SDC331" s="94"/>
      <c r="SDD331" s="94"/>
      <c r="SDE331" s="94" t="s">
        <v>181</v>
      </c>
      <c r="SDF331" s="94"/>
      <c r="SDG331" s="94"/>
      <c r="SDH331" s="94"/>
      <c r="SDI331" s="94"/>
      <c r="SDJ331" s="94"/>
      <c r="SDK331" s="94"/>
      <c r="SDL331" s="94"/>
      <c r="SDM331" s="94" t="s">
        <v>181</v>
      </c>
      <c r="SDN331" s="94"/>
      <c r="SDO331" s="94"/>
      <c r="SDP331" s="94"/>
      <c r="SDQ331" s="94"/>
      <c r="SDR331" s="94"/>
      <c r="SDS331" s="94"/>
      <c r="SDT331" s="94"/>
      <c r="SDU331" s="94" t="s">
        <v>181</v>
      </c>
      <c r="SDV331" s="94"/>
      <c r="SDW331" s="94"/>
      <c r="SDX331" s="94"/>
      <c r="SDY331" s="94"/>
      <c r="SDZ331" s="94"/>
      <c r="SEA331" s="94"/>
      <c r="SEB331" s="94"/>
      <c r="SEC331" s="94" t="s">
        <v>181</v>
      </c>
      <c r="SED331" s="94"/>
      <c r="SEE331" s="94"/>
      <c r="SEF331" s="94"/>
      <c r="SEG331" s="94"/>
      <c r="SEH331" s="94"/>
      <c r="SEI331" s="94"/>
      <c r="SEJ331" s="94"/>
      <c r="SEK331" s="94" t="s">
        <v>181</v>
      </c>
      <c r="SEL331" s="94"/>
      <c r="SEM331" s="94"/>
      <c r="SEN331" s="94"/>
      <c r="SEO331" s="94"/>
      <c r="SEP331" s="94"/>
      <c r="SEQ331" s="94"/>
      <c r="SER331" s="94"/>
      <c r="SES331" s="94" t="s">
        <v>181</v>
      </c>
      <c r="SET331" s="94"/>
      <c r="SEU331" s="94"/>
      <c r="SEV331" s="94"/>
      <c r="SEW331" s="94"/>
      <c r="SEX331" s="94"/>
      <c r="SEY331" s="94"/>
      <c r="SEZ331" s="94"/>
      <c r="SFA331" s="94" t="s">
        <v>181</v>
      </c>
      <c r="SFB331" s="94"/>
      <c r="SFC331" s="94"/>
      <c r="SFD331" s="94"/>
      <c r="SFE331" s="94"/>
      <c r="SFF331" s="94"/>
      <c r="SFG331" s="94"/>
      <c r="SFH331" s="94"/>
      <c r="SFI331" s="94" t="s">
        <v>181</v>
      </c>
      <c r="SFJ331" s="94"/>
      <c r="SFK331" s="94"/>
      <c r="SFL331" s="94"/>
      <c r="SFM331" s="94"/>
      <c r="SFN331" s="94"/>
      <c r="SFO331" s="94"/>
      <c r="SFP331" s="94"/>
      <c r="SFQ331" s="94" t="s">
        <v>181</v>
      </c>
      <c r="SFR331" s="94"/>
      <c r="SFS331" s="94"/>
      <c r="SFT331" s="94"/>
      <c r="SFU331" s="94"/>
      <c r="SFV331" s="94"/>
      <c r="SFW331" s="94"/>
      <c r="SFX331" s="94"/>
      <c r="SFY331" s="94" t="s">
        <v>181</v>
      </c>
      <c r="SFZ331" s="94"/>
      <c r="SGA331" s="94"/>
      <c r="SGB331" s="94"/>
      <c r="SGC331" s="94"/>
      <c r="SGD331" s="94"/>
      <c r="SGE331" s="94"/>
      <c r="SGF331" s="94"/>
      <c r="SGG331" s="94" t="s">
        <v>181</v>
      </c>
      <c r="SGH331" s="94"/>
      <c r="SGI331" s="94"/>
      <c r="SGJ331" s="94"/>
      <c r="SGK331" s="94"/>
      <c r="SGL331" s="94"/>
      <c r="SGM331" s="94"/>
      <c r="SGN331" s="94"/>
      <c r="SGO331" s="94" t="s">
        <v>181</v>
      </c>
      <c r="SGP331" s="94"/>
      <c r="SGQ331" s="94"/>
      <c r="SGR331" s="94"/>
      <c r="SGS331" s="94"/>
      <c r="SGT331" s="94"/>
      <c r="SGU331" s="94"/>
      <c r="SGV331" s="94"/>
      <c r="SGW331" s="94" t="s">
        <v>181</v>
      </c>
      <c r="SGX331" s="94"/>
      <c r="SGY331" s="94"/>
      <c r="SGZ331" s="94"/>
      <c r="SHA331" s="94"/>
      <c r="SHB331" s="94"/>
      <c r="SHC331" s="94"/>
      <c r="SHD331" s="94"/>
      <c r="SHE331" s="94" t="s">
        <v>181</v>
      </c>
      <c r="SHF331" s="94"/>
      <c r="SHG331" s="94"/>
      <c r="SHH331" s="94"/>
      <c r="SHI331" s="94"/>
      <c r="SHJ331" s="94"/>
      <c r="SHK331" s="94"/>
      <c r="SHL331" s="94"/>
      <c r="SHM331" s="94" t="s">
        <v>181</v>
      </c>
      <c r="SHN331" s="94"/>
      <c r="SHO331" s="94"/>
      <c r="SHP331" s="94"/>
      <c r="SHQ331" s="94"/>
      <c r="SHR331" s="94"/>
      <c r="SHS331" s="94"/>
      <c r="SHT331" s="94"/>
      <c r="SHU331" s="94" t="s">
        <v>181</v>
      </c>
      <c r="SHV331" s="94"/>
      <c r="SHW331" s="94"/>
      <c r="SHX331" s="94"/>
      <c r="SHY331" s="94"/>
      <c r="SHZ331" s="94"/>
      <c r="SIA331" s="94"/>
      <c r="SIB331" s="94"/>
      <c r="SIC331" s="94" t="s">
        <v>181</v>
      </c>
      <c r="SID331" s="94"/>
      <c r="SIE331" s="94"/>
      <c r="SIF331" s="94"/>
      <c r="SIG331" s="94"/>
      <c r="SIH331" s="94"/>
      <c r="SII331" s="94"/>
      <c r="SIJ331" s="94"/>
      <c r="SIK331" s="94" t="s">
        <v>181</v>
      </c>
      <c r="SIL331" s="94"/>
      <c r="SIM331" s="94"/>
      <c r="SIN331" s="94"/>
      <c r="SIO331" s="94"/>
      <c r="SIP331" s="94"/>
      <c r="SIQ331" s="94"/>
      <c r="SIR331" s="94"/>
      <c r="SIS331" s="94" t="s">
        <v>181</v>
      </c>
      <c r="SIT331" s="94"/>
      <c r="SIU331" s="94"/>
      <c r="SIV331" s="94"/>
      <c r="SIW331" s="94"/>
      <c r="SIX331" s="94"/>
      <c r="SIY331" s="94"/>
      <c r="SIZ331" s="94"/>
      <c r="SJA331" s="94" t="s">
        <v>181</v>
      </c>
      <c r="SJB331" s="94"/>
      <c r="SJC331" s="94"/>
      <c r="SJD331" s="94"/>
      <c r="SJE331" s="94"/>
      <c r="SJF331" s="94"/>
      <c r="SJG331" s="94"/>
      <c r="SJH331" s="94"/>
      <c r="SJI331" s="94" t="s">
        <v>181</v>
      </c>
      <c r="SJJ331" s="94"/>
      <c r="SJK331" s="94"/>
      <c r="SJL331" s="94"/>
      <c r="SJM331" s="94"/>
      <c r="SJN331" s="94"/>
      <c r="SJO331" s="94"/>
      <c r="SJP331" s="94"/>
      <c r="SJQ331" s="94" t="s">
        <v>181</v>
      </c>
      <c r="SJR331" s="94"/>
      <c r="SJS331" s="94"/>
      <c r="SJT331" s="94"/>
      <c r="SJU331" s="94"/>
      <c r="SJV331" s="94"/>
      <c r="SJW331" s="94"/>
      <c r="SJX331" s="94"/>
      <c r="SJY331" s="94" t="s">
        <v>181</v>
      </c>
      <c r="SJZ331" s="94"/>
      <c r="SKA331" s="94"/>
      <c r="SKB331" s="94"/>
      <c r="SKC331" s="94"/>
      <c r="SKD331" s="94"/>
      <c r="SKE331" s="94"/>
      <c r="SKF331" s="94"/>
      <c r="SKG331" s="94" t="s">
        <v>181</v>
      </c>
      <c r="SKH331" s="94"/>
      <c r="SKI331" s="94"/>
      <c r="SKJ331" s="94"/>
      <c r="SKK331" s="94"/>
      <c r="SKL331" s="94"/>
      <c r="SKM331" s="94"/>
      <c r="SKN331" s="94"/>
      <c r="SKO331" s="94" t="s">
        <v>181</v>
      </c>
      <c r="SKP331" s="94"/>
      <c r="SKQ331" s="94"/>
      <c r="SKR331" s="94"/>
      <c r="SKS331" s="94"/>
      <c r="SKT331" s="94"/>
      <c r="SKU331" s="94"/>
      <c r="SKV331" s="94"/>
      <c r="SKW331" s="94" t="s">
        <v>181</v>
      </c>
      <c r="SKX331" s="94"/>
      <c r="SKY331" s="94"/>
      <c r="SKZ331" s="94"/>
      <c r="SLA331" s="94"/>
      <c r="SLB331" s="94"/>
      <c r="SLC331" s="94"/>
      <c r="SLD331" s="94"/>
      <c r="SLE331" s="94" t="s">
        <v>181</v>
      </c>
      <c r="SLF331" s="94"/>
      <c r="SLG331" s="94"/>
      <c r="SLH331" s="94"/>
      <c r="SLI331" s="94"/>
      <c r="SLJ331" s="94"/>
      <c r="SLK331" s="94"/>
      <c r="SLL331" s="94"/>
      <c r="SLM331" s="94" t="s">
        <v>181</v>
      </c>
      <c r="SLN331" s="94"/>
      <c r="SLO331" s="94"/>
      <c r="SLP331" s="94"/>
      <c r="SLQ331" s="94"/>
      <c r="SLR331" s="94"/>
      <c r="SLS331" s="94"/>
      <c r="SLT331" s="94"/>
      <c r="SLU331" s="94" t="s">
        <v>181</v>
      </c>
      <c r="SLV331" s="94"/>
      <c r="SLW331" s="94"/>
      <c r="SLX331" s="94"/>
      <c r="SLY331" s="94"/>
      <c r="SLZ331" s="94"/>
      <c r="SMA331" s="94"/>
      <c r="SMB331" s="94"/>
      <c r="SMC331" s="94" t="s">
        <v>181</v>
      </c>
      <c r="SMD331" s="94"/>
      <c r="SME331" s="94"/>
      <c r="SMF331" s="94"/>
      <c r="SMG331" s="94"/>
      <c r="SMH331" s="94"/>
      <c r="SMI331" s="94"/>
      <c r="SMJ331" s="94"/>
      <c r="SMK331" s="94" t="s">
        <v>181</v>
      </c>
      <c r="SML331" s="94"/>
      <c r="SMM331" s="94"/>
      <c r="SMN331" s="94"/>
      <c r="SMO331" s="94"/>
      <c r="SMP331" s="94"/>
      <c r="SMQ331" s="94"/>
      <c r="SMR331" s="94"/>
      <c r="SMS331" s="94" t="s">
        <v>181</v>
      </c>
      <c r="SMT331" s="94"/>
      <c r="SMU331" s="94"/>
      <c r="SMV331" s="94"/>
      <c r="SMW331" s="94"/>
      <c r="SMX331" s="94"/>
      <c r="SMY331" s="94"/>
      <c r="SMZ331" s="94"/>
      <c r="SNA331" s="94" t="s">
        <v>181</v>
      </c>
      <c r="SNB331" s="94"/>
      <c r="SNC331" s="94"/>
      <c r="SND331" s="94"/>
      <c r="SNE331" s="94"/>
      <c r="SNF331" s="94"/>
      <c r="SNG331" s="94"/>
      <c r="SNH331" s="94"/>
      <c r="SNI331" s="94" t="s">
        <v>181</v>
      </c>
      <c r="SNJ331" s="94"/>
      <c r="SNK331" s="94"/>
      <c r="SNL331" s="94"/>
      <c r="SNM331" s="94"/>
      <c r="SNN331" s="94"/>
      <c r="SNO331" s="94"/>
      <c r="SNP331" s="94"/>
      <c r="SNQ331" s="94" t="s">
        <v>181</v>
      </c>
      <c r="SNR331" s="94"/>
      <c r="SNS331" s="94"/>
      <c r="SNT331" s="94"/>
      <c r="SNU331" s="94"/>
      <c r="SNV331" s="94"/>
      <c r="SNW331" s="94"/>
      <c r="SNX331" s="94"/>
      <c r="SNY331" s="94" t="s">
        <v>181</v>
      </c>
      <c r="SNZ331" s="94"/>
      <c r="SOA331" s="94"/>
      <c r="SOB331" s="94"/>
      <c r="SOC331" s="94"/>
      <c r="SOD331" s="94"/>
      <c r="SOE331" s="94"/>
      <c r="SOF331" s="94"/>
      <c r="SOG331" s="94" t="s">
        <v>181</v>
      </c>
      <c r="SOH331" s="94"/>
      <c r="SOI331" s="94"/>
      <c r="SOJ331" s="94"/>
      <c r="SOK331" s="94"/>
      <c r="SOL331" s="94"/>
      <c r="SOM331" s="94"/>
      <c r="SON331" s="94"/>
      <c r="SOO331" s="94" t="s">
        <v>181</v>
      </c>
      <c r="SOP331" s="94"/>
      <c r="SOQ331" s="94"/>
      <c r="SOR331" s="94"/>
      <c r="SOS331" s="94"/>
      <c r="SOT331" s="94"/>
      <c r="SOU331" s="94"/>
      <c r="SOV331" s="94"/>
      <c r="SOW331" s="94" t="s">
        <v>181</v>
      </c>
      <c r="SOX331" s="94"/>
      <c r="SOY331" s="94"/>
      <c r="SOZ331" s="94"/>
      <c r="SPA331" s="94"/>
      <c r="SPB331" s="94"/>
      <c r="SPC331" s="94"/>
      <c r="SPD331" s="94"/>
      <c r="SPE331" s="94" t="s">
        <v>181</v>
      </c>
      <c r="SPF331" s="94"/>
      <c r="SPG331" s="94"/>
      <c r="SPH331" s="94"/>
      <c r="SPI331" s="94"/>
      <c r="SPJ331" s="94"/>
      <c r="SPK331" s="94"/>
      <c r="SPL331" s="94"/>
      <c r="SPM331" s="94" t="s">
        <v>181</v>
      </c>
      <c r="SPN331" s="94"/>
      <c r="SPO331" s="94"/>
      <c r="SPP331" s="94"/>
      <c r="SPQ331" s="94"/>
      <c r="SPR331" s="94"/>
      <c r="SPS331" s="94"/>
      <c r="SPT331" s="94"/>
      <c r="SPU331" s="94" t="s">
        <v>181</v>
      </c>
      <c r="SPV331" s="94"/>
      <c r="SPW331" s="94"/>
      <c r="SPX331" s="94"/>
      <c r="SPY331" s="94"/>
      <c r="SPZ331" s="94"/>
      <c r="SQA331" s="94"/>
      <c r="SQB331" s="94"/>
      <c r="SQC331" s="94" t="s">
        <v>181</v>
      </c>
      <c r="SQD331" s="94"/>
      <c r="SQE331" s="94"/>
      <c r="SQF331" s="94"/>
      <c r="SQG331" s="94"/>
      <c r="SQH331" s="94"/>
      <c r="SQI331" s="94"/>
      <c r="SQJ331" s="94"/>
      <c r="SQK331" s="94" t="s">
        <v>181</v>
      </c>
      <c r="SQL331" s="94"/>
      <c r="SQM331" s="94"/>
      <c r="SQN331" s="94"/>
      <c r="SQO331" s="94"/>
      <c r="SQP331" s="94"/>
      <c r="SQQ331" s="94"/>
      <c r="SQR331" s="94"/>
      <c r="SQS331" s="94" t="s">
        <v>181</v>
      </c>
      <c r="SQT331" s="94"/>
      <c r="SQU331" s="94"/>
      <c r="SQV331" s="94"/>
      <c r="SQW331" s="94"/>
      <c r="SQX331" s="94"/>
      <c r="SQY331" s="94"/>
      <c r="SQZ331" s="94"/>
      <c r="SRA331" s="94" t="s">
        <v>181</v>
      </c>
      <c r="SRB331" s="94"/>
      <c r="SRC331" s="94"/>
      <c r="SRD331" s="94"/>
      <c r="SRE331" s="94"/>
      <c r="SRF331" s="94"/>
      <c r="SRG331" s="94"/>
      <c r="SRH331" s="94"/>
      <c r="SRI331" s="94" t="s">
        <v>181</v>
      </c>
      <c r="SRJ331" s="94"/>
      <c r="SRK331" s="94"/>
      <c r="SRL331" s="94"/>
      <c r="SRM331" s="94"/>
      <c r="SRN331" s="94"/>
      <c r="SRO331" s="94"/>
      <c r="SRP331" s="94"/>
      <c r="SRQ331" s="94" t="s">
        <v>181</v>
      </c>
      <c r="SRR331" s="94"/>
      <c r="SRS331" s="94"/>
      <c r="SRT331" s="94"/>
      <c r="SRU331" s="94"/>
      <c r="SRV331" s="94"/>
      <c r="SRW331" s="94"/>
      <c r="SRX331" s="94"/>
      <c r="SRY331" s="94" t="s">
        <v>181</v>
      </c>
      <c r="SRZ331" s="94"/>
      <c r="SSA331" s="94"/>
      <c r="SSB331" s="94"/>
      <c r="SSC331" s="94"/>
      <c r="SSD331" s="94"/>
      <c r="SSE331" s="94"/>
      <c r="SSF331" s="94"/>
      <c r="SSG331" s="94" t="s">
        <v>181</v>
      </c>
      <c r="SSH331" s="94"/>
      <c r="SSI331" s="94"/>
      <c r="SSJ331" s="94"/>
      <c r="SSK331" s="94"/>
      <c r="SSL331" s="94"/>
      <c r="SSM331" s="94"/>
      <c r="SSN331" s="94"/>
      <c r="SSO331" s="94" t="s">
        <v>181</v>
      </c>
      <c r="SSP331" s="94"/>
      <c r="SSQ331" s="94"/>
      <c r="SSR331" s="94"/>
      <c r="SSS331" s="94"/>
      <c r="SST331" s="94"/>
      <c r="SSU331" s="94"/>
      <c r="SSV331" s="94"/>
      <c r="SSW331" s="94" t="s">
        <v>181</v>
      </c>
      <c r="SSX331" s="94"/>
      <c r="SSY331" s="94"/>
      <c r="SSZ331" s="94"/>
      <c r="STA331" s="94"/>
      <c r="STB331" s="94"/>
      <c r="STC331" s="94"/>
      <c r="STD331" s="94"/>
      <c r="STE331" s="94" t="s">
        <v>181</v>
      </c>
      <c r="STF331" s="94"/>
      <c r="STG331" s="94"/>
      <c r="STH331" s="94"/>
      <c r="STI331" s="94"/>
      <c r="STJ331" s="94"/>
      <c r="STK331" s="94"/>
      <c r="STL331" s="94"/>
      <c r="STM331" s="94" t="s">
        <v>181</v>
      </c>
      <c r="STN331" s="94"/>
      <c r="STO331" s="94"/>
      <c r="STP331" s="94"/>
      <c r="STQ331" s="94"/>
      <c r="STR331" s="94"/>
      <c r="STS331" s="94"/>
      <c r="STT331" s="94"/>
      <c r="STU331" s="94" t="s">
        <v>181</v>
      </c>
      <c r="STV331" s="94"/>
      <c r="STW331" s="94"/>
      <c r="STX331" s="94"/>
      <c r="STY331" s="94"/>
      <c r="STZ331" s="94"/>
      <c r="SUA331" s="94"/>
      <c r="SUB331" s="94"/>
      <c r="SUC331" s="94" t="s">
        <v>181</v>
      </c>
      <c r="SUD331" s="94"/>
      <c r="SUE331" s="94"/>
      <c r="SUF331" s="94"/>
      <c r="SUG331" s="94"/>
      <c r="SUH331" s="94"/>
      <c r="SUI331" s="94"/>
      <c r="SUJ331" s="94"/>
      <c r="SUK331" s="94" t="s">
        <v>181</v>
      </c>
      <c r="SUL331" s="94"/>
      <c r="SUM331" s="94"/>
      <c r="SUN331" s="94"/>
      <c r="SUO331" s="94"/>
      <c r="SUP331" s="94"/>
      <c r="SUQ331" s="94"/>
      <c r="SUR331" s="94"/>
      <c r="SUS331" s="94" t="s">
        <v>181</v>
      </c>
      <c r="SUT331" s="94"/>
      <c r="SUU331" s="94"/>
      <c r="SUV331" s="94"/>
      <c r="SUW331" s="94"/>
      <c r="SUX331" s="94"/>
      <c r="SUY331" s="94"/>
      <c r="SUZ331" s="94"/>
      <c r="SVA331" s="94" t="s">
        <v>181</v>
      </c>
      <c r="SVB331" s="94"/>
      <c r="SVC331" s="94"/>
      <c r="SVD331" s="94"/>
      <c r="SVE331" s="94"/>
      <c r="SVF331" s="94"/>
      <c r="SVG331" s="94"/>
      <c r="SVH331" s="94"/>
      <c r="SVI331" s="94" t="s">
        <v>181</v>
      </c>
      <c r="SVJ331" s="94"/>
      <c r="SVK331" s="94"/>
      <c r="SVL331" s="94"/>
      <c r="SVM331" s="94"/>
      <c r="SVN331" s="94"/>
      <c r="SVO331" s="94"/>
      <c r="SVP331" s="94"/>
      <c r="SVQ331" s="94" t="s">
        <v>181</v>
      </c>
      <c r="SVR331" s="94"/>
      <c r="SVS331" s="94"/>
      <c r="SVT331" s="94"/>
      <c r="SVU331" s="94"/>
      <c r="SVV331" s="94"/>
      <c r="SVW331" s="94"/>
      <c r="SVX331" s="94"/>
      <c r="SVY331" s="94" t="s">
        <v>181</v>
      </c>
      <c r="SVZ331" s="94"/>
      <c r="SWA331" s="94"/>
      <c r="SWB331" s="94"/>
      <c r="SWC331" s="94"/>
      <c r="SWD331" s="94"/>
      <c r="SWE331" s="94"/>
      <c r="SWF331" s="94"/>
      <c r="SWG331" s="94" t="s">
        <v>181</v>
      </c>
      <c r="SWH331" s="94"/>
      <c r="SWI331" s="94"/>
      <c r="SWJ331" s="94"/>
      <c r="SWK331" s="94"/>
      <c r="SWL331" s="94"/>
      <c r="SWM331" s="94"/>
      <c r="SWN331" s="94"/>
      <c r="SWO331" s="94" t="s">
        <v>181</v>
      </c>
      <c r="SWP331" s="94"/>
      <c r="SWQ331" s="94"/>
      <c r="SWR331" s="94"/>
      <c r="SWS331" s="94"/>
      <c r="SWT331" s="94"/>
      <c r="SWU331" s="94"/>
      <c r="SWV331" s="94"/>
      <c r="SWW331" s="94" t="s">
        <v>181</v>
      </c>
      <c r="SWX331" s="94"/>
      <c r="SWY331" s="94"/>
      <c r="SWZ331" s="94"/>
      <c r="SXA331" s="94"/>
      <c r="SXB331" s="94"/>
      <c r="SXC331" s="94"/>
      <c r="SXD331" s="94"/>
      <c r="SXE331" s="94" t="s">
        <v>181</v>
      </c>
      <c r="SXF331" s="94"/>
      <c r="SXG331" s="94"/>
      <c r="SXH331" s="94"/>
      <c r="SXI331" s="94"/>
      <c r="SXJ331" s="94"/>
      <c r="SXK331" s="94"/>
      <c r="SXL331" s="94"/>
      <c r="SXM331" s="94" t="s">
        <v>181</v>
      </c>
      <c r="SXN331" s="94"/>
      <c r="SXO331" s="94"/>
      <c r="SXP331" s="94"/>
      <c r="SXQ331" s="94"/>
      <c r="SXR331" s="94"/>
      <c r="SXS331" s="94"/>
      <c r="SXT331" s="94"/>
      <c r="SXU331" s="94" t="s">
        <v>181</v>
      </c>
      <c r="SXV331" s="94"/>
      <c r="SXW331" s="94"/>
      <c r="SXX331" s="94"/>
      <c r="SXY331" s="94"/>
      <c r="SXZ331" s="94"/>
      <c r="SYA331" s="94"/>
      <c r="SYB331" s="94"/>
      <c r="SYC331" s="94" t="s">
        <v>181</v>
      </c>
      <c r="SYD331" s="94"/>
      <c r="SYE331" s="94"/>
      <c r="SYF331" s="94"/>
      <c r="SYG331" s="94"/>
      <c r="SYH331" s="94"/>
      <c r="SYI331" s="94"/>
      <c r="SYJ331" s="94"/>
      <c r="SYK331" s="94" t="s">
        <v>181</v>
      </c>
      <c r="SYL331" s="94"/>
      <c r="SYM331" s="94"/>
      <c r="SYN331" s="94"/>
      <c r="SYO331" s="94"/>
      <c r="SYP331" s="94"/>
      <c r="SYQ331" s="94"/>
      <c r="SYR331" s="94"/>
      <c r="SYS331" s="94" t="s">
        <v>181</v>
      </c>
      <c r="SYT331" s="94"/>
      <c r="SYU331" s="94"/>
      <c r="SYV331" s="94"/>
      <c r="SYW331" s="94"/>
      <c r="SYX331" s="94"/>
      <c r="SYY331" s="94"/>
      <c r="SYZ331" s="94"/>
      <c r="SZA331" s="94" t="s">
        <v>181</v>
      </c>
      <c r="SZB331" s="94"/>
      <c r="SZC331" s="94"/>
      <c r="SZD331" s="94"/>
      <c r="SZE331" s="94"/>
      <c r="SZF331" s="94"/>
      <c r="SZG331" s="94"/>
      <c r="SZH331" s="94"/>
      <c r="SZI331" s="94" t="s">
        <v>181</v>
      </c>
      <c r="SZJ331" s="94"/>
      <c r="SZK331" s="94"/>
      <c r="SZL331" s="94"/>
      <c r="SZM331" s="94"/>
      <c r="SZN331" s="94"/>
      <c r="SZO331" s="94"/>
      <c r="SZP331" s="94"/>
      <c r="SZQ331" s="94" t="s">
        <v>181</v>
      </c>
      <c r="SZR331" s="94"/>
      <c r="SZS331" s="94"/>
      <c r="SZT331" s="94"/>
      <c r="SZU331" s="94"/>
      <c r="SZV331" s="94"/>
      <c r="SZW331" s="94"/>
      <c r="SZX331" s="94"/>
      <c r="SZY331" s="94" t="s">
        <v>181</v>
      </c>
      <c r="SZZ331" s="94"/>
      <c r="TAA331" s="94"/>
      <c r="TAB331" s="94"/>
      <c r="TAC331" s="94"/>
      <c r="TAD331" s="94"/>
      <c r="TAE331" s="94"/>
      <c r="TAF331" s="94"/>
      <c r="TAG331" s="94" t="s">
        <v>181</v>
      </c>
      <c r="TAH331" s="94"/>
      <c r="TAI331" s="94"/>
      <c r="TAJ331" s="94"/>
      <c r="TAK331" s="94"/>
      <c r="TAL331" s="94"/>
      <c r="TAM331" s="94"/>
      <c r="TAN331" s="94"/>
      <c r="TAO331" s="94" t="s">
        <v>181</v>
      </c>
      <c r="TAP331" s="94"/>
      <c r="TAQ331" s="94"/>
      <c r="TAR331" s="94"/>
      <c r="TAS331" s="94"/>
      <c r="TAT331" s="94"/>
      <c r="TAU331" s="94"/>
      <c r="TAV331" s="94"/>
      <c r="TAW331" s="94" t="s">
        <v>181</v>
      </c>
      <c r="TAX331" s="94"/>
      <c r="TAY331" s="94"/>
      <c r="TAZ331" s="94"/>
      <c r="TBA331" s="94"/>
      <c r="TBB331" s="94"/>
      <c r="TBC331" s="94"/>
      <c r="TBD331" s="94"/>
      <c r="TBE331" s="94" t="s">
        <v>181</v>
      </c>
      <c r="TBF331" s="94"/>
      <c r="TBG331" s="94"/>
      <c r="TBH331" s="94"/>
      <c r="TBI331" s="94"/>
      <c r="TBJ331" s="94"/>
      <c r="TBK331" s="94"/>
      <c r="TBL331" s="94"/>
      <c r="TBM331" s="94" t="s">
        <v>181</v>
      </c>
      <c r="TBN331" s="94"/>
      <c r="TBO331" s="94"/>
      <c r="TBP331" s="94"/>
      <c r="TBQ331" s="94"/>
      <c r="TBR331" s="94"/>
      <c r="TBS331" s="94"/>
      <c r="TBT331" s="94"/>
      <c r="TBU331" s="94" t="s">
        <v>181</v>
      </c>
      <c r="TBV331" s="94"/>
      <c r="TBW331" s="94"/>
      <c r="TBX331" s="94"/>
      <c r="TBY331" s="94"/>
      <c r="TBZ331" s="94"/>
      <c r="TCA331" s="94"/>
      <c r="TCB331" s="94"/>
      <c r="TCC331" s="94" t="s">
        <v>181</v>
      </c>
      <c r="TCD331" s="94"/>
      <c r="TCE331" s="94"/>
      <c r="TCF331" s="94"/>
      <c r="TCG331" s="94"/>
      <c r="TCH331" s="94"/>
      <c r="TCI331" s="94"/>
      <c r="TCJ331" s="94"/>
      <c r="TCK331" s="94" t="s">
        <v>181</v>
      </c>
      <c r="TCL331" s="94"/>
      <c r="TCM331" s="94"/>
      <c r="TCN331" s="94"/>
      <c r="TCO331" s="94"/>
      <c r="TCP331" s="94"/>
      <c r="TCQ331" s="94"/>
      <c r="TCR331" s="94"/>
      <c r="TCS331" s="94" t="s">
        <v>181</v>
      </c>
      <c r="TCT331" s="94"/>
      <c r="TCU331" s="94"/>
      <c r="TCV331" s="94"/>
      <c r="TCW331" s="94"/>
      <c r="TCX331" s="94"/>
      <c r="TCY331" s="94"/>
      <c r="TCZ331" s="94"/>
      <c r="TDA331" s="94" t="s">
        <v>181</v>
      </c>
      <c r="TDB331" s="94"/>
      <c r="TDC331" s="94"/>
      <c r="TDD331" s="94"/>
      <c r="TDE331" s="94"/>
      <c r="TDF331" s="94"/>
      <c r="TDG331" s="94"/>
      <c r="TDH331" s="94"/>
      <c r="TDI331" s="94" t="s">
        <v>181</v>
      </c>
      <c r="TDJ331" s="94"/>
      <c r="TDK331" s="94"/>
      <c r="TDL331" s="94"/>
      <c r="TDM331" s="94"/>
      <c r="TDN331" s="94"/>
      <c r="TDO331" s="94"/>
      <c r="TDP331" s="94"/>
      <c r="TDQ331" s="94" t="s">
        <v>181</v>
      </c>
      <c r="TDR331" s="94"/>
      <c r="TDS331" s="94"/>
      <c r="TDT331" s="94"/>
      <c r="TDU331" s="94"/>
      <c r="TDV331" s="94"/>
      <c r="TDW331" s="94"/>
      <c r="TDX331" s="94"/>
      <c r="TDY331" s="94" t="s">
        <v>181</v>
      </c>
      <c r="TDZ331" s="94"/>
      <c r="TEA331" s="94"/>
      <c r="TEB331" s="94"/>
      <c r="TEC331" s="94"/>
      <c r="TED331" s="94"/>
      <c r="TEE331" s="94"/>
      <c r="TEF331" s="94"/>
      <c r="TEG331" s="94" t="s">
        <v>181</v>
      </c>
      <c r="TEH331" s="94"/>
      <c r="TEI331" s="94"/>
      <c r="TEJ331" s="94"/>
      <c r="TEK331" s="94"/>
      <c r="TEL331" s="94"/>
      <c r="TEM331" s="94"/>
      <c r="TEN331" s="94"/>
      <c r="TEO331" s="94" t="s">
        <v>181</v>
      </c>
      <c r="TEP331" s="94"/>
      <c r="TEQ331" s="94"/>
      <c r="TER331" s="94"/>
      <c r="TES331" s="94"/>
      <c r="TET331" s="94"/>
      <c r="TEU331" s="94"/>
      <c r="TEV331" s="94"/>
      <c r="TEW331" s="94" t="s">
        <v>181</v>
      </c>
      <c r="TEX331" s="94"/>
      <c r="TEY331" s="94"/>
      <c r="TEZ331" s="94"/>
      <c r="TFA331" s="94"/>
      <c r="TFB331" s="94"/>
      <c r="TFC331" s="94"/>
      <c r="TFD331" s="94"/>
      <c r="TFE331" s="94" t="s">
        <v>181</v>
      </c>
      <c r="TFF331" s="94"/>
      <c r="TFG331" s="94"/>
      <c r="TFH331" s="94"/>
      <c r="TFI331" s="94"/>
      <c r="TFJ331" s="94"/>
      <c r="TFK331" s="94"/>
      <c r="TFL331" s="94"/>
      <c r="TFM331" s="94" t="s">
        <v>181</v>
      </c>
      <c r="TFN331" s="94"/>
      <c r="TFO331" s="94"/>
      <c r="TFP331" s="94"/>
      <c r="TFQ331" s="94"/>
      <c r="TFR331" s="94"/>
      <c r="TFS331" s="94"/>
      <c r="TFT331" s="94"/>
      <c r="TFU331" s="94" t="s">
        <v>181</v>
      </c>
      <c r="TFV331" s="94"/>
      <c r="TFW331" s="94"/>
      <c r="TFX331" s="94"/>
      <c r="TFY331" s="94"/>
      <c r="TFZ331" s="94"/>
      <c r="TGA331" s="94"/>
      <c r="TGB331" s="94"/>
      <c r="TGC331" s="94" t="s">
        <v>181</v>
      </c>
      <c r="TGD331" s="94"/>
      <c r="TGE331" s="94"/>
      <c r="TGF331" s="94"/>
      <c r="TGG331" s="94"/>
      <c r="TGH331" s="94"/>
      <c r="TGI331" s="94"/>
      <c r="TGJ331" s="94"/>
      <c r="TGK331" s="94" t="s">
        <v>181</v>
      </c>
      <c r="TGL331" s="94"/>
      <c r="TGM331" s="94"/>
      <c r="TGN331" s="94"/>
      <c r="TGO331" s="94"/>
      <c r="TGP331" s="94"/>
      <c r="TGQ331" s="94"/>
      <c r="TGR331" s="94"/>
      <c r="TGS331" s="94" t="s">
        <v>181</v>
      </c>
      <c r="TGT331" s="94"/>
      <c r="TGU331" s="94"/>
      <c r="TGV331" s="94"/>
      <c r="TGW331" s="94"/>
      <c r="TGX331" s="94"/>
      <c r="TGY331" s="94"/>
      <c r="TGZ331" s="94"/>
      <c r="THA331" s="94" t="s">
        <v>181</v>
      </c>
      <c r="THB331" s="94"/>
      <c r="THC331" s="94"/>
      <c r="THD331" s="94"/>
      <c r="THE331" s="94"/>
      <c r="THF331" s="94"/>
      <c r="THG331" s="94"/>
      <c r="THH331" s="94"/>
      <c r="THI331" s="94" t="s">
        <v>181</v>
      </c>
      <c r="THJ331" s="94"/>
      <c r="THK331" s="94"/>
      <c r="THL331" s="94"/>
      <c r="THM331" s="94"/>
      <c r="THN331" s="94"/>
      <c r="THO331" s="94"/>
      <c r="THP331" s="94"/>
      <c r="THQ331" s="94" t="s">
        <v>181</v>
      </c>
      <c r="THR331" s="94"/>
      <c r="THS331" s="94"/>
      <c r="THT331" s="94"/>
      <c r="THU331" s="94"/>
      <c r="THV331" s="94"/>
      <c r="THW331" s="94"/>
      <c r="THX331" s="94"/>
      <c r="THY331" s="94" t="s">
        <v>181</v>
      </c>
      <c r="THZ331" s="94"/>
      <c r="TIA331" s="94"/>
      <c r="TIB331" s="94"/>
      <c r="TIC331" s="94"/>
      <c r="TID331" s="94"/>
      <c r="TIE331" s="94"/>
      <c r="TIF331" s="94"/>
      <c r="TIG331" s="94" t="s">
        <v>181</v>
      </c>
      <c r="TIH331" s="94"/>
      <c r="TII331" s="94"/>
      <c r="TIJ331" s="94"/>
      <c r="TIK331" s="94"/>
      <c r="TIL331" s="94"/>
      <c r="TIM331" s="94"/>
      <c r="TIN331" s="94"/>
      <c r="TIO331" s="94" t="s">
        <v>181</v>
      </c>
      <c r="TIP331" s="94"/>
      <c r="TIQ331" s="94"/>
      <c r="TIR331" s="94"/>
      <c r="TIS331" s="94"/>
      <c r="TIT331" s="94"/>
      <c r="TIU331" s="94"/>
      <c r="TIV331" s="94"/>
      <c r="TIW331" s="94" t="s">
        <v>181</v>
      </c>
      <c r="TIX331" s="94"/>
      <c r="TIY331" s="94"/>
      <c r="TIZ331" s="94"/>
      <c r="TJA331" s="94"/>
      <c r="TJB331" s="94"/>
      <c r="TJC331" s="94"/>
      <c r="TJD331" s="94"/>
      <c r="TJE331" s="94" t="s">
        <v>181</v>
      </c>
      <c r="TJF331" s="94"/>
      <c r="TJG331" s="94"/>
      <c r="TJH331" s="94"/>
      <c r="TJI331" s="94"/>
      <c r="TJJ331" s="94"/>
      <c r="TJK331" s="94"/>
      <c r="TJL331" s="94"/>
      <c r="TJM331" s="94" t="s">
        <v>181</v>
      </c>
      <c r="TJN331" s="94"/>
      <c r="TJO331" s="94"/>
      <c r="TJP331" s="94"/>
      <c r="TJQ331" s="94"/>
      <c r="TJR331" s="94"/>
      <c r="TJS331" s="94"/>
      <c r="TJT331" s="94"/>
      <c r="TJU331" s="94" t="s">
        <v>181</v>
      </c>
      <c r="TJV331" s="94"/>
      <c r="TJW331" s="94"/>
      <c r="TJX331" s="94"/>
      <c r="TJY331" s="94"/>
      <c r="TJZ331" s="94"/>
      <c r="TKA331" s="94"/>
      <c r="TKB331" s="94"/>
      <c r="TKC331" s="94" t="s">
        <v>181</v>
      </c>
      <c r="TKD331" s="94"/>
      <c r="TKE331" s="94"/>
      <c r="TKF331" s="94"/>
      <c r="TKG331" s="94"/>
      <c r="TKH331" s="94"/>
      <c r="TKI331" s="94"/>
      <c r="TKJ331" s="94"/>
      <c r="TKK331" s="94" t="s">
        <v>181</v>
      </c>
      <c r="TKL331" s="94"/>
      <c r="TKM331" s="94"/>
      <c r="TKN331" s="94"/>
      <c r="TKO331" s="94"/>
      <c r="TKP331" s="94"/>
      <c r="TKQ331" s="94"/>
      <c r="TKR331" s="94"/>
      <c r="TKS331" s="94" t="s">
        <v>181</v>
      </c>
      <c r="TKT331" s="94"/>
      <c r="TKU331" s="94"/>
      <c r="TKV331" s="94"/>
      <c r="TKW331" s="94"/>
      <c r="TKX331" s="94"/>
      <c r="TKY331" s="94"/>
      <c r="TKZ331" s="94"/>
      <c r="TLA331" s="94" t="s">
        <v>181</v>
      </c>
      <c r="TLB331" s="94"/>
      <c r="TLC331" s="94"/>
      <c r="TLD331" s="94"/>
      <c r="TLE331" s="94"/>
      <c r="TLF331" s="94"/>
      <c r="TLG331" s="94"/>
      <c r="TLH331" s="94"/>
      <c r="TLI331" s="94" t="s">
        <v>181</v>
      </c>
      <c r="TLJ331" s="94"/>
      <c r="TLK331" s="94"/>
      <c r="TLL331" s="94"/>
      <c r="TLM331" s="94"/>
      <c r="TLN331" s="94"/>
      <c r="TLO331" s="94"/>
      <c r="TLP331" s="94"/>
      <c r="TLQ331" s="94" t="s">
        <v>181</v>
      </c>
      <c r="TLR331" s="94"/>
      <c r="TLS331" s="94"/>
      <c r="TLT331" s="94"/>
      <c r="TLU331" s="94"/>
      <c r="TLV331" s="94"/>
      <c r="TLW331" s="94"/>
      <c r="TLX331" s="94"/>
      <c r="TLY331" s="94" t="s">
        <v>181</v>
      </c>
      <c r="TLZ331" s="94"/>
      <c r="TMA331" s="94"/>
      <c r="TMB331" s="94"/>
      <c r="TMC331" s="94"/>
      <c r="TMD331" s="94"/>
      <c r="TME331" s="94"/>
      <c r="TMF331" s="94"/>
      <c r="TMG331" s="94" t="s">
        <v>181</v>
      </c>
      <c r="TMH331" s="94"/>
      <c r="TMI331" s="94"/>
      <c r="TMJ331" s="94"/>
      <c r="TMK331" s="94"/>
      <c r="TML331" s="94"/>
      <c r="TMM331" s="94"/>
      <c r="TMN331" s="94"/>
      <c r="TMO331" s="94" t="s">
        <v>181</v>
      </c>
      <c r="TMP331" s="94"/>
      <c r="TMQ331" s="94"/>
      <c r="TMR331" s="94"/>
      <c r="TMS331" s="94"/>
      <c r="TMT331" s="94"/>
      <c r="TMU331" s="94"/>
      <c r="TMV331" s="94"/>
      <c r="TMW331" s="94" t="s">
        <v>181</v>
      </c>
      <c r="TMX331" s="94"/>
      <c r="TMY331" s="94"/>
      <c r="TMZ331" s="94"/>
      <c r="TNA331" s="94"/>
      <c r="TNB331" s="94"/>
      <c r="TNC331" s="94"/>
      <c r="TND331" s="94"/>
      <c r="TNE331" s="94" t="s">
        <v>181</v>
      </c>
      <c r="TNF331" s="94"/>
      <c r="TNG331" s="94"/>
      <c r="TNH331" s="94"/>
      <c r="TNI331" s="94"/>
      <c r="TNJ331" s="94"/>
      <c r="TNK331" s="94"/>
      <c r="TNL331" s="94"/>
      <c r="TNM331" s="94" t="s">
        <v>181</v>
      </c>
      <c r="TNN331" s="94"/>
      <c r="TNO331" s="94"/>
      <c r="TNP331" s="94"/>
      <c r="TNQ331" s="94"/>
      <c r="TNR331" s="94"/>
      <c r="TNS331" s="94"/>
      <c r="TNT331" s="94"/>
      <c r="TNU331" s="94" t="s">
        <v>181</v>
      </c>
      <c r="TNV331" s="94"/>
      <c r="TNW331" s="94"/>
      <c r="TNX331" s="94"/>
      <c r="TNY331" s="94"/>
      <c r="TNZ331" s="94"/>
      <c r="TOA331" s="94"/>
      <c r="TOB331" s="94"/>
      <c r="TOC331" s="94" t="s">
        <v>181</v>
      </c>
      <c r="TOD331" s="94"/>
      <c r="TOE331" s="94"/>
      <c r="TOF331" s="94"/>
      <c r="TOG331" s="94"/>
      <c r="TOH331" s="94"/>
      <c r="TOI331" s="94"/>
      <c r="TOJ331" s="94"/>
      <c r="TOK331" s="94" t="s">
        <v>181</v>
      </c>
      <c r="TOL331" s="94"/>
      <c r="TOM331" s="94"/>
      <c r="TON331" s="94"/>
      <c r="TOO331" s="94"/>
      <c r="TOP331" s="94"/>
      <c r="TOQ331" s="94"/>
      <c r="TOR331" s="94"/>
      <c r="TOS331" s="94" t="s">
        <v>181</v>
      </c>
      <c r="TOT331" s="94"/>
      <c r="TOU331" s="94"/>
      <c r="TOV331" s="94"/>
      <c r="TOW331" s="94"/>
      <c r="TOX331" s="94"/>
      <c r="TOY331" s="94"/>
      <c r="TOZ331" s="94"/>
      <c r="TPA331" s="94" t="s">
        <v>181</v>
      </c>
      <c r="TPB331" s="94"/>
      <c r="TPC331" s="94"/>
      <c r="TPD331" s="94"/>
      <c r="TPE331" s="94"/>
      <c r="TPF331" s="94"/>
      <c r="TPG331" s="94"/>
      <c r="TPH331" s="94"/>
      <c r="TPI331" s="94" t="s">
        <v>181</v>
      </c>
      <c r="TPJ331" s="94"/>
      <c r="TPK331" s="94"/>
      <c r="TPL331" s="94"/>
      <c r="TPM331" s="94"/>
      <c r="TPN331" s="94"/>
      <c r="TPO331" s="94"/>
      <c r="TPP331" s="94"/>
      <c r="TPQ331" s="94" t="s">
        <v>181</v>
      </c>
      <c r="TPR331" s="94"/>
      <c r="TPS331" s="94"/>
      <c r="TPT331" s="94"/>
      <c r="TPU331" s="94"/>
      <c r="TPV331" s="94"/>
      <c r="TPW331" s="94"/>
      <c r="TPX331" s="94"/>
      <c r="TPY331" s="94" t="s">
        <v>181</v>
      </c>
      <c r="TPZ331" s="94"/>
      <c r="TQA331" s="94"/>
      <c r="TQB331" s="94"/>
      <c r="TQC331" s="94"/>
      <c r="TQD331" s="94"/>
      <c r="TQE331" s="94"/>
      <c r="TQF331" s="94"/>
      <c r="TQG331" s="94" t="s">
        <v>181</v>
      </c>
      <c r="TQH331" s="94"/>
      <c r="TQI331" s="94"/>
      <c r="TQJ331" s="94"/>
      <c r="TQK331" s="94"/>
      <c r="TQL331" s="94"/>
      <c r="TQM331" s="94"/>
      <c r="TQN331" s="94"/>
      <c r="TQO331" s="94" t="s">
        <v>181</v>
      </c>
      <c r="TQP331" s="94"/>
      <c r="TQQ331" s="94"/>
      <c r="TQR331" s="94"/>
      <c r="TQS331" s="94"/>
      <c r="TQT331" s="94"/>
      <c r="TQU331" s="94"/>
      <c r="TQV331" s="94"/>
      <c r="TQW331" s="94" t="s">
        <v>181</v>
      </c>
      <c r="TQX331" s="94"/>
      <c r="TQY331" s="94"/>
      <c r="TQZ331" s="94"/>
      <c r="TRA331" s="94"/>
      <c r="TRB331" s="94"/>
      <c r="TRC331" s="94"/>
      <c r="TRD331" s="94"/>
      <c r="TRE331" s="94" t="s">
        <v>181</v>
      </c>
      <c r="TRF331" s="94"/>
      <c r="TRG331" s="94"/>
      <c r="TRH331" s="94"/>
      <c r="TRI331" s="94"/>
      <c r="TRJ331" s="94"/>
      <c r="TRK331" s="94"/>
      <c r="TRL331" s="94"/>
      <c r="TRM331" s="94" t="s">
        <v>181</v>
      </c>
      <c r="TRN331" s="94"/>
      <c r="TRO331" s="94"/>
      <c r="TRP331" s="94"/>
      <c r="TRQ331" s="94"/>
      <c r="TRR331" s="94"/>
      <c r="TRS331" s="94"/>
      <c r="TRT331" s="94"/>
      <c r="TRU331" s="94" t="s">
        <v>181</v>
      </c>
      <c r="TRV331" s="94"/>
      <c r="TRW331" s="94"/>
      <c r="TRX331" s="94"/>
      <c r="TRY331" s="94"/>
      <c r="TRZ331" s="94"/>
      <c r="TSA331" s="94"/>
      <c r="TSB331" s="94"/>
      <c r="TSC331" s="94" t="s">
        <v>181</v>
      </c>
      <c r="TSD331" s="94"/>
      <c r="TSE331" s="94"/>
      <c r="TSF331" s="94"/>
      <c r="TSG331" s="94"/>
      <c r="TSH331" s="94"/>
      <c r="TSI331" s="94"/>
      <c r="TSJ331" s="94"/>
      <c r="TSK331" s="94" t="s">
        <v>181</v>
      </c>
      <c r="TSL331" s="94"/>
      <c r="TSM331" s="94"/>
      <c r="TSN331" s="94"/>
      <c r="TSO331" s="94"/>
      <c r="TSP331" s="94"/>
      <c r="TSQ331" s="94"/>
      <c r="TSR331" s="94"/>
      <c r="TSS331" s="94" t="s">
        <v>181</v>
      </c>
      <c r="TST331" s="94"/>
      <c r="TSU331" s="94"/>
      <c r="TSV331" s="94"/>
      <c r="TSW331" s="94"/>
      <c r="TSX331" s="94"/>
      <c r="TSY331" s="94"/>
      <c r="TSZ331" s="94"/>
      <c r="TTA331" s="94" t="s">
        <v>181</v>
      </c>
      <c r="TTB331" s="94"/>
      <c r="TTC331" s="94"/>
      <c r="TTD331" s="94"/>
      <c r="TTE331" s="94"/>
      <c r="TTF331" s="94"/>
      <c r="TTG331" s="94"/>
      <c r="TTH331" s="94"/>
      <c r="TTI331" s="94" t="s">
        <v>181</v>
      </c>
      <c r="TTJ331" s="94"/>
      <c r="TTK331" s="94"/>
      <c r="TTL331" s="94"/>
      <c r="TTM331" s="94"/>
      <c r="TTN331" s="94"/>
      <c r="TTO331" s="94"/>
      <c r="TTP331" s="94"/>
      <c r="TTQ331" s="94" t="s">
        <v>181</v>
      </c>
      <c r="TTR331" s="94"/>
      <c r="TTS331" s="94"/>
      <c r="TTT331" s="94"/>
      <c r="TTU331" s="94"/>
      <c r="TTV331" s="94"/>
      <c r="TTW331" s="94"/>
      <c r="TTX331" s="94"/>
      <c r="TTY331" s="94" t="s">
        <v>181</v>
      </c>
      <c r="TTZ331" s="94"/>
      <c r="TUA331" s="94"/>
      <c r="TUB331" s="94"/>
      <c r="TUC331" s="94"/>
      <c r="TUD331" s="94"/>
      <c r="TUE331" s="94"/>
      <c r="TUF331" s="94"/>
      <c r="TUG331" s="94" t="s">
        <v>181</v>
      </c>
      <c r="TUH331" s="94"/>
      <c r="TUI331" s="94"/>
      <c r="TUJ331" s="94"/>
      <c r="TUK331" s="94"/>
      <c r="TUL331" s="94"/>
      <c r="TUM331" s="94"/>
      <c r="TUN331" s="94"/>
      <c r="TUO331" s="94" t="s">
        <v>181</v>
      </c>
      <c r="TUP331" s="94"/>
      <c r="TUQ331" s="94"/>
      <c r="TUR331" s="94"/>
      <c r="TUS331" s="94"/>
      <c r="TUT331" s="94"/>
      <c r="TUU331" s="94"/>
      <c r="TUV331" s="94"/>
      <c r="TUW331" s="94" t="s">
        <v>181</v>
      </c>
      <c r="TUX331" s="94"/>
      <c r="TUY331" s="94"/>
      <c r="TUZ331" s="94"/>
      <c r="TVA331" s="94"/>
      <c r="TVB331" s="94"/>
      <c r="TVC331" s="94"/>
      <c r="TVD331" s="94"/>
      <c r="TVE331" s="94" t="s">
        <v>181</v>
      </c>
      <c r="TVF331" s="94"/>
      <c r="TVG331" s="94"/>
      <c r="TVH331" s="94"/>
      <c r="TVI331" s="94"/>
      <c r="TVJ331" s="94"/>
      <c r="TVK331" s="94"/>
      <c r="TVL331" s="94"/>
      <c r="TVM331" s="94" t="s">
        <v>181</v>
      </c>
      <c r="TVN331" s="94"/>
      <c r="TVO331" s="94"/>
      <c r="TVP331" s="94"/>
      <c r="TVQ331" s="94"/>
      <c r="TVR331" s="94"/>
      <c r="TVS331" s="94"/>
      <c r="TVT331" s="94"/>
      <c r="TVU331" s="94" t="s">
        <v>181</v>
      </c>
      <c r="TVV331" s="94"/>
      <c r="TVW331" s="94"/>
      <c r="TVX331" s="94"/>
      <c r="TVY331" s="94"/>
      <c r="TVZ331" s="94"/>
      <c r="TWA331" s="94"/>
      <c r="TWB331" s="94"/>
      <c r="TWC331" s="94" t="s">
        <v>181</v>
      </c>
      <c r="TWD331" s="94"/>
      <c r="TWE331" s="94"/>
      <c r="TWF331" s="94"/>
      <c r="TWG331" s="94"/>
      <c r="TWH331" s="94"/>
      <c r="TWI331" s="94"/>
      <c r="TWJ331" s="94"/>
      <c r="TWK331" s="94" t="s">
        <v>181</v>
      </c>
      <c r="TWL331" s="94"/>
      <c r="TWM331" s="94"/>
      <c r="TWN331" s="94"/>
      <c r="TWO331" s="94"/>
      <c r="TWP331" s="94"/>
      <c r="TWQ331" s="94"/>
      <c r="TWR331" s="94"/>
      <c r="TWS331" s="94" t="s">
        <v>181</v>
      </c>
      <c r="TWT331" s="94"/>
      <c r="TWU331" s="94"/>
      <c r="TWV331" s="94"/>
      <c r="TWW331" s="94"/>
      <c r="TWX331" s="94"/>
      <c r="TWY331" s="94"/>
      <c r="TWZ331" s="94"/>
      <c r="TXA331" s="94" t="s">
        <v>181</v>
      </c>
      <c r="TXB331" s="94"/>
      <c r="TXC331" s="94"/>
      <c r="TXD331" s="94"/>
      <c r="TXE331" s="94"/>
      <c r="TXF331" s="94"/>
      <c r="TXG331" s="94"/>
      <c r="TXH331" s="94"/>
      <c r="TXI331" s="94" t="s">
        <v>181</v>
      </c>
      <c r="TXJ331" s="94"/>
      <c r="TXK331" s="94"/>
      <c r="TXL331" s="94"/>
      <c r="TXM331" s="94"/>
      <c r="TXN331" s="94"/>
      <c r="TXO331" s="94"/>
      <c r="TXP331" s="94"/>
      <c r="TXQ331" s="94" t="s">
        <v>181</v>
      </c>
      <c r="TXR331" s="94"/>
      <c r="TXS331" s="94"/>
      <c r="TXT331" s="94"/>
      <c r="TXU331" s="94"/>
      <c r="TXV331" s="94"/>
      <c r="TXW331" s="94"/>
      <c r="TXX331" s="94"/>
      <c r="TXY331" s="94" t="s">
        <v>181</v>
      </c>
      <c r="TXZ331" s="94"/>
      <c r="TYA331" s="94"/>
      <c r="TYB331" s="94"/>
      <c r="TYC331" s="94"/>
      <c r="TYD331" s="94"/>
      <c r="TYE331" s="94"/>
      <c r="TYF331" s="94"/>
      <c r="TYG331" s="94" t="s">
        <v>181</v>
      </c>
      <c r="TYH331" s="94"/>
      <c r="TYI331" s="94"/>
      <c r="TYJ331" s="94"/>
      <c r="TYK331" s="94"/>
      <c r="TYL331" s="94"/>
      <c r="TYM331" s="94"/>
      <c r="TYN331" s="94"/>
      <c r="TYO331" s="94" t="s">
        <v>181</v>
      </c>
      <c r="TYP331" s="94"/>
      <c r="TYQ331" s="94"/>
      <c r="TYR331" s="94"/>
      <c r="TYS331" s="94"/>
      <c r="TYT331" s="94"/>
      <c r="TYU331" s="94"/>
      <c r="TYV331" s="94"/>
      <c r="TYW331" s="94" t="s">
        <v>181</v>
      </c>
      <c r="TYX331" s="94"/>
      <c r="TYY331" s="94"/>
      <c r="TYZ331" s="94"/>
      <c r="TZA331" s="94"/>
      <c r="TZB331" s="94"/>
      <c r="TZC331" s="94"/>
      <c r="TZD331" s="94"/>
      <c r="TZE331" s="94" t="s">
        <v>181</v>
      </c>
      <c r="TZF331" s="94"/>
      <c r="TZG331" s="94"/>
      <c r="TZH331" s="94"/>
      <c r="TZI331" s="94"/>
      <c r="TZJ331" s="94"/>
      <c r="TZK331" s="94"/>
      <c r="TZL331" s="94"/>
      <c r="TZM331" s="94" t="s">
        <v>181</v>
      </c>
      <c r="TZN331" s="94"/>
      <c r="TZO331" s="94"/>
      <c r="TZP331" s="94"/>
      <c r="TZQ331" s="94"/>
      <c r="TZR331" s="94"/>
      <c r="TZS331" s="94"/>
      <c r="TZT331" s="94"/>
      <c r="TZU331" s="94" t="s">
        <v>181</v>
      </c>
      <c r="TZV331" s="94"/>
      <c r="TZW331" s="94"/>
      <c r="TZX331" s="94"/>
      <c r="TZY331" s="94"/>
      <c r="TZZ331" s="94"/>
      <c r="UAA331" s="94"/>
      <c r="UAB331" s="94"/>
      <c r="UAC331" s="94" t="s">
        <v>181</v>
      </c>
      <c r="UAD331" s="94"/>
      <c r="UAE331" s="94"/>
      <c r="UAF331" s="94"/>
      <c r="UAG331" s="94"/>
      <c r="UAH331" s="94"/>
      <c r="UAI331" s="94"/>
      <c r="UAJ331" s="94"/>
      <c r="UAK331" s="94" t="s">
        <v>181</v>
      </c>
      <c r="UAL331" s="94"/>
      <c r="UAM331" s="94"/>
      <c r="UAN331" s="94"/>
      <c r="UAO331" s="94"/>
      <c r="UAP331" s="94"/>
      <c r="UAQ331" s="94"/>
      <c r="UAR331" s="94"/>
      <c r="UAS331" s="94" t="s">
        <v>181</v>
      </c>
      <c r="UAT331" s="94"/>
      <c r="UAU331" s="94"/>
      <c r="UAV331" s="94"/>
      <c r="UAW331" s="94"/>
      <c r="UAX331" s="94"/>
      <c r="UAY331" s="94"/>
      <c r="UAZ331" s="94"/>
      <c r="UBA331" s="94" t="s">
        <v>181</v>
      </c>
      <c r="UBB331" s="94"/>
      <c r="UBC331" s="94"/>
      <c r="UBD331" s="94"/>
      <c r="UBE331" s="94"/>
      <c r="UBF331" s="94"/>
      <c r="UBG331" s="94"/>
      <c r="UBH331" s="94"/>
      <c r="UBI331" s="94" t="s">
        <v>181</v>
      </c>
      <c r="UBJ331" s="94"/>
      <c r="UBK331" s="94"/>
      <c r="UBL331" s="94"/>
      <c r="UBM331" s="94"/>
      <c r="UBN331" s="94"/>
      <c r="UBO331" s="94"/>
      <c r="UBP331" s="94"/>
      <c r="UBQ331" s="94" t="s">
        <v>181</v>
      </c>
      <c r="UBR331" s="94"/>
      <c r="UBS331" s="94"/>
      <c r="UBT331" s="94"/>
      <c r="UBU331" s="94"/>
      <c r="UBV331" s="94"/>
      <c r="UBW331" s="94"/>
      <c r="UBX331" s="94"/>
      <c r="UBY331" s="94" t="s">
        <v>181</v>
      </c>
      <c r="UBZ331" s="94"/>
      <c r="UCA331" s="94"/>
      <c r="UCB331" s="94"/>
      <c r="UCC331" s="94"/>
      <c r="UCD331" s="94"/>
      <c r="UCE331" s="94"/>
      <c r="UCF331" s="94"/>
      <c r="UCG331" s="94" t="s">
        <v>181</v>
      </c>
      <c r="UCH331" s="94"/>
      <c r="UCI331" s="94"/>
      <c r="UCJ331" s="94"/>
      <c r="UCK331" s="94"/>
      <c r="UCL331" s="94"/>
      <c r="UCM331" s="94"/>
      <c r="UCN331" s="94"/>
      <c r="UCO331" s="94" t="s">
        <v>181</v>
      </c>
      <c r="UCP331" s="94"/>
      <c r="UCQ331" s="94"/>
      <c r="UCR331" s="94"/>
      <c r="UCS331" s="94"/>
      <c r="UCT331" s="94"/>
      <c r="UCU331" s="94"/>
      <c r="UCV331" s="94"/>
      <c r="UCW331" s="94" t="s">
        <v>181</v>
      </c>
      <c r="UCX331" s="94"/>
      <c r="UCY331" s="94"/>
      <c r="UCZ331" s="94"/>
      <c r="UDA331" s="94"/>
      <c r="UDB331" s="94"/>
      <c r="UDC331" s="94"/>
      <c r="UDD331" s="94"/>
      <c r="UDE331" s="94" t="s">
        <v>181</v>
      </c>
      <c r="UDF331" s="94"/>
      <c r="UDG331" s="94"/>
      <c r="UDH331" s="94"/>
      <c r="UDI331" s="94"/>
      <c r="UDJ331" s="94"/>
      <c r="UDK331" s="94"/>
      <c r="UDL331" s="94"/>
      <c r="UDM331" s="94" t="s">
        <v>181</v>
      </c>
      <c r="UDN331" s="94"/>
      <c r="UDO331" s="94"/>
      <c r="UDP331" s="94"/>
      <c r="UDQ331" s="94"/>
      <c r="UDR331" s="94"/>
      <c r="UDS331" s="94"/>
      <c r="UDT331" s="94"/>
      <c r="UDU331" s="94" t="s">
        <v>181</v>
      </c>
      <c r="UDV331" s="94"/>
      <c r="UDW331" s="94"/>
      <c r="UDX331" s="94"/>
      <c r="UDY331" s="94"/>
      <c r="UDZ331" s="94"/>
      <c r="UEA331" s="94"/>
      <c r="UEB331" s="94"/>
      <c r="UEC331" s="94" t="s">
        <v>181</v>
      </c>
      <c r="UED331" s="94"/>
      <c r="UEE331" s="94"/>
      <c r="UEF331" s="94"/>
      <c r="UEG331" s="94"/>
      <c r="UEH331" s="94"/>
      <c r="UEI331" s="94"/>
      <c r="UEJ331" s="94"/>
      <c r="UEK331" s="94" t="s">
        <v>181</v>
      </c>
      <c r="UEL331" s="94"/>
      <c r="UEM331" s="94"/>
      <c r="UEN331" s="94"/>
      <c r="UEO331" s="94"/>
      <c r="UEP331" s="94"/>
      <c r="UEQ331" s="94"/>
      <c r="UER331" s="94"/>
      <c r="UES331" s="94" t="s">
        <v>181</v>
      </c>
      <c r="UET331" s="94"/>
      <c r="UEU331" s="94"/>
      <c r="UEV331" s="94"/>
      <c r="UEW331" s="94"/>
      <c r="UEX331" s="94"/>
      <c r="UEY331" s="94"/>
      <c r="UEZ331" s="94"/>
      <c r="UFA331" s="94" t="s">
        <v>181</v>
      </c>
      <c r="UFB331" s="94"/>
      <c r="UFC331" s="94"/>
      <c r="UFD331" s="94"/>
      <c r="UFE331" s="94"/>
      <c r="UFF331" s="94"/>
      <c r="UFG331" s="94"/>
      <c r="UFH331" s="94"/>
      <c r="UFI331" s="94" t="s">
        <v>181</v>
      </c>
      <c r="UFJ331" s="94"/>
      <c r="UFK331" s="94"/>
      <c r="UFL331" s="94"/>
      <c r="UFM331" s="94"/>
      <c r="UFN331" s="94"/>
      <c r="UFO331" s="94"/>
      <c r="UFP331" s="94"/>
      <c r="UFQ331" s="94" t="s">
        <v>181</v>
      </c>
      <c r="UFR331" s="94"/>
      <c r="UFS331" s="94"/>
      <c r="UFT331" s="94"/>
      <c r="UFU331" s="94"/>
      <c r="UFV331" s="94"/>
      <c r="UFW331" s="94"/>
      <c r="UFX331" s="94"/>
      <c r="UFY331" s="94" t="s">
        <v>181</v>
      </c>
      <c r="UFZ331" s="94"/>
      <c r="UGA331" s="94"/>
      <c r="UGB331" s="94"/>
      <c r="UGC331" s="94"/>
      <c r="UGD331" s="94"/>
      <c r="UGE331" s="94"/>
      <c r="UGF331" s="94"/>
      <c r="UGG331" s="94" t="s">
        <v>181</v>
      </c>
      <c r="UGH331" s="94"/>
      <c r="UGI331" s="94"/>
      <c r="UGJ331" s="94"/>
      <c r="UGK331" s="94"/>
      <c r="UGL331" s="94"/>
      <c r="UGM331" s="94"/>
      <c r="UGN331" s="94"/>
      <c r="UGO331" s="94" t="s">
        <v>181</v>
      </c>
      <c r="UGP331" s="94"/>
      <c r="UGQ331" s="94"/>
      <c r="UGR331" s="94"/>
      <c r="UGS331" s="94"/>
      <c r="UGT331" s="94"/>
      <c r="UGU331" s="94"/>
      <c r="UGV331" s="94"/>
      <c r="UGW331" s="94" t="s">
        <v>181</v>
      </c>
      <c r="UGX331" s="94"/>
      <c r="UGY331" s="94"/>
      <c r="UGZ331" s="94"/>
      <c r="UHA331" s="94"/>
      <c r="UHB331" s="94"/>
      <c r="UHC331" s="94"/>
      <c r="UHD331" s="94"/>
      <c r="UHE331" s="94" t="s">
        <v>181</v>
      </c>
      <c r="UHF331" s="94"/>
      <c r="UHG331" s="94"/>
      <c r="UHH331" s="94"/>
      <c r="UHI331" s="94"/>
      <c r="UHJ331" s="94"/>
      <c r="UHK331" s="94"/>
      <c r="UHL331" s="94"/>
      <c r="UHM331" s="94" t="s">
        <v>181</v>
      </c>
      <c r="UHN331" s="94"/>
      <c r="UHO331" s="94"/>
      <c r="UHP331" s="94"/>
      <c r="UHQ331" s="94"/>
      <c r="UHR331" s="94"/>
      <c r="UHS331" s="94"/>
      <c r="UHT331" s="94"/>
      <c r="UHU331" s="94" t="s">
        <v>181</v>
      </c>
      <c r="UHV331" s="94"/>
      <c r="UHW331" s="94"/>
      <c r="UHX331" s="94"/>
      <c r="UHY331" s="94"/>
      <c r="UHZ331" s="94"/>
      <c r="UIA331" s="94"/>
      <c r="UIB331" s="94"/>
      <c r="UIC331" s="94" t="s">
        <v>181</v>
      </c>
      <c r="UID331" s="94"/>
      <c r="UIE331" s="94"/>
      <c r="UIF331" s="94"/>
      <c r="UIG331" s="94"/>
      <c r="UIH331" s="94"/>
      <c r="UII331" s="94"/>
      <c r="UIJ331" s="94"/>
      <c r="UIK331" s="94" t="s">
        <v>181</v>
      </c>
      <c r="UIL331" s="94"/>
      <c r="UIM331" s="94"/>
      <c r="UIN331" s="94"/>
      <c r="UIO331" s="94"/>
      <c r="UIP331" s="94"/>
      <c r="UIQ331" s="94"/>
      <c r="UIR331" s="94"/>
      <c r="UIS331" s="94" t="s">
        <v>181</v>
      </c>
      <c r="UIT331" s="94"/>
      <c r="UIU331" s="94"/>
      <c r="UIV331" s="94"/>
      <c r="UIW331" s="94"/>
      <c r="UIX331" s="94"/>
      <c r="UIY331" s="94"/>
      <c r="UIZ331" s="94"/>
      <c r="UJA331" s="94" t="s">
        <v>181</v>
      </c>
      <c r="UJB331" s="94"/>
      <c r="UJC331" s="94"/>
      <c r="UJD331" s="94"/>
      <c r="UJE331" s="94"/>
      <c r="UJF331" s="94"/>
      <c r="UJG331" s="94"/>
      <c r="UJH331" s="94"/>
      <c r="UJI331" s="94" t="s">
        <v>181</v>
      </c>
      <c r="UJJ331" s="94"/>
      <c r="UJK331" s="94"/>
      <c r="UJL331" s="94"/>
      <c r="UJM331" s="94"/>
      <c r="UJN331" s="94"/>
      <c r="UJO331" s="94"/>
      <c r="UJP331" s="94"/>
      <c r="UJQ331" s="94" t="s">
        <v>181</v>
      </c>
      <c r="UJR331" s="94"/>
      <c r="UJS331" s="94"/>
      <c r="UJT331" s="94"/>
      <c r="UJU331" s="94"/>
      <c r="UJV331" s="94"/>
      <c r="UJW331" s="94"/>
      <c r="UJX331" s="94"/>
      <c r="UJY331" s="94" t="s">
        <v>181</v>
      </c>
      <c r="UJZ331" s="94"/>
      <c r="UKA331" s="94"/>
      <c r="UKB331" s="94"/>
      <c r="UKC331" s="94"/>
      <c r="UKD331" s="94"/>
      <c r="UKE331" s="94"/>
      <c r="UKF331" s="94"/>
      <c r="UKG331" s="94" t="s">
        <v>181</v>
      </c>
      <c r="UKH331" s="94"/>
      <c r="UKI331" s="94"/>
      <c r="UKJ331" s="94"/>
      <c r="UKK331" s="94"/>
      <c r="UKL331" s="94"/>
      <c r="UKM331" s="94"/>
      <c r="UKN331" s="94"/>
      <c r="UKO331" s="94" t="s">
        <v>181</v>
      </c>
      <c r="UKP331" s="94"/>
      <c r="UKQ331" s="94"/>
      <c r="UKR331" s="94"/>
      <c r="UKS331" s="94"/>
      <c r="UKT331" s="94"/>
      <c r="UKU331" s="94"/>
      <c r="UKV331" s="94"/>
      <c r="UKW331" s="94" t="s">
        <v>181</v>
      </c>
      <c r="UKX331" s="94"/>
      <c r="UKY331" s="94"/>
      <c r="UKZ331" s="94"/>
      <c r="ULA331" s="94"/>
      <c r="ULB331" s="94"/>
      <c r="ULC331" s="94"/>
      <c r="ULD331" s="94"/>
      <c r="ULE331" s="94" t="s">
        <v>181</v>
      </c>
      <c r="ULF331" s="94"/>
      <c r="ULG331" s="94"/>
      <c r="ULH331" s="94"/>
      <c r="ULI331" s="94"/>
      <c r="ULJ331" s="94"/>
      <c r="ULK331" s="94"/>
      <c r="ULL331" s="94"/>
      <c r="ULM331" s="94" t="s">
        <v>181</v>
      </c>
      <c r="ULN331" s="94"/>
      <c r="ULO331" s="94"/>
      <c r="ULP331" s="94"/>
      <c r="ULQ331" s="94"/>
      <c r="ULR331" s="94"/>
      <c r="ULS331" s="94"/>
      <c r="ULT331" s="94"/>
      <c r="ULU331" s="94" t="s">
        <v>181</v>
      </c>
      <c r="ULV331" s="94"/>
      <c r="ULW331" s="94"/>
      <c r="ULX331" s="94"/>
      <c r="ULY331" s="94"/>
      <c r="ULZ331" s="94"/>
      <c r="UMA331" s="94"/>
      <c r="UMB331" s="94"/>
      <c r="UMC331" s="94" t="s">
        <v>181</v>
      </c>
      <c r="UMD331" s="94"/>
      <c r="UME331" s="94"/>
      <c r="UMF331" s="94"/>
      <c r="UMG331" s="94"/>
      <c r="UMH331" s="94"/>
      <c r="UMI331" s="94"/>
      <c r="UMJ331" s="94"/>
      <c r="UMK331" s="94" t="s">
        <v>181</v>
      </c>
      <c r="UML331" s="94"/>
      <c r="UMM331" s="94"/>
      <c r="UMN331" s="94"/>
      <c r="UMO331" s="94"/>
      <c r="UMP331" s="94"/>
      <c r="UMQ331" s="94"/>
      <c r="UMR331" s="94"/>
      <c r="UMS331" s="94" t="s">
        <v>181</v>
      </c>
      <c r="UMT331" s="94"/>
      <c r="UMU331" s="94"/>
      <c r="UMV331" s="94"/>
      <c r="UMW331" s="94"/>
      <c r="UMX331" s="94"/>
      <c r="UMY331" s="94"/>
      <c r="UMZ331" s="94"/>
      <c r="UNA331" s="94" t="s">
        <v>181</v>
      </c>
      <c r="UNB331" s="94"/>
      <c r="UNC331" s="94"/>
      <c r="UND331" s="94"/>
      <c r="UNE331" s="94"/>
      <c r="UNF331" s="94"/>
      <c r="UNG331" s="94"/>
      <c r="UNH331" s="94"/>
      <c r="UNI331" s="94" t="s">
        <v>181</v>
      </c>
      <c r="UNJ331" s="94"/>
      <c r="UNK331" s="94"/>
      <c r="UNL331" s="94"/>
      <c r="UNM331" s="94"/>
      <c r="UNN331" s="94"/>
      <c r="UNO331" s="94"/>
      <c r="UNP331" s="94"/>
      <c r="UNQ331" s="94" t="s">
        <v>181</v>
      </c>
      <c r="UNR331" s="94"/>
      <c r="UNS331" s="94"/>
      <c r="UNT331" s="94"/>
      <c r="UNU331" s="94"/>
      <c r="UNV331" s="94"/>
      <c r="UNW331" s="94"/>
      <c r="UNX331" s="94"/>
      <c r="UNY331" s="94" t="s">
        <v>181</v>
      </c>
      <c r="UNZ331" s="94"/>
      <c r="UOA331" s="94"/>
      <c r="UOB331" s="94"/>
      <c r="UOC331" s="94"/>
      <c r="UOD331" s="94"/>
      <c r="UOE331" s="94"/>
      <c r="UOF331" s="94"/>
      <c r="UOG331" s="94" t="s">
        <v>181</v>
      </c>
      <c r="UOH331" s="94"/>
      <c r="UOI331" s="94"/>
      <c r="UOJ331" s="94"/>
      <c r="UOK331" s="94"/>
      <c r="UOL331" s="94"/>
      <c r="UOM331" s="94"/>
      <c r="UON331" s="94"/>
      <c r="UOO331" s="94" t="s">
        <v>181</v>
      </c>
      <c r="UOP331" s="94"/>
      <c r="UOQ331" s="94"/>
      <c r="UOR331" s="94"/>
      <c r="UOS331" s="94"/>
      <c r="UOT331" s="94"/>
      <c r="UOU331" s="94"/>
      <c r="UOV331" s="94"/>
      <c r="UOW331" s="94" t="s">
        <v>181</v>
      </c>
      <c r="UOX331" s="94"/>
      <c r="UOY331" s="94"/>
      <c r="UOZ331" s="94"/>
      <c r="UPA331" s="94"/>
      <c r="UPB331" s="94"/>
      <c r="UPC331" s="94"/>
      <c r="UPD331" s="94"/>
      <c r="UPE331" s="94" t="s">
        <v>181</v>
      </c>
      <c r="UPF331" s="94"/>
      <c r="UPG331" s="94"/>
      <c r="UPH331" s="94"/>
      <c r="UPI331" s="94"/>
      <c r="UPJ331" s="94"/>
      <c r="UPK331" s="94"/>
      <c r="UPL331" s="94"/>
      <c r="UPM331" s="94" t="s">
        <v>181</v>
      </c>
      <c r="UPN331" s="94"/>
      <c r="UPO331" s="94"/>
      <c r="UPP331" s="94"/>
      <c r="UPQ331" s="94"/>
      <c r="UPR331" s="94"/>
      <c r="UPS331" s="94"/>
      <c r="UPT331" s="94"/>
      <c r="UPU331" s="94" t="s">
        <v>181</v>
      </c>
      <c r="UPV331" s="94"/>
      <c r="UPW331" s="94"/>
      <c r="UPX331" s="94"/>
      <c r="UPY331" s="94"/>
      <c r="UPZ331" s="94"/>
      <c r="UQA331" s="94"/>
      <c r="UQB331" s="94"/>
      <c r="UQC331" s="94" t="s">
        <v>181</v>
      </c>
      <c r="UQD331" s="94"/>
      <c r="UQE331" s="94"/>
      <c r="UQF331" s="94"/>
      <c r="UQG331" s="94"/>
      <c r="UQH331" s="94"/>
      <c r="UQI331" s="94"/>
      <c r="UQJ331" s="94"/>
      <c r="UQK331" s="94" t="s">
        <v>181</v>
      </c>
      <c r="UQL331" s="94"/>
      <c r="UQM331" s="94"/>
      <c r="UQN331" s="94"/>
      <c r="UQO331" s="94"/>
      <c r="UQP331" s="94"/>
      <c r="UQQ331" s="94"/>
      <c r="UQR331" s="94"/>
      <c r="UQS331" s="94" t="s">
        <v>181</v>
      </c>
      <c r="UQT331" s="94"/>
      <c r="UQU331" s="94"/>
      <c r="UQV331" s="94"/>
      <c r="UQW331" s="94"/>
      <c r="UQX331" s="94"/>
      <c r="UQY331" s="94"/>
      <c r="UQZ331" s="94"/>
      <c r="URA331" s="94" t="s">
        <v>181</v>
      </c>
      <c r="URB331" s="94"/>
      <c r="URC331" s="94"/>
      <c r="URD331" s="94"/>
      <c r="URE331" s="94"/>
      <c r="URF331" s="94"/>
      <c r="URG331" s="94"/>
      <c r="URH331" s="94"/>
      <c r="URI331" s="94" t="s">
        <v>181</v>
      </c>
      <c r="URJ331" s="94"/>
      <c r="URK331" s="94"/>
      <c r="URL331" s="94"/>
      <c r="URM331" s="94"/>
      <c r="URN331" s="94"/>
      <c r="URO331" s="94"/>
      <c r="URP331" s="94"/>
      <c r="URQ331" s="94" t="s">
        <v>181</v>
      </c>
      <c r="URR331" s="94"/>
      <c r="URS331" s="94"/>
      <c r="URT331" s="94"/>
      <c r="URU331" s="94"/>
      <c r="URV331" s="94"/>
      <c r="URW331" s="94"/>
      <c r="URX331" s="94"/>
      <c r="URY331" s="94" t="s">
        <v>181</v>
      </c>
      <c r="URZ331" s="94"/>
      <c r="USA331" s="94"/>
      <c r="USB331" s="94"/>
      <c r="USC331" s="94"/>
      <c r="USD331" s="94"/>
      <c r="USE331" s="94"/>
      <c r="USF331" s="94"/>
      <c r="USG331" s="94" t="s">
        <v>181</v>
      </c>
      <c r="USH331" s="94"/>
      <c r="USI331" s="94"/>
      <c r="USJ331" s="94"/>
      <c r="USK331" s="94"/>
      <c r="USL331" s="94"/>
      <c r="USM331" s="94"/>
      <c r="USN331" s="94"/>
      <c r="USO331" s="94" t="s">
        <v>181</v>
      </c>
      <c r="USP331" s="94"/>
      <c r="USQ331" s="94"/>
      <c r="USR331" s="94"/>
      <c r="USS331" s="94"/>
      <c r="UST331" s="94"/>
      <c r="USU331" s="94"/>
      <c r="USV331" s="94"/>
      <c r="USW331" s="94" t="s">
        <v>181</v>
      </c>
      <c r="USX331" s="94"/>
      <c r="USY331" s="94"/>
      <c r="USZ331" s="94"/>
      <c r="UTA331" s="94"/>
      <c r="UTB331" s="94"/>
      <c r="UTC331" s="94"/>
      <c r="UTD331" s="94"/>
      <c r="UTE331" s="94" t="s">
        <v>181</v>
      </c>
      <c r="UTF331" s="94"/>
      <c r="UTG331" s="94"/>
      <c r="UTH331" s="94"/>
      <c r="UTI331" s="94"/>
      <c r="UTJ331" s="94"/>
      <c r="UTK331" s="94"/>
      <c r="UTL331" s="94"/>
      <c r="UTM331" s="94" t="s">
        <v>181</v>
      </c>
      <c r="UTN331" s="94"/>
      <c r="UTO331" s="94"/>
      <c r="UTP331" s="94"/>
      <c r="UTQ331" s="94"/>
      <c r="UTR331" s="94"/>
      <c r="UTS331" s="94"/>
      <c r="UTT331" s="94"/>
      <c r="UTU331" s="94" t="s">
        <v>181</v>
      </c>
      <c r="UTV331" s="94"/>
      <c r="UTW331" s="94"/>
      <c r="UTX331" s="94"/>
      <c r="UTY331" s="94"/>
      <c r="UTZ331" s="94"/>
      <c r="UUA331" s="94"/>
      <c r="UUB331" s="94"/>
      <c r="UUC331" s="94" t="s">
        <v>181</v>
      </c>
      <c r="UUD331" s="94"/>
      <c r="UUE331" s="94"/>
      <c r="UUF331" s="94"/>
      <c r="UUG331" s="94"/>
      <c r="UUH331" s="94"/>
      <c r="UUI331" s="94"/>
      <c r="UUJ331" s="94"/>
      <c r="UUK331" s="94" t="s">
        <v>181</v>
      </c>
      <c r="UUL331" s="94"/>
      <c r="UUM331" s="94"/>
      <c r="UUN331" s="94"/>
      <c r="UUO331" s="94"/>
      <c r="UUP331" s="94"/>
      <c r="UUQ331" s="94"/>
      <c r="UUR331" s="94"/>
      <c r="UUS331" s="94" t="s">
        <v>181</v>
      </c>
      <c r="UUT331" s="94"/>
      <c r="UUU331" s="94"/>
      <c r="UUV331" s="94"/>
      <c r="UUW331" s="94"/>
      <c r="UUX331" s="94"/>
      <c r="UUY331" s="94"/>
      <c r="UUZ331" s="94"/>
      <c r="UVA331" s="94" t="s">
        <v>181</v>
      </c>
      <c r="UVB331" s="94"/>
      <c r="UVC331" s="94"/>
      <c r="UVD331" s="94"/>
      <c r="UVE331" s="94"/>
      <c r="UVF331" s="94"/>
      <c r="UVG331" s="94"/>
      <c r="UVH331" s="94"/>
      <c r="UVI331" s="94" t="s">
        <v>181</v>
      </c>
      <c r="UVJ331" s="94"/>
      <c r="UVK331" s="94"/>
      <c r="UVL331" s="94"/>
      <c r="UVM331" s="94"/>
      <c r="UVN331" s="94"/>
      <c r="UVO331" s="94"/>
      <c r="UVP331" s="94"/>
      <c r="UVQ331" s="94" t="s">
        <v>181</v>
      </c>
      <c r="UVR331" s="94"/>
      <c r="UVS331" s="94"/>
      <c r="UVT331" s="94"/>
      <c r="UVU331" s="94"/>
      <c r="UVV331" s="94"/>
      <c r="UVW331" s="94"/>
      <c r="UVX331" s="94"/>
      <c r="UVY331" s="94" t="s">
        <v>181</v>
      </c>
      <c r="UVZ331" s="94"/>
      <c r="UWA331" s="94"/>
      <c r="UWB331" s="94"/>
      <c r="UWC331" s="94"/>
      <c r="UWD331" s="94"/>
      <c r="UWE331" s="94"/>
      <c r="UWF331" s="94"/>
      <c r="UWG331" s="94" t="s">
        <v>181</v>
      </c>
      <c r="UWH331" s="94"/>
      <c r="UWI331" s="94"/>
      <c r="UWJ331" s="94"/>
      <c r="UWK331" s="94"/>
      <c r="UWL331" s="94"/>
      <c r="UWM331" s="94"/>
      <c r="UWN331" s="94"/>
      <c r="UWO331" s="94" t="s">
        <v>181</v>
      </c>
      <c r="UWP331" s="94"/>
      <c r="UWQ331" s="94"/>
      <c r="UWR331" s="94"/>
      <c r="UWS331" s="94"/>
      <c r="UWT331" s="94"/>
      <c r="UWU331" s="94"/>
      <c r="UWV331" s="94"/>
      <c r="UWW331" s="94" t="s">
        <v>181</v>
      </c>
      <c r="UWX331" s="94"/>
      <c r="UWY331" s="94"/>
      <c r="UWZ331" s="94"/>
      <c r="UXA331" s="94"/>
      <c r="UXB331" s="94"/>
      <c r="UXC331" s="94"/>
      <c r="UXD331" s="94"/>
      <c r="UXE331" s="94" t="s">
        <v>181</v>
      </c>
      <c r="UXF331" s="94"/>
      <c r="UXG331" s="94"/>
      <c r="UXH331" s="94"/>
      <c r="UXI331" s="94"/>
      <c r="UXJ331" s="94"/>
      <c r="UXK331" s="94"/>
      <c r="UXL331" s="94"/>
      <c r="UXM331" s="94" t="s">
        <v>181</v>
      </c>
      <c r="UXN331" s="94"/>
      <c r="UXO331" s="94"/>
      <c r="UXP331" s="94"/>
      <c r="UXQ331" s="94"/>
      <c r="UXR331" s="94"/>
      <c r="UXS331" s="94"/>
      <c r="UXT331" s="94"/>
      <c r="UXU331" s="94" t="s">
        <v>181</v>
      </c>
      <c r="UXV331" s="94"/>
      <c r="UXW331" s="94"/>
      <c r="UXX331" s="94"/>
      <c r="UXY331" s="94"/>
      <c r="UXZ331" s="94"/>
      <c r="UYA331" s="94"/>
      <c r="UYB331" s="94"/>
      <c r="UYC331" s="94" t="s">
        <v>181</v>
      </c>
      <c r="UYD331" s="94"/>
      <c r="UYE331" s="94"/>
      <c r="UYF331" s="94"/>
      <c r="UYG331" s="94"/>
      <c r="UYH331" s="94"/>
      <c r="UYI331" s="94"/>
      <c r="UYJ331" s="94"/>
      <c r="UYK331" s="94" t="s">
        <v>181</v>
      </c>
      <c r="UYL331" s="94"/>
      <c r="UYM331" s="94"/>
      <c r="UYN331" s="94"/>
      <c r="UYO331" s="94"/>
      <c r="UYP331" s="94"/>
      <c r="UYQ331" s="94"/>
      <c r="UYR331" s="94"/>
      <c r="UYS331" s="94" t="s">
        <v>181</v>
      </c>
      <c r="UYT331" s="94"/>
      <c r="UYU331" s="94"/>
      <c r="UYV331" s="94"/>
      <c r="UYW331" s="94"/>
      <c r="UYX331" s="94"/>
      <c r="UYY331" s="94"/>
      <c r="UYZ331" s="94"/>
      <c r="UZA331" s="94" t="s">
        <v>181</v>
      </c>
      <c r="UZB331" s="94"/>
      <c r="UZC331" s="94"/>
      <c r="UZD331" s="94"/>
      <c r="UZE331" s="94"/>
      <c r="UZF331" s="94"/>
      <c r="UZG331" s="94"/>
      <c r="UZH331" s="94"/>
      <c r="UZI331" s="94" t="s">
        <v>181</v>
      </c>
      <c r="UZJ331" s="94"/>
      <c r="UZK331" s="94"/>
      <c r="UZL331" s="94"/>
      <c r="UZM331" s="94"/>
      <c r="UZN331" s="94"/>
      <c r="UZO331" s="94"/>
      <c r="UZP331" s="94"/>
      <c r="UZQ331" s="94" t="s">
        <v>181</v>
      </c>
      <c r="UZR331" s="94"/>
      <c r="UZS331" s="94"/>
      <c r="UZT331" s="94"/>
      <c r="UZU331" s="94"/>
      <c r="UZV331" s="94"/>
      <c r="UZW331" s="94"/>
      <c r="UZX331" s="94"/>
      <c r="UZY331" s="94" t="s">
        <v>181</v>
      </c>
      <c r="UZZ331" s="94"/>
      <c r="VAA331" s="94"/>
      <c r="VAB331" s="94"/>
      <c r="VAC331" s="94"/>
      <c r="VAD331" s="94"/>
      <c r="VAE331" s="94"/>
      <c r="VAF331" s="94"/>
      <c r="VAG331" s="94" t="s">
        <v>181</v>
      </c>
      <c r="VAH331" s="94"/>
      <c r="VAI331" s="94"/>
      <c r="VAJ331" s="94"/>
      <c r="VAK331" s="94"/>
      <c r="VAL331" s="94"/>
      <c r="VAM331" s="94"/>
      <c r="VAN331" s="94"/>
      <c r="VAO331" s="94" t="s">
        <v>181</v>
      </c>
      <c r="VAP331" s="94"/>
      <c r="VAQ331" s="94"/>
      <c r="VAR331" s="94"/>
      <c r="VAS331" s="94"/>
      <c r="VAT331" s="94"/>
      <c r="VAU331" s="94"/>
      <c r="VAV331" s="94"/>
      <c r="VAW331" s="94" t="s">
        <v>181</v>
      </c>
      <c r="VAX331" s="94"/>
      <c r="VAY331" s="94"/>
      <c r="VAZ331" s="94"/>
      <c r="VBA331" s="94"/>
      <c r="VBB331" s="94"/>
      <c r="VBC331" s="94"/>
      <c r="VBD331" s="94"/>
      <c r="VBE331" s="94" t="s">
        <v>181</v>
      </c>
      <c r="VBF331" s="94"/>
      <c r="VBG331" s="94"/>
      <c r="VBH331" s="94"/>
      <c r="VBI331" s="94"/>
      <c r="VBJ331" s="94"/>
      <c r="VBK331" s="94"/>
      <c r="VBL331" s="94"/>
      <c r="VBM331" s="94" t="s">
        <v>181</v>
      </c>
      <c r="VBN331" s="94"/>
      <c r="VBO331" s="94"/>
      <c r="VBP331" s="94"/>
      <c r="VBQ331" s="94"/>
      <c r="VBR331" s="94"/>
      <c r="VBS331" s="94"/>
      <c r="VBT331" s="94"/>
      <c r="VBU331" s="94" t="s">
        <v>181</v>
      </c>
      <c r="VBV331" s="94"/>
      <c r="VBW331" s="94"/>
      <c r="VBX331" s="94"/>
      <c r="VBY331" s="94"/>
      <c r="VBZ331" s="94"/>
      <c r="VCA331" s="94"/>
      <c r="VCB331" s="94"/>
      <c r="VCC331" s="94" t="s">
        <v>181</v>
      </c>
      <c r="VCD331" s="94"/>
      <c r="VCE331" s="94"/>
      <c r="VCF331" s="94"/>
      <c r="VCG331" s="94"/>
      <c r="VCH331" s="94"/>
      <c r="VCI331" s="94"/>
      <c r="VCJ331" s="94"/>
      <c r="VCK331" s="94" t="s">
        <v>181</v>
      </c>
      <c r="VCL331" s="94"/>
      <c r="VCM331" s="94"/>
      <c r="VCN331" s="94"/>
      <c r="VCO331" s="94"/>
      <c r="VCP331" s="94"/>
      <c r="VCQ331" s="94"/>
      <c r="VCR331" s="94"/>
      <c r="VCS331" s="94" t="s">
        <v>181</v>
      </c>
      <c r="VCT331" s="94"/>
      <c r="VCU331" s="94"/>
      <c r="VCV331" s="94"/>
      <c r="VCW331" s="94"/>
      <c r="VCX331" s="94"/>
      <c r="VCY331" s="94"/>
      <c r="VCZ331" s="94"/>
      <c r="VDA331" s="94" t="s">
        <v>181</v>
      </c>
      <c r="VDB331" s="94"/>
      <c r="VDC331" s="94"/>
      <c r="VDD331" s="94"/>
      <c r="VDE331" s="94"/>
      <c r="VDF331" s="94"/>
      <c r="VDG331" s="94"/>
      <c r="VDH331" s="94"/>
      <c r="VDI331" s="94" t="s">
        <v>181</v>
      </c>
      <c r="VDJ331" s="94"/>
      <c r="VDK331" s="94"/>
      <c r="VDL331" s="94"/>
      <c r="VDM331" s="94"/>
      <c r="VDN331" s="94"/>
      <c r="VDO331" s="94"/>
      <c r="VDP331" s="94"/>
      <c r="VDQ331" s="94" t="s">
        <v>181</v>
      </c>
      <c r="VDR331" s="94"/>
      <c r="VDS331" s="94"/>
      <c r="VDT331" s="94"/>
      <c r="VDU331" s="94"/>
      <c r="VDV331" s="94"/>
      <c r="VDW331" s="94"/>
      <c r="VDX331" s="94"/>
      <c r="VDY331" s="94" t="s">
        <v>181</v>
      </c>
      <c r="VDZ331" s="94"/>
      <c r="VEA331" s="94"/>
      <c r="VEB331" s="94"/>
      <c r="VEC331" s="94"/>
      <c r="VED331" s="94"/>
      <c r="VEE331" s="94"/>
      <c r="VEF331" s="94"/>
      <c r="VEG331" s="94" t="s">
        <v>181</v>
      </c>
      <c r="VEH331" s="94"/>
      <c r="VEI331" s="94"/>
      <c r="VEJ331" s="94"/>
      <c r="VEK331" s="94"/>
      <c r="VEL331" s="94"/>
      <c r="VEM331" s="94"/>
      <c r="VEN331" s="94"/>
      <c r="VEO331" s="94" t="s">
        <v>181</v>
      </c>
      <c r="VEP331" s="94"/>
      <c r="VEQ331" s="94"/>
      <c r="VER331" s="94"/>
      <c r="VES331" s="94"/>
      <c r="VET331" s="94"/>
      <c r="VEU331" s="94"/>
      <c r="VEV331" s="94"/>
      <c r="VEW331" s="94" t="s">
        <v>181</v>
      </c>
      <c r="VEX331" s="94"/>
      <c r="VEY331" s="94"/>
      <c r="VEZ331" s="94"/>
      <c r="VFA331" s="94"/>
      <c r="VFB331" s="94"/>
      <c r="VFC331" s="94"/>
      <c r="VFD331" s="94"/>
      <c r="VFE331" s="94" t="s">
        <v>181</v>
      </c>
      <c r="VFF331" s="94"/>
      <c r="VFG331" s="94"/>
      <c r="VFH331" s="94"/>
      <c r="VFI331" s="94"/>
      <c r="VFJ331" s="94"/>
      <c r="VFK331" s="94"/>
      <c r="VFL331" s="94"/>
      <c r="VFM331" s="94" t="s">
        <v>181</v>
      </c>
      <c r="VFN331" s="94"/>
      <c r="VFO331" s="94"/>
      <c r="VFP331" s="94"/>
      <c r="VFQ331" s="94"/>
      <c r="VFR331" s="94"/>
      <c r="VFS331" s="94"/>
      <c r="VFT331" s="94"/>
      <c r="VFU331" s="94" t="s">
        <v>181</v>
      </c>
      <c r="VFV331" s="94"/>
      <c r="VFW331" s="94"/>
      <c r="VFX331" s="94"/>
      <c r="VFY331" s="94"/>
      <c r="VFZ331" s="94"/>
      <c r="VGA331" s="94"/>
      <c r="VGB331" s="94"/>
      <c r="VGC331" s="94" t="s">
        <v>181</v>
      </c>
      <c r="VGD331" s="94"/>
      <c r="VGE331" s="94"/>
      <c r="VGF331" s="94"/>
      <c r="VGG331" s="94"/>
      <c r="VGH331" s="94"/>
      <c r="VGI331" s="94"/>
      <c r="VGJ331" s="94"/>
      <c r="VGK331" s="94" t="s">
        <v>181</v>
      </c>
      <c r="VGL331" s="94"/>
      <c r="VGM331" s="94"/>
      <c r="VGN331" s="94"/>
      <c r="VGO331" s="94"/>
      <c r="VGP331" s="94"/>
      <c r="VGQ331" s="94"/>
      <c r="VGR331" s="94"/>
      <c r="VGS331" s="94" t="s">
        <v>181</v>
      </c>
      <c r="VGT331" s="94"/>
      <c r="VGU331" s="94"/>
      <c r="VGV331" s="94"/>
      <c r="VGW331" s="94"/>
      <c r="VGX331" s="94"/>
      <c r="VGY331" s="94"/>
      <c r="VGZ331" s="94"/>
      <c r="VHA331" s="94" t="s">
        <v>181</v>
      </c>
      <c r="VHB331" s="94"/>
      <c r="VHC331" s="94"/>
      <c r="VHD331" s="94"/>
      <c r="VHE331" s="94"/>
      <c r="VHF331" s="94"/>
      <c r="VHG331" s="94"/>
      <c r="VHH331" s="94"/>
      <c r="VHI331" s="94" t="s">
        <v>181</v>
      </c>
      <c r="VHJ331" s="94"/>
      <c r="VHK331" s="94"/>
      <c r="VHL331" s="94"/>
      <c r="VHM331" s="94"/>
      <c r="VHN331" s="94"/>
      <c r="VHO331" s="94"/>
      <c r="VHP331" s="94"/>
      <c r="VHQ331" s="94" t="s">
        <v>181</v>
      </c>
      <c r="VHR331" s="94"/>
      <c r="VHS331" s="94"/>
      <c r="VHT331" s="94"/>
      <c r="VHU331" s="94"/>
      <c r="VHV331" s="94"/>
      <c r="VHW331" s="94"/>
      <c r="VHX331" s="94"/>
      <c r="VHY331" s="94" t="s">
        <v>181</v>
      </c>
      <c r="VHZ331" s="94"/>
      <c r="VIA331" s="94"/>
      <c r="VIB331" s="94"/>
      <c r="VIC331" s="94"/>
      <c r="VID331" s="94"/>
      <c r="VIE331" s="94"/>
      <c r="VIF331" s="94"/>
      <c r="VIG331" s="94" t="s">
        <v>181</v>
      </c>
      <c r="VIH331" s="94"/>
      <c r="VII331" s="94"/>
      <c r="VIJ331" s="94"/>
      <c r="VIK331" s="94"/>
      <c r="VIL331" s="94"/>
      <c r="VIM331" s="94"/>
      <c r="VIN331" s="94"/>
      <c r="VIO331" s="94" t="s">
        <v>181</v>
      </c>
      <c r="VIP331" s="94"/>
      <c r="VIQ331" s="94"/>
      <c r="VIR331" s="94"/>
      <c r="VIS331" s="94"/>
      <c r="VIT331" s="94"/>
      <c r="VIU331" s="94"/>
      <c r="VIV331" s="94"/>
      <c r="VIW331" s="94" t="s">
        <v>181</v>
      </c>
      <c r="VIX331" s="94"/>
      <c r="VIY331" s="94"/>
      <c r="VIZ331" s="94"/>
      <c r="VJA331" s="94"/>
      <c r="VJB331" s="94"/>
      <c r="VJC331" s="94"/>
      <c r="VJD331" s="94"/>
      <c r="VJE331" s="94" t="s">
        <v>181</v>
      </c>
      <c r="VJF331" s="94"/>
      <c r="VJG331" s="94"/>
      <c r="VJH331" s="94"/>
      <c r="VJI331" s="94"/>
      <c r="VJJ331" s="94"/>
      <c r="VJK331" s="94"/>
      <c r="VJL331" s="94"/>
      <c r="VJM331" s="94" t="s">
        <v>181</v>
      </c>
      <c r="VJN331" s="94"/>
      <c r="VJO331" s="94"/>
      <c r="VJP331" s="94"/>
      <c r="VJQ331" s="94"/>
      <c r="VJR331" s="94"/>
      <c r="VJS331" s="94"/>
      <c r="VJT331" s="94"/>
      <c r="VJU331" s="94" t="s">
        <v>181</v>
      </c>
      <c r="VJV331" s="94"/>
      <c r="VJW331" s="94"/>
      <c r="VJX331" s="94"/>
      <c r="VJY331" s="94"/>
      <c r="VJZ331" s="94"/>
      <c r="VKA331" s="94"/>
      <c r="VKB331" s="94"/>
      <c r="VKC331" s="94" t="s">
        <v>181</v>
      </c>
      <c r="VKD331" s="94"/>
      <c r="VKE331" s="94"/>
      <c r="VKF331" s="94"/>
      <c r="VKG331" s="94"/>
      <c r="VKH331" s="94"/>
      <c r="VKI331" s="94"/>
      <c r="VKJ331" s="94"/>
      <c r="VKK331" s="94" t="s">
        <v>181</v>
      </c>
      <c r="VKL331" s="94"/>
      <c r="VKM331" s="94"/>
      <c r="VKN331" s="94"/>
      <c r="VKO331" s="94"/>
      <c r="VKP331" s="94"/>
      <c r="VKQ331" s="94"/>
      <c r="VKR331" s="94"/>
      <c r="VKS331" s="94" t="s">
        <v>181</v>
      </c>
      <c r="VKT331" s="94"/>
      <c r="VKU331" s="94"/>
      <c r="VKV331" s="94"/>
      <c r="VKW331" s="94"/>
      <c r="VKX331" s="94"/>
      <c r="VKY331" s="94"/>
      <c r="VKZ331" s="94"/>
      <c r="VLA331" s="94" t="s">
        <v>181</v>
      </c>
      <c r="VLB331" s="94"/>
      <c r="VLC331" s="94"/>
      <c r="VLD331" s="94"/>
      <c r="VLE331" s="94"/>
      <c r="VLF331" s="94"/>
      <c r="VLG331" s="94"/>
      <c r="VLH331" s="94"/>
      <c r="VLI331" s="94" t="s">
        <v>181</v>
      </c>
      <c r="VLJ331" s="94"/>
      <c r="VLK331" s="94"/>
      <c r="VLL331" s="94"/>
      <c r="VLM331" s="94"/>
      <c r="VLN331" s="94"/>
      <c r="VLO331" s="94"/>
      <c r="VLP331" s="94"/>
      <c r="VLQ331" s="94" t="s">
        <v>181</v>
      </c>
      <c r="VLR331" s="94"/>
      <c r="VLS331" s="94"/>
      <c r="VLT331" s="94"/>
      <c r="VLU331" s="94"/>
      <c r="VLV331" s="94"/>
      <c r="VLW331" s="94"/>
      <c r="VLX331" s="94"/>
      <c r="VLY331" s="94" t="s">
        <v>181</v>
      </c>
      <c r="VLZ331" s="94"/>
      <c r="VMA331" s="94"/>
      <c r="VMB331" s="94"/>
      <c r="VMC331" s="94"/>
      <c r="VMD331" s="94"/>
      <c r="VME331" s="94"/>
      <c r="VMF331" s="94"/>
      <c r="VMG331" s="94" t="s">
        <v>181</v>
      </c>
      <c r="VMH331" s="94"/>
      <c r="VMI331" s="94"/>
      <c r="VMJ331" s="94"/>
      <c r="VMK331" s="94"/>
      <c r="VML331" s="94"/>
      <c r="VMM331" s="94"/>
      <c r="VMN331" s="94"/>
      <c r="VMO331" s="94" t="s">
        <v>181</v>
      </c>
      <c r="VMP331" s="94"/>
      <c r="VMQ331" s="94"/>
      <c r="VMR331" s="94"/>
      <c r="VMS331" s="94"/>
      <c r="VMT331" s="94"/>
      <c r="VMU331" s="94"/>
      <c r="VMV331" s="94"/>
      <c r="VMW331" s="94" t="s">
        <v>181</v>
      </c>
      <c r="VMX331" s="94"/>
      <c r="VMY331" s="94"/>
      <c r="VMZ331" s="94"/>
      <c r="VNA331" s="94"/>
      <c r="VNB331" s="94"/>
      <c r="VNC331" s="94"/>
      <c r="VND331" s="94"/>
      <c r="VNE331" s="94" t="s">
        <v>181</v>
      </c>
      <c r="VNF331" s="94"/>
      <c r="VNG331" s="94"/>
      <c r="VNH331" s="94"/>
      <c r="VNI331" s="94"/>
      <c r="VNJ331" s="94"/>
      <c r="VNK331" s="94"/>
      <c r="VNL331" s="94"/>
      <c r="VNM331" s="94" t="s">
        <v>181</v>
      </c>
      <c r="VNN331" s="94"/>
      <c r="VNO331" s="94"/>
      <c r="VNP331" s="94"/>
      <c r="VNQ331" s="94"/>
      <c r="VNR331" s="94"/>
      <c r="VNS331" s="94"/>
      <c r="VNT331" s="94"/>
      <c r="VNU331" s="94" t="s">
        <v>181</v>
      </c>
      <c r="VNV331" s="94"/>
      <c r="VNW331" s="94"/>
      <c r="VNX331" s="94"/>
      <c r="VNY331" s="94"/>
      <c r="VNZ331" s="94"/>
      <c r="VOA331" s="94"/>
      <c r="VOB331" s="94"/>
      <c r="VOC331" s="94" t="s">
        <v>181</v>
      </c>
      <c r="VOD331" s="94"/>
      <c r="VOE331" s="94"/>
      <c r="VOF331" s="94"/>
      <c r="VOG331" s="94"/>
      <c r="VOH331" s="94"/>
      <c r="VOI331" s="94"/>
      <c r="VOJ331" s="94"/>
      <c r="VOK331" s="94" t="s">
        <v>181</v>
      </c>
      <c r="VOL331" s="94"/>
      <c r="VOM331" s="94"/>
      <c r="VON331" s="94"/>
      <c r="VOO331" s="94"/>
      <c r="VOP331" s="94"/>
      <c r="VOQ331" s="94"/>
      <c r="VOR331" s="94"/>
      <c r="VOS331" s="94" t="s">
        <v>181</v>
      </c>
      <c r="VOT331" s="94"/>
      <c r="VOU331" s="94"/>
      <c r="VOV331" s="94"/>
      <c r="VOW331" s="94"/>
      <c r="VOX331" s="94"/>
      <c r="VOY331" s="94"/>
      <c r="VOZ331" s="94"/>
      <c r="VPA331" s="94" t="s">
        <v>181</v>
      </c>
      <c r="VPB331" s="94"/>
      <c r="VPC331" s="94"/>
      <c r="VPD331" s="94"/>
      <c r="VPE331" s="94"/>
      <c r="VPF331" s="94"/>
      <c r="VPG331" s="94"/>
      <c r="VPH331" s="94"/>
      <c r="VPI331" s="94" t="s">
        <v>181</v>
      </c>
      <c r="VPJ331" s="94"/>
      <c r="VPK331" s="94"/>
      <c r="VPL331" s="94"/>
      <c r="VPM331" s="94"/>
      <c r="VPN331" s="94"/>
      <c r="VPO331" s="94"/>
      <c r="VPP331" s="94"/>
      <c r="VPQ331" s="94" t="s">
        <v>181</v>
      </c>
      <c r="VPR331" s="94"/>
      <c r="VPS331" s="94"/>
      <c r="VPT331" s="94"/>
      <c r="VPU331" s="94"/>
      <c r="VPV331" s="94"/>
      <c r="VPW331" s="94"/>
      <c r="VPX331" s="94"/>
      <c r="VPY331" s="94" t="s">
        <v>181</v>
      </c>
      <c r="VPZ331" s="94"/>
      <c r="VQA331" s="94"/>
      <c r="VQB331" s="94"/>
      <c r="VQC331" s="94"/>
      <c r="VQD331" s="94"/>
      <c r="VQE331" s="94"/>
      <c r="VQF331" s="94"/>
      <c r="VQG331" s="94" t="s">
        <v>181</v>
      </c>
      <c r="VQH331" s="94"/>
      <c r="VQI331" s="94"/>
      <c r="VQJ331" s="94"/>
      <c r="VQK331" s="94"/>
      <c r="VQL331" s="94"/>
      <c r="VQM331" s="94"/>
      <c r="VQN331" s="94"/>
      <c r="VQO331" s="94" t="s">
        <v>181</v>
      </c>
      <c r="VQP331" s="94"/>
      <c r="VQQ331" s="94"/>
      <c r="VQR331" s="94"/>
      <c r="VQS331" s="94"/>
      <c r="VQT331" s="94"/>
      <c r="VQU331" s="94"/>
      <c r="VQV331" s="94"/>
      <c r="VQW331" s="94" t="s">
        <v>181</v>
      </c>
      <c r="VQX331" s="94"/>
      <c r="VQY331" s="94"/>
      <c r="VQZ331" s="94"/>
      <c r="VRA331" s="94"/>
      <c r="VRB331" s="94"/>
      <c r="VRC331" s="94"/>
      <c r="VRD331" s="94"/>
      <c r="VRE331" s="94" t="s">
        <v>181</v>
      </c>
      <c r="VRF331" s="94"/>
      <c r="VRG331" s="94"/>
      <c r="VRH331" s="94"/>
      <c r="VRI331" s="94"/>
      <c r="VRJ331" s="94"/>
      <c r="VRK331" s="94"/>
      <c r="VRL331" s="94"/>
      <c r="VRM331" s="94" t="s">
        <v>181</v>
      </c>
      <c r="VRN331" s="94"/>
      <c r="VRO331" s="94"/>
      <c r="VRP331" s="94"/>
      <c r="VRQ331" s="94"/>
      <c r="VRR331" s="94"/>
      <c r="VRS331" s="94"/>
      <c r="VRT331" s="94"/>
      <c r="VRU331" s="94" t="s">
        <v>181</v>
      </c>
      <c r="VRV331" s="94"/>
      <c r="VRW331" s="94"/>
      <c r="VRX331" s="94"/>
      <c r="VRY331" s="94"/>
      <c r="VRZ331" s="94"/>
      <c r="VSA331" s="94"/>
      <c r="VSB331" s="94"/>
      <c r="VSC331" s="94" t="s">
        <v>181</v>
      </c>
      <c r="VSD331" s="94"/>
      <c r="VSE331" s="94"/>
      <c r="VSF331" s="94"/>
      <c r="VSG331" s="94"/>
      <c r="VSH331" s="94"/>
      <c r="VSI331" s="94"/>
      <c r="VSJ331" s="94"/>
      <c r="VSK331" s="94" t="s">
        <v>181</v>
      </c>
      <c r="VSL331" s="94"/>
      <c r="VSM331" s="94"/>
      <c r="VSN331" s="94"/>
      <c r="VSO331" s="94"/>
      <c r="VSP331" s="94"/>
      <c r="VSQ331" s="94"/>
      <c r="VSR331" s="94"/>
      <c r="VSS331" s="94" t="s">
        <v>181</v>
      </c>
      <c r="VST331" s="94"/>
      <c r="VSU331" s="94"/>
      <c r="VSV331" s="94"/>
      <c r="VSW331" s="94"/>
      <c r="VSX331" s="94"/>
      <c r="VSY331" s="94"/>
      <c r="VSZ331" s="94"/>
      <c r="VTA331" s="94" t="s">
        <v>181</v>
      </c>
      <c r="VTB331" s="94"/>
      <c r="VTC331" s="94"/>
      <c r="VTD331" s="94"/>
      <c r="VTE331" s="94"/>
      <c r="VTF331" s="94"/>
      <c r="VTG331" s="94"/>
      <c r="VTH331" s="94"/>
      <c r="VTI331" s="94" t="s">
        <v>181</v>
      </c>
      <c r="VTJ331" s="94"/>
      <c r="VTK331" s="94"/>
      <c r="VTL331" s="94"/>
      <c r="VTM331" s="94"/>
      <c r="VTN331" s="94"/>
      <c r="VTO331" s="94"/>
      <c r="VTP331" s="94"/>
      <c r="VTQ331" s="94" t="s">
        <v>181</v>
      </c>
      <c r="VTR331" s="94"/>
      <c r="VTS331" s="94"/>
      <c r="VTT331" s="94"/>
      <c r="VTU331" s="94"/>
      <c r="VTV331" s="94"/>
      <c r="VTW331" s="94"/>
      <c r="VTX331" s="94"/>
      <c r="VTY331" s="94" t="s">
        <v>181</v>
      </c>
      <c r="VTZ331" s="94"/>
      <c r="VUA331" s="94"/>
      <c r="VUB331" s="94"/>
      <c r="VUC331" s="94"/>
      <c r="VUD331" s="94"/>
      <c r="VUE331" s="94"/>
      <c r="VUF331" s="94"/>
      <c r="VUG331" s="94" t="s">
        <v>181</v>
      </c>
      <c r="VUH331" s="94"/>
      <c r="VUI331" s="94"/>
      <c r="VUJ331" s="94"/>
      <c r="VUK331" s="94"/>
      <c r="VUL331" s="94"/>
      <c r="VUM331" s="94"/>
      <c r="VUN331" s="94"/>
      <c r="VUO331" s="94" t="s">
        <v>181</v>
      </c>
      <c r="VUP331" s="94"/>
      <c r="VUQ331" s="94"/>
      <c r="VUR331" s="94"/>
      <c r="VUS331" s="94"/>
      <c r="VUT331" s="94"/>
      <c r="VUU331" s="94"/>
      <c r="VUV331" s="94"/>
      <c r="VUW331" s="94" t="s">
        <v>181</v>
      </c>
      <c r="VUX331" s="94"/>
      <c r="VUY331" s="94"/>
      <c r="VUZ331" s="94"/>
      <c r="VVA331" s="94"/>
      <c r="VVB331" s="94"/>
      <c r="VVC331" s="94"/>
      <c r="VVD331" s="94"/>
      <c r="VVE331" s="94" t="s">
        <v>181</v>
      </c>
      <c r="VVF331" s="94"/>
      <c r="VVG331" s="94"/>
      <c r="VVH331" s="94"/>
      <c r="VVI331" s="94"/>
      <c r="VVJ331" s="94"/>
      <c r="VVK331" s="94"/>
      <c r="VVL331" s="94"/>
      <c r="VVM331" s="94" t="s">
        <v>181</v>
      </c>
      <c r="VVN331" s="94"/>
      <c r="VVO331" s="94"/>
      <c r="VVP331" s="94"/>
      <c r="VVQ331" s="94"/>
      <c r="VVR331" s="94"/>
      <c r="VVS331" s="94"/>
      <c r="VVT331" s="94"/>
      <c r="VVU331" s="94" t="s">
        <v>181</v>
      </c>
      <c r="VVV331" s="94"/>
      <c r="VVW331" s="94"/>
      <c r="VVX331" s="94"/>
      <c r="VVY331" s="94"/>
      <c r="VVZ331" s="94"/>
      <c r="VWA331" s="94"/>
      <c r="VWB331" s="94"/>
      <c r="VWC331" s="94" t="s">
        <v>181</v>
      </c>
      <c r="VWD331" s="94"/>
      <c r="VWE331" s="94"/>
      <c r="VWF331" s="94"/>
      <c r="VWG331" s="94"/>
      <c r="VWH331" s="94"/>
      <c r="VWI331" s="94"/>
      <c r="VWJ331" s="94"/>
      <c r="VWK331" s="94" t="s">
        <v>181</v>
      </c>
      <c r="VWL331" s="94"/>
      <c r="VWM331" s="94"/>
      <c r="VWN331" s="94"/>
      <c r="VWO331" s="94"/>
      <c r="VWP331" s="94"/>
      <c r="VWQ331" s="94"/>
      <c r="VWR331" s="94"/>
      <c r="VWS331" s="94" t="s">
        <v>181</v>
      </c>
      <c r="VWT331" s="94"/>
      <c r="VWU331" s="94"/>
      <c r="VWV331" s="94"/>
      <c r="VWW331" s="94"/>
      <c r="VWX331" s="94"/>
      <c r="VWY331" s="94"/>
      <c r="VWZ331" s="94"/>
      <c r="VXA331" s="94" t="s">
        <v>181</v>
      </c>
      <c r="VXB331" s="94"/>
      <c r="VXC331" s="94"/>
      <c r="VXD331" s="94"/>
      <c r="VXE331" s="94"/>
      <c r="VXF331" s="94"/>
      <c r="VXG331" s="94"/>
      <c r="VXH331" s="94"/>
      <c r="VXI331" s="94" t="s">
        <v>181</v>
      </c>
      <c r="VXJ331" s="94"/>
      <c r="VXK331" s="94"/>
      <c r="VXL331" s="94"/>
      <c r="VXM331" s="94"/>
      <c r="VXN331" s="94"/>
      <c r="VXO331" s="94"/>
      <c r="VXP331" s="94"/>
      <c r="VXQ331" s="94" t="s">
        <v>181</v>
      </c>
      <c r="VXR331" s="94"/>
      <c r="VXS331" s="94"/>
      <c r="VXT331" s="94"/>
      <c r="VXU331" s="94"/>
      <c r="VXV331" s="94"/>
      <c r="VXW331" s="94"/>
      <c r="VXX331" s="94"/>
      <c r="VXY331" s="94" t="s">
        <v>181</v>
      </c>
      <c r="VXZ331" s="94"/>
      <c r="VYA331" s="94"/>
      <c r="VYB331" s="94"/>
      <c r="VYC331" s="94"/>
      <c r="VYD331" s="94"/>
      <c r="VYE331" s="94"/>
      <c r="VYF331" s="94"/>
      <c r="VYG331" s="94" t="s">
        <v>181</v>
      </c>
      <c r="VYH331" s="94"/>
      <c r="VYI331" s="94"/>
      <c r="VYJ331" s="94"/>
      <c r="VYK331" s="94"/>
      <c r="VYL331" s="94"/>
      <c r="VYM331" s="94"/>
      <c r="VYN331" s="94"/>
      <c r="VYO331" s="94" t="s">
        <v>181</v>
      </c>
      <c r="VYP331" s="94"/>
      <c r="VYQ331" s="94"/>
      <c r="VYR331" s="94"/>
      <c r="VYS331" s="94"/>
      <c r="VYT331" s="94"/>
      <c r="VYU331" s="94"/>
      <c r="VYV331" s="94"/>
      <c r="VYW331" s="94" t="s">
        <v>181</v>
      </c>
      <c r="VYX331" s="94"/>
      <c r="VYY331" s="94"/>
      <c r="VYZ331" s="94"/>
      <c r="VZA331" s="94"/>
      <c r="VZB331" s="94"/>
      <c r="VZC331" s="94"/>
      <c r="VZD331" s="94"/>
      <c r="VZE331" s="94" t="s">
        <v>181</v>
      </c>
      <c r="VZF331" s="94"/>
      <c r="VZG331" s="94"/>
      <c r="VZH331" s="94"/>
      <c r="VZI331" s="94"/>
      <c r="VZJ331" s="94"/>
      <c r="VZK331" s="94"/>
      <c r="VZL331" s="94"/>
      <c r="VZM331" s="94" t="s">
        <v>181</v>
      </c>
      <c r="VZN331" s="94"/>
      <c r="VZO331" s="94"/>
      <c r="VZP331" s="94"/>
      <c r="VZQ331" s="94"/>
      <c r="VZR331" s="94"/>
      <c r="VZS331" s="94"/>
      <c r="VZT331" s="94"/>
      <c r="VZU331" s="94" t="s">
        <v>181</v>
      </c>
      <c r="VZV331" s="94"/>
      <c r="VZW331" s="94"/>
      <c r="VZX331" s="94"/>
      <c r="VZY331" s="94"/>
      <c r="VZZ331" s="94"/>
      <c r="WAA331" s="94"/>
      <c r="WAB331" s="94"/>
      <c r="WAC331" s="94" t="s">
        <v>181</v>
      </c>
      <c r="WAD331" s="94"/>
      <c r="WAE331" s="94"/>
      <c r="WAF331" s="94"/>
      <c r="WAG331" s="94"/>
      <c r="WAH331" s="94"/>
      <c r="WAI331" s="94"/>
      <c r="WAJ331" s="94"/>
      <c r="WAK331" s="94" t="s">
        <v>181</v>
      </c>
      <c r="WAL331" s="94"/>
      <c r="WAM331" s="94"/>
      <c r="WAN331" s="94"/>
      <c r="WAO331" s="94"/>
      <c r="WAP331" s="94"/>
      <c r="WAQ331" s="94"/>
      <c r="WAR331" s="94"/>
      <c r="WAS331" s="94" t="s">
        <v>181</v>
      </c>
      <c r="WAT331" s="94"/>
      <c r="WAU331" s="94"/>
      <c r="WAV331" s="94"/>
      <c r="WAW331" s="94"/>
      <c r="WAX331" s="94"/>
      <c r="WAY331" s="94"/>
      <c r="WAZ331" s="94"/>
      <c r="WBA331" s="94" t="s">
        <v>181</v>
      </c>
      <c r="WBB331" s="94"/>
      <c r="WBC331" s="94"/>
      <c r="WBD331" s="94"/>
      <c r="WBE331" s="94"/>
      <c r="WBF331" s="94"/>
      <c r="WBG331" s="94"/>
      <c r="WBH331" s="94"/>
      <c r="WBI331" s="94" t="s">
        <v>181</v>
      </c>
      <c r="WBJ331" s="94"/>
      <c r="WBK331" s="94"/>
      <c r="WBL331" s="94"/>
      <c r="WBM331" s="94"/>
      <c r="WBN331" s="94"/>
      <c r="WBO331" s="94"/>
      <c r="WBP331" s="94"/>
      <c r="WBQ331" s="94" t="s">
        <v>181</v>
      </c>
      <c r="WBR331" s="94"/>
      <c r="WBS331" s="94"/>
      <c r="WBT331" s="94"/>
      <c r="WBU331" s="94"/>
      <c r="WBV331" s="94"/>
      <c r="WBW331" s="94"/>
      <c r="WBX331" s="94"/>
      <c r="WBY331" s="94" t="s">
        <v>181</v>
      </c>
      <c r="WBZ331" s="94"/>
      <c r="WCA331" s="94"/>
      <c r="WCB331" s="94"/>
      <c r="WCC331" s="94"/>
      <c r="WCD331" s="94"/>
      <c r="WCE331" s="94"/>
      <c r="WCF331" s="94"/>
      <c r="WCG331" s="94" t="s">
        <v>181</v>
      </c>
      <c r="WCH331" s="94"/>
      <c r="WCI331" s="94"/>
      <c r="WCJ331" s="94"/>
      <c r="WCK331" s="94"/>
      <c r="WCL331" s="94"/>
      <c r="WCM331" s="94"/>
      <c r="WCN331" s="94"/>
      <c r="WCO331" s="94" t="s">
        <v>181</v>
      </c>
      <c r="WCP331" s="94"/>
      <c r="WCQ331" s="94"/>
      <c r="WCR331" s="94"/>
      <c r="WCS331" s="94"/>
      <c r="WCT331" s="94"/>
      <c r="WCU331" s="94"/>
      <c r="WCV331" s="94"/>
      <c r="WCW331" s="94" t="s">
        <v>181</v>
      </c>
      <c r="WCX331" s="94"/>
      <c r="WCY331" s="94"/>
      <c r="WCZ331" s="94"/>
      <c r="WDA331" s="94"/>
      <c r="WDB331" s="94"/>
      <c r="WDC331" s="94"/>
      <c r="WDD331" s="94"/>
      <c r="WDE331" s="94" t="s">
        <v>181</v>
      </c>
      <c r="WDF331" s="94"/>
      <c r="WDG331" s="94"/>
      <c r="WDH331" s="94"/>
      <c r="WDI331" s="94"/>
      <c r="WDJ331" s="94"/>
      <c r="WDK331" s="94"/>
      <c r="WDL331" s="94"/>
      <c r="WDM331" s="94" t="s">
        <v>181</v>
      </c>
      <c r="WDN331" s="94"/>
      <c r="WDO331" s="94"/>
      <c r="WDP331" s="94"/>
      <c r="WDQ331" s="94"/>
      <c r="WDR331" s="94"/>
      <c r="WDS331" s="94"/>
      <c r="WDT331" s="94"/>
      <c r="WDU331" s="94" t="s">
        <v>181</v>
      </c>
      <c r="WDV331" s="94"/>
      <c r="WDW331" s="94"/>
      <c r="WDX331" s="94"/>
      <c r="WDY331" s="94"/>
      <c r="WDZ331" s="94"/>
      <c r="WEA331" s="94"/>
      <c r="WEB331" s="94"/>
      <c r="WEC331" s="94" t="s">
        <v>181</v>
      </c>
      <c r="WED331" s="94"/>
      <c r="WEE331" s="94"/>
      <c r="WEF331" s="94"/>
      <c r="WEG331" s="94"/>
      <c r="WEH331" s="94"/>
      <c r="WEI331" s="94"/>
      <c r="WEJ331" s="94"/>
      <c r="WEK331" s="94" t="s">
        <v>181</v>
      </c>
      <c r="WEL331" s="94"/>
      <c r="WEM331" s="94"/>
      <c r="WEN331" s="94"/>
      <c r="WEO331" s="94"/>
      <c r="WEP331" s="94"/>
      <c r="WEQ331" s="94"/>
      <c r="WER331" s="94"/>
      <c r="WES331" s="94" t="s">
        <v>181</v>
      </c>
      <c r="WET331" s="94"/>
      <c r="WEU331" s="94"/>
      <c r="WEV331" s="94"/>
      <c r="WEW331" s="94"/>
      <c r="WEX331" s="94"/>
      <c r="WEY331" s="94"/>
      <c r="WEZ331" s="94"/>
      <c r="WFA331" s="94" t="s">
        <v>181</v>
      </c>
      <c r="WFB331" s="94"/>
      <c r="WFC331" s="94"/>
      <c r="WFD331" s="94"/>
      <c r="WFE331" s="94"/>
      <c r="WFF331" s="94"/>
      <c r="WFG331" s="94"/>
      <c r="WFH331" s="94"/>
      <c r="WFI331" s="94" t="s">
        <v>181</v>
      </c>
      <c r="WFJ331" s="94"/>
      <c r="WFK331" s="94"/>
      <c r="WFL331" s="94"/>
      <c r="WFM331" s="94"/>
      <c r="WFN331" s="94"/>
      <c r="WFO331" s="94"/>
      <c r="WFP331" s="94"/>
      <c r="WFQ331" s="94" t="s">
        <v>181</v>
      </c>
      <c r="WFR331" s="94"/>
      <c r="WFS331" s="94"/>
      <c r="WFT331" s="94"/>
      <c r="WFU331" s="94"/>
      <c r="WFV331" s="94"/>
      <c r="WFW331" s="94"/>
      <c r="WFX331" s="94"/>
      <c r="WFY331" s="94" t="s">
        <v>181</v>
      </c>
      <c r="WFZ331" s="94"/>
      <c r="WGA331" s="94"/>
      <c r="WGB331" s="94"/>
      <c r="WGC331" s="94"/>
      <c r="WGD331" s="94"/>
      <c r="WGE331" s="94"/>
      <c r="WGF331" s="94"/>
      <c r="WGG331" s="94" t="s">
        <v>181</v>
      </c>
      <c r="WGH331" s="94"/>
      <c r="WGI331" s="94"/>
      <c r="WGJ331" s="94"/>
      <c r="WGK331" s="94"/>
      <c r="WGL331" s="94"/>
      <c r="WGM331" s="94"/>
      <c r="WGN331" s="94"/>
      <c r="WGO331" s="94" t="s">
        <v>181</v>
      </c>
      <c r="WGP331" s="94"/>
      <c r="WGQ331" s="94"/>
      <c r="WGR331" s="94"/>
      <c r="WGS331" s="94"/>
      <c r="WGT331" s="94"/>
      <c r="WGU331" s="94"/>
      <c r="WGV331" s="94"/>
      <c r="WGW331" s="94" t="s">
        <v>181</v>
      </c>
      <c r="WGX331" s="94"/>
      <c r="WGY331" s="94"/>
      <c r="WGZ331" s="94"/>
      <c r="WHA331" s="94"/>
      <c r="WHB331" s="94"/>
      <c r="WHC331" s="94"/>
      <c r="WHD331" s="94"/>
      <c r="WHE331" s="94" t="s">
        <v>181</v>
      </c>
      <c r="WHF331" s="94"/>
      <c r="WHG331" s="94"/>
      <c r="WHH331" s="94"/>
      <c r="WHI331" s="94"/>
      <c r="WHJ331" s="94"/>
      <c r="WHK331" s="94"/>
      <c r="WHL331" s="94"/>
      <c r="WHM331" s="94" t="s">
        <v>181</v>
      </c>
      <c r="WHN331" s="94"/>
      <c r="WHO331" s="94"/>
      <c r="WHP331" s="94"/>
      <c r="WHQ331" s="94"/>
      <c r="WHR331" s="94"/>
      <c r="WHS331" s="94"/>
      <c r="WHT331" s="94"/>
      <c r="WHU331" s="94" t="s">
        <v>181</v>
      </c>
      <c r="WHV331" s="94"/>
      <c r="WHW331" s="94"/>
      <c r="WHX331" s="94"/>
      <c r="WHY331" s="94"/>
      <c r="WHZ331" s="94"/>
      <c r="WIA331" s="94"/>
      <c r="WIB331" s="94"/>
      <c r="WIC331" s="94" t="s">
        <v>181</v>
      </c>
      <c r="WID331" s="94"/>
      <c r="WIE331" s="94"/>
      <c r="WIF331" s="94"/>
      <c r="WIG331" s="94"/>
      <c r="WIH331" s="94"/>
      <c r="WII331" s="94"/>
      <c r="WIJ331" s="94"/>
      <c r="WIK331" s="94" t="s">
        <v>181</v>
      </c>
      <c r="WIL331" s="94"/>
      <c r="WIM331" s="94"/>
      <c r="WIN331" s="94"/>
      <c r="WIO331" s="94"/>
      <c r="WIP331" s="94"/>
      <c r="WIQ331" s="94"/>
      <c r="WIR331" s="94"/>
      <c r="WIS331" s="94" t="s">
        <v>181</v>
      </c>
      <c r="WIT331" s="94"/>
      <c r="WIU331" s="94"/>
      <c r="WIV331" s="94"/>
      <c r="WIW331" s="94"/>
      <c r="WIX331" s="94"/>
      <c r="WIY331" s="94"/>
      <c r="WIZ331" s="94"/>
      <c r="WJA331" s="94" t="s">
        <v>181</v>
      </c>
      <c r="WJB331" s="94"/>
      <c r="WJC331" s="94"/>
      <c r="WJD331" s="94"/>
      <c r="WJE331" s="94"/>
      <c r="WJF331" s="94"/>
      <c r="WJG331" s="94"/>
      <c r="WJH331" s="94"/>
      <c r="WJI331" s="94" t="s">
        <v>181</v>
      </c>
      <c r="WJJ331" s="94"/>
      <c r="WJK331" s="94"/>
      <c r="WJL331" s="94"/>
      <c r="WJM331" s="94"/>
      <c r="WJN331" s="94"/>
      <c r="WJO331" s="94"/>
      <c r="WJP331" s="94"/>
      <c r="WJQ331" s="94" t="s">
        <v>181</v>
      </c>
      <c r="WJR331" s="94"/>
      <c r="WJS331" s="94"/>
      <c r="WJT331" s="94"/>
      <c r="WJU331" s="94"/>
      <c r="WJV331" s="94"/>
      <c r="WJW331" s="94"/>
      <c r="WJX331" s="94"/>
      <c r="WJY331" s="94" t="s">
        <v>181</v>
      </c>
      <c r="WJZ331" s="94"/>
      <c r="WKA331" s="94"/>
      <c r="WKB331" s="94"/>
      <c r="WKC331" s="94"/>
      <c r="WKD331" s="94"/>
      <c r="WKE331" s="94"/>
      <c r="WKF331" s="94"/>
      <c r="WKG331" s="94" t="s">
        <v>181</v>
      </c>
      <c r="WKH331" s="94"/>
      <c r="WKI331" s="94"/>
      <c r="WKJ331" s="94"/>
      <c r="WKK331" s="94"/>
      <c r="WKL331" s="94"/>
      <c r="WKM331" s="94"/>
      <c r="WKN331" s="94"/>
      <c r="WKO331" s="94" t="s">
        <v>181</v>
      </c>
      <c r="WKP331" s="94"/>
      <c r="WKQ331" s="94"/>
      <c r="WKR331" s="94"/>
      <c r="WKS331" s="94"/>
      <c r="WKT331" s="94"/>
      <c r="WKU331" s="94"/>
      <c r="WKV331" s="94"/>
      <c r="WKW331" s="94" t="s">
        <v>181</v>
      </c>
      <c r="WKX331" s="94"/>
      <c r="WKY331" s="94"/>
      <c r="WKZ331" s="94"/>
      <c r="WLA331" s="94"/>
      <c r="WLB331" s="94"/>
      <c r="WLC331" s="94"/>
      <c r="WLD331" s="94"/>
      <c r="WLE331" s="94" t="s">
        <v>181</v>
      </c>
      <c r="WLF331" s="94"/>
      <c r="WLG331" s="94"/>
      <c r="WLH331" s="94"/>
      <c r="WLI331" s="94"/>
      <c r="WLJ331" s="94"/>
      <c r="WLK331" s="94"/>
      <c r="WLL331" s="94"/>
      <c r="WLM331" s="94" t="s">
        <v>181</v>
      </c>
      <c r="WLN331" s="94"/>
      <c r="WLO331" s="94"/>
      <c r="WLP331" s="94"/>
      <c r="WLQ331" s="94"/>
      <c r="WLR331" s="94"/>
      <c r="WLS331" s="94"/>
      <c r="WLT331" s="94"/>
      <c r="WLU331" s="94" t="s">
        <v>181</v>
      </c>
      <c r="WLV331" s="94"/>
      <c r="WLW331" s="94"/>
      <c r="WLX331" s="94"/>
      <c r="WLY331" s="94"/>
      <c r="WLZ331" s="94"/>
      <c r="WMA331" s="94"/>
      <c r="WMB331" s="94"/>
      <c r="WMC331" s="94" t="s">
        <v>181</v>
      </c>
      <c r="WMD331" s="94"/>
      <c r="WME331" s="94"/>
      <c r="WMF331" s="94"/>
      <c r="WMG331" s="94"/>
      <c r="WMH331" s="94"/>
      <c r="WMI331" s="94"/>
      <c r="WMJ331" s="94"/>
      <c r="WMK331" s="94" t="s">
        <v>181</v>
      </c>
      <c r="WML331" s="94"/>
      <c r="WMM331" s="94"/>
      <c r="WMN331" s="94"/>
      <c r="WMO331" s="94"/>
      <c r="WMP331" s="94"/>
      <c r="WMQ331" s="94"/>
      <c r="WMR331" s="94"/>
      <c r="WMS331" s="94" t="s">
        <v>181</v>
      </c>
      <c r="WMT331" s="94"/>
      <c r="WMU331" s="94"/>
      <c r="WMV331" s="94"/>
      <c r="WMW331" s="94"/>
      <c r="WMX331" s="94"/>
      <c r="WMY331" s="94"/>
      <c r="WMZ331" s="94"/>
      <c r="WNA331" s="94" t="s">
        <v>181</v>
      </c>
      <c r="WNB331" s="94"/>
      <c r="WNC331" s="94"/>
      <c r="WND331" s="94"/>
      <c r="WNE331" s="94"/>
      <c r="WNF331" s="94"/>
      <c r="WNG331" s="94"/>
      <c r="WNH331" s="94"/>
      <c r="WNI331" s="94" t="s">
        <v>181</v>
      </c>
      <c r="WNJ331" s="94"/>
      <c r="WNK331" s="94"/>
      <c r="WNL331" s="94"/>
      <c r="WNM331" s="94"/>
      <c r="WNN331" s="94"/>
      <c r="WNO331" s="94"/>
      <c r="WNP331" s="94"/>
      <c r="WNQ331" s="94" t="s">
        <v>181</v>
      </c>
      <c r="WNR331" s="94"/>
      <c r="WNS331" s="94"/>
      <c r="WNT331" s="94"/>
      <c r="WNU331" s="94"/>
      <c r="WNV331" s="94"/>
      <c r="WNW331" s="94"/>
      <c r="WNX331" s="94"/>
      <c r="WNY331" s="94" t="s">
        <v>181</v>
      </c>
      <c r="WNZ331" s="94"/>
      <c r="WOA331" s="94"/>
      <c r="WOB331" s="94"/>
      <c r="WOC331" s="94"/>
      <c r="WOD331" s="94"/>
      <c r="WOE331" s="94"/>
      <c r="WOF331" s="94"/>
      <c r="WOG331" s="94" t="s">
        <v>181</v>
      </c>
      <c r="WOH331" s="94"/>
      <c r="WOI331" s="94"/>
      <c r="WOJ331" s="94"/>
      <c r="WOK331" s="94"/>
      <c r="WOL331" s="94"/>
      <c r="WOM331" s="94"/>
      <c r="WON331" s="94"/>
      <c r="WOO331" s="94" t="s">
        <v>181</v>
      </c>
      <c r="WOP331" s="94"/>
      <c r="WOQ331" s="94"/>
      <c r="WOR331" s="94"/>
      <c r="WOS331" s="94"/>
      <c r="WOT331" s="94"/>
      <c r="WOU331" s="94"/>
      <c r="WOV331" s="94"/>
      <c r="WOW331" s="94" t="s">
        <v>181</v>
      </c>
      <c r="WOX331" s="94"/>
      <c r="WOY331" s="94"/>
      <c r="WOZ331" s="94"/>
      <c r="WPA331" s="94"/>
      <c r="WPB331" s="94"/>
      <c r="WPC331" s="94"/>
      <c r="WPD331" s="94"/>
      <c r="WPE331" s="94" t="s">
        <v>181</v>
      </c>
      <c r="WPF331" s="94"/>
      <c r="WPG331" s="94"/>
      <c r="WPH331" s="94"/>
      <c r="WPI331" s="94"/>
      <c r="WPJ331" s="94"/>
      <c r="WPK331" s="94"/>
      <c r="WPL331" s="94"/>
      <c r="WPM331" s="94" t="s">
        <v>181</v>
      </c>
      <c r="WPN331" s="94"/>
      <c r="WPO331" s="94"/>
      <c r="WPP331" s="94"/>
      <c r="WPQ331" s="94"/>
      <c r="WPR331" s="94"/>
      <c r="WPS331" s="94"/>
      <c r="WPT331" s="94"/>
      <c r="WPU331" s="94" t="s">
        <v>181</v>
      </c>
      <c r="WPV331" s="94"/>
      <c r="WPW331" s="94"/>
      <c r="WPX331" s="94"/>
      <c r="WPY331" s="94"/>
      <c r="WPZ331" s="94"/>
      <c r="WQA331" s="94"/>
      <c r="WQB331" s="94"/>
      <c r="WQC331" s="94" t="s">
        <v>181</v>
      </c>
      <c r="WQD331" s="94"/>
      <c r="WQE331" s="94"/>
      <c r="WQF331" s="94"/>
      <c r="WQG331" s="94"/>
      <c r="WQH331" s="94"/>
      <c r="WQI331" s="94"/>
      <c r="WQJ331" s="94"/>
      <c r="WQK331" s="94" t="s">
        <v>181</v>
      </c>
      <c r="WQL331" s="94"/>
      <c r="WQM331" s="94"/>
      <c r="WQN331" s="94"/>
      <c r="WQO331" s="94"/>
      <c r="WQP331" s="94"/>
      <c r="WQQ331" s="94"/>
      <c r="WQR331" s="94"/>
      <c r="WQS331" s="94" t="s">
        <v>181</v>
      </c>
      <c r="WQT331" s="94"/>
      <c r="WQU331" s="94"/>
      <c r="WQV331" s="94"/>
      <c r="WQW331" s="94"/>
      <c r="WQX331" s="94"/>
      <c r="WQY331" s="94"/>
      <c r="WQZ331" s="94"/>
      <c r="WRA331" s="94" t="s">
        <v>181</v>
      </c>
      <c r="WRB331" s="94"/>
      <c r="WRC331" s="94"/>
      <c r="WRD331" s="94"/>
      <c r="WRE331" s="94"/>
      <c r="WRF331" s="94"/>
      <c r="WRG331" s="94"/>
      <c r="WRH331" s="94"/>
      <c r="WRI331" s="94" t="s">
        <v>181</v>
      </c>
      <c r="WRJ331" s="94"/>
      <c r="WRK331" s="94"/>
      <c r="WRL331" s="94"/>
      <c r="WRM331" s="94"/>
      <c r="WRN331" s="94"/>
      <c r="WRO331" s="94"/>
      <c r="WRP331" s="94"/>
      <c r="WRQ331" s="94" t="s">
        <v>181</v>
      </c>
      <c r="WRR331" s="94"/>
      <c r="WRS331" s="94"/>
      <c r="WRT331" s="94"/>
      <c r="WRU331" s="94"/>
      <c r="WRV331" s="94"/>
      <c r="WRW331" s="94"/>
      <c r="WRX331" s="94"/>
      <c r="WRY331" s="94" t="s">
        <v>181</v>
      </c>
      <c r="WRZ331" s="94"/>
      <c r="WSA331" s="94"/>
      <c r="WSB331" s="94"/>
      <c r="WSC331" s="94"/>
      <c r="WSD331" s="94"/>
      <c r="WSE331" s="94"/>
      <c r="WSF331" s="94"/>
      <c r="WSG331" s="94" t="s">
        <v>181</v>
      </c>
      <c r="WSH331" s="94"/>
      <c r="WSI331" s="94"/>
      <c r="WSJ331" s="94"/>
      <c r="WSK331" s="94"/>
      <c r="WSL331" s="94"/>
      <c r="WSM331" s="94"/>
      <c r="WSN331" s="94"/>
      <c r="WSO331" s="94" t="s">
        <v>181</v>
      </c>
      <c r="WSP331" s="94"/>
      <c r="WSQ331" s="94"/>
      <c r="WSR331" s="94"/>
      <c r="WSS331" s="94"/>
      <c r="WST331" s="94"/>
      <c r="WSU331" s="94"/>
      <c r="WSV331" s="94"/>
      <c r="WSW331" s="94" t="s">
        <v>181</v>
      </c>
      <c r="WSX331" s="94"/>
      <c r="WSY331" s="94"/>
      <c r="WSZ331" s="94"/>
      <c r="WTA331" s="94"/>
      <c r="WTB331" s="94"/>
      <c r="WTC331" s="94"/>
      <c r="WTD331" s="94"/>
      <c r="WTE331" s="94" t="s">
        <v>181</v>
      </c>
      <c r="WTF331" s="94"/>
      <c r="WTG331" s="94"/>
      <c r="WTH331" s="94"/>
      <c r="WTI331" s="94"/>
      <c r="WTJ331" s="94"/>
      <c r="WTK331" s="94"/>
      <c r="WTL331" s="94"/>
      <c r="WTM331" s="94" t="s">
        <v>181</v>
      </c>
      <c r="WTN331" s="94"/>
      <c r="WTO331" s="94"/>
      <c r="WTP331" s="94"/>
      <c r="WTQ331" s="94"/>
      <c r="WTR331" s="94"/>
      <c r="WTS331" s="94"/>
      <c r="WTT331" s="94"/>
      <c r="WTU331" s="94" t="s">
        <v>181</v>
      </c>
      <c r="WTV331" s="94"/>
      <c r="WTW331" s="94"/>
      <c r="WTX331" s="94"/>
      <c r="WTY331" s="94"/>
      <c r="WTZ331" s="94"/>
      <c r="WUA331" s="94"/>
      <c r="WUB331" s="94"/>
      <c r="WUC331" s="94" t="s">
        <v>181</v>
      </c>
      <c r="WUD331" s="94"/>
      <c r="WUE331" s="94"/>
      <c r="WUF331" s="94"/>
      <c r="WUG331" s="94"/>
      <c r="WUH331" s="94"/>
      <c r="WUI331" s="94"/>
      <c r="WUJ331" s="94"/>
      <c r="WUK331" s="94" t="s">
        <v>181</v>
      </c>
      <c r="WUL331" s="94"/>
      <c r="WUM331" s="94"/>
      <c r="WUN331" s="94"/>
      <c r="WUO331" s="94"/>
      <c r="WUP331" s="94"/>
      <c r="WUQ331" s="94"/>
      <c r="WUR331" s="94"/>
      <c r="WUS331" s="94" t="s">
        <v>181</v>
      </c>
      <c r="WUT331" s="94"/>
      <c r="WUU331" s="94"/>
      <c r="WUV331" s="94"/>
      <c r="WUW331" s="94"/>
      <c r="WUX331" s="94"/>
      <c r="WUY331" s="94"/>
      <c r="WUZ331" s="94"/>
      <c r="WVA331" s="94" t="s">
        <v>181</v>
      </c>
      <c r="WVB331" s="94"/>
      <c r="WVC331" s="94"/>
      <c r="WVD331" s="94"/>
      <c r="WVE331" s="94"/>
      <c r="WVF331" s="94"/>
      <c r="WVG331" s="94"/>
      <c r="WVH331" s="94"/>
      <c r="WVI331" s="94" t="s">
        <v>181</v>
      </c>
      <c r="WVJ331" s="94"/>
      <c r="WVK331" s="94"/>
      <c r="WVL331" s="94"/>
      <c r="WVM331" s="94"/>
      <c r="WVN331" s="94"/>
      <c r="WVO331" s="94"/>
      <c r="WVP331" s="94"/>
      <c r="WVQ331" s="94" t="s">
        <v>181</v>
      </c>
      <c r="WVR331" s="94"/>
      <c r="WVS331" s="94"/>
      <c r="WVT331" s="94"/>
      <c r="WVU331" s="94"/>
      <c r="WVV331" s="94"/>
      <c r="WVW331" s="94"/>
      <c r="WVX331" s="94"/>
      <c r="WVY331" s="94" t="s">
        <v>181</v>
      </c>
      <c r="WVZ331" s="94"/>
      <c r="WWA331" s="94"/>
      <c r="WWB331" s="94"/>
      <c r="WWC331" s="94"/>
      <c r="WWD331" s="94"/>
      <c r="WWE331" s="94"/>
      <c r="WWF331" s="94"/>
      <c r="WWG331" s="94" t="s">
        <v>181</v>
      </c>
      <c r="WWH331" s="94"/>
      <c r="WWI331" s="94"/>
      <c r="WWJ331" s="94"/>
      <c r="WWK331" s="94"/>
      <c r="WWL331" s="94"/>
      <c r="WWM331" s="94"/>
      <c r="WWN331" s="94"/>
      <c r="WWO331" s="94" t="s">
        <v>181</v>
      </c>
      <c r="WWP331" s="94"/>
      <c r="WWQ331" s="94"/>
      <c r="WWR331" s="94"/>
      <c r="WWS331" s="94"/>
      <c r="WWT331" s="94"/>
      <c r="WWU331" s="94"/>
      <c r="WWV331" s="94"/>
      <c r="WWW331" s="94" t="s">
        <v>181</v>
      </c>
      <c r="WWX331" s="94"/>
      <c r="WWY331" s="94"/>
      <c r="WWZ331" s="94"/>
      <c r="WXA331" s="94"/>
      <c r="WXB331" s="94"/>
      <c r="WXC331" s="94"/>
      <c r="WXD331" s="94"/>
      <c r="WXE331" s="94" t="s">
        <v>181</v>
      </c>
      <c r="WXF331" s="94"/>
      <c r="WXG331" s="94"/>
      <c r="WXH331" s="94"/>
      <c r="WXI331" s="94"/>
      <c r="WXJ331" s="94"/>
      <c r="WXK331" s="94"/>
      <c r="WXL331" s="94"/>
      <c r="WXM331" s="94" t="s">
        <v>181</v>
      </c>
      <c r="WXN331" s="94"/>
      <c r="WXO331" s="94"/>
      <c r="WXP331" s="94"/>
      <c r="WXQ331" s="94"/>
      <c r="WXR331" s="94"/>
      <c r="WXS331" s="94"/>
      <c r="WXT331" s="94"/>
      <c r="WXU331" s="94" t="s">
        <v>181</v>
      </c>
      <c r="WXV331" s="94"/>
      <c r="WXW331" s="94"/>
      <c r="WXX331" s="94"/>
      <c r="WXY331" s="94"/>
      <c r="WXZ331" s="94"/>
      <c r="WYA331" s="94"/>
      <c r="WYB331" s="94"/>
      <c r="WYC331" s="94" t="s">
        <v>181</v>
      </c>
      <c r="WYD331" s="94"/>
      <c r="WYE331" s="94"/>
      <c r="WYF331" s="94"/>
      <c r="WYG331" s="94"/>
      <c r="WYH331" s="94"/>
      <c r="WYI331" s="94"/>
      <c r="WYJ331" s="94"/>
      <c r="WYK331" s="94" t="s">
        <v>181</v>
      </c>
      <c r="WYL331" s="94"/>
      <c r="WYM331" s="94"/>
      <c r="WYN331" s="94"/>
      <c r="WYO331" s="94"/>
      <c r="WYP331" s="94"/>
      <c r="WYQ331" s="94"/>
      <c r="WYR331" s="94"/>
      <c r="WYS331" s="94" t="s">
        <v>181</v>
      </c>
      <c r="WYT331" s="94"/>
      <c r="WYU331" s="94"/>
      <c r="WYV331" s="94"/>
      <c r="WYW331" s="94"/>
      <c r="WYX331" s="94"/>
      <c r="WYY331" s="94"/>
      <c r="WYZ331" s="94"/>
      <c r="WZA331" s="94" t="s">
        <v>181</v>
      </c>
      <c r="WZB331" s="94"/>
      <c r="WZC331" s="94"/>
      <c r="WZD331" s="94"/>
      <c r="WZE331" s="94"/>
      <c r="WZF331" s="94"/>
      <c r="WZG331" s="94"/>
      <c r="WZH331" s="94"/>
      <c r="WZI331" s="94" t="s">
        <v>181</v>
      </c>
      <c r="WZJ331" s="94"/>
      <c r="WZK331" s="94"/>
      <c r="WZL331" s="94"/>
      <c r="WZM331" s="94"/>
      <c r="WZN331" s="94"/>
      <c r="WZO331" s="94"/>
      <c r="WZP331" s="94"/>
      <c r="WZQ331" s="94" t="s">
        <v>181</v>
      </c>
      <c r="WZR331" s="94"/>
      <c r="WZS331" s="94"/>
      <c r="WZT331" s="94"/>
      <c r="WZU331" s="94"/>
      <c r="WZV331" s="94"/>
      <c r="WZW331" s="94"/>
      <c r="WZX331" s="94"/>
      <c r="WZY331" s="94" t="s">
        <v>181</v>
      </c>
      <c r="WZZ331" s="94"/>
      <c r="XAA331" s="94"/>
      <c r="XAB331" s="94"/>
      <c r="XAC331" s="94"/>
      <c r="XAD331" s="94"/>
      <c r="XAE331" s="94"/>
      <c r="XAF331" s="94"/>
      <c r="XAG331" s="94" t="s">
        <v>181</v>
      </c>
      <c r="XAH331" s="94"/>
      <c r="XAI331" s="94"/>
      <c r="XAJ331" s="94"/>
      <c r="XAK331" s="94"/>
      <c r="XAL331" s="94"/>
      <c r="XAM331" s="94"/>
      <c r="XAN331" s="94"/>
      <c r="XAO331" s="94" t="s">
        <v>181</v>
      </c>
      <c r="XAP331" s="94"/>
      <c r="XAQ331" s="94"/>
      <c r="XAR331" s="94"/>
      <c r="XAS331" s="94"/>
      <c r="XAT331" s="94"/>
      <c r="XAU331" s="94"/>
      <c r="XAV331" s="94"/>
      <c r="XAW331" s="94" t="s">
        <v>181</v>
      </c>
      <c r="XAX331" s="94"/>
      <c r="XAY331" s="94"/>
      <c r="XAZ331" s="94"/>
      <c r="XBA331" s="94"/>
      <c r="XBB331" s="94"/>
      <c r="XBC331" s="94"/>
      <c r="XBD331" s="94"/>
      <c r="XBE331" s="94" t="s">
        <v>181</v>
      </c>
      <c r="XBF331" s="94"/>
      <c r="XBG331" s="94"/>
      <c r="XBH331" s="94"/>
      <c r="XBI331" s="94"/>
      <c r="XBJ331" s="94"/>
      <c r="XBK331" s="94"/>
      <c r="XBL331" s="94"/>
      <c r="XBM331" s="94" t="s">
        <v>181</v>
      </c>
      <c r="XBN331" s="94"/>
      <c r="XBO331" s="94"/>
      <c r="XBP331" s="94"/>
      <c r="XBQ331" s="94"/>
      <c r="XBR331" s="94"/>
      <c r="XBS331" s="94"/>
      <c r="XBT331" s="94"/>
      <c r="XBU331" s="94" t="s">
        <v>181</v>
      </c>
      <c r="XBV331" s="94"/>
      <c r="XBW331" s="94"/>
      <c r="XBX331" s="94"/>
      <c r="XBY331" s="94"/>
      <c r="XBZ331" s="94"/>
      <c r="XCA331" s="94"/>
      <c r="XCB331" s="94"/>
      <c r="XCC331" s="94" t="s">
        <v>181</v>
      </c>
      <c r="XCD331" s="94"/>
      <c r="XCE331" s="94"/>
      <c r="XCF331" s="94"/>
      <c r="XCG331" s="94"/>
      <c r="XCH331" s="94"/>
      <c r="XCI331" s="94"/>
      <c r="XCJ331" s="94"/>
      <c r="XCK331" s="94" t="s">
        <v>181</v>
      </c>
      <c r="XCL331" s="94"/>
      <c r="XCM331" s="94"/>
      <c r="XCN331" s="94"/>
      <c r="XCO331" s="94"/>
      <c r="XCP331" s="94"/>
      <c r="XCQ331" s="94"/>
      <c r="XCR331" s="94"/>
      <c r="XCS331" s="94" t="s">
        <v>181</v>
      </c>
      <c r="XCT331" s="94"/>
      <c r="XCU331" s="94"/>
      <c r="XCV331" s="94"/>
      <c r="XCW331" s="94"/>
      <c r="XCX331" s="94"/>
      <c r="XCY331" s="94"/>
      <c r="XCZ331" s="94"/>
      <c r="XDA331" s="94" t="s">
        <v>181</v>
      </c>
      <c r="XDB331" s="94"/>
      <c r="XDC331" s="94"/>
      <c r="XDD331" s="94"/>
      <c r="XDE331" s="94"/>
      <c r="XDF331" s="94"/>
      <c r="XDG331" s="94"/>
      <c r="XDH331" s="94"/>
      <c r="XDI331" s="94" t="s">
        <v>181</v>
      </c>
      <c r="XDJ331" s="94"/>
      <c r="XDK331" s="94"/>
      <c r="XDL331" s="94"/>
      <c r="XDM331" s="94"/>
      <c r="XDN331" s="94"/>
      <c r="XDO331" s="94"/>
      <c r="XDP331" s="94"/>
      <c r="XDQ331" s="94" t="s">
        <v>181</v>
      </c>
      <c r="XDR331" s="94"/>
      <c r="XDS331" s="94"/>
      <c r="XDT331" s="94"/>
      <c r="XDU331" s="94"/>
      <c r="XDV331" s="94"/>
      <c r="XDW331" s="94"/>
      <c r="XDX331" s="94"/>
      <c r="XDY331" s="94" t="s">
        <v>181</v>
      </c>
      <c r="XDZ331" s="94"/>
      <c r="XEA331" s="94"/>
      <c r="XEB331" s="94"/>
      <c r="XEC331" s="94"/>
      <c r="XED331" s="94"/>
      <c r="XEE331" s="94"/>
      <c r="XEF331" s="94"/>
      <c r="XEG331" s="94" t="s">
        <v>181</v>
      </c>
      <c r="XEH331" s="94"/>
      <c r="XEI331" s="94"/>
      <c r="XEJ331" s="94"/>
      <c r="XEK331" s="94"/>
      <c r="XEL331" s="94"/>
      <c r="XEM331" s="94"/>
      <c r="XEN331" s="94"/>
      <c r="XEO331" s="94" t="s">
        <v>181</v>
      </c>
      <c r="XEP331" s="94"/>
      <c r="XEQ331" s="94"/>
      <c r="XER331" s="94"/>
      <c r="XES331" s="94"/>
      <c r="XET331" s="94"/>
      <c r="XEU331" s="94"/>
      <c r="XEV331" s="94"/>
      <c r="XEW331" s="94" t="s">
        <v>181</v>
      </c>
      <c r="XEX331" s="94"/>
      <c r="XEY331" s="94"/>
      <c r="XEZ331" s="94"/>
      <c r="XFA331" s="94"/>
      <c r="XFB331" s="94"/>
      <c r="XFC331" s="94"/>
      <c r="XFD331" s="94"/>
    </row>
    <row r="332" spans="1:16384" s="50" customFormat="1" ht="15.6" customHeight="1" x14ac:dyDescent="0.3">
      <c r="A332" s="95">
        <v>1</v>
      </c>
      <c r="B332" s="95"/>
      <c r="C332" s="96" t="s">
        <v>206</v>
      </c>
      <c r="D332" s="102"/>
      <c r="E332" s="102"/>
      <c r="F332" s="97"/>
      <c r="G332" s="96" t="str">
        <f>A331</f>
        <v xml:space="preserve">2nd &amp; 3rd Podium Floor </v>
      </c>
      <c r="H332" s="97"/>
      <c r="I332" s="50" t="e">
        <f>16000000/C332</f>
        <v>#VALUE!</v>
      </c>
    </row>
    <row r="333" spans="1:16384" s="50" customFormat="1" x14ac:dyDescent="0.3">
      <c r="A333" s="95">
        <v>2</v>
      </c>
      <c r="B333" s="95"/>
      <c r="C333" s="100"/>
      <c r="D333" s="103"/>
      <c r="E333" s="103"/>
      <c r="F333" s="101"/>
      <c r="G333" s="98"/>
      <c r="H333" s="99"/>
    </row>
    <row r="334" spans="1:16384" s="50" customFormat="1" x14ac:dyDescent="0.3">
      <c r="A334" s="95">
        <v>3</v>
      </c>
      <c r="B334" s="95"/>
      <c r="C334" s="29" t="s">
        <v>179</v>
      </c>
      <c r="D334" s="29">
        <f>76.59*10.764</f>
        <v>824.41476</v>
      </c>
      <c r="E334" s="29">
        <v>0</v>
      </c>
      <c r="F334" s="29">
        <f t="shared" ref="F334:F337" si="37">D334*1.6+E334</f>
        <v>1319.0636160000001</v>
      </c>
      <c r="G334" s="98"/>
      <c r="H334" s="99"/>
    </row>
    <row r="335" spans="1:16384" s="50" customFormat="1" x14ac:dyDescent="0.3">
      <c r="A335" s="95">
        <v>4</v>
      </c>
      <c r="B335" s="95"/>
      <c r="C335" s="29" t="s">
        <v>179</v>
      </c>
      <c r="D335" s="29">
        <f>59.56*10.764</f>
        <v>641.10383999999999</v>
      </c>
      <c r="E335" s="29">
        <v>0</v>
      </c>
      <c r="F335" s="29">
        <f t="shared" si="37"/>
        <v>1025.7661439999999</v>
      </c>
      <c r="G335" s="98"/>
      <c r="H335" s="99"/>
    </row>
    <row r="336" spans="1:16384" s="50" customFormat="1" x14ac:dyDescent="0.3">
      <c r="A336" s="95">
        <v>5</v>
      </c>
      <c r="B336" s="95"/>
      <c r="C336" s="29" t="s">
        <v>179</v>
      </c>
      <c r="D336" s="29">
        <f>59.56*10.764</f>
        <v>641.10383999999999</v>
      </c>
      <c r="E336" s="29">
        <v>0</v>
      </c>
      <c r="F336" s="29">
        <f t="shared" si="37"/>
        <v>1025.7661439999999</v>
      </c>
      <c r="G336" s="98"/>
      <c r="H336" s="99"/>
    </row>
    <row r="337" spans="1:16384" s="50" customFormat="1" x14ac:dyDescent="0.3">
      <c r="A337" s="95">
        <v>6</v>
      </c>
      <c r="B337" s="95"/>
      <c r="C337" s="29" t="s">
        <v>179</v>
      </c>
      <c r="D337" s="29">
        <f>76.24*10.764</f>
        <v>820.64735999999994</v>
      </c>
      <c r="E337" s="29">
        <v>0</v>
      </c>
      <c r="F337" s="29">
        <f t="shared" si="37"/>
        <v>1313.0357759999999</v>
      </c>
      <c r="G337" s="100"/>
      <c r="H337" s="101"/>
    </row>
    <row r="338" spans="1:16384" s="50" customFormat="1" x14ac:dyDescent="0.3">
      <c r="A338" s="107" t="s">
        <v>221</v>
      </c>
      <c r="B338" s="107"/>
      <c r="C338" s="107"/>
      <c r="D338" s="107"/>
      <c r="E338" s="107"/>
      <c r="F338" s="107"/>
      <c r="G338" s="107"/>
      <c r="H338" s="107"/>
    </row>
    <row r="339" spans="1:16384" s="50" customFormat="1" x14ac:dyDescent="0.3">
      <c r="A339" s="107" t="s">
        <v>213</v>
      </c>
      <c r="B339" s="107"/>
      <c r="C339" s="107"/>
      <c r="D339" s="107"/>
      <c r="E339" s="107"/>
      <c r="F339" s="107"/>
      <c r="G339" s="107"/>
      <c r="H339" s="107"/>
      <c r="I339" s="104"/>
      <c r="J339" s="105"/>
      <c r="K339" s="105"/>
      <c r="L339" s="105"/>
      <c r="M339" s="105"/>
      <c r="N339" s="105"/>
      <c r="O339" s="105"/>
      <c r="P339" s="106"/>
      <c r="Q339" s="94" t="s">
        <v>181</v>
      </c>
      <c r="R339" s="94"/>
      <c r="S339" s="94"/>
      <c r="T339" s="94"/>
      <c r="U339" s="94"/>
      <c r="V339" s="94"/>
      <c r="W339" s="94"/>
      <c r="X339" s="94"/>
      <c r="Y339" s="94" t="s">
        <v>181</v>
      </c>
      <c r="Z339" s="94"/>
      <c r="AA339" s="94"/>
      <c r="AB339" s="94"/>
      <c r="AC339" s="94"/>
      <c r="AD339" s="94"/>
      <c r="AE339" s="94"/>
      <c r="AF339" s="94"/>
      <c r="AG339" s="94" t="s">
        <v>181</v>
      </c>
      <c r="AH339" s="94"/>
      <c r="AI339" s="94"/>
      <c r="AJ339" s="94"/>
      <c r="AK339" s="94"/>
      <c r="AL339" s="94"/>
      <c r="AM339" s="94"/>
      <c r="AN339" s="94"/>
      <c r="AO339" s="94" t="s">
        <v>181</v>
      </c>
      <c r="AP339" s="94"/>
      <c r="AQ339" s="94"/>
      <c r="AR339" s="94"/>
      <c r="AS339" s="94"/>
      <c r="AT339" s="94"/>
      <c r="AU339" s="94"/>
      <c r="AV339" s="94"/>
      <c r="AW339" s="94" t="s">
        <v>181</v>
      </c>
      <c r="AX339" s="94"/>
      <c r="AY339" s="94"/>
      <c r="AZ339" s="94"/>
      <c r="BA339" s="94"/>
      <c r="BB339" s="94"/>
      <c r="BC339" s="94"/>
      <c r="BD339" s="94"/>
      <c r="BE339" s="94" t="s">
        <v>181</v>
      </c>
      <c r="BF339" s="94"/>
      <c r="BG339" s="94"/>
      <c r="BH339" s="94"/>
      <c r="BI339" s="94"/>
      <c r="BJ339" s="94"/>
      <c r="BK339" s="94"/>
      <c r="BL339" s="94"/>
      <c r="BM339" s="94" t="s">
        <v>181</v>
      </c>
      <c r="BN339" s="94"/>
      <c r="BO339" s="94"/>
      <c r="BP339" s="94"/>
      <c r="BQ339" s="94"/>
      <c r="BR339" s="94"/>
      <c r="BS339" s="94"/>
      <c r="BT339" s="94"/>
      <c r="BU339" s="94" t="s">
        <v>181</v>
      </c>
      <c r="BV339" s="94"/>
      <c r="BW339" s="94"/>
      <c r="BX339" s="94"/>
      <c r="BY339" s="94"/>
      <c r="BZ339" s="94"/>
      <c r="CA339" s="94"/>
      <c r="CB339" s="94"/>
      <c r="CC339" s="94" t="s">
        <v>181</v>
      </c>
      <c r="CD339" s="94"/>
      <c r="CE339" s="94"/>
      <c r="CF339" s="94"/>
      <c r="CG339" s="94"/>
      <c r="CH339" s="94"/>
      <c r="CI339" s="94"/>
      <c r="CJ339" s="94"/>
      <c r="CK339" s="94" t="s">
        <v>181</v>
      </c>
      <c r="CL339" s="94"/>
      <c r="CM339" s="94"/>
      <c r="CN339" s="94"/>
      <c r="CO339" s="94"/>
      <c r="CP339" s="94"/>
      <c r="CQ339" s="94"/>
      <c r="CR339" s="94"/>
      <c r="CS339" s="94" t="s">
        <v>181</v>
      </c>
      <c r="CT339" s="94"/>
      <c r="CU339" s="94"/>
      <c r="CV339" s="94"/>
      <c r="CW339" s="94"/>
      <c r="CX339" s="94"/>
      <c r="CY339" s="94"/>
      <c r="CZ339" s="94"/>
      <c r="DA339" s="94" t="s">
        <v>181</v>
      </c>
      <c r="DB339" s="94"/>
      <c r="DC339" s="94"/>
      <c r="DD339" s="94"/>
      <c r="DE339" s="94"/>
      <c r="DF339" s="94"/>
      <c r="DG339" s="94"/>
      <c r="DH339" s="94"/>
      <c r="DI339" s="94" t="s">
        <v>181</v>
      </c>
      <c r="DJ339" s="94"/>
      <c r="DK339" s="94"/>
      <c r="DL339" s="94"/>
      <c r="DM339" s="94"/>
      <c r="DN339" s="94"/>
      <c r="DO339" s="94"/>
      <c r="DP339" s="94"/>
      <c r="DQ339" s="94" t="s">
        <v>181</v>
      </c>
      <c r="DR339" s="94"/>
      <c r="DS339" s="94"/>
      <c r="DT339" s="94"/>
      <c r="DU339" s="94"/>
      <c r="DV339" s="94"/>
      <c r="DW339" s="94"/>
      <c r="DX339" s="94"/>
      <c r="DY339" s="94" t="s">
        <v>181</v>
      </c>
      <c r="DZ339" s="94"/>
      <c r="EA339" s="94"/>
      <c r="EB339" s="94"/>
      <c r="EC339" s="94"/>
      <c r="ED339" s="94"/>
      <c r="EE339" s="94"/>
      <c r="EF339" s="94"/>
      <c r="EG339" s="94" t="s">
        <v>181</v>
      </c>
      <c r="EH339" s="94"/>
      <c r="EI339" s="94"/>
      <c r="EJ339" s="94"/>
      <c r="EK339" s="94"/>
      <c r="EL339" s="94"/>
      <c r="EM339" s="94"/>
      <c r="EN339" s="94"/>
      <c r="EO339" s="94" t="s">
        <v>181</v>
      </c>
      <c r="EP339" s="94"/>
      <c r="EQ339" s="94"/>
      <c r="ER339" s="94"/>
      <c r="ES339" s="94"/>
      <c r="ET339" s="94"/>
      <c r="EU339" s="94"/>
      <c r="EV339" s="94"/>
      <c r="EW339" s="94" t="s">
        <v>181</v>
      </c>
      <c r="EX339" s="94"/>
      <c r="EY339" s="94"/>
      <c r="EZ339" s="94"/>
      <c r="FA339" s="94"/>
      <c r="FB339" s="94"/>
      <c r="FC339" s="94"/>
      <c r="FD339" s="94"/>
      <c r="FE339" s="94" t="s">
        <v>181</v>
      </c>
      <c r="FF339" s="94"/>
      <c r="FG339" s="94"/>
      <c r="FH339" s="94"/>
      <c r="FI339" s="94"/>
      <c r="FJ339" s="94"/>
      <c r="FK339" s="94"/>
      <c r="FL339" s="94"/>
      <c r="FM339" s="94" t="s">
        <v>181</v>
      </c>
      <c r="FN339" s="94"/>
      <c r="FO339" s="94"/>
      <c r="FP339" s="94"/>
      <c r="FQ339" s="94"/>
      <c r="FR339" s="94"/>
      <c r="FS339" s="94"/>
      <c r="FT339" s="94"/>
      <c r="FU339" s="94" t="s">
        <v>181</v>
      </c>
      <c r="FV339" s="94"/>
      <c r="FW339" s="94"/>
      <c r="FX339" s="94"/>
      <c r="FY339" s="94"/>
      <c r="FZ339" s="94"/>
      <c r="GA339" s="94"/>
      <c r="GB339" s="94"/>
      <c r="GC339" s="94" t="s">
        <v>181</v>
      </c>
      <c r="GD339" s="94"/>
      <c r="GE339" s="94"/>
      <c r="GF339" s="94"/>
      <c r="GG339" s="94"/>
      <c r="GH339" s="94"/>
      <c r="GI339" s="94"/>
      <c r="GJ339" s="94"/>
      <c r="GK339" s="94" t="s">
        <v>181</v>
      </c>
      <c r="GL339" s="94"/>
      <c r="GM339" s="94"/>
      <c r="GN339" s="94"/>
      <c r="GO339" s="94"/>
      <c r="GP339" s="94"/>
      <c r="GQ339" s="94"/>
      <c r="GR339" s="94"/>
      <c r="GS339" s="94" t="s">
        <v>181</v>
      </c>
      <c r="GT339" s="94"/>
      <c r="GU339" s="94"/>
      <c r="GV339" s="94"/>
      <c r="GW339" s="94"/>
      <c r="GX339" s="94"/>
      <c r="GY339" s="94"/>
      <c r="GZ339" s="94"/>
      <c r="HA339" s="94" t="s">
        <v>181</v>
      </c>
      <c r="HB339" s="94"/>
      <c r="HC339" s="94"/>
      <c r="HD339" s="94"/>
      <c r="HE339" s="94"/>
      <c r="HF339" s="94"/>
      <c r="HG339" s="94"/>
      <c r="HH339" s="94"/>
      <c r="HI339" s="94" t="s">
        <v>181</v>
      </c>
      <c r="HJ339" s="94"/>
      <c r="HK339" s="94"/>
      <c r="HL339" s="94"/>
      <c r="HM339" s="94"/>
      <c r="HN339" s="94"/>
      <c r="HO339" s="94"/>
      <c r="HP339" s="94"/>
      <c r="HQ339" s="94" t="s">
        <v>181</v>
      </c>
      <c r="HR339" s="94"/>
      <c r="HS339" s="94"/>
      <c r="HT339" s="94"/>
      <c r="HU339" s="94"/>
      <c r="HV339" s="94"/>
      <c r="HW339" s="94"/>
      <c r="HX339" s="94"/>
      <c r="HY339" s="94" t="s">
        <v>181</v>
      </c>
      <c r="HZ339" s="94"/>
      <c r="IA339" s="94"/>
      <c r="IB339" s="94"/>
      <c r="IC339" s="94"/>
      <c r="ID339" s="94"/>
      <c r="IE339" s="94"/>
      <c r="IF339" s="94"/>
      <c r="IG339" s="94" t="s">
        <v>181</v>
      </c>
      <c r="IH339" s="94"/>
      <c r="II339" s="94"/>
      <c r="IJ339" s="94"/>
      <c r="IK339" s="94"/>
      <c r="IL339" s="94"/>
      <c r="IM339" s="94"/>
      <c r="IN339" s="94"/>
      <c r="IO339" s="94" t="s">
        <v>181</v>
      </c>
      <c r="IP339" s="94"/>
      <c r="IQ339" s="94"/>
      <c r="IR339" s="94"/>
      <c r="IS339" s="94"/>
      <c r="IT339" s="94"/>
      <c r="IU339" s="94"/>
      <c r="IV339" s="94"/>
      <c r="IW339" s="94" t="s">
        <v>181</v>
      </c>
      <c r="IX339" s="94"/>
      <c r="IY339" s="94"/>
      <c r="IZ339" s="94"/>
      <c r="JA339" s="94"/>
      <c r="JB339" s="94"/>
      <c r="JC339" s="94"/>
      <c r="JD339" s="94"/>
      <c r="JE339" s="94" t="s">
        <v>181</v>
      </c>
      <c r="JF339" s="94"/>
      <c r="JG339" s="94"/>
      <c r="JH339" s="94"/>
      <c r="JI339" s="94"/>
      <c r="JJ339" s="94"/>
      <c r="JK339" s="94"/>
      <c r="JL339" s="94"/>
      <c r="JM339" s="94" t="s">
        <v>181</v>
      </c>
      <c r="JN339" s="94"/>
      <c r="JO339" s="94"/>
      <c r="JP339" s="94"/>
      <c r="JQ339" s="94"/>
      <c r="JR339" s="94"/>
      <c r="JS339" s="94"/>
      <c r="JT339" s="94"/>
      <c r="JU339" s="94" t="s">
        <v>181</v>
      </c>
      <c r="JV339" s="94"/>
      <c r="JW339" s="94"/>
      <c r="JX339" s="94"/>
      <c r="JY339" s="94"/>
      <c r="JZ339" s="94"/>
      <c r="KA339" s="94"/>
      <c r="KB339" s="94"/>
      <c r="KC339" s="94" t="s">
        <v>181</v>
      </c>
      <c r="KD339" s="94"/>
      <c r="KE339" s="94"/>
      <c r="KF339" s="94"/>
      <c r="KG339" s="94"/>
      <c r="KH339" s="94"/>
      <c r="KI339" s="94"/>
      <c r="KJ339" s="94"/>
      <c r="KK339" s="94" t="s">
        <v>181</v>
      </c>
      <c r="KL339" s="94"/>
      <c r="KM339" s="94"/>
      <c r="KN339" s="94"/>
      <c r="KO339" s="94"/>
      <c r="KP339" s="94"/>
      <c r="KQ339" s="94"/>
      <c r="KR339" s="94"/>
      <c r="KS339" s="94" t="s">
        <v>181</v>
      </c>
      <c r="KT339" s="94"/>
      <c r="KU339" s="94"/>
      <c r="KV339" s="94"/>
      <c r="KW339" s="94"/>
      <c r="KX339" s="94"/>
      <c r="KY339" s="94"/>
      <c r="KZ339" s="94"/>
      <c r="LA339" s="94" t="s">
        <v>181</v>
      </c>
      <c r="LB339" s="94"/>
      <c r="LC339" s="94"/>
      <c r="LD339" s="94"/>
      <c r="LE339" s="94"/>
      <c r="LF339" s="94"/>
      <c r="LG339" s="94"/>
      <c r="LH339" s="94"/>
      <c r="LI339" s="94" t="s">
        <v>181</v>
      </c>
      <c r="LJ339" s="94"/>
      <c r="LK339" s="94"/>
      <c r="LL339" s="94"/>
      <c r="LM339" s="94"/>
      <c r="LN339" s="94"/>
      <c r="LO339" s="94"/>
      <c r="LP339" s="94"/>
      <c r="LQ339" s="94" t="s">
        <v>181</v>
      </c>
      <c r="LR339" s="94"/>
      <c r="LS339" s="94"/>
      <c r="LT339" s="94"/>
      <c r="LU339" s="94"/>
      <c r="LV339" s="94"/>
      <c r="LW339" s="94"/>
      <c r="LX339" s="94"/>
      <c r="LY339" s="94" t="s">
        <v>181</v>
      </c>
      <c r="LZ339" s="94"/>
      <c r="MA339" s="94"/>
      <c r="MB339" s="94"/>
      <c r="MC339" s="94"/>
      <c r="MD339" s="94"/>
      <c r="ME339" s="94"/>
      <c r="MF339" s="94"/>
      <c r="MG339" s="94" t="s">
        <v>181</v>
      </c>
      <c r="MH339" s="94"/>
      <c r="MI339" s="94"/>
      <c r="MJ339" s="94"/>
      <c r="MK339" s="94"/>
      <c r="ML339" s="94"/>
      <c r="MM339" s="94"/>
      <c r="MN339" s="94"/>
      <c r="MO339" s="94" t="s">
        <v>181</v>
      </c>
      <c r="MP339" s="94"/>
      <c r="MQ339" s="94"/>
      <c r="MR339" s="94"/>
      <c r="MS339" s="94"/>
      <c r="MT339" s="94"/>
      <c r="MU339" s="94"/>
      <c r="MV339" s="94"/>
      <c r="MW339" s="94" t="s">
        <v>181</v>
      </c>
      <c r="MX339" s="94"/>
      <c r="MY339" s="94"/>
      <c r="MZ339" s="94"/>
      <c r="NA339" s="94"/>
      <c r="NB339" s="94"/>
      <c r="NC339" s="94"/>
      <c r="ND339" s="94"/>
      <c r="NE339" s="94" t="s">
        <v>181</v>
      </c>
      <c r="NF339" s="94"/>
      <c r="NG339" s="94"/>
      <c r="NH339" s="94"/>
      <c r="NI339" s="94"/>
      <c r="NJ339" s="94"/>
      <c r="NK339" s="94"/>
      <c r="NL339" s="94"/>
      <c r="NM339" s="94" t="s">
        <v>181</v>
      </c>
      <c r="NN339" s="94"/>
      <c r="NO339" s="94"/>
      <c r="NP339" s="94"/>
      <c r="NQ339" s="94"/>
      <c r="NR339" s="94"/>
      <c r="NS339" s="94"/>
      <c r="NT339" s="94"/>
      <c r="NU339" s="94" t="s">
        <v>181</v>
      </c>
      <c r="NV339" s="94"/>
      <c r="NW339" s="94"/>
      <c r="NX339" s="94"/>
      <c r="NY339" s="94"/>
      <c r="NZ339" s="94"/>
      <c r="OA339" s="94"/>
      <c r="OB339" s="94"/>
      <c r="OC339" s="94" t="s">
        <v>181</v>
      </c>
      <c r="OD339" s="94"/>
      <c r="OE339" s="94"/>
      <c r="OF339" s="94"/>
      <c r="OG339" s="94"/>
      <c r="OH339" s="94"/>
      <c r="OI339" s="94"/>
      <c r="OJ339" s="94"/>
      <c r="OK339" s="94" t="s">
        <v>181</v>
      </c>
      <c r="OL339" s="94"/>
      <c r="OM339" s="94"/>
      <c r="ON339" s="94"/>
      <c r="OO339" s="94"/>
      <c r="OP339" s="94"/>
      <c r="OQ339" s="94"/>
      <c r="OR339" s="94"/>
      <c r="OS339" s="94" t="s">
        <v>181</v>
      </c>
      <c r="OT339" s="94"/>
      <c r="OU339" s="94"/>
      <c r="OV339" s="94"/>
      <c r="OW339" s="94"/>
      <c r="OX339" s="94"/>
      <c r="OY339" s="94"/>
      <c r="OZ339" s="94"/>
      <c r="PA339" s="94" t="s">
        <v>181</v>
      </c>
      <c r="PB339" s="94"/>
      <c r="PC339" s="94"/>
      <c r="PD339" s="94"/>
      <c r="PE339" s="94"/>
      <c r="PF339" s="94"/>
      <c r="PG339" s="94"/>
      <c r="PH339" s="94"/>
      <c r="PI339" s="94" t="s">
        <v>181</v>
      </c>
      <c r="PJ339" s="94"/>
      <c r="PK339" s="94"/>
      <c r="PL339" s="94"/>
      <c r="PM339" s="94"/>
      <c r="PN339" s="94"/>
      <c r="PO339" s="94"/>
      <c r="PP339" s="94"/>
      <c r="PQ339" s="94" t="s">
        <v>181</v>
      </c>
      <c r="PR339" s="94"/>
      <c r="PS339" s="94"/>
      <c r="PT339" s="94"/>
      <c r="PU339" s="94"/>
      <c r="PV339" s="94"/>
      <c r="PW339" s="94"/>
      <c r="PX339" s="94"/>
      <c r="PY339" s="94" t="s">
        <v>181</v>
      </c>
      <c r="PZ339" s="94"/>
      <c r="QA339" s="94"/>
      <c r="QB339" s="94"/>
      <c r="QC339" s="94"/>
      <c r="QD339" s="94"/>
      <c r="QE339" s="94"/>
      <c r="QF339" s="94"/>
      <c r="QG339" s="94" t="s">
        <v>181</v>
      </c>
      <c r="QH339" s="94"/>
      <c r="QI339" s="94"/>
      <c r="QJ339" s="94"/>
      <c r="QK339" s="94"/>
      <c r="QL339" s="94"/>
      <c r="QM339" s="94"/>
      <c r="QN339" s="94"/>
      <c r="QO339" s="94" t="s">
        <v>181</v>
      </c>
      <c r="QP339" s="94"/>
      <c r="QQ339" s="94"/>
      <c r="QR339" s="94"/>
      <c r="QS339" s="94"/>
      <c r="QT339" s="94"/>
      <c r="QU339" s="94"/>
      <c r="QV339" s="94"/>
      <c r="QW339" s="94" t="s">
        <v>181</v>
      </c>
      <c r="QX339" s="94"/>
      <c r="QY339" s="94"/>
      <c r="QZ339" s="94"/>
      <c r="RA339" s="94"/>
      <c r="RB339" s="94"/>
      <c r="RC339" s="94"/>
      <c r="RD339" s="94"/>
      <c r="RE339" s="94" t="s">
        <v>181</v>
      </c>
      <c r="RF339" s="94"/>
      <c r="RG339" s="94"/>
      <c r="RH339" s="94"/>
      <c r="RI339" s="94"/>
      <c r="RJ339" s="94"/>
      <c r="RK339" s="94"/>
      <c r="RL339" s="94"/>
      <c r="RM339" s="94" t="s">
        <v>181</v>
      </c>
      <c r="RN339" s="94"/>
      <c r="RO339" s="94"/>
      <c r="RP339" s="94"/>
      <c r="RQ339" s="94"/>
      <c r="RR339" s="94"/>
      <c r="RS339" s="94"/>
      <c r="RT339" s="94"/>
      <c r="RU339" s="94" t="s">
        <v>181</v>
      </c>
      <c r="RV339" s="94"/>
      <c r="RW339" s="94"/>
      <c r="RX339" s="94"/>
      <c r="RY339" s="94"/>
      <c r="RZ339" s="94"/>
      <c r="SA339" s="94"/>
      <c r="SB339" s="94"/>
      <c r="SC339" s="94" t="s">
        <v>181</v>
      </c>
      <c r="SD339" s="94"/>
      <c r="SE339" s="94"/>
      <c r="SF339" s="94"/>
      <c r="SG339" s="94"/>
      <c r="SH339" s="94"/>
      <c r="SI339" s="94"/>
      <c r="SJ339" s="94"/>
      <c r="SK339" s="94" t="s">
        <v>181</v>
      </c>
      <c r="SL339" s="94"/>
      <c r="SM339" s="94"/>
      <c r="SN339" s="94"/>
      <c r="SO339" s="94"/>
      <c r="SP339" s="94"/>
      <c r="SQ339" s="94"/>
      <c r="SR339" s="94"/>
      <c r="SS339" s="94" t="s">
        <v>181</v>
      </c>
      <c r="ST339" s="94"/>
      <c r="SU339" s="94"/>
      <c r="SV339" s="94"/>
      <c r="SW339" s="94"/>
      <c r="SX339" s="94"/>
      <c r="SY339" s="94"/>
      <c r="SZ339" s="94"/>
      <c r="TA339" s="94" t="s">
        <v>181</v>
      </c>
      <c r="TB339" s="94"/>
      <c r="TC339" s="94"/>
      <c r="TD339" s="94"/>
      <c r="TE339" s="94"/>
      <c r="TF339" s="94"/>
      <c r="TG339" s="94"/>
      <c r="TH339" s="94"/>
      <c r="TI339" s="94" t="s">
        <v>181</v>
      </c>
      <c r="TJ339" s="94"/>
      <c r="TK339" s="94"/>
      <c r="TL339" s="94"/>
      <c r="TM339" s="94"/>
      <c r="TN339" s="94"/>
      <c r="TO339" s="94"/>
      <c r="TP339" s="94"/>
      <c r="TQ339" s="94" t="s">
        <v>181</v>
      </c>
      <c r="TR339" s="94"/>
      <c r="TS339" s="94"/>
      <c r="TT339" s="94"/>
      <c r="TU339" s="94"/>
      <c r="TV339" s="94"/>
      <c r="TW339" s="94"/>
      <c r="TX339" s="94"/>
      <c r="TY339" s="94" t="s">
        <v>181</v>
      </c>
      <c r="TZ339" s="94"/>
      <c r="UA339" s="94"/>
      <c r="UB339" s="94"/>
      <c r="UC339" s="94"/>
      <c r="UD339" s="94"/>
      <c r="UE339" s="94"/>
      <c r="UF339" s="94"/>
      <c r="UG339" s="94" t="s">
        <v>181</v>
      </c>
      <c r="UH339" s="94"/>
      <c r="UI339" s="94"/>
      <c r="UJ339" s="94"/>
      <c r="UK339" s="94"/>
      <c r="UL339" s="94"/>
      <c r="UM339" s="94"/>
      <c r="UN339" s="94"/>
      <c r="UO339" s="94" t="s">
        <v>181</v>
      </c>
      <c r="UP339" s="94"/>
      <c r="UQ339" s="94"/>
      <c r="UR339" s="94"/>
      <c r="US339" s="94"/>
      <c r="UT339" s="94"/>
      <c r="UU339" s="94"/>
      <c r="UV339" s="94"/>
      <c r="UW339" s="94" t="s">
        <v>181</v>
      </c>
      <c r="UX339" s="94"/>
      <c r="UY339" s="94"/>
      <c r="UZ339" s="94"/>
      <c r="VA339" s="94"/>
      <c r="VB339" s="94"/>
      <c r="VC339" s="94"/>
      <c r="VD339" s="94"/>
      <c r="VE339" s="94" t="s">
        <v>181</v>
      </c>
      <c r="VF339" s="94"/>
      <c r="VG339" s="94"/>
      <c r="VH339" s="94"/>
      <c r="VI339" s="94"/>
      <c r="VJ339" s="94"/>
      <c r="VK339" s="94"/>
      <c r="VL339" s="94"/>
      <c r="VM339" s="94" t="s">
        <v>181</v>
      </c>
      <c r="VN339" s="94"/>
      <c r="VO339" s="94"/>
      <c r="VP339" s="94"/>
      <c r="VQ339" s="94"/>
      <c r="VR339" s="94"/>
      <c r="VS339" s="94"/>
      <c r="VT339" s="94"/>
      <c r="VU339" s="94" t="s">
        <v>181</v>
      </c>
      <c r="VV339" s="94"/>
      <c r="VW339" s="94"/>
      <c r="VX339" s="94"/>
      <c r="VY339" s="94"/>
      <c r="VZ339" s="94"/>
      <c r="WA339" s="94"/>
      <c r="WB339" s="94"/>
      <c r="WC339" s="94" t="s">
        <v>181</v>
      </c>
      <c r="WD339" s="94"/>
      <c r="WE339" s="94"/>
      <c r="WF339" s="94"/>
      <c r="WG339" s="94"/>
      <c r="WH339" s="94"/>
      <c r="WI339" s="94"/>
      <c r="WJ339" s="94"/>
      <c r="WK339" s="94" t="s">
        <v>181</v>
      </c>
      <c r="WL339" s="94"/>
      <c r="WM339" s="94"/>
      <c r="WN339" s="94"/>
      <c r="WO339" s="94"/>
      <c r="WP339" s="94"/>
      <c r="WQ339" s="94"/>
      <c r="WR339" s="94"/>
      <c r="WS339" s="94" t="s">
        <v>181</v>
      </c>
      <c r="WT339" s="94"/>
      <c r="WU339" s="94"/>
      <c r="WV339" s="94"/>
      <c r="WW339" s="94"/>
      <c r="WX339" s="94"/>
      <c r="WY339" s="94"/>
      <c r="WZ339" s="94"/>
      <c r="XA339" s="94" t="s">
        <v>181</v>
      </c>
      <c r="XB339" s="94"/>
      <c r="XC339" s="94"/>
      <c r="XD339" s="94"/>
      <c r="XE339" s="94"/>
      <c r="XF339" s="94"/>
      <c r="XG339" s="94"/>
      <c r="XH339" s="94"/>
      <c r="XI339" s="94" t="s">
        <v>181</v>
      </c>
      <c r="XJ339" s="94"/>
      <c r="XK339" s="94"/>
      <c r="XL339" s="94"/>
      <c r="XM339" s="94"/>
      <c r="XN339" s="94"/>
      <c r="XO339" s="94"/>
      <c r="XP339" s="94"/>
      <c r="XQ339" s="94" t="s">
        <v>181</v>
      </c>
      <c r="XR339" s="94"/>
      <c r="XS339" s="94"/>
      <c r="XT339" s="94"/>
      <c r="XU339" s="94"/>
      <c r="XV339" s="94"/>
      <c r="XW339" s="94"/>
      <c r="XX339" s="94"/>
      <c r="XY339" s="94" t="s">
        <v>181</v>
      </c>
      <c r="XZ339" s="94"/>
      <c r="YA339" s="94"/>
      <c r="YB339" s="94"/>
      <c r="YC339" s="94"/>
      <c r="YD339" s="94"/>
      <c r="YE339" s="94"/>
      <c r="YF339" s="94"/>
      <c r="YG339" s="94" t="s">
        <v>181</v>
      </c>
      <c r="YH339" s="94"/>
      <c r="YI339" s="94"/>
      <c r="YJ339" s="94"/>
      <c r="YK339" s="94"/>
      <c r="YL339" s="94"/>
      <c r="YM339" s="94"/>
      <c r="YN339" s="94"/>
      <c r="YO339" s="94" t="s">
        <v>181</v>
      </c>
      <c r="YP339" s="94"/>
      <c r="YQ339" s="94"/>
      <c r="YR339" s="94"/>
      <c r="YS339" s="94"/>
      <c r="YT339" s="94"/>
      <c r="YU339" s="94"/>
      <c r="YV339" s="94"/>
      <c r="YW339" s="94" t="s">
        <v>181</v>
      </c>
      <c r="YX339" s="94"/>
      <c r="YY339" s="94"/>
      <c r="YZ339" s="94"/>
      <c r="ZA339" s="94"/>
      <c r="ZB339" s="94"/>
      <c r="ZC339" s="94"/>
      <c r="ZD339" s="94"/>
      <c r="ZE339" s="94" t="s">
        <v>181</v>
      </c>
      <c r="ZF339" s="94"/>
      <c r="ZG339" s="94"/>
      <c r="ZH339" s="94"/>
      <c r="ZI339" s="94"/>
      <c r="ZJ339" s="94"/>
      <c r="ZK339" s="94"/>
      <c r="ZL339" s="94"/>
      <c r="ZM339" s="94" t="s">
        <v>181</v>
      </c>
      <c r="ZN339" s="94"/>
      <c r="ZO339" s="94"/>
      <c r="ZP339" s="94"/>
      <c r="ZQ339" s="94"/>
      <c r="ZR339" s="94"/>
      <c r="ZS339" s="94"/>
      <c r="ZT339" s="94"/>
      <c r="ZU339" s="94" t="s">
        <v>181</v>
      </c>
      <c r="ZV339" s="94"/>
      <c r="ZW339" s="94"/>
      <c r="ZX339" s="94"/>
      <c r="ZY339" s="94"/>
      <c r="ZZ339" s="94"/>
      <c r="AAA339" s="94"/>
      <c r="AAB339" s="94"/>
      <c r="AAC339" s="94" t="s">
        <v>181</v>
      </c>
      <c r="AAD339" s="94"/>
      <c r="AAE339" s="94"/>
      <c r="AAF339" s="94"/>
      <c r="AAG339" s="94"/>
      <c r="AAH339" s="94"/>
      <c r="AAI339" s="94"/>
      <c r="AAJ339" s="94"/>
      <c r="AAK339" s="94" t="s">
        <v>181</v>
      </c>
      <c r="AAL339" s="94"/>
      <c r="AAM339" s="94"/>
      <c r="AAN339" s="94"/>
      <c r="AAO339" s="94"/>
      <c r="AAP339" s="94"/>
      <c r="AAQ339" s="94"/>
      <c r="AAR339" s="94"/>
      <c r="AAS339" s="94" t="s">
        <v>181</v>
      </c>
      <c r="AAT339" s="94"/>
      <c r="AAU339" s="94"/>
      <c r="AAV339" s="94"/>
      <c r="AAW339" s="94"/>
      <c r="AAX339" s="94"/>
      <c r="AAY339" s="94"/>
      <c r="AAZ339" s="94"/>
      <c r="ABA339" s="94" t="s">
        <v>181</v>
      </c>
      <c r="ABB339" s="94"/>
      <c r="ABC339" s="94"/>
      <c r="ABD339" s="94"/>
      <c r="ABE339" s="94"/>
      <c r="ABF339" s="94"/>
      <c r="ABG339" s="94"/>
      <c r="ABH339" s="94"/>
      <c r="ABI339" s="94" t="s">
        <v>181</v>
      </c>
      <c r="ABJ339" s="94"/>
      <c r="ABK339" s="94"/>
      <c r="ABL339" s="94"/>
      <c r="ABM339" s="94"/>
      <c r="ABN339" s="94"/>
      <c r="ABO339" s="94"/>
      <c r="ABP339" s="94"/>
      <c r="ABQ339" s="94" t="s">
        <v>181</v>
      </c>
      <c r="ABR339" s="94"/>
      <c r="ABS339" s="94"/>
      <c r="ABT339" s="94"/>
      <c r="ABU339" s="94"/>
      <c r="ABV339" s="94"/>
      <c r="ABW339" s="94"/>
      <c r="ABX339" s="94"/>
      <c r="ABY339" s="94" t="s">
        <v>181</v>
      </c>
      <c r="ABZ339" s="94"/>
      <c r="ACA339" s="94"/>
      <c r="ACB339" s="94"/>
      <c r="ACC339" s="94"/>
      <c r="ACD339" s="94"/>
      <c r="ACE339" s="94"/>
      <c r="ACF339" s="94"/>
      <c r="ACG339" s="94" t="s">
        <v>181</v>
      </c>
      <c r="ACH339" s="94"/>
      <c r="ACI339" s="94"/>
      <c r="ACJ339" s="94"/>
      <c r="ACK339" s="94"/>
      <c r="ACL339" s="94"/>
      <c r="ACM339" s="94"/>
      <c r="ACN339" s="94"/>
      <c r="ACO339" s="94" t="s">
        <v>181</v>
      </c>
      <c r="ACP339" s="94"/>
      <c r="ACQ339" s="94"/>
      <c r="ACR339" s="94"/>
      <c r="ACS339" s="94"/>
      <c r="ACT339" s="94"/>
      <c r="ACU339" s="94"/>
      <c r="ACV339" s="94"/>
      <c r="ACW339" s="94" t="s">
        <v>181</v>
      </c>
      <c r="ACX339" s="94"/>
      <c r="ACY339" s="94"/>
      <c r="ACZ339" s="94"/>
      <c r="ADA339" s="94"/>
      <c r="ADB339" s="94"/>
      <c r="ADC339" s="94"/>
      <c r="ADD339" s="94"/>
      <c r="ADE339" s="94" t="s">
        <v>181</v>
      </c>
      <c r="ADF339" s="94"/>
      <c r="ADG339" s="94"/>
      <c r="ADH339" s="94"/>
      <c r="ADI339" s="94"/>
      <c r="ADJ339" s="94"/>
      <c r="ADK339" s="94"/>
      <c r="ADL339" s="94"/>
      <c r="ADM339" s="94" t="s">
        <v>181</v>
      </c>
      <c r="ADN339" s="94"/>
      <c r="ADO339" s="94"/>
      <c r="ADP339" s="94"/>
      <c r="ADQ339" s="94"/>
      <c r="ADR339" s="94"/>
      <c r="ADS339" s="94"/>
      <c r="ADT339" s="94"/>
      <c r="ADU339" s="94" t="s">
        <v>181</v>
      </c>
      <c r="ADV339" s="94"/>
      <c r="ADW339" s="94"/>
      <c r="ADX339" s="94"/>
      <c r="ADY339" s="94"/>
      <c r="ADZ339" s="94"/>
      <c r="AEA339" s="94"/>
      <c r="AEB339" s="94"/>
      <c r="AEC339" s="94" t="s">
        <v>181</v>
      </c>
      <c r="AED339" s="94"/>
      <c r="AEE339" s="94"/>
      <c r="AEF339" s="94"/>
      <c r="AEG339" s="94"/>
      <c r="AEH339" s="94"/>
      <c r="AEI339" s="94"/>
      <c r="AEJ339" s="94"/>
      <c r="AEK339" s="94" t="s">
        <v>181</v>
      </c>
      <c r="AEL339" s="94"/>
      <c r="AEM339" s="94"/>
      <c r="AEN339" s="94"/>
      <c r="AEO339" s="94"/>
      <c r="AEP339" s="94"/>
      <c r="AEQ339" s="94"/>
      <c r="AER339" s="94"/>
      <c r="AES339" s="94" t="s">
        <v>181</v>
      </c>
      <c r="AET339" s="94"/>
      <c r="AEU339" s="94"/>
      <c r="AEV339" s="94"/>
      <c r="AEW339" s="94"/>
      <c r="AEX339" s="94"/>
      <c r="AEY339" s="94"/>
      <c r="AEZ339" s="94"/>
      <c r="AFA339" s="94" t="s">
        <v>181</v>
      </c>
      <c r="AFB339" s="94"/>
      <c r="AFC339" s="94"/>
      <c r="AFD339" s="94"/>
      <c r="AFE339" s="94"/>
      <c r="AFF339" s="94"/>
      <c r="AFG339" s="94"/>
      <c r="AFH339" s="94"/>
      <c r="AFI339" s="94" t="s">
        <v>181</v>
      </c>
      <c r="AFJ339" s="94"/>
      <c r="AFK339" s="94"/>
      <c r="AFL339" s="94"/>
      <c r="AFM339" s="94"/>
      <c r="AFN339" s="94"/>
      <c r="AFO339" s="94"/>
      <c r="AFP339" s="94"/>
      <c r="AFQ339" s="94" t="s">
        <v>181</v>
      </c>
      <c r="AFR339" s="94"/>
      <c r="AFS339" s="94"/>
      <c r="AFT339" s="94"/>
      <c r="AFU339" s="94"/>
      <c r="AFV339" s="94"/>
      <c r="AFW339" s="94"/>
      <c r="AFX339" s="94"/>
      <c r="AFY339" s="94" t="s">
        <v>181</v>
      </c>
      <c r="AFZ339" s="94"/>
      <c r="AGA339" s="94"/>
      <c r="AGB339" s="94"/>
      <c r="AGC339" s="94"/>
      <c r="AGD339" s="94"/>
      <c r="AGE339" s="94"/>
      <c r="AGF339" s="94"/>
      <c r="AGG339" s="94" t="s">
        <v>181</v>
      </c>
      <c r="AGH339" s="94"/>
      <c r="AGI339" s="94"/>
      <c r="AGJ339" s="94"/>
      <c r="AGK339" s="94"/>
      <c r="AGL339" s="94"/>
      <c r="AGM339" s="94"/>
      <c r="AGN339" s="94"/>
      <c r="AGO339" s="94" t="s">
        <v>181</v>
      </c>
      <c r="AGP339" s="94"/>
      <c r="AGQ339" s="94"/>
      <c r="AGR339" s="94"/>
      <c r="AGS339" s="94"/>
      <c r="AGT339" s="94"/>
      <c r="AGU339" s="94"/>
      <c r="AGV339" s="94"/>
      <c r="AGW339" s="94" t="s">
        <v>181</v>
      </c>
      <c r="AGX339" s="94"/>
      <c r="AGY339" s="94"/>
      <c r="AGZ339" s="94"/>
      <c r="AHA339" s="94"/>
      <c r="AHB339" s="94"/>
      <c r="AHC339" s="94"/>
      <c r="AHD339" s="94"/>
      <c r="AHE339" s="94" t="s">
        <v>181</v>
      </c>
      <c r="AHF339" s="94"/>
      <c r="AHG339" s="94"/>
      <c r="AHH339" s="94"/>
      <c r="AHI339" s="94"/>
      <c r="AHJ339" s="94"/>
      <c r="AHK339" s="94"/>
      <c r="AHL339" s="94"/>
      <c r="AHM339" s="94" t="s">
        <v>181</v>
      </c>
      <c r="AHN339" s="94"/>
      <c r="AHO339" s="94"/>
      <c r="AHP339" s="94"/>
      <c r="AHQ339" s="94"/>
      <c r="AHR339" s="94"/>
      <c r="AHS339" s="94"/>
      <c r="AHT339" s="94"/>
      <c r="AHU339" s="94" t="s">
        <v>181</v>
      </c>
      <c r="AHV339" s="94"/>
      <c r="AHW339" s="94"/>
      <c r="AHX339" s="94"/>
      <c r="AHY339" s="94"/>
      <c r="AHZ339" s="94"/>
      <c r="AIA339" s="94"/>
      <c r="AIB339" s="94"/>
      <c r="AIC339" s="94" t="s">
        <v>181</v>
      </c>
      <c r="AID339" s="94"/>
      <c r="AIE339" s="94"/>
      <c r="AIF339" s="94"/>
      <c r="AIG339" s="94"/>
      <c r="AIH339" s="94"/>
      <c r="AII339" s="94"/>
      <c r="AIJ339" s="94"/>
      <c r="AIK339" s="94" t="s">
        <v>181</v>
      </c>
      <c r="AIL339" s="94"/>
      <c r="AIM339" s="94"/>
      <c r="AIN339" s="94"/>
      <c r="AIO339" s="94"/>
      <c r="AIP339" s="94"/>
      <c r="AIQ339" s="94"/>
      <c r="AIR339" s="94"/>
      <c r="AIS339" s="94" t="s">
        <v>181</v>
      </c>
      <c r="AIT339" s="94"/>
      <c r="AIU339" s="94"/>
      <c r="AIV339" s="94"/>
      <c r="AIW339" s="94"/>
      <c r="AIX339" s="94"/>
      <c r="AIY339" s="94"/>
      <c r="AIZ339" s="94"/>
      <c r="AJA339" s="94" t="s">
        <v>181</v>
      </c>
      <c r="AJB339" s="94"/>
      <c r="AJC339" s="94"/>
      <c r="AJD339" s="94"/>
      <c r="AJE339" s="94"/>
      <c r="AJF339" s="94"/>
      <c r="AJG339" s="94"/>
      <c r="AJH339" s="94"/>
      <c r="AJI339" s="94" t="s">
        <v>181</v>
      </c>
      <c r="AJJ339" s="94"/>
      <c r="AJK339" s="94"/>
      <c r="AJL339" s="94"/>
      <c r="AJM339" s="94"/>
      <c r="AJN339" s="94"/>
      <c r="AJO339" s="94"/>
      <c r="AJP339" s="94"/>
      <c r="AJQ339" s="94" t="s">
        <v>181</v>
      </c>
      <c r="AJR339" s="94"/>
      <c r="AJS339" s="94"/>
      <c r="AJT339" s="94"/>
      <c r="AJU339" s="94"/>
      <c r="AJV339" s="94"/>
      <c r="AJW339" s="94"/>
      <c r="AJX339" s="94"/>
      <c r="AJY339" s="94" t="s">
        <v>181</v>
      </c>
      <c r="AJZ339" s="94"/>
      <c r="AKA339" s="94"/>
      <c r="AKB339" s="94"/>
      <c r="AKC339" s="94"/>
      <c r="AKD339" s="94"/>
      <c r="AKE339" s="94"/>
      <c r="AKF339" s="94"/>
      <c r="AKG339" s="94" t="s">
        <v>181</v>
      </c>
      <c r="AKH339" s="94"/>
      <c r="AKI339" s="94"/>
      <c r="AKJ339" s="94"/>
      <c r="AKK339" s="94"/>
      <c r="AKL339" s="94"/>
      <c r="AKM339" s="94"/>
      <c r="AKN339" s="94"/>
      <c r="AKO339" s="94" t="s">
        <v>181</v>
      </c>
      <c r="AKP339" s="94"/>
      <c r="AKQ339" s="94"/>
      <c r="AKR339" s="94"/>
      <c r="AKS339" s="94"/>
      <c r="AKT339" s="94"/>
      <c r="AKU339" s="94"/>
      <c r="AKV339" s="94"/>
      <c r="AKW339" s="94" t="s">
        <v>181</v>
      </c>
      <c r="AKX339" s="94"/>
      <c r="AKY339" s="94"/>
      <c r="AKZ339" s="94"/>
      <c r="ALA339" s="94"/>
      <c r="ALB339" s="94"/>
      <c r="ALC339" s="94"/>
      <c r="ALD339" s="94"/>
      <c r="ALE339" s="94" t="s">
        <v>181</v>
      </c>
      <c r="ALF339" s="94"/>
      <c r="ALG339" s="94"/>
      <c r="ALH339" s="94"/>
      <c r="ALI339" s="94"/>
      <c r="ALJ339" s="94"/>
      <c r="ALK339" s="94"/>
      <c r="ALL339" s="94"/>
      <c r="ALM339" s="94" t="s">
        <v>181</v>
      </c>
      <c r="ALN339" s="94"/>
      <c r="ALO339" s="94"/>
      <c r="ALP339" s="94"/>
      <c r="ALQ339" s="94"/>
      <c r="ALR339" s="94"/>
      <c r="ALS339" s="94"/>
      <c r="ALT339" s="94"/>
      <c r="ALU339" s="94" t="s">
        <v>181</v>
      </c>
      <c r="ALV339" s="94"/>
      <c r="ALW339" s="94"/>
      <c r="ALX339" s="94"/>
      <c r="ALY339" s="94"/>
      <c r="ALZ339" s="94"/>
      <c r="AMA339" s="94"/>
      <c r="AMB339" s="94"/>
      <c r="AMC339" s="94" t="s">
        <v>181</v>
      </c>
      <c r="AMD339" s="94"/>
      <c r="AME339" s="94"/>
      <c r="AMF339" s="94"/>
      <c r="AMG339" s="94"/>
      <c r="AMH339" s="94"/>
      <c r="AMI339" s="94"/>
      <c r="AMJ339" s="94"/>
      <c r="AMK339" s="94" t="s">
        <v>181</v>
      </c>
      <c r="AML339" s="94"/>
      <c r="AMM339" s="94"/>
      <c r="AMN339" s="94"/>
      <c r="AMO339" s="94"/>
      <c r="AMP339" s="94"/>
      <c r="AMQ339" s="94"/>
      <c r="AMR339" s="94"/>
      <c r="AMS339" s="94" t="s">
        <v>181</v>
      </c>
      <c r="AMT339" s="94"/>
      <c r="AMU339" s="94"/>
      <c r="AMV339" s="94"/>
      <c r="AMW339" s="94"/>
      <c r="AMX339" s="94"/>
      <c r="AMY339" s="94"/>
      <c r="AMZ339" s="94"/>
      <c r="ANA339" s="94" t="s">
        <v>181</v>
      </c>
      <c r="ANB339" s="94"/>
      <c r="ANC339" s="94"/>
      <c r="AND339" s="94"/>
      <c r="ANE339" s="94"/>
      <c r="ANF339" s="94"/>
      <c r="ANG339" s="94"/>
      <c r="ANH339" s="94"/>
      <c r="ANI339" s="94" t="s">
        <v>181</v>
      </c>
      <c r="ANJ339" s="94"/>
      <c r="ANK339" s="94"/>
      <c r="ANL339" s="94"/>
      <c r="ANM339" s="94"/>
      <c r="ANN339" s="94"/>
      <c r="ANO339" s="94"/>
      <c r="ANP339" s="94"/>
      <c r="ANQ339" s="94" t="s">
        <v>181</v>
      </c>
      <c r="ANR339" s="94"/>
      <c r="ANS339" s="94"/>
      <c r="ANT339" s="94"/>
      <c r="ANU339" s="94"/>
      <c r="ANV339" s="94"/>
      <c r="ANW339" s="94"/>
      <c r="ANX339" s="94"/>
      <c r="ANY339" s="94" t="s">
        <v>181</v>
      </c>
      <c r="ANZ339" s="94"/>
      <c r="AOA339" s="94"/>
      <c r="AOB339" s="94"/>
      <c r="AOC339" s="94"/>
      <c r="AOD339" s="94"/>
      <c r="AOE339" s="94"/>
      <c r="AOF339" s="94"/>
      <c r="AOG339" s="94" t="s">
        <v>181</v>
      </c>
      <c r="AOH339" s="94"/>
      <c r="AOI339" s="94"/>
      <c r="AOJ339" s="94"/>
      <c r="AOK339" s="94"/>
      <c r="AOL339" s="94"/>
      <c r="AOM339" s="94"/>
      <c r="AON339" s="94"/>
      <c r="AOO339" s="94" t="s">
        <v>181</v>
      </c>
      <c r="AOP339" s="94"/>
      <c r="AOQ339" s="94"/>
      <c r="AOR339" s="94"/>
      <c r="AOS339" s="94"/>
      <c r="AOT339" s="94"/>
      <c r="AOU339" s="94"/>
      <c r="AOV339" s="94"/>
      <c r="AOW339" s="94" t="s">
        <v>181</v>
      </c>
      <c r="AOX339" s="94"/>
      <c r="AOY339" s="94"/>
      <c r="AOZ339" s="94"/>
      <c r="APA339" s="94"/>
      <c r="APB339" s="94"/>
      <c r="APC339" s="94"/>
      <c r="APD339" s="94"/>
      <c r="APE339" s="94" t="s">
        <v>181</v>
      </c>
      <c r="APF339" s="94"/>
      <c r="APG339" s="94"/>
      <c r="APH339" s="94"/>
      <c r="API339" s="94"/>
      <c r="APJ339" s="94"/>
      <c r="APK339" s="94"/>
      <c r="APL339" s="94"/>
      <c r="APM339" s="94" t="s">
        <v>181</v>
      </c>
      <c r="APN339" s="94"/>
      <c r="APO339" s="94"/>
      <c r="APP339" s="94"/>
      <c r="APQ339" s="94"/>
      <c r="APR339" s="94"/>
      <c r="APS339" s="94"/>
      <c r="APT339" s="94"/>
      <c r="APU339" s="94" t="s">
        <v>181</v>
      </c>
      <c r="APV339" s="94"/>
      <c r="APW339" s="94"/>
      <c r="APX339" s="94"/>
      <c r="APY339" s="94"/>
      <c r="APZ339" s="94"/>
      <c r="AQA339" s="94"/>
      <c r="AQB339" s="94"/>
      <c r="AQC339" s="94" t="s">
        <v>181</v>
      </c>
      <c r="AQD339" s="94"/>
      <c r="AQE339" s="94"/>
      <c r="AQF339" s="94"/>
      <c r="AQG339" s="94"/>
      <c r="AQH339" s="94"/>
      <c r="AQI339" s="94"/>
      <c r="AQJ339" s="94"/>
      <c r="AQK339" s="94" t="s">
        <v>181</v>
      </c>
      <c r="AQL339" s="94"/>
      <c r="AQM339" s="94"/>
      <c r="AQN339" s="94"/>
      <c r="AQO339" s="94"/>
      <c r="AQP339" s="94"/>
      <c r="AQQ339" s="94"/>
      <c r="AQR339" s="94"/>
      <c r="AQS339" s="94" t="s">
        <v>181</v>
      </c>
      <c r="AQT339" s="94"/>
      <c r="AQU339" s="94"/>
      <c r="AQV339" s="94"/>
      <c r="AQW339" s="94"/>
      <c r="AQX339" s="94"/>
      <c r="AQY339" s="94"/>
      <c r="AQZ339" s="94"/>
      <c r="ARA339" s="94" t="s">
        <v>181</v>
      </c>
      <c r="ARB339" s="94"/>
      <c r="ARC339" s="94"/>
      <c r="ARD339" s="94"/>
      <c r="ARE339" s="94"/>
      <c r="ARF339" s="94"/>
      <c r="ARG339" s="94"/>
      <c r="ARH339" s="94"/>
      <c r="ARI339" s="94" t="s">
        <v>181</v>
      </c>
      <c r="ARJ339" s="94"/>
      <c r="ARK339" s="94"/>
      <c r="ARL339" s="94"/>
      <c r="ARM339" s="94"/>
      <c r="ARN339" s="94"/>
      <c r="ARO339" s="94"/>
      <c r="ARP339" s="94"/>
      <c r="ARQ339" s="94" t="s">
        <v>181</v>
      </c>
      <c r="ARR339" s="94"/>
      <c r="ARS339" s="94"/>
      <c r="ART339" s="94"/>
      <c r="ARU339" s="94"/>
      <c r="ARV339" s="94"/>
      <c r="ARW339" s="94"/>
      <c r="ARX339" s="94"/>
      <c r="ARY339" s="94" t="s">
        <v>181</v>
      </c>
      <c r="ARZ339" s="94"/>
      <c r="ASA339" s="94"/>
      <c r="ASB339" s="94"/>
      <c r="ASC339" s="94"/>
      <c r="ASD339" s="94"/>
      <c r="ASE339" s="94"/>
      <c r="ASF339" s="94"/>
      <c r="ASG339" s="94" t="s">
        <v>181</v>
      </c>
      <c r="ASH339" s="94"/>
      <c r="ASI339" s="94"/>
      <c r="ASJ339" s="94"/>
      <c r="ASK339" s="94"/>
      <c r="ASL339" s="94"/>
      <c r="ASM339" s="94"/>
      <c r="ASN339" s="94"/>
      <c r="ASO339" s="94" t="s">
        <v>181</v>
      </c>
      <c r="ASP339" s="94"/>
      <c r="ASQ339" s="94"/>
      <c r="ASR339" s="94"/>
      <c r="ASS339" s="94"/>
      <c r="AST339" s="94"/>
      <c r="ASU339" s="94"/>
      <c r="ASV339" s="94"/>
      <c r="ASW339" s="94" t="s">
        <v>181</v>
      </c>
      <c r="ASX339" s="94"/>
      <c r="ASY339" s="94"/>
      <c r="ASZ339" s="94"/>
      <c r="ATA339" s="94"/>
      <c r="ATB339" s="94"/>
      <c r="ATC339" s="94"/>
      <c r="ATD339" s="94"/>
      <c r="ATE339" s="94" t="s">
        <v>181</v>
      </c>
      <c r="ATF339" s="94"/>
      <c r="ATG339" s="94"/>
      <c r="ATH339" s="94"/>
      <c r="ATI339" s="94"/>
      <c r="ATJ339" s="94"/>
      <c r="ATK339" s="94"/>
      <c r="ATL339" s="94"/>
      <c r="ATM339" s="94" t="s">
        <v>181</v>
      </c>
      <c r="ATN339" s="94"/>
      <c r="ATO339" s="94"/>
      <c r="ATP339" s="94"/>
      <c r="ATQ339" s="94"/>
      <c r="ATR339" s="94"/>
      <c r="ATS339" s="94"/>
      <c r="ATT339" s="94"/>
      <c r="ATU339" s="94" t="s">
        <v>181</v>
      </c>
      <c r="ATV339" s="94"/>
      <c r="ATW339" s="94"/>
      <c r="ATX339" s="94"/>
      <c r="ATY339" s="94"/>
      <c r="ATZ339" s="94"/>
      <c r="AUA339" s="94"/>
      <c r="AUB339" s="94"/>
      <c r="AUC339" s="94" t="s">
        <v>181</v>
      </c>
      <c r="AUD339" s="94"/>
      <c r="AUE339" s="94"/>
      <c r="AUF339" s="94"/>
      <c r="AUG339" s="94"/>
      <c r="AUH339" s="94"/>
      <c r="AUI339" s="94"/>
      <c r="AUJ339" s="94"/>
      <c r="AUK339" s="94" t="s">
        <v>181</v>
      </c>
      <c r="AUL339" s="94"/>
      <c r="AUM339" s="94"/>
      <c r="AUN339" s="94"/>
      <c r="AUO339" s="94"/>
      <c r="AUP339" s="94"/>
      <c r="AUQ339" s="94"/>
      <c r="AUR339" s="94"/>
      <c r="AUS339" s="94" t="s">
        <v>181</v>
      </c>
      <c r="AUT339" s="94"/>
      <c r="AUU339" s="94"/>
      <c r="AUV339" s="94"/>
      <c r="AUW339" s="94"/>
      <c r="AUX339" s="94"/>
      <c r="AUY339" s="94"/>
      <c r="AUZ339" s="94"/>
      <c r="AVA339" s="94" t="s">
        <v>181</v>
      </c>
      <c r="AVB339" s="94"/>
      <c r="AVC339" s="94"/>
      <c r="AVD339" s="94"/>
      <c r="AVE339" s="94"/>
      <c r="AVF339" s="94"/>
      <c r="AVG339" s="94"/>
      <c r="AVH339" s="94"/>
      <c r="AVI339" s="94" t="s">
        <v>181</v>
      </c>
      <c r="AVJ339" s="94"/>
      <c r="AVK339" s="94"/>
      <c r="AVL339" s="94"/>
      <c r="AVM339" s="94"/>
      <c r="AVN339" s="94"/>
      <c r="AVO339" s="94"/>
      <c r="AVP339" s="94"/>
      <c r="AVQ339" s="94" t="s">
        <v>181</v>
      </c>
      <c r="AVR339" s="94"/>
      <c r="AVS339" s="94"/>
      <c r="AVT339" s="94"/>
      <c r="AVU339" s="94"/>
      <c r="AVV339" s="94"/>
      <c r="AVW339" s="94"/>
      <c r="AVX339" s="94"/>
      <c r="AVY339" s="94" t="s">
        <v>181</v>
      </c>
      <c r="AVZ339" s="94"/>
      <c r="AWA339" s="94"/>
      <c r="AWB339" s="94"/>
      <c r="AWC339" s="94"/>
      <c r="AWD339" s="94"/>
      <c r="AWE339" s="94"/>
      <c r="AWF339" s="94"/>
      <c r="AWG339" s="94" t="s">
        <v>181</v>
      </c>
      <c r="AWH339" s="94"/>
      <c r="AWI339" s="94"/>
      <c r="AWJ339" s="94"/>
      <c r="AWK339" s="94"/>
      <c r="AWL339" s="94"/>
      <c r="AWM339" s="94"/>
      <c r="AWN339" s="94"/>
      <c r="AWO339" s="94" t="s">
        <v>181</v>
      </c>
      <c r="AWP339" s="94"/>
      <c r="AWQ339" s="94"/>
      <c r="AWR339" s="94"/>
      <c r="AWS339" s="94"/>
      <c r="AWT339" s="94"/>
      <c r="AWU339" s="94"/>
      <c r="AWV339" s="94"/>
      <c r="AWW339" s="94" t="s">
        <v>181</v>
      </c>
      <c r="AWX339" s="94"/>
      <c r="AWY339" s="94"/>
      <c r="AWZ339" s="94"/>
      <c r="AXA339" s="94"/>
      <c r="AXB339" s="94"/>
      <c r="AXC339" s="94"/>
      <c r="AXD339" s="94"/>
      <c r="AXE339" s="94" t="s">
        <v>181</v>
      </c>
      <c r="AXF339" s="94"/>
      <c r="AXG339" s="94"/>
      <c r="AXH339" s="94"/>
      <c r="AXI339" s="94"/>
      <c r="AXJ339" s="94"/>
      <c r="AXK339" s="94"/>
      <c r="AXL339" s="94"/>
      <c r="AXM339" s="94" t="s">
        <v>181</v>
      </c>
      <c r="AXN339" s="94"/>
      <c r="AXO339" s="94"/>
      <c r="AXP339" s="94"/>
      <c r="AXQ339" s="94"/>
      <c r="AXR339" s="94"/>
      <c r="AXS339" s="94"/>
      <c r="AXT339" s="94"/>
      <c r="AXU339" s="94" t="s">
        <v>181</v>
      </c>
      <c r="AXV339" s="94"/>
      <c r="AXW339" s="94"/>
      <c r="AXX339" s="94"/>
      <c r="AXY339" s="94"/>
      <c r="AXZ339" s="94"/>
      <c r="AYA339" s="94"/>
      <c r="AYB339" s="94"/>
      <c r="AYC339" s="94" t="s">
        <v>181</v>
      </c>
      <c r="AYD339" s="94"/>
      <c r="AYE339" s="94"/>
      <c r="AYF339" s="94"/>
      <c r="AYG339" s="94"/>
      <c r="AYH339" s="94"/>
      <c r="AYI339" s="94"/>
      <c r="AYJ339" s="94"/>
      <c r="AYK339" s="94" t="s">
        <v>181</v>
      </c>
      <c r="AYL339" s="94"/>
      <c r="AYM339" s="94"/>
      <c r="AYN339" s="94"/>
      <c r="AYO339" s="94"/>
      <c r="AYP339" s="94"/>
      <c r="AYQ339" s="94"/>
      <c r="AYR339" s="94"/>
      <c r="AYS339" s="94" t="s">
        <v>181</v>
      </c>
      <c r="AYT339" s="94"/>
      <c r="AYU339" s="94"/>
      <c r="AYV339" s="94"/>
      <c r="AYW339" s="94"/>
      <c r="AYX339" s="94"/>
      <c r="AYY339" s="94"/>
      <c r="AYZ339" s="94"/>
      <c r="AZA339" s="94" t="s">
        <v>181</v>
      </c>
      <c r="AZB339" s="94"/>
      <c r="AZC339" s="94"/>
      <c r="AZD339" s="94"/>
      <c r="AZE339" s="94"/>
      <c r="AZF339" s="94"/>
      <c r="AZG339" s="94"/>
      <c r="AZH339" s="94"/>
      <c r="AZI339" s="94" t="s">
        <v>181</v>
      </c>
      <c r="AZJ339" s="94"/>
      <c r="AZK339" s="94"/>
      <c r="AZL339" s="94"/>
      <c r="AZM339" s="94"/>
      <c r="AZN339" s="94"/>
      <c r="AZO339" s="94"/>
      <c r="AZP339" s="94"/>
      <c r="AZQ339" s="94" t="s">
        <v>181</v>
      </c>
      <c r="AZR339" s="94"/>
      <c r="AZS339" s="94"/>
      <c r="AZT339" s="94"/>
      <c r="AZU339" s="94"/>
      <c r="AZV339" s="94"/>
      <c r="AZW339" s="94"/>
      <c r="AZX339" s="94"/>
      <c r="AZY339" s="94" t="s">
        <v>181</v>
      </c>
      <c r="AZZ339" s="94"/>
      <c r="BAA339" s="94"/>
      <c r="BAB339" s="94"/>
      <c r="BAC339" s="94"/>
      <c r="BAD339" s="94"/>
      <c r="BAE339" s="94"/>
      <c r="BAF339" s="94"/>
      <c r="BAG339" s="94" t="s">
        <v>181</v>
      </c>
      <c r="BAH339" s="94"/>
      <c r="BAI339" s="94"/>
      <c r="BAJ339" s="94"/>
      <c r="BAK339" s="94"/>
      <c r="BAL339" s="94"/>
      <c r="BAM339" s="94"/>
      <c r="BAN339" s="94"/>
      <c r="BAO339" s="94" t="s">
        <v>181</v>
      </c>
      <c r="BAP339" s="94"/>
      <c r="BAQ339" s="94"/>
      <c r="BAR339" s="94"/>
      <c r="BAS339" s="94"/>
      <c r="BAT339" s="94"/>
      <c r="BAU339" s="94"/>
      <c r="BAV339" s="94"/>
      <c r="BAW339" s="94" t="s">
        <v>181</v>
      </c>
      <c r="BAX339" s="94"/>
      <c r="BAY339" s="94"/>
      <c r="BAZ339" s="94"/>
      <c r="BBA339" s="94"/>
      <c r="BBB339" s="94"/>
      <c r="BBC339" s="94"/>
      <c r="BBD339" s="94"/>
      <c r="BBE339" s="94" t="s">
        <v>181</v>
      </c>
      <c r="BBF339" s="94"/>
      <c r="BBG339" s="94"/>
      <c r="BBH339" s="94"/>
      <c r="BBI339" s="94"/>
      <c r="BBJ339" s="94"/>
      <c r="BBK339" s="94"/>
      <c r="BBL339" s="94"/>
      <c r="BBM339" s="94" t="s">
        <v>181</v>
      </c>
      <c r="BBN339" s="94"/>
      <c r="BBO339" s="94"/>
      <c r="BBP339" s="94"/>
      <c r="BBQ339" s="94"/>
      <c r="BBR339" s="94"/>
      <c r="BBS339" s="94"/>
      <c r="BBT339" s="94"/>
      <c r="BBU339" s="94" t="s">
        <v>181</v>
      </c>
      <c r="BBV339" s="94"/>
      <c r="BBW339" s="94"/>
      <c r="BBX339" s="94"/>
      <c r="BBY339" s="94"/>
      <c r="BBZ339" s="94"/>
      <c r="BCA339" s="94"/>
      <c r="BCB339" s="94"/>
      <c r="BCC339" s="94" t="s">
        <v>181</v>
      </c>
      <c r="BCD339" s="94"/>
      <c r="BCE339" s="94"/>
      <c r="BCF339" s="94"/>
      <c r="BCG339" s="94"/>
      <c r="BCH339" s="94"/>
      <c r="BCI339" s="94"/>
      <c r="BCJ339" s="94"/>
      <c r="BCK339" s="94" t="s">
        <v>181</v>
      </c>
      <c r="BCL339" s="94"/>
      <c r="BCM339" s="94"/>
      <c r="BCN339" s="94"/>
      <c r="BCO339" s="94"/>
      <c r="BCP339" s="94"/>
      <c r="BCQ339" s="94"/>
      <c r="BCR339" s="94"/>
      <c r="BCS339" s="94" t="s">
        <v>181</v>
      </c>
      <c r="BCT339" s="94"/>
      <c r="BCU339" s="94"/>
      <c r="BCV339" s="94"/>
      <c r="BCW339" s="94"/>
      <c r="BCX339" s="94"/>
      <c r="BCY339" s="94"/>
      <c r="BCZ339" s="94"/>
      <c r="BDA339" s="94" t="s">
        <v>181</v>
      </c>
      <c r="BDB339" s="94"/>
      <c r="BDC339" s="94"/>
      <c r="BDD339" s="94"/>
      <c r="BDE339" s="94"/>
      <c r="BDF339" s="94"/>
      <c r="BDG339" s="94"/>
      <c r="BDH339" s="94"/>
      <c r="BDI339" s="94" t="s">
        <v>181</v>
      </c>
      <c r="BDJ339" s="94"/>
      <c r="BDK339" s="94"/>
      <c r="BDL339" s="94"/>
      <c r="BDM339" s="94"/>
      <c r="BDN339" s="94"/>
      <c r="BDO339" s="94"/>
      <c r="BDP339" s="94"/>
      <c r="BDQ339" s="94" t="s">
        <v>181</v>
      </c>
      <c r="BDR339" s="94"/>
      <c r="BDS339" s="94"/>
      <c r="BDT339" s="94"/>
      <c r="BDU339" s="94"/>
      <c r="BDV339" s="94"/>
      <c r="BDW339" s="94"/>
      <c r="BDX339" s="94"/>
      <c r="BDY339" s="94" t="s">
        <v>181</v>
      </c>
      <c r="BDZ339" s="94"/>
      <c r="BEA339" s="94"/>
      <c r="BEB339" s="94"/>
      <c r="BEC339" s="94"/>
      <c r="BED339" s="94"/>
      <c r="BEE339" s="94"/>
      <c r="BEF339" s="94"/>
      <c r="BEG339" s="94" t="s">
        <v>181</v>
      </c>
      <c r="BEH339" s="94"/>
      <c r="BEI339" s="94"/>
      <c r="BEJ339" s="94"/>
      <c r="BEK339" s="94"/>
      <c r="BEL339" s="94"/>
      <c r="BEM339" s="94"/>
      <c r="BEN339" s="94"/>
      <c r="BEO339" s="94" t="s">
        <v>181</v>
      </c>
      <c r="BEP339" s="94"/>
      <c r="BEQ339" s="94"/>
      <c r="BER339" s="94"/>
      <c r="BES339" s="94"/>
      <c r="BET339" s="94"/>
      <c r="BEU339" s="94"/>
      <c r="BEV339" s="94"/>
      <c r="BEW339" s="94" t="s">
        <v>181</v>
      </c>
      <c r="BEX339" s="94"/>
      <c r="BEY339" s="94"/>
      <c r="BEZ339" s="94"/>
      <c r="BFA339" s="94"/>
      <c r="BFB339" s="94"/>
      <c r="BFC339" s="94"/>
      <c r="BFD339" s="94"/>
      <c r="BFE339" s="94" t="s">
        <v>181</v>
      </c>
      <c r="BFF339" s="94"/>
      <c r="BFG339" s="94"/>
      <c r="BFH339" s="94"/>
      <c r="BFI339" s="94"/>
      <c r="BFJ339" s="94"/>
      <c r="BFK339" s="94"/>
      <c r="BFL339" s="94"/>
      <c r="BFM339" s="94" t="s">
        <v>181</v>
      </c>
      <c r="BFN339" s="94"/>
      <c r="BFO339" s="94"/>
      <c r="BFP339" s="94"/>
      <c r="BFQ339" s="94"/>
      <c r="BFR339" s="94"/>
      <c r="BFS339" s="94"/>
      <c r="BFT339" s="94"/>
      <c r="BFU339" s="94" t="s">
        <v>181</v>
      </c>
      <c r="BFV339" s="94"/>
      <c r="BFW339" s="94"/>
      <c r="BFX339" s="94"/>
      <c r="BFY339" s="94"/>
      <c r="BFZ339" s="94"/>
      <c r="BGA339" s="94"/>
      <c r="BGB339" s="94"/>
      <c r="BGC339" s="94" t="s">
        <v>181</v>
      </c>
      <c r="BGD339" s="94"/>
      <c r="BGE339" s="94"/>
      <c r="BGF339" s="94"/>
      <c r="BGG339" s="94"/>
      <c r="BGH339" s="94"/>
      <c r="BGI339" s="94"/>
      <c r="BGJ339" s="94"/>
      <c r="BGK339" s="94" t="s">
        <v>181</v>
      </c>
      <c r="BGL339" s="94"/>
      <c r="BGM339" s="94"/>
      <c r="BGN339" s="94"/>
      <c r="BGO339" s="94"/>
      <c r="BGP339" s="94"/>
      <c r="BGQ339" s="94"/>
      <c r="BGR339" s="94"/>
      <c r="BGS339" s="94" t="s">
        <v>181</v>
      </c>
      <c r="BGT339" s="94"/>
      <c r="BGU339" s="94"/>
      <c r="BGV339" s="94"/>
      <c r="BGW339" s="94"/>
      <c r="BGX339" s="94"/>
      <c r="BGY339" s="94"/>
      <c r="BGZ339" s="94"/>
      <c r="BHA339" s="94" t="s">
        <v>181</v>
      </c>
      <c r="BHB339" s="94"/>
      <c r="BHC339" s="94"/>
      <c r="BHD339" s="94"/>
      <c r="BHE339" s="94"/>
      <c r="BHF339" s="94"/>
      <c r="BHG339" s="94"/>
      <c r="BHH339" s="94"/>
      <c r="BHI339" s="94" t="s">
        <v>181</v>
      </c>
      <c r="BHJ339" s="94"/>
      <c r="BHK339" s="94"/>
      <c r="BHL339" s="94"/>
      <c r="BHM339" s="94"/>
      <c r="BHN339" s="94"/>
      <c r="BHO339" s="94"/>
      <c r="BHP339" s="94"/>
      <c r="BHQ339" s="94" t="s">
        <v>181</v>
      </c>
      <c r="BHR339" s="94"/>
      <c r="BHS339" s="94"/>
      <c r="BHT339" s="94"/>
      <c r="BHU339" s="94"/>
      <c r="BHV339" s="94"/>
      <c r="BHW339" s="94"/>
      <c r="BHX339" s="94"/>
      <c r="BHY339" s="94" t="s">
        <v>181</v>
      </c>
      <c r="BHZ339" s="94"/>
      <c r="BIA339" s="94"/>
      <c r="BIB339" s="94"/>
      <c r="BIC339" s="94"/>
      <c r="BID339" s="94"/>
      <c r="BIE339" s="94"/>
      <c r="BIF339" s="94"/>
      <c r="BIG339" s="94" t="s">
        <v>181</v>
      </c>
      <c r="BIH339" s="94"/>
      <c r="BII339" s="94"/>
      <c r="BIJ339" s="94"/>
      <c r="BIK339" s="94"/>
      <c r="BIL339" s="94"/>
      <c r="BIM339" s="94"/>
      <c r="BIN339" s="94"/>
      <c r="BIO339" s="94" t="s">
        <v>181</v>
      </c>
      <c r="BIP339" s="94"/>
      <c r="BIQ339" s="94"/>
      <c r="BIR339" s="94"/>
      <c r="BIS339" s="94"/>
      <c r="BIT339" s="94"/>
      <c r="BIU339" s="94"/>
      <c r="BIV339" s="94"/>
      <c r="BIW339" s="94" t="s">
        <v>181</v>
      </c>
      <c r="BIX339" s="94"/>
      <c r="BIY339" s="94"/>
      <c r="BIZ339" s="94"/>
      <c r="BJA339" s="94"/>
      <c r="BJB339" s="94"/>
      <c r="BJC339" s="94"/>
      <c r="BJD339" s="94"/>
      <c r="BJE339" s="94" t="s">
        <v>181</v>
      </c>
      <c r="BJF339" s="94"/>
      <c r="BJG339" s="94"/>
      <c r="BJH339" s="94"/>
      <c r="BJI339" s="94"/>
      <c r="BJJ339" s="94"/>
      <c r="BJK339" s="94"/>
      <c r="BJL339" s="94"/>
      <c r="BJM339" s="94" t="s">
        <v>181</v>
      </c>
      <c r="BJN339" s="94"/>
      <c r="BJO339" s="94"/>
      <c r="BJP339" s="94"/>
      <c r="BJQ339" s="94"/>
      <c r="BJR339" s="94"/>
      <c r="BJS339" s="94"/>
      <c r="BJT339" s="94"/>
      <c r="BJU339" s="94" t="s">
        <v>181</v>
      </c>
      <c r="BJV339" s="94"/>
      <c r="BJW339" s="94"/>
      <c r="BJX339" s="94"/>
      <c r="BJY339" s="94"/>
      <c r="BJZ339" s="94"/>
      <c r="BKA339" s="94"/>
      <c r="BKB339" s="94"/>
      <c r="BKC339" s="94" t="s">
        <v>181</v>
      </c>
      <c r="BKD339" s="94"/>
      <c r="BKE339" s="94"/>
      <c r="BKF339" s="94"/>
      <c r="BKG339" s="94"/>
      <c r="BKH339" s="94"/>
      <c r="BKI339" s="94"/>
      <c r="BKJ339" s="94"/>
      <c r="BKK339" s="94" t="s">
        <v>181</v>
      </c>
      <c r="BKL339" s="94"/>
      <c r="BKM339" s="94"/>
      <c r="BKN339" s="94"/>
      <c r="BKO339" s="94"/>
      <c r="BKP339" s="94"/>
      <c r="BKQ339" s="94"/>
      <c r="BKR339" s="94"/>
      <c r="BKS339" s="94" t="s">
        <v>181</v>
      </c>
      <c r="BKT339" s="94"/>
      <c r="BKU339" s="94"/>
      <c r="BKV339" s="94"/>
      <c r="BKW339" s="94"/>
      <c r="BKX339" s="94"/>
      <c r="BKY339" s="94"/>
      <c r="BKZ339" s="94"/>
      <c r="BLA339" s="94" t="s">
        <v>181</v>
      </c>
      <c r="BLB339" s="94"/>
      <c r="BLC339" s="94"/>
      <c r="BLD339" s="94"/>
      <c r="BLE339" s="94"/>
      <c r="BLF339" s="94"/>
      <c r="BLG339" s="94"/>
      <c r="BLH339" s="94"/>
      <c r="BLI339" s="94" t="s">
        <v>181</v>
      </c>
      <c r="BLJ339" s="94"/>
      <c r="BLK339" s="94"/>
      <c r="BLL339" s="94"/>
      <c r="BLM339" s="94"/>
      <c r="BLN339" s="94"/>
      <c r="BLO339" s="94"/>
      <c r="BLP339" s="94"/>
      <c r="BLQ339" s="94" t="s">
        <v>181</v>
      </c>
      <c r="BLR339" s="94"/>
      <c r="BLS339" s="94"/>
      <c r="BLT339" s="94"/>
      <c r="BLU339" s="94"/>
      <c r="BLV339" s="94"/>
      <c r="BLW339" s="94"/>
      <c r="BLX339" s="94"/>
      <c r="BLY339" s="94" t="s">
        <v>181</v>
      </c>
      <c r="BLZ339" s="94"/>
      <c r="BMA339" s="94"/>
      <c r="BMB339" s="94"/>
      <c r="BMC339" s="94"/>
      <c r="BMD339" s="94"/>
      <c r="BME339" s="94"/>
      <c r="BMF339" s="94"/>
      <c r="BMG339" s="94" t="s">
        <v>181</v>
      </c>
      <c r="BMH339" s="94"/>
      <c r="BMI339" s="94"/>
      <c r="BMJ339" s="94"/>
      <c r="BMK339" s="94"/>
      <c r="BML339" s="94"/>
      <c r="BMM339" s="94"/>
      <c r="BMN339" s="94"/>
      <c r="BMO339" s="94" t="s">
        <v>181</v>
      </c>
      <c r="BMP339" s="94"/>
      <c r="BMQ339" s="94"/>
      <c r="BMR339" s="94"/>
      <c r="BMS339" s="94"/>
      <c r="BMT339" s="94"/>
      <c r="BMU339" s="94"/>
      <c r="BMV339" s="94"/>
      <c r="BMW339" s="94" t="s">
        <v>181</v>
      </c>
      <c r="BMX339" s="94"/>
      <c r="BMY339" s="94"/>
      <c r="BMZ339" s="94"/>
      <c r="BNA339" s="94"/>
      <c r="BNB339" s="94"/>
      <c r="BNC339" s="94"/>
      <c r="BND339" s="94"/>
      <c r="BNE339" s="94" t="s">
        <v>181</v>
      </c>
      <c r="BNF339" s="94"/>
      <c r="BNG339" s="94"/>
      <c r="BNH339" s="94"/>
      <c r="BNI339" s="94"/>
      <c r="BNJ339" s="94"/>
      <c r="BNK339" s="94"/>
      <c r="BNL339" s="94"/>
      <c r="BNM339" s="94" t="s">
        <v>181</v>
      </c>
      <c r="BNN339" s="94"/>
      <c r="BNO339" s="94"/>
      <c r="BNP339" s="94"/>
      <c r="BNQ339" s="94"/>
      <c r="BNR339" s="94"/>
      <c r="BNS339" s="94"/>
      <c r="BNT339" s="94"/>
      <c r="BNU339" s="94" t="s">
        <v>181</v>
      </c>
      <c r="BNV339" s="94"/>
      <c r="BNW339" s="94"/>
      <c r="BNX339" s="94"/>
      <c r="BNY339" s="94"/>
      <c r="BNZ339" s="94"/>
      <c r="BOA339" s="94"/>
      <c r="BOB339" s="94"/>
      <c r="BOC339" s="94" t="s">
        <v>181</v>
      </c>
      <c r="BOD339" s="94"/>
      <c r="BOE339" s="94"/>
      <c r="BOF339" s="94"/>
      <c r="BOG339" s="94"/>
      <c r="BOH339" s="94"/>
      <c r="BOI339" s="94"/>
      <c r="BOJ339" s="94"/>
      <c r="BOK339" s="94" t="s">
        <v>181</v>
      </c>
      <c r="BOL339" s="94"/>
      <c r="BOM339" s="94"/>
      <c r="BON339" s="94"/>
      <c r="BOO339" s="94"/>
      <c r="BOP339" s="94"/>
      <c r="BOQ339" s="94"/>
      <c r="BOR339" s="94"/>
      <c r="BOS339" s="94" t="s">
        <v>181</v>
      </c>
      <c r="BOT339" s="94"/>
      <c r="BOU339" s="94"/>
      <c r="BOV339" s="94"/>
      <c r="BOW339" s="94"/>
      <c r="BOX339" s="94"/>
      <c r="BOY339" s="94"/>
      <c r="BOZ339" s="94"/>
      <c r="BPA339" s="94" t="s">
        <v>181</v>
      </c>
      <c r="BPB339" s="94"/>
      <c r="BPC339" s="94"/>
      <c r="BPD339" s="94"/>
      <c r="BPE339" s="94"/>
      <c r="BPF339" s="94"/>
      <c r="BPG339" s="94"/>
      <c r="BPH339" s="94"/>
      <c r="BPI339" s="94" t="s">
        <v>181</v>
      </c>
      <c r="BPJ339" s="94"/>
      <c r="BPK339" s="94"/>
      <c r="BPL339" s="94"/>
      <c r="BPM339" s="94"/>
      <c r="BPN339" s="94"/>
      <c r="BPO339" s="94"/>
      <c r="BPP339" s="94"/>
      <c r="BPQ339" s="94" t="s">
        <v>181</v>
      </c>
      <c r="BPR339" s="94"/>
      <c r="BPS339" s="94"/>
      <c r="BPT339" s="94"/>
      <c r="BPU339" s="94"/>
      <c r="BPV339" s="94"/>
      <c r="BPW339" s="94"/>
      <c r="BPX339" s="94"/>
      <c r="BPY339" s="94" t="s">
        <v>181</v>
      </c>
      <c r="BPZ339" s="94"/>
      <c r="BQA339" s="94"/>
      <c r="BQB339" s="94"/>
      <c r="BQC339" s="94"/>
      <c r="BQD339" s="94"/>
      <c r="BQE339" s="94"/>
      <c r="BQF339" s="94"/>
      <c r="BQG339" s="94" t="s">
        <v>181</v>
      </c>
      <c r="BQH339" s="94"/>
      <c r="BQI339" s="94"/>
      <c r="BQJ339" s="94"/>
      <c r="BQK339" s="94"/>
      <c r="BQL339" s="94"/>
      <c r="BQM339" s="94"/>
      <c r="BQN339" s="94"/>
      <c r="BQO339" s="94" t="s">
        <v>181</v>
      </c>
      <c r="BQP339" s="94"/>
      <c r="BQQ339" s="94"/>
      <c r="BQR339" s="94"/>
      <c r="BQS339" s="94"/>
      <c r="BQT339" s="94"/>
      <c r="BQU339" s="94"/>
      <c r="BQV339" s="94"/>
      <c r="BQW339" s="94" t="s">
        <v>181</v>
      </c>
      <c r="BQX339" s="94"/>
      <c r="BQY339" s="94"/>
      <c r="BQZ339" s="94"/>
      <c r="BRA339" s="94"/>
      <c r="BRB339" s="94"/>
      <c r="BRC339" s="94"/>
      <c r="BRD339" s="94"/>
      <c r="BRE339" s="94" t="s">
        <v>181</v>
      </c>
      <c r="BRF339" s="94"/>
      <c r="BRG339" s="94"/>
      <c r="BRH339" s="94"/>
      <c r="BRI339" s="94"/>
      <c r="BRJ339" s="94"/>
      <c r="BRK339" s="94"/>
      <c r="BRL339" s="94"/>
      <c r="BRM339" s="94" t="s">
        <v>181</v>
      </c>
      <c r="BRN339" s="94"/>
      <c r="BRO339" s="94"/>
      <c r="BRP339" s="94"/>
      <c r="BRQ339" s="94"/>
      <c r="BRR339" s="94"/>
      <c r="BRS339" s="94"/>
      <c r="BRT339" s="94"/>
      <c r="BRU339" s="94" t="s">
        <v>181</v>
      </c>
      <c r="BRV339" s="94"/>
      <c r="BRW339" s="94"/>
      <c r="BRX339" s="94"/>
      <c r="BRY339" s="94"/>
      <c r="BRZ339" s="94"/>
      <c r="BSA339" s="94"/>
      <c r="BSB339" s="94"/>
      <c r="BSC339" s="94" t="s">
        <v>181</v>
      </c>
      <c r="BSD339" s="94"/>
      <c r="BSE339" s="94"/>
      <c r="BSF339" s="94"/>
      <c r="BSG339" s="94"/>
      <c r="BSH339" s="94"/>
      <c r="BSI339" s="94"/>
      <c r="BSJ339" s="94"/>
      <c r="BSK339" s="94" t="s">
        <v>181</v>
      </c>
      <c r="BSL339" s="94"/>
      <c r="BSM339" s="94"/>
      <c r="BSN339" s="94"/>
      <c r="BSO339" s="94"/>
      <c r="BSP339" s="94"/>
      <c r="BSQ339" s="94"/>
      <c r="BSR339" s="94"/>
      <c r="BSS339" s="94" t="s">
        <v>181</v>
      </c>
      <c r="BST339" s="94"/>
      <c r="BSU339" s="94"/>
      <c r="BSV339" s="94"/>
      <c r="BSW339" s="94"/>
      <c r="BSX339" s="94"/>
      <c r="BSY339" s="94"/>
      <c r="BSZ339" s="94"/>
      <c r="BTA339" s="94" t="s">
        <v>181</v>
      </c>
      <c r="BTB339" s="94"/>
      <c r="BTC339" s="94"/>
      <c r="BTD339" s="94"/>
      <c r="BTE339" s="94"/>
      <c r="BTF339" s="94"/>
      <c r="BTG339" s="94"/>
      <c r="BTH339" s="94"/>
      <c r="BTI339" s="94" t="s">
        <v>181</v>
      </c>
      <c r="BTJ339" s="94"/>
      <c r="BTK339" s="94"/>
      <c r="BTL339" s="94"/>
      <c r="BTM339" s="94"/>
      <c r="BTN339" s="94"/>
      <c r="BTO339" s="94"/>
      <c r="BTP339" s="94"/>
      <c r="BTQ339" s="94" t="s">
        <v>181</v>
      </c>
      <c r="BTR339" s="94"/>
      <c r="BTS339" s="94"/>
      <c r="BTT339" s="94"/>
      <c r="BTU339" s="94"/>
      <c r="BTV339" s="94"/>
      <c r="BTW339" s="94"/>
      <c r="BTX339" s="94"/>
      <c r="BTY339" s="94" t="s">
        <v>181</v>
      </c>
      <c r="BTZ339" s="94"/>
      <c r="BUA339" s="94"/>
      <c r="BUB339" s="94"/>
      <c r="BUC339" s="94"/>
      <c r="BUD339" s="94"/>
      <c r="BUE339" s="94"/>
      <c r="BUF339" s="94"/>
      <c r="BUG339" s="94" t="s">
        <v>181</v>
      </c>
      <c r="BUH339" s="94"/>
      <c r="BUI339" s="94"/>
      <c r="BUJ339" s="94"/>
      <c r="BUK339" s="94"/>
      <c r="BUL339" s="94"/>
      <c r="BUM339" s="94"/>
      <c r="BUN339" s="94"/>
      <c r="BUO339" s="94" t="s">
        <v>181</v>
      </c>
      <c r="BUP339" s="94"/>
      <c r="BUQ339" s="94"/>
      <c r="BUR339" s="94"/>
      <c r="BUS339" s="94"/>
      <c r="BUT339" s="94"/>
      <c r="BUU339" s="94"/>
      <c r="BUV339" s="94"/>
      <c r="BUW339" s="94" t="s">
        <v>181</v>
      </c>
      <c r="BUX339" s="94"/>
      <c r="BUY339" s="94"/>
      <c r="BUZ339" s="94"/>
      <c r="BVA339" s="94"/>
      <c r="BVB339" s="94"/>
      <c r="BVC339" s="94"/>
      <c r="BVD339" s="94"/>
      <c r="BVE339" s="94" t="s">
        <v>181</v>
      </c>
      <c r="BVF339" s="94"/>
      <c r="BVG339" s="94"/>
      <c r="BVH339" s="94"/>
      <c r="BVI339" s="94"/>
      <c r="BVJ339" s="94"/>
      <c r="BVK339" s="94"/>
      <c r="BVL339" s="94"/>
      <c r="BVM339" s="94" t="s">
        <v>181</v>
      </c>
      <c r="BVN339" s="94"/>
      <c r="BVO339" s="94"/>
      <c r="BVP339" s="94"/>
      <c r="BVQ339" s="94"/>
      <c r="BVR339" s="94"/>
      <c r="BVS339" s="94"/>
      <c r="BVT339" s="94"/>
      <c r="BVU339" s="94" t="s">
        <v>181</v>
      </c>
      <c r="BVV339" s="94"/>
      <c r="BVW339" s="94"/>
      <c r="BVX339" s="94"/>
      <c r="BVY339" s="94"/>
      <c r="BVZ339" s="94"/>
      <c r="BWA339" s="94"/>
      <c r="BWB339" s="94"/>
      <c r="BWC339" s="94" t="s">
        <v>181</v>
      </c>
      <c r="BWD339" s="94"/>
      <c r="BWE339" s="94"/>
      <c r="BWF339" s="94"/>
      <c r="BWG339" s="94"/>
      <c r="BWH339" s="94"/>
      <c r="BWI339" s="94"/>
      <c r="BWJ339" s="94"/>
      <c r="BWK339" s="94" t="s">
        <v>181</v>
      </c>
      <c r="BWL339" s="94"/>
      <c r="BWM339" s="94"/>
      <c r="BWN339" s="94"/>
      <c r="BWO339" s="94"/>
      <c r="BWP339" s="94"/>
      <c r="BWQ339" s="94"/>
      <c r="BWR339" s="94"/>
      <c r="BWS339" s="94" t="s">
        <v>181</v>
      </c>
      <c r="BWT339" s="94"/>
      <c r="BWU339" s="94"/>
      <c r="BWV339" s="94"/>
      <c r="BWW339" s="94"/>
      <c r="BWX339" s="94"/>
      <c r="BWY339" s="94"/>
      <c r="BWZ339" s="94"/>
      <c r="BXA339" s="94" t="s">
        <v>181</v>
      </c>
      <c r="BXB339" s="94"/>
      <c r="BXC339" s="94"/>
      <c r="BXD339" s="94"/>
      <c r="BXE339" s="94"/>
      <c r="BXF339" s="94"/>
      <c r="BXG339" s="94"/>
      <c r="BXH339" s="94"/>
      <c r="BXI339" s="94" t="s">
        <v>181</v>
      </c>
      <c r="BXJ339" s="94"/>
      <c r="BXK339" s="94"/>
      <c r="BXL339" s="94"/>
      <c r="BXM339" s="94"/>
      <c r="BXN339" s="94"/>
      <c r="BXO339" s="94"/>
      <c r="BXP339" s="94"/>
      <c r="BXQ339" s="94" t="s">
        <v>181</v>
      </c>
      <c r="BXR339" s="94"/>
      <c r="BXS339" s="94"/>
      <c r="BXT339" s="94"/>
      <c r="BXU339" s="94"/>
      <c r="BXV339" s="94"/>
      <c r="BXW339" s="94"/>
      <c r="BXX339" s="94"/>
      <c r="BXY339" s="94" t="s">
        <v>181</v>
      </c>
      <c r="BXZ339" s="94"/>
      <c r="BYA339" s="94"/>
      <c r="BYB339" s="94"/>
      <c r="BYC339" s="94"/>
      <c r="BYD339" s="94"/>
      <c r="BYE339" s="94"/>
      <c r="BYF339" s="94"/>
      <c r="BYG339" s="94" t="s">
        <v>181</v>
      </c>
      <c r="BYH339" s="94"/>
      <c r="BYI339" s="94"/>
      <c r="BYJ339" s="94"/>
      <c r="BYK339" s="94"/>
      <c r="BYL339" s="94"/>
      <c r="BYM339" s="94"/>
      <c r="BYN339" s="94"/>
      <c r="BYO339" s="94" t="s">
        <v>181</v>
      </c>
      <c r="BYP339" s="94"/>
      <c r="BYQ339" s="94"/>
      <c r="BYR339" s="94"/>
      <c r="BYS339" s="94"/>
      <c r="BYT339" s="94"/>
      <c r="BYU339" s="94"/>
      <c r="BYV339" s="94"/>
      <c r="BYW339" s="94" t="s">
        <v>181</v>
      </c>
      <c r="BYX339" s="94"/>
      <c r="BYY339" s="94"/>
      <c r="BYZ339" s="94"/>
      <c r="BZA339" s="94"/>
      <c r="BZB339" s="94"/>
      <c r="BZC339" s="94"/>
      <c r="BZD339" s="94"/>
      <c r="BZE339" s="94" t="s">
        <v>181</v>
      </c>
      <c r="BZF339" s="94"/>
      <c r="BZG339" s="94"/>
      <c r="BZH339" s="94"/>
      <c r="BZI339" s="94"/>
      <c r="BZJ339" s="94"/>
      <c r="BZK339" s="94"/>
      <c r="BZL339" s="94"/>
      <c r="BZM339" s="94" t="s">
        <v>181</v>
      </c>
      <c r="BZN339" s="94"/>
      <c r="BZO339" s="94"/>
      <c r="BZP339" s="94"/>
      <c r="BZQ339" s="94"/>
      <c r="BZR339" s="94"/>
      <c r="BZS339" s="94"/>
      <c r="BZT339" s="94"/>
      <c r="BZU339" s="94" t="s">
        <v>181</v>
      </c>
      <c r="BZV339" s="94"/>
      <c r="BZW339" s="94"/>
      <c r="BZX339" s="94"/>
      <c r="BZY339" s="94"/>
      <c r="BZZ339" s="94"/>
      <c r="CAA339" s="94"/>
      <c r="CAB339" s="94"/>
      <c r="CAC339" s="94" t="s">
        <v>181</v>
      </c>
      <c r="CAD339" s="94"/>
      <c r="CAE339" s="94"/>
      <c r="CAF339" s="94"/>
      <c r="CAG339" s="94"/>
      <c r="CAH339" s="94"/>
      <c r="CAI339" s="94"/>
      <c r="CAJ339" s="94"/>
      <c r="CAK339" s="94" t="s">
        <v>181</v>
      </c>
      <c r="CAL339" s="94"/>
      <c r="CAM339" s="94"/>
      <c r="CAN339" s="94"/>
      <c r="CAO339" s="94"/>
      <c r="CAP339" s="94"/>
      <c r="CAQ339" s="94"/>
      <c r="CAR339" s="94"/>
      <c r="CAS339" s="94" t="s">
        <v>181</v>
      </c>
      <c r="CAT339" s="94"/>
      <c r="CAU339" s="94"/>
      <c r="CAV339" s="94"/>
      <c r="CAW339" s="94"/>
      <c r="CAX339" s="94"/>
      <c r="CAY339" s="94"/>
      <c r="CAZ339" s="94"/>
      <c r="CBA339" s="94" t="s">
        <v>181</v>
      </c>
      <c r="CBB339" s="94"/>
      <c r="CBC339" s="94"/>
      <c r="CBD339" s="94"/>
      <c r="CBE339" s="94"/>
      <c r="CBF339" s="94"/>
      <c r="CBG339" s="94"/>
      <c r="CBH339" s="94"/>
      <c r="CBI339" s="94" t="s">
        <v>181</v>
      </c>
      <c r="CBJ339" s="94"/>
      <c r="CBK339" s="94"/>
      <c r="CBL339" s="94"/>
      <c r="CBM339" s="94"/>
      <c r="CBN339" s="94"/>
      <c r="CBO339" s="94"/>
      <c r="CBP339" s="94"/>
      <c r="CBQ339" s="94" t="s">
        <v>181</v>
      </c>
      <c r="CBR339" s="94"/>
      <c r="CBS339" s="94"/>
      <c r="CBT339" s="94"/>
      <c r="CBU339" s="94"/>
      <c r="CBV339" s="94"/>
      <c r="CBW339" s="94"/>
      <c r="CBX339" s="94"/>
      <c r="CBY339" s="94" t="s">
        <v>181</v>
      </c>
      <c r="CBZ339" s="94"/>
      <c r="CCA339" s="94"/>
      <c r="CCB339" s="94"/>
      <c r="CCC339" s="94"/>
      <c r="CCD339" s="94"/>
      <c r="CCE339" s="94"/>
      <c r="CCF339" s="94"/>
      <c r="CCG339" s="94" t="s">
        <v>181</v>
      </c>
      <c r="CCH339" s="94"/>
      <c r="CCI339" s="94"/>
      <c r="CCJ339" s="94"/>
      <c r="CCK339" s="94"/>
      <c r="CCL339" s="94"/>
      <c r="CCM339" s="94"/>
      <c r="CCN339" s="94"/>
      <c r="CCO339" s="94" t="s">
        <v>181</v>
      </c>
      <c r="CCP339" s="94"/>
      <c r="CCQ339" s="94"/>
      <c r="CCR339" s="94"/>
      <c r="CCS339" s="94"/>
      <c r="CCT339" s="94"/>
      <c r="CCU339" s="94"/>
      <c r="CCV339" s="94"/>
      <c r="CCW339" s="94" t="s">
        <v>181</v>
      </c>
      <c r="CCX339" s="94"/>
      <c r="CCY339" s="94"/>
      <c r="CCZ339" s="94"/>
      <c r="CDA339" s="94"/>
      <c r="CDB339" s="94"/>
      <c r="CDC339" s="94"/>
      <c r="CDD339" s="94"/>
      <c r="CDE339" s="94" t="s">
        <v>181</v>
      </c>
      <c r="CDF339" s="94"/>
      <c r="CDG339" s="94"/>
      <c r="CDH339" s="94"/>
      <c r="CDI339" s="94"/>
      <c r="CDJ339" s="94"/>
      <c r="CDK339" s="94"/>
      <c r="CDL339" s="94"/>
      <c r="CDM339" s="94" t="s">
        <v>181</v>
      </c>
      <c r="CDN339" s="94"/>
      <c r="CDO339" s="94"/>
      <c r="CDP339" s="94"/>
      <c r="CDQ339" s="94"/>
      <c r="CDR339" s="94"/>
      <c r="CDS339" s="94"/>
      <c r="CDT339" s="94"/>
      <c r="CDU339" s="94" t="s">
        <v>181</v>
      </c>
      <c r="CDV339" s="94"/>
      <c r="CDW339" s="94"/>
      <c r="CDX339" s="94"/>
      <c r="CDY339" s="94"/>
      <c r="CDZ339" s="94"/>
      <c r="CEA339" s="94"/>
      <c r="CEB339" s="94"/>
      <c r="CEC339" s="94" t="s">
        <v>181</v>
      </c>
      <c r="CED339" s="94"/>
      <c r="CEE339" s="94"/>
      <c r="CEF339" s="94"/>
      <c r="CEG339" s="94"/>
      <c r="CEH339" s="94"/>
      <c r="CEI339" s="94"/>
      <c r="CEJ339" s="94"/>
      <c r="CEK339" s="94" t="s">
        <v>181</v>
      </c>
      <c r="CEL339" s="94"/>
      <c r="CEM339" s="94"/>
      <c r="CEN339" s="94"/>
      <c r="CEO339" s="94"/>
      <c r="CEP339" s="94"/>
      <c r="CEQ339" s="94"/>
      <c r="CER339" s="94"/>
      <c r="CES339" s="94" t="s">
        <v>181</v>
      </c>
      <c r="CET339" s="94"/>
      <c r="CEU339" s="94"/>
      <c r="CEV339" s="94"/>
      <c r="CEW339" s="94"/>
      <c r="CEX339" s="94"/>
      <c r="CEY339" s="94"/>
      <c r="CEZ339" s="94"/>
      <c r="CFA339" s="94" t="s">
        <v>181</v>
      </c>
      <c r="CFB339" s="94"/>
      <c r="CFC339" s="94"/>
      <c r="CFD339" s="94"/>
      <c r="CFE339" s="94"/>
      <c r="CFF339" s="94"/>
      <c r="CFG339" s="94"/>
      <c r="CFH339" s="94"/>
      <c r="CFI339" s="94" t="s">
        <v>181</v>
      </c>
      <c r="CFJ339" s="94"/>
      <c r="CFK339" s="94"/>
      <c r="CFL339" s="94"/>
      <c r="CFM339" s="94"/>
      <c r="CFN339" s="94"/>
      <c r="CFO339" s="94"/>
      <c r="CFP339" s="94"/>
      <c r="CFQ339" s="94" t="s">
        <v>181</v>
      </c>
      <c r="CFR339" s="94"/>
      <c r="CFS339" s="94"/>
      <c r="CFT339" s="94"/>
      <c r="CFU339" s="94"/>
      <c r="CFV339" s="94"/>
      <c r="CFW339" s="94"/>
      <c r="CFX339" s="94"/>
      <c r="CFY339" s="94" t="s">
        <v>181</v>
      </c>
      <c r="CFZ339" s="94"/>
      <c r="CGA339" s="94"/>
      <c r="CGB339" s="94"/>
      <c r="CGC339" s="94"/>
      <c r="CGD339" s="94"/>
      <c r="CGE339" s="94"/>
      <c r="CGF339" s="94"/>
      <c r="CGG339" s="94" t="s">
        <v>181</v>
      </c>
      <c r="CGH339" s="94"/>
      <c r="CGI339" s="94"/>
      <c r="CGJ339" s="94"/>
      <c r="CGK339" s="94"/>
      <c r="CGL339" s="94"/>
      <c r="CGM339" s="94"/>
      <c r="CGN339" s="94"/>
      <c r="CGO339" s="94" t="s">
        <v>181</v>
      </c>
      <c r="CGP339" s="94"/>
      <c r="CGQ339" s="94"/>
      <c r="CGR339" s="94"/>
      <c r="CGS339" s="94"/>
      <c r="CGT339" s="94"/>
      <c r="CGU339" s="94"/>
      <c r="CGV339" s="94"/>
      <c r="CGW339" s="94" t="s">
        <v>181</v>
      </c>
      <c r="CGX339" s="94"/>
      <c r="CGY339" s="94"/>
      <c r="CGZ339" s="94"/>
      <c r="CHA339" s="94"/>
      <c r="CHB339" s="94"/>
      <c r="CHC339" s="94"/>
      <c r="CHD339" s="94"/>
      <c r="CHE339" s="94" t="s">
        <v>181</v>
      </c>
      <c r="CHF339" s="94"/>
      <c r="CHG339" s="94"/>
      <c r="CHH339" s="94"/>
      <c r="CHI339" s="94"/>
      <c r="CHJ339" s="94"/>
      <c r="CHK339" s="94"/>
      <c r="CHL339" s="94"/>
      <c r="CHM339" s="94" t="s">
        <v>181</v>
      </c>
      <c r="CHN339" s="94"/>
      <c r="CHO339" s="94"/>
      <c r="CHP339" s="94"/>
      <c r="CHQ339" s="94"/>
      <c r="CHR339" s="94"/>
      <c r="CHS339" s="94"/>
      <c r="CHT339" s="94"/>
      <c r="CHU339" s="94" t="s">
        <v>181</v>
      </c>
      <c r="CHV339" s="94"/>
      <c r="CHW339" s="94"/>
      <c r="CHX339" s="94"/>
      <c r="CHY339" s="94"/>
      <c r="CHZ339" s="94"/>
      <c r="CIA339" s="94"/>
      <c r="CIB339" s="94"/>
      <c r="CIC339" s="94" t="s">
        <v>181</v>
      </c>
      <c r="CID339" s="94"/>
      <c r="CIE339" s="94"/>
      <c r="CIF339" s="94"/>
      <c r="CIG339" s="94"/>
      <c r="CIH339" s="94"/>
      <c r="CII339" s="94"/>
      <c r="CIJ339" s="94"/>
      <c r="CIK339" s="94" t="s">
        <v>181</v>
      </c>
      <c r="CIL339" s="94"/>
      <c r="CIM339" s="94"/>
      <c r="CIN339" s="94"/>
      <c r="CIO339" s="94"/>
      <c r="CIP339" s="94"/>
      <c r="CIQ339" s="94"/>
      <c r="CIR339" s="94"/>
      <c r="CIS339" s="94" t="s">
        <v>181</v>
      </c>
      <c r="CIT339" s="94"/>
      <c r="CIU339" s="94"/>
      <c r="CIV339" s="94"/>
      <c r="CIW339" s="94"/>
      <c r="CIX339" s="94"/>
      <c r="CIY339" s="94"/>
      <c r="CIZ339" s="94"/>
      <c r="CJA339" s="94" t="s">
        <v>181</v>
      </c>
      <c r="CJB339" s="94"/>
      <c r="CJC339" s="94"/>
      <c r="CJD339" s="94"/>
      <c r="CJE339" s="94"/>
      <c r="CJF339" s="94"/>
      <c r="CJG339" s="94"/>
      <c r="CJH339" s="94"/>
      <c r="CJI339" s="94" t="s">
        <v>181</v>
      </c>
      <c r="CJJ339" s="94"/>
      <c r="CJK339" s="94"/>
      <c r="CJL339" s="94"/>
      <c r="CJM339" s="94"/>
      <c r="CJN339" s="94"/>
      <c r="CJO339" s="94"/>
      <c r="CJP339" s="94"/>
      <c r="CJQ339" s="94" t="s">
        <v>181</v>
      </c>
      <c r="CJR339" s="94"/>
      <c r="CJS339" s="94"/>
      <c r="CJT339" s="94"/>
      <c r="CJU339" s="94"/>
      <c r="CJV339" s="94"/>
      <c r="CJW339" s="94"/>
      <c r="CJX339" s="94"/>
      <c r="CJY339" s="94" t="s">
        <v>181</v>
      </c>
      <c r="CJZ339" s="94"/>
      <c r="CKA339" s="94"/>
      <c r="CKB339" s="94"/>
      <c r="CKC339" s="94"/>
      <c r="CKD339" s="94"/>
      <c r="CKE339" s="94"/>
      <c r="CKF339" s="94"/>
      <c r="CKG339" s="94" t="s">
        <v>181</v>
      </c>
      <c r="CKH339" s="94"/>
      <c r="CKI339" s="94"/>
      <c r="CKJ339" s="94"/>
      <c r="CKK339" s="94"/>
      <c r="CKL339" s="94"/>
      <c r="CKM339" s="94"/>
      <c r="CKN339" s="94"/>
      <c r="CKO339" s="94" t="s">
        <v>181</v>
      </c>
      <c r="CKP339" s="94"/>
      <c r="CKQ339" s="94"/>
      <c r="CKR339" s="94"/>
      <c r="CKS339" s="94"/>
      <c r="CKT339" s="94"/>
      <c r="CKU339" s="94"/>
      <c r="CKV339" s="94"/>
      <c r="CKW339" s="94" t="s">
        <v>181</v>
      </c>
      <c r="CKX339" s="94"/>
      <c r="CKY339" s="94"/>
      <c r="CKZ339" s="94"/>
      <c r="CLA339" s="94"/>
      <c r="CLB339" s="94"/>
      <c r="CLC339" s="94"/>
      <c r="CLD339" s="94"/>
      <c r="CLE339" s="94" t="s">
        <v>181</v>
      </c>
      <c r="CLF339" s="94"/>
      <c r="CLG339" s="94"/>
      <c r="CLH339" s="94"/>
      <c r="CLI339" s="94"/>
      <c r="CLJ339" s="94"/>
      <c r="CLK339" s="94"/>
      <c r="CLL339" s="94"/>
      <c r="CLM339" s="94" t="s">
        <v>181</v>
      </c>
      <c r="CLN339" s="94"/>
      <c r="CLO339" s="94"/>
      <c r="CLP339" s="94"/>
      <c r="CLQ339" s="94"/>
      <c r="CLR339" s="94"/>
      <c r="CLS339" s="94"/>
      <c r="CLT339" s="94"/>
      <c r="CLU339" s="94" t="s">
        <v>181</v>
      </c>
      <c r="CLV339" s="94"/>
      <c r="CLW339" s="94"/>
      <c r="CLX339" s="94"/>
      <c r="CLY339" s="94"/>
      <c r="CLZ339" s="94"/>
      <c r="CMA339" s="94"/>
      <c r="CMB339" s="94"/>
      <c r="CMC339" s="94" t="s">
        <v>181</v>
      </c>
      <c r="CMD339" s="94"/>
      <c r="CME339" s="94"/>
      <c r="CMF339" s="94"/>
      <c r="CMG339" s="94"/>
      <c r="CMH339" s="94"/>
      <c r="CMI339" s="94"/>
      <c r="CMJ339" s="94"/>
      <c r="CMK339" s="94" t="s">
        <v>181</v>
      </c>
      <c r="CML339" s="94"/>
      <c r="CMM339" s="94"/>
      <c r="CMN339" s="94"/>
      <c r="CMO339" s="94"/>
      <c r="CMP339" s="94"/>
      <c r="CMQ339" s="94"/>
      <c r="CMR339" s="94"/>
      <c r="CMS339" s="94" t="s">
        <v>181</v>
      </c>
      <c r="CMT339" s="94"/>
      <c r="CMU339" s="94"/>
      <c r="CMV339" s="94"/>
      <c r="CMW339" s="94"/>
      <c r="CMX339" s="94"/>
      <c r="CMY339" s="94"/>
      <c r="CMZ339" s="94"/>
      <c r="CNA339" s="94" t="s">
        <v>181</v>
      </c>
      <c r="CNB339" s="94"/>
      <c r="CNC339" s="94"/>
      <c r="CND339" s="94"/>
      <c r="CNE339" s="94"/>
      <c r="CNF339" s="94"/>
      <c r="CNG339" s="94"/>
      <c r="CNH339" s="94"/>
      <c r="CNI339" s="94" t="s">
        <v>181</v>
      </c>
      <c r="CNJ339" s="94"/>
      <c r="CNK339" s="94"/>
      <c r="CNL339" s="94"/>
      <c r="CNM339" s="94"/>
      <c r="CNN339" s="94"/>
      <c r="CNO339" s="94"/>
      <c r="CNP339" s="94"/>
      <c r="CNQ339" s="94" t="s">
        <v>181</v>
      </c>
      <c r="CNR339" s="94"/>
      <c r="CNS339" s="94"/>
      <c r="CNT339" s="94"/>
      <c r="CNU339" s="94"/>
      <c r="CNV339" s="94"/>
      <c r="CNW339" s="94"/>
      <c r="CNX339" s="94"/>
      <c r="CNY339" s="94" t="s">
        <v>181</v>
      </c>
      <c r="CNZ339" s="94"/>
      <c r="COA339" s="94"/>
      <c r="COB339" s="94"/>
      <c r="COC339" s="94"/>
      <c r="COD339" s="94"/>
      <c r="COE339" s="94"/>
      <c r="COF339" s="94"/>
      <c r="COG339" s="94" t="s">
        <v>181</v>
      </c>
      <c r="COH339" s="94"/>
      <c r="COI339" s="94"/>
      <c r="COJ339" s="94"/>
      <c r="COK339" s="94"/>
      <c r="COL339" s="94"/>
      <c r="COM339" s="94"/>
      <c r="CON339" s="94"/>
      <c r="COO339" s="94" t="s">
        <v>181</v>
      </c>
      <c r="COP339" s="94"/>
      <c r="COQ339" s="94"/>
      <c r="COR339" s="94"/>
      <c r="COS339" s="94"/>
      <c r="COT339" s="94"/>
      <c r="COU339" s="94"/>
      <c r="COV339" s="94"/>
      <c r="COW339" s="94" t="s">
        <v>181</v>
      </c>
      <c r="COX339" s="94"/>
      <c r="COY339" s="94"/>
      <c r="COZ339" s="94"/>
      <c r="CPA339" s="94"/>
      <c r="CPB339" s="94"/>
      <c r="CPC339" s="94"/>
      <c r="CPD339" s="94"/>
      <c r="CPE339" s="94" t="s">
        <v>181</v>
      </c>
      <c r="CPF339" s="94"/>
      <c r="CPG339" s="94"/>
      <c r="CPH339" s="94"/>
      <c r="CPI339" s="94"/>
      <c r="CPJ339" s="94"/>
      <c r="CPK339" s="94"/>
      <c r="CPL339" s="94"/>
      <c r="CPM339" s="94" t="s">
        <v>181</v>
      </c>
      <c r="CPN339" s="94"/>
      <c r="CPO339" s="94"/>
      <c r="CPP339" s="94"/>
      <c r="CPQ339" s="94"/>
      <c r="CPR339" s="94"/>
      <c r="CPS339" s="94"/>
      <c r="CPT339" s="94"/>
      <c r="CPU339" s="94" t="s">
        <v>181</v>
      </c>
      <c r="CPV339" s="94"/>
      <c r="CPW339" s="94"/>
      <c r="CPX339" s="94"/>
      <c r="CPY339" s="94"/>
      <c r="CPZ339" s="94"/>
      <c r="CQA339" s="94"/>
      <c r="CQB339" s="94"/>
      <c r="CQC339" s="94" t="s">
        <v>181</v>
      </c>
      <c r="CQD339" s="94"/>
      <c r="CQE339" s="94"/>
      <c r="CQF339" s="94"/>
      <c r="CQG339" s="94"/>
      <c r="CQH339" s="94"/>
      <c r="CQI339" s="94"/>
      <c r="CQJ339" s="94"/>
      <c r="CQK339" s="94" t="s">
        <v>181</v>
      </c>
      <c r="CQL339" s="94"/>
      <c r="CQM339" s="94"/>
      <c r="CQN339" s="94"/>
      <c r="CQO339" s="94"/>
      <c r="CQP339" s="94"/>
      <c r="CQQ339" s="94"/>
      <c r="CQR339" s="94"/>
      <c r="CQS339" s="94" t="s">
        <v>181</v>
      </c>
      <c r="CQT339" s="94"/>
      <c r="CQU339" s="94"/>
      <c r="CQV339" s="94"/>
      <c r="CQW339" s="94"/>
      <c r="CQX339" s="94"/>
      <c r="CQY339" s="94"/>
      <c r="CQZ339" s="94"/>
      <c r="CRA339" s="94" t="s">
        <v>181</v>
      </c>
      <c r="CRB339" s="94"/>
      <c r="CRC339" s="94"/>
      <c r="CRD339" s="94"/>
      <c r="CRE339" s="94"/>
      <c r="CRF339" s="94"/>
      <c r="CRG339" s="94"/>
      <c r="CRH339" s="94"/>
      <c r="CRI339" s="94" t="s">
        <v>181</v>
      </c>
      <c r="CRJ339" s="94"/>
      <c r="CRK339" s="94"/>
      <c r="CRL339" s="94"/>
      <c r="CRM339" s="94"/>
      <c r="CRN339" s="94"/>
      <c r="CRO339" s="94"/>
      <c r="CRP339" s="94"/>
      <c r="CRQ339" s="94" t="s">
        <v>181</v>
      </c>
      <c r="CRR339" s="94"/>
      <c r="CRS339" s="94"/>
      <c r="CRT339" s="94"/>
      <c r="CRU339" s="94"/>
      <c r="CRV339" s="94"/>
      <c r="CRW339" s="94"/>
      <c r="CRX339" s="94"/>
      <c r="CRY339" s="94" t="s">
        <v>181</v>
      </c>
      <c r="CRZ339" s="94"/>
      <c r="CSA339" s="94"/>
      <c r="CSB339" s="94"/>
      <c r="CSC339" s="94"/>
      <c r="CSD339" s="94"/>
      <c r="CSE339" s="94"/>
      <c r="CSF339" s="94"/>
      <c r="CSG339" s="94" t="s">
        <v>181</v>
      </c>
      <c r="CSH339" s="94"/>
      <c r="CSI339" s="94"/>
      <c r="CSJ339" s="94"/>
      <c r="CSK339" s="94"/>
      <c r="CSL339" s="94"/>
      <c r="CSM339" s="94"/>
      <c r="CSN339" s="94"/>
      <c r="CSO339" s="94" t="s">
        <v>181</v>
      </c>
      <c r="CSP339" s="94"/>
      <c r="CSQ339" s="94"/>
      <c r="CSR339" s="94"/>
      <c r="CSS339" s="94"/>
      <c r="CST339" s="94"/>
      <c r="CSU339" s="94"/>
      <c r="CSV339" s="94"/>
      <c r="CSW339" s="94" t="s">
        <v>181</v>
      </c>
      <c r="CSX339" s="94"/>
      <c r="CSY339" s="94"/>
      <c r="CSZ339" s="94"/>
      <c r="CTA339" s="94"/>
      <c r="CTB339" s="94"/>
      <c r="CTC339" s="94"/>
      <c r="CTD339" s="94"/>
      <c r="CTE339" s="94" t="s">
        <v>181</v>
      </c>
      <c r="CTF339" s="94"/>
      <c r="CTG339" s="94"/>
      <c r="CTH339" s="94"/>
      <c r="CTI339" s="94"/>
      <c r="CTJ339" s="94"/>
      <c r="CTK339" s="94"/>
      <c r="CTL339" s="94"/>
      <c r="CTM339" s="94" t="s">
        <v>181</v>
      </c>
      <c r="CTN339" s="94"/>
      <c r="CTO339" s="94"/>
      <c r="CTP339" s="94"/>
      <c r="CTQ339" s="94"/>
      <c r="CTR339" s="94"/>
      <c r="CTS339" s="94"/>
      <c r="CTT339" s="94"/>
      <c r="CTU339" s="94" t="s">
        <v>181</v>
      </c>
      <c r="CTV339" s="94"/>
      <c r="CTW339" s="94"/>
      <c r="CTX339" s="94"/>
      <c r="CTY339" s="94"/>
      <c r="CTZ339" s="94"/>
      <c r="CUA339" s="94"/>
      <c r="CUB339" s="94"/>
      <c r="CUC339" s="94" t="s">
        <v>181</v>
      </c>
      <c r="CUD339" s="94"/>
      <c r="CUE339" s="94"/>
      <c r="CUF339" s="94"/>
      <c r="CUG339" s="94"/>
      <c r="CUH339" s="94"/>
      <c r="CUI339" s="94"/>
      <c r="CUJ339" s="94"/>
      <c r="CUK339" s="94" t="s">
        <v>181</v>
      </c>
      <c r="CUL339" s="94"/>
      <c r="CUM339" s="94"/>
      <c r="CUN339" s="94"/>
      <c r="CUO339" s="94"/>
      <c r="CUP339" s="94"/>
      <c r="CUQ339" s="94"/>
      <c r="CUR339" s="94"/>
      <c r="CUS339" s="94" t="s">
        <v>181</v>
      </c>
      <c r="CUT339" s="94"/>
      <c r="CUU339" s="94"/>
      <c r="CUV339" s="94"/>
      <c r="CUW339" s="94"/>
      <c r="CUX339" s="94"/>
      <c r="CUY339" s="94"/>
      <c r="CUZ339" s="94"/>
      <c r="CVA339" s="94" t="s">
        <v>181</v>
      </c>
      <c r="CVB339" s="94"/>
      <c r="CVC339" s="94"/>
      <c r="CVD339" s="94"/>
      <c r="CVE339" s="94"/>
      <c r="CVF339" s="94"/>
      <c r="CVG339" s="94"/>
      <c r="CVH339" s="94"/>
      <c r="CVI339" s="94" t="s">
        <v>181</v>
      </c>
      <c r="CVJ339" s="94"/>
      <c r="CVK339" s="94"/>
      <c r="CVL339" s="94"/>
      <c r="CVM339" s="94"/>
      <c r="CVN339" s="94"/>
      <c r="CVO339" s="94"/>
      <c r="CVP339" s="94"/>
      <c r="CVQ339" s="94" t="s">
        <v>181</v>
      </c>
      <c r="CVR339" s="94"/>
      <c r="CVS339" s="94"/>
      <c r="CVT339" s="94"/>
      <c r="CVU339" s="94"/>
      <c r="CVV339" s="94"/>
      <c r="CVW339" s="94"/>
      <c r="CVX339" s="94"/>
      <c r="CVY339" s="94" t="s">
        <v>181</v>
      </c>
      <c r="CVZ339" s="94"/>
      <c r="CWA339" s="94"/>
      <c r="CWB339" s="94"/>
      <c r="CWC339" s="94"/>
      <c r="CWD339" s="94"/>
      <c r="CWE339" s="94"/>
      <c r="CWF339" s="94"/>
      <c r="CWG339" s="94" t="s">
        <v>181</v>
      </c>
      <c r="CWH339" s="94"/>
      <c r="CWI339" s="94"/>
      <c r="CWJ339" s="94"/>
      <c r="CWK339" s="94"/>
      <c r="CWL339" s="94"/>
      <c r="CWM339" s="94"/>
      <c r="CWN339" s="94"/>
      <c r="CWO339" s="94" t="s">
        <v>181</v>
      </c>
      <c r="CWP339" s="94"/>
      <c r="CWQ339" s="94"/>
      <c r="CWR339" s="94"/>
      <c r="CWS339" s="94"/>
      <c r="CWT339" s="94"/>
      <c r="CWU339" s="94"/>
      <c r="CWV339" s="94"/>
      <c r="CWW339" s="94" t="s">
        <v>181</v>
      </c>
      <c r="CWX339" s="94"/>
      <c r="CWY339" s="94"/>
      <c r="CWZ339" s="94"/>
      <c r="CXA339" s="94"/>
      <c r="CXB339" s="94"/>
      <c r="CXC339" s="94"/>
      <c r="CXD339" s="94"/>
      <c r="CXE339" s="94" t="s">
        <v>181</v>
      </c>
      <c r="CXF339" s="94"/>
      <c r="CXG339" s="94"/>
      <c r="CXH339" s="94"/>
      <c r="CXI339" s="94"/>
      <c r="CXJ339" s="94"/>
      <c r="CXK339" s="94"/>
      <c r="CXL339" s="94"/>
      <c r="CXM339" s="94" t="s">
        <v>181</v>
      </c>
      <c r="CXN339" s="94"/>
      <c r="CXO339" s="94"/>
      <c r="CXP339" s="94"/>
      <c r="CXQ339" s="94"/>
      <c r="CXR339" s="94"/>
      <c r="CXS339" s="94"/>
      <c r="CXT339" s="94"/>
      <c r="CXU339" s="94" t="s">
        <v>181</v>
      </c>
      <c r="CXV339" s="94"/>
      <c r="CXW339" s="94"/>
      <c r="CXX339" s="94"/>
      <c r="CXY339" s="94"/>
      <c r="CXZ339" s="94"/>
      <c r="CYA339" s="94"/>
      <c r="CYB339" s="94"/>
      <c r="CYC339" s="94" t="s">
        <v>181</v>
      </c>
      <c r="CYD339" s="94"/>
      <c r="CYE339" s="94"/>
      <c r="CYF339" s="94"/>
      <c r="CYG339" s="94"/>
      <c r="CYH339" s="94"/>
      <c r="CYI339" s="94"/>
      <c r="CYJ339" s="94"/>
      <c r="CYK339" s="94" t="s">
        <v>181</v>
      </c>
      <c r="CYL339" s="94"/>
      <c r="CYM339" s="94"/>
      <c r="CYN339" s="94"/>
      <c r="CYO339" s="94"/>
      <c r="CYP339" s="94"/>
      <c r="CYQ339" s="94"/>
      <c r="CYR339" s="94"/>
      <c r="CYS339" s="94" t="s">
        <v>181</v>
      </c>
      <c r="CYT339" s="94"/>
      <c r="CYU339" s="94"/>
      <c r="CYV339" s="94"/>
      <c r="CYW339" s="94"/>
      <c r="CYX339" s="94"/>
      <c r="CYY339" s="94"/>
      <c r="CYZ339" s="94"/>
      <c r="CZA339" s="94" t="s">
        <v>181</v>
      </c>
      <c r="CZB339" s="94"/>
      <c r="CZC339" s="94"/>
      <c r="CZD339" s="94"/>
      <c r="CZE339" s="94"/>
      <c r="CZF339" s="94"/>
      <c r="CZG339" s="94"/>
      <c r="CZH339" s="94"/>
      <c r="CZI339" s="94" t="s">
        <v>181</v>
      </c>
      <c r="CZJ339" s="94"/>
      <c r="CZK339" s="94"/>
      <c r="CZL339" s="94"/>
      <c r="CZM339" s="94"/>
      <c r="CZN339" s="94"/>
      <c r="CZO339" s="94"/>
      <c r="CZP339" s="94"/>
      <c r="CZQ339" s="94" t="s">
        <v>181</v>
      </c>
      <c r="CZR339" s="94"/>
      <c r="CZS339" s="94"/>
      <c r="CZT339" s="94"/>
      <c r="CZU339" s="94"/>
      <c r="CZV339" s="94"/>
      <c r="CZW339" s="94"/>
      <c r="CZX339" s="94"/>
      <c r="CZY339" s="94" t="s">
        <v>181</v>
      </c>
      <c r="CZZ339" s="94"/>
      <c r="DAA339" s="94"/>
      <c r="DAB339" s="94"/>
      <c r="DAC339" s="94"/>
      <c r="DAD339" s="94"/>
      <c r="DAE339" s="94"/>
      <c r="DAF339" s="94"/>
      <c r="DAG339" s="94" t="s">
        <v>181</v>
      </c>
      <c r="DAH339" s="94"/>
      <c r="DAI339" s="94"/>
      <c r="DAJ339" s="94"/>
      <c r="DAK339" s="94"/>
      <c r="DAL339" s="94"/>
      <c r="DAM339" s="94"/>
      <c r="DAN339" s="94"/>
      <c r="DAO339" s="94" t="s">
        <v>181</v>
      </c>
      <c r="DAP339" s="94"/>
      <c r="DAQ339" s="94"/>
      <c r="DAR339" s="94"/>
      <c r="DAS339" s="94"/>
      <c r="DAT339" s="94"/>
      <c r="DAU339" s="94"/>
      <c r="DAV339" s="94"/>
      <c r="DAW339" s="94" t="s">
        <v>181</v>
      </c>
      <c r="DAX339" s="94"/>
      <c r="DAY339" s="94"/>
      <c r="DAZ339" s="94"/>
      <c r="DBA339" s="94"/>
      <c r="DBB339" s="94"/>
      <c r="DBC339" s="94"/>
      <c r="DBD339" s="94"/>
      <c r="DBE339" s="94" t="s">
        <v>181</v>
      </c>
      <c r="DBF339" s="94"/>
      <c r="DBG339" s="94"/>
      <c r="DBH339" s="94"/>
      <c r="DBI339" s="94"/>
      <c r="DBJ339" s="94"/>
      <c r="DBK339" s="94"/>
      <c r="DBL339" s="94"/>
      <c r="DBM339" s="94" t="s">
        <v>181</v>
      </c>
      <c r="DBN339" s="94"/>
      <c r="DBO339" s="94"/>
      <c r="DBP339" s="94"/>
      <c r="DBQ339" s="94"/>
      <c r="DBR339" s="94"/>
      <c r="DBS339" s="94"/>
      <c r="DBT339" s="94"/>
      <c r="DBU339" s="94" t="s">
        <v>181</v>
      </c>
      <c r="DBV339" s="94"/>
      <c r="DBW339" s="94"/>
      <c r="DBX339" s="94"/>
      <c r="DBY339" s="94"/>
      <c r="DBZ339" s="94"/>
      <c r="DCA339" s="94"/>
      <c r="DCB339" s="94"/>
      <c r="DCC339" s="94" t="s">
        <v>181</v>
      </c>
      <c r="DCD339" s="94"/>
      <c r="DCE339" s="94"/>
      <c r="DCF339" s="94"/>
      <c r="DCG339" s="94"/>
      <c r="DCH339" s="94"/>
      <c r="DCI339" s="94"/>
      <c r="DCJ339" s="94"/>
      <c r="DCK339" s="94" t="s">
        <v>181</v>
      </c>
      <c r="DCL339" s="94"/>
      <c r="DCM339" s="94"/>
      <c r="DCN339" s="94"/>
      <c r="DCO339" s="94"/>
      <c r="DCP339" s="94"/>
      <c r="DCQ339" s="94"/>
      <c r="DCR339" s="94"/>
      <c r="DCS339" s="94" t="s">
        <v>181</v>
      </c>
      <c r="DCT339" s="94"/>
      <c r="DCU339" s="94"/>
      <c r="DCV339" s="94"/>
      <c r="DCW339" s="94"/>
      <c r="DCX339" s="94"/>
      <c r="DCY339" s="94"/>
      <c r="DCZ339" s="94"/>
      <c r="DDA339" s="94" t="s">
        <v>181</v>
      </c>
      <c r="DDB339" s="94"/>
      <c r="DDC339" s="94"/>
      <c r="DDD339" s="94"/>
      <c r="DDE339" s="94"/>
      <c r="DDF339" s="94"/>
      <c r="DDG339" s="94"/>
      <c r="DDH339" s="94"/>
      <c r="DDI339" s="94" t="s">
        <v>181</v>
      </c>
      <c r="DDJ339" s="94"/>
      <c r="DDK339" s="94"/>
      <c r="DDL339" s="94"/>
      <c r="DDM339" s="94"/>
      <c r="DDN339" s="94"/>
      <c r="DDO339" s="94"/>
      <c r="DDP339" s="94"/>
      <c r="DDQ339" s="94" t="s">
        <v>181</v>
      </c>
      <c r="DDR339" s="94"/>
      <c r="DDS339" s="94"/>
      <c r="DDT339" s="94"/>
      <c r="DDU339" s="94"/>
      <c r="DDV339" s="94"/>
      <c r="DDW339" s="94"/>
      <c r="DDX339" s="94"/>
      <c r="DDY339" s="94" t="s">
        <v>181</v>
      </c>
      <c r="DDZ339" s="94"/>
      <c r="DEA339" s="94"/>
      <c r="DEB339" s="94"/>
      <c r="DEC339" s="94"/>
      <c r="DED339" s="94"/>
      <c r="DEE339" s="94"/>
      <c r="DEF339" s="94"/>
      <c r="DEG339" s="94" t="s">
        <v>181</v>
      </c>
      <c r="DEH339" s="94"/>
      <c r="DEI339" s="94"/>
      <c r="DEJ339" s="94"/>
      <c r="DEK339" s="94"/>
      <c r="DEL339" s="94"/>
      <c r="DEM339" s="94"/>
      <c r="DEN339" s="94"/>
      <c r="DEO339" s="94" t="s">
        <v>181</v>
      </c>
      <c r="DEP339" s="94"/>
      <c r="DEQ339" s="94"/>
      <c r="DER339" s="94"/>
      <c r="DES339" s="94"/>
      <c r="DET339" s="94"/>
      <c r="DEU339" s="94"/>
      <c r="DEV339" s="94"/>
      <c r="DEW339" s="94" t="s">
        <v>181</v>
      </c>
      <c r="DEX339" s="94"/>
      <c r="DEY339" s="94"/>
      <c r="DEZ339" s="94"/>
      <c r="DFA339" s="94"/>
      <c r="DFB339" s="94"/>
      <c r="DFC339" s="94"/>
      <c r="DFD339" s="94"/>
      <c r="DFE339" s="94" t="s">
        <v>181</v>
      </c>
      <c r="DFF339" s="94"/>
      <c r="DFG339" s="94"/>
      <c r="DFH339" s="94"/>
      <c r="DFI339" s="94"/>
      <c r="DFJ339" s="94"/>
      <c r="DFK339" s="94"/>
      <c r="DFL339" s="94"/>
      <c r="DFM339" s="94" t="s">
        <v>181</v>
      </c>
      <c r="DFN339" s="94"/>
      <c r="DFO339" s="94"/>
      <c r="DFP339" s="94"/>
      <c r="DFQ339" s="94"/>
      <c r="DFR339" s="94"/>
      <c r="DFS339" s="94"/>
      <c r="DFT339" s="94"/>
      <c r="DFU339" s="94" t="s">
        <v>181</v>
      </c>
      <c r="DFV339" s="94"/>
      <c r="DFW339" s="94"/>
      <c r="DFX339" s="94"/>
      <c r="DFY339" s="94"/>
      <c r="DFZ339" s="94"/>
      <c r="DGA339" s="94"/>
      <c r="DGB339" s="94"/>
      <c r="DGC339" s="94" t="s">
        <v>181</v>
      </c>
      <c r="DGD339" s="94"/>
      <c r="DGE339" s="94"/>
      <c r="DGF339" s="94"/>
      <c r="DGG339" s="94"/>
      <c r="DGH339" s="94"/>
      <c r="DGI339" s="94"/>
      <c r="DGJ339" s="94"/>
      <c r="DGK339" s="94" t="s">
        <v>181</v>
      </c>
      <c r="DGL339" s="94"/>
      <c r="DGM339" s="94"/>
      <c r="DGN339" s="94"/>
      <c r="DGO339" s="94"/>
      <c r="DGP339" s="94"/>
      <c r="DGQ339" s="94"/>
      <c r="DGR339" s="94"/>
      <c r="DGS339" s="94" t="s">
        <v>181</v>
      </c>
      <c r="DGT339" s="94"/>
      <c r="DGU339" s="94"/>
      <c r="DGV339" s="94"/>
      <c r="DGW339" s="94"/>
      <c r="DGX339" s="94"/>
      <c r="DGY339" s="94"/>
      <c r="DGZ339" s="94"/>
      <c r="DHA339" s="94" t="s">
        <v>181</v>
      </c>
      <c r="DHB339" s="94"/>
      <c r="DHC339" s="94"/>
      <c r="DHD339" s="94"/>
      <c r="DHE339" s="94"/>
      <c r="DHF339" s="94"/>
      <c r="DHG339" s="94"/>
      <c r="DHH339" s="94"/>
      <c r="DHI339" s="94" t="s">
        <v>181</v>
      </c>
      <c r="DHJ339" s="94"/>
      <c r="DHK339" s="94"/>
      <c r="DHL339" s="94"/>
      <c r="DHM339" s="94"/>
      <c r="DHN339" s="94"/>
      <c r="DHO339" s="94"/>
      <c r="DHP339" s="94"/>
      <c r="DHQ339" s="94" t="s">
        <v>181</v>
      </c>
      <c r="DHR339" s="94"/>
      <c r="DHS339" s="94"/>
      <c r="DHT339" s="94"/>
      <c r="DHU339" s="94"/>
      <c r="DHV339" s="94"/>
      <c r="DHW339" s="94"/>
      <c r="DHX339" s="94"/>
      <c r="DHY339" s="94" t="s">
        <v>181</v>
      </c>
      <c r="DHZ339" s="94"/>
      <c r="DIA339" s="94"/>
      <c r="DIB339" s="94"/>
      <c r="DIC339" s="94"/>
      <c r="DID339" s="94"/>
      <c r="DIE339" s="94"/>
      <c r="DIF339" s="94"/>
      <c r="DIG339" s="94" t="s">
        <v>181</v>
      </c>
      <c r="DIH339" s="94"/>
      <c r="DII339" s="94"/>
      <c r="DIJ339" s="94"/>
      <c r="DIK339" s="94"/>
      <c r="DIL339" s="94"/>
      <c r="DIM339" s="94"/>
      <c r="DIN339" s="94"/>
      <c r="DIO339" s="94" t="s">
        <v>181</v>
      </c>
      <c r="DIP339" s="94"/>
      <c r="DIQ339" s="94"/>
      <c r="DIR339" s="94"/>
      <c r="DIS339" s="94"/>
      <c r="DIT339" s="94"/>
      <c r="DIU339" s="94"/>
      <c r="DIV339" s="94"/>
      <c r="DIW339" s="94" t="s">
        <v>181</v>
      </c>
      <c r="DIX339" s="94"/>
      <c r="DIY339" s="94"/>
      <c r="DIZ339" s="94"/>
      <c r="DJA339" s="94"/>
      <c r="DJB339" s="94"/>
      <c r="DJC339" s="94"/>
      <c r="DJD339" s="94"/>
      <c r="DJE339" s="94" t="s">
        <v>181</v>
      </c>
      <c r="DJF339" s="94"/>
      <c r="DJG339" s="94"/>
      <c r="DJH339" s="94"/>
      <c r="DJI339" s="94"/>
      <c r="DJJ339" s="94"/>
      <c r="DJK339" s="94"/>
      <c r="DJL339" s="94"/>
      <c r="DJM339" s="94" t="s">
        <v>181</v>
      </c>
      <c r="DJN339" s="94"/>
      <c r="DJO339" s="94"/>
      <c r="DJP339" s="94"/>
      <c r="DJQ339" s="94"/>
      <c r="DJR339" s="94"/>
      <c r="DJS339" s="94"/>
      <c r="DJT339" s="94"/>
      <c r="DJU339" s="94" t="s">
        <v>181</v>
      </c>
      <c r="DJV339" s="94"/>
      <c r="DJW339" s="94"/>
      <c r="DJX339" s="94"/>
      <c r="DJY339" s="94"/>
      <c r="DJZ339" s="94"/>
      <c r="DKA339" s="94"/>
      <c r="DKB339" s="94"/>
      <c r="DKC339" s="94" t="s">
        <v>181</v>
      </c>
      <c r="DKD339" s="94"/>
      <c r="DKE339" s="94"/>
      <c r="DKF339" s="94"/>
      <c r="DKG339" s="94"/>
      <c r="DKH339" s="94"/>
      <c r="DKI339" s="94"/>
      <c r="DKJ339" s="94"/>
      <c r="DKK339" s="94" t="s">
        <v>181</v>
      </c>
      <c r="DKL339" s="94"/>
      <c r="DKM339" s="94"/>
      <c r="DKN339" s="94"/>
      <c r="DKO339" s="94"/>
      <c r="DKP339" s="94"/>
      <c r="DKQ339" s="94"/>
      <c r="DKR339" s="94"/>
      <c r="DKS339" s="94" t="s">
        <v>181</v>
      </c>
      <c r="DKT339" s="94"/>
      <c r="DKU339" s="94"/>
      <c r="DKV339" s="94"/>
      <c r="DKW339" s="94"/>
      <c r="DKX339" s="94"/>
      <c r="DKY339" s="94"/>
      <c r="DKZ339" s="94"/>
      <c r="DLA339" s="94" t="s">
        <v>181</v>
      </c>
      <c r="DLB339" s="94"/>
      <c r="DLC339" s="94"/>
      <c r="DLD339" s="94"/>
      <c r="DLE339" s="94"/>
      <c r="DLF339" s="94"/>
      <c r="DLG339" s="94"/>
      <c r="DLH339" s="94"/>
      <c r="DLI339" s="94" t="s">
        <v>181</v>
      </c>
      <c r="DLJ339" s="94"/>
      <c r="DLK339" s="94"/>
      <c r="DLL339" s="94"/>
      <c r="DLM339" s="94"/>
      <c r="DLN339" s="94"/>
      <c r="DLO339" s="94"/>
      <c r="DLP339" s="94"/>
      <c r="DLQ339" s="94" t="s">
        <v>181</v>
      </c>
      <c r="DLR339" s="94"/>
      <c r="DLS339" s="94"/>
      <c r="DLT339" s="94"/>
      <c r="DLU339" s="94"/>
      <c r="DLV339" s="94"/>
      <c r="DLW339" s="94"/>
      <c r="DLX339" s="94"/>
      <c r="DLY339" s="94" t="s">
        <v>181</v>
      </c>
      <c r="DLZ339" s="94"/>
      <c r="DMA339" s="94"/>
      <c r="DMB339" s="94"/>
      <c r="DMC339" s="94"/>
      <c r="DMD339" s="94"/>
      <c r="DME339" s="94"/>
      <c r="DMF339" s="94"/>
      <c r="DMG339" s="94" t="s">
        <v>181</v>
      </c>
      <c r="DMH339" s="94"/>
      <c r="DMI339" s="94"/>
      <c r="DMJ339" s="94"/>
      <c r="DMK339" s="94"/>
      <c r="DML339" s="94"/>
      <c r="DMM339" s="94"/>
      <c r="DMN339" s="94"/>
      <c r="DMO339" s="94" t="s">
        <v>181</v>
      </c>
      <c r="DMP339" s="94"/>
      <c r="DMQ339" s="94"/>
      <c r="DMR339" s="94"/>
      <c r="DMS339" s="94"/>
      <c r="DMT339" s="94"/>
      <c r="DMU339" s="94"/>
      <c r="DMV339" s="94"/>
      <c r="DMW339" s="94" t="s">
        <v>181</v>
      </c>
      <c r="DMX339" s="94"/>
      <c r="DMY339" s="94"/>
      <c r="DMZ339" s="94"/>
      <c r="DNA339" s="94"/>
      <c r="DNB339" s="94"/>
      <c r="DNC339" s="94"/>
      <c r="DND339" s="94"/>
      <c r="DNE339" s="94" t="s">
        <v>181</v>
      </c>
      <c r="DNF339" s="94"/>
      <c r="DNG339" s="94"/>
      <c r="DNH339" s="94"/>
      <c r="DNI339" s="94"/>
      <c r="DNJ339" s="94"/>
      <c r="DNK339" s="94"/>
      <c r="DNL339" s="94"/>
      <c r="DNM339" s="94" t="s">
        <v>181</v>
      </c>
      <c r="DNN339" s="94"/>
      <c r="DNO339" s="94"/>
      <c r="DNP339" s="94"/>
      <c r="DNQ339" s="94"/>
      <c r="DNR339" s="94"/>
      <c r="DNS339" s="94"/>
      <c r="DNT339" s="94"/>
      <c r="DNU339" s="94" t="s">
        <v>181</v>
      </c>
      <c r="DNV339" s="94"/>
      <c r="DNW339" s="94"/>
      <c r="DNX339" s="94"/>
      <c r="DNY339" s="94"/>
      <c r="DNZ339" s="94"/>
      <c r="DOA339" s="94"/>
      <c r="DOB339" s="94"/>
      <c r="DOC339" s="94" t="s">
        <v>181</v>
      </c>
      <c r="DOD339" s="94"/>
      <c r="DOE339" s="94"/>
      <c r="DOF339" s="94"/>
      <c r="DOG339" s="94"/>
      <c r="DOH339" s="94"/>
      <c r="DOI339" s="94"/>
      <c r="DOJ339" s="94"/>
      <c r="DOK339" s="94" t="s">
        <v>181</v>
      </c>
      <c r="DOL339" s="94"/>
      <c r="DOM339" s="94"/>
      <c r="DON339" s="94"/>
      <c r="DOO339" s="94"/>
      <c r="DOP339" s="94"/>
      <c r="DOQ339" s="94"/>
      <c r="DOR339" s="94"/>
      <c r="DOS339" s="94" t="s">
        <v>181</v>
      </c>
      <c r="DOT339" s="94"/>
      <c r="DOU339" s="94"/>
      <c r="DOV339" s="94"/>
      <c r="DOW339" s="94"/>
      <c r="DOX339" s="94"/>
      <c r="DOY339" s="94"/>
      <c r="DOZ339" s="94"/>
      <c r="DPA339" s="94" t="s">
        <v>181</v>
      </c>
      <c r="DPB339" s="94"/>
      <c r="DPC339" s="94"/>
      <c r="DPD339" s="94"/>
      <c r="DPE339" s="94"/>
      <c r="DPF339" s="94"/>
      <c r="DPG339" s="94"/>
      <c r="DPH339" s="94"/>
      <c r="DPI339" s="94" t="s">
        <v>181</v>
      </c>
      <c r="DPJ339" s="94"/>
      <c r="DPK339" s="94"/>
      <c r="DPL339" s="94"/>
      <c r="DPM339" s="94"/>
      <c r="DPN339" s="94"/>
      <c r="DPO339" s="94"/>
      <c r="DPP339" s="94"/>
      <c r="DPQ339" s="94" t="s">
        <v>181</v>
      </c>
      <c r="DPR339" s="94"/>
      <c r="DPS339" s="94"/>
      <c r="DPT339" s="94"/>
      <c r="DPU339" s="94"/>
      <c r="DPV339" s="94"/>
      <c r="DPW339" s="94"/>
      <c r="DPX339" s="94"/>
      <c r="DPY339" s="94" t="s">
        <v>181</v>
      </c>
      <c r="DPZ339" s="94"/>
      <c r="DQA339" s="94"/>
      <c r="DQB339" s="94"/>
      <c r="DQC339" s="94"/>
      <c r="DQD339" s="94"/>
      <c r="DQE339" s="94"/>
      <c r="DQF339" s="94"/>
      <c r="DQG339" s="94" t="s">
        <v>181</v>
      </c>
      <c r="DQH339" s="94"/>
      <c r="DQI339" s="94"/>
      <c r="DQJ339" s="94"/>
      <c r="DQK339" s="94"/>
      <c r="DQL339" s="94"/>
      <c r="DQM339" s="94"/>
      <c r="DQN339" s="94"/>
      <c r="DQO339" s="94" t="s">
        <v>181</v>
      </c>
      <c r="DQP339" s="94"/>
      <c r="DQQ339" s="94"/>
      <c r="DQR339" s="94"/>
      <c r="DQS339" s="94"/>
      <c r="DQT339" s="94"/>
      <c r="DQU339" s="94"/>
      <c r="DQV339" s="94"/>
      <c r="DQW339" s="94" t="s">
        <v>181</v>
      </c>
      <c r="DQX339" s="94"/>
      <c r="DQY339" s="94"/>
      <c r="DQZ339" s="94"/>
      <c r="DRA339" s="94"/>
      <c r="DRB339" s="94"/>
      <c r="DRC339" s="94"/>
      <c r="DRD339" s="94"/>
      <c r="DRE339" s="94" t="s">
        <v>181</v>
      </c>
      <c r="DRF339" s="94"/>
      <c r="DRG339" s="94"/>
      <c r="DRH339" s="94"/>
      <c r="DRI339" s="94"/>
      <c r="DRJ339" s="94"/>
      <c r="DRK339" s="94"/>
      <c r="DRL339" s="94"/>
      <c r="DRM339" s="94" t="s">
        <v>181</v>
      </c>
      <c r="DRN339" s="94"/>
      <c r="DRO339" s="94"/>
      <c r="DRP339" s="94"/>
      <c r="DRQ339" s="94"/>
      <c r="DRR339" s="94"/>
      <c r="DRS339" s="94"/>
      <c r="DRT339" s="94"/>
      <c r="DRU339" s="94" t="s">
        <v>181</v>
      </c>
      <c r="DRV339" s="94"/>
      <c r="DRW339" s="94"/>
      <c r="DRX339" s="94"/>
      <c r="DRY339" s="94"/>
      <c r="DRZ339" s="94"/>
      <c r="DSA339" s="94"/>
      <c r="DSB339" s="94"/>
      <c r="DSC339" s="94" t="s">
        <v>181</v>
      </c>
      <c r="DSD339" s="94"/>
      <c r="DSE339" s="94"/>
      <c r="DSF339" s="94"/>
      <c r="DSG339" s="94"/>
      <c r="DSH339" s="94"/>
      <c r="DSI339" s="94"/>
      <c r="DSJ339" s="94"/>
      <c r="DSK339" s="94" t="s">
        <v>181</v>
      </c>
      <c r="DSL339" s="94"/>
      <c r="DSM339" s="94"/>
      <c r="DSN339" s="94"/>
      <c r="DSO339" s="94"/>
      <c r="DSP339" s="94"/>
      <c r="DSQ339" s="94"/>
      <c r="DSR339" s="94"/>
      <c r="DSS339" s="94" t="s">
        <v>181</v>
      </c>
      <c r="DST339" s="94"/>
      <c r="DSU339" s="94"/>
      <c r="DSV339" s="94"/>
      <c r="DSW339" s="94"/>
      <c r="DSX339" s="94"/>
      <c r="DSY339" s="94"/>
      <c r="DSZ339" s="94"/>
      <c r="DTA339" s="94" t="s">
        <v>181</v>
      </c>
      <c r="DTB339" s="94"/>
      <c r="DTC339" s="94"/>
      <c r="DTD339" s="94"/>
      <c r="DTE339" s="94"/>
      <c r="DTF339" s="94"/>
      <c r="DTG339" s="94"/>
      <c r="DTH339" s="94"/>
      <c r="DTI339" s="94" t="s">
        <v>181</v>
      </c>
      <c r="DTJ339" s="94"/>
      <c r="DTK339" s="94"/>
      <c r="DTL339" s="94"/>
      <c r="DTM339" s="94"/>
      <c r="DTN339" s="94"/>
      <c r="DTO339" s="94"/>
      <c r="DTP339" s="94"/>
      <c r="DTQ339" s="94" t="s">
        <v>181</v>
      </c>
      <c r="DTR339" s="94"/>
      <c r="DTS339" s="94"/>
      <c r="DTT339" s="94"/>
      <c r="DTU339" s="94"/>
      <c r="DTV339" s="94"/>
      <c r="DTW339" s="94"/>
      <c r="DTX339" s="94"/>
      <c r="DTY339" s="94" t="s">
        <v>181</v>
      </c>
      <c r="DTZ339" s="94"/>
      <c r="DUA339" s="94"/>
      <c r="DUB339" s="94"/>
      <c r="DUC339" s="94"/>
      <c r="DUD339" s="94"/>
      <c r="DUE339" s="94"/>
      <c r="DUF339" s="94"/>
      <c r="DUG339" s="94" t="s">
        <v>181</v>
      </c>
      <c r="DUH339" s="94"/>
      <c r="DUI339" s="94"/>
      <c r="DUJ339" s="94"/>
      <c r="DUK339" s="94"/>
      <c r="DUL339" s="94"/>
      <c r="DUM339" s="94"/>
      <c r="DUN339" s="94"/>
      <c r="DUO339" s="94" t="s">
        <v>181</v>
      </c>
      <c r="DUP339" s="94"/>
      <c r="DUQ339" s="94"/>
      <c r="DUR339" s="94"/>
      <c r="DUS339" s="94"/>
      <c r="DUT339" s="94"/>
      <c r="DUU339" s="94"/>
      <c r="DUV339" s="94"/>
      <c r="DUW339" s="94" t="s">
        <v>181</v>
      </c>
      <c r="DUX339" s="94"/>
      <c r="DUY339" s="94"/>
      <c r="DUZ339" s="94"/>
      <c r="DVA339" s="94"/>
      <c r="DVB339" s="94"/>
      <c r="DVC339" s="94"/>
      <c r="DVD339" s="94"/>
      <c r="DVE339" s="94" t="s">
        <v>181</v>
      </c>
      <c r="DVF339" s="94"/>
      <c r="DVG339" s="94"/>
      <c r="DVH339" s="94"/>
      <c r="DVI339" s="94"/>
      <c r="DVJ339" s="94"/>
      <c r="DVK339" s="94"/>
      <c r="DVL339" s="94"/>
      <c r="DVM339" s="94" t="s">
        <v>181</v>
      </c>
      <c r="DVN339" s="94"/>
      <c r="DVO339" s="94"/>
      <c r="DVP339" s="94"/>
      <c r="DVQ339" s="94"/>
      <c r="DVR339" s="94"/>
      <c r="DVS339" s="94"/>
      <c r="DVT339" s="94"/>
      <c r="DVU339" s="94" t="s">
        <v>181</v>
      </c>
      <c r="DVV339" s="94"/>
      <c r="DVW339" s="94"/>
      <c r="DVX339" s="94"/>
      <c r="DVY339" s="94"/>
      <c r="DVZ339" s="94"/>
      <c r="DWA339" s="94"/>
      <c r="DWB339" s="94"/>
      <c r="DWC339" s="94" t="s">
        <v>181</v>
      </c>
      <c r="DWD339" s="94"/>
      <c r="DWE339" s="94"/>
      <c r="DWF339" s="94"/>
      <c r="DWG339" s="94"/>
      <c r="DWH339" s="94"/>
      <c r="DWI339" s="94"/>
      <c r="DWJ339" s="94"/>
      <c r="DWK339" s="94" t="s">
        <v>181</v>
      </c>
      <c r="DWL339" s="94"/>
      <c r="DWM339" s="94"/>
      <c r="DWN339" s="94"/>
      <c r="DWO339" s="94"/>
      <c r="DWP339" s="94"/>
      <c r="DWQ339" s="94"/>
      <c r="DWR339" s="94"/>
      <c r="DWS339" s="94" t="s">
        <v>181</v>
      </c>
      <c r="DWT339" s="94"/>
      <c r="DWU339" s="94"/>
      <c r="DWV339" s="94"/>
      <c r="DWW339" s="94"/>
      <c r="DWX339" s="94"/>
      <c r="DWY339" s="94"/>
      <c r="DWZ339" s="94"/>
      <c r="DXA339" s="94" t="s">
        <v>181</v>
      </c>
      <c r="DXB339" s="94"/>
      <c r="DXC339" s="94"/>
      <c r="DXD339" s="94"/>
      <c r="DXE339" s="94"/>
      <c r="DXF339" s="94"/>
      <c r="DXG339" s="94"/>
      <c r="DXH339" s="94"/>
      <c r="DXI339" s="94" t="s">
        <v>181</v>
      </c>
      <c r="DXJ339" s="94"/>
      <c r="DXK339" s="94"/>
      <c r="DXL339" s="94"/>
      <c r="DXM339" s="94"/>
      <c r="DXN339" s="94"/>
      <c r="DXO339" s="94"/>
      <c r="DXP339" s="94"/>
      <c r="DXQ339" s="94" t="s">
        <v>181</v>
      </c>
      <c r="DXR339" s="94"/>
      <c r="DXS339" s="94"/>
      <c r="DXT339" s="94"/>
      <c r="DXU339" s="94"/>
      <c r="DXV339" s="94"/>
      <c r="DXW339" s="94"/>
      <c r="DXX339" s="94"/>
      <c r="DXY339" s="94" t="s">
        <v>181</v>
      </c>
      <c r="DXZ339" s="94"/>
      <c r="DYA339" s="94"/>
      <c r="DYB339" s="94"/>
      <c r="DYC339" s="94"/>
      <c r="DYD339" s="94"/>
      <c r="DYE339" s="94"/>
      <c r="DYF339" s="94"/>
      <c r="DYG339" s="94" t="s">
        <v>181</v>
      </c>
      <c r="DYH339" s="94"/>
      <c r="DYI339" s="94"/>
      <c r="DYJ339" s="94"/>
      <c r="DYK339" s="94"/>
      <c r="DYL339" s="94"/>
      <c r="DYM339" s="94"/>
      <c r="DYN339" s="94"/>
      <c r="DYO339" s="94" t="s">
        <v>181</v>
      </c>
      <c r="DYP339" s="94"/>
      <c r="DYQ339" s="94"/>
      <c r="DYR339" s="94"/>
      <c r="DYS339" s="94"/>
      <c r="DYT339" s="94"/>
      <c r="DYU339" s="94"/>
      <c r="DYV339" s="94"/>
      <c r="DYW339" s="94" t="s">
        <v>181</v>
      </c>
      <c r="DYX339" s="94"/>
      <c r="DYY339" s="94"/>
      <c r="DYZ339" s="94"/>
      <c r="DZA339" s="94"/>
      <c r="DZB339" s="94"/>
      <c r="DZC339" s="94"/>
      <c r="DZD339" s="94"/>
      <c r="DZE339" s="94" t="s">
        <v>181</v>
      </c>
      <c r="DZF339" s="94"/>
      <c r="DZG339" s="94"/>
      <c r="DZH339" s="94"/>
      <c r="DZI339" s="94"/>
      <c r="DZJ339" s="94"/>
      <c r="DZK339" s="94"/>
      <c r="DZL339" s="94"/>
      <c r="DZM339" s="94" t="s">
        <v>181</v>
      </c>
      <c r="DZN339" s="94"/>
      <c r="DZO339" s="94"/>
      <c r="DZP339" s="94"/>
      <c r="DZQ339" s="94"/>
      <c r="DZR339" s="94"/>
      <c r="DZS339" s="94"/>
      <c r="DZT339" s="94"/>
      <c r="DZU339" s="94" t="s">
        <v>181</v>
      </c>
      <c r="DZV339" s="94"/>
      <c r="DZW339" s="94"/>
      <c r="DZX339" s="94"/>
      <c r="DZY339" s="94"/>
      <c r="DZZ339" s="94"/>
      <c r="EAA339" s="94"/>
      <c r="EAB339" s="94"/>
      <c r="EAC339" s="94" t="s">
        <v>181</v>
      </c>
      <c r="EAD339" s="94"/>
      <c r="EAE339" s="94"/>
      <c r="EAF339" s="94"/>
      <c r="EAG339" s="94"/>
      <c r="EAH339" s="94"/>
      <c r="EAI339" s="94"/>
      <c r="EAJ339" s="94"/>
      <c r="EAK339" s="94" t="s">
        <v>181</v>
      </c>
      <c r="EAL339" s="94"/>
      <c r="EAM339" s="94"/>
      <c r="EAN339" s="94"/>
      <c r="EAO339" s="94"/>
      <c r="EAP339" s="94"/>
      <c r="EAQ339" s="94"/>
      <c r="EAR339" s="94"/>
      <c r="EAS339" s="94" t="s">
        <v>181</v>
      </c>
      <c r="EAT339" s="94"/>
      <c r="EAU339" s="94"/>
      <c r="EAV339" s="94"/>
      <c r="EAW339" s="94"/>
      <c r="EAX339" s="94"/>
      <c r="EAY339" s="94"/>
      <c r="EAZ339" s="94"/>
      <c r="EBA339" s="94" t="s">
        <v>181</v>
      </c>
      <c r="EBB339" s="94"/>
      <c r="EBC339" s="94"/>
      <c r="EBD339" s="94"/>
      <c r="EBE339" s="94"/>
      <c r="EBF339" s="94"/>
      <c r="EBG339" s="94"/>
      <c r="EBH339" s="94"/>
      <c r="EBI339" s="94" t="s">
        <v>181</v>
      </c>
      <c r="EBJ339" s="94"/>
      <c r="EBK339" s="94"/>
      <c r="EBL339" s="94"/>
      <c r="EBM339" s="94"/>
      <c r="EBN339" s="94"/>
      <c r="EBO339" s="94"/>
      <c r="EBP339" s="94"/>
      <c r="EBQ339" s="94" t="s">
        <v>181</v>
      </c>
      <c r="EBR339" s="94"/>
      <c r="EBS339" s="94"/>
      <c r="EBT339" s="94"/>
      <c r="EBU339" s="94"/>
      <c r="EBV339" s="94"/>
      <c r="EBW339" s="94"/>
      <c r="EBX339" s="94"/>
      <c r="EBY339" s="94" t="s">
        <v>181</v>
      </c>
      <c r="EBZ339" s="94"/>
      <c r="ECA339" s="94"/>
      <c r="ECB339" s="94"/>
      <c r="ECC339" s="94"/>
      <c r="ECD339" s="94"/>
      <c r="ECE339" s="94"/>
      <c r="ECF339" s="94"/>
      <c r="ECG339" s="94" t="s">
        <v>181</v>
      </c>
      <c r="ECH339" s="94"/>
      <c r="ECI339" s="94"/>
      <c r="ECJ339" s="94"/>
      <c r="ECK339" s="94"/>
      <c r="ECL339" s="94"/>
      <c r="ECM339" s="94"/>
      <c r="ECN339" s="94"/>
      <c r="ECO339" s="94" t="s">
        <v>181</v>
      </c>
      <c r="ECP339" s="94"/>
      <c r="ECQ339" s="94"/>
      <c r="ECR339" s="94"/>
      <c r="ECS339" s="94"/>
      <c r="ECT339" s="94"/>
      <c r="ECU339" s="94"/>
      <c r="ECV339" s="94"/>
      <c r="ECW339" s="94" t="s">
        <v>181</v>
      </c>
      <c r="ECX339" s="94"/>
      <c r="ECY339" s="94"/>
      <c r="ECZ339" s="94"/>
      <c r="EDA339" s="94"/>
      <c r="EDB339" s="94"/>
      <c r="EDC339" s="94"/>
      <c r="EDD339" s="94"/>
      <c r="EDE339" s="94" t="s">
        <v>181</v>
      </c>
      <c r="EDF339" s="94"/>
      <c r="EDG339" s="94"/>
      <c r="EDH339" s="94"/>
      <c r="EDI339" s="94"/>
      <c r="EDJ339" s="94"/>
      <c r="EDK339" s="94"/>
      <c r="EDL339" s="94"/>
      <c r="EDM339" s="94" t="s">
        <v>181</v>
      </c>
      <c r="EDN339" s="94"/>
      <c r="EDO339" s="94"/>
      <c r="EDP339" s="94"/>
      <c r="EDQ339" s="94"/>
      <c r="EDR339" s="94"/>
      <c r="EDS339" s="94"/>
      <c r="EDT339" s="94"/>
      <c r="EDU339" s="94" t="s">
        <v>181</v>
      </c>
      <c r="EDV339" s="94"/>
      <c r="EDW339" s="94"/>
      <c r="EDX339" s="94"/>
      <c r="EDY339" s="94"/>
      <c r="EDZ339" s="94"/>
      <c r="EEA339" s="94"/>
      <c r="EEB339" s="94"/>
      <c r="EEC339" s="94" t="s">
        <v>181</v>
      </c>
      <c r="EED339" s="94"/>
      <c r="EEE339" s="94"/>
      <c r="EEF339" s="94"/>
      <c r="EEG339" s="94"/>
      <c r="EEH339" s="94"/>
      <c r="EEI339" s="94"/>
      <c r="EEJ339" s="94"/>
      <c r="EEK339" s="94" t="s">
        <v>181</v>
      </c>
      <c r="EEL339" s="94"/>
      <c r="EEM339" s="94"/>
      <c r="EEN339" s="94"/>
      <c r="EEO339" s="94"/>
      <c r="EEP339" s="94"/>
      <c r="EEQ339" s="94"/>
      <c r="EER339" s="94"/>
      <c r="EES339" s="94" t="s">
        <v>181</v>
      </c>
      <c r="EET339" s="94"/>
      <c r="EEU339" s="94"/>
      <c r="EEV339" s="94"/>
      <c r="EEW339" s="94"/>
      <c r="EEX339" s="94"/>
      <c r="EEY339" s="94"/>
      <c r="EEZ339" s="94"/>
      <c r="EFA339" s="94" t="s">
        <v>181</v>
      </c>
      <c r="EFB339" s="94"/>
      <c r="EFC339" s="94"/>
      <c r="EFD339" s="94"/>
      <c r="EFE339" s="94"/>
      <c r="EFF339" s="94"/>
      <c r="EFG339" s="94"/>
      <c r="EFH339" s="94"/>
      <c r="EFI339" s="94" t="s">
        <v>181</v>
      </c>
      <c r="EFJ339" s="94"/>
      <c r="EFK339" s="94"/>
      <c r="EFL339" s="94"/>
      <c r="EFM339" s="94"/>
      <c r="EFN339" s="94"/>
      <c r="EFO339" s="94"/>
      <c r="EFP339" s="94"/>
      <c r="EFQ339" s="94" t="s">
        <v>181</v>
      </c>
      <c r="EFR339" s="94"/>
      <c r="EFS339" s="94"/>
      <c r="EFT339" s="94"/>
      <c r="EFU339" s="94"/>
      <c r="EFV339" s="94"/>
      <c r="EFW339" s="94"/>
      <c r="EFX339" s="94"/>
      <c r="EFY339" s="94" t="s">
        <v>181</v>
      </c>
      <c r="EFZ339" s="94"/>
      <c r="EGA339" s="94"/>
      <c r="EGB339" s="94"/>
      <c r="EGC339" s="94"/>
      <c r="EGD339" s="94"/>
      <c r="EGE339" s="94"/>
      <c r="EGF339" s="94"/>
      <c r="EGG339" s="94" t="s">
        <v>181</v>
      </c>
      <c r="EGH339" s="94"/>
      <c r="EGI339" s="94"/>
      <c r="EGJ339" s="94"/>
      <c r="EGK339" s="94"/>
      <c r="EGL339" s="94"/>
      <c r="EGM339" s="94"/>
      <c r="EGN339" s="94"/>
      <c r="EGO339" s="94" t="s">
        <v>181</v>
      </c>
      <c r="EGP339" s="94"/>
      <c r="EGQ339" s="94"/>
      <c r="EGR339" s="94"/>
      <c r="EGS339" s="94"/>
      <c r="EGT339" s="94"/>
      <c r="EGU339" s="94"/>
      <c r="EGV339" s="94"/>
      <c r="EGW339" s="94" t="s">
        <v>181</v>
      </c>
      <c r="EGX339" s="94"/>
      <c r="EGY339" s="94"/>
      <c r="EGZ339" s="94"/>
      <c r="EHA339" s="94"/>
      <c r="EHB339" s="94"/>
      <c r="EHC339" s="94"/>
      <c r="EHD339" s="94"/>
      <c r="EHE339" s="94" t="s">
        <v>181</v>
      </c>
      <c r="EHF339" s="94"/>
      <c r="EHG339" s="94"/>
      <c r="EHH339" s="94"/>
      <c r="EHI339" s="94"/>
      <c r="EHJ339" s="94"/>
      <c r="EHK339" s="94"/>
      <c r="EHL339" s="94"/>
      <c r="EHM339" s="94" t="s">
        <v>181</v>
      </c>
      <c r="EHN339" s="94"/>
      <c r="EHO339" s="94"/>
      <c r="EHP339" s="94"/>
      <c r="EHQ339" s="94"/>
      <c r="EHR339" s="94"/>
      <c r="EHS339" s="94"/>
      <c r="EHT339" s="94"/>
      <c r="EHU339" s="94" t="s">
        <v>181</v>
      </c>
      <c r="EHV339" s="94"/>
      <c r="EHW339" s="94"/>
      <c r="EHX339" s="94"/>
      <c r="EHY339" s="94"/>
      <c r="EHZ339" s="94"/>
      <c r="EIA339" s="94"/>
      <c r="EIB339" s="94"/>
      <c r="EIC339" s="94" t="s">
        <v>181</v>
      </c>
      <c r="EID339" s="94"/>
      <c r="EIE339" s="94"/>
      <c r="EIF339" s="94"/>
      <c r="EIG339" s="94"/>
      <c r="EIH339" s="94"/>
      <c r="EII339" s="94"/>
      <c r="EIJ339" s="94"/>
      <c r="EIK339" s="94" t="s">
        <v>181</v>
      </c>
      <c r="EIL339" s="94"/>
      <c r="EIM339" s="94"/>
      <c r="EIN339" s="94"/>
      <c r="EIO339" s="94"/>
      <c r="EIP339" s="94"/>
      <c r="EIQ339" s="94"/>
      <c r="EIR339" s="94"/>
      <c r="EIS339" s="94" t="s">
        <v>181</v>
      </c>
      <c r="EIT339" s="94"/>
      <c r="EIU339" s="94"/>
      <c r="EIV339" s="94"/>
      <c r="EIW339" s="94"/>
      <c r="EIX339" s="94"/>
      <c r="EIY339" s="94"/>
      <c r="EIZ339" s="94"/>
      <c r="EJA339" s="94" t="s">
        <v>181</v>
      </c>
      <c r="EJB339" s="94"/>
      <c r="EJC339" s="94"/>
      <c r="EJD339" s="94"/>
      <c r="EJE339" s="94"/>
      <c r="EJF339" s="94"/>
      <c r="EJG339" s="94"/>
      <c r="EJH339" s="94"/>
      <c r="EJI339" s="94" t="s">
        <v>181</v>
      </c>
      <c r="EJJ339" s="94"/>
      <c r="EJK339" s="94"/>
      <c r="EJL339" s="94"/>
      <c r="EJM339" s="94"/>
      <c r="EJN339" s="94"/>
      <c r="EJO339" s="94"/>
      <c r="EJP339" s="94"/>
      <c r="EJQ339" s="94" t="s">
        <v>181</v>
      </c>
      <c r="EJR339" s="94"/>
      <c r="EJS339" s="94"/>
      <c r="EJT339" s="94"/>
      <c r="EJU339" s="94"/>
      <c r="EJV339" s="94"/>
      <c r="EJW339" s="94"/>
      <c r="EJX339" s="94"/>
      <c r="EJY339" s="94" t="s">
        <v>181</v>
      </c>
      <c r="EJZ339" s="94"/>
      <c r="EKA339" s="94"/>
      <c r="EKB339" s="94"/>
      <c r="EKC339" s="94"/>
      <c r="EKD339" s="94"/>
      <c r="EKE339" s="94"/>
      <c r="EKF339" s="94"/>
      <c r="EKG339" s="94" t="s">
        <v>181</v>
      </c>
      <c r="EKH339" s="94"/>
      <c r="EKI339" s="94"/>
      <c r="EKJ339" s="94"/>
      <c r="EKK339" s="94"/>
      <c r="EKL339" s="94"/>
      <c r="EKM339" s="94"/>
      <c r="EKN339" s="94"/>
      <c r="EKO339" s="94" t="s">
        <v>181</v>
      </c>
      <c r="EKP339" s="94"/>
      <c r="EKQ339" s="94"/>
      <c r="EKR339" s="94"/>
      <c r="EKS339" s="94"/>
      <c r="EKT339" s="94"/>
      <c r="EKU339" s="94"/>
      <c r="EKV339" s="94"/>
      <c r="EKW339" s="94" t="s">
        <v>181</v>
      </c>
      <c r="EKX339" s="94"/>
      <c r="EKY339" s="94"/>
      <c r="EKZ339" s="94"/>
      <c r="ELA339" s="94"/>
      <c r="ELB339" s="94"/>
      <c r="ELC339" s="94"/>
      <c r="ELD339" s="94"/>
      <c r="ELE339" s="94" t="s">
        <v>181</v>
      </c>
      <c r="ELF339" s="94"/>
      <c r="ELG339" s="94"/>
      <c r="ELH339" s="94"/>
      <c r="ELI339" s="94"/>
      <c r="ELJ339" s="94"/>
      <c r="ELK339" s="94"/>
      <c r="ELL339" s="94"/>
      <c r="ELM339" s="94" t="s">
        <v>181</v>
      </c>
      <c r="ELN339" s="94"/>
      <c r="ELO339" s="94"/>
      <c r="ELP339" s="94"/>
      <c r="ELQ339" s="94"/>
      <c r="ELR339" s="94"/>
      <c r="ELS339" s="94"/>
      <c r="ELT339" s="94"/>
      <c r="ELU339" s="94" t="s">
        <v>181</v>
      </c>
      <c r="ELV339" s="94"/>
      <c r="ELW339" s="94"/>
      <c r="ELX339" s="94"/>
      <c r="ELY339" s="94"/>
      <c r="ELZ339" s="94"/>
      <c r="EMA339" s="94"/>
      <c r="EMB339" s="94"/>
      <c r="EMC339" s="94" t="s">
        <v>181</v>
      </c>
      <c r="EMD339" s="94"/>
      <c r="EME339" s="94"/>
      <c r="EMF339" s="94"/>
      <c r="EMG339" s="94"/>
      <c r="EMH339" s="94"/>
      <c r="EMI339" s="94"/>
      <c r="EMJ339" s="94"/>
      <c r="EMK339" s="94" t="s">
        <v>181</v>
      </c>
      <c r="EML339" s="94"/>
      <c r="EMM339" s="94"/>
      <c r="EMN339" s="94"/>
      <c r="EMO339" s="94"/>
      <c r="EMP339" s="94"/>
      <c r="EMQ339" s="94"/>
      <c r="EMR339" s="94"/>
      <c r="EMS339" s="94" t="s">
        <v>181</v>
      </c>
      <c r="EMT339" s="94"/>
      <c r="EMU339" s="94"/>
      <c r="EMV339" s="94"/>
      <c r="EMW339" s="94"/>
      <c r="EMX339" s="94"/>
      <c r="EMY339" s="94"/>
      <c r="EMZ339" s="94"/>
      <c r="ENA339" s="94" t="s">
        <v>181</v>
      </c>
      <c r="ENB339" s="94"/>
      <c r="ENC339" s="94"/>
      <c r="END339" s="94"/>
      <c r="ENE339" s="94"/>
      <c r="ENF339" s="94"/>
      <c r="ENG339" s="94"/>
      <c r="ENH339" s="94"/>
      <c r="ENI339" s="94" t="s">
        <v>181</v>
      </c>
      <c r="ENJ339" s="94"/>
      <c r="ENK339" s="94"/>
      <c r="ENL339" s="94"/>
      <c r="ENM339" s="94"/>
      <c r="ENN339" s="94"/>
      <c r="ENO339" s="94"/>
      <c r="ENP339" s="94"/>
      <c r="ENQ339" s="94" t="s">
        <v>181</v>
      </c>
      <c r="ENR339" s="94"/>
      <c r="ENS339" s="94"/>
      <c r="ENT339" s="94"/>
      <c r="ENU339" s="94"/>
      <c r="ENV339" s="94"/>
      <c r="ENW339" s="94"/>
      <c r="ENX339" s="94"/>
      <c r="ENY339" s="94" t="s">
        <v>181</v>
      </c>
      <c r="ENZ339" s="94"/>
      <c r="EOA339" s="94"/>
      <c r="EOB339" s="94"/>
      <c r="EOC339" s="94"/>
      <c r="EOD339" s="94"/>
      <c r="EOE339" s="94"/>
      <c r="EOF339" s="94"/>
      <c r="EOG339" s="94" t="s">
        <v>181</v>
      </c>
      <c r="EOH339" s="94"/>
      <c r="EOI339" s="94"/>
      <c r="EOJ339" s="94"/>
      <c r="EOK339" s="94"/>
      <c r="EOL339" s="94"/>
      <c r="EOM339" s="94"/>
      <c r="EON339" s="94"/>
      <c r="EOO339" s="94" t="s">
        <v>181</v>
      </c>
      <c r="EOP339" s="94"/>
      <c r="EOQ339" s="94"/>
      <c r="EOR339" s="94"/>
      <c r="EOS339" s="94"/>
      <c r="EOT339" s="94"/>
      <c r="EOU339" s="94"/>
      <c r="EOV339" s="94"/>
      <c r="EOW339" s="94" t="s">
        <v>181</v>
      </c>
      <c r="EOX339" s="94"/>
      <c r="EOY339" s="94"/>
      <c r="EOZ339" s="94"/>
      <c r="EPA339" s="94"/>
      <c r="EPB339" s="94"/>
      <c r="EPC339" s="94"/>
      <c r="EPD339" s="94"/>
      <c r="EPE339" s="94" t="s">
        <v>181</v>
      </c>
      <c r="EPF339" s="94"/>
      <c r="EPG339" s="94"/>
      <c r="EPH339" s="94"/>
      <c r="EPI339" s="94"/>
      <c r="EPJ339" s="94"/>
      <c r="EPK339" s="94"/>
      <c r="EPL339" s="94"/>
      <c r="EPM339" s="94" t="s">
        <v>181</v>
      </c>
      <c r="EPN339" s="94"/>
      <c r="EPO339" s="94"/>
      <c r="EPP339" s="94"/>
      <c r="EPQ339" s="94"/>
      <c r="EPR339" s="94"/>
      <c r="EPS339" s="94"/>
      <c r="EPT339" s="94"/>
      <c r="EPU339" s="94" t="s">
        <v>181</v>
      </c>
      <c r="EPV339" s="94"/>
      <c r="EPW339" s="94"/>
      <c r="EPX339" s="94"/>
      <c r="EPY339" s="94"/>
      <c r="EPZ339" s="94"/>
      <c r="EQA339" s="94"/>
      <c r="EQB339" s="94"/>
      <c r="EQC339" s="94" t="s">
        <v>181</v>
      </c>
      <c r="EQD339" s="94"/>
      <c r="EQE339" s="94"/>
      <c r="EQF339" s="94"/>
      <c r="EQG339" s="94"/>
      <c r="EQH339" s="94"/>
      <c r="EQI339" s="94"/>
      <c r="EQJ339" s="94"/>
      <c r="EQK339" s="94" t="s">
        <v>181</v>
      </c>
      <c r="EQL339" s="94"/>
      <c r="EQM339" s="94"/>
      <c r="EQN339" s="94"/>
      <c r="EQO339" s="94"/>
      <c r="EQP339" s="94"/>
      <c r="EQQ339" s="94"/>
      <c r="EQR339" s="94"/>
      <c r="EQS339" s="94" t="s">
        <v>181</v>
      </c>
      <c r="EQT339" s="94"/>
      <c r="EQU339" s="94"/>
      <c r="EQV339" s="94"/>
      <c r="EQW339" s="94"/>
      <c r="EQX339" s="94"/>
      <c r="EQY339" s="94"/>
      <c r="EQZ339" s="94"/>
      <c r="ERA339" s="94" t="s">
        <v>181</v>
      </c>
      <c r="ERB339" s="94"/>
      <c r="ERC339" s="94"/>
      <c r="ERD339" s="94"/>
      <c r="ERE339" s="94"/>
      <c r="ERF339" s="94"/>
      <c r="ERG339" s="94"/>
      <c r="ERH339" s="94"/>
      <c r="ERI339" s="94" t="s">
        <v>181</v>
      </c>
      <c r="ERJ339" s="94"/>
      <c r="ERK339" s="94"/>
      <c r="ERL339" s="94"/>
      <c r="ERM339" s="94"/>
      <c r="ERN339" s="94"/>
      <c r="ERO339" s="94"/>
      <c r="ERP339" s="94"/>
      <c r="ERQ339" s="94" t="s">
        <v>181</v>
      </c>
      <c r="ERR339" s="94"/>
      <c r="ERS339" s="94"/>
      <c r="ERT339" s="94"/>
      <c r="ERU339" s="94"/>
      <c r="ERV339" s="94"/>
      <c r="ERW339" s="94"/>
      <c r="ERX339" s="94"/>
      <c r="ERY339" s="94" t="s">
        <v>181</v>
      </c>
      <c r="ERZ339" s="94"/>
      <c r="ESA339" s="94"/>
      <c r="ESB339" s="94"/>
      <c r="ESC339" s="94"/>
      <c r="ESD339" s="94"/>
      <c r="ESE339" s="94"/>
      <c r="ESF339" s="94"/>
      <c r="ESG339" s="94" t="s">
        <v>181</v>
      </c>
      <c r="ESH339" s="94"/>
      <c r="ESI339" s="94"/>
      <c r="ESJ339" s="94"/>
      <c r="ESK339" s="94"/>
      <c r="ESL339" s="94"/>
      <c r="ESM339" s="94"/>
      <c r="ESN339" s="94"/>
      <c r="ESO339" s="94" t="s">
        <v>181</v>
      </c>
      <c r="ESP339" s="94"/>
      <c r="ESQ339" s="94"/>
      <c r="ESR339" s="94"/>
      <c r="ESS339" s="94"/>
      <c r="EST339" s="94"/>
      <c r="ESU339" s="94"/>
      <c r="ESV339" s="94"/>
      <c r="ESW339" s="94" t="s">
        <v>181</v>
      </c>
      <c r="ESX339" s="94"/>
      <c r="ESY339" s="94"/>
      <c r="ESZ339" s="94"/>
      <c r="ETA339" s="94"/>
      <c r="ETB339" s="94"/>
      <c r="ETC339" s="94"/>
      <c r="ETD339" s="94"/>
      <c r="ETE339" s="94" t="s">
        <v>181</v>
      </c>
      <c r="ETF339" s="94"/>
      <c r="ETG339" s="94"/>
      <c r="ETH339" s="94"/>
      <c r="ETI339" s="94"/>
      <c r="ETJ339" s="94"/>
      <c r="ETK339" s="94"/>
      <c r="ETL339" s="94"/>
      <c r="ETM339" s="94" t="s">
        <v>181</v>
      </c>
      <c r="ETN339" s="94"/>
      <c r="ETO339" s="94"/>
      <c r="ETP339" s="94"/>
      <c r="ETQ339" s="94"/>
      <c r="ETR339" s="94"/>
      <c r="ETS339" s="94"/>
      <c r="ETT339" s="94"/>
      <c r="ETU339" s="94" t="s">
        <v>181</v>
      </c>
      <c r="ETV339" s="94"/>
      <c r="ETW339" s="94"/>
      <c r="ETX339" s="94"/>
      <c r="ETY339" s="94"/>
      <c r="ETZ339" s="94"/>
      <c r="EUA339" s="94"/>
      <c r="EUB339" s="94"/>
      <c r="EUC339" s="94" t="s">
        <v>181</v>
      </c>
      <c r="EUD339" s="94"/>
      <c r="EUE339" s="94"/>
      <c r="EUF339" s="94"/>
      <c r="EUG339" s="94"/>
      <c r="EUH339" s="94"/>
      <c r="EUI339" s="94"/>
      <c r="EUJ339" s="94"/>
      <c r="EUK339" s="94" t="s">
        <v>181</v>
      </c>
      <c r="EUL339" s="94"/>
      <c r="EUM339" s="94"/>
      <c r="EUN339" s="94"/>
      <c r="EUO339" s="94"/>
      <c r="EUP339" s="94"/>
      <c r="EUQ339" s="94"/>
      <c r="EUR339" s="94"/>
      <c r="EUS339" s="94" t="s">
        <v>181</v>
      </c>
      <c r="EUT339" s="94"/>
      <c r="EUU339" s="94"/>
      <c r="EUV339" s="94"/>
      <c r="EUW339" s="94"/>
      <c r="EUX339" s="94"/>
      <c r="EUY339" s="94"/>
      <c r="EUZ339" s="94"/>
      <c r="EVA339" s="94" t="s">
        <v>181</v>
      </c>
      <c r="EVB339" s="94"/>
      <c r="EVC339" s="94"/>
      <c r="EVD339" s="94"/>
      <c r="EVE339" s="94"/>
      <c r="EVF339" s="94"/>
      <c r="EVG339" s="94"/>
      <c r="EVH339" s="94"/>
      <c r="EVI339" s="94" t="s">
        <v>181</v>
      </c>
      <c r="EVJ339" s="94"/>
      <c r="EVK339" s="94"/>
      <c r="EVL339" s="94"/>
      <c r="EVM339" s="94"/>
      <c r="EVN339" s="94"/>
      <c r="EVO339" s="94"/>
      <c r="EVP339" s="94"/>
      <c r="EVQ339" s="94" t="s">
        <v>181</v>
      </c>
      <c r="EVR339" s="94"/>
      <c r="EVS339" s="94"/>
      <c r="EVT339" s="94"/>
      <c r="EVU339" s="94"/>
      <c r="EVV339" s="94"/>
      <c r="EVW339" s="94"/>
      <c r="EVX339" s="94"/>
      <c r="EVY339" s="94" t="s">
        <v>181</v>
      </c>
      <c r="EVZ339" s="94"/>
      <c r="EWA339" s="94"/>
      <c r="EWB339" s="94"/>
      <c r="EWC339" s="94"/>
      <c r="EWD339" s="94"/>
      <c r="EWE339" s="94"/>
      <c r="EWF339" s="94"/>
      <c r="EWG339" s="94" t="s">
        <v>181</v>
      </c>
      <c r="EWH339" s="94"/>
      <c r="EWI339" s="94"/>
      <c r="EWJ339" s="94"/>
      <c r="EWK339" s="94"/>
      <c r="EWL339" s="94"/>
      <c r="EWM339" s="94"/>
      <c r="EWN339" s="94"/>
      <c r="EWO339" s="94" t="s">
        <v>181</v>
      </c>
      <c r="EWP339" s="94"/>
      <c r="EWQ339" s="94"/>
      <c r="EWR339" s="94"/>
      <c r="EWS339" s="94"/>
      <c r="EWT339" s="94"/>
      <c r="EWU339" s="94"/>
      <c r="EWV339" s="94"/>
      <c r="EWW339" s="94" t="s">
        <v>181</v>
      </c>
      <c r="EWX339" s="94"/>
      <c r="EWY339" s="94"/>
      <c r="EWZ339" s="94"/>
      <c r="EXA339" s="94"/>
      <c r="EXB339" s="94"/>
      <c r="EXC339" s="94"/>
      <c r="EXD339" s="94"/>
      <c r="EXE339" s="94" t="s">
        <v>181</v>
      </c>
      <c r="EXF339" s="94"/>
      <c r="EXG339" s="94"/>
      <c r="EXH339" s="94"/>
      <c r="EXI339" s="94"/>
      <c r="EXJ339" s="94"/>
      <c r="EXK339" s="94"/>
      <c r="EXL339" s="94"/>
      <c r="EXM339" s="94" t="s">
        <v>181</v>
      </c>
      <c r="EXN339" s="94"/>
      <c r="EXO339" s="94"/>
      <c r="EXP339" s="94"/>
      <c r="EXQ339" s="94"/>
      <c r="EXR339" s="94"/>
      <c r="EXS339" s="94"/>
      <c r="EXT339" s="94"/>
      <c r="EXU339" s="94" t="s">
        <v>181</v>
      </c>
      <c r="EXV339" s="94"/>
      <c r="EXW339" s="94"/>
      <c r="EXX339" s="94"/>
      <c r="EXY339" s="94"/>
      <c r="EXZ339" s="94"/>
      <c r="EYA339" s="94"/>
      <c r="EYB339" s="94"/>
      <c r="EYC339" s="94" t="s">
        <v>181</v>
      </c>
      <c r="EYD339" s="94"/>
      <c r="EYE339" s="94"/>
      <c r="EYF339" s="94"/>
      <c r="EYG339" s="94"/>
      <c r="EYH339" s="94"/>
      <c r="EYI339" s="94"/>
      <c r="EYJ339" s="94"/>
      <c r="EYK339" s="94" t="s">
        <v>181</v>
      </c>
      <c r="EYL339" s="94"/>
      <c r="EYM339" s="94"/>
      <c r="EYN339" s="94"/>
      <c r="EYO339" s="94"/>
      <c r="EYP339" s="94"/>
      <c r="EYQ339" s="94"/>
      <c r="EYR339" s="94"/>
      <c r="EYS339" s="94" t="s">
        <v>181</v>
      </c>
      <c r="EYT339" s="94"/>
      <c r="EYU339" s="94"/>
      <c r="EYV339" s="94"/>
      <c r="EYW339" s="94"/>
      <c r="EYX339" s="94"/>
      <c r="EYY339" s="94"/>
      <c r="EYZ339" s="94"/>
      <c r="EZA339" s="94" t="s">
        <v>181</v>
      </c>
      <c r="EZB339" s="94"/>
      <c r="EZC339" s="94"/>
      <c r="EZD339" s="94"/>
      <c r="EZE339" s="94"/>
      <c r="EZF339" s="94"/>
      <c r="EZG339" s="94"/>
      <c r="EZH339" s="94"/>
      <c r="EZI339" s="94" t="s">
        <v>181</v>
      </c>
      <c r="EZJ339" s="94"/>
      <c r="EZK339" s="94"/>
      <c r="EZL339" s="94"/>
      <c r="EZM339" s="94"/>
      <c r="EZN339" s="94"/>
      <c r="EZO339" s="94"/>
      <c r="EZP339" s="94"/>
      <c r="EZQ339" s="94" t="s">
        <v>181</v>
      </c>
      <c r="EZR339" s="94"/>
      <c r="EZS339" s="94"/>
      <c r="EZT339" s="94"/>
      <c r="EZU339" s="94"/>
      <c r="EZV339" s="94"/>
      <c r="EZW339" s="94"/>
      <c r="EZX339" s="94"/>
      <c r="EZY339" s="94" t="s">
        <v>181</v>
      </c>
      <c r="EZZ339" s="94"/>
      <c r="FAA339" s="94"/>
      <c r="FAB339" s="94"/>
      <c r="FAC339" s="94"/>
      <c r="FAD339" s="94"/>
      <c r="FAE339" s="94"/>
      <c r="FAF339" s="94"/>
      <c r="FAG339" s="94" t="s">
        <v>181</v>
      </c>
      <c r="FAH339" s="94"/>
      <c r="FAI339" s="94"/>
      <c r="FAJ339" s="94"/>
      <c r="FAK339" s="94"/>
      <c r="FAL339" s="94"/>
      <c r="FAM339" s="94"/>
      <c r="FAN339" s="94"/>
      <c r="FAO339" s="94" t="s">
        <v>181</v>
      </c>
      <c r="FAP339" s="94"/>
      <c r="FAQ339" s="94"/>
      <c r="FAR339" s="94"/>
      <c r="FAS339" s="94"/>
      <c r="FAT339" s="94"/>
      <c r="FAU339" s="94"/>
      <c r="FAV339" s="94"/>
      <c r="FAW339" s="94" t="s">
        <v>181</v>
      </c>
      <c r="FAX339" s="94"/>
      <c r="FAY339" s="94"/>
      <c r="FAZ339" s="94"/>
      <c r="FBA339" s="94"/>
      <c r="FBB339" s="94"/>
      <c r="FBC339" s="94"/>
      <c r="FBD339" s="94"/>
      <c r="FBE339" s="94" t="s">
        <v>181</v>
      </c>
      <c r="FBF339" s="94"/>
      <c r="FBG339" s="94"/>
      <c r="FBH339" s="94"/>
      <c r="FBI339" s="94"/>
      <c r="FBJ339" s="94"/>
      <c r="FBK339" s="94"/>
      <c r="FBL339" s="94"/>
      <c r="FBM339" s="94" t="s">
        <v>181</v>
      </c>
      <c r="FBN339" s="94"/>
      <c r="FBO339" s="94"/>
      <c r="FBP339" s="94"/>
      <c r="FBQ339" s="94"/>
      <c r="FBR339" s="94"/>
      <c r="FBS339" s="94"/>
      <c r="FBT339" s="94"/>
      <c r="FBU339" s="94" t="s">
        <v>181</v>
      </c>
      <c r="FBV339" s="94"/>
      <c r="FBW339" s="94"/>
      <c r="FBX339" s="94"/>
      <c r="FBY339" s="94"/>
      <c r="FBZ339" s="94"/>
      <c r="FCA339" s="94"/>
      <c r="FCB339" s="94"/>
      <c r="FCC339" s="94" t="s">
        <v>181</v>
      </c>
      <c r="FCD339" s="94"/>
      <c r="FCE339" s="94"/>
      <c r="FCF339" s="94"/>
      <c r="FCG339" s="94"/>
      <c r="FCH339" s="94"/>
      <c r="FCI339" s="94"/>
      <c r="FCJ339" s="94"/>
      <c r="FCK339" s="94" t="s">
        <v>181</v>
      </c>
      <c r="FCL339" s="94"/>
      <c r="FCM339" s="94"/>
      <c r="FCN339" s="94"/>
      <c r="FCO339" s="94"/>
      <c r="FCP339" s="94"/>
      <c r="FCQ339" s="94"/>
      <c r="FCR339" s="94"/>
      <c r="FCS339" s="94" t="s">
        <v>181</v>
      </c>
      <c r="FCT339" s="94"/>
      <c r="FCU339" s="94"/>
      <c r="FCV339" s="94"/>
      <c r="FCW339" s="94"/>
      <c r="FCX339" s="94"/>
      <c r="FCY339" s="94"/>
      <c r="FCZ339" s="94"/>
      <c r="FDA339" s="94" t="s">
        <v>181</v>
      </c>
      <c r="FDB339" s="94"/>
      <c r="FDC339" s="94"/>
      <c r="FDD339" s="94"/>
      <c r="FDE339" s="94"/>
      <c r="FDF339" s="94"/>
      <c r="FDG339" s="94"/>
      <c r="FDH339" s="94"/>
      <c r="FDI339" s="94" t="s">
        <v>181</v>
      </c>
      <c r="FDJ339" s="94"/>
      <c r="FDK339" s="94"/>
      <c r="FDL339" s="94"/>
      <c r="FDM339" s="94"/>
      <c r="FDN339" s="94"/>
      <c r="FDO339" s="94"/>
      <c r="FDP339" s="94"/>
      <c r="FDQ339" s="94" t="s">
        <v>181</v>
      </c>
      <c r="FDR339" s="94"/>
      <c r="FDS339" s="94"/>
      <c r="FDT339" s="94"/>
      <c r="FDU339" s="94"/>
      <c r="FDV339" s="94"/>
      <c r="FDW339" s="94"/>
      <c r="FDX339" s="94"/>
      <c r="FDY339" s="94" t="s">
        <v>181</v>
      </c>
      <c r="FDZ339" s="94"/>
      <c r="FEA339" s="94"/>
      <c r="FEB339" s="94"/>
      <c r="FEC339" s="94"/>
      <c r="FED339" s="94"/>
      <c r="FEE339" s="94"/>
      <c r="FEF339" s="94"/>
      <c r="FEG339" s="94" t="s">
        <v>181</v>
      </c>
      <c r="FEH339" s="94"/>
      <c r="FEI339" s="94"/>
      <c r="FEJ339" s="94"/>
      <c r="FEK339" s="94"/>
      <c r="FEL339" s="94"/>
      <c r="FEM339" s="94"/>
      <c r="FEN339" s="94"/>
      <c r="FEO339" s="94" t="s">
        <v>181</v>
      </c>
      <c r="FEP339" s="94"/>
      <c r="FEQ339" s="94"/>
      <c r="FER339" s="94"/>
      <c r="FES339" s="94"/>
      <c r="FET339" s="94"/>
      <c r="FEU339" s="94"/>
      <c r="FEV339" s="94"/>
      <c r="FEW339" s="94" t="s">
        <v>181</v>
      </c>
      <c r="FEX339" s="94"/>
      <c r="FEY339" s="94"/>
      <c r="FEZ339" s="94"/>
      <c r="FFA339" s="94"/>
      <c r="FFB339" s="94"/>
      <c r="FFC339" s="94"/>
      <c r="FFD339" s="94"/>
      <c r="FFE339" s="94" t="s">
        <v>181</v>
      </c>
      <c r="FFF339" s="94"/>
      <c r="FFG339" s="94"/>
      <c r="FFH339" s="94"/>
      <c r="FFI339" s="94"/>
      <c r="FFJ339" s="94"/>
      <c r="FFK339" s="94"/>
      <c r="FFL339" s="94"/>
      <c r="FFM339" s="94" t="s">
        <v>181</v>
      </c>
      <c r="FFN339" s="94"/>
      <c r="FFO339" s="94"/>
      <c r="FFP339" s="94"/>
      <c r="FFQ339" s="94"/>
      <c r="FFR339" s="94"/>
      <c r="FFS339" s="94"/>
      <c r="FFT339" s="94"/>
      <c r="FFU339" s="94" t="s">
        <v>181</v>
      </c>
      <c r="FFV339" s="94"/>
      <c r="FFW339" s="94"/>
      <c r="FFX339" s="94"/>
      <c r="FFY339" s="94"/>
      <c r="FFZ339" s="94"/>
      <c r="FGA339" s="94"/>
      <c r="FGB339" s="94"/>
      <c r="FGC339" s="94" t="s">
        <v>181</v>
      </c>
      <c r="FGD339" s="94"/>
      <c r="FGE339" s="94"/>
      <c r="FGF339" s="94"/>
      <c r="FGG339" s="94"/>
      <c r="FGH339" s="94"/>
      <c r="FGI339" s="94"/>
      <c r="FGJ339" s="94"/>
      <c r="FGK339" s="94" t="s">
        <v>181</v>
      </c>
      <c r="FGL339" s="94"/>
      <c r="FGM339" s="94"/>
      <c r="FGN339" s="94"/>
      <c r="FGO339" s="94"/>
      <c r="FGP339" s="94"/>
      <c r="FGQ339" s="94"/>
      <c r="FGR339" s="94"/>
      <c r="FGS339" s="94" t="s">
        <v>181</v>
      </c>
      <c r="FGT339" s="94"/>
      <c r="FGU339" s="94"/>
      <c r="FGV339" s="94"/>
      <c r="FGW339" s="94"/>
      <c r="FGX339" s="94"/>
      <c r="FGY339" s="94"/>
      <c r="FGZ339" s="94"/>
      <c r="FHA339" s="94" t="s">
        <v>181</v>
      </c>
      <c r="FHB339" s="94"/>
      <c r="FHC339" s="94"/>
      <c r="FHD339" s="94"/>
      <c r="FHE339" s="94"/>
      <c r="FHF339" s="94"/>
      <c r="FHG339" s="94"/>
      <c r="FHH339" s="94"/>
      <c r="FHI339" s="94" t="s">
        <v>181</v>
      </c>
      <c r="FHJ339" s="94"/>
      <c r="FHK339" s="94"/>
      <c r="FHL339" s="94"/>
      <c r="FHM339" s="94"/>
      <c r="FHN339" s="94"/>
      <c r="FHO339" s="94"/>
      <c r="FHP339" s="94"/>
      <c r="FHQ339" s="94" t="s">
        <v>181</v>
      </c>
      <c r="FHR339" s="94"/>
      <c r="FHS339" s="94"/>
      <c r="FHT339" s="94"/>
      <c r="FHU339" s="94"/>
      <c r="FHV339" s="94"/>
      <c r="FHW339" s="94"/>
      <c r="FHX339" s="94"/>
      <c r="FHY339" s="94" t="s">
        <v>181</v>
      </c>
      <c r="FHZ339" s="94"/>
      <c r="FIA339" s="94"/>
      <c r="FIB339" s="94"/>
      <c r="FIC339" s="94"/>
      <c r="FID339" s="94"/>
      <c r="FIE339" s="94"/>
      <c r="FIF339" s="94"/>
      <c r="FIG339" s="94" t="s">
        <v>181</v>
      </c>
      <c r="FIH339" s="94"/>
      <c r="FII339" s="94"/>
      <c r="FIJ339" s="94"/>
      <c r="FIK339" s="94"/>
      <c r="FIL339" s="94"/>
      <c r="FIM339" s="94"/>
      <c r="FIN339" s="94"/>
      <c r="FIO339" s="94" t="s">
        <v>181</v>
      </c>
      <c r="FIP339" s="94"/>
      <c r="FIQ339" s="94"/>
      <c r="FIR339" s="94"/>
      <c r="FIS339" s="94"/>
      <c r="FIT339" s="94"/>
      <c r="FIU339" s="94"/>
      <c r="FIV339" s="94"/>
      <c r="FIW339" s="94" t="s">
        <v>181</v>
      </c>
      <c r="FIX339" s="94"/>
      <c r="FIY339" s="94"/>
      <c r="FIZ339" s="94"/>
      <c r="FJA339" s="94"/>
      <c r="FJB339" s="94"/>
      <c r="FJC339" s="94"/>
      <c r="FJD339" s="94"/>
      <c r="FJE339" s="94" t="s">
        <v>181</v>
      </c>
      <c r="FJF339" s="94"/>
      <c r="FJG339" s="94"/>
      <c r="FJH339" s="94"/>
      <c r="FJI339" s="94"/>
      <c r="FJJ339" s="94"/>
      <c r="FJK339" s="94"/>
      <c r="FJL339" s="94"/>
      <c r="FJM339" s="94" t="s">
        <v>181</v>
      </c>
      <c r="FJN339" s="94"/>
      <c r="FJO339" s="94"/>
      <c r="FJP339" s="94"/>
      <c r="FJQ339" s="94"/>
      <c r="FJR339" s="94"/>
      <c r="FJS339" s="94"/>
      <c r="FJT339" s="94"/>
      <c r="FJU339" s="94" t="s">
        <v>181</v>
      </c>
      <c r="FJV339" s="94"/>
      <c r="FJW339" s="94"/>
      <c r="FJX339" s="94"/>
      <c r="FJY339" s="94"/>
      <c r="FJZ339" s="94"/>
      <c r="FKA339" s="94"/>
      <c r="FKB339" s="94"/>
      <c r="FKC339" s="94" t="s">
        <v>181</v>
      </c>
      <c r="FKD339" s="94"/>
      <c r="FKE339" s="94"/>
      <c r="FKF339" s="94"/>
      <c r="FKG339" s="94"/>
      <c r="FKH339" s="94"/>
      <c r="FKI339" s="94"/>
      <c r="FKJ339" s="94"/>
      <c r="FKK339" s="94" t="s">
        <v>181</v>
      </c>
      <c r="FKL339" s="94"/>
      <c r="FKM339" s="94"/>
      <c r="FKN339" s="94"/>
      <c r="FKO339" s="94"/>
      <c r="FKP339" s="94"/>
      <c r="FKQ339" s="94"/>
      <c r="FKR339" s="94"/>
      <c r="FKS339" s="94" t="s">
        <v>181</v>
      </c>
      <c r="FKT339" s="94"/>
      <c r="FKU339" s="94"/>
      <c r="FKV339" s="94"/>
      <c r="FKW339" s="94"/>
      <c r="FKX339" s="94"/>
      <c r="FKY339" s="94"/>
      <c r="FKZ339" s="94"/>
      <c r="FLA339" s="94" t="s">
        <v>181</v>
      </c>
      <c r="FLB339" s="94"/>
      <c r="FLC339" s="94"/>
      <c r="FLD339" s="94"/>
      <c r="FLE339" s="94"/>
      <c r="FLF339" s="94"/>
      <c r="FLG339" s="94"/>
      <c r="FLH339" s="94"/>
      <c r="FLI339" s="94" t="s">
        <v>181</v>
      </c>
      <c r="FLJ339" s="94"/>
      <c r="FLK339" s="94"/>
      <c r="FLL339" s="94"/>
      <c r="FLM339" s="94"/>
      <c r="FLN339" s="94"/>
      <c r="FLO339" s="94"/>
      <c r="FLP339" s="94"/>
      <c r="FLQ339" s="94" t="s">
        <v>181</v>
      </c>
      <c r="FLR339" s="94"/>
      <c r="FLS339" s="94"/>
      <c r="FLT339" s="94"/>
      <c r="FLU339" s="94"/>
      <c r="FLV339" s="94"/>
      <c r="FLW339" s="94"/>
      <c r="FLX339" s="94"/>
      <c r="FLY339" s="94" t="s">
        <v>181</v>
      </c>
      <c r="FLZ339" s="94"/>
      <c r="FMA339" s="94"/>
      <c r="FMB339" s="94"/>
      <c r="FMC339" s="94"/>
      <c r="FMD339" s="94"/>
      <c r="FME339" s="94"/>
      <c r="FMF339" s="94"/>
      <c r="FMG339" s="94" t="s">
        <v>181</v>
      </c>
      <c r="FMH339" s="94"/>
      <c r="FMI339" s="94"/>
      <c r="FMJ339" s="94"/>
      <c r="FMK339" s="94"/>
      <c r="FML339" s="94"/>
      <c r="FMM339" s="94"/>
      <c r="FMN339" s="94"/>
      <c r="FMO339" s="94" t="s">
        <v>181</v>
      </c>
      <c r="FMP339" s="94"/>
      <c r="FMQ339" s="94"/>
      <c r="FMR339" s="94"/>
      <c r="FMS339" s="94"/>
      <c r="FMT339" s="94"/>
      <c r="FMU339" s="94"/>
      <c r="FMV339" s="94"/>
      <c r="FMW339" s="94" t="s">
        <v>181</v>
      </c>
      <c r="FMX339" s="94"/>
      <c r="FMY339" s="94"/>
      <c r="FMZ339" s="94"/>
      <c r="FNA339" s="94"/>
      <c r="FNB339" s="94"/>
      <c r="FNC339" s="94"/>
      <c r="FND339" s="94"/>
      <c r="FNE339" s="94" t="s">
        <v>181</v>
      </c>
      <c r="FNF339" s="94"/>
      <c r="FNG339" s="94"/>
      <c r="FNH339" s="94"/>
      <c r="FNI339" s="94"/>
      <c r="FNJ339" s="94"/>
      <c r="FNK339" s="94"/>
      <c r="FNL339" s="94"/>
      <c r="FNM339" s="94" t="s">
        <v>181</v>
      </c>
      <c r="FNN339" s="94"/>
      <c r="FNO339" s="94"/>
      <c r="FNP339" s="94"/>
      <c r="FNQ339" s="94"/>
      <c r="FNR339" s="94"/>
      <c r="FNS339" s="94"/>
      <c r="FNT339" s="94"/>
      <c r="FNU339" s="94" t="s">
        <v>181</v>
      </c>
      <c r="FNV339" s="94"/>
      <c r="FNW339" s="94"/>
      <c r="FNX339" s="94"/>
      <c r="FNY339" s="94"/>
      <c r="FNZ339" s="94"/>
      <c r="FOA339" s="94"/>
      <c r="FOB339" s="94"/>
      <c r="FOC339" s="94" t="s">
        <v>181</v>
      </c>
      <c r="FOD339" s="94"/>
      <c r="FOE339" s="94"/>
      <c r="FOF339" s="94"/>
      <c r="FOG339" s="94"/>
      <c r="FOH339" s="94"/>
      <c r="FOI339" s="94"/>
      <c r="FOJ339" s="94"/>
      <c r="FOK339" s="94" t="s">
        <v>181</v>
      </c>
      <c r="FOL339" s="94"/>
      <c r="FOM339" s="94"/>
      <c r="FON339" s="94"/>
      <c r="FOO339" s="94"/>
      <c r="FOP339" s="94"/>
      <c r="FOQ339" s="94"/>
      <c r="FOR339" s="94"/>
      <c r="FOS339" s="94" t="s">
        <v>181</v>
      </c>
      <c r="FOT339" s="94"/>
      <c r="FOU339" s="94"/>
      <c r="FOV339" s="94"/>
      <c r="FOW339" s="94"/>
      <c r="FOX339" s="94"/>
      <c r="FOY339" s="94"/>
      <c r="FOZ339" s="94"/>
      <c r="FPA339" s="94" t="s">
        <v>181</v>
      </c>
      <c r="FPB339" s="94"/>
      <c r="FPC339" s="94"/>
      <c r="FPD339" s="94"/>
      <c r="FPE339" s="94"/>
      <c r="FPF339" s="94"/>
      <c r="FPG339" s="94"/>
      <c r="FPH339" s="94"/>
      <c r="FPI339" s="94" t="s">
        <v>181</v>
      </c>
      <c r="FPJ339" s="94"/>
      <c r="FPK339" s="94"/>
      <c r="FPL339" s="94"/>
      <c r="FPM339" s="94"/>
      <c r="FPN339" s="94"/>
      <c r="FPO339" s="94"/>
      <c r="FPP339" s="94"/>
      <c r="FPQ339" s="94" t="s">
        <v>181</v>
      </c>
      <c r="FPR339" s="94"/>
      <c r="FPS339" s="94"/>
      <c r="FPT339" s="94"/>
      <c r="FPU339" s="94"/>
      <c r="FPV339" s="94"/>
      <c r="FPW339" s="94"/>
      <c r="FPX339" s="94"/>
      <c r="FPY339" s="94" t="s">
        <v>181</v>
      </c>
      <c r="FPZ339" s="94"/>
      <c r="FQA339" s="94"/>
      <c r="FQB339" s="94"/>
      <c r="FQC339" s="94"/>
      <c r="FQD339" s="94"/>
      <c r="FQE339" s="94"/>
      <c r="FQF339" s="94"/>
      <c r="FQG339" s="94" t="s">
        <v>181</v>
      </c>
      <c r="FQH339" s="94"/>
      <c r="FQI339" s="94"/>
      <c r="FQJ339" s="94"/>
      <c r="FQK339" s="94"/>
      <c r="FQL339" s="94"/>
      <c r="FQM339" s="94"/>
      <c r="FQN339" s="94"/>
      <c r="FQO339" s="94" t="s">
        <v>181</v>
      </c>
      <c r="FQP339" s="94"/>
      <c r="FQQ339" s="94"/>
      <c r="FQR339" s="94"/>
      <c r="FQS339" s="94"/>
      <c r="FQT339" s="94"/>
      <c r="FQU339" s="94"/>
      <c r="FQV339" s="94"/>
      <c r="FQW339" s="94" t="s">
        <v>181</v>
      </c>
      <c r="FQX339" s="94"/>
      <c r="FQY339" s="94"/>
      <c r="FQZ339" s="94"/>
      <c r="FRA339" s="94"/>
      <c r="FRB339" s="94"/>
      <c r="FRC339" s="94"/>
      <c r="FRD339" s="94"/>
      <c r="FRE339" s="94" t="s">
        <v>181</v>
      </c>
      <c r="FRF339" s="94"/>
      <c r="FRG339" s="94"/>
      <c r="FRH339" s="94"/>
      <c r="FRI339" s="94"/>
      <c r="FRJ339" s="94"/>
      <c r="FRK339" s="94"/>
      <c r="FRL339" s="94"/>
      <c r="FRM339" s="94" t="s">
        <v>181</v>
      </c>
      <c r="FRN339" s="94"/>
      <c r="FRO339" s="94"/>
      <c r="FRP339" s="94"/>
      <c r="FRQ339" s="94"/>
      <c r="FRR339" s="94"/>
      <c r="FRS339" s="94"/>
      <c r="FRT339" s="94"/>
      <c r="FRU339" s="94" t="s">
        <v>181</v>
      </c>
      <c r="FRV339" s="94"/>
      <c r="FRW339" s="94"/>
      <c r="FRX339" s="94"/>
      <c r="FRY339" s="94"/>
      <c r="FRZ339" s="94"/>
      <c r="FSA339" s="94"/>
      <c r="FSB339" s="94"/>
      <c r="FSC339" s="94" t="s">
        <v>181</v>
      </c>
      <c r="FSD339" s="94"/>
      <c r="FSE339" s="94"/>
      <c r="FSF339" s="94"/>
      <c r="FSG339" s="94"/>
      <c r="FSH339" s="94"/>
      <c r="FSI339" s="94"/>
      <c r="FSJ339" s="94"/>
      <c r="FSK339" s="94" t="s">
        <v>181</v>
      </c>
      <c r="FSL339" s="94"/>
      <c r="FSM339" s="94"/>
      <c r="FSN339" s="94"/>
      <c r="FSO339" s="94"/>
      <c r="FSP339" s="94"/>
      <c r="FSQ339" s="94"/>
      <c r="FSR339" s="94"/>
      <c r="FSS339" s="94" t="s">
        <v>181</v>
      </c>
      <c r="FST339" s="94"/>
      <c r="FSU339" s="94"/>
      <c r="FSV339" s="94"/>
      <c r="FSW339" s="94"/>
      <c r="FSX339" s="94"/>
      <c r="FSY339" s="94"/>
      <c r="FSZ339" s="94"/>
      <c r="FTA339" s="94" t="s">
        <v>181</v>
      </c>
      <c r="FTB339" s="94"/>
      <c r="FTC339" s="94"/>
      <c r="FTD339" s="94"/>
      <c r="FTE339" s="94"/>
      <c r="FTF339" s="94"/>
      <c r="FTG339" s="94"/>
      <c r="FTH339" s="94"/>
      <c r="FTI339" s="94" t="s">
        <v>181</v>
      </c>
      <c r="FTJ339" s="94"/>
      <c r="FTK339" s="94"/>
      <c r="FTL339" s="94"/>
      <c r="FTM339" s="94"/>
      <c r="FTN339" s="94"/>
      <c r="FTO339" s="94"/>
      <c r="FTP339" s="94"/>
      <c r="FTQ339" s="94" t="s">
        <v>181</v>
      </c>
      <c r="FTR339" s="94"/>
      <c r="FTS339" s="94"/>
      <c r="FTT339" s="94"/>
      <c r="FTU339" s="94"/>
      <c r="FTV339" s="94"/>
      <c r="FTW339" s="94"/>
      <c r="FTX339" s="94"/>
      <c r="FTY339" s="94" t="s">
        <v>181</v>
      </c>
      <c r="FTZ339" s="94"/>
      <c r="FUA339" s="94"/>
      <c r="FUB339" s="94"/>
      <c r="FUC339" s="94"/>
      <c r="FUD339" s="94"/>
      <c r="FUE339" s="94"/>
      <c r="FUF339" s="94"/>
      <c r="FUG339" s="94" t="s">
        <v>181</v>
      </c>
      <c r="FUH339" s="94"/>
      <c r="FUI339" s="94"/>
      <c r="FUJ339" s="94"/>
      <c r="FUK339" s="94"/>
      <c r="FUL339" s="94"/>
      <c r="FUM339" s="94"/>
      <c r="FUN339" s="94"/>
      <c r="FUO339" s="94" t="s">
        <v>181</v>
      </c>
      <c r="FUP339" s="94"/>
      <c r="FUQ339" s="94"/>
      <c r="FUR339" s="94"/>
      <c r="FUS339" s="94"/>
      <c r="FUT339" s="94"/>
      <c r="FUU339" s="94"/>
      <c r="FUV339" s="94"/>
      <c r="FUW339" s="94" t="s">
        <v>181</v>
      </c>
      <c r="FUX339" s="94"/>
      <c r="FUY339" s="94"/>
      <c r="FUZ339" s="94"/>
      <c r="FVA339" s="94"/>
      <c r="FVB339" s="94"/>
      <c r="FVC339" s="94"/>
      <c r="FVD339" s="94"/>
      <c r="FVE339" s="94" t="s">
        <v>181</v>
      </c>
      <c r="FVF339" s="94"/>
      <c r="FVG339" s="94"/>
      <c r="FVH339" s="94"/>
      <c r="FVI339" s="94"/>
      <c r="FVJ339" s="94"/>
      <c r="FVK339" s="94"/>
      <c r="FVL339" s="94"/>
      <c r="FVM339" s="94" t="s">
        <v>181</v>
      </c>
      <c r="FVN339" s="94"/>
      <c r="FVO339" s="94"/>
      <c r="FVP339" s="94"/>
      <c r="FVQ339" s="94"/>
      <c r="FVR339" s="94"/>
      <c r="FVS339" s="94"/>
      <c r="FVT339" s="94"/>
      <c r="FVU339" s="94" t="s">
        <v>181</v>
      </c>
      <c r="FVV339" s="94"/>
      <c r="FVW339" s="94"/>
      <c r="FVX339" s="94"/>
      <c r="FVY339" s="94"/>
      <c r="FVZ339" s="94"/>
      <c r="FWA339" s="94"/>
      <c r="FWB339" s="94"/>
      <c r="FWC339" s="94" t="s">
        <v>181</v>
      </c>
      <c r="FWD339" s="94"/>
      <c r="FWE339" s="94"/>
      <c r="FWF339" s="94"/>
      <c r="FWG339" s="94"/>
      <c r="FWH339" s="94"/>
      <c r="FWI339" s="94"/>
      <c r="FWJ339" s="94"/>
      <c r="FWK339" s="94" t="s">
        <v>181</v>
      </c>
      <c r="FWL339" s="94"/>
      <c r="FWM339" s="94"/>
      <c r="FWN339" s="94"/>
      <c r="FWO339" s="94"/>
      <c r="FWP339" s="94"/>
      <c r="FWQ339" s="94"/>
      <c r="FWR339" s="94"/>
      <c r="FWS339" s="94" t="s">
        <v>181</v>
      </c>
      <c r="FWT339" s="94"/>
      <c r="FWU339" s="94"/>
      <c r="FWV339" s="94"/>
      <c r="FWW339" s="94"/>
      <c r="FWX339" s="94"/>
      <c r="FWY339" s="94"/>
      <c r="FWZ339" s="94"/>
      <c r="FXA339" s="94" t="s">
        <v>181</v>
      </c>
      <c r="FXB339" s="94"/>
      <c r="FXC339" s="94"/>
      <c r="FXD339" s="94"/>
      <c r="FXE339" s="94"/>
      <c r="FXF339" s="94"/>
      <c r="FXG339" s="94"/>
      <c r="FXH339" s="94"/>
      <c r="FXI339" s="94" t="s">
        <v>181</v>
      </c>
      <c r="FXJ339" s="94"/>
      <c r="FXK339" s="94"/>
      <c r="FXL339" s="94"/>
      <c r="FXM339" s="94"/>
      <c r="FXN339" s="94"/>
      <c r="FXO339" s="94"/>
      <c r="FXP339" s="94"/>
      <c r="FXQ339" s="94" t="s">
        <v>181</v>
      </c>
      <c r="FXR339" s="94"/>
      <c r="FXS339" s="94"/>
      <c r="FXT339" s="94"/>
      <c r="FXU339" s="94"/>
      <c r="FXV339" s="94"/>
      <c r="FXW339" s="94"/>
      <c r="FXX339" s="94"/>
      <c r="FXY339" s="94" t="s">
        <v>181</v>
      </c>
      <c r="FXZ339" s="94"/>
      <c r="FYA339" s="94"/>
      <c r="FYB339" s="94"/>
      <c r="FYC339" s="94"/>
      <c r="FYD339" s="94"/>
      <c r="FYE339" s="94"/>
      <c r="FYF339" s="94"/>
      <c r="FYG339" s="94" t="s">
        <v>181</v>
      </c>
      <c r="FYH339" s="94"/>
      <c r="FYI339" s="94"/>
      <c r="FYJ339" s="94"/>
      <c r="FYK339" s="94"/>
      <c r="FYL339" s="94"/>
      <c r="FYM339" s="94"/>
      <c r="FYN339" s="94"/>
      <c r="FYO339" s="94" t="s">
        <v>181</v>
      </c>
      <c r="FYP339" s="94"/>
      <c r="FYQ339" s="94"/>
      <c r="FYR339" s="94"/>
      <c r="FYS339" s="94"/>
      <c r="FYT339" s="94"/>
      <c r="FYU339" s="94"/>
      <c r="FYV339" s="94"/>
      <c r="FYW339" s="94" t="s">
        <v>181</v>
      </c>
      <c r="FYX339" s="94"/>
      <c r="FYY339" s="94"/>
      <c r="FYZ339" s="94"/>
      <c r="FZA339" s="94"/>
      <c r="FZB339" s="94"/>
      <c r="FZC339" s="94"/>
      <c r="FZD339" s="94"/>
      <c r="FZE339" s="94" t="s">
        <v>181</v>
      </c>
      <c r="FZF339" s="94"/>
      <c r="FZG339" s="94"/>
      <c r="FZH339" s="94"/>
      <c r="FZI339" s="94"/>
      <c r="FZJ339" s="94"/>
      <c r="FZK339" s="94"/>
      <c r="FZL339" s="94"/>
      <c r="FZM339" s="94" t="s">
        <v>181</v>
      </c>
      <c r="FZN339" s="94"/>
      <c r="FZO339" s="94"/>
      <c r="FZP339" s="94"/>
      <c r="FZQ339" s="94"/>
      <c r="FZR339" s="94"/>
      <c r="FZS339" s="94"/>
      <c r="FZT339" s="94"/>
      <c r="FZU339" s="94" t="s">
        <v>181</v>
      </c>
      <c r="FZV339" s="94"/>
      <c r="FZW339" s="94"/>
      <c r="FZX339" s="94"/>
      <c r="FZY339" s="94"/>
      <c r="FZZ339" s="94"/>
      <c r="GAA339" s="94"/>
      <c r="GAB339" s="94"/>
      <c r="GAC339" s="94" t="s">
        <v>181</v>
      </c>
      <c r="GAD339" s="94"/>
      <c r="GAE339" s="94"/>
      <c r="GAF339" s="94"/>
      <c r="GAG339" s="94"/>
      <c r="GAH339" s="94"/>
      <c r="GAI339" s="94"/>
      <c r="GAJ339" s="94"/>
      <c r="GAK339" s="94" t="s">
        <v>181</v>
      </c>
      <c r="GAL339" s="94"/>
      <c r="GAM339" s="94"/>
      <c r="GAN339" s="94"/>
      <c r="GAO339" s="94"/>
      <c r="GAP339" s="94"/>
      <c r="GAQ339" s="94"/>
      <c r="GAR339" s="94"/>
      <c r="GAS339" s="94" t="s">
        <v>181</v>
      </c>
      <c r="GAT339" s="94"/>
      <c r="GAU339" s="94"/>
      <c r="GAV339" s="94"/>
      <c r="GAW339" s="94"/>
      <c r="GAX339" s="94"/>
      <c r="GAY339" s="94"/>
      <c r="GAZ339" s="94"/>
      <c r="GBA339" s="94" t="s">
        <v>181</v>
      </c>
      <c r="GBB339" s="94"/>
      <c r="GBC339" s="94"/>
      <c r="GBD339" s="94"/>
      <c r="GBE339" s="94"/>
      <c r="GBF339" s="94"/>
      <c r="GBG339" s="94"/>
      <c r="GBH339" s="94"/>
      <c r="GBI339" s="94" t="s">
        <v>181</v>
      </c>
      <c r="GBJ339" s="94"/>
      <c r="GBK339" s="94"/>
      <c r="GBL339" s="94"/>
      <c r="GBM339" s="94"/>
      <c r="GBN339" s="94"/>
      <c r="GBO339" s="94"/>
      <c r="GBP339" s="94"/>
      <c r="GBQ339" s="94" t="s">
        <v>181</v>
      </c>
      <c r="GBR339" s="94"/>
      <c r="GBS339" s="94"/>
      <c r="GBT339" s="94"/>
      <c r="GBU339" s="94"/>
      <c r="GBV339" s="94"/>
      <c r="GBW339" s="94"/>
      <c r="GBX339" s="94"/>
      <c r="GBY339" s="94" t="s">
        <v>181</v>
      </c>
      <c r="GBZ339" s="94"/>
      <c r="GCA339" s="94"/>
      <c r="GCB339" s="94"/>
      <c r="GCC339" s="94"/>
      <c r="GCD339" s="94"/>
      <c r="GCE339" s="94"/>
      <c r="GCF339" s="94"/>
      <c r="GCG339" s="94" t="s">
        <v>181</v>
      </c>
      <c r="GCH339" s="94"/>
      <c r="GCI339" s="94"/>
      <c r="GCJ339" s="94"/>
      <c r="GCK339" s="94"/>
      <c r="GCL339" s="94"/>
      <c r="GCM339" s="94"/>
      <c r="GCN339" s="94"/>
      <c r="GCO339" s="94" t="s">
        <v>181</v>
      </c>
      <c r="GCP339" s="94"/>
      <c r="GCQ339" s="94"/>
      <c r="GCR339" s="94"/>
      <c r="GCS339" s="94"/>
      <c r="GCT339" s="94"/>
      <c r="GCU339" s="94"/>
      <c r="GCV339" s="94"/>
      <c r="GCW339" s="94" t="s">
        <v>181</v>
      </c>
      <c r="GCX339" s="94"/>
      <c r="GCY339" s="94"/>
      <c r="GCZ339" s="94"/>
      <c r="GDA339" s="94"/>
      <c r="GDB339" s="94"/>
      <c r="GDC339" s="94"/>
      <c r="GDD339" s="94"/>
      <c r="GDE339" s="94" t="s">
        <v>181</v>
      </c>
      <c r="GDF339" s="94"/>
      <c r="GDG339" s="94"/>
      <c r="GDH339" s="94"/>
      <c r="GDI339" s="94"/>
      <c r="GDJ339" s="94"/>
      <c r="GDK339" s="94"/>
      <c r="GDL339" s="94"/>
      <c r="GDM339" s="94" t="s">
        <v>181</v>
      </c>
      <c r="GDN339" s="94"/>
      <c r="GDO339" s="94"/>
      <c r="GDP339" s="94"/>
      <c r="GDQ339" s="94"/>
      <c r="GDR339" s="94"/>
      <c r="GDS339" s="94"/>
      <c r="GDT339" s="94"/>
      <c r="GDU339" s="94" t="s">
        <v>181</v>
      </c>
      <c r="GDV339" s="94"/>
      <c r="GDW339" s="94"/>
      <c r="GDX339" s="94"/>
      <c r="GDY339" s="94"/>
      <c r="GDZ339" s="94"/>
      <c r="GEA339" s="94"/>
      <c r="GEB339" s="94"/>
      <c r="GEC339" s="94" t="s">
        <v>181</v>
      </c>
      <c r="GED339" s="94"/>
      <c r="GEE339" s="94"/>
      <c r="GEF339" s="94"/>
      <c r="GEG339" s="94"/>
      <c r="GEH339" s="94"/>
      <c r="GEI339" s="94"/>
      <c r="GEJ339" s="94"/>
      <c r="GEK339" s="94" t="s">
        <v>181</v>
      </c>
      <c r="GEL339" s="94"/>
      <c r="GEM339" s="94"/>
      <c r="GEN339" s="94"/>
      <c r="GEO339" s="94"/>
      <c r="GEP339" s="94"/>
      <c r="GEQ339" s="94"/>
      <c r="GER339" s="94"/>
      <c r="GES339" s="94" t="s">
        <v>181</v>
      </c>
      <c r="GET339" s="94"/>
      <c r="GEU339" s="94"/>
      <c r="GEV339" s="94"/>
      <c r="GEW339" s="94"/>
      <c r="GEX339" s="94"/>
      <c r="GEY339" s="94"/>
      <c r="GEZ339" s="94"/>
      <c r="GFA339" s="94" t="s">
        <v>181</v>
      </c>
      <c r="GFB339" s="94"/>
      <c r="GFC339" s="94"/>
      <c r="GFD339" s="94"/>
      <c r="GFE339" s="94"/>
      <c r="GFF339" s="94"/>
      <c r="GFG339" s="94"/>
      <c r="GFH339" s="94"/>
      <c r="GFI339" s="94" t="s">
        <v>181</v>
      </c>
      <c r="GFJ339" s="94"/>
      <c r="GFK339" s="94"/>
      <c r="GFL339" s="94"/>
      <c r="GFM339" s="94"/>
      <c r="GFN339" s="94"/>
      <c r="GFO339" s="94"/>
      <c r="GFP339" s="94"/>
      <c r="GFQ339" s="94" t="s">
        <v>181</v>
      </c>
      <c r="GFR339" s="94"/>
      <c r="GFS339" s="94"/>
      <c r="GFT339" s="94"/>
      <c r="GFU339" s="94"/>
      <c r="GFV339" s="94"/>
      <c r="GFW339" s="94"/>
      <c r="GFX339" s="94"/>
      <c r="GFY339" s="94" t="s">
        <v>181</v>
      </c>
      <c r="GFZ339" s="94"/>
      <c r="GGA339" s="94"/>
      <c r="GGB339" s="94"/>
      <c r="GGC339" s="94"/>
      <c r="GGD339" s="94"/>
      <c r="GGE339" s="94"/>
      <c r="GGF339" s="94"/>
      <c r="GGG339" s="94" t="s">
        <v>181</v>
      </c>
      <c r="GGH339" s="94"/>
      <c r="GGI339" s="94"/>
      <c r="GGJ339" s="94"/>
      <c r="GGK339" s="94"/>
      <c r="GGL339" s="94"/>
      <c r="GGM339" s="94"/>
      <c r="GGN339" s="94"/>
      <c r="GGO339" s="94" t="s">
        <v>181</v>
      </c>
      <c r="GGP339" s="94"/>
      <c r="GGQ339" s="94"/>
      <c r="GGR339" s="94"/>
      <c r="GGS339" s="94"/>
      <c r="GGT339" s="94"/>
      <c r="GGU339" s="94"/>
      <c r="GGV339" s="94"/>
      <c r="GGW339" s="94" t="s">
        <v>181</v>
      </c>
      <c r="GGX339" s="94"/>
      <c r="GGY339" s="94"/>
      <c r="GGZ339" s="94"/>
      <c r="GHA339" s="94"/>
      <c r="GHB339" s="94"/>
      <c r="GHC339" s="94"/>
      <c r="GHD339" s="94"/>
      <c r="GHE339" s="94" t="s">
        <v>181</v>
      </c>
      <c r="GHF339" s="94"/>
      <c r="GHG339" s="94"/>
      <c r="GHH339" s="94"/>
      <c r="GHI339" s="94"/>
      <c r="GHJ339" s="94"/>
      <c r="GHK339" s="94"/>
      <c r="GHL339" s="94"/>
      <c r="GHM339" s="94" t="s">
        <v>181</v>
      </c>
      <c r="GHN339" s="94"/>
      <c r="GHO339" s="94"/>
      <c r="GHP339" s="94"/>
      <c r="GHQ339" s="94"/>
      <c r="GHR339" s="94"/>
      <c r="GHS339" s="94"/>
      <c r="GHT339" s="94"/>
      <c r="GHU339" s="94" t="s">
        <v>181</v>
      </c>
      <c r="GHV339" s="94"/>
      <c r="GHW339" s="94"/>
      <c r="GHX339" s="94"/>
      <c r="GHY339" s="94"/>
      <c r="GHZ339" s="94"/>
      <c r="GIA339" s="94"/>
      <c r="GIB339" s="94"/>
      <c r="GIC339" s="94" t="s">
        <v>181</v>
      </c>
      <c r="GID339" s="94"/>
      <c r="GIE339" s="94"/>
      <c r="GIF339" s="94"/>
      <c r="GIG339" s="94"/>
      <c r="GIH339" s="94"/>
      <c r="GII339" s="94"/>
      <c r="GIJ339" s="94"/>
      <c r="GIK339" s="94" t="s">
        <v>181</v>
      </c>
      <c r="GIL339" s="94"/>
      <c r="GIM339" s="94"/>
      <c r="GIN339" s="94"/>
      <c r="GIO339" s="94"/>
      <c r="GIP339" s="94"/>
      <c r="GIQ339" s="94"/>
      <c r="GIR339" s="94"/>
      <c r="GIS339" s="94" t="s">
        <v>181</v>
      </c>
      <c r="GIT339" s="94"/>
      <c r="GIU339" s="94"/>
      <c r="GIV339" s="94"/>
      <c r="GIW339" s="94"/>
      <c r="GIX339" s="94"/>
      <c r="GIY339" s="94"/>
      <c r="GIZ339" s="94"/>
      <c r="GJA339" s="94" t="s">
        <v>181</v>
      </c>
      <c r="GJB339" s="94"/>
      <c r="GJC339" s="94"/>
      <c r="GJD339" s="94"/>
      <c r="GJE339" s="94"/>
      <c r="GJF339" s="94"/>
      <c r="GJG339" s="94"/>
      <c r="GJH339" s="94"/>
      <c r="GJI339" s="94" t="s">
        <v>181</v>
      </c>
      <c r="GJJ339" s="94"/>
      <c r="GJK339" s="94"/>
      <c r="GJL339" s="94"/>
      <c r="GJM339" s="94"/>
      <c r="GJN339" s="94"/>
      <c r="GJO339" s="94"/>
      <c r="GJP339" s="94"/>
      <c r="GJQ339" s="94" t="s">
        <v>181</v>
      </c>
      <c r="GJR339" s="94"/>
      <c r="GJS339" s="94"/>
      <c r="GJT339" s="94"/>
      <c r="GJU339" s="94"/>
      <c r="GJV339" s="94"/>
      <c r="GJW339" s="94"/>
      <c r="GJX339" s="94"/>
      <c r="GJY339" s="94" t="s">
        <v>181</v>
      </c>
      <c r="GJZ339" s="94"/>
      <c r="GKA339" s="94"/>
      <c r="GKB339" s="94"/>
      <c r="GKC339" s="94"/>
      <c r="GKD339" s="94"/>
      <c r="GKE339" s="94"/>
      <c r="GKF339" s="94"/>
      <c r="GKG339" s="94" t="s">
        <v>181</v>
      </c>
      <c r="GKH339" s="94"/>
      <c r="GKI339" s="94"/>
      <c r="GKJ339" s="94"/>
      <c r="GKK339" s="94"/>
      <c r="GKL339" s="94"/>
      <c r="GKM339" s="94"/>
      <c r="GKN339" s="94"/>
      <c r="GKO339" s="94" t="s">
        <v>181</v>
      </c>
      <c r="GKP339" s="94"/>
      <c r="GKQ339" s="94"/>
      <c r="GKR339" s="94"/>
      <c r="GKS339" s="94"/>
      <c r="GKT339" s="94"/>
      <c r="GKU339" s="94"/>
      <c r="GKV339" s="94"/>
      <c r="GKW339" s="94" t="s">
        <v>181</v>
      </c>
      <c r="GKX339" s="94"/>
      <c r="GKY339" s="94"/>
      <c r="GKZ339" s="94"/>
      <c r="GLA339" s="94"/>
      <c r="GLB339" s="94"/>
      <c r="GLC339" s="94"/>
      <c r="GLD339" s="94"/>
      <c r="GLE339" s="94" t="s">
        <v>181</v>
      </c>
      <c r="GLF339" s="94"/>
      <c r="GLG339" s="94"/>
      <c r="GLH339" s="94"/>
      <c r="GLI339" s="94"/>
      <c r="GLJ339" s="94"/>
      <c r="GLK339" s="94"/>
      <c r="GLL339" s="94"/>
      <c r="GLM339" s="94" t="s">
        <v>181</v>
      </c>
      <c r="GLN339" s="94"/>
      <c r="GLO339" s="94"/>
      <c r="GLP339" s="94"/>
      <c r="GLQ339" s="94"/>
      <c r="GLR339" s="94"/>
      <c r="GLS339" s="94"/>
      <c r="GLT339" s="94"/>
      <c r="GLU339" s="94" t="s">
        <v>181</v>
      </c>
      <c r="GLV339" s="94"/>
      <c r="GLW339" s="94"/>
      <c r="GLX339" s="94"/>
      <c r="GLY339" s="94"/>
      <c r="GLZ339" s="94"/>
      <c r="GMA339" s="94"/>
      <c r="GMB339" s="94"/>
      <c r="GMC339" s="94" t="s">
        <v>181</v>
      </c>
      <c r="GMD339" s="94"/>
      <c r="GME339" s="94"/>
      <c r="GMF339" s="94"/>
      <c r="GMG339" s="94"/>
      <c r="GMH339" s="94"/>
      <c r="GMI339" s="94"/>
      <c r="GMJ339" s="94"/>
      <c r="GMK339" s="94" t="s">
        <v>181</v>
      </c>
      <c r="GML339" s="94"/>
      <c r="GMM339" s="94"/>
      <c r="GMN339" s="94"/>
      <c r="GMO339" s="94"/>
      <c r="GMP339" s="94"/>
      <c r="GMQ339" s="94"/>
      <c r="GMR339" s="94"/>
      <c r="GMS339" s="94" t="s">
        <v>181</v>
      </c>
      <c r="GMT339" s="94"/>
      <c r="GMU339" s="94"/>
      <c r="GMV339" s="94"/>
      <c r="GMW339" s="94"/>
      <c r="GMX339" s="94"/>
      <c r="GMY339" s="94"/>
      <c r="GMZ339" s="94"/>
      <c r="GNA339" s="94" t="s">
        <v>181</v>
      </c>
      <c r="GNB339" s="94"/>
      <c r="GNC339" s="94"/>
      <c r="GND339" s="94"/>
      <c r="GNE339" s="94"/>
      <c r="GNF339" s="94"/>
      <c r="GNG339" s="94"/>
      <c r="GNH339" s="94"/>
      <c r="GNI339" s="94" t="s">
        <v>181</v>
      </c>
      <c r="GNJ339" s="94"/>
      <c r="GNK339" s="94"/>
      <c r="GNL339" s="94"/>
      <c r="GNM339" s="94"/>
      <c r="GNN339" s="94"/>
      <c r="GNO339" s="94"/>
      <c r="GNP339" s="94"/>
      <c r="GNQ339" s="94" t="s">
        <v>181</v>
      </c>
      <c r="GNR339" s="94"/>
      <c r="GNS339" s="94"/>
      <c r="GNT339" s="94"/>
      <c r="GNU339" s="94"/>
      <c r="GNV339" s="94"/>
      <c r="GNW339" s="94"/>
      <c r="GNX339" s="94"/>
      <c r="GNY339" s="94" t="s">
        <v>181</v>
      </c>
      <c r="GNZ339" s="94"/>
      <c r="GOA339" s="94"/>
      <c r="GOB339" s="94"/>
      <c r="GOC339" s="94"/>
      <c r="GOD339" s="94"/>
      <c r="GOE339" s="94"/>
      <c r="GOF339" s="94"/>
      <c r="GOG339" s="94" t="s">
        <v>181</v>
      </c>
      <c r="GOH339" s="94"/>
      <c r="GOI339" s="94"/>
      <c r="GOJ339" s="94"/>
      <c r="GOK339" s="94"/>
      <c r="GOL339" s="94"/>
      <c r="GOM339" s="94"/>
      <c r="GON339" s="94"/>
      <c r="GOO339" s="94" t="s">
        <v>181</v>
      </c>
      <c r="GOP339" s="94"/>
      <c r="GOQ339" s="94"/>
      <c r="GOR339" s="94"/>
      <c r="GOS339" s="94"/>
      <c r="GOT339" s="94"/>
      <c r="GOU339" s="94"/>
      <c r="GOV339" s="94"/>
      <c r="GOW339" s="94" t="s">
        <v>181</v>
      </c>
      <c r="GOX339" s="94"/>
      <c r="GOY339" s="94"/>
      <c r="GOZ339" s="94"/>
      <c r="GPA339" s="94"/>
      <c r="GPB339" s="94"/>
      <c r="GPC339" s="94"/>
      <c r="GPD339" s="94"/>
      <c r="GPE339" s="94" t="s">
        <v>181</v>
      </c>
      <c r="GPF339" s="94"/>
      <c r="GPG339" s="94"/>
      <c r="GPH339" s="94"/>
      <c r="GPI339" s="94"/>
      <c r="GPJ339" s="94"/>
      <c r="GPK339" s="94"/>
      <c r="GPL339" s="94"/>
      <c r="GPM339" s="94" t="s">
        <v>181</v>
      </c>
      <c r="GPN339" s="94"/>
      <c r="GPO339" s="94"/>
      <c r="GPP339" s="94"/>
      <c r="GPQ339" s="94"/>
      <c r="GPR339" s="94"/>
      <c r="GPS339" s="94"/>
      <c r="GPT339" s="94"/>
      <c r="GPU339" s="94" t="s">
        <v>181</v>
      </c>
      <c r="GPV339" s="94"/>
      <c r="GPW339" s="94"/>
      <c r="GPX339" s="94"/>
      <c r="GPY339" s="94"/>
      <c r="GPZ339" s="94"/>
      <c r="GQA339" s="94"/>
      <c r="GQB339" s="94"/>
      <c r="GQC339" s="94" t="s">
        <v>181</v>
      </c>
      <c r="GQD339" s="94"/>
      <c r="GQE339" s="94"/>
      <c r="GQF339" s="94"/>
      <c r="GQG339" s="94"/>
      <c r="GQH339" s="94"/>
      <c r="GQI339" s="94"/>
      <c r="GQJ339" s="94"/>
      <c r="GQK339" s="94" t="s">
        <v>181</v>
      </c>
      <c r="GQL339" s="94"/>
      <c r="GQM339" s="94"/>
      <c r="GQN339" s="94"/>
      <c r="GQO339" s="94"/>
      <c r="GQP339" s="94"/>
      <c r="GQQ339" s="94"/>
      <c r="GQR339" s="94"/>
      <c r="GQS339" s="94" t="s">
        <v>181</v>
      </c>
      <c r="GQT339" s="94"/>
      <c r="GQU339" s="94"/>
      <c r="GQV339" s="94"/>
      <c r="GQW339" s="94"/>
      <c r="GQX339" s="94"/>
      <c r="GQY339" s="94"/>
      <c r="GQZ339" s="94"/>
      <c r="GRA339" s="94" t="s">
        <v>181</v>
      </c>
      <c r="GRB339" s="94"/>
      <c r="GRC339" s="94"/>
      <c r="GRD339" s="94"/>
      <c r="GRE339" s="94"/>
      <c r="GRF339" s="94"/>
      <c r="GRG339" s="94"/>
      <c r="GRH339" s="94"/>
      <c r="GRI339" s="94" t="s">
        <v>181</v>
      </c>
      <c r="GRJ339" s="94"/>
      <c r="GRK339" s="94"/>
      <c r="GRL339" s="94"/>
      <c r="GRM339" s="94"/>
      <c r="GRN339" s="94"/>
      <c r="GRO339" s="94"/>
      <c r="GRP339" s="94"/>
      <c r="GRQ339" s="94" t="s">
        <v>181</v>
      </c>
      <c r="GRR339" s="94"/>
      <c r="GRS339" s="94"/>
      <c r="GRT339" s="94"/>
      <c r="GRU339" s="94"/>
      <c r="GRV339" s="94"/>
      <c r="GRW339" s="94"/>
      <c r="GRX339" s="94"/>
      <c r="GRY339" s="94" t="s">
        <v>181</v>
      </c>
      <c r="GRZ339" s="94"/>
      <c r="GSA339" s="94"/>
      <c r="GSB339" s="94"/>
      <c r="GSC339" s="94"/>
      <c r="GSD339" s="94"/>
      <c r="GSE339" s="94"/>
      <c r="GSF339" s="94"/>
      <c r="GSG339" s="94" t="s">
        <v>181</v>
      </c>
      <c r="GSH339" s="94"/>
      <c r="GSI339" s="94"/>
      <c r="GSJ339" s="94"/>
      <c r="GSK339" s="94"/>
      <c r="GSL339" s="94"/>
      <c r="GSM339" s="94"/>
      <c r="GSN339" s="94"/>
      <c r="GSO339" s="94" t="s">
        <v>181</v>
      </c>
      <c r="GSP339" s="94"/>
      <c r="GSQ339" s="94"/>
      <c r="GSR339" s="94"/>
      <c r="GSS339" s="94"/>
      <c r="GST339" s="94"/>
      <c r="GSU339" s="94"/>
      <c r="GSV339" s="94"/>
      <c r="GSW339" s="94" t="s">
        <v>181</v>
      </c>
      <c r="GSX339" s="94"/>
      <c r="GSY339" s="94"/>
      <c r="GSZ339" s="94"/>
      <c r="GTA339" s="94"/>
      <c r="GTB339" s="94"/>
      <c r="GTC339" s="94"/>
      <c r="GTD339" s="94"/>
      <c r="GTE339" s="94" t="s">
        <v>181</v>
      </c>
      <c r="GTF339" s="94"/>
      <c r="GTG339" s="94"/>
      <c r="GTH339" s="94"/>
      <c r="GTI339" s="94"/>
      <c r="GTJ339" s="94"/>
      <c r="GTK339" s="94"/>
      <c r="GTL339" s="94"/>
      <c r="GTM339" s="94" t="s">
        <v>181</v>
      </c>
      <c r="GTN339" s="94"/>
      <c r="GTO339" s="94"/>
      <c r="GTP339" s="94"/>
      <c r="GTQ339" s="94"/>
      <c r="GTR339" s="94"/>
      <c r="GTS339" s="94"/>
      <c r="GTT339" s="94"/>
      <c r="GTU339" s="94" t="s">
        <v>181</v>
      </c>
      <c r="GTV339" s="94"/>
      <c r="GTW339" s="94"/>
      <c r="GTX339" s="94"/>
      <c r="GTY339" s="94"/>
      <c r="GTZ339" s="94"/>
      <c r="GUA339" s="94"/>
      <c r="GUB339" s="94"/>
      <c r="GUC339" s="94" t="s">
        <v>181</v>
      </c>
      <c r="GUD339" s="94"/>
      <c r="GUE339" s="94"/>
      <c r="GUF339" s="94"/>
      <c r="GUG339" s="94"/>
      <c r="GUH339" s="94"/>
      <c r="GUI339" s="94"/>
      <c r="GUJ339" s="94"/>
      <c r="GUK339" s="94" t="s">
        <v>181</v>
      </c>
      <c r="GUL339" s="94"/>
      <c r="GUM339" s="94"/>
      <c r="GUN339" s="94"/>
      <c r="GUO339" s="94"/>
      <c r="GUP339" s="94"/>
      <c r="GUQ339" s="94"/>
      <c r="GUR339" s="94"/>
      <c r="GUS339" s="94" t="s">
        <v>181</v>
      </c>
      <c r="GUT339" s="94"/>
      <c r="GUU339" s="94"/>
      <c r="GUV339" s="94"/>
      <c r="GUW339" s="94"/>
      <c r="GUX339" s="94"/>
      <c r="GUY339" s="94"/>
      <c r="GUZ339" s="94"/>
      <c r="GVA339" s="94" t="s">
        <v>181</v>
      </c>
      <c r="GVB339" s="94"/>
      <c r="GVC339" s="94"/>
      <c r="GVD339" s="94"/>
      <c r="GVE339" s="94"/>
      <c r="GVF339" s="94"/>
      <c r="GVG339" s="94"/>
      <c r="GVH339" s="94"/>
      <c r="GVI339" s="94" t="s">
        <v>181</v>
      </c>
      <c r="GVJ339" s="94"/>
      <c r="GVK339" s="94"/>
      <c r="GVL339" s="94"/>
      <c r="GVM339" s="94"/>
      <c r="GVN339" s="94"/>
      <c r="GVO339" s="94"/>
      <c r="GVP339" s="94"/>
      <c r="GVQ339" s="94" t="s">
        <v>181</v>
      </c>
      <c r="GVR339" s="94"/>
      <c r="GVS339" s="94"/>
      <c r="GVT339" s="94"/>
      <c r="GVU339" s="94"/>
      <c r="GVV339" s="94"/>
      <c r="GVW339" s="94"/>
      <c r="GVX339" s="94"/>
      <c r="GVY339" s="94" t="s">
        <v>181</v>
      </c>
      <c r="GVZ339" s="94"/>
      <c r="GWA339" s="94"/>
      <c r="GWB339" s="94"/>
      <c r="GWC339" s="94"/>
      <c r="GWD339" s="94"/>
      <c r="GWE339" s="94"/>
      <c r="GWF339" s="94"/>
      <c r="GWG339" s="94" t="s">
        <v>181</v>
      </c>
      <c r="GWH339" s="94"/>
      <c r="GWI339" s="94"/>
      <c r="GWJ339" s="94"/>
      <c r="GWK339" s="94"/>
      <c r="GWL339" s="94"/>
      <c r="GWM339" s="94"/>
      <c r="GWN339" s="94"/>
      <c r="GWO339" s="94" t="s">
        <v>181</v>
      </c>
      <c r="GWP339" s="94"/>
      <c r="GWQ339" s="94"/>
      <c r="GWR339" s="94"/>
      <c r="GWS339" s="94"/>
      <c r="GWT339" s="94"/>
      <c r="GWU339" s="94"/>
      <c r="GWV339" s="94"/>
      <c r="GWW339" s="94" t="s">
        <v>181</v>
      </c>
      <c r="GWX339" s="94"/>
      <c r="GWY339" s="94"/>
      <c r="GWZ339" s="94"/>
      <c r="GXA339" s="94"/>
      <c r="GXB339" s="94"/>
      <c r="GXC339" s="94"/>
      <c r="GXD339" s="94"/>
      <c r="GXE339" s="94" t="s">
        <v>181</v>
      </c>
      <c r="GXF339" s="94"/>
      <c r="GXG339" s="94"/>
      <c r="GXH339" s="94"/>
      <c r="GXI339" s="94"/>
      <c r="GXJ339" s="94"/>
      <c r="GXK339" s="94"/>
      <c r="GXL339" s="94"/>
      <c r="GXM339" s="94" t="s">
        <v>181</v>
      </c>
      <c r="GXN339" s="94"/>
      <c r="GXO339" s="94"/>
      <c r="GXP339" s="94"/>
      <c r="GXQ339" s="94"/>
      <c r="GXR339" s="94"/>
      <c r="GXS339" s="94"/>
      <c r="GXT339" s="94"/>
      <c r="GXU339" s="94" t="s">
        <v>181</v>
      </c>
      <c r="GXV339" s="94"/>
      <c r="GXW339" s="94"/>
      <c r="GXX339" s="94"/>
      <c r="GXY339" s="94"/>
      <c r="GXZ339" s="94"/>
      <c r="GYA339" s="94"/>
      <c r="GYB339" s="94"/>
      <c r="GYC339" s="94" t="s">
        <v>181</v>
      </c>
      <c r="GYD339" s="94"/>
      <c r="GYE339" s="94"/>
      <c r="GYF339" s="94"/>
      <c r="GYG339" s="94"/>
      <c r="GYH339" s="94"/>
      <c r="GYI339" s="94"/>
      <c r="GYJ339" s="94"/>
      <c r="GYK339" s="94" t="s">
        <v>181</v>
      </c>
      <c r="GYL339" s="94"/>
      <c r="GYM339" s="94"/>
      <c r="GYN339" s="94"/>
      <c r="GYO339" s="94"/>
      <c r="GYP339" s="94"/>
      <c r="GYQ339" s="94"/>
      <c r="GYR339" s="94"/>
      <c r="GYS339" s="94" t="s">
        <v>181</v>
      </c>
      <c r="GYT339" s="94"/>
      <c r="GYU339" s="94"/>
      <c r="GYV339" s="94"/>
      <c r="GYW339" s="94"/>
      <c r="GYX339" s="94"/>
      <c r="GYY339" s="94"/>
      <c r="GYZ339" s="94"/>
      <c r="GZA339" s="94" t="s">
        <v>181</v>
      </c>
      <c r="GZB339" s="94"/>
      <c r="GZC339" s="94"/>
      <c r="GZD339" s="94"/>
      <c r="GZE339" s="94"/>
      <c r="GZF339" s="94"/>
      <c r="GZG339" s="94"/>
      <c r="GZH339" s="94"/>
      <c r="GZI339" s="94" t="s">
        <v>181</v>
      </c>
      <c r="GZJ339" s="94"/>
      <c r="GZK339" s="94"/>
      <c r="GZL339" s="94"/>
      <c r="GZM339" s="94"/>
      <c r="GZN339" s="94"/>
      <c r="GZO339" s="94"/>
      <c r="GZP339" s="94"/>
      <c r="GZQ339" s="94" t="s">
        <v>181</v>
      </c>
      <c r="GZR339" s="94"/>
      <c r="GZS339" s="94"/>
      <c r="GZT339" s="94"/>
      <c r="GZU339" s="94"/>
      <c r="GZV339" s="94"/>
      <c r="GZW339" s="94"/>
      <c r="GZX339" s="94"/>
      <c r="GZY339" s="94" t="s">
        <v>181</v>
      </c>
      <c r="GZZ339" s="94"/>
      <c r="HAA339" s="94"/>
      <c r="HAB339" s="94"/>
      <c r="HAC339" s="94"/>
      <c r="HAD339" s="94"/>
      <c r="HAE339" s="94"/>
      <c r="HAF339" s="94"/>
      <c r="HAG339" s="94" t="s">
        <v>181</v>
      </c>
      <c r="HAH339" s="94"/>
      <c r="HAI339" s="94"/>
      <c r="HAJ339" s="94"/>
      <c r="HAK339" s="94"/>
      <c r="HAL339" s="94"/>
      <c r="HAM339" s="94"/>
      <c r="HAN339" s="94"/>
      <c r="HAO339" s="94" t="s">
        <v>181</v>
      </c>
      <c r="HAP339" s="94"/>
      <c r="HAQ339" s="94"/>
      <c r="HAR339" s="94"/>
      <c r="HAS339" s="94"/>
      <c r="HAT339" s="94"/>
      <c r="HAU339" s="94"/>
      <c r="HAV339" s="94"/>
      <c r="HAW339" s="94" t="s">
        <v>181</v>
      </c>
      <c r="HAX339" s="94"/>
      <c r="HAY339" s="94"/>
      <c r="HAZ339" s="94"/>
      <c r="HBA339" s="94"/>
      <c r="HBB339" s="94"/>
      <c r="HBC339" s="94"/>
      <c r="HBD339" s="94"/>
      <c r="HBE339" s="94" t="s">
        <v>181</v>
      </c>
      <c r="HBF339" s="94"/>
      <c r="HBG339" s="94"/>
      <c r="HBH339" s="94"/>
      <c r="HBI339" s="94"/>
      <c r="HBJ339" s="94"/>
      <c r="HBK339" s="94"/>
      <c r="HBL339" s="94"/>
      <c r="HBM339" s="94" t="s">
        <v>181</v>
      </c>
      <c r="HBN339" s="94"/>
      <c r="HBO339" s="94"/>
      <c r="HBP339" s="94"/>
      <c r="HBQ339" s="94"/>
      <c r="HBR339" s="94"/>
      <c r="HBS339" s="94"/>
      <c r="HBT339" s="94"/>
      <c r="HBU339" s="94" t="s">
        <v>181</v>
      </c>
      <c r="HBV339" s="94"/>
      <c r="HBW339" s="94"/>
      <c r="HBX339" s="94"/>
      <c r="HBY339" s="94"/>
      <c r="HBZ339" s="94"/>
      <c r="HCA339" s="94"/>
      <c r="HCB339" s="94"/>
      <c r="HCC339" s="94" t="s">
        <v>181</v>
      </c>
      <c r="HCD339" s="94"/>
      <c r="HCE339" s="94"/>
      <c r="HCF339" s="94"/>
      <c r="HCG339" s="94"/>
      <c r="HCH339" s="94"/>
      <c r="HCI339" s="94"/>
      <c r="HCJ339" s="94"/>
      <c r="HCK339" s="94" t="s">
        <v>181</v>
      </c>
      <c r="HCL339" s="94"/>
      <c r="HCM339" s="94"/>
      <c r="HCN339" s="94"/>
      <c r="HCO339" s="94"/>
      <c r="HCP339" s="94"/>
      <c r="HCQ339" s="94"/>
      <c r="HCR339" s="94"/>
      <c r="HCS339" s="94" t="s">
        <v>181</v>
      </c>
      <c r="HCT339" s="94"/>
      <c r="HCU339" s="94"/>
      <c r="HCV339" s="94"/>
      <c r="HCW339" s="94"/>
      <c r="HCX339" s="94"/>
      <c r="HCY339" s="94"/>
      <c r="HCZ339" s="94"/>
      <c r="HDA339" s="94" t="s">
        <v>181</v>
      </c>
      <c r="HDB339" s="94"/>
      <c r="HDC339" s="94"/>
      <c r="HDD339" s="94"/>
      <c r="HDE339" s="94"/>
      <c r="HDF339" s="94"/>
      <c r="HDG339" s="94"/>
      <c r="HDH339" s="94"/>
      <c r="HDI339" s="94" t="s">
        <v>181</v>
      </c>
      <c r="HDJ339" s="94"/>
      <c r="HDK339" s="94"/>
      <c r="HDL339" s="94"/>
      <c r="HDM339" s="94"/>
      <c r="HDN339" s="94"/>
      <c r="HDO339" s="94"/>
      <c r="HDP339" s="94"/>
      <c r="HDQ339" s="94" t="s">
        <v>181</v>
      </c>
      <c r="HDR339" s="94"/>
      <c r="HDS339" s="94"/>
      <c r="HDT339" s="94"/>
      <c r="HDU339" s="94"/>
      <c r="HDV339" s="94"/>
      <c r="HDW339" s="94"/>
      <c r="HDX339" s="94"/>
      <c r="HDY339" s="94" t="s">
        <v>181</v>
      </c>
      <c r="HDZ339" s="94"/>
      <c r="HEA339" s="94"/>
      <c r="HEB339" s="94"/>
      <c r="HEC339" s="94"/>
      <c r="HED339" s="94"/>
      <c r="HEE339" s="94"/>
      <c r="HEF339" s="94"/>
      <c r="HEG339" s="94" t="s">
        <v>181</v>
      </c>
      <c r="HEH339" s="94"/>
      <c r="HEI339" s="94"/>
      <c r="HEJ339" s="94"/>
      <c r="HEK339" s="94"/>
      <c r="HEL339" s="94"/>
      <c r="HEM339" s="94"/>
      <c r="HEN339" s="94"/>
      <c r="HEO339" s="94" t="s">
        <v>181</v>
      </c>
      <c r="HEP339" s="94"/>
      <c r="HEQ339" s="94"/>
      <c r="HER339" s="94"/>
      <c r="HES339" s="94"/>
      <c r="HET339" s="94"/>
      <c r="HEU339" s="94"/>
      <c r="HEV339" s="94"/>
      <c r="HEW339" s="94" t="s">
        <v>181</v>
      </c>
      <c r="HEX339" s="94"/>
      <c r="HEY339" s="94"/>
      <c r="HEZ339" s="94"/>
      <c r="HFA339" s="94"/>
      <c r="HFB339" s="94"/>
      <c r="HFC339" s="94"/>
      <c r="HFD339" s="94"/>
      <c r="HFE339" s="94" t="s">
        <v>181</v>
      </c>
      <c r="HFF339" s="94"/>
      <c r="HFG339" s="94"/>
      <c r="HFH339" s="94"/>
      <c r="HFI339" s="94"/>
      <c r="HFJ339" s="94"/>
      <c r="HFK339" s="94"/>
      <c r="HFL339" s="94"/>
      <c r="HFM339" s="94" t="s">
        <v>181</v>
      </c>
      <c r="HFN339" s="94"/>
      <c r="HFO339" s="94"/>
      <c r="HFP339" s="94"/>
      <c r="HFQ339" s="94"/>
      <c r="HFR339" s="94"/>
      <c r="HFS339" s="94"/>
      <c r="HFT339" s="94"/>
      <c r="HFU339" s="94" t="s">
        <v>181</v>
      </c>
      <c r="HFV339" s="94"/>
      <c r="HFW339" s="94"/>
      <c r="HFX339" s="94"/>
      <c r="HFY339" s="94"/>
      <c r="HFZ339" s="94"/>
      <c r="HGA339" s="94"/>
      <c r="HGB339" s="94"/>
      <c r="HGC339" s="94" t="s">
        <v>181</v>
      </c>
      <c r="HGD339" s="94"/>
      <c r="HGE339" s="94"/>
      <c r="HGF339" s="94"/>
      <c r="HGG339" s="94"/>
      <c r="HGH339" s="94"/>
      <c r="HGI339" s="94"/>
      <c r="HGJ339" s="94"/>
      <c r="HGK339" s="94" t="s">
        <v>181</v>
      </c>
      <c r="HGL339" s="94"/>
      <c r="HGM339" s="94"/>
      <c r="HGN339" s="94"/>
      <c r="HGO339" s="94"/>
      <c r="HGP339" s="94"/>
      <c r="HGQ339" s="94"/>
      <c r="HGR339" s="94"/>
      <c r="HGS339" s="94" t="s">
        <v>181</v>
      </c>
      <c r="HGT339" s="94"/>
      <c r="HGU339" s="94"/>
      <c r="HGV339" s="94"/>
      <c r="HGW339" s="94"/>
      <c r="HGX339" s="94"/>
      <c r="HGY339" s="94"/>
      <c r="HGZ339" s="94"/>
      <c r="HHA339" s="94" t="s">
        <v>181</v>
      </c>
      <c r="HHB339" s="94"/>
      <c r="HHC339" s="94"/>
      <c r="HHD339" s="94"/>
      <c r="HHE339" s="94"/>
      <c r="HHF339" s="94"/>
      <c r="HHG339" s="94"/>
      <c r="HHH339" s="94"/>
      <c r="HHI339" s="94" t="s">
        <v>181</v>
      </c>
      <c r="HHJ339" s="94"/>
      <c r="HHK339" s="94"/>
      <c r="HHL339" s="94"/>
      <c r="HHM339" s="94"/>
      <c r="HHN339" s="94"/>
      <c r="HHO339" s="94"/>
      <c r="HHP339" s="94"/>
      <c r="HHQ339" s="94" t="s">
        <v>181</v>
      </c>
      <c r="HHR339" s="94"/>
      <c r="HHS339" s="94"/>
      <c r="HHT339" s="94"/>
      <c r="HHU339" s="94"/>
      <c r="HHV339" s="94"/>
      <c r="HHW339" s="94"/>
      <c r="HHX339" s="94"/>
      <c r="HHY339" s="94" t="s">
        <v>181</v>
      </c>
      <c r="HHZ339" s="94"/>
      <c r="HIA339" s="94"/>
      <c r="HIB339" s="94"/>
      <c r="HIC339" s="94"/>
      <c r="HID339" s="94"/>
      <c r="HIE339" s="94"/>
      <c r="HIF339" s="94"/>
      <c r="HIG339" s="94" t="s">
        <v>181</v>
      </c>
      <c r="HIH339" s="94"/>
      <c r="HII339" s="94"/>
      <c r="HIJ339" s="94"/>
      <c r="HIK339" s="94"/>
      <c r="HIL339" s="94"/>
      <c r="HIM339" s="94"/>
      <c r="HIN339" s="94"/>
      <c r="HIO339" s="94" t="s">
        <v>181</v>
      </c>
      <c r="HIP339" s="94"/>
      <c r="HIQ339" s="94"/>
      <c r="HIR339" s="94"/>
      <c r="HIS339" s="94"/>
      <c r="HIT339" s="94"/>
      <c r="HIU339" s="94"/>
      <c r="HIV339" s="94"/>
      <c r="HIW339" s="94" t="s">
        <v>181</v>
      </c>
      <c r="HIX339" s="94"/>
      <c r="HIY339" s="94"/>
      <c r="HIZ339" s="94"/>
      <c r="HJA339" s="94"/>
      <c r="HJB339" s="94"/>
      <c r="HJC339" s="94"/>
      <c r="HJD339" s="94"/>
      <c r="HJE339" s="94" t="s">
        <v>181</v>
      </c>
      <c r="HJF339" s="94"/>
      <c r="HJG339" s="94"/>
      <c r="HJH339" s="94"/>
      <c r="HJI339" s="94"/>
      <c r="HJJ339" s="94"/>
      <c r="HJK339" s="94"/>
      <c r="HJL339" s="94"/>
      <c r="HJM339" s="94" t="s">
        <v>181</v>
      </c>
      <c r="HJN339" s="94"/>
      <c r="HJO339" s="94"/>
      <c r="HJP339" s="94"/>
      <c r="HJQ339" s="94"/>
      <c r="HJR339" s="94"/>
      <c r="HJS339" s="94"/>
      <c r="HJT339" s="94"/>
      <c r="HJU339" s="94" t="s">
        <v>181</v>
      </c>
      <c r="HJV339" s="94"/>
      <c r="HJW339" s="94"/>
      <c r="HJX339" s="94"/>
      <c r="HJY339" s="94"/>
      <c r="HJZ339" s="94"/>
      <c r="HKA339" s="94"/>
      <c r="HKB339" s="94"/>
      <c r="HKC339" s="94" t="s">
        <v>181</v>
      </c>
      <c r="HKD339" s="94"/>
      <c r="HKE339" s="94"/>
      <c r="HKF339" s="94"/>
      <c r="HKG339" s="94"/>
      <c r="HKH339" s="94"/>
      <c r="HKI339" s="94"/>
      <c r="HKJ339" s="94"/>
      <c r="HKK339" s="94" t="s">
        <v>181</v>
      </c>
      <c r="HKL339" s="94"/>
      <c r="HKM339" s="94"/>
      <c r="HKN339" s="94"/>
      <c r="HKO339" s="94"/>
      <c r="HKP339" s="94"/>
      <c r="HKQ339" s="94"/>
      <c r="HKR339" s="94"/>
      <c r="HKS339" s="94" t="s">
        <v>181</v>
      </c>
      <c r="HKT339" s="94"/>
      <c r="HKU339" s="94"/>
      <c r="HKV339" s="94"/>
      <c r="HKW339" s="94"/>
      <c r="HKX339" s="94"/>
      <c r="HKY339" s="94"/>
      <c r="HKZ339" s="94"/>
      <c r="HLA339" s="94" t="s">
        <v>181</v>
      </c>
      <c r="HLB339" s="94"/>
      <c r="HLC339" s="94"/>
      <c r="HLD339" s="94"/>
      <c r="HLE339" s="94"/>
      <c r="HLF339" s="94"/>
      <c r="HLG339" s="94"/>
      <c r="HLH339" s="94"/>
      <c r="HLI339" s="94" t="s">
        <v>181</v>
      </c>
      <c r="HLJ339" s="94"/>
      <c r="HLK339" s="94"/>
      <c r="HLL339" s="94"/>
      <c r="HLM339" s="94"/>
      <c r="HLN339" s="94"/>
      <c r="HLO339" s="94"/>
      <c r="HLP339" s="94"/>
      <c r="HLQ339" s="94" t="s">
        <v>181</v>
      </c>
      <c r="HLR339" s="94"/>
      <c r="HLS339" s="94"/>
      <c r="HLT339" s="94"/>
      <c r="HLU339" s="94"/>
      <c r="HLV339" s="94"/>
      <c r="HLW339" s="94"/>
      <c r="HLX339" s="94"/>
      <c r="HLY339" s="94" t="s">
        <v>181</v>
      </c>
      <c r="HLZ339" s="94"/>
      <c r="HMA339" s="94"/>
      <c r="HMB339" s="94"/>
      <c r="HMC339" s="94"/>
      <c r="HMD339" s="94"/>
      <c r="HME339" s="94"/>
      <c r="HMF339" s="94"/>
      <c r="HMG339" s="94" t="s">
        <v>181</v>
      </c>
      <c r="HMH339" s="94"/>
      <c r="HMI339" s="94"/>
      <c r="HMJ339" s="94"/>
      <c r="HMK339" s="94"/>
      <c r="HML339" s="94"/>
      <c r="HMM339" s="94"/>
      <c r="HMN339" s="94"/>
      <c r="HMO339" s="94" t="s">
        <v>181</v>
      </c>
      <c r="HMP339" s="94"/>
      <c r="HMQ339" s="94"/>
      <c r="HMR339" s="94"/>
      <c r="HMS339" s="94"/>
      <c r="HMT339" s="94"/>
      <c r="HMU339" s="94"/>
      <c r="HMV339" s="94"/>
      <c r="HMW339" s="94" t="s">
        <v>181</v>
      </c>
      <c r="HMX339" s="94"/>
      <c r="HMY339" s="94"/>
      <c r="HMZ339" s="94"/>
      <c r="HNA339" s="94"/>
      <c r="HNB339" s="94"/>
      <c r="HNC339" s="94"/>
      <c r="HND339" s="94"/>
      <c r="HNE339" s="94" t="s">
        <v>181</v>
      </c>
      <c r="HNF339" s="94"/>
      <c r="HNG339" s="94"/>
      <c r="HNH339" s="94"/>
      <c r="HNI339" s="94"/>
      <c r="HNJ339" s="94"/>
      <c r="HNK339" s="94"/>
      <c r="HNL339" s="94"/>
      <c r="HNM339" s="94" t="s">
        <v>181</v>
      </c>
      <c r="HNN339" s="94"/>
      <c r="HNO339" s="94"/>
      <c r="HNP339" s="94"/>
      <c r="HNQ339" s="94"/>
      <c r="HNR339" s="94"/>
      <c r="HNS339" s="94"/>
      <c r="HNT339" s="94"/>
      <c r="HNU339" s="94" t="s">
        <v>181</v>
      </c>
      <c r="HNV339" s="94"/>
      <c r="HNW339" s="94"/>
      <c r="HNX339" s="94"/>
      <c r="HNY339" s="94"/>
      <c r="HNZ339" s="94"/>
      <c r="HOA339" s="94"/>
      <c r="HOB339" s="94"/>
      <c r="HOC339" s="94" t="s">
        <v>181</v>
      </c>
      <c r="HOD339" s="94"/>
      <c r="HOE339" s="94"/>
      <c r="HOF339" s="94"/>
      <c r="HOG339" s="94"/>
      <c r="HOH339" s="94"/>
      <c r="HOI339" s="94"/>
      <c r="HOJ339" s="94"/>
      <c r="HOK339" s="94" t="s">
        <v>181</v>
      </c>
      <c r="HOL339" s="94"/>
      <c r="HOM339" s="94"/>
      <c r="HON339" s="94"/>
      <c r="HOO339" s="94"/>
      <c r="HOP339" s="94"/>
      <c r="HOQ339" s="94"/>
      <c r="HOR339" s="94"/>
      <c r="HOS339" s="94" t="s">
        <v>181</v>
      </c>
      <c r="HOT339" s="94"/>
      <c r="HOU339" s="94"/>
      <c r="HOV339" s="94"/>
      <c r="HOW339" s="94"/>
      <c r="HOX339" s="94"/>
      <c r="HOY339" s="94"/>
      <c r="HOZ339" s="94"/>
      <c r="HPA339" s="94" t="s">
        <v>181</v>
      </c>
      <c r="HPB339" s="94"/>
      <c r="HPC339" s="94"/>
      <c r="HPD339" s="94"/>
      <c r="HPE339" s="94"/>
      <c r="HPF339" s="94"/>
      <c r="HPG339" s="94"/>
      <c r="HPH339" s="94"/>
      <c r="HPI339" s="94" t="s">
        <v>181</v>
      </c>
      <c r="HPJ339" s="94"/>
      <c r="HPK339" s="94"/>
      <c r="HPL339" s="94"/>
      <c r="HPM339" s="94"/>
      <c r="HPN339" s="94"/>
      <c r="HPO339" s="94"/>
      <c r="HPP339" s="94"/>
      <c r="HPQ339" s="94" t="s">
        <v>181</v>
      </c>
      <c r="HPR339" s="94"/>
      <c r="HPS339" s="94"/>
      <c r="HPT339" s="94"/>
      <c r="HPU339" s="94"/>
      <c r="HPV339" s="94"/>
      <c r="HPW339" s="94"/>
      <c r="HPX339" s="94"/>
      <c r="HPY339" s="94" t="s">
        <v>181</v>
      </c>
      <c r="HPZ339" s="94"/>
      <c r="HQA339" s="94"/>
      <c r="HQB339" s="94"/>
      <c r="HQC339" s="94"/>
      <c r="HQD339" s="94"/>
      <c r="HQE339" s="94"/>
      <c r="HQF339" s="94"/>
      <c r="HQG339" s="94" t="s">
        <v>181</v>
      </c>
      <c r="HQH339" s="94"/>
      <c r="HQI339" s="94"/>
      <c r="HQJ339" s="94"/>
      <c r="HQK339" s="94"/>
      <c r="HQL339" s="94"/>
      <c r="HQM339" s="94"/>
      <c r="HQN339" s="94"/>
      <c r="HQO339" s="94" t="s">
        <v>181</v>
      </c>
      <c r="HQP339" s="94"/>
      <c r="HQQ339" s="94"/>
      <c r="HQR339" s="94"/>
      <c r="HQS339" s="94"/>
      <c r="HQT339" s="94"/>
      <c r="HQU339" s="94"/>
      <c r="HQV339" s="94"/>
      <c r="HQW339" s="94" t="s">
        <v>181</v>
      </c>
      <c r="HQX339" s="94"/>
      <c r="HQY339" s="94"/>
      <c r="HQZ339" s="94"/>
      <c r="HRA339" s="94"/>
      <c r="HRB339" s="94"/>
      <c r="HRC339" s="94"/>
      <c r="HRD339" s="94"/>
      <c r="HRE339" s="94" t="s">
        <v>181</v>
      </c>
      <c r="HRF339" s="94"/>
      <c r="HRG339" s="94"/>
      <c r="HRH339" s="94"/>
      <c r="HRI339" s="94"/>
      <c r="HRJ339" s="94"/>
      <c r="HRK339" s="94"/>
      <c r="HRL339" s="94"/>
      <c r="HRM339" s="94" t="s">
        <v>181</v>
      </c>
      <c r="HRN339" s="94"/>
      <c r="HRO339" s="94"/>
      <c r="HRP339" s="94"/>
      <c r="HRQ339" s="94"/>
      <c r="HRR339" s="94"/>
      <c r="HRS339" s="94"/>
      <c r="HRT339" s="94"/>
      <c r="HRU339" s="94" t="s">
        <v>181</v>
      </c>
      <c r="HRV339" s="94"/>
      <c r="HRW339" s="94"/>
      <c r="HRX339" s="94"/>
      <c r="HRY339" s="94"/>
      <c r="HRZ339" s="94"/>
      <c r="HSA339" s="94"/>
      <c r="HSB339" s="94"/>
      <c r="HSC339" s="94" t="s">
        <v>181</v>
      </c>
      <c r="HSD339" s="94"/>
      <c r="HSE339" s="94"/>
      <c r="HSF339" s="94"/>
      <c r="HSG339" s="94"/>
      <c r="HSH339" s="94"/>
      <c r="HSI339" s="94"/>
      <c r="HSJ339" s="94"/>
      <c r="HSK339" s="94" t="s">
        <v>181</v>
      </c>
      <c r="HSL339" s="94"/>
      <c r="HSM339" s="94"/>
      <c r="HSN339" s="94"/>
      <c r="HSO339" s="94"/>
      <c r="HSP339" s="94"/>
      <c r="HSQ339" s="94"/>
      <c r="HSR339" s="94"/>
      <c r="HSS339" s="94" t="s">
        <v>181</v>
      </c>
      <c r="HST339" s="94"/>
      <c r="HSU339" s="94"/>
      <c r="HSV339" s="94"/>
      <c r="HSW339" s="94"/>
      <c r="HSX339" s="94"/>
      <c r="HSY339" s="94"/>
      <c r="HSZ339" s="94"/>
      <c r="HTA339" s="94" t="s">
        <v>181</v>
      </c>
      <c r="HTB339" s="94"/>
      <c r="HTC339" s="94"/>
      <c r="HTD339" s="94"/>
      <c r="HTE339" s="94"/>
      <c r="HTF339" s="94"/>
      <c r="HTG339" s="94"/>
      <c r="HTH339" s="94"/>
      <c r="HTI339" s="94" t="s">
        <v>181</v>
      </c>
      <c r="HTJ339" s="94"/>
      <c r="HTK339" s="94"/>
      <c r="HTL339" s="94"/>
      <c r="HTM339" s="94"/>
      <c r="HTN339" s="94"/>
      <c r="HTO339" s="94"/>
      <c r="HTP339" s="94"/>
      <c r="HTQ339" s="94" t="s">
        <v>181</v>
      </c>
      <c r="HTR339" s="94"/>
      <c r="HTS339" s="94"/>
      <c r="HTT339" s="94"/>
      <c r="HTU339" s="94"/>
      <c r="HTV339" s="94"/>
      <c r="HTW339" s="94"/>
      <c r="HTX339" s="94"/>
      <c r="HTY339" s="94" t="s">
        <v>181</v>
      </c>
      <c r="HTZ339" s="94"/>
      <c r="HUA339" s="94"/>
      <c r="HUB339" s="94"/>
      <c r="HUC339" s="94"/>
      <c r="HUD339" s="94"/>
      <c r="HUE339" s="94"/>
      <c r="HUF339" s="94"/>
      <c r="HUG339" s="94" t="s">
        <v>181</v>
      </c>
      <c r="HUH339" s="94"/>
      <c r="HUI339" s="94"/>
      <c r="HUJ339" s="94"/>
      <c r="HUK339" s="94"/>
      <c r="HUL339" s="94"/>
      <c r="HUM339" s="94"/>
      <c r="HUN339" s="94"/>
      <c r="HUO339" s="94" t="s">
        <v>181</v>
      </c>
      <c r="HUP339" s="94"/>
      <c r="HUQ339" s="94"/>
      <c r="HUR339" s="94"/>
      <c r="HUS339" s="94"/>
      <c r="HUT339" s="94"/>
      <c r="HUU339" s="94"/>
      <c r="HUV339" s="94"/>
      <c r="HUW339" s="94" t="s">
        <v>181</v>
      </c>
      <c r="HUX339" s="94"/>
      <c r="HUY339" s="94"/>
      <c r="HUZ339" s="94"/>
      <c r="HVA339" s="94"/>
      <c r="HVB339" s="94"/>
      <c r="HVC339" s="94"/>
      <c r="HVD339" s="94"/>
      <c r="HVE339" s="94" t="s">
        <v>181</v>
      </c>
      <c r="HVF339" s="94"/>
      <c r="HVG339" s="94"/>
      <c r="HVH339" s="94"/>
      <c r="HVI339" s="94"/>
      <c r="HVJ339" s="94"/>
      <c r="HVK339" s="94"/>
      <c r="HVL339" s="94"/>
      <c r="HVM339" s="94" t="s">
        <v>181</v>
      </c>
      <c r="HVN339" s="94"/>
      <c r="HVO339" s="94"/>
      <c r="HVP339" s="94"/>
      <c r="HVQ339" s="94"/>
      <c r="HVR339" s="94"/>
      <c r="HVS339" s="94"/>
      <c r="HVT339" s="94"/>
      <c r="HVU339" s="94" t="s">
        <v>181</v>
      </c>
      <c r="HVV339" s="94"/>
      <c r="HVW339" s="94"/>
      <c r="HVX339" s="94"/>
      <c r="HVY339" s="94"/>
      <c r="HVZ339" s="94"/>
      <c r="HWA339" s="94"/>
      <c r="HWB339" s="94"/>
      <c r="HWC339" s="94" t="s">
        <v>181</v>
      </c>
      <c r="HWD339" s="94"/>
      <c r="HWE339" s="94"/>
      <c r="HWF339" s="94"/>
      <c r="HWG339" s="94"/>
      <c r="HWH339" s="94"/>
      <c r="HWI339" s="94"/>
      <c r="HWJ339" s="94"/>
      <c r="HWK339" s="94" t="s">
        <v>181</v>
      </c>
      <c r="HWL339" s="94"/>
      <c r="HWM339" s="94"/>
      <c r="HWN339" s="94"/>
      <c r="HWO339" s="94"/>
      <c r="HWP339" s="94"/>
      <c r="HWQ339" s="94"/>
      <c r="HWR339" s="94"/>
      <c r="HWS339" s="94" t="s">
        <v>181</v>
      </c>
      <c r="HWT339" s="94"/>
      <c r="HWU339" s="94"/>
      <c r="HWV339" s="94"/>
      <c r="HWW339" s="94"/>
      <c r="HWX339" s="94"/>
      <c r="HWY339" s="94"/>
      <c r="HWZ339" s="94"/>
      <c r="HXA339" s="94" t="s">
        <v>181</v>
      </c>
      <c r="HXB339" s="94"/>
      <c r="HXC339" s="94"/>
      <c r="HXD339" s="94"/>
      <c r="HXE339" s="94"/>
      <c r="HXF339" s="94"/>
      <c r="HXG339" s="94"/>
      <c r="HXH339" s="94"/>
      <c r="HXI339" s="94" t="s">
        <v>181</v>
      </c>
      <c r="HXJ339" s="94"/>
      <c r="HXK339" s="94"/>
      <c r="HXL339" s="94"/>
      <c r="HXM339" s="94"/>
      <c r="HXN339" s="94"/>
      <c r="HXO339" s="94"/>
      <c r="HXP339" s="94"/>
      <c r="HXQ339" s="94" t="s">
        <v>181</v>
      </c>
      <c r="HXR339" s="94"/>
      <c r="HXS339" s="94"/>
      <c r="HXT339" s="94"/>
      <c r="HXU339" s="94"/>
      <c r="HXV339" s="94"/>
      <c r="HXW339" s="94"/>
      <c r="HXX339" s="94"/>
      <c r="HXY339" s="94" t="s">
        <v>181</v>
      </c>
      <c r="HXZ339" s="94"/>
      <c r="HYA339" s="94"/>
      <c r="HYB339" s="94"/>
      <c r="HYC339" s="94"/>
      <c r="HYD339" s="94"/>
      <c r="HYE339" s="94"/>
      <c r="HYF339" s="94"/>
      <c r="HYG339" s="94" t="s">
        <v>181</v>
      </c>
      <c r="HYH339" s="94"/>
      <c r="HYI339" s="94"/>
      <c r="HYJ339" s="94"/>
      <c r="HYK339" s="94"/>
      <c r="HYL339" s="94"/>
      <c r="HYM339" s="94"/>
      <c r="HYN339" s="94"/>
      <c r="HYO339" s="94" t="s">
        <v>181</v>
      </c>
      <c r="HYP339" s="94"/>
      <c r="HYQ339" s="94"/>
      <c r="HYR339" s="94"/>
      <c r="HYS339" s="94"/>
      <c r="HYT339" s="94"/>
      <c r="HYU339" s="94"/>
      <c r="HYV339" s="94"/>
      <c r="HYW339" s="94" t="s">
        <v>181</v>
      </c>
      <c r="HYX339" s="94"/>
      <c r="HYY339" s="94"/>
      <c r="HYZ339" s="94"/>
      <c r="HZA339" s="94"/>
      <c r="HZB339" s="94"/>
      <c r="HZC339" s="94"/>
      <c r="HZD339" s="94"/>
      <c r="HZE339" s="94" t="s">
        <v>181</v>
      </c>
      <c r="HZF339" s="94"/>
      <c r="HZG339" s="94"/>
      <c r="HZH339" s="94"/>
      <c r="HZI339" s="94"/>
      <c r="HZJ339" s="94"/>
      <c r="HZK339" s="94"/>
      <c r="HZL339" s="94"/>
      <c r="HZM339" s="94" t="s">
        <v>181</v>
      </c>
      <c r="HZN339" s="94"/>
      <c r="HZO339" s="94"/>
      <c r="HZP339" s="94"/>
      <c r="HZQ339" s="94"/>
      <c r="HZR339" s="94"/>
      <c r="HZS339" s="94"/>
      <c r="HZT339" s="94"/>
      <c r="HZU339" s="94" t="s">
        <v>181</v>
      </c>
      <c r="HZV339" s="94"/>
      <c r="HZW339" s="94"/>
      <c r="HZX339" s="94"/>
      <c r="HZY339" s="94"/>
      <c r="HZZ339" s="94"/>
      <c r="IAA339" s="94"/>
      <c r="IAB339" s="94"/>
      <c r="IAC339" s="94" t="s">
        <v>181</v>
      </c>
      <c r="IAD339" s="94"/>
      <c r="IAE339" s="94"/>
      <c r="IAF339" s="94"/>
      <c r="IAG339" s="94"/>
      <c r="IAH339" s="94"/>
      <c r="IAI339" s="94"/>
      <c r="IAJ339" s="94"/>
      <c r="IAK339" s="94" t="s">
        <v>181</v>
      </c>
      <c r="IAL339" s="94"/>
      <c r="IAM339" s="94"/>
      <c r="IAN339" s="94"/>
      <c r="IAO339" s="94"/>
      <c r="IAP339" s="94"/>
      <c r="IAQ339" s="94"/>
      <c r="IAR339" s="94"/>
      <c r="IAS339" s="94" t="s">
        <v>181</v>
      </c>
      <c r="IAT339" s="94"/>
      <c r="IAU339" s="94"/>
      <c r="IAV339" s="94"/>
      <c r="IAW339" s="94"/>
      <c r="IAX339" s="94"/>
      <c r="IAY339" s="94"/>
      <c r="IAZ339" s="94"/>
      <c r="IBA339" s="94" t="s">
        <v>181</v>
      </c>
      <c r="IBB339" s="94"/>
      <c r="IBC339" s="94"/>
      <c r="IBD339" s="94"/>
      <c r="IBE339" s="94"/>
      <c r="IBF339" s="94"/>
      <c r="IBG339" s="94"/>
      <c r="IBH339" s="94"/>
      <c r="IBI339" s="94" t="s">
        <v>181</v>
      </c>
      <c r="IBJ339" s="94"/>
      <c r="IBK339" s="94"/>
      <c r="IBL339" s="94"/>
      <c r="IBM339" s="94"/>
      <c r="IBN339" s="94"/>
      <c r="IBO339" s="94"/>
      <c r="IBP339" s="94"/>
      <c r="IBQ339" s="94" t="s">
        <v>181</v>
      </c>
      <c r="IBR339" s="94"/>
      <c r="IBS339" s="94"/>
      <c r="IBT339" s="94"/>
      <c r="IBU339" s="94"/>
      <c r="IBV339" s="94"/>
      <c r="IBW339" s="94"/>
      <c r="IBX339" s="94"/>
      <c r="IBY339" s="94" t="s">
        <v>181</v>
      </c>
      <c r="IBZ339" s="94"/>
      <c r="ICA339" s="94"/>
      <c r="ICB339" s="94"/>
      <c r="ICC339" s="94"/>
      <c r="ICD339" s="94"/>
      <c r="ICE339" s="94"/>
      <c r="ICF339" s="94"/>
      <c r="ICG339" s="94" t="s">
        <v>181</v>
      </c>
      <c r="ICH339" s="94"/>
      <c r="ICI339" s="94"/>
      <c r="ICJ339" s="94"/>
      <c r="ICK339" s="94"/>
      <c r="ICL339" s="94"/>
      <c r="ICM339" s="94"/>
      <c r="ICN339" s="94"/>
      <c r="ICO339" s="94" t="s">
        <v>181</v>
      </c>
      <c r="ICP339" s="94"/>
      <c r="ICQ339" s="94"/>
      <c r="ICR339" s="94"/>
      <c r="ICS339" s="94"/>
      <c r="ICT339" s="94"/>
      <c r="ICU339" s="94"/>
      <c r="ICV339" s="94"/>
      <c r="ICW339" s="94" t="s">
        <v>181</v>
      </c>
      <c r="ICX339" s="94"/>
      <c r="ICY339" s="94"/>
      <c r="ICZ339" s="94"/>
      <c r="IDA339" s="94"/>
      <c r="IDB339" s="94"/>
      <c r="IDC339" s="94"/>
      <c r="IDD339" s="94"/>
      <c r="IDE339" s="94" t="s">
        <v>181</v>
      </c>
      <c r="IDF339" s="94"/>
      <c r="IDG339" s="94"/>
      <c r="IDH339" s="94"/>
      <c r="IDI339" s="94"/>
      <c r="IDJ339" s="94"/>
      <c r="IDK339" s="94"/>
      <c r="IDL339" s="94"/>
      <c r="IDM339" s="94" t="s">
        <v>181</v>
      </c>
      <c r="IDN339" s="94"/>
      <c r="IDO339" s="94"/>
      <c r="IDP339" s="94"/>
      <c r="IDQ339" s="94"/>
      <c r="IDR339" s="94"/>
      <c r="IDS339" s="94"/>
      <c r="IDT339" s="94"/>
      <c r="IDU339" s="94" t="s">
        <v>181</v>
      </c>
      <c r="IDV339" s="94"/>
      <c r="IDW339" s="94"/>
      <c r="IDX339" s="94"/>
      <c r="IDY339" s="94"/>
      <c r="IDZ339" s="94"/>
      <c r="IEA339" s="94"/>
      <c r="IEB339" s="94"/>
      <c r="IEC339" s="94" t="s">
        <v>181</v>
      </c>
      <c r="IED339" s="94"/>
      <c r="IEE339" s="94"/>
      <c r="IEF339" s="94"/>
      <c r="IEG339" s="94"/>
      <c r="IEH339" s="94"/>
      <c r="IEI339" s="94"/>
      <c r="IEJ339" s="94"/>
      <c r="IEK339" s="94" t="s">
        <v>181</v>
      </c>
      <c r="IEL339" s="94"/>
      <c r="IEM339" s="94"/>
      <c r="IEN339" s="94"/>
      <c r="IEO339" s="94"/>
      <c r="IEP339" s="94"/>
      <c r="IEQ339" s="94"/>
      <c r="IER339" s="94"/>
      <c r="IES339" s="94" t="s">
        <v>181</v>
      </c>
      <c r="IET339" s="94"/>
      <c r="IEU339" s="94"/>
      <c r="IEV339" s="94"/>
      <c r="IEW339" s="94"/>
      <c r="IEX339" s="94"/>
      <c r="IEY339" s="94"/>
      <c r="IEZ339" s="94"/>
      <c r="IFA339" s="94" t="s">
        <v>181</v>
      </c>
      <c r="IFB339" s="94"/>
      <c r="IFC339" s="94"/>
      <c r="IFD339" s="94"/>
      <c r="IFE339" s="94"/>
      <c r="IFF339" s="94"/>
      <c r="IFG339" s="94"/>
      <c r="IFH339" s="94"/>
      <c r="IFI339" s="94" t="s">
        <v>181</v>
      </c>
      <c r="IFJ339" s="94"/>
      <c r="IFK339" s="94"/>
      <c r="IFL339" s="94"/>
      <c r="IFM339" s="94"/>
      <c r="IFN339" s="94"/>
      <c r="IFO339" s="94"/>
      <c r="IFP339" s="94"/>
      <c r="IFQ339" s="94" t="s">
        <v>181</v>
      </c>
      <c r="IFR339" s="94"/>
      <c r="IFS339" s="94"/>
      <c r="IFT339" s="94"/>
      <c r="IFU339" s="94"/>
      <c r="IFV339" s="94"/>
      <c r="IFW339" s="94"/>
      <c r="IFX339" s="94"/>
      <c r="IFY339" s="94" t="s">
        <v>181</v>
      </c>
      <c r="IFZ339" s="94"/>
      <c r="IGA339" s="94"/>
      <c r="IGB339" s="94"/>
      <c r="IGC339" s="94"/>
      <c r="IGD339" s="94"/>
      <c r="IGE339" s="94"/>
      <c r="IGF339" s="94"/>
      <c r="IGG339" s="94" t="s">
        <v>181</v>
      </c>
      <c r="IGH339" s="94"/>
      <c r="IGI339" s="94"/>
      <c r="IGJ339" s="94"/>
      <c r="IGK339" s="94"/>
      <c r="IGL339" s="94"/>
      <c r="IGM339" s="94"/>
      <c r="IGN339" s="94"/>
      <c r="IGO339" s="94" t="s">
        <v>181</v>
      </c>
      <c r="IGP339" s="94"/>
      <c r="IGQ339" s="94"/>
      <c r="IGR339" s="94"/>
      <c r="IGS339" s="94"/>
      <c r="IGT339" s="94"/>
      <c r="IGU339" s="94"/>
      <c r="IGV339" s="94"/>
      <c r="IGW339" s="94" t="s">
        <v>181</v>
      </c>
      <c r="IGX339" s="94"/>
      <c r="IGY339" s="94"/>
      <c r="IGZ339" s="94"/>
      <c r="IHA339" s="94"/>
      <c r="IHB339" s="94"/>
      <c r="IHC339" s="94"/>
      <c r="IHD339" s="94"/>
      <c r="IHE339" s="94" t="s">
        <v>181</v>
      </c>
      <c r="IHF339" s="94"/>
      <c r="IHG339" s="94"/>
      <c r="IHH339" s="94"/>
      <c r="IHI339" s="94"/>
      <c r="IHJ339" s="94"/>
      <c r="IHK339" s="94"/>
      <c r="IHL339" s="94"/>
      <c r="IHM339" s="94" t="s">
        <v>181</v>
      </c>
      <c r="IHN339" s="94"/>
      <c r="IHO339" s="94"/>
      <c r="IHP339" s="94"/>
      <c r="IHQ339" s="94"/>
      <c r="IHR339" s="94"/>
      <c r="IHS339" s="94"/>
      <c r="IHT339" s="94"/>
      <c r="IHU339" s="94" t="s">
        <v>181</v>
      </c>
      <c r="IHV339" s="94"/>
      <c r="IHW339" s="94"/>
      <c r="IHX339" s="94"/>
      <c r="IHY339" s="94"/>
      <c r="IHZ339" s="94"/>
      <c r="IIA339" s="94"/>
      <c r="IIB339" s="94"/>
      <c r="IIC339" s="94" t="s">
        <v>181</v>
      </c>
      <c r="IID339" s="94"/>
      <c r="IIE339" s="94"/>
      <c r="IIF339" s="94"/>
      <c r="IIG339" s="94"/>
      <c r="IIH339" s="94"/>
      <c r="III339" s="94"/>
      <c r="IIJ339" s="94"/>
      <c r="IIK339" s="94" t="s">
        <v>181</v>
      </c>
      <c r="IIL339" s="94"/>
      <c r="IIM339" s="94"/>
      <c r="IIN339" s="94"/>
      <c r="IIO339" s="94"/>
      <c r="IIP339" s="94"/>
      <c r="IIQ339" s="94"/>
      <c r="IIR339" s="94"/>
      <c r="IIS339" s="94" t="s">
        <v>181</v>
      </c>
      <c r="IIT339" s="94"/>
      <c r="IIU339" s="94"/>
      <c r="IIV339" s="94"/>
      <c r="IIW339" s="94"/>
      <c r="IIX339" s="94"/>
      <c r="IIY339" s="94"/>
      <c r="IIZ339" s="94"/>
      <c r="IJA339" s="94" t="s">
        <v>181</v>
      </c>
      <c r="IJB339" s="94"/>
      <c r="IJC339" s="94"/>
      <c r="IJD339" s="94"/>
      <c r="IJE339" s="94"/>
      <c r="IJF339" s="94"/>
      <c r="IJG339" s="94"/>
      <c r="IJH339" s="94"/>
      <c r="IJI339" s="94" t="s">
        <v>181</v>
      </c>
      <c r="IJJ339" s="94"/>
      <c r="IJK339" s="94"/>
      <c r="IJL339" s="94"/>
      <c r="IJM339" s="94"/>
      <c r="IJN339" s="94"/>
      <c r="IJO339" s="94"/>
      <c r="IJP339" s="94"/>
      <c r="IJQ339" s="94" t="s">
        <v>181</v>
      </c>
      <c r="IJR339" s="94"/>
      <c r="IJS339" s="94"/>
      <c r="IJT339" s="94"/>
      <c r="IJU339" s="94"/>
      <c r="IJV339" s="94"/>
      <c r="IJW339" s="94"/>
      <c r="IJX339" s="94"/>
      <c r="IJY339" s="94" t="s">
        <v>181</v>
      </c>
      <c r="IJZ339" s="94"/>
      <c r="IKA339" s="94"/>
      <c r="IKB339" s="94"/>
      <c r="IKC339" s="94"/>
      <c r="IKD339" s="94"/>
      <c r="IKE339" s="94"/>
      <c r="IKF339" s="94"/>
      <c r="IKG339" s="94" t="s">
        <v>181</v>
      </c>
      <c r="IKH339" s="94"/>
      <c r="IKI339" s="94"/>
      <c r="IKJ339" s="94"/>
      <c r="IKK339" s="94"/>
      <c r="IKL339" s="94"/>
      <c r="IKM339" s="94"/>
      <c r="IKN339" s="94"/>
      <c r="IKO339" s="94" t="s">
        <v>181</v>
      </c>
      <c r="IKP339" s="94"/>
      <c r="IKQ339" s="94"/>
      <c r="IKR339" s="94"/>
      <c r="IKS339" s="94"/>
      <c r="IKT339" s="94"/>
      <c r="IKU339" s="94"/>
      <c r="IKV339" s="94"/>
      <c r="IKW339" s="94" t="s">
        <v>181</v>
      </c>
      <c r="IKX339" s="94"/>
      <c r="IKY339" s="94"/>
      <c r="IKZ339" s="94"/>
      <c r="ILA339" s="94"/>
      <c r="ILB339" s="94"/>
      <c r="ILC339" s="94"/>
      <c r="ILD339" s="94"/>
      <c r="ILE339" s="94" t="s">
        <v>181</v>
      </c>
      <c r="ILF339" s="94"/>
      <c r="ILG339" s="94"/>
      <c r="ILH339" s="94"/>
      <c r="ILI339" s="94"/>
      <c r="ILJ339" s="94"/>
      <c r="ILK339" s="94"/>
      <c r="ILL339" s="94"/>
      <c r="ILM339" s="94" t="s">
        <v>181</v>
      </c>
      <c r="ILN339" s="94"/>
      <c r="ILO339" s="94"/>
      <c r="ILP339" s="94"/>
      <c r="ILQ339" s="94"/>
      <c r="ILR339" s="94"/>
      <c r="ILS339" s="94"/>
      <c r="ILT339" s="94"/>
      <c r="ILU339" s="94" t="s">
        <v>181</v>
      </c>
      <c r="ILV339" s="94"/>
      <c r="ILW339" s="94"/>
      <c r="ILX339" s="94"/>
      <c r="ILY339" s="94"/>
      <c r="ILZ339" s="94"/>
      <c r="IMA339" s="94"/>
      <c r="IMB339" s="94"/>
      <c r="IMC339" s="94" t="s">
        <v>181</v>
      </c>
      <c r="IMD339" s="94"/>
      <c r="IME339" s="94"/>
      <c r="IMF339" s="94"/>
      <c r="IMG339" s="94"/>
      <c r="IMH339" s="94"/>
      <c r="IMI339" s="94"/>
      <c r="IMJ339" s="94"/>
      <c r="IMK339" s="94" t="s">
        <v>181</v>
      </c>
      <c r="IML339" s="94"/>
      <c r="IMM339" s="94"/>
      <c r="IMN339" s="94"/>
      <c r="IMO339" s="94"/>
      <c r="IMP339" s="94"/>
      <c r="IMQ339" s="94"/>
      <c r="IMR339" s="94"/>
      <c r="IMS339" s="94" t="s">
        <v>181</v>
      </c>
      <c r="IMT339" s="94"/>
      <c r="IMU339" s="94"/>
      <c r="IMV339" s="94"/>
      <c r="IMW339" s="94"/>
      <c r="IMX339" s="94"/>
      <c r="IMY339" s="94"/>
      <c r="IMZ339" s="94"/>
      <c r="INA339" s="94" t="s">
        <v>181</v>
      </c>
      <c r="INB339" s="94"/>
      <c r="INC339" s="94"/>
      <c r="IND339" s="94"/>
      <c r="INE339" s="94"/>
      <c r="INF339" s="94"/>
      <c r="ING339" s="94"/>
      <c r="INH339" s="94"/>
      <c r="INI339" s="94" t="s">
        <v>181</v>
      </c>
      <c r="INJ339" s="94"/>
      <c r="INK339" s="94"/>
      <c r="INL339" s="94"/>
      <c r="INM339" s="94"/>
      <c r="INN339" s="94"/>
      <c r="INO339" s="94"/>
      <c r="INP339" s="94"/>
      <c r="INQ339" s="94" t="s">
        <v>181</v>
      </c>
      <c r="INR339" s="94"/>
      <c r="INS339" s="94"/>
      <c r="INT339" s="94"/>
      <c r="INU339" s="94"/>
      <c r="INV339" s="94"/>
      <c r="INW339" s="94"/>
      <c r="INX339" s="94"/>
      <c r="INY339" s="94" t="s">
        <v>181</v>
      </c>
      <c r="INZ339" s="94"/>
      <c r="IOA339" s="94"/>
      <c r="IOB339" s="94"/>
      <c r="IOC339" s="94"/>
      <c r="IOD339" s="94"/>
      <c r="IOE339" s="94"/>
      <c r="IOF339" s="94"/>
      <c r="IOG339" s="94" t="s">
        <v>181</v>
      </c>
      <c r="IOH339" s="94"/>
      <c r="IOI339" s="94"/>
      <c r="IOJ339" s="94"/>
      <c r="IOK339" s="94"/>
      <c r="IOL339" s="94"/>
      <c r="IOM339" s="94"/>
      <c r="ION339" s="94"/>
      <c r="IOO339" s="94" t="s">
        <v>181</v>
      </c>
      <c r="IOP339" s="94"/>
      <c r="IOQ339" s="94"/>
      <c r="IOR339" s="94"/>
      <c r="IOS339" s="94"/>
      <c r="IOT339" s="94"/>
      <c r="IOU339" s="94"/>
      <c r="IOV339" s="94"/>
      <c r="IOW339" s="94" t="s">
        <v>181</v>
      </c>
      <c r="IOX339" s="94"/>
      <c r="IOY339" s="94"/>
      <c r="IOZ339" s="94"/>
      <c r="IPA339" s="94"/>
      <c r="IPB339" s="94"/>
      <c r="IPC339" s="94"/>
      <c r="IPD339" s="94"/>
      <c r="IPE339" s="94" t="s">
        <v>181</v>
      </c>
      <c r="IPF339" s="94"/>
      <c r="IPG339" s="94"/>
      <c r="IPH339" s="94"/>
      <c r="IPI339" s="94"/>
      <c r="IPJ339" s="94"/>
      <c r="IPK339" s="94"/>
      <c r="IPL339" s="94"/>
      <c r="IPM339" s="94" t="s">
        <v>181</v>
      </c>
      <c r="IPN339" s="94"/>
      <c r="IPO339" s="94"/>
      <c r="IPP339" s="94"/>
      <c r="IPQ339" s="94"/>
      <c r="IPR339" s="94"/>
      <c r="IPS339" s="94"/>
      <c r="IPT339" s="94"/>
      <c r="IPU339" s="94" t="s">
        <v>181</v>
      </c>
      <c r="IPV339" s="94"/>
      <c r="IPW339" s="94"/>
      <c r="IPX339" s="94"/>
      <c r="IPY339" s="94"/>
      <c r="IPZ339" s="94"/>
      <c r="IQA339" s="94"/>
      <c r="IQB339" s="94"/>
      <c r="IQC339" s="94" t="s">
        <v>181</v>
      </c>
      <c r="IQD339" s="94"/>
      <c r="IQE339" s="94"/>
      <c r="IQF339" s="94"/>
      <c r="IQG339" s="94"/>
      <c r="IQH339" s="94"/>
      <c r="IQI339" s="94"/>
      <c r="IQJ339" s="94"/>
      <c r="IQK339" s="94" t="s">
        <v>181</v>
      </c>
      <c r="IQL339" s="94"/>
      <c r="IQM339" s="94"/>
      <c r="IQN339" s="94"/>
      <c r="IQO339" s="94"/>
      <c r="IQP339" s="94"/>
      <c r="IQQ339" s="94"/>
      <c r="IQR339" s="94"/>
      <c r="IQS339" s="94" t="s">
        <v>181</v>
      </c>
      <c r="IQT339" s="94"/>
      <c r="IQU339" s="94"/>
      <c r="IQV339" s="94"/>
      <c r="IQW339" s="94"/>
      <c r="IQX339" s="94"/>
      <c r="IQY339" s="94"/>
      <c r="IQZ339" s="94"/>
      <c r="IRA339" s="94" t="s">
        <v>181</v>
      </c>
      <c r="IRB339" s="94"/>
      <c r="IRC339" s="94"/>
      <c r="IRD339" s="94"/>
      <c r="IRE339" s="94"/>
      <c r="IRF339" s="94"/>
      <c r="IRG339" s="94"/>
      <c r="IRH339" s="94"/>
      <c r="IRI339" s="94" t="s">
        <v>181</v>
      </c>
      <c r="IRJ339" s="94"/>
      <c r="IRK339" s="94"/>
      <c r="IRL339" s="94"/>
      <c r="IRM339" s="94"/>
      <c r="IRN339" s="94"/>
      <c r="IRO339" s="94"/>
      <c r="IRP339" s="94"/>
      <c r="IRQ339" s="94" t="s">
        <v>181</v>
      </c>
      <c r="IRR339" s="94"/>
      <c r="IRS339" s="94"/>
      <c r="IRT339" s="94"/>
      <c r="IRU339" s="94"/>
      <c r="IRV339" s="94"/>
      <c r="IRW339" s="94"/>
      <c r="IRX339" s="94"/>
      <c r="IRY339" s="94" t="s">
        <v>181</v>
      </c>
      <c r="IRZ339" s="94"/>
      <c r="ISA339" s="94"/>
      <c r="ISB339" s="94"/>
      <c r="ISC339" s="94"/>
      <c r="ISD339" s="94"/>
      <c r="ISE339" s="94"/>
      <c r="ISF339" s="94"/>
      <c r="ISG339" s="94" t="s">
        <v>181</v>
      </c>
      <c r="ISH339" s="94"/>
      <c r="ISI339" s="94"/>
      <c r="ISJ339" s="94"/>
      <c r="ISK339" s="94"/>
      <c r="ISL339" s="94"/>
      <c r="ISM339" s="94"/>
      <c r="ISN339" s="94"/>
      <c r="ISO339" s="94" t="s">
        <v>181</v>
      </c>
      <c r="ISP339" s="94"/>
      <c r="ISQ339" s="94"/>
      <c r="ISR339" s="94"/>
      <c r="ISS339" s="94"/>
      <c r="IST339" s="94"/>
      <c r="ISU339" s="94"/>
      <c r="ISV339" s="94"/>
      <c r="ISW339" s="94" t="s">
        <v>181</v>
      </c>
      <c r="ISX339" s="94"/>
      <c r="ISY339" s="94"/>
      <c r="ISZ339" s="94"/>
      <c r="ITA339" s="94"/>
      <c r="ITB339" s="94"/>
      <c r="ITC339" s="94"/>
      <c r="ITD339" s="94"/>
      <c r="ITE339" s="94" t="s">
        <v>181</v>
      </c>
      <c r="ITF339" s="94"/>
      <c r="ITG339" s="94"/>
      <c r="ITH339" s="94"/>
      <c r="ITI339" s="94"/>
      <c r="ITJ339" s="94"/>
      <c r="ITK339" s="94"/>
      <c r="ITL339" s="94"/>
      <c r="ITM339" s="94" t="s">
        <v>181</v>
      </c>
      <c r="ITN339" s="94"/>
      <c r="ITO339" s="94"/>
      <c r="ITP339" s="94"/>
      <c r="ITQ339" s="94"/>
      <c r="ITR339" s="94"/>
      <c r="ITS339" s="94"/>
      <c r="ITT339" s="94"/>
      <c r="ITU339" s="94" t="s">
        <v>181</v>
      </c>
      <c r="ITV339" s="94"/>
      <c r="ITW339" s="94"/>
      <c r="ITX339" s="94"/>
      <c r="ITY339" s="94"/>
      <c r="ITZ339" s="94"/>
      <c r="IUA339" s="94"/>
      <c r="IUB339" s="94"/>
      <c r="IUC339" s="94" t="s">
        <v>181</v>
      </c>
      <c r="IUD339" s="94"/>
      <c r="IUE339" s="94"/>
      <c r="IUF339" s="94"/>
      <c r="IUG339" s="94"/>
      <c r="IUH339" s="94"/>
      <c r="IUI339" s="94"/>
      <c r="IUJ339" s="94"/>
      <c r="IUK339" s="94" t="s">
        <v>181</v>
      </c>
      <c r="IUL339" s="94"/>
      <c r="IUM339" s="94"/>
      <c r="IUN339" s="94"/>
      <c r="IUO339" s="94"/>
      <c r="IUP339" s="94"/>
      <c r="IUQ339" s="94"/>
      <c r="IUR339" s="94"/>
      <c r="IUS339" s="94" t="s">
        <v>181</v>
      </c>
      <c r="IUT339" s="94"/>
      <c r="IUU339" s="94"/>
      <c r="IUV339" s="94"/>
      <c r="IUW339" s="94"/>
      <c r="IUX339" s="94"/>
      <c r="IUY339" s="94"/>
      <c r="IUZ339" s="94"/>
      <c r="IVA339" s="94" t="s">
        <v>181</v>
      </c>
      <c r="IVB339" s="94"/>
      <c r="IVC339" s="94"/>
      <c r="IVD339" s="94"/>
      <c r="IVE339" s="94"/>
      <c r="IVF339" s="94"/>
      <c r="IVG339" s="94"/>
      <c r="IVH339" s="94"/>
      <c r="IVI339" s="94" t="s">
        <v>181</v>
      </c>
      <c r="IVJ339" s="94"/>
      <c r="IVK339" s="94"/>
      <c r="IVL339" s="94"/>
      <c r="IVM339" s="94"/>
      <c r="IVN339" s="94"/>
      <c r="IVO339" s="94"/>
      <c r="IVP339" s="94"/>
      <c r="IVQ339" s="94" t="s">
        <v>181</v>
      </c>
      <c r="IVR339" s="94"/>
      <c r="IVS339" s="94"/>
      <c r="IVT339" s="94"/>
      <c r="IVU339" s="94"/>
      <c r="IVV339" s="94"/>
      <c r="IVW339" s="94"/>
      <c r="IVX339" s="94"/>
      <c r="IVY339" s="94" t="s">
        <v>181</v>
      </c>
      <c r="IVZ339" s="94"/>
      <c r="IWA339" s="94"/>
      <c r="IWB339" s="94"/>
      <c r="IWC339" s="94"/>
      <c r="IWD339" s="94"/>
      <c r="IWE339" s="94"/>
      <c r="IWF339" s="94"/>
      <c r="IWG339" s="94" t="s">
        <v>181</v>
      </c>
      <c r="IWH339" s="94"/>
      <c r="IWI339" s="94"/>
      <c r="IWJ339" s="94"/>
      <c r="IWK339" s="94"/>
      <c r="IWL339" s="94"/>
      <c r="IWM339" s="94"/>
      <c r="IWN339" s="94"/>
      <c r="IWO339" s="94" t="s">
        <v>181</v>
      </c>
      <c r="IWP339" s="94"/>
      <c r="IWQ339" s="94"/>
      <c r="IWR339" s="94"/>
      <c r="IWS339" s="94"/>
      <c r="IWT339" s="94"/>
      <c r="IWU339" s="94"/>
      <c r="IWV339" s="94"/>
      <c r="IWW339" s="94" t="s">
        <v>181</v>
      </c>
      <c r="IWX339" s="94"/>
      <c r="IWY339" s="94"/>
      <c r="IWZ339" s="94"/>
      <c r="IXA339" s="94"/>
      <c r="IXB339" s="94"/>
      <c r="IXC339" s="94"/>
      <c r="IXD339" s="94"/>
      <c r="IXE339" s="94" t="s">
        <v>181</v>
      </c>
      <c r="IXF339" s="94"/>
      <c r="IXG339" s="94"/>
      <c r="IXH339" s="94"/>
      <c r="IXI339" s="94"/>
      <c r="IXJ339" s="94"/>
      <c r="IXK339" s="94"/>
      <c r="IXL339" s="94"/>
      <c r="IXM339" s="94" t="s">
        <v>181</v>
      </c>
      <c r="IXN339" s="94"/>
      <c r="IXO339" s="94"/>
      <c r="IXP339" s="94"/>
      <c r="IXQ339" s="94"/>
      <c r="IXR339" s="94"/>
      <c r="IXS339" s="94"/>
      <c r="IXT339" s="94"/>
      <c r="IXU339" s="94" t="s">
        <v>181</v>
      </c>
      <c r="IXV339" s="94"/>
      <c r="IXW339" s="94"/>
      <c r="IXX339" s="94"/>
      <c r="IXY339" s="94"/>
      <c r="IXZ339" s="94"/>
      <c r="IYA339" s="94"/>
      <c r="IYB339" s="94"/>
      <c r="IYC339" s="94" t="s">
        <v>181</v>
      </c>
      <c r="IYD339" s="94"/>
      <c r="IYE339" s="94"/>
      <c r="IYF339" s="94"/>
      <c r="IYG339" s="94"/>
      <c r="IYH339" s="94"/>
      <c r="IYI339" s="94"/>
      <c r="IYJ339" s="94"/>
      <c r="IYK339" s="94" t="s">
        <v>181</v>
      </c>
      <c r="IYL339" s="94"/>
      <c r="IYM339" s="94"/>
      <c r="IYN339" s="94"/>
      <c r="IYO339" s="94"/>
      <c r="IYP339" s="94"/>
      <c r="IYQ339" s="94"/>
      <c r="IYR339" s="94"/>
      <c r="IYS339" s="94" t="s">
        <v>181</v>
      </c>
      <c r="IYT339" s="94"/>
      <c r="IYU339" s="94"/>
      <c r="IYV339" s="94"/>
      <c r="IYW339" s="94"/>
      <c r="IYX339" s="94"/>
      <c r="IYY339" s="94"/>
      <c r="IYZ339" s="94"/>
      <c r="IZA339" s="94" t="s">
        <v>181</v>
      </c>
      <c r="IZB339" s="94"/>
      <c r="IZC339" s="94"/>
      <c r="IZD339" s="94"/>
      <c r="IZE339" s="94"/>
      <c r="IZF339" s="94"/>
      <c r="IZG339" s="94"/>
      <c r="IZH339" s="94"/>
      <c r="IZI339" s="94" t="s">
        <v>181</v>
      </c>
      <c r="IZJ339" s="94"/>
      <c r="IZK339" s="94"/>
      <c r="IZL339" s="94"/>
      <c r="IZM339" s="94"/>
      <c r="IZN339" s="94"/>
      <c r="IZO339" s="94"/>
      <c r="IZP339" s="94"/>
      <c r="IZQ339" s="94" t="s">
        <v>181</v>
      </c>
      <c r="IZR339" s="94"/>
      <c r="IZS339" s="94"/>
      <c r="IZT339" s="94"/>
      <c r="IZU339" s="94"/>
      <c r="IZV339" s="94"/>
      <c r="IZW339" s="94"/>
      <c r="IZX339" s="94"/>
      <c r="IZY339" s="94" t="s">
        <v>181</v>
      </c>
      <c r="IZZ339" s="94"/>
      <c r="JAA339" s="94"/>
      <c r="JAB339" s="94"/>
      <c r="JAC339" s="94"/>
      <c r="JAD339" s="94"/>
      <c r="JAE339" s="94"/>
      <c r="JAF339" s="94"/>
      <c r="JAG339" s="94" t="s">
        <v>181</v>
      </c>
      <c r="JAH339" s="94"/>
      <c r="JAI339" s="94"/>
      <c r="JAJ339" s="94"/>
      <c r="JAK339" s="94"/>
      <c r="JAL339" s="94"/>
      <c r="JAM339" s="94"/>
      <c r="JAN339" s="94"/>
      <c r="JAO339" s="94" t="s">
        <v>181</v>
      </c>
      <c r="JAP339" s="94"/>
      <c r="JAQ339" s="94"/>
      <c r="JAR339" s="94"/>
      <c r="JAS339" s="94"/>
      <c r="JAT339" s="94"/>
      <c r="JAU339" s="94"/>
      <c r="JAV339" s="94"/>
      <c r="JAW339" s="94" t="s">
        <v>181</v>
      </c>
      <c r="JAX339" s="94"/>
      <c r="JAY339" s="94"/>
      <c r="JAZ339" s="94"/>
      <c r="JBA339" s="94"/>
      <c r="JBB339" s="94"/>
      <c r="JBC339" s="94"/>
      <c r="JBD339" s="94"/>
      <c r="JBE339" s="94" t="s">
        <v>181</v>
      </c>
      <c r="JBF339" s="94"/>
      <c r="JBG339" s="94"/>
      <c r="JBH339" s="94"/>
      <c r="JBI339" s="94"/>
      <c r="JBJ339" s="94"/>
      <c r="JBK339" s="94"/>
      <c r="JBL339" s="94"/>
      <c r="JBM339" s="94" t="s">
        <v>181</v>
      </c>
      <c r="JBN339" s="94"/>
      <c r="JBO339" s="94"/>
      <c r="JBP339" s="94"/>
      <c r="JBQ339" s="94"/>
      <c r="JBR339" s="94"/>
      <c r="JBS339" s="94"/>
      <c r="JBT339" s="94"/>
      <c r="JBU339" s="94" t="s">
        <v>181</v>
      </c>
      <c r="JBV339" s="94"/>
      <c r="JBW339" s="94"/>
      <c r="JBX339" s="94"/>
      <c r="JBY339" s="94"/>
      <c r="JBZ339" s="94"/>
      <c r="JCA339" s="94"/>
      <c r="JCB339" s="94"/>
      <c r="JCC339" s="94" t="s">
        <v>181</v>
      </c>
      <c r="JCD339" s="94"/>
      <c r="JCE339" s="94"/>
      <c r="JCF339" s="94"/>
      <c r="JCG339" s="94"/>
      <c r="JCH339" s="94"/>
      <c r="JCI339" s="94"/>
      <c r="JCJ339" s="94"/>
      <c r="JCK339" s="94" t="s">
        <v>181</v>
      </c>
      <c r="JCL339" s="94"/>
      <c r="JCM339" s="94"/>
      <c r="JCN339" s="94"/>
      <c r="JCO339" s="94"/>
      <c r="JCP339" s="94"/>
      <c r="JCQ339" s="94"/>
      <c r="JCR339" s="94"/>
      <c r="JCS339" s="94" t="s">
        <v>181</v>
      </c>
      <c r="JCT339" s="94"/>
      <c r="JCU339" s="94"/>
      <c r="JCV339" s="94"/>
      <c r="JCW339" s="94"/>
      <c r="JCX339" s="94"/>
      <c r="JCY339" s="94"/>
      <c r="JCZ339" s="94"/>
      <c r="JDA339" s="94" t="s">
        <v>181</v>
      </c>
      <c r="JDB339" s="94"/>
      <c r="JDC339" s="94"/>
      <c r="JDD339" s="94"/>
      <c r="JDE339" s="94"/>
      <c r="JDF339" s="94"/>
      <c r="JDG339" s="94"/>
      <c r="JDH339" s="94"/>
      <c r="JDI339" s="94" t="s">
        <v>181</v>
      </c>
      <c r="JDJ339" s="94"/>
      <c r="JDK339" s="94"/>
      <c r="JDL339" s="94"/>
      <c r="JDM339" s="94"/>
      <c r="JDN339" s="94"/>
      <c r="JDO339" s="94"/>
      <c r="JDP339" s="94"/>
      <c r="JDQ339" s="94" t="s">
        <v>181</v>
      </c>
      <c r="JDR339" s="94"/>
      <c r="JDS339" s="94"/>
      <c r="JDT339" s="94"/>
      <c r="JDU339" s="94"/>
      <c r="JDV339" s="94"/>
      <c r="JDW339" s="94"/>
      <c r="JDX339" s="94"/>
      <c r="JDY339" s="94" t="s">
        <v>181</v>
      </c>
      <c r="JDZ339" s="94"/>
      <c r="JEA339" s="94"/>
      <c r="JEB339" s="94"/>
      <c r="JEC339" s="94"/>
      <c r="JED339" s="94"/>
      <c r="JEE339" s="94"/>
      <c r="JEF339" s="94"/>
      <c r="JEG339" s="94" t="s">
        <v>181</v>
      </c>
      <c r="JEH339" s="94"/>
      <c r="JEI339" s="94"/>
      <c r="JEJ339" s="94"/>
      <c r="JEK339" s="94"/>
      <c r="JEL339" s="94"/>
      <c r="JEM339" s="94"/>
      <c r="JEN339" s="94"/>
      <c r="JEO339" s="94" t="s">
        <v>181</v>
      </c>
      <c r="JEP339" s="94"/>
      <c r="JEQ339" s="94"/>
      <c r="JER339" s="94"/>
      <c r="JES339" s="94"/>
      <c r="JET339" s="94"/>
      <c r="JEU339" s="94"/>
      <c r="JEV339" s="94"/>
      <c r="JEW339" s="94" t="s">
        <v>181</v>
      </c>
      <c r="JEX339" s="94"/>
      <c r="JEY339" s="94"/>
      <c r="JEZ339" s="94"/>
      <c r="JFA339" s="94"/>
      <c r="JFB339" s="94"/>
      <c r="JFC339" s="94"/>
      <c r="JFD339" s="94"/>
      <c r="JFE339" s="94" t="s">
        <v>181</v>
      </c>
      <c r="JFF339" s="94"/>
      <c r="JFG339" s="94"/>
      <c r="JFH339" s="94"/>
      <c r="JFI339" s="94"/>
      <c r="JFJ339" s="94"/>
      <c r="JFK339" s="94"/>
      <c r="JFL339" s="94"/>
      <c r="JFM339" s="94" t="s">
        <v>181</v>
      </c>
      <c r="JFN339" s="94"/>
      <c r="JFO339" s="94"/>
      <c r="JFP339" s="94"/>
      <c r="JFQ339" s="94"/>
      <c r="JFR339" s="94"/>
      <c r="JFS339" s="94"/>
      <c r="JFT339" s="94"/>
      <c r="JFU339" s="94" t="s">
        <v>181</v>
      </c>
      <c r="JFV339" s="94"/>
      <c r="JFW339" s="94"/>
      <c r="JFX339" s="94"/>
      <c r="JFY339" s="94"/>
      <c r="JFZ339" s="94"/>
      <c r="JGA339" s="94"/>
      <c r="JGB339" s="94"/>
      <c r="JGC339" s="94" t="s">
        <v>181</v>
      </c>
      <c r="JGD339" s="94"/>
      <c r="JGE339" s="94"/>
      <c r="JGF339" s="94"/>
      <c r="JGG339" s="94"/>
      <c r="JGH339" s="94"/>
      <c r="JGI339" s="94"/>
      <c r="JGJ339" s="94"/>
      <c r="JGK339" s="94" t="s">
        <v>181</v>
      </c>
      <c r="JGL339" s="94"/>
      <c r="JGM339" s="94"/>
      <c r="JGN339" s="94"/>
      <c r="JGO339" s="94"/>
      <c r="JGP339" s="94"/>
      <c r="JGQ339" s="94"/>
      <c r="JGR339" s="94"/>
      <c r="JGS339" s="94" t="s">
        <v>181</v>
      </c>
      <c r="JGT339" s="94"/>
      <c r="JGU339" s="94"/>
      <c r="JGV339" s="94"/>
      <c r="JGW339" s="94"/>
      <c r="JGX339" s="94"/>
      <c r="JGY339" s="94"/>
      <c r="JGZ339" s="94"/>
      <c r="JHA339" s="94" t="s">
        <v>181</v>
      </c>
      <c r="JHB339" s="94"/>
      <c r="JHC339" s="94"/>
      <c r="JHD339" s="94"/>
      <c r="JHE339" s="94"/>
      <c r="JHF339" s="94"/>
      <c r="JHG339" s="94"/>
      <c r="JHH339" s="94"/>
      <c r="JHI339" s="94" t="s">
        <v>181</v>
      </c>
      <c r="JHJ339" s="94"/>
      <c r="JHK339" s="94"/>
      <c r="JHL339" s="94"/>
      <c r="JHM339" s="94"/>
      <c r="JHN339" s="94"/>
      <c r="JHO339" s="94"/>
      <c r="JHP339" s="94"/>
      <c r="JHQ339" s="94" t="s">
        <v>181</v>
      </c>
      <c r="JHR339" s="94"/>
      <c r="JHS339" s="94"/>
      <c r="JHT339" s="94"/>
      <c r="JHU339" s="94"/>
      <c r="JHV339" s="94"/>
      <c r="JHW339" s="94"/>
      <c r="JHX339" s="94"/>
      <c r="JHY339" s="94" t="s">
        <v>181</v>
      </c>
      <c r="JHZ339" s="94"/>
      <c r="JIA339" s="94"/>
      <c r="JIB339" s="94"/>
      <c r="JIC339" s="94"/>
      <c r="JID339" s="94"/>
      <c r="JIE339" s="94"/>
      <c r="JIF339" s="94"/>
      <c r="JIG339" s="94" t="s">
        <v>181</v>
      </c>
      <c r="JIH339" s="94"/>
      <c r="JII339" s="94"/>
      <c r="JIJ339" s="94"/>
      <c r="JIK339" s="94"/>
      <c r="JIL339" s="94"/>
      <c r="JIM339" s="94"/>
      <c r="JIN339" s="94"/>
      <c r="JIO339" s="94" t="s">
        <v>181</v>
      </c>
      <c r="JIP339" s="94"/>
      <c r="JIQ339" s="94"/>
      <c r="JIR339" s="94"/>
      <c r="JIS339" s="94"/>
      <c r="JIT339" s="94"/>
      <c r="JIU339" s="94"/>
      <c r="JIV339" s="94"/>
      <c r="JIW339" s="94" t="s">
        <v>181</v>
      </c>
      <c r="JIX339" s="94"/>
      <c r="JIY339" s="94"/>
      <c r="JIZ339" s="94"/>
      <c r="JJA339" s="94"/>
      <c r="JJB339" s="94"/>
      <c r="JJC339" s="94"/>
      <c r="JJD339" s="94"/>
      <c r="JJE339" s="94" t="s">
        <v>181</v>
      </c>
      <c r="JJF339" s="94"/>
      <c r="JJG339" s="94"/>
      <c r="JJH339" s="94"/>
      <c r="JJI339" s="94"/>
      <c r="JJJ339" s="94"/>
      <c r="JJK339" s="94"/>
      <c r="JJL339" s="94"/>
      <c r="JJM339" s="94" t="s">
        <v>181</v>
      </c>
      <c r="JJN339" s="94"/>
      <c r="JJO339" s="94"/>
      <c r="JJP339" s="94"/>
      <c r="JJQ339" s="94"/>
      <c r="JJR339" s="94"/>
      <c r="JJS339" s="94"/>
      <c r="JJT339" s="94"/>
      <c r="JJU339" s="94" t="s">
        <v>181</v>
      </c>
      <c r="JJV339" s="94"/>
      <c r="JJW339" s="94"/>
      <c r="JJX339" s="94"/>
      <c r="JJY339" s="94"/>
      <c r="JJZ339" s="94"/>
      <c r="JKA339" s="94"/>
      <c r="JKB339" s="94"/>
      <c r="JKC339" s="94" t="s">
        <v>181</v>
      </c>
      <c r="JKD339" s="94"/>
      <c r="JKE339" s="94"/>
      <c r="JKF339" s="94"/>
      <c r="JKG339" s="94"/>
      <c r="JKH339" s="94"/>
      <c r="JKI339" s="94"/>
      <c r="JKJ339" s="94"/>
      <c r="JKK339" s="94" t="s">
        <v>181</v>
      </c>
      <c r="JKL339" s="94"/>
      <c r="JKM339" s="94"/>
      <c r="JKN339" s="94"/>
      <c r="JKO339" s="94"/>
      <c r="JKP339" s="94"/>
      <c r="JKQ339" s="94"/>
      <c r="JKR339" s="94"/>
      <c r="JKS339" s="94" t="s">
        <v>181</v>
      </c>
      <c r="JKT339" s="94"/>
      <c r="JKU339" s="94"/>
      <c r="JKV339" s="94"/>
      <c r="JKW339" s="94"/>
      <c r="JKX339" s="94"/>
      <c r="JKY339" s="94"/>
      <c r="JKZ339" s="94"/>
      <c r="JLA339" s="94" t="s">
        <v>181</v>
      </c>
      <c r="JLB339" s="94"/>
      <c r="JLC339" s="94"/>
      <c r="JLD339" s="94"/>
      <c r="JLE339" s="94"/>
      <c r="JLF339" s="94"/>
      <c r="JLG339" s="94"/>
      <c r="JLH339" s="94"/>
      <c r="JLI339" s="94" t="s">
        <v>181</v>
      </c>
      <c r="JLJ339" s="94"/>
      <c r="JLK339" s="94"/>
      <c r="JLL339" s="94"/>
      <c r="JLM339" s="94"/>
      <c r="JLN339" s="94"/>
      <c r="JLO339" s="94"/>
      <c r="JLP339" s="94"/>
      <c r="JLQ339" s="94" t="s">
        <v>181</v>
      </c>
      <c r="JLR339" s="94"/>
      <c r="JLS339" s="94"/>
      <c r="JLT339" s="94"/>
      <c r="JLU339" s="94"/>
      <c r="JLV339" s="94"/>
      <c r="JLW339" s="94"/>
      <c r="JLX339" s="94"/>
      <c r="JLY339" s="94" t="s">
        <v>181</v>
      </c>
      <c r="JLZ339" s="94"/>
      <c r="JMA339" s="94"/>
      <c r="JMB339" s="94"/>
      <c r="JMC339" s="94"/>
      <c r="JMD339" s="94"/>
      <c r="JME339" s="94"/>
      <c r="JMF339" s="94"/>
      <c r="JMG339" s="94" t="s">
        <v>181</v>
      </c>
      <c r="JMH339" s="94"/>
      <c r="JMI339" s="94"/>
      <c r="JMJ339" s="94"/>
      <c r="JMK339" s="94"/>
      <c r="JML339" s="94"/>
      <c r="JMM339" s="94"/>
      <c r="JMN339" s="94"/>
      <c r="JMO339" s="94" t="s">
        <v>181</v>
      </c>
      <c r="JMP339" s="94"/>
      <c r="JMQ339" s="94"/>
      <c r="JMR339" s="94"/>
      <c r="JMS339" s="94"/>
      <c r="JMT339" s="94"/>
      <c r="JMU339" s="94"/>
      <c r="JMV339" s="94"/>
      <c r="JMW339" s="94" t="s">
        <v>181</v>
      </c>
      <c r="JMX339" s="94"/>
      <c r="JMY339" s="94"/>
      <c r="JMZ339" s="94"/>
      <c r="JNA339" s="94"/>
      <c r="JNB339" s="94"/>
      <c r="JNC339" s="94"/>
      <c r="JND339" s="94"/>
      <c r="JNE339" s="94" t="s">
        <v>181</v>
      </c>
      <c r="JNF339" s="94"/>
      <c r="JNG339" s="94"/>
      <c r="JNH339" s="94"/>
      <c r="JNI339" s="94"/>
      <c r="JNJ339" s="94"/>
      <c r="JNK339" s="94"/>
      <c r="JNL339" s="94"/>
      <c r="JNM339" s="94" t="s">
        <v>181</v>
      </c>
      <c r="JNN339" s="94"/>
      <c r="JNO339" s="94"/>
      <c r="JNP339" s="94"/>
      <c r="JNQ339" s="94"/>
      <c r="JNR339" s="94"/>
      <c r="JNS339" s="94"/>
      <c r="JNT339" s="94"/>
      <c r="JNU339" s="94" t="s">
        <v>181</v>
      </c>
      <c r="JNV339" s="94"/>
      <c r="JNW339" s="94"/>
      <c r="JNX339" s="94"/>
      <c r="JNY339" s="94"/>
      <c r="JNZ339" s="94"/>
      <c r="JOA339" s="94"/>
      <c r="JOB339" s="94"/>
      <c r="JOC339" s="94" t="s">
        <v>181</v>
      </c>
      <c r="JOD339" s="94"/>
      <c r="JOE339" s="94"/>
      <c r="JOF339" s="94"/>
      <c r="JOG339" s="94"/>
      <c r="JOH339" s="94"/>
      <c r="JOI339" s="94"/>
      <c r="JOJ339" s="94"/>
      <c r="JOK339" s="94" t="s">
        <v>181</v>
      </c>
      <c r="JOL339" s="94"/>
      <c r="JOM339" s="94"/>
      <c r="JON339" s="94"/>
      <c r="JOO339" s="94"/>
      <c r="JOP339" s="94"/>
      <c r="JOQ339" s="94"/>
      <c r="JOR339" s="94"/>
      <c r="JOS339" s="94" t="s">
        <v>181</v>
      </c>
      <c r="JOT339" s="94"/>
      <c r="JOU339" s="94"/>
      <c r="JOV339" s="94"/>
      <c r="JOW339" s="94"/>
      <c r="JOX339" s="94"/>
      <c r="JOY339" s="94"/>
      <c r="JOZ339" s="94"/>
      <c r="JPA339" s="94" t="s">
        <v>181</v>
      </c>
      <c r="JPB339" s="94"/>
      <c r="JPC339" s="94"/>
      <c r="JPD339" s="94"/>
      <c r="JPE339" s="94"/>
      <c r="JPF339" s="94"/>
      <c r="JPG339" s="94"/>
      <c r="JPH339" s="94"/>
      <c r="JPI339" s="94" t="s">
        <v>181</v>
      </c>
      <c r="JPJ339" s="94"/>
      <c r="JPK339" s="94"/>
      <c r="JPL339" s="94"/>
      <c r="JPM339" s="94"/>
      <c r="JPN339" s="94"/>
      <c r="JPO339" s="94"/>
      <c r="JPP339" s="94"/>
      <c r="JPQ339" s="94" t="s">
        <v>181</v>
      </c>
      <c r="JPR339" s="94"/>
      <c r="JPS339" s="94"/>
      <c r="JPT339" s="94"/>
      <c r="JPU339" s="94"/>
      <c r="JPV339" s="94"/>
      <c r="JPW339" s="94"/>
      <c r="JPX339" s="94"/>
      <c r="JPY339" s="94" t="s">
        <v>181</v>
      </c>
      <c r="JPZ339" s="94"/>
      <c r="JQA339" s="94"/>
      <c r="JQB339" s="94"/>
      <c r="JQC339" s="94"/>
      <c r="JQD339" s="94"/>
      <c r="JQE339" s="94"/>
      <c r="JQF339" s="94"/>
      <c r="JQG339" s="94" t="s">
        <v>181</v>
      </c>
      <c r="JQH339" s="94"/>
      <c r="JQI339" s="94"/>
      <c r="JQJ339" s="94"/>
      <c r="JQK339" s="94"/>
      <c r="JQL339" s="94"/>
      <c r="JQM339" s="94"/>
      <c r="JQN339" s="94"/>
      <c r="JQO339" s="94" t="s">
        <v>181</v>
      </c>
      <c r="JQP339" s="94"/>
      <c r="JQQ339" s="94"/>
      <c r="JQR339" s="94"/>
      <c r="JQS339" s="94"/>
      <c r="JQT339" s="94"/>
      <c r="JQU339" s="94"/>
      <c r="JQV339" s="94"/>
      <c r="JQW339" s="94" t="s">
        <v>181</v>
      </c>
      <c r="JQX339" s="94"/>
      <c r="JQY339" s="94"/>
      <c r="JQZ339" s="94"/>
      <c r="JRA339" s="94"/>
      <c r="JRB339" s="94"/>
      <c r="JRC339" s="94"/>
      <c r="JRD339" s="94"/>
      <c r="JRE339" s="94" t="s">
        <v>181</v>
      </c>
      <c r="JRF339" s="94"/>
      <c r="JRG339" s="94"/>
      <c r="JRH339" s="94"/>
      <c r="JRI339" s="94"/>
      <c r="JRJ339" s="94"/>
      <c r="JRK339" s="94"/>
      <c r="JRL339" s="94"/>
      <c r="JRM339" s="94" t="s">
        <v>181</v>
      </c>
      <c r="JRN339" s="94"/>
      <c r="JRO339" s="94"/>
      <c r="JRP339" s="94"/>
      <c r="JRQ339" s="94"/>
      <c r="JRR339" s="94"/>
      <c r="JRS339" s="94"/>
      <c r="JRT339" s="94"/>
      <c r="JRU339" s="94" t="s">
        <v>181</v>
      </c>
      <c r="JRV339" s="94"/>
      <c r="JRW339" s="94"/>
      <c r="JRX339" s="94"/>
      <c r="JRY339" s="94"/>
      <c r="JRZ339" s="94"/>
      <c r="JSA339" s="94"/>
      <c r="JSB339" s="94"/>
      <c r="JSC339" s="94" t="s">
        <v>181</v>
      </c>
      <c r="JSD339" s="94"/>
      <c r="JSE339" s="94"/>
      <c r="JSF339" s="94"/>
      <c r="JSG339" s="94"/>
      <c r="JSH339" s="94"/>
      <c r="JSI339" s="94"/>
      <c r="JSJ339" s="94"/>
      <c r="JSK339" s="94" t="s">
        <v>181</v>
      </c>
      <c r="JSL339" s="94"/>
      <c r="JSM339" s="94"/>
      <c r="JSN339" s="94"/>
      <c r="JSO339" s="94"/>
      <c r="JSP339" s="94"/>
      <c r="JSQ339" s="94"/>
      <c r="JSR339" s="94"/>
      <c r="JSS339" s="94" t="s">
        <v>181</v>
      </c>
      <c r="JST339" s="94"/>
      <c r="JSU339" s="94"/>
      <c r="JSV339" s="94"/>
      <c r="JSW339" s="94"/>
      <c r="JSX339" s="94"/>
      <c r="JSY339" s="94"/>
      <c r="JSZ339" s="94"/>
      <c r="JTA339" s="94" t="s">
        <v>181</v>
      </c>
      <c r="JTB339" s="94"/>
      <c r="JTC339" s="94"/>
      <c r="JTD339" s="94"/>
      <c r="JTE339" s="94"/>
      <c r="JTF339" s="94"/>
      <c r="JTG339" s="94"/>
      <c r="JTH339" s="94"/>
      <c r="JTI339" s="94" t="s">
        <v>181</v>
      </c>
      <c r="JTJ339" s="94"/>
      <c r="JTK339" s="94"/>
      <c r="JTL339" s="94"/>
      <c r="JTM339" s="94"/>
      <c r="JTN339" s="94"/>
      <c r="JTO339" s="94"/>
      <c r="JTP339" s="94"/>
      <c r="JTQ339" s="94" t="s">
        <v>181</v>
      </c>
      <c r="JTR339" s="94"/>
      <c r="JTS339" s="94"/>
      <c r="JTT339" s="94"/>
      <c r="JTU339" s="94"/>
      <c r="JTV339" s="94"/>
      <c r="JTW339" s="94"/>
      <c r="JTX339" s="94"/>
      <c r="JTY339" s="94" t="s">
        <v>181</v>
      </c>
      <c r="JTZ339" s="94"/>
      <c r="JUA339" s="94"/>
      <c r="JUB339" s="94"/>
      <c r="JUC339" s="94"/>
      <c r="JUD339" s="94"/>
      <c r="JUE339" s="94"/>
      <c r="JUF339" s="94"/>
      <c r="JUG339" s="94" t="s">
        <v>181</v>
      </c>
      <c r="JUH339" s="94"/>
      <c r="JUI339" s="94"/>
      <c r="JUJ339" s="94"/>
      <c r="JUK339" s="94"/>
      <c r="JUL339" s="94"/>
      <c r="JUM339" s="94"/>
      <c r="JUN339" s="94"/>
      <c r="JUO339" s="94" t="s">
        <v>181</v>
      </c>
      <c r="JUP339" s="94"/>
      <c r="JUQ339" s="94"/>
      <c r="JUR339" s="94"/>
      <c r="JUS339" s="94"/>
      <c r="JUT339" s="94"/>
      <c r="JUU339" s="94"/>
      <c r="JUV339" s="94"/>
      <c r="JUW339" s="94" t="s">
        <v>181</v>
      </c>
      <c r="JUX339" s="94"/>
      <c r="JUY339" s="94"/>
      <c r="JUZ339" s="94"/>
      <c r="JVA339" s="94"/>
      <c r="JVB339" s="94"/>
      <c r="JVC339" s="94"/>
      <c r="JVD339" s="94"/>
      <c r="JVE339" s="94" t="s">
        <v>181</v>
      </c>
      <c r="JVF339" s="94"/>
      <c r="JVG339" s="94"/>
      <c r="JVH339" s="94"/>
      <c r="JVI339" s="94"/>
      <c r="JVJ339" s="94"/>
      <c r="JVK339" s="94"/>
      <c r="JVL339" s="94"/>
      <c r="JVM339" s="94" t="s">
        <v>181</v>
      </c>
      <c r="JVN339" s="94"/>
      <c r="JVO339" s="94"/>
      <c r="JVP339" s="94"/>
      <c r="JVQ339" s="94"/>
      <c r="JVR339" s="94"/>
      <c r="JVS339" s="94"/>
      <c r="JVT339" s="94"/>
      <c r="JVU339" s="94" t="s">
        <v>181</v>
      </c>
      <c r="JVV339" s="94"/>
      <c r="JVW339" s="94"/>
      <c r="JVX339" s="94"/>
      <c r="JVY339" s="94"/>
      <c r="JVZ339" s="94"/>
      <c r="JWA339" s="94"/>
      <c r="JWB339" s="94"/>
      <c r="JWC339" s="94" t="s">
        <v>181</v>
      </c>
      <c r="JWD339" s="94"/>
      <c r="JWE339" s="94"/>
      <c r="JWF339" s="94"/>
      <c r="JWG339" s="94"/>
      <c r="JWH339" s="94"/>
      <c r="JWI339" s="94"/>
      <c r="JWJ339" s="94"/>
      <c r="JWK339" s="94" t="s">
        <v>181</v>
      </c>
      <c r="JWL339" s="94"/>
      <c r="JWM339" s="94"/>
      <c r="JWN339" s="94"/>
      <c r="JWO339" s="94"/>
      <c r="JWP339" s="94"/>
      <c r="JWQ339" s="94"/>
      <c r="JWR339" s="94"/>
      <c r="JWS339" s="94" t="s">
        <v>181</v>
      </c>
      <c r="JWT339" s="94"/>
      <c r="JWU339" s="94"/>
      <c r="JWV339" s="94"/>
      <c r="JWW339" s="94"/>
      <c r="JWX339" s="94"/>
      <c r="JWY339" s="94"/>
      <c r="JWZ339" s="94"/>
      <c r="JXA339" s="94" t="s">
        <v>181</v>
      </c>
      <c r="JXB339" s="94"/>
      <c r="JXC339" s="94"/>
      <c r="JXD339" s="94"/>
      <c r="JXE339" s="94"/>
      <c r="JXF339" s="94"/>
      <c r="JXG339" s="94"/>
      <c r="JXH339" s="94"/>
      <c r="JXI339" s="94" t="s">
        <v>181</v>
      </c>
      <c r="JXJ339" s="94"/>
      <c r="JXK339" s="94"/>
      <c r="JXL339" s="94"/>
      <c r="JXM339" s="94"/>
      <c r="JXN339" s="94"/>
      <c r="JXO339" s="94"/>
      <c r="JXP339" s="94"/>
      <c r="JXQ339" s="94" t="s">
        <v>181</v>
      </c>
      <c r="JXR339" s="94"/>
      <c r="JXS339" s="94"/>
      <c r="JXT339" s="94"/>
      <c r="JXU339" s="94"/>
      <c r="JXV339" s="94"/>
      <c r="JXW339" s="94"/>
      <c r="JXX339" s="94"/>
      <c r="JXY339" s="94" t="s">
        <v>181</v>
      </c>
      <c r="JXZ339" s="94"/>
      <c r="JYA339" s="94"/>
      <c r="JYB339" s="94"/>
      <c r="JYC339" s="94"/>
      <c r="JYD339" s="94"/>
      <c r="JYE339" s="94"/>
      <c r="JYF339" s="94"/>
      <c r="JYG339" s="94" t="s">
        <v>181</v>
      </c>
      <c r="JYH339" s="94"/>
      <c r="JYI339" s="94"/>
      <c r="JYJ339" s="94"/>
      <c r="JYK339" s="94"/>
      <c r="JYL339" s="94"/>
      <c r="JYM339" s="94"/>
      <c r="JYN339" s="94"/>
      <c r="JYO339" s="94" t="s">
        <v>181</v>
      </c>
      <c r="JYP339" s="94"/>
      <c r="JYQ339" s="94"/>
      <c r="JYR339" s="94"/>
      <c r="JYS339" s="94"/>
      <c r="JYT339" s="94"/>
      <c r="JYU339" s="94"/>
      <c r="JYV339" s="94"/>
      <c r="JYW339" s="94" t="s">
        <v>181</v>
      </c>
      <c r="JYX339" s="94"/>
      <c r="JYY339" s="94"/>
      <c r="JYZ339" s="94"/>
      <c r="JZA339" s="94"/>
      <c r="JZB339" s="94"/>
      <c r="JZC339" s="94"/>
      <c r="JZD339" s="94"/>
      <c r="JZE339" s="94" t="s">
        <v>181</v>
      </c>
      <c r="JZF339" s="94"/>
      <c r="JZG339" s="94"/>
      <c r="JZH339" s="94"/>
      <c r="JZI339" s="94"/>
      <c r="JZJ339" s="94"/>
      <c r="JZK339" s="94"/>
      <c r="JZL339" s="94"/>
      <c r="JZM339" s="94" t="s">
        <v>181</v>
      </c>
      <c r="JZN339" s="94"/>
      <c r="JZO339" s="94"/>
      <c r="JZP339" s="94"/>
      <c r="JZQ339" s="94"/>
      <c r="JZR339" s="94"/>
      <c r="JZS339" s="94"/>
      <c r="JZT339" s="94"/>
      <c r="JZU339" s="94" t="s">
        <v>181</v>
      </c>
      <c r="JZV339" s="94"/>
      <c r="JZW339" s="94"/>
      <c r="JZX339" s="94"/>
      <c r="JZY339" s="94"/>
      <c r="JZZ339" s="94"/>
      <c r="KAA339" s="94"/>
      <c r="KAB339" s="94"/>
      <c r="KAC339" s="94" t="s">
        <v>181</v>
      </c>
      <c r="KAD339" s="94"/>
      <c r="KAE339" s="94"/>
      <c r="KAF339" s="94"/>
      <c r="KAG339" s="94"/>
      <c r="KAH339" s="94"/>
      <c r="KAI339" s="94"/>
      <c r="KAJ339" s="94"/>
      <c r="KAK339" s="94" t="s">
        <v>181</v>
      </c>
      <c r="KAL339" s="94"/>
      <c r="KAM339" s="94"/>
      <c r="KAN339" s="94"/>
      <c r="KAO339" s="94"/>
      <c r="KAP339" s="94"/>
      <c r="KAQ339" s="94"/>
      <c r="KAR339" s="94"/>
      <c r="KAS339" s="94" t="s">
        <v>181</v>
      </c>
      <c r="KAT339" s="94"/>
      <c r="KAU339" s="94"/>
      <c r="KAV339" s="94"/>
      <c r="KAW339" s="94"/>
      <c r="KAX339" s="94"/>
      <c r="KAY339" s="94"/>
      <c r="KAZ339" s="94"/>
      <c r="KBA339" s="94" t="s">
        <v>181</v>
      </c>
      <c r="KBB339" s="94"/>
      <c r="KBC339" s="94"/>
      <c r="KBD339" s="94"/>
      <c r="KBE339" s="94"/>
      <c r="KBF339" s="94"/>
      <c r="KBG339" s="94"/>
      <c r="KBH339" s="94"/>
      <c r="KBI339" s="94" t="s">
        <v>181</v>
      </c>
      <c r="KBJ339" s="94"/>
      <c r="KBK339" s="94"/>
      <c r="KBL339" s="94"/>
      <c r="KBM339" s="94"/>
      <c r="KBN339" s="94"/>
      <c r="KBO339" s="94"/>
      <c r="KBP339" s="94"/>
      <c r="KBQ339" s="94" t="s">
        <v>181</v>
      </c>
      <c r="KBR339" s="94"/>
      <c r="KBS339" s="94"/>
      <c r="KBT339" s="94"/>
      <c r="KBU339" s="94"/>
      <c r="KBV339" s="94"/>
      <c r="KBW339" s="94"/>
      <c r="KBX339" s="94"/>
      <c r="KBY339" s="94" t="s">
        <v>181</v>
      </c>
      <c r="KBZ339" s="94"/>
      <c r="KCA339" s="94"/>
      <c r="KCB339" s="94"/>
      <c r="KCC339" s="94"/>
      <c r="KCD339" s="94"/>
      <c r="KCE339" s="94"/>
      <c r="KCF339" s="94"/>
      <c r="KCG339" s="94" t="s">
        <v>181</v>
      </c>
      <c r="KCH339" s="94"/>
      <c r="KCI339" s="94"/>
      <c r="KCJ339" s="94"/>
      <c r="KCK339" s="94"/>
      <c r="KCL339" s="94"/>
      <c r="KCM339" s="94"/>
      <c r="KCN339" s="94"/>
      <c r="KCO339" s="94" t="s">
        <v>181</v>
      </c>
      <c r="KCP339" s="94"/>
      <c r="KCQ339" s="94"/>
      <c r="KCR339" s="94"/>
      <c r="KCS339" s="94"/>
      <c r="KCT339" s="94"/>
      <c r="KCU339" s="94"/>
      <c r="KCV339" s="94"/>
      <c r="KCW339" s="94" t="s">
        <v>181</v>
      </c>
      <c r="KCX339" s="94"/>
      <c r="KCY339" s="94"/>
      <c r="KCZ339" s="94"/>
      <c r="KDA339" s="94"/>
      <c r="KDB339" s="94"/>
      <c r="KDC339" s="94"/>
      <c r="KDD339" s="94"/>
      <c r="KDE339" s="94" t="s">
        <v>181</v>
      </c>
      <c r="KDF339" s="94"/>
      <c r="KDG339" s="94"/>
      <c r="KDH339" s="94"/>
      <c r="KDI339" s="94"/>
      <c r="KDJ339" s="94"/>
      <c r="KDK339" s="94"/>
      <c r="KDL339" s="94"/>
      <c r="KDM339" s="94" t="s">
        <v>181</v>
      </c>
      <c r="KDN339" s="94"/>
      <c r="KDO339" s="94"/>
      <c r="KDP339" s="94"/>
      <c r="KDQ339" s="94"/>
      <c r="KDR339" s="94"/>
      <c r="KDS339" s="94"/>
      <c r="KDT339" s="94"/>
      <c r="KDU339" s="94" t="s">
        <v>181</v>
      </c>
      <c r="KDV339" s="94"/>
      <c r="KDW339" s="94"/>
      <c r="KDX339" s="94"/>
      <c r="KDY339" s="94"/>
      <c r="KDZ339" s="94"/>
      <c r="KEA339" s="94"/>
      <c r="KEB339" s="94"/>
      <c r="KEC339" s="94" t="s">
        <v>181</v>
      </c>
      <c r="KED339" s="94"/>
      <c r="KEE339" s="94"/>
      <c r="KEF339" s="94"/>
      <c r="KEG339" s="94"/>
      <c r="KEH339" s="94"/>
      <c r="KEI339" s="94"/>
      <c r="KEJ339" s="94"/>
      <c r="KEK339" s="94" t="s">
        <v>181</v>
      </c>
      <c r="KEL339" s="94"/>
      <c r="KEM339" s="94"/>
      <c r="KEN339" s="94"/>
      <c r="KEO339" s="94"/>
      <c r="KEP339" s="94"/>
      <c r="KEQ339" s="94"/>
      <c r="KER339" s="94"/>
      <c r="KES339" s="94" t="s">
        <v>181</v>
      </c>
      <c r="KET339" s="94"/>
      <c r="KEU339" s="94"/>
      <c r="KEV339" s="94"/>
      <c r="KEW339" s="94"/>
      <c r="KEX339" s="94"/>
      <c r="KEY339" s="94"/>
      <c r="KEZ339" s="94"/>
      <c r="KFA339" s="94" t="s">
        <v>181</v>
      </c>
      <c r="KFB339" s="94"/>
      <c r="KFC339" s="94"/>
      <c r="KFD339" s="94"/>
      <c r="KFE339" s="94"/>
      <c r="KFF339" s="94"/>
      <c r="KFG339" s="94"/>
      <c r="KFH339" s="94"/>
      <c r="KFI339" s="94" t="s">
        <v>181</v>
      </c>
      <c r="KFJ339" s="94"/>
      <c r="KFK339" s="94"/>
      <c r="KFL339" s="94"/>
      <c r="KFM339" s="94"/>
      <c r="KFN339" s="94"/>
      <c r="KFO339" s="94"/>
      <c r="KFP339" s="94"/>
      <c r="KFQ339" s="94" t="s">
        <v>181</v>
      </c>
      <c r="KFR339" s="94"/>
      <c r="KFS339" s="94"/>
      <c r="KFT339" s="94"/>
      <c r="KFU339" s="94"/>
      <c r="KFV339" s="94"/>
      <c r="KFW339" s="94"/>
      <c r="KFX339" s="94"/>
      <c r="KFY339" s="94" t="s">
        <v>181</v>
      </c>
      <c r="KFZ339" s="94"/>
      <c r="KGA339" s="94"/>
      <c r="KGB339" s="94"/>
      <c r="KGC339" s="94"/>
      <c r="KGD339" s="94"/>
      <c r="KGE339" s="94"/>
      <c r="KGF339" s="94"/>
      <c r="KGG339" s="94" t="s">
        <v>181</v>
      </c>
      <c r="KGH339" s="94"/>
      <c r="KGI339" s="94"/>
      <c r="KGJ339" s="94"/>
      <c r="KGK339" s="94"/>
      <c r="KGL339" s="94"/>
      <c r="KGM339" s="94"/>
      <c r="KGN339" s="94"/>
      <c r="KGO339" s="94" t="s">
        <v>181</v>
      </c>
      <c r="KGP339" s="94"/>
      <c r="KGQ339" s="94"/>
      <c r="KGR339" s="94"/>
      <c r="KGS339" s="94"/>
      <c r="KGT339" s="94"/>
      <c r="KGU339" s="94"/>
      <c r="KGV339" s="94"/>
      <c r="KGW339" s="94" t="s">
        <v>181</v>
      </c>
      <c r="KGX339" s="94"/>
      <c r="KGY339" s="94"/>
      <c r="KGZ339" s="94"/>
      <c r="KHA339" s="94"/>
      <c r="KHB339" s="94"/>
      <c r="KHC339" s="94"/>
      <c r="KHD339" s="94"/>
      <c r="KHE339" s="94" t="s">
        <v>181</v>
      </c>
      <c r="KHF339" s="94"/>
      <c r="KHG339" s="94"/>
      <c r="KHH339" s="94"/>
      <c r="KHI339" s="94"/>
      <c r="KHJ339" s="94"/>
      <c r="KHK339" s="94"/>
      <c r="KHL339" s="94"/>
      <c r="KHM339" s="94" t="s">
        <v>181</v>
      </c>
      <c r="KHN339" s="94"/>
      <c r="KHO339" s="94"/>
      <c r="KHP339" s="94"/>
      <c r="KHQ339" s="94"/>
      <c r="KHR339" s="94"/>
      <c r="KHS339" s="94"/>
      <c r="KHT339" s="94"/>
      <c r="KHU339" s="94" t="s">
        <v>181</v>
      </c>
      <c r="KHV339" s="94"/>
      <c r="KHW339" s="94"/>
      <c r="KHX339" s="94"/>
      <c r="KHY339" s="94"/>
      <c r="KHZ339" s="94"/>
      <c r="KIA339" s="94"/>
      <c r="KIB339" s="94"/>
      <c r="KIC339" s="94" t="s">
        <v>181</v>
      </c>
      <c r="KID339" s="94"/>
      <c r="KIE339" s="94"/>
      <c r="KIF339" s="94"/>
      <c r="KIG339" s="94"/>
      <c r="KIH339" s="94"/>
      <c r="KII339" s="94"/>
      <c r="KIJ339" s="94"/>
      <c r="KIK339" s="94" t="s">
        <v>181</v>
      </c>
      <c r="KIL339" s="94"/>
      <c r="KIM339" s="94"/>
      <c r="KIN339" s="94"/>
      <c r="KIO339" s="94"/>
      <c r="KIP339" s="94"/>
      <c r="KIQ339" s="94"/>
      <c r="KIR339" s="94"/>
      <c r="KIS339" s="94" t="s">
        <v>181</v>
      </c>
      <c r="KIT339" s="94"/>
      <c r="KIU339" s="94"/>
      <c r="KIV339" s="94"/>
      <c r="KIW339" s="94"/>
      <c r="KIX339" s="94"/>
      <c r="KIY339" s="94"/>
      <c r="KIZ339" s="94"/>
      <c r="KJA339" s="94" t="s">
        <v>181</v>
      </c>
      <c r="KJB339" s="94"/>
      <c r="KJC339" s="94"/>
      <c r="KJD339" s="94"/>
      <c r="KJE339" s="94"/>
      <c r="KJF339" s="94"/>
      <c r="KJG339" s="94"/>
      <c r="KJH339" s="94"/>
      <c r="KJI339" s="94" t="s">
        <v>181</v>
      </c>
      <c r="KJJ339" s="94"/>
      <c r="KJK339" s="94"/>
      <c r="KJL339" s="94"/>
      <c r="KJM339" s="94"/>
      <c r="KJN339" s="94"/>
      <c r="KJO339" s="94"/>
      <c r="KJP339" s="94"/>
      <c r="KJQ339" s="94" t="s">
        <v>181</v>
      </c>
      <c r="KJR339" s="94"/>
      <c r="KJS339" s="94"/>
      <c r="KJT339" s="94"/>
      <c r="KJU339" s="94"/>
      <c r="KJV339" s="94"/>
      <c r="KJW339" s="94"/>
      <c r="KJX339" s="94"/>
      <c r="KJY339" s="94" t="s">
        <v>181</v>
      </c>
      <c r="KJZ339" s="94"/>
      <c r="KKA339" s="94"/>
      <c r="KKB339" s="94"/>
      <c r="KKC339" s="94"/>
      <c r="KKD339" s="94"/>
      <c r="KKE339" s="94"/>
      <c r="KKF339" s="94"/>
      <c r="KKG339" s="94" t="s">
        <v>181</v>
      </c>
      <c r="KKH339" s="94"/>
      <c r="KKI339" s="94"/>
      <c r="KKJ339" s="94"/>
      <c r="KKK339" s="94"/>
      <c r="KKL339" s="94"/>
      <c r="KKM339" s="94"/>
      <c r="KKN339" s="94"/>
      <c r="KKO339" s="94" t="s">
        <v>181</v>
      </c>
      <c r="KKP339" s="94"/>
      <c r="KKQ339" s="94"/>
      <c r="KKR339" s="94"/>
      <c r="KKS339" s="94"/>
      <c r="KKT339" s="94"/>
      <c r="KKU339" s="94"/>
      <c r="KKV339" s="94"/>
      <c r="KKW339" s="94" t="s">
        <v>181</v>
      </c>
      <c r="KKX339" s="94"/>
      <c r="KKY339" s="94"/>
      <c r="KKZ339" s="94"/>
      <c r="KLA339" s="94"/>
      <c r="KLB339" s="94"/>
      <c r="KLC339" s="94"/>
      <c r="KLD339" s="94"/>
      <c r="KLE339" s="94" t="s">
        <v>181</v>
      </c>
      <c r="KLF339" s="94"/>
      <c r="KLG339" s="94"/>
      <c r="KLH339" s="94"/>
      <c r="KLI339" s="94"/>
      <c r="KLJ339" s="94"/>
      <c r="KLK339" s="94"/>
      <c r="KLL339" s="94"/>
      <c r="KLM339" s="94" t="s">
        <v>181</v>
      </c>
      <c r="KLN339" s="94"/>
      <c r="KLO339" s="94"/>
      <c r="KLP339" s="94"/>
      <c r="KLQ339" s="94"/>
      <c r="KLR339" s="94"/>
      <c r="KLS339" s="94"/>
      <c r="KLT339" s="94"/>
      <c r="KLU339" s="94" t="s">
        <v>181</v>
      </c>
      <c r="KLV339" s="94"/>
      <c r="KLW339" s="94"/>
      <c r="KLX339" s="94"/>
      <c r="KLY339" s="94"/>
      <c r="KLZ339" s="94"/>
      <c r="KMA339" s="94"/>
      <c r="KMB339" s="94"/>
      <c r="KMC339" s="94" t="s">
        <v>181</v>
      </c>
      <c r="KMD339" s="94"/>
      <c r="KME339" s="94"/>
      <c r="KMF339" s="94"/>
      <c r="KMG339" s="94"/>
      <c r="KMH339" s="94"/>
      <c r="KMI339" s="94"/>
      <c r="KMJ339" s="94"/>
      <c r="KMK339" s="94" t="s">
        <v>181</v>
      </c>
      <c r="KML339" s="94"/>
      <c r="KMM339" s="94"/>
      <c r="KMN339" s="94"/>
      <c r="KMO339" s="94"/>
      <c r="KMP339" s="94"/>
      <c r="KMQ339" s="94"/>
      <c r="KMR339" s="94"/>
      <c r="KMS339" s="94" t="s">
        <v>181</v>
      </c>
      <c r="KMT339" s="94"/>
      <c r="KMU339" s="94"/>
      <c r="KMV339" s="94"/>
      <c r="KMW339" s="94"/>
      <c r="KMX339" s="94"/>
      <c r="KMY339" s="94"/>
      <c r="KMZ339" s="94"/>
      <c r="KNA339" s="94" t="s">
        <v>181</v>
      </c>
      <c r="KNB339" s="94"/>
      <c r="KNC339" s="94"/>
      <c r="KND339" s="94"/>
      <c r="KNE339" s="94"/>
      <c r="KNF339" s="94"/>
      <c r="KNG339" s="94"/>
      <c r="KNH339" s="94"/>
      <c r="KNI339" s="94" t="s">
        <v>181</v>
      </c>
      <c r="KNJ339" s="94"/>
      <c r="KNK339" s="94"/>
      <c r="KNL339" s="94"/>
      <c r="KNM339" s="94"/>
      <c r="KNN339" s="94"/>
      <c r="KNO339" s="94"/>
      <c r="KNP339" s="94"/>
      <c r="KNQ339" s="94" t="s">
        <v>181</v>
      </c>
      <c r="KNR339" s="94"/>
      <c r="KNS339" s="94"/>
      <c r="KNT339" s="94"/>
      <c r="KNU339" s="94"/>
      <c r="KNV339" s="94"/>
      <c r="KNW339" s="94"/>
      <c r="KNX339" s="94"/>
      <c r="KNY339" s="94" t="s">
        <v>181</v>
      </c>
      <c r="KNZ339" s="94"/>
      <c r="KOA339" s="94"/>
      <c r="KOB339" s="94"/>
      <c r="KOC339" s="94"/>
      <c r="KOD339" s="94"/>
      <c r="KOE339" s="94"/>
      <c r="KOF339" s="94"/>
      <c r="KOG339" s="94" t="s">
        <v>181</v>
      </c>
      <c r="KOH339" s="94"/>
      <c r="KOI339" s="94"/>
      <c r="KOJ339" s="94"/>
      <c r="KOK339" s="94"/>
      <c r="KOL339" s="94"/>
      <c r="KOM339" s="94"/>
      <c r="KON339" s="94"/>
      <c r="KOO339" s="94" t="s">
        <v>181</v>
      </c>
      <c r="KOP339" s="94"/>
      <c r="KOQ339" s="94"/>
      <c r="KOR339" s="94"/>
      <c r="KOS339" s="94"/>
      <c r="KOT339" s="94"/>
      <c r="KOU339" s="94"/>
      <c r="KOV339" s="94"/>
      <c r="KOW339" s="94" t="s">
        <v>181</v>
      </c>
      <c r="KOX339" s="94"/>
      <c r="KOY339" s="94"/>
      <c r="KOZ339" s="94"/>
      <c r="KPA339" s="94"/>
      <c r="KPB339" s="94"/>
      <c r="KPC339" s="94"/>
      <c r="KPD339" s="94"/>
      <c r="KPE339" s="94" t="s">
        <v>181</v>
      </c>
      <c r="KPF339" s="94"/>
      <c r="KPG339" s="94"/>
      <c r="KPH339" s="94"/>
      <c r="KPI339" s="94"/>
      <c r="KPJ339" s="94"/>
      <c r="KPK339" s="94"/>
      <c r="KPL339" s="94"/>
      <c r="KPM339" s="94" t="s">
        <v>181</v>
      </c>
      <c r="KPN339" s="94"/>
      <c r="KPO339" s="94"/>
      <c r="KPP339" s="94"/>
      <c r="KPQ339" s="94"/>
      <c r="KPR339" s="94"/>
      <c r="KPS339" s="94"/>
      <c r="KPT339" s="94"/>
      <c r="KPU339" s="94" t="s">
        <v>181</v>
      </c>
      <c r="KPV339" s="94"/>
      <c r="KPW339" s="94"/>
      <c r="KPX339" s="94"/>
      <c r="KPY339" s="94"/>
      <c r="KPZ339" s="94"/>
      <c r="KQA339" s="94"/>
      <c r="KQB339" s="94"/>
      <c r="KQC339" s="94" t="s">
        <v>181</v>
      </c>
      <c r="KQD339" s="94"/>
      <c r="KQE339" s="94"/>
      <c r="KQF339" s="94"/>
      <c r="KQG339" s="94"/>
      <c r="KQH339" s="94"/>
      <c r="KQI339" s="94"/>
      <c r="KQJ339" s="94"/>
      <c r="KQK339" s="94" t="s">
        <v>181</v>
      </c>
      <c r="KQL339" s="94"/>
      <c r="KQM339" s="94"/>
      <c r="KQN339" s="94"/>
      <c r="KQO339" s="94"/>
      <c r="KQP339" s="94"/>
      <c r="KQQ339" s="94"/>
      <c r="KQR339" s="94"/>
      <c r="KQS339" s="94" t="s">
        <v>181</v>
      </c>
      <c r="KQT339" s="94"/>
      <c r="KQU339" s="94"/>
      <c r="KQV339" s="94"/>
      <c r="KQW339" s="94"/>
      <c r="KQX339" s="94"/>
      <c r="KQY339" s="94"/>
      <c r="KQZ339" s="94"/>
      <c r="KRA339" s="94" t="s">
        <v>181</v>
      </c>
      <c r="KRB339" s="94"/>
      <c r="KRC339" s="94"/>
      <c r="KRD339" s="94"/>
      <c r="KRE339" s="94"/>
      <c r="KRF339" s="94"/>
      <c r="KRG339" s="94"/>
      <c r="KRH339" s="94"/>
      <c r="KRI339" s="94" t="s">
        <v>181</v>
      </c>
      <c r="KRJ339" s="94"/>
      <c r="KRK339" s="94"/>
      <c r="KRL339" s="94"/>
      <c r="KRM339" s="94"/>
      <c r="KRN339" s="94"/>
      <c r="KRO339" s="94"/>
      <c r="KRP339" s="94"/>
      <c r="KRQ339" s="94" t="s">
        <v>181</v>
      </c>
      <c r="KRR339" s="94"/>
      <c r="KRS339" s="94"/>
      <c r="KRT339" s="94"/>
      <c r="KRU339" s="94"/>
      <c r="KRV339" s="94"/>
      <c r="KRW339" s="94"/>
      <c r="KRX339" s="94"/>
      <c r="KRY339" s="94" t="s">
        <v>181</v>
      </c>
      <c r="KRZ339" s="94"/>
      <c r="KSA339" s="94"/>
      <c r="KSB339" s="94"/>
      <c r="KSC339" s="94"/>
      <c r="KSD339" s="94"/>
      <c r="KSE339" s="94"/>
      <c r="KSF339" s="94"/>
      <c r="KSG339" s="94" t="s">
        <v>181</v>
      </c>
      <c r="KSH339" s="94"/>
      <c r="KSI339" s="94"/>
      <c r="KSJ339" s="94"/>
      <c r="KSK339" s="94"/>
      <c r="KSL339" s="94"/>
      <c r="KSM339" s="94"/>
      <c r="KSN339" s="94"/>
      <c r="KSO339" s="94" t="s">
        <v>181</v>
      </c>
      <c r="KSP339" s="94"/>
      <c r="KSQ339" s="94"/>
      <c r="KSR339" s="94"/>
      <c r="KSS339" s="94"/>
      <c r="KST339" s="94"/>
      <c r="KSU339" s="94"/>
      <c r="KSV339" s="94"/>
      <c r="KSW339" s="94" t="s">
        <v>181</v>
      </c>
      <c r="KSX339" s="94"/>
      <c r="KSY339" s="94"/>
      <c r="KSZ339" s="94"/>
      <c r="KTA339" s="94"/>
      <c r="KTB339" s="94"/>
      <c r="KTC339" s="94"/>
      <c r="KTD339" s="94"/>
      <c r="KTE339" s="94" t="s">
        <v>181</v>
      </c>
      <c r="KTF339" s="94"/>
      <c r="KTG339" s="94"/>
      <c r="KTH339" s="94"/>
      <c r="KTI339" s="94"/>
      <c r="KTJ339" s="94"/>
      <c r="KTK339" s="94"/>
      <c r="KTL339" s="94"/>
      <c r="KTM339" s="94" t="s">
        <v>181</v>
      </c>
      <c r="KTN339" s="94"/>
      <c r="KTO339" s="94"/>
      <c r="KTP339" s="94"/>
      <c r="KTQ339" s="94"/>
      <c r="KTR339" s="94"/>
      <c r="KTS339" s="94"/>
      <c r="KTT339" s="94"/>
      <c r="KTU339" s="94" t="s">
        <v>181</v>
      </c>
      <c r="KTV339" s="94"/>
      <c r="KTW339" s="94"/>
      <c r="KTX339" s="94"/>
      <c r="KTY339" s="94"/>
      <c r="KTZ339" s="94"/>
      <c r="KUA339" s="94"/>
      <c r="KUB339" s="94"/>
      <c r="KUC339" s="94" t="s">
        <v>181</v>
      </c>
      <c r="KUD339" s="94"/>
      <c r="KUE339" s="94"/>
      <c r="KUF339" s="94"/>
      <c r="KUG339" s="94"/>
      <c r="KUH339" s="94"/>
      <c r="KUI339" s="94"/>
      <c r="KUJ339" s="94"/>
      <c r="KUK339" s="94" t="s">
        <v>181</v>
      </c>
      <c r="KUL339" s="94"/>
      <c r="KUM339" s="94"/>
      <c r="KUN339" s="94"/>
      <c r="KUO339" s="94"/>
      <c r="KUP339" s="94"/>
      <c r="KUQ339" s="94"/>
      <c r="KUR339" s="94"/>
      <c r="KUS339" s="94" t="s">
        <v>181</v>
      </c>
      <c r="KUT339" s="94"/>
      <c r="KUU339" s="94"/>
      <c r="KUV339" s="94"/>
      <c r="KUW339" s="94"/>
      <c r="KUX339" s="94"/>
      <c r="KUY339" s="94"/>
      <c r="KUZ339" s="94"/>
      <c r="KVA339" s="94" t="s">
        <v>181</v>
      </c>
      <c r="KVB339" s="94"/>
      <c r="KVC339" s="94"/>
      <c r="KVD339" s="94"/>
      <c r="KVE339" s="94"/>
      <c r="KVF339" s="94"/>
      <c r="KVG339" s="94"/>
      <c r="KVH339" s="94"/>
      <c r="KVI339" s="94" t="s">
        <v>181</v>
      </c>
      <c r="KVJ339" s="94"/>
      <c r="KVK339" s="94"/>
      <c r="KVL339" s="94"/>
      <c r="KVM339" s="94"/>
      <c r="KVN339" s="94"/>
      <c r="KVO339" s="94"/>
      <c r="KVP339" s="94"/>
      <c r="KVQ339" s="94" t="s">
        <v>181</v>
      </c>
      <c r="KVR339" s="94"/>
      <c r="KVS339" s="94"/>
      <c r="KVT339" s="94"/>
      <c r="KVU339" s="94"/>
      <c r="KVV339" s="94"/>
      <c r="KVW339" s="94"/>
      <c r="KVX339" s="94"/>
      <c r="KVY339" s="94" t="s">
        <v>181</v>
      </c>
      <c r="KVZ339" s="94"/>
      <c r="KWA339" s="94"/>
      <c r="KWB339" s="94"/>
      <c r="KWC339" s="94"/>
      <c r="KWD339" s="94"/>
      <c r="KWE339" s="94"/>
      <c r="KWF339" s="94"/>
      <c r="KWG339" s="94" t="s">
        <v>181</v>
      </c>
      <c r="KWH339" s="94"/>
      <c r="KWI339" s="94"/>
      <c r="KWJ339" s="94"/>
      <c r="KWK339" s="94"/>
      <c r="KWL339" s="94"/>
      <c r="KWM339" s="94"/>
      <c r="KWN339" s="94"/>
      <c r="KWO339" s="94" t="s">
        <v>181</v>
      </c>
      <c r="KWP339" s="94"/>
      <c r="KWQ339" s="94"/>
      <c r="KWR339" s="94"/>
      <c r="KWS339" s="94"/>
      <c r="KWT339" s="94"/>
      <c r="KWU339" s="94"/>
      <c r="KWV339" s="94"/>
      <c r="KWW339" s="94" t="s">
        <v>181</v>
      </c>
      <c r="KWX339" s="94"/>
      <c r="KWY339" s="94"/>
      <c r="KWZ339" s="94"/>
      <c r="KXA339" s="94"/>
      <c r="KXB339" s="94"/>
      <c r="KXC339" s="94"/>
      <c r="KXD339" s="94"/>
      <c r="KXE339" s="94" t="s">
        <v>181</v>
      </c>
      <c r="KXF339" s="94"/>
      <c r="KXG339" s="94"/>
      <c r="KXH339" s="94"/>
      <c r="KXI339" s="94"/>
      <c r="KXJ339" s="94"/>
      <c r="KXK339" s="94"/>
      <c r="KXL339" s="94"/>
      <c r="KXM339" s="94" t="s">
        <v>181</v>
      </c>
      <c r="KXN339" s="94"/>
      <c r="KXO339" s="94"/>
      <c r="KXP339" s="94"/>
      <c r="KXQ339" s="94"/>
      <c r="KXR339" s="94"/>
      <c r="KXS339" s="94"/>
      <c r="KXT339" s="94"/>
      <c r="KXU339" s="94" t="s">
        <v>181</v>
      </c>
      <c r="KXV339" s="94"/>
      <c r="KXW339" s="94"/>
      <c r="KXX339" s="94"/>
      <c r="KXY339" s="94"/>
      <c r="KXZ339" s="94"/>
      <c r="KYA339" s="94"/>
      <c r="KYB339" s="94"/>
      <c r="KYC339" s="94" t="s">
        <v>181</v>
      </c>
      <c r="KYD339" s="94"/>
      <c r="KYE339" s="94"/>
      <c r="KYF339" s="94"/>
      <c r="KYG339" s="94"/>
      <c r="KYH339" s="94"/>
      <c r="KYI339" s="94"/>
      <c r="KYJ339" s="94"/>
      <c r="KYK339" s="94" t="s">
        <v>181</v>
      </c>
      <c r="KYL339" s="94"/>
      <c r="KYM339" s="94"/>
      <c r="KYN339" s="94"/>
      <c r="KYO339" s="94"/>
      <c r="KYP339" s="94"/>
      <c r="KYQ339" s="94"/>
      <c r="KYR339" s="94"/>
      <c r="KYS339" s="94" t="s">
        <v>181</v>
      </c>
      <c r="KYT339" s="94"/>
      <c r="KYU339" s="94"/>
      <c r="KYV339" s="94"/>
      <c r="KYW339" s="94"/>
      <c r="KYX339" s="94"/>
      <c r="KYY339" s="94"/>
      <c r="KYZ339" s="94"/>
      <c r="KZA339" s="94" t="s">
        <v>181</v>
      </c>
      <c r="KZB339" s="94"/>
      <c r="KZC339" s="94"/>
      <c r="KZD339" s="94"/>
      <c r="KZE339" s="94"/>
      <c r="KZF339" s="94"/>
      <c r="KZG339" s="94"/>
      <c r="KZH339" s="94"/>
      <c r="KZI339" s="94" t="s">
        <v>181</v>
      </c>
      <c r="KZJ339" s="94"/>
      <c r="KZK339" s="94"/>
      <c r="KZL339" s="94"/>
      <c r="KZM339" s="94"/>
      <c r="KZN339" s="94"/>
      <c r="KZO339" s="94"/>
      <c r="KZP339" s="94"/>
      <c r="KZQ339" s="94" t="s">
        <v>181</v>
      </c>
      <c r="KZR339" s="94"/>
      <c r="KZS339" s="94"/>
      <c r="KZT339" s="94"/>
      <c r="KZU339" s="94"/>
      <c r="KZV339" s="94"/>
      <c r="KZW339" s="94"/>
      <c r="KZX339" s="94"/>
      <c r="KZY339" s="94" t="s">
        <v>181</v>
      </c>
      <c r="KZZ339" s="94"/>
      <c r="LAA339" s="94"/>
      <c r="LAB339" s="94"/>
      <c r="LAC339" s="94"/>
      <c r="LAD339" s="94"/>
      <c r="LAE339" s="94"/>
      <c r="LAF339" s="94"/>
      <c r="LAG339" s="94" t="s">
        <v>181</v>
      </c>
      <c r="LAH339" s="94"/>
      <c r="LAI339" s="94"/>
      <c r="LAJ339" s="94"/>
      <c r="LAK339" s="94"/>
      <c r="LAL339" s="94"/>
      <c r="LAM339" s="94"/>
      <c r="LAN339" s="94"/>
      <c r="LAO339" s="94" t="s">
        <v>181</v>
      </c>
      <c r="LAP339" s="94"/>
      <c r="LAQ339" s="94"/>
      <c r="LAR339" s="94"/>
      <c r="LAS339" s="94"/>
      <c r="LAT339" s="94"/>
      <c r="LAU339" s="94"/>
      <c r="LAV339" s="94"/>
      <c r="LAW339" s="94" t="s">
        <v>181</v>
      </c>
      <c r="LAX339" s="94"/>
      <c r="LAY339" s="94"/>
      <c r="LAZ339" s="94"/>
      <c r="LBA339" s="94"/>
      <c r="LBB339" s="94"/>
      <c r="LBC339" s="94"/>
      <c r="LBD339" s="94"/>
      <c r="LBE339" s="94" t="s">
        <v>181</v>
      </c>
      <c r="LBF339" s="94"/>
      <c r="LBG339" s="94"/>
      <c r="LBH339" s="94"/>
      <c r="LBI339" s="94"/>
      <c r="LBJ339" s="94"/>
      <c r="LBK339" s="94"/>
      <c r="LBL339" s="94"/>
      <c r="LBM339" s="94" t="s">
        <v>181</v>
      </c>
      <c r="LBN339" s="94"/>
      <c r="LBO339" s="94"/>
      <c r="LBP339" s="94"/>
      <c r="LBQ339" s="94"/>
      <c r="LBR339" s="94"/>
      <c r="LBS339" s="94"/>
      <c r="LBT339" s="94"/>
      <c r="LBU339" s="94" t="s">
        <v>181</v>
      </c>
      <c r="LBV339" s="94"/>
      <c r="LBW339" s="94"/>
      <c r="LBX339" s="94"/>
      <c r="LBY339" s="94"/>
      <c r="LBZ339" s="94"/>
      <c r="LCA339" s="94"/>
      <c r="LCB339" s="94"/>
      <c r="LCC339" s="94" t="s">
        <v>181</v>
      </c>
      <c r="LCD339" s="94"/>
      <c r="LCE339" s="94"/>
      <c r="LCF339" s="94"/>
      <c r="LCG339" s="94"/>
      <c r="LCH339" s="94"/>
      <c r="LCI339" s="94"/>
      <c r="LCJ339" s="94"/>
      <c r="LCK339" s="94" t="s">
        <v>181</v>
      </c>
      <c r="LCL339" s="94"/>
      <c r="LCM339" s="94"/>
      <c r="LCN339" s="94"/>
      <c r="LCO339" s="94"/>
      <c r="LCP339" s="94"/>
      <c r="LCQ339" s="94"/>
      <c r="LCR339" s="94"/>
      <c r="LCS339" s="94" t="s">
        <v>181</v>
      </c>
      <c r="LCT339" s="94"/>
      <c r="LCU339" s="94"/>
      <c r="LCV339" s="94"/>
      <c r="LCW339" s="94"/>
      <c r="LCX339" s="94"/>
      <c r="LCY339" s="94"/>
      <c r="LCZ339" s="94"/>
      <c r="LDA339" s="94" t="s">
        <v>181</v>
      </c>
      <c r="LDB339" s="94"/>
      <c r="LDC339" s="94"/>
      <c r="LDD339" s="94"/>
      <c r="LDE339" s="94"/>
      <c r="LDF339" s="94"/>
      <c r="LDG339" s="94"/>
      <c r="LDH339" s="94"/>
      <c r="LDI339" s="94" t="s">
        <v>181</v>
      </c>
      <c r="LDJ339" s="94"/>
      <c r="LDK339" s="94"/>
      <c r="LDL339" s="94"/>
      <c r="LDM339" s="94"/>
      <c r="LDN339" s="94"/>
      <c r="LDO339" s="94"/>
      <c r="LDP339" s="94"/>
      <c r="LDQ339" s="94" t="s">
        <v>181</v>
      </c>
      <c r="LDR339" s="94"/>
      <c r="LDS339" s="94"/>
      <c r="LDT339" s="94"/>
      <c r="LDU339" s="94"/>
      <c r="LDV339" s="94"/>
      <c r="LDW339" s="94"/>
      <c r="LDX339" s="94"/>
      <c r="LDY339" s="94" t="s">
        <v>181</v>
      </c>
      <c r="LDZ339" s="94"/>
      <c r="LEA339" s="94"/>
      <c r="LEB339" s="94"/>
      <c r="LEC339" s="94"/>
      <c r="LED339" s="94"/>
      <c r="LEE339" s="94"/>
      <c r="LEF339" s="94"/>
      <c r="LEG339" s="94" t="s">
        <v>181</v>
      </c>
      <c r="LEH339" s="94"/>
      <c r="LEI339" s="94"/>
      <c r="LEJ339" s="94"/>
      <c r="LEK339" s="94"/>
      <c r="LEL339" s="94"/>
      <c r="LEM339" s="94"/>
      <c r="LEN339" s="94"/>
      <c r="LEO339" s="94" t="s">
        <v>181</v>
      </c>
      <c r="LEP339" s="94"/>
      <c r="LEQ339" s="94"/>
      <c r="LER339" s="94"/>
      <c r="LES339" s="94"/>
      <c r="LET339" s="94"/>
      <c r="LEU339" s="94"/>
      <c r="LEV339" s="94"/>
      <c r="LEW339" s="94" t="s">
        <v>181</v>
      </c>
      <c r="LEX339" s="94"/>
      <c r="LEY339" s="94"/>
      <c r="LEZ339" s="94"/>
      <c r="LFA339" s="94"/>
      <c r="LFB339" s="94"/>
      <c r="LFC339" s="94"/>
      <c r="LFD339" s="94"/>
      <c r="LFE339" s="94" t="s">
        <v>181</v>
      </c>
      <c r="LFF339" s="94"/>
      <c r="LFG339" s="94"/>
      <c r="LFH339" s="94"/>
      <c r="LFI339" s="94"/>
      <c r="LFJ339" s="94"/>
      <c r="LFK339" s="94"/>
      <c r="LFL339" s="94"/>
      <c r="LFM339" s="94" t="s">
        <v>181</v>
      </c>
      <c r="LFN339" s="94"/>
      <c r="LFO339" s="94"/>
      <c r="LFP339" s="94"/>
      <c r="LFQ339" s="94"/>
      <c r="LFR339" s="94"/>
      <c r="LFS339" s="94"/>
      <c r="LFT339" s="94"/>
      <c r="LFU339" s="94" t="s">
        <v>181</v>
      </c>
      <c r="LFV339" s="94"/>
      <c r="LFW339" s="94"/>
      <c r="LFX339" s="94"/>
      <c r="LFY339" s="94"/>
      <c r="LFZ339" s="94"/>
      <c r="LGA339" s="94"/>
      <c r="LGB339" s="94"/>
      <c r="LGC339" s="94" t="s">
        <v>181</v>
      </c>
      <c r="LGD339" s="94"/>
      <c r="LGE339" s="94"/>
      <c r="LGF339" s="94"/>
      <c r="LGG339" s="94"/>
      <c r="LGH339" s="94"/>
      <c r="LGI339" s="94"/>
      <c r="LGJ339" s="94"/>
      <c r="LGK339" s="94" t="s">
        <v>181</v>
      </c>
      <c r="LGL339" s="94"/>
      <c r="LGM339" s="94"/>
      <c r="LGN339" s="94"/>
      <c r="LGO339" s="94"/>
      <c r="LGP339" s="94"/>
      <c r="LGQ339" s="94"/>
      <c r="LGR339" s="94"/>
      <c r="LGS339" s="94" t="s">
        <v>181</v>
      </c>
      <c r="LGT339" s="94"/>
      <c r="LGU339" s="94"/>
      <c r="LGV339" s="94"/>
      <c r="LGW339" s="94"/>
      <c r="LGX339" s="94"/>
      <c r="LGY339" s="94"/>
      <c r="LGZ339" s="94"/>
      <c r="LHA339" s="94" t="s">
        <v>181</v>
      </c>
      <c r="LHB339" s="94"/>
      <c r="LHC339" s="94"/>
      <c r="LHD339" s="94"/>
      <c r="LHE339" s="94"/>
      <c r="LHF339" s="94"/>
      <c r="LHG339" s="94"/>
      <c r="LHH339" s="94"/>
      <c r="LHI339" s="94" t="s">
        <v>181</v>
      </c>
      <c r="LHJ339" s="94"/>
      <c r="LHK339" s="94"/>
      <c r="LHL339" s="94"/>
      <c r="LHM339" s="94"/>
      <c r="LHN339" s="94"/>
      <c r="LHO339" s="94"/>
      <c r="LHP339" s="94"/>
      <c r="LHQ339" s="94" t="s">
        <v>181</v>
      </c>
      <c r="LHR339" s="94"/>
      <c r="LHS339" s="94"/>
      <c r="LHT339" s="94"/>
      <c r="LHU339" s="94"/>
      <c r="LHV339" s="94"/>
      <c r="LHW339" s="94"/>
      <c r="LHX339" s="94"/>
      <c r="LHY339" s="94" t="s">
        <v>181</v>
      </c>
      <c r="LHZ339" s="94"/>
      <c r="LIA339" s="94"/>
      <c r="LIB339" s="94"/>
      <c r="LIC339" s="94"/>
      <c r="LID339" s="94"/>
      <c r="LIE339" s="94"/>
      <c r="LIF339" s="94"/>
      <c r="LIG339" s="94" t="s">
        <v>181</v>
      </c>
      <c r="LIH339" s="94"/>
      <c r="LII339" s="94"/>
      <c r="LIJ339" s="94"/>
      <c r="LIK339" s="94"/>
      <c r="LIL339" s="94"/>
      <c r="LIM339" s="94"/>
      <c r="LIN339" s="94"/>
      <c r="LIO339" s="94" t="s">
        <v>181</v>
      </c>
      <c r="LIP339" s="94"/>
      <c r="LIQ339" s="94"/>
      <c r="LIR339" s="94"/>
      <c r="LIS339" s="94"/>
      <c r="LIT339" s="94"/>
      <c r="LIU339" s="94"/>
      <c r="LIV339" s="94"/>
      <c r="LIW339" s="94" t="s">
        <v>181</v>
      </c>
      <c r="LIX339" s="94"/>
      <c r="LIY339" s="94"/>
      <c r="LIZ339" s="94"/>
      <c r="LJA339" s="94"/>
      <c r="LJB339" s="94"/>
      <c r="LJC339" s="94"/>
      <c r="LJD339" s="94"/>
      <c r="LJE339" s="94" t="s">
        <v>181</v>
      </c>
      <c r="LJF339" s="94"/>
      <c r="LJG339" s="94"/>
      <c r="LJH339" s="94"/>
      <c r="LJI339" s="94"/>
      <c r="LJJ339" s="94"/>
      <c r="LJK339" s="94"/>
      <c r="LJL339" s="94"/>
      <c r="LJM339" s="94" t="s">
        <v>181</v>
      </c>
      <c r="LJN339" s="94"/>
      <c r="LJO339" s="94"/>
      <c r="LJP339" s="94"/>
      <c r="LJQ339" s="94"/>
      <c r="LJR339" s="94"/>
      <c r="LJS339" s="94"/>
      <c r="LJT339" s="94"/>
      <c r="LJU339" s="94" t="s">
        <v>181</v>
      </c>
      <c r="LJV339" s="94"/>
      <c r="LJW339" s="94"/>
      <c r="LJX339" s="94"/>
      <c r="LJY339" s="94"/>
      <c r="LJZ339" s="94"/>
      <c r="LKA339" s="94"/>
      <c r="LKB339" s="94"/>
      <c r="LKC339" s="94" t="s">
        <v>181</v>
      </c>
      <c r="LKD339" s="94"/>
      <c r="LKE339" s="94"/>
      <c r="LKF339" s="94"/>
      <c r="LKG339" s="94"/>
      <c r="LKH339" s="94"/>
      <c r="LKI339" s="94"/>
      <c r="LKJ339" s="94"/>
      <c r="LKK339" s="94" t="s">
        <v>181</v>
      </c>
      <c r="LKL339" s="94"/>
      <c r="LKM339" s="94"/>
      <c r="LKN339" s="94"/>
      <c r="LKO339" s="94"/>
      <c r="LKP339" s="94"/>
      <c r="LKQ339" s="94"/>
      <c r="LKR339" s="94"/>
      <c r="LKS339" s="94" t="s">
        <v>181</v>
      </c>
      <c r="LKT339" s="94"/>
      <c r="LKU339" s="94"/>
      <c r="LKV339" s="94"/>
      <c r="LKW339" s="94"/>
      <c r="LKX339" s="94"/>
      <c r="LKY339" s="94"/>
      <c r="LKZ339" s="94"/>
      <c r="LLA339" s="94" t="s">
        <v>181</v>
      </c>
      <c r="LLB339" s="94"/>
      <c r="LLC339" s="94"/>
      <c r="LLD339" s="94"/>
      <c r="LLE339" s="94"/>
      <c r="LLF339" s="94"/>
      <c r="LLG339" s="94"/>
      <c r="LLH339" s="94"/>
      <c r="LLI339" s="94" t="s">
        <v>181</v>
      </c>
      <c r="LLJ339" s="94"/>
      <c r="LLK339" s="94"/>
      <c r="LLL339" s="94"/>
      <c r="LLM339" s="94"/>
      <c r="LLN339" s="94"/>
      <c r="LLO339" s="94"/>
      <c r="LLP339" s="94"/>
      <c r="LLQ339" s="94" t="s">
        <v>181</v>
      </c>
      <c r="LLR339" s="94"/>
      <c r="LLS339" s="94"/>
      <c r="LLT339" s="94"/>
      <c r="LLU339" s="94"/>
      <c r="LLV339" s="94"/>
      <c r="LLW339" s="94"/>
      <c r="LLX339" s="94"/>
      <c r="LLY339" s="94" t="s">
        <v>181</v>
      </c>
      <c r="LLZ339" s="94"/>
      <c r="LMA339" s="94"/>
      <c r="LMB339" s="94"/>
      <c r="LMC339" s="94"/>
      <c r="LMD339" s="94"/>
      <c r="LME339" s="94"/>
      <c r="LMF339" s="94"/>
      <c r="LMG339" s="94" t="s">
        <v>181</v>
      </c>
      <c r="LMH339" s="94"/>
      <c r="LMI339" s="94"/>
      <c r="LMJ339" s="94"/>
      <c r="LMK339" s="94"/>
      <c r="LML339" s="94"/>
      <c r="LMM339" s="94"/>
      <c r="LMN339" s="94"/>
      <c r="LMO339" s="94" t="s">
        <v>181</v>
      </c>
      <c r="LMP339" s="94"/>
      <c r="LMQ339" s="94"/>
      <c r="LMR339" s="94"/>
      <c r="LMS339" s="94"/>
      <c r="LMT339" s="94"/>
      <c r="LMU339" s="94"/>
      <c r="LMV339" s="94"/>
      <c r="LMW339" s="94" t="s">
        <v>181</v>
      </c>
      <c r="LMX339" s="94"/>
      <c r="LMY339" s="94"/>
      <c r="LMZ339" s="94"/>
      <c r="LNA339" s="94"/>
      <c r="LNB339" s="94"/>
      <c r="LNC339" s="94"/>
      <c r="LND339" s="94"/>
      <c r="LNE339" s="94" t="s">
        <v>181</v>
      </c>
      <c r="LNF339" s="94"/>
      <c r="LNG339" s="94"/>
      <c r="LNH339" s="94"/>
      <c r="LNI339" s="94"/>
      <c r="LNJ339" s="94"/>
      <c r="LNK339" s="94"/>
      <c r="LNL339" s="94"/>
      <c r="LNM339" s="94" t="s">
        <v>181</v>
      </c>
      <c r="LNN339" s="94"/>
      <c r="LNO339" s="94"/>
      <c r="LNP339" s="94"/>
      <c r="LNQ339" s="94"/>
      <c r="LNR339" s="94"/>
      <c r="LNS339" s="94"/>
      <c r="LNT339" s="94"/>
      <c r="LNU339" s="94" t="s">
        <v>181</v>
      </c>
      <c r="LNV339" s="94"/>
      <c r="LNW339" s="94"/>
      <c r="LNX339" s="94"/>
      <c r="LNY339" s="94"/>
      <c r="LNZ339" s="94"/>
      <c r="LOA339" s="94"/>
      <c r="LOB339" s="94"/>
      <c r="LOC339" s="94" t="s">
        <v>181</v>
      </c>
      <c r="LOD339" s="94"/>
      <c r="LOE339" s="94"/>
      <c r="LOF339" s="94"/>
      <c r="LOG339" s="94"/>
      <c r="LOH339" s="94"/>
      <c r="LOI339" s="94"/>
      <c r="LOJ339" s="94"/>
      <c r="LOK339" s="94" t="s">
        <v>181</v>
      </c>
      <c r="LOL339" s="94"/>
      <c r="LOM339" s="94"/>
      <c r="LON339" s="94"/>
      <c r="LOO339" s="94"/>
      <c r="LOP339" s="94"/>
      <c r="LOQ339" s="94"/>
      <c r="LOR339" s="94"/>
      <c r="LOS339" s="94" t="s">
        <v>181</v>
      </c>
      <c r="LOT339" s="94"/>
      <c r="LOU339" s="94"/>
      <c r="LOV339" s="94"/>
      <c r="LOW339" s="94"/>
      <c r="LOX339" s="94"/>
      <c r="LOY339" s="94"/>
      <c r="LOZ339" s="94"/>
      <c r="LPA339" s="94" t="s">
        <v>181</v>
      </c>
      <c r="LPB339" s="94"/>
      <c r="LPC339" s="94"/>
      <c r="LPD339" s="94"/>
      <c r="LPE339" s="94"/>
      <c r="LPF339" s="94"/>
      <c r="LPG339" s="94"/>
      <c r="LPH339" s="94"/>
      <c r="LPI339" s="94" t="s">
        <v>181</v>
      </c>
      <c r="LPJ339" s="94"/>
      <c r="LPK339" s="94"/>
      <c r="LPL339" s="94"/>
      <c r="LPM339" s="94"/>
      <c r="LPN339" s="94"/>
      <c r="LPO339" s="94"/>
      <c r="LPP339" s="94"/>
      <c r="LPQ339" s="94" t="s">
        <v>181</v>
      </c>
      <c r="LPR339" s="94"/>
      <c r="LPS339" s="94"/>
      <c r="LPT339" s="94"/>
      <c r="LPU339" s="94"/>
      <c r="LPV339" s="94"/>
      <c r="LPW339" s="94"/>
      <c r="LPX339" s="94"/>
      <c r="LPY339" s="94" t="s">
        <v>181</v>
      </c>
      <c r="LPZ339" s="94"/>
      <c r="LQA339" s="94"/>
      <c r="LQB339" s="94"/>
      <c r="LQC339" s="94"/>
      <c r="LQD339" s="94"/>
      <c r="LQE339" s="94"/>
      <c r="LQF339" s="94"/>
      <c r="LQG339" s="94" t="s">
        <v>181</v>
      </c>
      <c r="LQH339" s="94"/>
      <c r="LQI339" s="94"/>
      <c r="LQJ339" s="94"/>
      <c r="LQK339" s="94"/>
      <c r="LQL339" s="94"/>
      <c r="LQM339" s="94"/>
      <c r="LQN339" s="94"/>
      <c r="LQO339" s="94" t="s">
        <v>181</v>
      </c>
      <c r="LQP339" s="94"/>
      <c r="LQQ339" s="94"/>
      <c r="LQR339" s="94"/>
      <c r="LQS339" s="94"/>
      <c r="LQT339" s="94"/>
      <c r="LQU339" s="94"/>
      <c r="LQV339" s="94"/>
      <c r="LQW339" s="94" t="s">
        <v>181</v>
      </c>
      <c r="LQX339" s="94"/>
      <c r="LQY339" s="94"/>
      <c r="LQZ339" s="94"/>
      <c r="LRA339" s="94"/>
      <c r="LRB339" s="94"/>
      <c r="LRC339" s="94"/>
      <c r="LRD339" s="94"/>
      <c r="LRE339" s="94" t="s">
        <v>181</v>
      </c>
      <c r="LRF339" s="94"/>
      <c r="LRG339" s="94"/>
      <c r="LRH339" s="94"/>
      <c r="LRI339" s="94"/>
      <c r="LRJ339" s="94"/>
      <c r="LRK339" s="94"/>
      <c r="LRL339" s="94"/>
      <c r="LRM339" s="94" t="s">
        <v>181</v>
      </c>
      <c r="LRN339" s="94"/>
      <c r="LRO339" s="94"/>
      <c r="LRP339" s="94"/>
      <c r="LRQ339" s="94"/>
      <c r="LRR339" s="94"/>
      <c r="LRS339" s="94"/>
      <c r="LRT339" s="94"/>
      <c r="LRU339" s="94" t="s">
        <v>181</v>
      </c>
      <c r="LRV339" s="94"/>
      <c r="LRW339" s="94"/>
      <c r="LRX339" s="94"/>
      <c r="LRY339" s="94"/>
      <c r="LRZ339" s="94"/>
      <c r="LSA339" s="94"/>
      <c r="LSB339" s="94"/>
      <c r="LSC339" s="94" t="s">
        <v>181</v>
      </c>
      <c r="LSD339" s="94"/>
      <c r="LSE339" s="94"/>
      <c r="LSF339" s="94"/>
      <c r="LSG339" s="94"/>
      <c r="LSH339" s="94"/>
      <c r="LSI339" s="94"/>
      <c r="LSJ339" s="94"/>
      <c r="LSK339" s="94" t="s">
        <v>181</v>
      </c>
      <c r="LSL339" s="94"/>
      <c r="LSM339" s="94"/>
      <c r="LSN339" s="94"/>
      <c r="LSO339" s="94"/>
      <c r="LSP339" s="94"/>
      <c r="LSQ339" s="94"/>
      <c r="LSR339" s="94"/>
      <c r="LSS339" s="94" t="s">
        <v>181</v>
      </c>
      <c r="LST339" s="94"/>
      <c r="LSU339" s="94"/>
      <c r="LSV339" s="94"/>
      <c r="LSW339" s="94"/>
      <c r="LSX339" s="94"/>
      <c r="LSY339" s="94"/>
      <c r="LSZ339" s="94"/>
      <c r="LTA339" s="94" t="s">
        <v>181</v>
      </c>
      <c r="LTB339" s="94"/>
      <c r="LTC339" s="94"/>
      <c r="LTD339" s="94"/>
      <c r="LTE339" s="94"/>
      <c r="LTF339" s="94"/>
      <c r="LTG339" s="94"/>
      <c r="LTH339" s="94"/>
      <c r="LTI339" s="94" t="s">
        <v>181</v>
      </c>
      <c r="LTJ339" s="94"/>
      <c r="LTK339" s="94"/>
      <c r="LTL339" s="94"/>
      <c r="LTM339" s="94"/>
      <c r="LTN339" s="94"/>
      <c r="LTO339" s="94"/>
      <c r="LTP339" s="94"/>
      <c r="LTQ339" s="94" t="s">
        <v>181</v>
      </c>
      <c r="LTR339" s="94"/>
      <c r="LTS339" s="94"/>
      <c r="LTT339" s="94"/>
      <c r="LTU339" s="94"/>
      <c r="LTV339" s="94"/>
      <c r="LTW339" s="94"/>
      <c r="LTX339" s="94"/>
      <c r="LTY339" s="94" t="s">
        <v>181</v>
      </c>
      <c r="LTZ339" s="94"/>
      <c r="LUA339" s="94"/>
      <c r="LUB339" s="94"/>
      <c r="LUC339" s="94"/>
      <c r="LUD339" s="94"/>
      <c r="LUE339" s="94"/>
      <c r="LUF339" s="94"/>
      <c r="LUG339" s="94" t="s">
        <v>181</v>
      </c>
      <c r="LUH339" s="94"/>
      <c r="LUI339" s="94"/>
      <c r="LUJ339" s="94"/>
      <c r="LUK339" s="94"/>
      <c r="LUL339" s="94"/>
      <c r="LUM339" s="94"/>
      <c r="LUN339" s="94"/>
      <c r="LUO339" s="94" t="s">
        <v>181</v>
      </c>
      <c r="LUP339" s="94"/>
      <c r="LUQ339" s="94"/>
      <c r="LUR339" s="94"/>
      <c r="LUS339" s="94"/>
      <c r="LUT339" s="94"/>
      <c r="LUU339" s="94"/>
      <c r="LUV339" s="94"/>
      <c r="LUW339" s="94" t="s">
        <v>181</v>
      </c>
      <c r="LUX339" s="94"/>
      <c r="LUY339" s="94"/>
      <c r="LUZ339" s="94"/>
      <c r="LVA339" s="94"/>
      <c r="LVB339" s="94"/>
      <c r="LVC339" s="94"/>
      <c r="LVD339" s="94"/>
      <c r="LVE339" s="94" t="s">
        <v>181</v>
      </c>
      <c r="LVF339" s="94"/>
      <c r="LVG339" s="94"/>
      <c r="LVH339" s="94"/>
      <c r="LVI339" s="94"/>
      <c r="LVJ339" s="94"/>
      <c r="LVK339" s="94"/>
      <c r="LVL339" s="94"/>
      <c r="LVM339" s="94" t="s">
        <v>181</v>
      </c>
      <c r="LVN339" s="94"/>
      <c r="LVO339" s="94"/>
      <c r="LVP339" s="94"/>
      <c r="LVQ339" s="94"/>
      <c r="LVR339" s="94"/>
      <c r="LVS339" s="94"/>
      <c r="LVT339" s="94"/>
      <c r="LVU339" s="94" t="s">
        <v>181</v>
      </c>
      <c r="LVV339" s="94"/>
      <c r="LVW339" s="94"/>
      <c r="LVX339" s="94"/>
      <c r="LVY339" s="94"/>
      <c r="LVZ339" s="94"/>
      <c r="LWA339" s="94"/>
      <c r="LWB339" s="94"/>
      <c r="LWC339" s="94" t="s">
        <v>181</v>
      </c>
      <c r="LWD339" s="94"/>
      <c r="LWE339" s="94"/>
      <c r="LWF339" s="94"/>
      <c r="LWG339" s="94"/>
      <c r="LWH339" s="94"/>
      <c r="LWI339" s="94"/>
      <c r="LWJ339" s="94"/>
      <c r="LWK339" s="94" t="s">
        <v>181</v>
      </c>
      <c r="LWL339" s="94"/>
      <c r="LWM339" s="94"/>
      <c r="LWN339" s="94"/>
      <c r="LWO339" s="94"/>
      <c r="LWP339" s="94"/>
      <c r="LWQ339" s="94"/>
      <c r="LWR339" s="94"/>
      <c r="LWS339" s="94" t="s">
        <v>181</v>
      </c>
      <c r="LWT339" s="94"/>
      <c r="LWU339" s="94"/>
      <c r="LWV339" s="94"/>
      <c r="LWW339" s="94"/>
      <c r="LWX339" s="94"/>
      <c r="LWY339" s="94"/>
      <c r="LWZ339" s="94"/>
      <c r="LXA339" s="94" t="s">
        <v>181</v>
      </c>
      <c r="LXB339" s="94"/>
      <c r="LXC339" s="94"/>
      <c r="LXD339" s="94"/>
      <c r="LXE339" s="94"/>
      <c r="LXF339" s="94"/>
      <c r="LXG339" s="94"/>
      <c r="LXH339" s="94"/>
      <c r="LXI339" s="94" t="s">
        <v>181</v>
      </c>
      <c r="LXJ339" s="94"/>
      <c r="LXK339" s="94"/>
      <c r="LXL339" s="94"/>
      <c r="LXM339" s="94"/>
      <c r="LXN339" s="94"/>
      <c r="LXO339" s="94"/>
      <c r="LXP339" s="94"/>
      <c r="LXQ339" s="94" t="s">
        <v>181</v>
      </c>
      <c r="LXR339" s="94"/>
      <c r="LXS339" s="94"/>
      <c r="LXT339" s="94"/>
      <c r="LXU339" s="94"/>
      <c r="LXV339" s="94"/>
      <c r="LXW339" s="94"/>
      <c r="LXX339" s="94"/>
      <c r="LXY339" s="94" t="s">
        <v>181</v>
      </c>
      <c r="LXZ339" s="94"/>
      <c r="LYA339" s="94"/>
      <c r="LYB339" s="94"/>
      <c r="LYC339" s="94"/>
      <c r="LYD339" s="94"/>
      <c r="LYE339" s="94"/>
      <c r="LYF339" s="94"/>
      <c r="LYG339" s="94" t="s">
        <v>181</v>
      </c>
      <c r="LYH339" s="94"/>
      <c r="LYI339" s="94"/>
      <c r="LYJ339" s="94"/>
      <c r="LYK339" s="94"/>
      <c r="LYL339" s="94"/>
      <c r="LYM339" s="94"/>
      <c r="LYN339" s="94"/>
      <c r="LYO339" s="94" t="s">
        <v>181</v>
      </c>
      <c r="LYP339" s="94"/>
      <c r="LYQ339" s="94"/>
      <c r="LYR339" s="94"/>
      <c r="LYS339" s="94"/>
      <c r="LYT339" s="94"/>
      <c r="LYU339" s="94"/>
      <c r="LYV339" s="94"/>
      <c r="LYW339" s="94" t="s">
        <v>181</v>
      </c>
      <c r="LYX339" s="94"/>
      <c r="LYY339" s="94"/>
      <c r="LYZ339" s="94"/>
      <c r="LZA339" s="94"/>
      <c r="LZB339" s="94"/>
      <c r="LZC339" s="94"/>
      <c r="LZD339" s="94"/>
      <c r="LZE339" s="94" t="s">
        <v>181</v>
      </c>
      <c r="LZF339" s="94"/>
      <c r="LZG339" s="94"/>
      <c r="LZH339" s="94"/>
      <c r="LZI339" s="94"/>
      <c r="LZJ339" s="94"/>
      <c r="LZK339" s="94"/>
      <c r="LZL339" s="94"/>
      <c r="LZM339" s="94" t="s">
        <v>181</v>
      </c>
      <c r="LZN339" s="94"/>
      <c r="LZO339" s="94"/>
      <c r="LZP339" s="94"/>
      <c r="LZQ339" s="94"/>
      <c r="LZR339" s="94"/>
      <c r="LZS339" s="94"/>
      <c r="LZT339" s="94"/>
      <c r="LZU339" s="94" t="s">
        <v>181</v>
      </c>
      <c r="LZV339" s="94"/>
      <c r="LZW339" s="94"/>
      <c r="LZX339" s="94"/>
      <c r="LZY339" s="94"/>
      <c r="LZZ339" s="94"/>
      <c r="MAA339" s="94"/>
      <c r="MAB339" s="94"/>
      <c r="MAC339" s="94" t="s">
        <v>181</v>
      </c>
      <c r="MAD339" s="94"/>
      <c r="MAE339" s="94"/>
      <c r="MAF339" s="94"/>
      <c r="MAG339" s="94"/>
      <c r="MAH339" s="94"/>
      <c r="MAI339" s="94"/>
      <c r="MAJ339" s="94"/>
      <c r="MAK339" s="94" t="s">
        <v>181</v>
      </c>
      <c r="MAL339" s="94"/>
      <c r="MAM339" s="94"/>
      <c r="MAN339" s="94"/>
      <c r="MAO339" s="94"/>
      <c r="MAP339" s="94"/>
      <c r="MAQ339" s="94"/>
      <c r="MAR339" s="94"/>
      <c r="MAS339" s="94" t="s">
        <v>181</v>
      </c>
      <c r="MAT339" s="94"/>
      <c r="MAU339" s="94"/>
      <c r="MAV339" s="94"/>
      <c r="MAW339" s="94"/>
      <c r="MAX339" s="94"/>
      <c r="MAY339" s="94"/>
      <c r="MAZ339" s="94"/>
      <c r="MBA339" s="94" t="s">
        <v>181</v>
      </c>
      <c r="MBB339" s="94"/>
      <c r="MBC339" s="94"/>
      <c r="MBD339" s="94"/>
      <c r="MBE339" s="94"/>
      <c r="MBF339" s="94"/>
      <c r="MBG339" s="94"/>
      <c r="MBH339" s="94"/>
      <c r="MBI339" s="94" t="s">
        <v>181</v>
      </c>
      <c r="MBJ339" s="94"/>
      <c r="MBK339" s="94"/>
      <c r="MBL339" s="94"/>
      <c r="MBM339" s="94"/>
      <c r="MBN339" s="94"/>
      <c r="MBO339" s="94"/>
      <c r="MBP339" s="94"/>
      <c r="MBQ339" s="94" t="s">
        <v>181</v>
      </c>
      <c r="MBR339" s="94"/>
      <c r="MBS339" s="94"/>
      <c r="MBT339" s="94"/>
      <c r="MBU339" s="94"/>
      <c r="MBV339" s="94"/>
      <c r="MBW339" s="94"/>
      <c r="MBX339" s="94"/>
      <c r="MBY339" s="94" t="s">
        <v>181</v>
      </c>
      <c r="MBZ339" s="94"/>
      <c r="MCA339" s="94"/>
      <c r="MCB339" s="94"/>
      <c r="MCC339" s="94"/>
      <c r="MCD339" s="94"/>
      <c r="MCE339" s="94"/>
      <c r="MCF339" s="94"/>
      <c r="MCG339" s="94" t="s">
        <v>181</v>
      </c>
      <c r="MCH339" s="94"/>
      <c r="MCI339" s="94"/>
      <c r="MCJ339" s="94"/>
      <c r="MCK339" s="94"/>
      <c r="MCL339" s="94"/>
      <c r="MCM339" s="94"/>
      <c r="MCN339" s="94"/>
      <c r="MCO339" s="94" t="s">
        <v>181</v>
      </c>
      <c r="MCP339" s="94"/>
      <c r="MCQ339" s="94"/>
      <c r="MCR339" s="94"/>
      <c r="MCS339" s="94"/>
      <c r="MCT339" s="94"/>
      <c r="MCU339" s="94"/>
      <c r="MCV339" s="94"/>
      <c r="MCW339" s="94" t="s">
        <v>181</v>
      </c>
      <c r="MCX339" s="94"/>
      <c r="MCY339" s="94"/>
      <c r="MCZ339" s="94"/>
      <c r="MDA339" s="94"/>
      <c r="MDB339" s="94"/>
      <c r="MDC339" s="94"/>
      <c r="MDD339" s="94"/>
      <c r="MDE339" s="94" t="s">
        <v>181</v>
      </c>
      <c r="MDF339" s="94"/>
      <c r="MDG339" s="94"/>
      <c r="MDH339" s="94"/>
      <c r="MDI339" s="94"/>
      <c r="MDJ339" s="94"/>
      <c r="MDK339" s="94"/>
      <c r="MDL339" s="94"/>
      <c r="MDM339" s="94" t="s">
        <v>181</v>
      </c>
      <c r="MDN339" s="94"/>
      <c r="MDO339" s="94"/>
      <c r="MDP339" s="94"/>
      <c r="MDQ339" s="94"/>
      <c r="MDR339" s="94"/>
      <c r="MDS339" s="94"/>
      <c r="MDT339" s="94"/>
      <c r="MDU339" s="94" t="s">
        <v>181</v>
      </c>
      <c r="MDV339" s="94"/>
      <c r="MDW339" s="94"/>
      <c r="MDX339" s="94"/>
      <c r="MDY339" s="94"/>
      <c r="MDZ339" s="94"/>
      <c r="MEA339" s="94"/>
      <c r="MEB339" s="94"/>
      <c r="MEC339" s="94" t="s">
        <v>181</v>
      </c>
      <c r="MED339" s="94"/>
      <c r="MEE339" s="94"/>
      <c r="MEF339" s="94"/>
      <c r="MEG339" s="94"/>
      <c r="MEH339" s="94"/>
      <c r="MEI339" s="94"/>
      <c r="MEJ339" s="94"/>
      <c r="MEK339" s="94" t="s">
        <v>181</v>
      </c>
      <c r="MEL339" s="94"/>
      <c r="MEM339" s="94"/>
      <c r="MEN339" s="94"/>
      <c r="MEO339" s="94"/>
      <c r="MEP339" s="94"/>
      <c r="MEQ339" s="94"/>
      <c r="MER339" s="94"/>
      <c r="MES339" s="94" t="s">
        <v>181</v>
      </c>
      <c r="MET339" s="94"/>
      <c r="MEU339" s="94"/>
      <c r="MEV339" s="94"/>
      <c r="MEW339" s="94"/>
      <c r="MEX339" s="94"/>
      <c r="MEY339" s="94"/>
      <c r="MEZ339" s="94"/>
      <c r="MFA339" s="94" t="s">
        <v>181</v>
      </c>
      <c r="MFB339" s="94"/>
      <c r="MFC339" s="94"/>
      <c r="MFD339" s="94"/>
      <c r="MFE339" s="94"/>
      <c r="MFF339" s="94"/>
      <c r="MFG339" s="94"/>
      <c r="MFH339" s="94"/>
      <c r="MFI339" s="94" t="s">
        <v>181</v>
      </c>
      <c r="MFJ339" s="94"/>
      <c r="MFK339" s="94"/>
      <c r="MFL339" s="94"/>
      <c r="MFM339" s="94"/>
      <c r="MFN339" s="94"/>
      <c r="MFO339" s="94"/>
      <c r="MFP339" s="94"/>
      <c r="MFQ339" s="94" t="s">
        <v>181</v>
      </c>
      <c r="MFR339" s="94"/>
      <c r="MFS339" s="94"/>
      <c r="MFT339" s="94"/>
      <c r="MFU339" s="94"/>
      <c r="MFV339" s="94"/>
      <c r="MFW339" s="94"/>
      <c r="MFX339" s="94"/>
      <c r="MFY339" s="94" t="s">
        <v>181</v>
      </c>
      <c r="MFZ339" s="94"/>
      <c r="MGA339" s="94"/>
      <c r="MGB339" s="94"/>
      <c r="MGC339" s="94"/>
      <c r="MGD339" s="94"/>
      <c r="MGE339" s="94"/>
      <c r="MGF339" s="94"/>
      <c r="MGG339" s="94" t="s">
        <v>181</v>
      </c>
      <c r="MGH339" s="94"/>
      <c r="MGI339" s="94"/>
      <c r="MGJ339" s="94"/>
      <c r="MGK339" s="94"/>
      <c r="MGL339" s="94"/>
      <c r="MGM339" s="94"/>
      <c r="MGN339" s="94"/>
      <c r="MGO339" s="94" t="s">
        <v>181</v>
      </c>
      <c r="MGP339" s="94"/>
      <c r="MGQ339" s="94"/>
      <c r="MGR339" s="94"/>
      <c r="MGS339" s="94"/>
      <c r="MGT339" s="94"/>
      <c r="MGU339" s="94"/>
      <c r="MGV339" s="94"/>
      <c r="MGW339" s="94" t="s">
        <v>181</v>
      </c>
      <c r="MGX339" s="94"/>
      <c r="MGY339" s="94"/>
      <c r="MGZ339" s="94"/>
      <c r="MHA339" s="94"/>
      <c r="MHB339" s="94"/>
      <c r="MHC339" s="94"/>
      <c r="MHD339" s="94"/>
      <c r="MHE339" s="94" t="s">
        <v>181</v>
      </c>
      <c r="MHF339" s="94"/>
      <c r="MHG339" s="94"/>
      <c r="MHH339" s="94"/>
      <c r="MHI339" s="94"/>
      <c r="MHJ339" s="94"/>
      <c r="MHK339" s="94"/>
      <c r="MHL339" s="94"/>
      <c r="MHM339" s="94" t="s">
        <v>181</v>
      </c>
      <c r="MHN339" s="94"/>
      <c r="MHO339" s="94"/>
      <c r="MHP339" s="94"/>
      <c r="MHQ339" s="94"/>
      <c r="MHR339" s="94"/>
      <c r="MHS339" s="94"/>
      <c r="MHT339" s="94"/>
      <c r="MHU339" s="94" t="s">
        <v>181</v>
      </c>
      <c r="MHV339" s="94"/>
      <c r="MHW339" s="94"/>
      <c r="MHX339" s="94"/>
      <c r="MHY339" s="94"/>
      <c r="MHZ339" s="94"/>
      <c r="MIA339" s="94"/>
      <c r="MIB339" s="94"/>
      <c r="MIC339" s="94" t="s">
        <v>181</v>
      </c>
      <c r="MID339" s="94"/>
      <c r="MIE339" s="94"/>
      <c r="MIF339" s="94"/>
      <c r="MIG339" s="94"/>
      <c r="MIH339" s="94"/>
      <c r="MII339" s="94"/>
      <c r="MIJ339" s="94"/>
      <c r="MIK339" s="94" t="s">
        <v>181</v>
      </c>
      <c r="MIL339" s="94"/>
      <c r="MIM339" s="94"/>
      <c r="MIN339" s="94"/>
      <c r="MIO339" s="94"/>
      <c r="MIP339" s="94"/>
      <c r="MIQ339" s="94"/>
      <c r="MIR339" s="94"/>
      <c r="MIS339" s="94" t="s">
        <v>181</v>
      </c>
      <c r="MIT339" s="94"/>
      <c r="MIU339" s="94"/>
      <c r="MIV339" s="94"/>
      <c r="MIW339" s="94"/>
      <c r="MIX339" s="94"/>
      <c r="MIY339" s="94"/>
      <c r="MIZ339" s="94"/>
      <c r="MJA339" s="94" t="s">
        <v>181</v>
      </c>
      <c r="MJB339" s="94"/>
      <c r="MJC339" s="94"/>
      <c r="MJD339" s="94"/>
      <c r="MJE339" s="94"/>
      <c r="MJF339" s="94"/>
      <c r="MJG339" s="94"/>
      <c r="MJH339" s="94"/>
      <c r="MJI339" s="94" t="s">
        <v>181</v>
      </c>
      <c r="MJJ339" s="94"/>
      <c r="MJK339" s="94"/>
      <c r="MJL339" s="94"/>
      <c r="MJM339" s="94"/>
      <c r="MJN339" s="94"/>
      <c r="MJO339" s="94"/>
      <c r="MJP339" s="94"/>
      <c r="MJQ339" s="94" t="s">
        <v>181</v>
      </c>
      <c r="MJR339" s="94"/>
      <c r="MJS339" s="94"/>
      <c r="MJT339" s="94"/>
      <c r="MJU339" s="94"/>
      <c r="MJV339" s="94"/>
      <c r="MJW339" s="94"/>
      <c r="MJX339" s="94"/>
      <c r="MJY339" s="94" t="s">
        <v>181</v>
      </c>
      <c r="MJZ339" s="94"/>
      <c r="MKA339" s="94"/>
      <c r="MKB339" s="94"/>
      <c r="MKC339" s="94"/>
      <c r="MKD339" s="94"/>
      <c r="MKE339" s="94"/>
      <c r="MKF339" s="94"/>
      <c r="MKG339" s="94" t="s">
        <v>181</v>
      </c>
      <c r="MKH339" s="94"/>
      <c r="MKI339" s="94"/>
      <c r="MKJ339" s="94"/>
      <c r="MKK339" s="94"/>
      <c r="MKL339" s="94"/>
      <c r="MKM339" s="94"/>
      <c r="MKN339" s="94"/>
      <c r="MKO339" s="94" t="s">
        <v>181</v>
      </c>
      <c r="MKP339" s="94"/>
      <c r="MKQ339" s="94"/>
      <c r="MKR339" s="94"/>
      <c r="MKS339" s="94"/>
      <c r="MKT339" s="94"/>
      <c r="MKU339" s="94"/>
      <c r="MKV339" s="94"/>
      <c r="MKW339" s="94" t="s">
        <v>181</v>
      </c>
      <c r="MKX339" s="94"/>
      <c r="MKY339" s="94"/>
      <c r="MKZ339" s="94"/>
      <c r="MLA339" s="94"/>
      <c r="MLB339" s="94"/>
      <c r="MLC339" s="94"/>
      <c r="MLD339" s="94"/>
      <c r="MLE339" s="94" t="s">
        <v>181</v>
      </c>
      <c r="MLF339" s="94"/>
      <c r="MLG339" s="94"/>
      <c r="MLH339" s="94"/>
      <c r="MLI339" s="94"/>
      <c r="MLJ339" s="94"/>
      <c r="MLK339" s="94"/>
      <c r="MLL339" s="94"/>
      <c r="MLM339" s="94" t="s">
        <v>181</v>
      </c>
      <c r="MLN339" s="94"/>
      <c r="MLO339" s="94"/>
      <c r="MLP339" s="94"/>
      <c r="MLQ339" s="94"/>
      <c r="MLR339" s="94"/>
      <c r="MLS339" s="94"/>
      <c r="MLT339" s="94"/>
      <c r="MLU339" s="94" t="s">
        <v>181</v>
      </c>
      <c r="MLV339" s="94"/>
      <c r="MLW339" s="94"/>
      <c r="MLX339" s="94"/>
      <c r="MLY339" s="94"/>
      <c r="MLZ339" s="94"/>
      <c r="MMA339" s="94"/>
      <c r="MMB339" s="94"/>
      <c r="MMC339" s="94" t="s">
        <v>181</v>
      </c>
      <c r="MMD339" s="94"/>
      <c r="MME339" s="94"/>
      <c r="MMF339" s="94"/>
      <c r="MMG339" s="94"/>
      <c r="MMH339" s="94"/>
      <c r="MMI339" s="94"/>
      <c r="MMJ339" s="94"/>
      <c r="MMK339" s="94" t="s">
        <v>181</v>
      </c>
      <c r="MML339" s="94"/>
      <c r="MMM339" s="94"/>
      <c r="MMN339" s="94"/>
      <c r="MMO339" s="94"/>
      <c r="MMP339" s="94"/>
      <c r="MMQ339" s="94"/>
      <c r="MMR339" s="94"/>
      <c r="MMS339" s="94" t="s">
        <v>181</v>
      </c>
      <c r="MMT339" s="94"/>
      <c r="MMU339" s="94"/>
      <c r="MMV339" s="94"/>
      <c r="MMW339" s="94"/>
      <c r="MMX339" s="94"/>
      <c r="MMY339" s="94"/>
      <c r="MMZ339" s="94"/>
      <c r="MNA339" s="94" t="s">
        <v>181</v>
      </c>
      <c r="MNB339" s="94"/>
      <c r="MNC339" s="94"/>
      <c r="MND339" s="94"/>
      <c r="MNE339" s="94"/>
      <c r="MNF339" s="94"/>
      <c r="MNG339" s="94"/>
      <c r="MNH339" s="94"/>
      <c r="MNI339" s="94" t="s">
        <v>181</v>
      </c>
      <c r="MNJ339" s="94"/>
      <c r="MNK339" s="94"/>
      <c r="MNL339" s="94"/>
      <c r="MNM339" s="94"/>
      <c r="MNN339" s="94"/>
      <c r="MNO339" s="94"/>
      <c r="MNP339" s="94"/>
      <c r="MNQ339" s="94" t="s">
        <v>181</v>
      </c>
      <c r="MNR339" s="94"/>
      <c r="MNS339" s="94"/>
      <c r="MNT339" s="94"/>
      <c r="MNU339" s="94"/>
      <c r="MNV339" s="94"/>
      <c r="MNW339" s="94"/>
      <c r="MNX339" s="94"/>
      <c r="MNY339" s="94" t="s">
        <v>181</v>
      </c>
      <c r="MNZ339" s="94"/>
      <c r="MOA339" s="94"/>
      <c r="MOB339" s="94"/>
      <c r="MOC339" s="94"/>
      <c r="MOD339" s="94"/>
      <c r="MOE339" s="94"/>
      <c r="MOF339" s="94"/>
      <c r="MOG339" s="94" t="s">
        <v>181</v>
      </c>
      <c r="MOH339" s="94"/>
      <c r="MOI339" s="94"/>
      <c r="MOJ339" s="94"/>
      <c r="MOK339" s="94"/>
      <c r="MOL339" s="94"/>
      <c r="MOM339" s="94"/>
      <c r="MON339" s="94"/>
      <c r="MOO339" s="94" t="s">
        <v>181</v>
      </c>
      <c r="MOP339" s="94"/>
      <c r="MOQ339" s="94"/>
      <c r="MOR339" s="94"/>
      <c r="MOS339" s="94"/>
      <c r="MOT339" s="94"/>
      <c r="MOU339" s="94"/>
      <c r="MOV339" s="94"/>
      <c r="MOW339" s="94" t="s">
        <v>181</v>
      </c>
      <c r="MOX339" s="94"/>
      <c r="MOY339" s="94"/>
      <c r="MOZ339" s="94"/>
      <c r="MPA339" s="94"/>
      <c r="MPB339" s="94"/>
      <c r="MPC339" s="94"/>
      <c r="MPD339" s="94"/>
      <c r="MPE339" s="94" t="s">
        <v>181</v>
      </c>
      <c r="MPF339" s="94"/>
      <c r="MPG339" s="94"/>
      <c r="MPH339" s="94"/>
      <c r="MPI339" s="94"/>
      <c r="MPJ339" s="94"/>
      <c r="MPK339" s="94"/>
      <c r="MPL339" s="94"/>
      <c r="MPM339" s="94" t="s">
        <v>181</v>
      </c>
      <c r="MPN339" s="94"/>
      <c r="MPO339" s="94"/>
      <c r="MPP339" s="94"/>
      <c r="MPQ339" s="94"/>
      <c r="MPR339" s="94"/>
      <c r="MPS339" s="94"/>
      <c r="MPT339" s="94"/>
      <c r="MPU339" s="94" t="s">
        <v>181</v>
      </c>
      <c r="MPV339" s="94"/>
      <c r="MPW339" s="94"/>
      <c r="MPX339" s="94"/>
      <c r="MPY339" s="94"/>
      <c r="MPZ339" s="94"/>
      <c r="MQA339" s="94"/>
      <c r="MQB339" s="94"/>
      <c r="MQC339" s="94" t="s">
        <v>181</v>
      </c>
      <c r="MQD339" s="94"/>
      <c r="MQE339" s="94"/>
      <c r="MQF339" s="94"/>
      <c r="MQG339" s="94"/>
      <c r="MQH339" s="94"/>
      <c r="MQI339" s="94"/>
      <c r="MQJ339" s="94"/>
      <c r="MQK339" s="94" t="s">
        <v>181</v>
      </c>
      <c r="MQL339" s="94"/>
      <c r="MQM339" s="94"/>
      <c r="MQN339" s="94"/>
      <c r="MQO339" s="94"/>
      <c r="MQP339" s="94"/>
      <c r="MQQ339" s="94"/>
      <c r="MQR339" s="94"/>
      <c r="MQS339" s="94" t="s">
        <v>181</v>
      </c>
      <c r="MQT339" s="94"/>
      <c r="MQU339" s="94"/>
      <c r="MQV339" s="94"/>
      <c r="MQW339" s="94"/>
      <c r="MQX339" s="94"/>
      <c r="MQY339" s="94"/>
      <c r="MQZ339" s="94"/>
      <c r="MRA339" s="94" t="s">
        <v>181</v>
      </c>
      <c r="MRB339" s="94"/>
      <c r="MRC339" s="94"/>
      <c r="MRD339" s="94"/>
      <c r="MRE339" s="94"/>
      <c r="MRF339" s="94"/>
      <c r="MRG339" s="94"/>
      <c r="MRH339" s="94"/>
      <c r="MRI339" s="94" t="s">
        <v>181</v>
      </c>
      <c r="MRJ339" s="94"/>
      <c r="MRK339" s="94"/>
      <c r="MRL339" s="94"/>
      <c r="MRM339" s="94"/>
      <c r="MRN339" s="94"/>
      <c r="MRO339" s="94"/>
      <c r="MRP339" s="94"/>
      <c r="MRQ339" s="94" t="s">
        <v>181</v>
      </c>
      <c r="MRR339" s="94"/>
      <c r="MRS339" s="94"/>
      <c r="MRT339" s="94"/>
      <c r="MRU339" s="94"/>
      <c r="MRV339" s="94"/>
      <c r="MRW339" s="94"/>
      <c r="MRX339" s="94"/>
      <c r="MRY339" s="94" t="s">
        <v>181</v>
      </c>
      <c r="MRZ339" s="94"/>
      <c r="MSA339" s="94"/>
      <c r="MSB339" s="94"/>
      <c r="MSC339" s="94"/>
      <c r="MSD339" s="94"/>
      <c r="MSE339" s="94"/>
      <c r="MSF339" s="94"/>
      <c r="MSG339" s="94" t="s">
        <v>181</v>
      </c>
      <c r="MSH339" s="94"/>
      <c r="MSI339" s="94"/>
      <c r="MSJ339" s="94"/>
      <c r="MSK339" s="94"/>
      <c r="MSL339" s="94"/>
      <c r="MSM339" s="94"/>
      <c r="MSN339" s="94"/>
      <c r="MSO339" s="94" t="s">
        <v>181</v>
      </c>
      <c r="MSP339" s="94"/>
      <c r="MSQ339" s="94"/>
      <c r="MSR339" s="94"/>
      <c r="MSS339" s="94"/>
      <c r="MST339" s="94"/>
      <c r="MSU339" s="94"/>
      <c r="MSV339" s="94"/>
      <c r="MSW339" s="94" t="s">
        <v>181</v>
      </c>
      <c r="MSX339" s="94"/>
      <c r="MSY339" s="94"/>
      <c r="MSZ339" s="94"/>
      <c r="MTA339" s="94"/>
      <c r="MTB339" s="94"/>
      <c r="MTC339" s="94"/>
      <c r="MTD339" s="94"/>
      <c r="MTE339" s="94" t="s">
        <v>181</v>
      </c>
      <c r="MTF339" s="94"/>
      <c r="MTG339" s="94"/>
      <c r="MTH339" s="94"/>
      <c r="MTI339" s="94"/>
      <c r="MTJ339" s="94"/>
      <c r="MTK339" s="94"/>
      <c r="MTL339" s="94"/>
      <c r="MTM339" s="94" t="s">
        <v>181</v>
      </c>
      <c r="MTN339" s="94"/>
      <c r="MTO339" s="94"/>
      <c r="MTP339" s="94"/>
      <c r="MTQ339" s="94"/>
      <c r="MTR339" s="94"/>
      <c r="MTS339" s="94"/>
      <c r="MTT339" s="94"/>
      <c r="MTU339" s="94" t="s">
        <v>181</v>
      </c>
      <c r="MTV339" s="94"/>
      <c r="MTW339" s="94"/>
      <c r="MTX339" s="94"/>
      <c r="MTY339" s="94"/>
      <c r="MTZ339" s="94"/>
      <c r="MUA339" s="94"/>
      <c r="MUB339" s="94"/>
      <c r="MUC339" s="94" t="s">
        <v>181</v>
      </c>
      <c r="MUD339" s="94"/>
      <c r="MUE339" s="94"/>
      <c r="MUF339" s="94"/>
      <c r="MUG339" s="94"/>
      <c r="MUH339" s="94"/>
      <c r="MUI339" s="94"/>
      <c r="MUJ339" s="94"/>
      <c r="MUK339" s="94" t="s">
        <v>181</v>
      </c>
      <c r="MUL339" s="94"/>
      <c r="MUM339" s="94"/>
      <c r="MUN339" s="94"/>
      <c r="MUO339" s="94"/>
      <c r="MUP339" s="94"/>
      <c r="MUQ339" s="94"/>
      <c r="MUR339" s="94"/>
      <c r="MUS339" s="94" t="s">
        <v>181</v>
      </c>
      <c r="MUT339" s="94"/>
      <c r="MUU339" s="94"/>
      <c r="MUV339" s="94"/>
      <c r="MUW339" s="94"/>
      <c r="MUX339" s="94"/>
      <c r="MUY339" s="94"/>
      <c r="MUZ339" s="94"/>
      <c r="MVA339" s="94" t="s">
        <v>181</v>
      </c>
      <c r="MVB339" s="94"/>
      <c r="MVC339" s="94"/>
      <c r="MVD339" s="94"/>
      <c r="MVE339" s="94"/>
      <c r="MVF339" s="94"/>
      <c r="MVG339" s="94"/>
      <c r="MVH339" s="94"/>
      <c r="MVI339" s="94" t="s">
        <v>181</v>
      </c>
      <c r="MVJ339" s="94"/>
      <c r="MVK339" s="94"/>
      <c r="MVL339" s="94"/>
      <c r="MVM339" s="94"/>
      <c r="MVN339" s="94"/>
      <c r="MVO339" s="94"/>
      <c r="MVP339" s="94"/>
      <c r="MVQ339" s="94" t="s">
        <v>181</v>
      </c>
      <c r="MVR339" s="94"/>
      <c r="MVS339" s="94"/>
      <c r="MVT339" s="94"/>
      <c r="MVU339" s="94"/>
      <c r="MVV339" s="94"/>
      <c r="MVW339" s="94"/>
      <c r="MVX339" s="94"/>
      <c r="MVY339" s="94" t="s">
        <v>181</v>
      </c>
      <c r="MVZ339" s="94"/>
      <c r="MWA339" s="94"/>
      <c r="MWB339" s="94"/>
      <c r="MWC339" s="94"/>
      <c r="MWD339" s="94"/>
      <c r="MWE339" s="94"/>
      <c r="MWF339" s="94"/>
      <c r="MWG339" s="94" t="s">
        <v>181</v>
      </c>
      <c r="MWH339" s="94"/>
      <c r="MWI339" s="94"/>
      <c r="MWJ339" s="94"/>
      <c r="MWK339" s="94"/>
      <c r="MWL339" s="94"/>
      <c r="MWM339" s="94"/>
      <c r="MWN339" s="94"/>
      <c r="MWO339" s="94" t="s">
        <v>181</v>
      </c>
      <c r="MWP339" s="94"/>
      <c r="MWQ339" s="94"/>
      <c r="MWR339" s="94"/>
      <c r="MWS339" s="94"/>
      <c r="MWT339" s="94"/>
      <c r="MWU339" s="94"/>
      <c r="MWV339" s="94"/>
      <c r="MWW339" s="94" t="s">
        <v>181</v>
      </c>
      <c r="MWX339" s="94"/>
      <c r="MWY339" s="94"/>
      <c r="MWZ339" s="94"/>
      <c r="MXA339" s="94"/>
      <c r="MXB339" s="94"/>
      <c r="MXC339" s="94"/>
      <c r="MXD339" s="94"/>
      <c r="MXE339" s="94" t="s">
        <v>181</v>
      </c>
      <c r="MXF339" s="94"/>
      <c r="MXG339" s="94"/>
      <c r="MXH339" s="94"/>
      <c r="MXI339" s="94"/>
      <c r="MXJ339" s="94"/>
      <c r="MXK339" s="94"/>
      <c r="MXL339" s="94"/>
      <c r="MXM339" s="94" t="s">
        <v>181</v>
      </c>
      <c r="MXN339" s="94"/>
      <c r="MXO339" s="94"/>
      <c r="MXP339" s="94"/>
      <c r="MXQ339" s="94"/>
      <c r="MXR339" s="94"/>
      <c r="MXS339" s="94"/>
      <c r="MXT339" s="94"/>
      <c r="MXU339" s="94" t="s">
        <v>181</v>
      </c>
      <c r="MXV339" s="94"/>
      <c r="MXW339" s="94"/>
      <c r="MXX339" s="94"/>
      <c r="MXY339" s="94"/>
      <c r="MXZ339" s="94"/>
      <c r="MYA339" s="94"/>
      <c r="MYB339" s="94"/>
      <c r="MYC339" s="94" t="s">
        <v>181</v>
      </c>
      <c r="MYD339" s="94"/>
      <c r="MYE339" s="94"/>
      <c r="MYF339" s="94"/>
      <c r="MYG339" s="94"/>
      <c r="MYH339" s="94"/>
      <c r="MYI339" s="94"/>
      <c r="MYJ339" s="94"/>
      <c r="MYK339" s="94" t="s">
        <v>181</v>
      </c>
      <c r="MYL339" s="94"/>
      <c r="MYM339" s="94"/>
      <c r="MYN339" s="94"/>
      <c r="MYO339" s="94"/>
      <c r="MYP339" s="94"/>
      <c r="MYQ339" s="94"/>
      <c r="MYR339" s="94"/>
      <c r="MYS339" s="94" t="s">
        <v>181</v>
      </c>
      <c r="MYT339" s="94"/>
      <c r="MYU339" s="94"/>
      <c r="MYV339" s="94"/>
      <c r="MYW339" s="94"/>
      <c r="MYX339" s="94"/>
      <c r="MYY339" s="94"/>
      <c r="MYZ339" s="94"/>
      <c r="MZA339" s="94" t="s">
        <v>181</v>
      </c>
      <c r="MZB339" s="94"/>
      <c r="MZC339" s="94"/>
      <c r="MZD339" s="94"/>
      <c r="MZE339" s="94"/>
      <c r="MZF339" s="94"/>
      <c r="MZG339" s="94"/>
      <c r="MZH339" s="94"/>
      <c r="MZI339" s="94" t="s">
        <v>181</v>
      </c>
      <c r="MZJ339" s="94"/>
      <c r="MZK339" s="94"/>
      <c r="MZL339" s="94"/>
      <c r="MZM339" s="94"/>
      <c r="MZN339" s="94"/>
      <c r="MZO339" s="94"/>
      <c r="MZP339" s="94"/>
      <c r="MZQ339" s="94" t="s">
        <v>181</v>
      </c>
      <c r="MZR339" s="94"/>
      <c r="MZS339" s="94"/>
      <c r="MZT339" s="94"/>
      <c r="MZU339" s="94"/>
      <c r="MZV339" s="94"/>
      <c r="MZW339" s="94"/>
      <c r="MZX339" s="94"/>
      <c r="MZY339" s="94" t="s">
        <v>181</v>
      </c>
      <c r="MZZ339" s="94"/>
      <c r="NAA339" s="94"/>
      <c r="NAB339" s="94"/>
      <c r="NAC339" s="94"/>
      <c r="NAD339" s="94"/>
      <c r="NAE339" s="94"/>
      <c r="NAF339" s="94"/>
      <c r="NAG339" s="94" t="s">
        <v>181</v>
      </c>
      <c r="NAH339" s="94"/>
      <c r="NAI339" s="94"/>
      <c r="NAJ339" s="94"/>
      <c r="NAK339" s="94"/>
      <c r="NAL339" s="94"/>
      <c r="NAM339" s="94"/>
      <c r="NAN339" s="94"/>
      <c r="NAO339" s="94" t="s">
        <v>181</v>
      </c>
      <c r="NAP339" s="94"/>
      <c r="NAQ339" s="94"/>
      <c r="NAR339" s="94"/>
      <c r="NAS339" s="94"/>
      <c r="NAT339" s="94"/>
      <c r="NAU339" s="94"/>
      <c r="NAV339" s="94"/>
      <c r="NAW339" s="94" t="s">
        <v>181</v>
      </c>
      <c r="NAX339" s="94"/>
      <c r="NAY339" s="94"/>
      <c r="NAZ339" s="94"/>
      <c r="NBA339" s="94"/>
      <c r="NBB339" s="94"/>
      <c r="NBC339" s="94"/>
      <c r="NBD339" s="94"/>
      <c r="NBE339" s="94" t="s">
        <v>181</v>
      </c>
      <c r="NBF339" s="94"/>
      <c r="NBG339" s="94"/>
      <c r="NBH339" s="94"/>
      <c r="NBI339" s="94"/>
      <c r="NBJ339" s="94"/>
      <c r="NBK339" s="94"/>
      <c r="NBL339" s="94"/>
      <c r="NBM339" s="94" t="s">
        <v>181</v>
      </c>
      <c r="NBN339" s="94"/>
      <c r="NBO339" s="94"/>
      <c r="NBP339" s="94"/>
      <c r="NBQ339" s="94"/>
      <c r="NBR339" s="94"/>
      <c r="NBS339" s="94"/>
      <c r="NBT339" s="94"/>
      <c r="NBU339" s="94" t="s">
        <v>181</v>
      </c>
      <c r="NBV339" s="94"/>
      <c r="NBW339" s="94"/>
      <c r="NBX339" s="94"/>
      <c r="NBY339" s="94"/>
      <c r="NBZ339" s="94"/>
      <c r="NCA339" s="94"/>
      <c r="NCB339" s="94"/>
      <c r="NCC339" s="94" t="s">
        <v>181</v>
      </c>
      <c r="NCD339" s="94"/>
      <c r="NCE339" s="94"/>
      <c r="NCF339" s="94"/>
      <c r="NCG339" s="94"/>
      <c r="NCH339" s="94"/>
      <c r="NCI339" s="94"/>
      <c r="NCJ339" s="94"/>
      <c r="NCK339" s="94" t="s">
        <v>181</v>
      </c>
      <c r="NCL339" s="94"/>
      <c r="NCM339" s="94"/>
      <c r="NCN339" s="94"/>
      <c r="NCO339" s="94"/>
      <c r="NCP339" s="94"/>
      <c r="NCQ339" s="94"/>
      <c r="NCR339" s="94"/>
      <c r="NCS339" s="94" t="s">
        <v>181</v>
      </c>
      <c r="NCT339" s="94"/>
      <c r="NCU339" s="94"/>
      <c r="NCV339" s="94"/>
      <c r="NCW339" s="94"/>
      <c r="NCX339" s="94"/>
      <c r="NCY339" s="94"/>
      <c r="NCZ339" s="94"/>
      <c r="NDA339" s="94" t="s">
        <v>181</v>
      </c>
      <c r="NDB339" s="94"/>
      <c r="NDC339" s="94"/>
      <c r="NDD339" s="94"/>
      <c r="NDE339" s="94"/>
      <c r="NDF339" s="94"/>
      <c r="NDG339" s="94"/>
      <c r="NDH339" s="94"/>
      <c r="NDI339" s="94" t="s">
        <v>181</v>
      </c>
      <c r="NDJ339" s="94"/>
      <c r="NDK339" s="94"/>
      <c r="NDL339" s="94"/>
      <c r="NDM339" s="94"/>
      <c r="NDN339" s="94"/>
      <c r="NDO339" s="94"/>
      <c r="NDP339" s="94"/>
      <c r="NDQ339" s="94" t="s">
        <v>181</v>
      </c>
      <c r="NDR339" s="94"/>
      <c r="NDS339" s="94"/>
      <c r="NDT339" s="94"/>
      <c r="NDU339" s="94"/>
      <c r="NDV339" s="94"/>
      <c r="NDW339" s="94"/>
      <c r="NDX339" s="94"/>
      <c r="NDY339" s="94" t="s">
        <v>181</v>
      </c>
      <c r="NDZ339" s="94"/>
      <c r="NEA339" s="94"/>
      <c r="NEB339" s="94"/>
      <c r="NEC339" s="94"/>
      <c r="NED339" s="94"/>
      <c r="NEE339" s="94"/>
      <c r="NEF339" s="94"/>
      <c r="NEG339" s="94" t="s">
        <v>181</v>
      </c>
      <c r="NEH339" s="94"/>
      <c r="NEI339" s="94"/>
      <c r="NEJ339" s="94"/>
      <c r="NEK339" s="94"/>
      <c r="NEL339" s="94"/>
      <c r="NEM339" s="94"/>
      <c r="NEN339" s="94"/>
      <c r="NEO339" s="94" t="s">
        <v>181</v>
      </c>
      <c r="NEP339" s="94"/>
      <c r="NEQ339" s="94"/>
      <c r="NER339" s="94"/>
      <c r="NES339" s="94"/>
      <c r="NET339" s="94"/>
      <c r="NEU339" s="94"/>
      <c r="NEV339" s="94"/>
      <c r="NEW339" s="94" t="s">
        <v>181</v>
      </c>
      <c r="NEX339" s="94"/>
      <c r="NEY339" s="94"/>
      <c r="NEZ339" s="94"/>
      <c r="NFA339" s="94"/>
      <c r="NFB339" s="94"/>
      <c r="NFC339" s="94"/>
      <c r="NFD339" s="94"/>
      <c r="NFE339" s="94" t="s">
        <v>181</v>
      </c>
      <c r="NFF339" s="94"/>
      <c r="NFG339" s="94"/>
      <c r="NFH339" s="94"/>
      <c r="NFI339" s="94"/>
      <c r="NFJ339" s="94"/>
      <c r="NFK339" s="94"/>
      <c r="NFL339" s="94"/>
      <c r="NFM339" s="94" t="s">
        <v>181</v>
      </c>
      <c r="NFN339" s="94"/>
      <c r="NFO339" s="94"/>
      <c r="NFP339" s="94"/>
      <c r="NFQ339" s="94"/>
      <c r="NFR339" s="94"/>
      <c r="NFS339" s="94"/>
      <c r="NFT339" s="94"/>
      <c r="NFU339" s="94" t="s">
        <v>181</v>
      </c>
      <c r="NFV339" s="94"/>
      <c r="NFW339" s="94"/>
      <c r="NFX339" s="94"/>
      <c r="NFY339" s="94"/>
      <c r="NFZ339" s="94"/>
      <c r="NGA339" s="94"/>
      <c r="NGB339" s="94"/>
      <c r="NGC339" s="94" t="s">
        <v>181</v>
      </c>
      <c r="NGD339" s="94"/>
      <c r="NGE339" s="94"/>
      <c r="NGF339" s="94"/>
      <c r="NGG339" s="94"/>
      <c r="NGH339" s="94"/>
      <c r="NGI339" s="94"/>
      <c r="NGJ339" s="94"/>
      <c r="NGK339" s="94" t="s">
        <v>181</v>
      </c>
      <c r="NGL339" s="94"/>
      <c r="NGM339" s="94"/>
      <c r="NGN339" s="94"/>
      <c r="NGO339" s="94"/>
      <c r="NGP339" s="94"/>
      <c r="NGQ339" s="94"/>
      <c r="NGR339" s="94"/>
      <c r="NGS339" s="94" t="s">
        <v>181</v>
      </c>
      <c r="NGT339" s="94"/>
      <c r="NGU339" s="94"/>
      <c r="NGV339" s="94"/>
      <c r="NGW339" s="94"/>
      <c r="NGX339" s="94"/>
      <c r="NGY339" s="94"/>
      <c r="NGZ339" s="94"/>
      <c r="NHA339" s="94" t="s">
        <v>181</v>
      </c>
      <c r="NHB339" s="94"/>
      <c r="NHC339" s="94"/>
      <c r="NHD339" s="94"/>
      <c r="NHE339" s="94"/>
      <c r="NHF339" s="94"/>
      <c r="NHG339" s="94"/>
      <c r="NHH339" s="94"/>
      <c r="NHI339" s="94" t="s">
        <v>181</v>
      </c>
      <c r="NHJ339" s="94"/>
      <c r="NHK339" s="94"/>
      <c r="NHL339" s="94"/>
      <c r="NHM339" s="94"/>
      <c r="NHN339" s="94"/>
      <c r="NHO339" s="94"/>
      <c r="NHP339" s="94"/>
      <c r="NHQ339" s="94" t="s">
        <v>181</v>
      </c>
      <c r="NHR339" s="94"/>
      <c r="NHS339" s="94"/>
      <c r="NHT339" s="94"/>
      <c r="NHU339" s="94"/>
      <c r="NHV339" s="94"/>
      <c r="NHW339" s="94"/>
      <c r="NHX339" s="94"/>
      <c r="NHY339" s="94" t="s">
        <v>181</v>
      </c>
      <c r="NHZ339" s="94"/>
      <c r="NIA339" s="94"/>
      <c r="NIB339" s="94"/>
      <c r="NIC339" s="94"/>
      <c r="NID339" s="94"/>
      <c r="NIE339" s="94"/>
      <c r="NIF339" s="94"/>
      <c r="NIG339" s="94" t="s">
        <v>181</v>
      </c>
      <c r="NIH339" s="94"/>
      <c r="NII339" s="94"/>
      <c r="NIJ339" s="94"/>
      <c r="NIK339" s="94"/>
      <c r="NIL339" s="94"/>
      <c r="NIM339" s="94"/>
      <c r="NIN339" s="94"/>
      <c r="NIO339" s="94" t="s">
        <v>181</v>
      </c>
      <c r="NIP339" s="94"/>
      <c r="NIQ339" s="94"/>
      <c r="NIR339" s="94"/>
      <c r="NIS339" s="94"/>
      <c r="NIT339" s="94"/>
      <c r="NIU339" s="94"/>
      <c r="NIV339" s="94"/>
      <c r="NIW339" s="94" t="s">
        <v>181</v>
      </c>
      <c r="NIX339" s="94"/>
      <c r="NIY339" s="94"/>
      <c r="NIZ339" s="94"/>
      <c r="NJA339" s="94"/>
      <c r="NJB339" s="94"/>
      <c r="NJC339" s="94"/>
      <c r="NJD339" s="94"/>
      <c r="NJE339" s="94" t="s">
        <v>181</v>
      </c>
      <c r="NJF339" s="94"/>
      <c r="NJG339" s="94"/>
      <c r="NJH339" s="94"/>
      <c r="NJI339" s="94"/>
      <c r="NJJ339" s="94"/>
      <c r="NJK339" s="94"/>
      <c r="NJL339" s="94"/>
      <c r="NJM339" s="94" t="s">
        <v>181</v>
      </c>
      <c r="NJN339" s="94"/>
      <c r="NJO339" s="94"/>
      <c r="NJP339" s="94"/>
      <c r="NJQ339" s="94"/>
      <c r="NJR339" s="94"/>
      <c r="NJS339" s="94"/>
      <c r="NJT339" s="94"/>
      <c r="NJU339" s="94" t="s">
        <v>181</v>
      </c>
      <c r="NJV339" s="94"/>
      <c r="NJW339" s="94"/>
      <c r="NJX339" s="94"/>
      <c r="NJY339" s="94"/>
      <c r="NJZ339" s="94"/>
      <c r="NKA339" s="94"/>
      <c r="NKB339" s="94"/>
      <c r="NKC339" s="94" t="s">
        <v>181</v>
      </c>
      <c r="NKD339" s="94"/>
      <c r="NKE339" s="94"/>
      <c r="NKF339" s="94"/>
      <c r="NKG339" s="94"/>
      <c r="NKH339" s="94"/>
      <c r="NKI339" s="94"/>
      <c r="NKJ339" s="94"/>
      <c r="NKK339" s="94" t="s">
        <v>181</v>
      </c>
      <c r="NKL339" s="94"/>
      <c r="NKM339" s="94"/>
      <c r="NKN339" s="94"/>
      <c r="NKO339" s="94"/>
      <c r="NKP339" s="94"/>
      <c r="NKQ339" s="94"/>
      <c r="NKR339" s="94"/>
      <c r="NKS339" s="94" t="s">
        <v>181</v>
      </c>
      <c r="NKT339" s="94"/>
      <c r="NKU339" s="94"/>
      <c r="NKV339" s="94"/>
      <c r="NKW339" s="94"/>
      <c r="NKX339" s="94"/>
      <c r="NKY339" s="94"/>
      <c r="NKZ339" s="94"/>
      <c r="NLA339" s="94" t="s">
        <v>181</v>
      </c>
      <c r="NLB339" s="94"/>
      <c r="NLC339" s="94"/>
      <c r="NLD339" s="94"/>
      <c r="NLE339" s="94"/>
      <c r="NLF339" s="94"/>
      <c r="NLG339" s="94"/>
      <c r="NLH339" s="94"/>
      <c r="NLI339" s="94" t="s">
        <v>181</v>
      </c>
      <c r="NLJ339" s="94"/>
      <c r="NLK339" s="94"/>
      <c r="NLL339" s="94"/>
      <c r="NLM339" s="94"/>
      <c r="NLN339" s="94"/>
      <c r="NLO339" s="94"/>
      <c r="NLP339" s="94"/>
      <c r="NLQ339" s="94" t="s">
        <v>181</v>
      </c>
      <c r="NLR339" s="94"/>
      <c r="NLS339" s="94"/>
      <c r="NLT339" s="94"/>
      <c r="NLU339" s="94"/>
      <c r="NLV339" s="94"/>
      <c r="NLW339" s="94"/>
      <c r="NLX339" s="94"/>
      <c r="NLY339" s="94" t="s">
        <v>181</v>
      </c>
      <c r="NLZ339" s="94"/>
      <c r="NMA339" s="94"/>
      <c r="NMB339" s="94"/>
      <c r="NMC339" s="94"/>
      <c r="NMD339" s="94"/>
      <c r="NME339" s="94"/>
      <c r="NMF339" s="94"/>
      <c r="NMG339" s="94" t="s">
        <v>181</v>
      </c>
      <c r="NMH339" s="94"/>
      <c r="NMI339" s="94"/>
      <c r="NMJ339" s="94"/>
      <c r="NMK339" s="94"/>
      <c r="NML339" s="94"/>
      <c r="NMM339" s="94"/>
      <c r="NMN339" s="94"/>
      <c r="NMO339" s="94" t="s">
        <v>181</v>
      </c>
      <c r="NMP339" s="94"/>
      <c r="NMQ339" s="94"/>
      <c r="NMR339" s="94"/>
      <c r="NMS339" s="94"/>
      <c r="NMT339" s="94"/>
      <c r="NMU339" s="94"/>
      <c r="NMV339" s="94"/>
      <c r="NMW339" s="94" t="s">
        <v>181</v>
      </c>
      <c r="NMX339" s="94"/>
      <c r="NMY339" s="94"/>
      <c r="NMZ339" s="94"/>
      <c r="NNA339" s="94"/>
      <c r="NNB339" s="94"/>
      <c r="NNC339" s="94"/>
      <c r="NND339" s="94"/>
      <c r="NNE339" s="94" t="s">
        <v>181</v>
      </c>
      <c r="NNF339" s="94"/>
      <c r="NNG339" s="94"/>
      <c r="NNH339" s="94"/>
      <c r="NNI339" s="94"/>
      <c r="NNJ339" s="94"/>
      <c r="NNK339" s="94"/>
      <c r="NNL339" s="94"/>
      <c r="NNM339" s="94" t="s">
        <v>181</v>
      </c>
      <c r="NNN339" s="94"/>
      <c r="NNO339" s="94"/>
      <c r="NNP339" s="94"/>
      <c r="NNQ339" s="94"/>
      <c r="NNR339" s="94"/>
      <c r="NNS339" s="94"/>
      <c r="NNT339" s="94"/>
      <c r="NNU339" s="94" t="s">
        <v>181</v>
      </c>
      <c r="NNV339" s="94"/>
      <c r="NNW339" s="94"/>
      <c r="NNX339" s="94"/>
      <c r="NNY339" s="94"/>
      <c r="NNZ339" s="94"/>
      <c r="NOA339" s="94"/>
      <c r="NOB339" s="94"/>
      <c r="NOC339" s="94" t="s">
        <v>181</v>
      </c>
      <c r="NOD339" s="94"/>
      <c r="NOE339" s="94"/>
      <c r="NOF339" s="94"/>
      <c r="NOG339" s="94"/>
      <c r="NOH339" s="94"/>
      <c r="NOI339" s="94"/>
      <c r="NOJ339" s="94"/>
      <c r="NOK339" s="94" t="s">
        <v>181</v>
      </c>
      <c r="NOL339" s="94"/>
      <c r="NOM339" s="94"/>
      <c r="NON339" s="94"/>
      <c r="NOO339" s="94"/>
      <c r="NOP339" s="94"/>
      <c r="NOQ339" s="94"/>
      <c r="NOR339" s="94"/>
      <c r="NOS339" s="94" t="s">
        <v>181</v>
      </c>
      <c r="NOT339" s="94"/>
      <c r="NOU339" s="94"/>
      <c r="NOV339" s="94"/>
      <c r="NOW339" s="94"/>
      <c r="NOX339" s="94"/>
      <c r="NOY339" s="94"/>
      <c r="NOZ339" s="94"/>
      <c r="NPA339" s="94" t="s">
        <v>181</v>
      </c>
      <c r="NPB339" s="94"/>
      <c r="NPC339" s="94"/>
      <c r="NPD339" s="94"/>
      <c r="NPE339" s="94"/>
      <c r="NPF339" s="94"/>
      <c r="NPG339" s="94"/>
      <c r="NPH339" s="94"/>
      <c r="NPI339" s="94" t="s">
        <v>181</v>
      </c>
      <c r="NPJ339" s="94"/>
      <c r="NPK339" s="94"/>
      <c r="NPL339" s="94"/>
      <c r="NPM339" s="94"/>
      <c r="NPN339" s="94"/>
      <c r="NPO339" s="94"/>
      <c r="NPP339" s="94"/>
      <c r="NPQ339" s="94" t="s">
        <v>181</v>
      </c>
      <c r="NPR339" s="94"/>
      <c r="NPS339" s="94"/>
      <c r="NPT339" s="94"/>
      <c r="NPU339" s="94"/>
      <c r="NPV339" s="94"/>
      <c r="NPW339" s="94"/>
      <c r="NPX339" s="94"/>
      <c r="NPY339" s="94" t="s">
        <v>181</v>
      </c>
      <c r="NPZ339" s="94"/>
      <c r="NQA339" s="94"/>
      <c r="NQB339" s="94"/>
      <c r="NQC339" s="94"/>
      <c r="NQD339" s="94"/>
      <c r="NQE339" s="94"/>
      <c r="NQF339" s="94"/>
      <c r="NQG339" s="94" t="s">
        <v>181</v>
      </c>
      <c r="NQH339" s="94"/>
      <c r="NQI339" s="94"/>
      <c r="NQJ339" s="94"/>
      <c r="NQK339" s="94"/>
      <c r="NQL339" s="94"/>
      <c r="NQM339" s="94"/>
      <c r="NQN339" s="94"/>
      <c r="NQO339" s="94" t="s">
        <v>181</v>
      </c>
      <c r="NQP339" s="94"/>
      <c r="NQQ339" s="94"/>
      <c r="NQR339" s="94"/>
      <c r="NQS339" s="94"/>
      <c r="NQT339" s="94"/>
      <c r="NQU339" s="94"/>
      <c r="NQV339" s="94"/>
      <c r="NQW339" s="94" t="s">
        <v>181</v>
      </c>
      <c r="NQX339" s="94"/>
      <c r="NQY339" s="94"/>
      <c r="NQZ339" s="94"/>
      <c r="NRA339" s="94"/>
      <c r="NRB339" s="94"/>
      <c r="NRC339" s="94"/>
      <c r="NRD339" s="94"/>
      <c r="NRE339" s="94" t="s">
        <v>181</v>
      </c>
      <c r="NRF339" s="94"/>
      <c r="NRG339" s="94"/>
      <c r="NRH339" s="94"/>
      <c r="NRI339" s="94"/>
      <c r="NRJ339" s="94"/>
      <c r="NRK339" s="94"/>
      <c r="NRL339" s="94"/>
      <c r="NRM339" s="94" t="s">
        <v>181</v>
      </c>
      <c r="NRN339" s="94"/>
      <c r="NRO339" s="94"/>
      <c r="NRP339" s="94"/>
      <c r="NRQ339" s="94"/>
      <c r="NRR339" s="94"/>
      <c r="NRS339" s="94"/>
      <c r="NRT339" s="94"/>
      <c r="NRU339" s="94" t="s">
        <v>181</v>
      </c>
      <c r="NRV339" s="94"/>
      <c r="NRW339" s="94"/>
      <c r="NRX339" s="94"/>
      <c r="NRY339" s="94"/>
      <c r="NRZ339" s="94"/>
      <c r="NSA339" s="94"/>
      <c r="NSB339" s="94"/>
      <c r="NSC339" s="94" t="s">
        <v>181</v>
      </c>
      <c r="NSD339" s="94"/>
      <c r="NSE339" s="94"/>
      <c r="NSF339" s="94"/>
      <c r="NSG339" s="94"/>
      <c r="NSH339" s="94"/>
      <c r="NSI339" s="94"/>
      <c r="NSJ339" s="94"/>
      <c r="NSK339" s="94" t="s">
        <v>181</v>
      </c>
      <c r="NSL339" s="94"/>
      <c r="NSM339" s="94"/>
      <c r="NSN339" s="94"/>
      <c r="NSO339" s="94"/>
      <c r="NSP339" s="94"/>
      <c r="NSQ339" s="94"/>
      <c r="NSR339" s="94"/>
      <c r="NSS339" s="94" t="s">
        <v>181</v>
      </c>
      <c r="NST339" s="94"/>
      <c r="NSU339" s="94"/>
      <c r="NSV339" s="94"/>
      <c r="NSW339" s="94"/>
      <c r="NSX339" s="94"/>
      <c r="NSY339" s="94"/>
      <c r="NSZ339" s="94"/>
      <c r="NTA339" s="94" t="s">
        <v>181</v>
      </c>
      <c r="NTB339" s="94"/>
      <c r="NTC339" s="94"/>
      <c r="NTD339" s="94"/>
      <c r="NTE339" s="94"/>
      <c r="NTF339" s="94"/>
      <c r="NTG339" s="94"/>
      <c r="NTH339" s="94"/>
      <c r="NTI339" s="94" t="s">
        <v>181</v>
      </c>
      <c r="NTJ339" s="94"/>
      <c r="NTK339" s="94"/>
      <c r="NTL339" s="94"/>
      <c r="NTM339" s="94"/>
      <c r="NTN339" s="94"/>
      <c r="NTO339" s="94"/>
      <c r="NTP339" s="94"/>
      <c r="NTQ339" s="94" t="s">
        <v>181</v>
      </c>
      <c r="NTR339" s="94"/>
      <c r="NTS339" s="94"/>
      <c r="NTT339" s="94"/>
      <c r="NTU339" s="94"/>
      <c r="NTV339" s="94"/>
      <c r="NTW339" s="94"/>
      <c r="NTX339" s="94"/>
      <c r="NTY339" s="94" t="s">
        <v>181</v>
      </c>
      <c r="NTZ339" s="94"/>
      <c r="NUA339" s="94"/>
      <c r="NUB339" s="94"/>
      <c r="NUC339" s="94"/>
      <c r="NUD339" s="94"/>
      <c r="NUE339" s="94"/>
      <c r="NUF339" s="94"/>
      <c r="NUG339" s="94" t="s">
        <v>181</v>
      </c>
      <c r="NUH339" s="94"/>
      <c r="NUI339" s="94"/>
      <c r="NUJ339" s="94"/>
      <c r="NUK339" s="94"/>
      <c r="NUL339" s="94"/>
      <c r="NUM339" s="94"/>
      <c r="NUN339" s="94"/>
      <c r="NUO339" s="94" t="s">
        <v>181</v>
      </c>
      <c r="NUP339" s="94"/>
      <c r="NUQ339" s="94"/>
      <c r="NUR339" s="94"/>
      <c r="NUS339" s="94"/>
      <c r="NUT339" s="94"/>
      <c r="NUU339" s="94"/>
      <c r="NUV339" s="94"/>
      <c r="NUW339" s="94" t="s">
        <v>181</v>
      </c>
      <c r="NUX339" s="94"/>
      <c r="NUY339" s="94"/>
      <c r="NUZ339" s="94"/>
      <c r="NVA339" s="94"/>
      <c r="NVB339" s="94"/>
      <c r="NVC339" s="94"/>
      <c r="NVD339" s="94"/>
      <c r="NVE339" s="94" t="s">
        <v>181</v>
      </c>
      <c r="NVF339" s="94"/>
      <c r="NVG339" s="94"/>
      <c r="NVH339" s="94"/>
      <c r="NVI339" s="94"/>
      <c r="NVJ339" s="94"/>
      <c r="NVK339" s="94"/>
      <c r="NVL339" s="94"/>
      <c r="NVM339" s="94" t="s">
        <v>181</v>
      </c>
      <c r="NVN339" s="94"/>
      <c r="NVO339" s="94"/>
      <c r="NVP339" s="94"/>
      <c r="NVQ339" s="94"/>
      <c r="NVR339" s="94"/>
      <c r="NVS339" s="94"/>
      <c r="NVT339" s="94"/>
      <c r="NVU339" s="94" t="s">
        <v>181</v>
      </c>
      <c r="NVV339" s="94"/>
      <c r="NVW339" s="94"/>
      <c r="NVX339" s="94"/>
      <c r="NVY339" s="94"/>
      <c r="NVZ339" s="94"/>
      <c r="NWA339" s="94"/>
      <c r="NWB339" s="94"/>
      <c r="NWC339" s="94" t="s">
        <v>181</v>
      </c>
      <c r="NWD339" s="94"/>
      <c r="NWE339" s="94"/>
      <c r="NWF339" s="94"/>
      <c r="NWG339" s="94"/>
      <c r="NWH339" s="94"/>
      <c r="NWI339" s="94"/>
      <c r="NWJ339" s="94"/>
      <c r="NWK339" s="94" t="s">
        <v>181</v>
      </c>
      <c r="NWL339" s="94"/>
      <c r="NWM339" s="94"/>
      <c r="NWN339" s="94"/>
      <c r="NWO339" s="94"/>
      <c r="NWP339" s="94"/>
      <c r="NWQ339" s="94"/>
      <c r="NWR339" s="94"/>
      <c r="NWS339" s="94" t="s">
        <v>181</v>
      </c>
      <c r="NWT339" s="94"/>
      <c r="NWU339" s="94"/>
      <c r="NWV339" s="94"/>
      <c r="NWW339" s="94"/>
      <c r="NWX339" s="94"/>
      <c r="NWY339" s="94"/>
      <c r="NWZ339" s="94"/>
      <c r="NXA339" s="94" t="s">
        <v>181</v>
      </c>
      <c r="NXB339" s="94"/>
      <c r="NXC339" s="94"/>
      <c r="NXD339" s="94"/>
      <c r="NXE339" s="94"/>
      <c r="NXF339" s="94"/>
      <c r="NXG339" s="94"/>
      <c r="NXH339" s="94"/>
      <c r="NXI339" s="94" t="s">
        <v>181</v>
      </c>
      <c r="NXJ339" s="94"/>
      <c r="NXK339" s="94"/>
      <c r="NXL339" s="94"/>
      <c r="NXM339" s="94"/>
      <c r="NXN339" s="94"/>
      <c r="NXO339" s="94"/>
      <c r="NXP339" s="94"/>
      <c r="NXQ339" s="94" t="s">
        <v>181</v>
      </c>
      <c r="NXR339" s="94"/>
      <c r="NXS339" s="94"/>
      <c r="NXT339" s="94"/>
      <c r="NXU339" s="94"/>
      <c r="NXV339" s="94"/>
      <c r="NXW339" s="94"/>
      <c r="NXX339" s="94"/>
      <c r="NXY339" s="94" t="s">
        <v>181</v>
      </c>
      <c r="NXZ339" s="94"/>
      <c r="NYA339" s="94"/>
      <c r="NYB339" s="94"/>
      <c r="NYC339" s="94"/>
      <c r="NYD339" s="94"/>
      <c r="NYE339" s="94"/>
      <c r="NYF339" s="94"/>
      <c r="NYG339" s="94" t="s">
        <v>181</v>
      </c>
      <c r="NYH339" s="94"/>
      <c r="NYI339" s="94"/>
      <c r="NYJ339" s="94"/>
      <c r="NYK339" s="94"/>
      <c r="NYL339" s="94"/>
      <c r="NYM339" s="94"/>
      <c r="NYN339" s="94"/>
      <c r="NYO339" s="94" t="s">
        <v>181</v>
      </c>
      <c r="NYP339" s="94"/>
      <c r="NYQ339" s="94"/>
      <c r="NYR339" s="94"/>
      <c r="NYS339" s="94"/>
      <c r="NYT339" s="94"/>
      <c r="NYU339" s="94"/>
      <c r="NYV339" s="94"/>
      <c r="NYW339" s="94" t="s">
        <v>181</v>
      </c>
      <c r="NYX339" s="94"/>
      <c r="NYY339" s="94"/>
      <c r="NYZ339" s="94"/>
      <c r="NZA339" s="94"/>
      <c r="NZB339" s="94"/>
      <c r="NZC339" s="94"/>
      <c r="NZD339" s="94"/>
      <c r="NZE339" s="94" t="s">
        <v>181</v>
      </c>
      <c r="NZF339" s="94"/>
      <c r="NZG339" s="94"/>
      <c r="NZH339" s="94"/>
      <c r="NZI339" s="94"/>
      <c r="NZJ339" s="94"/>
      <c r="NZK339" s="94"/>
      <c r="NZL339" s="94"/>
      <c r="NZM339" s="94" t="s">
        <v>181</v>
      </c>
      <c r="NZN339" s="94"/>
      <c r="NZO339" s="94"/>
      <c r="NZP339" s="94"/>
      <c r="NZQ339" s="94"/>
      <c r="NZR339" s="94"/>
      <c r="NZS339" s="94"/>
      <c r="NZT339" s="94"/>
      <c r="NZU339" s="94" t="s">
        <v>181</v>
      </c>
      <c r="NZV339" s="94"/>
      <c r="NZW339" s="94"/>
      <c r="NZX339" s="94"/>
      <c r="NZY339" s="94"/>
      <c r="NZZ339" s="94"/>
      <c r="OAA339" s="94"/>
      <c r="OAB339" s="94"/>
      <c r="OAC339" s="94" t="s">
        <v>181</v>
      </c>
      <c r="OAD339" s="94"/>
      <c r="OAE339" s="94"/>
      <c r="OAF339" s="94"/>
      <c r="OAG339" s="94"/>
      <c r="OAH339" s="94"/>
      <c r="OAI339" s="94"/>
      <c r="OAJ339" s="94"/>
      <c r="OAK339" s="94" t="s">
        <v>181</v>
      </c>
      <c r="OAL339" s="94"/>
      <c r="OAM339" s="94"/>
      <c r="OAN339" s="94"/>
      <c r="OAO339" s="94"/>
      <c r="OAP339" s="94"/>
      <c r="OAQ339" s="94"/>
      <c r="OAR339" s="94"/>
      <c r="OAS339" s="94" t="s">
        <v>181</v>
      </c>
      <c r="OAT339" s="94"/>
      <c r="OAU339" s="94"/>
      <c r="OAV339" s="94"/>
      <c r="OAW339" s="94"/>
      <c r="OAX339" s="94"/>
      <c r="OAY339" s="94"/>
      <c r="OAZ339" s="94"/>
      <c r="OBA339" s="94" t="s">
        <v>181</v>
      </c>
      <c r="OBB339" s="94"/>
      <c r="OBC339" s="94"/>
      <c r="OBD339" s="94"/>
      <c r="OBE339" s="94"/>
      <c r="OBF339" s="94"/>
      <c r="OBG339" s="94"/>
      <c r="OBH339" s="94"/>
      <c r="OBI339" s="94" t="s">
        <v>181</v>
      </c>
      <c r="OBJ339" s="94"/>
      <c r="OBK339" s="94"/>
      <c r="OBL339" s="94"/>
      <c r="OBM339" s="94"/>
      <c r="OBN339" s="94"/>
      <c r="OBO339" s="94"/>
      <c r="OBP339" s="94"/>
      <c r="OBQ339" s="94" t="s">
        <v>181</v>
      </c>
      <c r="OBR339" s="94"/>
      <c r="OBS339" s="94"/>
      <c r="OBT339" s="94"/>
      <c r="OBU339" s="94"/>
      <c r="OBV339" s="94"/>
      <c r="OBW339" s="94"/>
      <c r="OBX339" s="94"/>
      <c r="OBY339" s="94" t="s">
        <v>181</v>
      </c>
      <c r="OBZ339" s="94"/>
      <c r="OCA339" s="94"/>
      <c r="OCB339" s="94"/>
      <c r="OCC339" s="94"/>
      <c r="OCD339" s="94"/>
      <c r="OCE339" s="94"/>
      <c r="OCF339" s="94"/>
      <c r="OCG339" s="94" t="s">
        <v>181</v>
      </c>
      <c r="OCH339" s="94"/>
      <c r="OCI339" s="94"/>
      <c r="OCJ339" s="94"/>
      <c r="OCK339" s="94"/>
      <c r="OCL339" s="94"/>
      <c r="OCM339" s="94"/>
      <c r="OCN339" s="94"/>
      <c r="OCO339" s="94" t="s">
        <v>181</v>
      </c>
      <c r="OCP339" s="94"/>
      <c r="OCQ339" s="94"/>
      <c r="OCR339" s="94"/>
      <c r="OCS339" s="94"/>
      <c r="OCT339" s="94"/>
      <c r="OCU339" s="94"/>
      <c r="OCV339" s="94"/>
      <c r="OCW339" s="94" t="s">
        <v>181</v>
      </c>
      <c r="OCX339" s="94"/>
      <c r="OCY339" s="94"/>
      <c r="OCZ339" s="94"/>
      <c r="ODA339" s="94"/>
      <c r="ODB339" s="94"/>
      <c r="ODC339" s="94"/>
      <c r="ODD339" s="94"/>
      <c r="ODE339" s="94" t="s">
        <v>181</v>
      </c>
      <c r="ODF339" s="94"/>
      <c r="ODG339" s="94"/>
      <c r="ODH339" s="94"/>
      <c r="ODI339" s="94"/>
      <c r="ODJ339" s="94"/>
      <c r="ODK339" s="94"/>
      <c r="ODL339" s="94"/>
      <c r="ODM339" s="94" t="s">
        <v>181</v>
      </c>
      <c r="ODN339" s="94"/>
      <c r="ODO339" s="94"/>
      <c r="ODP339" s="94"/>
      <c r="ODQ339" s="94"/>
      <c r="ODR339" s="94"/>
      <c r="ODS339" s="94"/>
      <c r="ODT339" s="94"/>
      <c r="ODU339" s="94" t="s">
        <v>181</v>
      </c>
      <c r="ODV339" s="94"/>
      <c r="ODW339" s="94"/>
      <c r="ODX339" s="94"/>
      <c r="ODY339" s="94"/>
      <c r="ODZ339" s="94"/>
      <c r="OEA339" s="94"/>
      <c r="OEB339" s="94"/>
      <c r="OEC339" s="94" t="s">
        <v>181</v>
      </c>
      <c r="OED339" s="94"/>
      <c r="OEE339" s="94"/>
      <c r="OEF339" s="94"/>
      <c r="OEG339" s="94"/>
      <c r="OEH339" s="94"/>
      <c r="OEI339" s="94"/>
      <c r="OEJ339" s="94"/>
      <c r="OEK339" s="94" t="s">
        <v>181</v>
      </c>
      <c r="OEL339" s="94"/>
      <c r="OEM339" s="94"/>
      <c r="OEN339" s="94"/>
      <c r="OEO339" s="94"/>
      <c r="OEP339" s="94"/>
      <c r="OEQ339" s="94"/>
      <c r="OER339" s="94"/>
      <c r="OES339" s="94" t="s">
        <v>181</v>
      </c>
      <c r="OET339" s="94"/>
      <c r="OEU339" s="94"/>
      <c r="OEV339" s="94"/>
      <c r="OEW339" s="94"/>
      <c r="OEX339" s="94"/>
      <c r="OEY339" s="94"/>
      <c r="OEZ339" s="94"/>
      <c r="OFA339" s="94" t="s">
        <v>181</v>
      </c>
      <c r="OFB339" s="94"/>
      <c r="OFC339" s="94"/>
      <c r="OFD339" s="94"/>
      <c r="OFE339" s="94"/>
      <c r="OFF339" s="94"/>
      <c r="OFG339" s="94"/>
      <c r="OFH339" s="94"/>
      <c r="OFI339" s="94" t="s">
        <v>181</v>
      </c>
      <c r="OFJ339" s="94"/>
      <c r="OFK339" s="94"/>
      <c r="OFL339" s="94"/>
      <c r="OFM339" s="94"/>
      <c r="OFN339" s="94"/>
      <c r="OFO339" s="94"/>
      <c r="OFP339" s="94"/>
      <c r="OFQ339" s="94" t="s">
        <v>181</v>
      </c>
      <c r="OFR339" s="94"/>
      <c r="OFS339" s="94"/>
      <c r="OFT339" s="94"/>
      <c r="OFU339" s="94"/>
      <c r="OFV339" s="94"/>
      <c r="OFW339" s="94"/>
      <c r="OFX339" s="94"/>
      <c r="OFY339" s="94" t="s">
        <v>181</v>
      </c>
      <c r="OFZ339" s="94"/>
      <c r="OGA339" s="94"/>
      <c r="OGB339" s="94"/>
      <c r="OGC339" s="94"/>
      <c r="OGD339" s="94"/>
      <c r="OGE339" s="94"/>
      <c r="OGF339" s="94"/>
      <c r="OGG339" s="94" t="s">
        <v>181</v>
      </c>
      <c r="OGH339" s="94"/>
      <c r="OGI339" s="94"/>
      <c r="OGJ339" s="94"/>
      <c r="OGK339" s="94"/>
      <c r="OGL339" s="94"/>
      <c r="OGM339" s="94"/>
      <c r="OGN339" s="94"/>
      <c r="OGO339" s="94" t="s">
        <v>181</v>
      </c>
      <c r="OGP339" s="94"/>
      <c r="OGQ339" s="94"/>
      <c r="OGR339" s="94"/>
      <c r="OGS339" s="94"/>
      <c r="OGT339" s="94"/>
      <c r="OGU339" s="94"/>
      <c r="OGV339" s="94"/>
      <c r="OGW339" s="94" t="s">
        <v>181</v>
      </c>
      <c r="OGX339" s="94"/>
      <c r="OGY339" s="94"/>
      <c r="OGZ339" s="94"/>
      <c r="OHA339" s="94"/>
      <c r="OHB339" s="94"/>
      <c r="OHC339" s="94"/>
      <c r="OHD339" s="94"/>
      <c r="OHE339" s="94" t="s">
        <v>181</v>
      </c>
      <c r="OHF339" s="94"/>
      <c r="OHG339" s="94"/>
      <c r="OHH339" s="94"/>
      <c r="OHI339" s="94"/>
      <c r="OHJ339" s="94"/>
      <c r="OHK339" s="94"/>
      <c r="OHL339" s="94"/>
      <c r="OHM339" s="94" t="s">
        <v>181</v>
      </c>
      <c r="OHN339" s="94"/>
      <c r="OHO339" s="94"/>
      <c r="OHP339" s="94"/>
      <c r="OHQ339" s="94"/>
      <c r="OHR339" s="94"/>
      <c r="OHS339" s="94"/>
      <c r="OHT339" s="94"/>
      <c r="OHU339" s="94" t="s">
        <v>181</v>
      </c>
      <c r="OHV339" s="94"/>
      <c r="OHW339" s="94"/>
      <c r="OHX339" s="94"/>
      <c r="OHY339" s="94"/>
      <c r="OHZ339" s="94"/>
      <c r="OIA339" s="94"/>
      <c r="OIB339" s="94"/>
      <c r="OIC339" s="94" t="s">
        <v>181</v>
      </c>
      <c r="OID339" s="94"/>
      <c r="OIE339" s="94"/>
      <c r="OIF339" s="94"/>
      <c r="OIG339" s="94"/>
      <c r="OIH339" s="94"/>
      <c r="OII339" s="94"/>
      <c r="OIJ339" s="94"/>
      <c r="OIK339" s="94" t="s">
        <v>181</v>
      </c>
      <c r="OIL339" s="94"/>
      <c r="OIM339" s="94"/>
      <c r="OIN339" s="94"/>
      <c r="OIO339" s="94"/>
      <c r="OIP339" s="94"/>
      <c r="OIQ339" s="94"/>
      <c r="OIR339" s="94"/>
      <c r="OIS339" s="94" t="s">
        <v>181</v>
      </c>
      <c r="OIT339" s="94"/>
      <c r="OIU339" s="94"/>
      <c r="OIV339" s="94"/>
      <c r="OIW339" s="94"/>
      <c r="OIX339" s="94"/>
      <c r="OIY339" s="94"/>
      <c r="OIZ339" s="94"/>
      <c r="OJA339" s="94" t="s">
        <v>181</v>
      </c>
      <c r="OJB339" s="94"/>
      <c r="OJC339" s="94"/>
      <c r="OJD339" s="94"/>
      <c r="OJE339" s="94"/>
      <c r="OJF339" s="94"/>
      <c r="OJG339" s="94"/>
      <c r="OJH339" s="94"/>
      <c r="OJI339" s="94" t="s">
        <v>181</v>
      </c>
      <c r="OJJ339" s="94"/>
      <c r="OJK339" s="94"/>
      <c r="OJL339" s="94"/>
      <c r="OJM339" s="94"/>
      <c r="OJN339" s="94"/>
      <c r="OJO339" s="94"/>
      <c r="OJP339" s="94"/>
      <c r="OJQ339" s="94" t="s">
        <v>181</v>
      </c>
      <c r="OJR339" s="94"/>
      <c r="OJS339" s="94"/>
      <c r="OJT339" s="94"/>
      <c r="OJU339" s="94"/>
      <c r="OJV339" s="94"/>
      <c r="OJW339" s="94"/>
      <c r="OJX339" s="94"/>
      <c r="OJY339" s="94" t="s">
        <v>181</v>
      </c>
      <c r="OJZ339" s="94"/>
      <c r="OKA339" s="94"/>
      <c r="OKB339" s="94"/>
      <c r="OKC339" s="94"/>
      <c r="OKD339" s="94"/>
      <c r="OKE339" s="94"/>
      <c r="OKF339" s="94"/>
      <c r="OKG339" s="94" t="s">
        <v>181</v>
      </c>
      <c r="OKH339" s="94"/>
      <c r="OKI339" s="94"/>
      <c r="OKJ339" s="94"/>
      <c r="OKK339" s="94"/>
      <c r="OKL339" s="94"/>
      <c r="OKM339" s="94"/>
      <c r="OKN339" s="94"/>
      <c r="OKO339" s="94" t="s">
        <v>181</v>
      </c>
      <c r="OKP339" s="94"/>
      <c r="OKQ339" s="94"/>
      <c r="OKR339" s="94"/>
      <c r="OKS339" s="94"/>
      <c r="OKT339" s="94"/>
      <c r="OKU339" s="94"/>
      <c r="OKV339" s="94"/>
      <c r="OKW339" s="94" t="s">
        <v>181</v>
      </c>
      <c r="OKX339" s="94"/>
      <c r="OKY339" s="94"/>
      <c r="OKZ339" s="94"/>
      <c r="OLA339" s="94"/>
      <c r="OLB339" s="94"/>
      <c r="OLC339" s="94"/>
      <c r="OLD339" s="94"/>
      <c r="OLE339" s="94" t="s">
        <v>181</v>
      </c>
      <c r="OLF339" s="94"/>
      <c r="OLG339" s="94"/>
      <c r="OLH339" s="94"/>
      <c r="OLI339" s="94"/>
      <c r="OLJ339" s="94"/>
      <c r="OLK339" s="94"/>
      <c r="OLL339" s="94"/>
      <c r="OLM339" s="94" t="s">
        <v>181</v>
      </c>
      <c r="OLN339" s="94"/>
      <c r="OLO339" s="94"/>
      <c r="OLP339" s="94"/>
      <c r="OLQ339" s="94"/>
      <c r="OLR339" s="94"/>
      <c r="OLS339" s="94"/>
      <c r="OLT339" s="94"/>
      <c r="OLU339" s="94" t="s">
        <v>181</v>
      </c>
      <c r="OLV339" s="94"/>
      <c r="OLW339" s="94"/>
      <c r="OLX339" s="94"/>
      <c r="OLY339" s="94"/>
      <c r="OLZ339" s="94"/>
      <c r="OMA339" s="94"/>
      <c r="OMB339" s="94"/>
      <c r="OMC339" s="94" t="s">
        <v>181</v>
      </c>
      <c r="OMD339" s="94"/>
      <c r="OME339" s="94"/>
      <c r="OMF339" s="94"/>
      <c r="OMG339" s="94"/>
      <c r="OMH339" s="94"/>
      <c r="OMI339" s="94"/>
      <c r="OMJ339" s="94"/>
      <c r="OMK339" s="94" t="s">
        <v>181</v>
      </c>
      <c r="OML339" s="94"/>
      <c r="OMM339" s="94"/>
      <c r="OMN339" s="94"/>
      <c r="OMO339" s="94"/>
      <c r="OMP339" s="94"/>
      <c r="OMQ339" s="94"/>
      <c r="OMR339" s="94"/>
      <c r="OMS339" s="94" t="s">
        <v>181</v>
      </c>
      <c r="OMT339" s="94"/>
      <c r="OMU339" s="94"/>
      <c r="OMV339" s="94"/>
      <c r="OMW339" s="94"/>
      <c r="OMX339" s="94"/>
      <c r="OMY339" s="94"/>
      <c r="OMZ339" s="94"/>
      <c r="ONA339" s="94" t="s">
        <v>181</v>
      </c>
      <c r="ONB339" s="94"/>
      <c r="ONC339" s="94"/>
      <c r="OND339" s="94"/>
      <c r="ONE339" s="94"/>
      <c r="ONF339" s="94"/>
      <c r="ONG339" s="94"/>
      <c r="ONH339" s="94"/>
      <c r="ONI339" s="94" t="s">
        <v>181</v>
      </c>
      <c r="ONJ339" s="94"/>
      <c r="ONK339" s="94"/>
      <c r="ONL339" s="94"/>
      <c r="ONM339" s="94"/>
      <c r="ONN339" s="94"/>
      <c r="ONO339" s="94"/>
      <c r="ONP339" s="94"/>
      <c r="ONQ339" s="94" t="s">
        <v>181</v>
      </c>
      <c r="ONR339" s="94"/>
      <c r="ONS339" s="94"/>
      <c r="ONT339" s="94"/>
      <c r="ONU339" s="94"/>
      <c r="ONV339" s="94"/>
      <c r="ONW339" s="94"/>
      <c r="ONX339" s="94"/>
      <c r="ONY339" s="94" t="s">
        <v>181</v>
      </c>
      <c r="ONZ339" s="94"/>
      <c r="OOA339" s="94"/>
      <c r="OOB339" s="94"/>
      <c r="OOC339" s="94"/>
      <c r="OOD339" s="94"/>
      <c r="OOE339" s="94"/>
      <c r="OOF339" s="94"/>
      <c r="OOG339" s="94" t="s">
        <v>181</v>
      </c>
      <c r="OOH339" s="94"/>
      <c r="OOI339" s="94"/>
      <c r="OOJ339" s="94"/>
      <c r="OOK339" s="94"/>
      <c r="OOL339" s="94"/>
      <c r="OOM339" s="94"/>
      <c r="OON339" s="94"/>
      <c r="OOO339" s="94" t="s">
        <v>181</v>
      </c>
      <c r="OOP339" s="94"/>
      <c r="OOQ339" s="94"/>
      <c r="OOR339" s="94"/>
      <c r="OOS339" s="94"/>
      <c r="OOT339" s="94"/>
      <c r="OOU339" s="94"/>
      <c r="OOV339" s="94"/>
      <c r="OOW339" s="94" t="s">
        <v>181</v>
      </c>
      <c r="OOX339" s="94"/>
      <c r="OOY339" s="94"/>
      <c r="OOZ339" s="94"/>
      <c r="OPA339" s="94"/>
      <c r="OPB339" s="94"/>
      <c r="OPC339" s="94"/>
      <c r="OPD339" s="94"/>
      <c r="OPE339" s="94" t="s">
        <v>181</v>
      </c>
      <c r="OPF339" s="94"/>
      <c r="OPG339" s="94"/>
      <c r="OPH339" s="94"/>
      <c r="OPI339" s="94"/>
      <c r="OPJ339" s="94"/>
      <c r="OPK339" s="94"/>
      <c r="OPL339" s="94"/>
      <c r="OPM339" s="94" t="s">
        <v>181</v>
      </c>
      <c r="OPN339" s="94"/>
      <c r="OPO339" s="94"/>
      <c r="OPP339" s="94"/>
      <c r="OPQ339" s="94"/>
      <c r="OPR339" s="94"/>
      <c r="OPS339" s="94"/>
      <c r="OPT339" s="94"/>
      <c r="OPU339" s="94" t="s">
        <v>181</v>
      </c>
      <c r="OPV339" s="94"/>
      <c r="OPW339" s="94"/>
      <c r="OPX339" s="94"/>
      <c r="OPY339" s="94"/>
      <c r="OPZ339" s="94"/>
      <c r="OQA339" s="94"/>
      <c r="OQB339" s="94"/>
      <c r="OQC339" s="94" t="s">
        <v>181</v>
      </c>
      <c r="OQD339" s="94"/>
      <c r="OQE339" s="94"/>
      <c r="OQF339" s="94"/>
      <c r="OQG339" s="94"/>
      <c r="OQH339" s="94"/>
      <c r="OQI339" s="94"/>
      <c r="OQJ339" s="94"/>
      <c r="OQK339" s="94" t="s">
        <v>181</v>
      </c>
      <c r="OQL339" s="94"/>
      <c r="OQM339" s="94"/>
      <c r="OQN339" s="94"/>
      <c r="OQO339" s="94"/>
      <c r="OQP339" s="94"/>
      <c r="OQQ339" s="94"/>
      <c r="OQR339" s="94"/>
      <c r="OQS339" s="94" t="s">
        <v>181</v>
      </c>
      <c r="OQT339" s="94"/>
      <c r="OQU339" s="94"/>
      <c r="OQV339" s="94"/>
      <c r="OQW339" s="94"/>
      <c r="OQX339" s="94"/>
      <c r="OQY339" s="94"/>
      <c r="OQZ339" s="94"/>
      <c r="ORA339" s="94" t="s">
        <v>181</v>
      </c>
      <c r="ORB339" s="94"/>
      <c r="ORC339" s="94"/>
      <c r="ORD339" s="94"/>
      <c r="ORE339" s="94"/>
      <c r="ORF339" s="94"/>
      <c r="ORG339" s="94"/>
      <c r="ORH339" s="94"/>
      <c r="ORI339" s="94" t="s">
        <v>181</v>
      </c>
      <c r="ORJ339" s="94"/>
      <c r="ORK339" s="94"/>
      <c r="ORL339" s="94"/>
      <c r="ORM339" s="94"/>
      <c r="ORN339" s="94"/>
      <c r="ORO339" s="94"/>
      <c r="ORP339" s="94"/>
      <c r="ORQ339" s="94" t="s">
        <v>181</v>
      </c>
      <c r="ORR339" s="94"/>
      <c r="ORS339" s="94"/>
      <c r="ORT339" s="94"/>
      <c r="ORU339" s="94"/>
      <c r="ORV339" s="94"/>
      <c r="ORW339" s="94"/>
      <c r="ORX339" s="94"/>
      <c r="ORY339" s="94" t="s">
        <v>181</v>
      </c>
      <c r="ORZ339" s="94"/>
      <c r="OSA339" s="94"/>
      <c r="OSB339" s="94"/>
      <c r="OSC339" s="94"/>
      <c r="OSD339" s="94"/>
      <c r="OSE339" s="94"/>
      <c r="OSF339" s="94"/>
      <c r="OSG339" s="94" t="s">
        <v>181</v>
      </c>
      <c r="OSH339" s="94"/>
      <c r="OSI339" s="94"/>
      <c r="OSJ339" s="94"/>
      <c r="OSK339" s="94"/>
      <c r="OSL339" s="94"/>
      <c r="OSM339" s="94"/>
      <c r="OSN339" s="94"/>
      <c r="OSO339" s="94" t="s">
        <v>181</v>
      </c>
      <c r="OSP339" s="94"/>
      <c r="OSQ339" s="94"/>
      <c r="OSR339" s="94"/>
      <c r="OSS339" s="94"/>
      <c r="OST339" s="94"/>
      <c r="OSU339" s="94"/>
      <c r="OSV339" s="94"/>
      <c r="OSW339" s="94" t="s">
        <v>181</v>
      </c>
      <c r="OSX339" s="94"/>
      <c r="OSY339" s="94"/>
      <c r="OSZ339" s="94"/>
      <c r="OTA339" s="94"/>
      <c r="OTB339" s="94"/>
      <c r="OTC339" s="94"/>
      <c r="OTD339" s="94"/>
      <c r="OTE339" s="94" t="s">
        <v>181</v>
      </c>
      <c r="OTF339" s="94"/>
      <c r="OTG339" s="94"/>
      <c r="OTH339" s="94"/>
      <c r="OTI339" s="94"/>
      <c r="OTJ339" s="94"/>
      <c r="OTK339" s="94"/>
      <c r="OTL339" s="94"/>
      <c r="OTM339" s="94" t="s">
        <v>181</v>
      </c>
      <c r="OTN339" s="94"/>
      <c r="OTO339" s="94"/>
      <c r="OTP339" s="94"/>
      <c r="OTQ339" s="94"/>
      <c r="OTR339" s="94"/>
      <c r="OTS339" s="94"/>
      <c r="OTT339" s="94"/>
      <c r="OTU339" s="94" t="s">
        <v>181</v>
      </c>
      <c r="OTV339" s="94"/>
      <c r="OTW339" s="94"/>
      <c r="OTX339" s="94"/>
      <c r="OTY339" s="94"/>
      <c r="OTZ339" s="94"/>
      <c r="OUA339" s="94"/>
      <c r="OUB339" s="94"/>
      <c r="OUC339" s="94" t="s">
        <v>181</v>
      </c>
      <c r="OUD339" s="94"/>
      <c r="OUE339" s="94"/>
      <c r="OUF339" s="94"/>
      <c r="OUG339" s="94"/>
      <c r="OUH339" s="94"/>
      <c r="OUI339" s="94"/>
      <c r="OUJ339" s="94"/>
      <c r="OUK339" s="94" t="s">
        <v>181</v>
      </c>
      <c r="OUL339" s="94"/>
      <c r="OUM339" s="94"/>
      <c r="OUN339" s="94"/>
      <c r="OUO339" s="94"/>
      <c r="OUP339" s="94"/>
      <c r="OUQ339" s="94"/>
      <c r="OUR339" s="94"/>
      <c r="OUS339" s="94" t="s">
        <v>181</v>
      </c>
      <c r="OUT339" s="94"/>
      <c r="OUU339" s="94"/>
      <c r="OUV339" s="94"/>
      <c r="OUW339" s="94"/>
      <c r="OUX339" s="94"/>
      <c r="OUY339" s="94"/>
      <c r="OUZ339" s="94"/>
      <c r="OVA339" s="94" t="s">
        <v>181</v>
      </c>
      <c r="OVB339" s="94"/>
      <c r="OVC339" s="94"/>
      <c r="OVD339" s="94"/>
      <c r="OVE339" s="94"/>
      <c r="OVF339" s="94"/>
      <c r="OVG339" s="94"/>
      <c r="OVH339" s="94"/>
      <c r="OVI339" s="94" t="s">
        <v>181</v>
      </c>
      <c r="OVJ339" s="94"/>
      <c r="OVK339" s="94"/>
      <c r="OVL339" s="94"/>
      <c r="OVM339" s="94"/>
      <c r="OVN339" s="94"/>
      <c r="OVO339" s="94"/>
      <c r="OVP339" s="94"/>
      <c r="OVQ339" s="94" t="s">
        <v>181</v>
      </c>
      <c r="OVR339" s="94"/>
      <c r="OVS339" s="94"/>
      <c r="OVT339" s="94"/>
      <c r="OVU339" s="94"/>
      <c r="OVV339" s="94"/>
      <c r="OVW339" s="94"/>
      <c r="OVX339" s="94"/>
      <c r="OVY339" s="94" t="s">
        <v>181</v>
      </c>
      <c r="OVZ339" s="94"/>
      <c r="OWA339" s="94"/>
      <c r="OWB339" s="94"/>
      <c r="OWC339" s="94"/>
      <c r="OWD339" s="94"/>
      <c r="OWE339" s="94"/>
      <c r="OWF339" s="94"/>
      <c r="OWG339" s="94" t="s">
        <v>181</v>
      </c>
      <c r="OWH339" s="94"/>
      <c r="OWI339" s="94"/>
      <c r="OWJ339" s="94"/>
      <c r="OWK339" s="94"/>
      <c r="OWL339" s="94"/>
      <c r="OWM339" s="94"/>
      <c r="OWN339" s="94"/>
      <c r="OWO339" s="94" t="s">
        <v>181</v>
      </c>
      <c r="OWP339" s="94"/>
      <c r="OWQ339" s="94"/>
      <c r="OWR339" s="94"/>
      <c r="OWS339" s="94"/>
      <c r="OWT339" s="94"/>
      <c r="OWU339" s="94"/>
      <c r="OWV339" s="94"/>
      <c r="OWW339" s="94" t="s">
        <v>181</v>
      </c>
      <c r="OWX339" s="94"/>
      <c r="OWY339" s="94"/>
      <c r="OWZ339" s="94"/>
      <c r="OXA339" s="94"/>
      <c r="OXB339" s="94"/>
      <c r="OXC339" s="94"/>
      <c r="OXD339" s="94"/>
      <c r="OXE339" s="94" t="s">
        <v>181</v>
      </c>
      <c r="OXF339" s="94"/>
      <c r="OXG339" s="94"/>
      <c r="OXH339" s="94"/>
      <c r="OXI339" s="94"/>
      <c r="OXJ339" s="94"/>
      <c r="OXK339" s="94"/>
      <c r="OXL339" s="94"/>
      <c r="OXM339" s="94" t="s">
        <v>181</v>
      </c>
      <c r="OXN339" s="94"/>
      <c r="OXO339" s="94"/>
      <c r="OXP339" s="94"/>
      <c r="OXQ339" s="94"/>
      <c r="OXR339" s="94"/>
      <c r="OXS339" s="94"/>
      <c r="OXT339" s="94"/>
      <c r="OXU339" s="94" t="s">
        <v>181</v>
      </c>
      <c r="OXV339" s="94"/>
      <c r="OXW339" s="94"/>
      <c r="OXX339" s="94"/>
      <c r="OXY339" s="94"/>
      <c r="OXZ339" s="94"/>
      <c r="OYA339" s="94"/>
      <c r="OYB339" s="94"/>
      <c r="OYC339" s="94" t="s">
        <v>181</v>
      </c>
      <c r="OYD339" s="94"/>
      <c r="OYE339" s="94"/>
      <c r="OYF339" s="94"/>
      <c r="OYG339" s="94"/>
      <c r="OYH339" s="94"/>
      <c r="OYI339" s="94"/>
      <c r="OYJ339" s="94"/>
      <c r="OYK339" s="94" t="s">
        <v>181</v>
      </c>
      <c r="OYL339" s="94"/>
      <c r="OYM339" s="94"/>
      <c r="OYN339" s="94"/>
      <c r="OYO339" s="94"/>
      <c r="OYP339" s="94"/>
      <c r="OYQ339" s="94"/>
      <c r="OYR339" s="94"/>
      <c r="OYS339" s="94" t="s">
        <v>181</v>
      </c>
      <c r="OYT339" s="94"/>
      <c r="OYU339" s="94"/>
      <c r="OYV339" s="94"/>
      <c r="OYW339" s="94"/>
      <c r="OYX339" s="94"/>
      <c r="OYY339" s="94"/>
      <c r="OYZ339" s="94"/>
      <c r="OZA339" s="94" t="s">
        <v>181</v>
      </c>
      <c r="OZB339" s="94"/>
      <c r="OZC339" s="94"/>
      <c r="OZD339" s="94"/>
      <c r="OZE339" s="94"/>
      <c r="OZF339" s="94"/>
      <c r="OZG339" s="94"/>
      <c r="OZH339" s="94"/>
      <c r="OZI339" s="94" t="s">
        <v>181</v>
      </c>
      <c r="OZJ339" s="94"/>
      <c r="OZK339" s="94"/>
      <c r="OZL339" s="94"/>
      <c r="OZM339" s="94"/>
      <c r="OZN339" s="94"/>
      <c r="OZO339" s="94"/>
      <c r="OZP339" s="94"/>
      <c r="OZQ339" s="94" t="s">
        <v>181</v>
      </c>
      <c r="OZR339" s="94"/>
      <c r="OZS339" s="94"/>
      <c r="OZT339" s="94"/>
      <c r="OZU339" s="94"/>
      <c r="OZV339" s="94"/>
      <c r="OZW339" s="94"/>
      <c r="OZX339" s="94"/>
      <c r="OZY339" s="94" t="s">
        <v>181</v>
      </c>
      <c r="OZZ339" s="94"/>
      <c r="PAA339" s="94"/>
      <c r="PAB339" s="94"/>
      <c r="PAC339" s="94"/>
      <c r="PAD339" s="94"/>
      <c r="PAE339" s="94"/>
      <c r="PAF339" s="94"/>
      <c r="PAG339" s="94" t="s">
        <v>181</v>
      </c>
      <c r="PAH339" s="94"/>
      <c r="PAI339" s="94"/>
      <c r="PAJ339" s="94"/>
      <c r="PAK339" s="94"/>
      <c r="PAL339" s="94"/>
      <c r="PAM339" s="94"/>
      <c r="PAN339" s="94"/>
      <c r="PAO339" s="94" t="s">
        <v>181</v>
      </c>
      <c r="PAP339" s="94"/>
      <c r="PAQ339" s="94"/>
      <c r="PAR339" s="94"/>
      <c r="PAS339" s="94"/>
      <c r="PAT339" s="94"/>
      <c r="PAU339" s="94"/>
      <c r="PAV339" s="94"/>
      <c r="PAW339" s="94" t="s">
        <v>181</v>
      </c>
      <c r="PAX339" s="94"/>
      <c r="PAY339" s="94"/>
      <c r="PAZ339" s="94"/>
      <c r="PBA339" s="94"/>
      <c r="PBB339" s="94"/>
      <c r="PBC339" s="94"/>
      <c r="PBD339" s="94"/>
      <c r="PBE339" s="94" t="s">
        <v>181</v>
      </c>
      <c r="PBF339" s="94"/>
      <c r="PBG339" s="94"/>
      <c r="PBH339" s="94"/>
      <c r="PBI339" s="94"/>
      <c r="PBJ339" s="94"/>
      <c r="PBK339" s="94"/>
      <c r="PBL339" s="94"/>
      <c r="PBM339" s="94" t="s">
        <v>181</v>
      </c>
      <c r="PBN339" s="94"/>
      <c r="PBO339" s="94"/>
      <c r="PBP339" s="94"/>
      <c r="PBQ339" s="94"/>
      <c r="PBR339" s="94"/>
      <c r="PBS339" s="94"/>
      <c r="PBT339" s="94"/>
      <c r="PBU339" s="94" t="s">
        <v>181</v>
      </c>
      <c r="PBV339" s="94"/>
      <c r="PBW339" s="94"/>
      <c r="PBX339" s="94"/>
      <c r="PBY339" s="94"/>
      <c r="PBZ339" s="94"/>
      <c r="PCA339" s="94"/>
      <c r="PCB339" s="94"/>
      <c r="PCC339" s="94" t="s">
        <v>181</v>
      </c>
      <c r="PCD339" s="94"/>
      <c r="PCE339" s="94"/>
      <c r="PCF339" s="94"/>
      <c r="PCG339" s="94"/>
      <c r="PCH339" s="94"/>
      <c r="PCI339" s="94"/>
      <c r="PCJ339" s="94"/>
      <c r="PCK339" s="94" t="s">
        <v>181</v>
      </c>
      <c r="PCL339" s="94"/>
      <c r="PCM339" s="94"/>
      <c r="PCN339" s="94"/>
      <c r="PCO339" s="94"/>
      <c r="PCP339" s="94"/>
      <c r="PCQ339" s="94"/>
      <c r="PCR339" s="94"/>
      <c r="PCS339" s="94" t="s">
        <v>181</v>
      </c>
      <c r="PCT339" s="94"/>
      <c r="PCU339" s="94"/>
      <c r="PCV339" s="94"/>
      <c r="PCW339" s="94"/>
      <c r="PCX339" s="94"/>
      <c r="PCY339" s="94"/>
      <c r="PCZ339" s="94"/>
      <c r="PDA339" s="94" t="s">
        <v>181</v>
      </c>
      <c r="PDB339" s="94"/>
      <c r="PDC339" s="94"/>
      <c r="PDD339" s="94"/>
      <c r="PDE339" s="94"/>
      <c r="PDF339" s="94"/>
      <c r="PDG339" s="94"/>
      <c r="PDH339" s="94"/>
      <c r="PDI339" s="94" t="s">
        <v>181</v>
      </c>
      <c r="PDJ339" s="94"/>
      <c r="PDK339" s="94"/>
      <c r="PDL339" s="94"/>
      <c r="PDM339" s="94"/>
      <c r="PDN339" s="94"/>
      <c r="PDO339" s="94"/>
      <c r="PDP339" s="94"/>
      <c r="PDQ339" s="94" t="s">
        <v>181</v>
      </c>
      <c r="PDR339" s="94"/>
      <c r="PDS339" s="94"/>
      <c r="PDT339" s="94"/>
      <c r="PDU339" s="94"/>
      <c r="PDV339" s="94"/>
      <c r="PDW339" s="94"/>
      <c r="PDX339" s="94"/>
      <c r="PDY339" s="94" t="s">
        <v>181</v>
      </c>
      <c r="PDZ339" s="94"/>
      <c r="PEA339" s="94"/>
      <c r="PEB339" s="94"/>
      <c r="PEC339" s="94"/>
      <c r="PED339" s="94"/>
      <c r="PEE339" s="94"/>
      <c r="PEF339" s="94"/>
      <c r="PEG339" s="94" t="s">
        <v>181</v>
      </c>
      <c r="PEH339" s="94"/>
      <c r="PEI339" s="94"/>
      <c r="PEJ339" s="94"/>
      <c r="PEK339" s="94"/>
      <c r="PEL339" s="94"/>
      <c r="PEM339" s="94"/>
      <c r="PEN339" s="94"/>
      <c r="PEO339" s="94" t="s">
        <v>181</v>
      </c>
      <c r="PEP339" s="94"/>
      <c r="PEQ339" s="94"/>
      <c r="PER339" s="94"/>
      <c r="PES339" s="94"/>
      <c r="PET339" s="94"/>
      <c r="PEU339" s="94"/>
      <c r="PEV339" s="94"/>
      <c r="PEW339" s="94" t="s">
        <v>181</v>
      </c>
      <c r="PEX339" s="94"/>
      <c r="PEY339" s="94"/>
      <c r="PEZ339" s="94"/>
      <c r="PFA339" s="94"/>
      <c r="PFB339" s="94"/>
      <c r="PFC339" s="94"/>
      <c r="PFD339" s="94"/>
      <c r="PFE339" s="94" t="s">
        <v>181</v>
      </c>
      <c r="PFF339" s="94"/>
      <c r="PFG339" s="94"/>
      <c r="PFH339" s="94"/>
      <c r="PFI339" s="94"/>
      <c r="PFJ339" s="94"/>
      <c r="PFK339" s="94"/>
      <c r="PFL339" s="94"/>
      <c r="PFM339" s="94" t="s">
        <v>181</v>
      </c>
      <c r="PFN339" s="94"/>
      <c r="PFO339" s="94"/>
      <c r="PFP339" s="94"/>
      <c r="PFQ339" s="94"/>
      <c r="PFR339" s="94"/>
      <c r="PFS339" s="94"/>
      <c r="PFT339" s="94"/>
      <c r="PFU339" s="94" t="s">
        <v>181</v>
      </c>
      <c r="PFV339" s="94"/>
      <c r="PFW339" s="94"/>
      <c r="PFX339" s="94"/>
      <c r="PFY339" s="94"/>
      <c r="PFZ339" s="94"/>
      <c r="PGA339" s="94"/>
      <c r="PGB339" s="94"/>
      <c r="PGC339" s="94" t="s">
        <v>181</v>
      </c>
      <c r="PGD339" s="94"/>
      <c r="PGE339" s="94"/>
      <c r="PGF339" s="94"/>
      <c r="PGG339" s="94"/>
      <c r="PGH339" s="94"/>
      <c r="PGI339" s="94"/>
      <c r="PGJ339" s="94"/>
      <c r="PGK339" s="94" t="s">
        <v>181</v>
      </c>
      <c r="PGL339" s="94"/>
      <c r="PGM339" s="94"/>
      <c r="PGN339" s="94"/>
      <c r="PGO339" s="94"/>
      <c r="PGP339" s="94"/>
      <c r="PGQ339" s="94"/>
      <c r="PGR339" s="94"/>
      <c r="PGS339" s="94" t="s">
        <v>181</v>
      </c>
      <c r="PGT339" s="94"/>
      <c r="PGU339" s="94"/>
      <c r="PGV339" s="94"/>
      <c r="PGW339" s="94"/>
      <c r="PGX339" s="94"/>
      <c r="PGY339" s="94"/>
      <c r="PGZ339" s="94"/>
      <c r="PHA339" s="94" t="s">
        <v>181</v>
      </c>
      <c r="PHB339" s="94"/>
      <c r="PHC339" s="94"/>
      <c r="PHD339" s="94"/>
      <c r="PHE339" s="94"/>
      <c r="PHF339" s="94"/>
      <c r="PHG339" s="94"/>
      <c r="PHH339" s="94"/>
      <c r="PHI339" s="94" t="s">
        <v>181</v>
      </c>
      <c r="PHJ339" s="94"/>
      <c r="PHK339" s="94"/>
      <c r="PHL339" s="94"/>
      <c r="PHM339" s="94"/>
      <c r="PHN339" s="94"/>
      <c r="PHO339" s="94"/>
      <c r="PHP339" s="94"/>
      <c r="PHQ339" s="94" t="s">
        <v>181</v>
      </c>
      <c r="PHR339" s="94"/>
      <c r="PHS339" s="94"/>
      <c r="PHT339" s="94"/>
      <c r="PHU339" s="94"/>
      <c r="PHV339" s="94"/>
      <c r="PHW339" s="94"/>
      <c r="PHX339" s="94"/>
      <c r="PHY339" s="94" t="s">
        <v>181</v>
      </c>
      <c r="PHZ339" s="94"/>
      <c r="PIA339" s="94"/>
      <c r="PIB339" s="94"/>
      <c r="PIC339" s="94"/>
      <c r="PID339" s="94"/>
      <c r="PIE339" s="94"/>
      <c r="PIF339" s="94"/>
      <c r="PIG339" s="94" t="s">
        <v>181</v>
      </c>
      <c r="PIH339" s="94"/>
      <c r="PII339" s="94"/>
      <c r="PIJ339" s="94"/>
      <c r="PIK339" s="94"/>
      <c r="PIL339" s="94"/>
      <c r="PIM339" s="94"/>
      <c r="PIN339" s="94"/>
      <c r="PIO339" s="94" t="s">
        <v>181</v>
      </c>
      <c r="PIP339" s="94"/>
      <c r="PIQ339" s="94"/>
      <c r="PIR339" s="94"/>
      <c r="PIS339" s="94"/>
      <c r="PIT339" s="94"/>
      <c r="PIU339" s="94"/>
      <c r="PIV339" s="94"/>
      <c r="PIW339" s="94" t="s">
        <v>181</v>
      </c>
      <c r="PIX339" s="94"/>
      <c r="PIY339" s="94"/>
      <c r="PIZ339" s="94"/>
      <c r="PJA339" s="94"/>
      <c r="PJB339" s="94"/>
      <c r="PJC339" s="94"/>
      <c r="PJD339" s="94"/>
      <c r="PJE339" s="94" t="s">
        <v>181</v>
      </c>
      <c r="PJF339" s="94"/>
      <c r="PJG339" s="94"/>
      <c r="PJH339" s="94"/>
      <c r="PJI339" s="94"/>
      <c r="PJJ339" s="94"/>
      <c r="PJK339" s="94"/>
      <c r="PJL339" s="94"/>
      <c r="PJM339" s="94" t="s">
        <v>181</v>
      </c>
      <c r="PJN339" s="94"/>
      <c r="PJO339" s="94"/>
      <c r="PJP339" s="94"/>
      <c r="PJQ339" s="94"/>
      <c r="PJR339" s="94"/>
      <c r="PJS339" s="94"/>
      <c r="PJT339" s="94"/>
      <c r="PJU339" s="94" t="s">
        <v>181</v>
      </c>
      <c r="PJV339" s="94"/>
      <c r="PJW339" s="94"/>
      <c r="PJX339" s="94"/>
      <c r="PJY339" s="94"/>
      <c r="PJZ339" s="94"/>
      <c r="PKA339" s="94"/>
      <c r="PKB339" s="94"/>
      <c r="PKC339" s="94" t="s">
        <v>181</v>
      </c>
      <c r="PKD339" s="94"/>
      <c r="PKE339" s="94"/>
      <c r="PKF339" s="94"/>
      <c r="PKG339" s="94"/>
      <c r="PKH339" s="94"/>
      <c r="PKI339" s="94"/>
      <c r="PKJ339" s="94"/>
      <c r="PKK339" s="94" t="s">
        <v>181</v>
      </c>
      <c r="PKL339" s="94"/>
      <c r="PKM339" s="94"/>
      <c r="PKN339" s="94"/>
      <c r="PKO339" s="94"/>
      <c r="PKP339" s="94"/>
      <c r="PKQ339" s="94"/>
      <c r="PKR339" s="94"/>
      <c r="PKS339" s="94" t="s">
        <v>181</v>
      </c>
      <c r="PKT339" s="94"/>
      <c r="PKU339" s="94"/>
      <c r="PKV339" s="94"/>
      <c r="PKW339" s="94"/>
      <c r="PKX339" s="94"/>
      <c r="PKY339" s="94"/>
      <c r="PKZ339" s="94"/>
      <c r="PLA339" s="94" t="s">
        <v>181</v>
      </c>
      <c r="PLB339" s="94"/>
      <c r="PLC339" s="94"/>
      <c r="PLD339" s="94"/>
      <c r="PLE339" s="94"/>
      <c r="PLF339" s="94"/>
      <c r="PLG339" s="94"/>
      <c r="PLH339" s="94"/>
      <c r="PLI339" s="94" t="s">
        <v>181</v>
      </c>
      <c r="PLJ339" s="94"/>
      <c r="PLK339" s="94"/>
      <c r="PLL339" s="94"/>
      <c r="PLM339" s="94"/>
      <c r="PLN339" s="94"/>
      <c r="PLO339" s="94"/>
      <c r="PLP339" s="94"/>
      <c r="PLQ339" s="94" t="s">
        <v>181</v>
      </c>
      <c r="PLR339" s="94"/>
      <c r="PLS339" s="94"/>
      <c r="PLT339" s="94"/>
      <c r="PLU339" s="94"/>
      <c r="PLV339" s="94"/>
      <c r="PLW339" s="94"/>
      <c r="PLX339" s="94"/>
      <c r="PLY339" s="94" t="s">
        <v>181</v>
      </c>
      <c r="PLZ339" s="94"/>
      <c r="PMA339" s="94"/>
      <c r="PMB339" s="94"/>
      <c r="PMC339" s="94"/>
      <c r="PMD339" s="94"/>
      <c r="PME339" s="94"/>
      <c r="PMF339" s="94"/>
      <c r="PMG339" s="94" t="s">
        <v>181</v>
      </c>
      <c r="PMH339" s="94"/>
      <c r="PMI339" s="94"/>
      <c r="PMJ339" s="94"/>
      <c r="PMK339" s="94"/>
      <c r="PML339" s="94"/>
      <c r="PMM339" s="94"/>
      <c r="PMN339" s="94"/>
      <c r="PMO339" s="94" t="s">
        <v>181</v>
      </c>
      <c r="PMP339" s="94"/>
      <c r="PMQ339" s="94"/>
      <c r="PMR339" s="94"/>
      <c r="PMS339" s="94"/>
      <c r="PMT339" s="94"/>
      <c r="PMU339" s="94"/>
      <c r="PMV339" s="94"/>
      <c r="PMW339" s="94" t="s">
        <v>181</v>
      </c>
      <c r="PMX339" s="94"/>
      <c r="PMY339" s="94"/>
      <c r="PMZ339" s="94"/>
      <c r="PNA339" s="94"/>
      <c r="PNB339" s="94"/>
      <c r="PNC339" s="94"/>
      <c r="PND339" s="94"/>
      <c r="PNE339" s="94" t="s">
        <v>181</v>
      </c>
      <c r="PNF339" s="94"/>
      <c r="PNG339" s="94"/>
      <c r="PNH339" s="94"/>
      <c r="PNI339" s="94"/>
      <c r="PNJ339" s="94"/>
      <c r="PNK339" s="94"/>
      <c r="PNL339" s="94"/>
      <c r="PNM339" s="94" t="s">
        <v>181</v>
      </c>
      <c r="PNN339" s="94"/>
      <c r="PNO339" s="94"/>
      <c r="PNP339" s="94"/>
      <c r="PNQ339" s="94"/>
      <c r="PNR339" s="94"/>
      <c r="PNS339" s="94"/>
      <c r="PNT339" s="94"/>
      <c r="PNU339" s="94" t="s">
        <v>181</v>
      </c>
      <c r="PNV339" s="94"/>
      <c r="PNW339" s="94"/>
      <c r="PNX339" s="94"/>
      <c r="PNY339" s="94"/>
      <c r="PNZ339" s="94"/>
      <c r="POA339" s="94"/>
      <c r="POB339" s="94"/>
      <c r="POC339" s="94" t="s">
        <v>181</v>
      </c>
      <c r="POD339" s="94"/>
      <c r="POE339" s="94"/>
      <c r="POF339" s="94"/>
      <c r="POG339" s="94"/>
      <c r="POH339" s="94"/>
      <c r="POI339" s="94"/>
      <c r="POJ339" s="94"/>
      <c r="POK339" s="94" t="s">
        <v>181</v>
      </c>
      <c r="POL339" s="94"/>
      <c r="POM339" s="94"/>
      <c r="PON339" s="94"/>
      <c r="POO339" s="94"/>
      <c r="POP339" s="94"/>
      <c r="POQ339" s="94"/>
      <c r="POR339" s="94"/>
      <c r="POS339" s="94" t="s">
        <v>181</v>
      </c>
      <c r="POT339" s="94"/>
      <c r="POU339" s="94"/>
      <c r="POV339" s="94"/>
      <c r="POW339" s="94"/>
      <c r="POX339" s="94"/>
      <c r="POY339" s="94"/>
      <c r="POZ339" s="94"/>
      <c r="PPA339" s="94" t="s">
        <v>181</v>
      </c>
      <c r="PPB339" s="94"/>
      <c r="PPC339" s="94"/>
      <c r="PPD339" s="94"/>
      <c r="PPE339" s="94"/>
      <c r="PPF339" s="94"/>
      <c r="PPG339" s="94"/>
      <c r="PPH339" s="94"/>
      <c r="PPI339" s="94" t="s">
        <v>181</v>
      </c>
      <c r="PPJ339" s="94"/>
      <c r="PPK339" s="94"/>
      <c r="PPL339" s="94"/>
      <c r="PPM339" s="94"/>
      <c r="PPN339" s="94"/>
      <c r="PPO339" s="94"/>
      <c r="PPP339" s="94"/>
      <c r="PPQ339" s="94" t="s">
        <v>181</v>
      </c>
      <c r="PPR339" s="94"/>
      <c r="PPS339" s="94"/>
      <c r="PPT339" s="94"/>
      <c r="PPU339" s="94"/>
      <c r="PPV339" s="94"/>
      <c r="PPW339" s="94"/>
      <c r="PPX339" s="94"/>
      <c r="PPY339" s="94" t="s">
        <v>181</v>
      </c>
      <c r="PPZ339" s="94"/>
      <c r="PQA339" s="94"/>
      <c r="PQB339" s="94"/>
      <c r="PQC339" s="94"/>
      <c r="PQD339" s="94"/>
      <c r="PQE339" s="94"/>
      <c r="PQF339" s="94"/>
      <c r="PQG339" s="94" t="s">
        <v>181</v>
      </c>
      <c r="PQH339" s="94"/>
      <c r="PQI339" s="94"/>
      <c r="PQJ339" s="94"/>
      <c r="PQK339" s="94"/>
      <c r="PQL339" s="94"/>
      <c r="PQM339" s="94"/>
      <c r="PQN339" s="94"/>
      <c r="PQO339" s="94" t="s">
        <v>181</v>
      </c>
      <c r="PQP339" s="94"/>
      <c r="PQQ339" s="94"/>
      <c r="PQR339" s="94"/>
      <c r="PQS339" s="94"/>
      <c r="PQT339" s="94"/>
      <c r="PQU339" s="94"/>
      <c r="PQV339" s="94"/>
      <c r="PQW339" s="94" t="s">
        <v>181</v>
      </c>
      <c r="PQX339" s="94"/>
      <c r="PQY339" s="94"/>
      <c r="PQZ339" s="94"/>
      <c r="PRA339" s="94"/>
      <c r="PRB339" s="94"/>
      <c r="PRC339" s="94"/>
      <c r="PRD339" s="94"/>
      <c r="PRE339" s="94" t="s">
        <v>181</v>
      </c>
      <c r="PRF339" s="94"/>
      <c r="PRG339" s="94"/>
      <c r="PRH339" s="94"/>
      <c r="PRI339" s="94"/>
      <c r="PRJ339" s="94"/>
      <c r="PRK339" s="94"/>
      <c r="PRL339" s="94"/>
      <c r="PRM339" s="94" t="s">
        <v>181</v>
      </c>
      <c r="PRN339" s="94"/>
      <c r="PRO339" s="94"/>
      <c r="PRP339" s="94"/>
      <c r="PRQ339" s="94"/>
      <c r="PRR339" s="94"/>
      <c r="PRS339" s="94"/>
      <c r="PRT339" s="94"/>
      <c r="PRU339" s="94" t="s">
        <v>181</v>
      </c>
      <c r="PRV339" s="94"/>
      <c r="PRW339" s="94"/>
      <c r="PRX339" s="94"/>
      <c r="PRY339" s="94"/>
      <c r="PRZ339" s="94"/>
      <c r="PSA339" s="94"/>
      <c r="PSB339" s="94"/>
      <c r="PSC339" s="94" t="s">
        <v>181</v>
      </c>
      <c r="PSD339" s="94"/>
      <c r="PSE339" s="94"/>
      <c r="PSF339" s="94"/>
      <c r="PSG339" s="94"/>
      <c r="PSH339" s="94"/>
      <c r="PSI339" s="94"/>
      <c r="PSJ339" s="94"/>
      <c r="PSK339" s="94" t="s">
        <v>181</v>
      </c>
      <c r="PSL339" s="94"/>
      <c r="PSM339" s="94"/>
      <c r="PSN339" s="94"/>
      <c r="PSO339" s="94"/>
      <c r="PSP339" s="94"/>
      <c r="PSQ339" s="94"/>
      <c r="PSR339" s="94"/>
      <c r="PSS339" s="94" t="s">
        <v>181</v>
      </c>
      <c r="PST339" s="94"/>
      <c r="PSU339" s="94"/>
      <c r="PSV339" s="94"/>
      <c r="PSW339" s="94"/>
      <c r="PSX339" s="94"/>
      <c r="PSY339" s="94"/>
      <c r="PSZ339" s="94"/>
      <c r="PTA339" s="94" t="s">
        <v>181</v>
      </c>
      <c r="PTB339" s="94"/>
      <c r="PTC339" s="94"/>
      <c r="PTD339" s="94"/>
      <c r="PTE339" s="94"/>
      <c r="PTF339" s="94"/>
      <c r="PTG339" s="94"/>
      <c r="PTH339" s="94"/>
      <c r="PTI339" s="94" t="s">
        <v>181</v>
      </c>
      <c r="PTJ339" s="94"/>
      <c r="PTK339" s="94"/>
      <c r="PTL339" s="94"/>
      <c r="PTM339" s="94"/>
      <c r="PTN339" s="94"/>
      <c r="PTO339" s="94"/>
      <c r="PTP339" s="94"/>
      <c r="PTQ339" s="94" t="s">
        <v>181</v>
      </c>
      <c r="PTR339" s="94"/>
      <c r="PTS339" s="94"/>
      <c r="PTT339" s="94"/>
      <c r="PTU339" s="94"/>
      <c r="PTV339" s="94"/>
      <c r="PTW339" s="94"/>
      <c r="PTX339" s="94"/>
      <c r="PTY339" s="94" t="s">
        <v>181</v>
      </c>
      <c r="PTZ339" s="94"/>
      <c r="PUA339" s="94"/>
      <c r="PUB339" s="94"/>
      <c r="PUC339" s="94"/>
      <c r="PUD339" s="94"/>
      <c r="PUE339" s="94"/>
      <c r="PUF339" s="94"/>
      <c r="PUG339" s="94" t="s">
        <v>181</v>
      </c>
      <c r="PUH339" s="94"/>
      <c r="PUI339" s="94"/>
      <c r="PUJ339" s="94"/>
      <c r="PUK339" s="94"/>
      <c r="PUL339" s="94"/>
      <c r="PUM339" s="94"/>
      <c r="PUN339" s="94"/>
      <c r="PUO339" s="94" t="s">
        <v>181</v>
      </c>
      <c r="PUP339" s="94"/>
      <c r="PUQ339" s="94"/>
      <c r="PUR339" s="94"/>
      <c r="PUS339" s="94"/>
      <c r="PUT339" s="94"/>
      <c r="PUU339" s="94"/>
      <c r="PUV339" s="94"/>
      <c r="PUW339" s="94" t="s">
        <v>181</v>
      </c>
      <c r="PUX339" s="94"/>
      <c r="PUY339" s="94"/>
      <c r="PUZ339" s="94"/>
      <c r="PVA339" s="94"/>
      <c r="PVB339" s="94"/>
      <c r="PVC339" s="94"/>
      <c r="PVD339" s="94"/>
      <c r="PVE339" s="94" t="s">
        <v>181</v>
      </c>
      <c r="PVF339" s="94"/>
      <c r="PVG339" s="94"/>
      <c r="PVH339" s="94"/>
      <c r="PVI339" s="94"/>
      <c r="PVJ339" s="94"/>
      <c r="PVK339" s="94"/>
      <c r="PVL339" s="94"/>
      <c r="PVM339" s="94" t="s">
        <v>181</v>
      </c>
      <c r="PVN339" s="94"/>
      <c r="PVO339" s="94"/>
      <c r="PVP339" s="94"/>
      <c r="PVQ339" s="94"/>
      <c r="PVR339" s="94"/>
      <c r="PVS339" s="94"/>
      <c r="PVT339" s="94"/>
      <c r="PVU339" s="94" t="s">
        <v>181</v>
      </c>
      <c r="PVV339" s="94"/>
      <c r="PVW339" s="94"/>
      <c r="PVX339" s="94"/>
      <c r="PVY339" s="94"/>
      <c r="PVZ339" s="94"/>
      <c r="PWA339" s="94"/>
      <c r="PWB339" s="94"/>
      <c r="PWC339" s="94" t="s">
        <v>181</v>
      </c>
      <c r="PWD339" s="94"/>
      <c r="PWE339" s="94"/>
      <c r="PWF339" s="94"/>
      <c r="PWG339" s="94"/>
      <c r="PWH339" s="94"/>
      <c r="PWI339" s="94"/>
      <c r="PWJ339" s="94"/>
      <c r="PWK339" s="94" t="s">
        <v>181</v>
      </c>
      <c r="PWL339" s="94"/>
      <c r="PWM339" s="94"/>
      <c r="PWN339" s="94"/>
      <c r="PWO339" s="94"/>
      <c r="PWP339" s="94"/>
      <c r="PWQ339" s="94"/>
      <c r="PWR339" s="94"/>
      <c r="PWS339" s="94" t="s">
        <v>181</v>
      </c>
      <c r="PWT339" s="94"/>
      <c r="PWU339" s="94"/>
      <c r="PWV339" s="94"/>
      <c r="PWW339" s="94"/>
      <c r="PWX339" s="94"/>
      <c r="PWY339" s="94"/>
      <c r="PWZ339" s="94"/>
      <c r="PXA339" s="94" t="s">
        <v>181</v>
      </c>
      <c r="PXB339" s="94"/>
      <c r="PXC339" s="94"/>
      <c r="PXD339" s="94"/>
      <c r="PXE339" s="94"/>
      <c r="PXF339" s="94"/>
      <c r="PXG339" s="94"/>
      <c r="PXH339" s="94"/>
      <c r="PXI339" s="94" t="s">
        <v>181</v>
      </c>
      <c r="PXJ339" s="94"/>
      <c r="PXK339" s="94"/>
      <c r="PXL339" s="94"/>
      <c r="PXM339" s="94"/>
      <c r="PXN339" s="94"/>
      <c r="PXO339" s="94"/>
      <c r="PXP339" s="94"/>
      <c r="PXQ339" s="94" t="s">
        <v>181</v>
      </c>
      <c r="PXR339" s="94"/>
      <c r="PXS339" s="94"/>
      <c r="PXT339" s="94"/>
      <c r="PXU339" s="94"/>
      <c r="PXV339" s="94"/>
      <c r="PXW339" s="94"/>
      <c r="PXX339" s="94"/>
      <c r="PXY339" s="94" t="s">
        <v>181</v>
      </c>
      <c r="PXZ339" s="94"/>
      <c r="PYA339" s="94"/>
      <c r="PYB339" s="94"/>
      <c r="PYC339" s="94"/>
      <c r="PYD339" s="94"/>
      <c r="PYE339" s="94"/>
      <c r="PYF339" s="94"/>
      <c r="PYG339" s="94" t="s">
        <v>181</v>
      </c>
      <c r="PYH339" s="94"/>
      <c r="PYI339" s="94"/>
      <c r="PYJ339" s="94"/>
      <c r="PYK339" s="94"/>
      <c r="PYL339" s="94"/>
      <c r="PYM339" s="94"/>
      <c r="PYN339" s="94"/>
      <c r="PYO339" s="94" t="s">
        <v>181</v>
      </c>
      <c r="PYP339" s="94"/>
      <c r="PYQ339" s="94"/>
      <c r="PYR339" s="94"/>
      <c r="PYS339" s="94"/>
      <c r="PYT339" s="94"/>
      <c r="PYU339" s="94"/>
      <c r="PYV339" s="94"/>
      <c r="PYW339" s="94" t="s">
        <v>181</v>
      </c>
      <c r="PYX339" s="94"/>
      <c r="PYY339" s="94"/>
      <c r="PYZ339" s="94"/>
      <c r="PZA339" s="94"/>
      <c r="PZB339" s="94"/>
      <c r="PZC339" s="94"/>
      <c r="PZD339" s="94"/>
      <c r="PZE339" s="94" t="s">
        <v>181</v>
      </c>
      <c r="PZF339" s="94"/>
      <c r="PZG339" s="94"/>
      <c r="PZH339" s="94"/>
      <c r="PZI339" s="94"/>
      <c r="PZJ339" s="94"/>
      <c r="PZK339" s="94"/>
      <c r="PZL339" s="94"/>
      <c r="PZM339" s="94" t="s">
        <v>181</v>
      </c>
      <c r="PZN339" s="94"/>
      <c r="PZO339" s="94"/>
      <c r="PZP339" s="94"/>
      <c r="PZQ339" s="94"/>
      <c r="PZR339" s="94"/>
      <c r="PZS339" s="94"/>
      <c r="PZT339" s="94"/>
      <c r="PZU339" s="94" t="s">
        <v>181</v>
      </c>
      <c r="PZV339" s="94"/>
      <c r="PZW339" s="94"/>
      <c r="PZX339" s="94"/>
      <c r="PZY339" s="94"/>
      <c r="PZZ339" s="94"/>
      <c r="QAA339" s="94"/>
      <c r="QAB339" s="94"/>
      <c r="QAC339" s="94" t="s">
        <v>181</v>
      </c>
      <c r="QAD339" s="94"/>
      <c r="QAE339" s="94"/>
      <c r="QAF339" s="94"/>
      <c r="QAG339" s="94"/>
      <c r="QAH339" s="94"/>
      <c r="QAI339" s="94"/>
      <c r="QAJ339" s="94"/>
      <c r="QAK339" s="94" t="s">
        <v>181</v>
      </c>
      <c r="QAL339" s="94"/>
      <c r="QAM339" s="94"/>
      <c r="QAN339" s="94"/>
      <c r="QAO339" s="94"/>
      <c r="QAP339" s="94"/>
      <c r="QAQ339" s="94"/>
      <c r="QAR339" s="94"/>
      <c r="QAS339" s="94" t="s">
        <v>181</v>
      </c>
      <c r="QAT339" s="94"/>
      <c r="QAU339" s="94"/>
      <c r="QAV339" s="94"/>
      <c r="QAW339" s="94"/>
      <c r="QAX339" s="94"/>
      <c r="QAY339" s="94"/>
      <c r="QAZ339" s="94"/>
      <c r="QBA339" s="94" t="s">
        <v>181</v>
      </c>
      <c r="QBB339" s="94"/>
      <c r="QBC339" s="94"/>
      <c r="QBD339" s="94"/>
      <c r="QBE339" s="94"/>
      <c r="QBF339" s="94"/>
      <c r="QBG339" s="94"/>
      <c r="QBH339" s="94"/>
      <c r="QBI339" s="94" t="s">
        <v>181</v>
      </c>
      <c r="QBJ339" s="94"/>
      <c r="QBK339" s="94"/>
      <c r="QBL339" s="94"/>
      <c r="QBM339" s="94"/>
      <c r="QBN339" s="94"/>
      <c r="QBO339" s="94"/>
      <c r="QBP339" s="94"/>
      <c r="QBQ339" s="94" t="s">
        <v>181</v>
      </c>
      <c r="QBR339" s="94"/>
      <c r="QBS339" s="94"/>
      <c r="QBT339" s="94"/>
      <c r="QBU339" s="94"/>
      <c r="QBV339" s="94"/>
      <c r="QBW339" s="94"/>
      <c r="QBX339" s="94"/>
      <c r="QBY339" s="94" t="s">
        <v>181</v>
      </c>
      <c r="QBZ339" s="94"/>
      <c r="QCA339" s="94"/>
      <c r="QCB339" s="94"/>
      <c r="QCC339" s="94"/>
      <c r="QCD339" s="94"/>
      <c r="QCE339" s="94"/>
      <c r="QCF339" s="94"/>
      <c r="QCG339" s="94" t="s">
        <v>181</v>
      </c>
      <c r="QCH339" s="94"/>
      <c r="QCI339" s="94"/>
      <c r="QCJ339" s="94"/>
      <c r="QCK339" s="94"/>
      <c r="QCL339" s="94"/>
      <c r="QCM339" s="94"/>
      <c r="QCN339" s="94"/>
      <c r="QCO339" s="94" t="s">
        <v>181</v>
      </c>
      <c r="QCP339" s="94"/>
      <c r="QCQ339" s="94"/>
      <c r="QCR339" s="94"/>
      <c r="QCS339" s="94"/>
      <c r="QCT339" s="94"/>
      <c r="QCU339" s="94"/>
      <c r="QCV339" s="94"/>
      <c r="QCW339" s="94" t="s">
        <v>181</v>
      </c>
      <c r="QCX339" s="94"/>
      <c r="QCY339" s="94"/>
      <c r="QCZ339" s="94"/>
      <c r="QDA339" s="94"/>
      <c r="QDB339" s="94"/>
      <c r="QDC339" s="94"/>
      <c r="QDD339" s="94"/>
      <c r="QDE339" s="94" t="s">
        <v>181</v>
      </c>
      <c r="QDF339" s="94"/>
      <c r="QDG339" s="94"/>
      <c r="QDH339" s="94"/>
      <c r="QDI339" s="94"/>
      <c r="QDJ339" s="94"/>
      <c r="QDK339" s="94"/>
      <c r="QDL339" s="94"/>
      <c r="QDM339" s="94" t="s">
        <v>181</v>
      </c>
      <c r="QDN339" s="94"/>
      <c r="QDO339" s="94"/>
      <c r="QDP339" s="94"/>
      <c r="QDQ339" s="94"/>
      <c r="QDR339" s="94"/>
      <c r="QDS339" s="94"/>
      <c r="QDT339" s="94"/>
      <c r="QDU339" s="94" t="s">
        <v>181</v>
      </c>
      <c r="QDV339" s="94"/>
      <c r="QDW339" s="94"/>
      <c r="QDX339" s="94"/>
      <c r="QDY339" s="94"/>
      <c r="QDZ339" s="94"/>
      <c r="QEA339" s="94"/>
      <c r="QEB339" s="94"/>
      <c r="QEC339" s="94" t="s">
        <v>181</v>
      </c>
      <c r="QED339" s="94"/>
      <c r="QEE339" s="94"/>
      <c r="QEF339" s="94"/>
      <c r="QEG339" s="94"/>
      <c r="QEH339" s="94"/>
      <c r="QEI339" s="94"/>
      <c r="QEJ339" s="94"/>
      <c r="QEK339" s="94" t="s">
        <v>181</v>
      </c>
      <c r="QEL339" s="94"/>
      <c r="QEM339" s="94"/>
      <c r="QEN339" s="94"/>
      <c r="QEO339" s="94"/>
      <c r="QEP339" s="94"/>
      <c r="QEQ339" s="94"/>
      <c r="QER339" s="94"/>
      <c r="QES339" s="94" t="s">
        <v>181</v>
      </c>
      <c r="QET339" s="94"/>
      <c r="QEU339" s="94"/>
      <c r="QEV339" s="94"/>
      <c r="QEW339" s="94"/>
      <c r="QEX339" s="94"/>
      <c r="QEY339" s="94"/>
      <c r="QEZ339" s="94"/>
      <c r="QFA339" s="94" t="s">
        <v>181</v>
      </c>
      <c r="QFB339" s="94"/>
      <c r="QFC339" s="94"/>
      <c r="QFD339" s="94"/>
      <c r="QFE339" s="94"/>
      <c r="QFF339" s="94"/>
      <c r="QFG339" s="94"/>
      <c r="QFH339" s="94"/>
      <c r="QFI339" s="94" t="s">
        <v>181</v>
      </c>
      <c r="QFJ339" s="94"/>
      <c r="QFK339" s="94"/>
      <c r="QFL339" s="94"/>
      <c r="QFM339" s="94"/>
      <c r="QFN339" s="94"/>
      <c r="QFO339" s="94"/>
      <c r="QFP339" s="94"/>
      <c r="QFQ339" s="94" t="s">
        <v>181</v>
      </c>
      <c r="QFR339" s="94"/>
      <c r="QFS339" s="94"/>
      <c r="QFT339" s="94"/>
      <c r="QFU339" s="94"/>
      <c r="QFV339" s="94"/>
      <c r="QFW339" s="94"/>
      <c r="QFX339" s="94"/>
      <c r="QFY339" s="94" t="s">
        <v>181</v>
      </c>
      <c r="QFZ339" s="94"/>
      <c r="QGA339" s="94"/>
      <c r="QGB339" s="94"/>
      <c r="QGC339" s="94"/>
      <c r="QGD339" s="94"/>
      <c r="QGE339" s="94"/>
      <c r="QGF339" s="94"/>
      <c r="QGG339" s="94" t="s">
        <v>181</v>
      </c>
      <c r="QGH339" s="94"/>
      <c r="QGI339" s="94"/>
      <c r="QGJ339" s="94"/>
      <c r="QGK339" s="94"/>
      <c r="QGL339" s="94"/>
      <c r="QGM339" s="94"/>
      <c r="QGN339" s="94"/>
      <c r="QGO339" s="94" t="s">
        <v>181</v>
      </c>
      <c r="QGP339" s="94"/>
      <c r="QGQ339" s="94"/>
      <c r="QGR339" s="94"/>
      <c r="QGS339" s="94"/>
      <c r="QGT339" s="94"/>
      <c r="QGU339" s="94"/>
      <c r="QGV339" s="94"/>
      <c r="QGW339" s="94" t="s">
        <v>181</v>
      </c>
      <c r="QGX339" s="94"/>
      <c r="QGY339" s="94"/>
      <c r="QGZ339" s="94"/>
      <c r="QHA339" s="94"/>
      <c r="QHB339" s="94"/>
      <c r="QHC339" s="94"/>
      <c r="QHD339" s="94"/>
      <c r="QHE339" s="94" t="s">
        <v>181</v>
      </c>
      <c r="QHF339" s="94"/>
      <c r="QHG339" s="94"/>
      <c r="QHH339" s="94"/>
      <c r="QHI339" s="94"/>
      <c r="QHJ339" s="94"/>
      <c r="QHK339" s="94"/>
      <c r="QHL339" s="94"/>
      <c r="QHM339" s="94" t="s">
        <v>181</v>
      </c>
      <c r="QHN339" s="94"/>
      <c r="QHO339" s="94"/>
      <c r="QHP339" s="94"/>
      <c r="QHQ339" s="94"/>
      <c r="QHR339" s="94"/>
      <c r="QHS339" s="94"/>
      <c r="QHT339" s="94"/>
      <c r="QHU339" s="94" t="s">
        <v>181</v>
      </c>
      <c r="QHV339" s="94"/>
      <c r="QHW339" s="94"/>
      <c r="QHX339" s="94"/>
      <c r="QHY339" s="94"/>
      <c r="QHZ339" s="94"/>
      <c r="QIA339" s="94"/>
      <c r="QIB339" s="94"/>
      <c r="QIC339" s="94" t="s">
        <v>181</v>
      </c>
      <c r="QID339" s="94"/>
      <c r="QIE339" s="94"/>
      <c r="QIF339" s="94"/>
      <c r="QIG339" s="94"/>
      <c r="QIH339" s="94"/>
      <c r="QII339" s="94"/>
      <c r="QIJ339" s="94"/>
      <c r="QIK339" s="94" t="s">
        <v>181</v>
      </c>
      <c r="QIL339" s="94"/>
      <c r="QIM339" s="94"/>
      <c r="QIN339" s="94"/>
      <c r="QIO339" s="94"/>
      <c r="QIP339" s="94"/>
      <c r="QIQ339" s="94"/>
      <c r="QIR339" s="94"/>
      <c r="QIS339" s="94" t="s">
        <v>181</v>
      </c>
      <c r="QIT339" s="94"/>
      <c r="QIU339" s="94"/>
      <c r="QIV339" s="94"/>
      <c r="QIW339" s="94"/>
      <c r="QIX339" s="94"/>
      <c r="QIY339" s="94"/>
      <c r="QIZ339" s="94"/>
      <c r="QJA339" s="94" t="s">
        <v>181</v>
      </c>
      <c r="QJB339" s="94"/>
      <c r="QJC339" s="94"/>
      <c r="QJD339" s="94"/>
      <c r="QJE339" s="94"/>
      <c r="QJF339" s="94"/>
      <c r="QJG339" s="94"/>
      <c r="QJH339" s="94"/>
      <c r="QJI339" s="94" t="s">
        <v>181</v>
      </c>
      <c r="QJJ339" s="94"/>
      <c r="QJK339" s="94"/>
      <c r="QJL339" s="94"/>
      <c r="QJM339" s="94"/>
      <c r="QJN339" s="94"/>
      <c r="QJO339" s="94"/>
      <c r="QJP339" s="94"/>
      <c r="QJQ339" s="94" t="s">
        <v>181</v>
      </c>
      <c r="QJR339" s="94"/>
      <c r="QJS339" s="94"/>
      <c r="QJT339" s="94"/>
      <c r="QJU339" s="94"/>
      <c r="QJV339" s="94"/>
      <c r="QJW339" s="94"/>
      <c r="QJX339" s="94"/>
      <c r="QJY339" s="94" t="s">
        <v>181</v>
      </c>
      <c r="QJZ339" s="94"/>
      <c r="QKA339" s="94"/>
      <c r="QKB339" s="94"/>
      <c r="QKC339" s="94"/>
      <c r="QKD339" s="94"/>
      <c r="QKE339" s="94"/>
      <c r="QKF339" s="94"/>
      <c r="QKG339" s="94" t="s">
        <v>181</v>
      </c>
      <c r="QKH339" s="94"/>
      <c r="QKI339" s="94"/>
      <c r="QKJ339" s="94"/>
      <c r="QKK339" s="94"/>
      <c r="QKL339" s="94"/>
      <c r="QKM339" s="94"/>
      <c r="QKN339" s="94"/>
      <c r="QKO339" s="94" t="s">
        <v>181</v>
      </c>
      <c r="QKP339" s="94"/>
      <c r="QKQ339" s="94"/>
      <c r="QKR339" s="94"/>
      <c r="QKS339" s="94"/>
      <c r="QKT339" s="94"/>
      <c r="QKU339" s="94"/>
      <c r="QKV339" s="94"/>
      <c r="QKW339" s="94" t="s">
        <v>181</v>
      </c>
      <c r="QKX339" s="94"/>
      <c r="QKY339" s="94"/>
      <c r="QKZ339" s="94"/>
      <c r="QLA339" s="94"/>
      <c r="QLB339" s="94"/>
      <c r="QLC339" s="94"/>
      <c r="QLD339" s="94"/>
      <c r="QLE339" s="94" t="s">
        <v>181</v>
      </c>
      <c r="QLF339" s="94"/>
      <c r="QLG339" s="94"/>
      <c r="QLH339" s="94"/>
      <c r="QLI339" s="94"/>
      <c r="QLJ339" s="94"/>
      <c r="QLK339" s="94"/>
      <c r="QLL339" s="94"/>
      <c r="QLM339" s="94" t="s">
        <v>181</v>
      </c>
      <c r="QLN339" s="94"/>
      <c r="QLO339" s="94"/>
      <c r="QLP339" s="94"/>
      <c r="QLQ339" s="94"/>
      <c r="QLR339" s="94"/>
      <c r="QLS339" s="94"/>
      <c r="QLT339" s="94"/>
      <c r="QLU339" s="94" t="s">
        <v>181</v>
      </c>
      <c r="QLV339" s="94"/>
      <c r="QLW339" s="94"/>
      <c r="QLX339" s="94"/>
      <c r="QLY339" s="94"/>
      <c r="QLZ339" s="94"/>
      <c r="QMA339" s="94"/>
      <c r="QMB339" s="94"/>
      <c r="QMC339" s="94" t="s">
        <v>181</v>
      </c>
      <c r="QMD339" s="94"/>
      <c r="QME339" s="94"/>
      <c r="QMF339" s="94"/>
      <c r="QMG339" s="94"/>
      <c r="QMH339" s="94"/>
      <c r="QMI339" s="94"/>
      <c r="QMJ339" s="94"/>
      <c r="QMK339" s="94" t="s">
        <v>181</v>
      </c>
      <c r="QML339" s="94"/>
      <c r="QMM339" s="94"/>
      <c r="QMN339" s="94"/>
      <c r="QMO339" s="94"/>
      <c r="QMP339" s="94"/>
      <c r="QMQ339" s="94"/>
      <c r="QMR339" s="94"/>
      <c r="QMS339" s="94" t="s">
        <v>181</v>
      </c>
      <c r="QMT339" s="94"/>
      <c r="QMU339" s="94"/>
      <c r="QMV339" s="94"/>
      <c r="QMW339" s="94"/>
      <c r="QMX339" s="94"/>
      <c r="QMY339" s="94"/>
      <c r="QMZ339" s="94"/>
      <c r="QNA339" s="94" t="s">
        <v>181</v>
      </c>
      <c r="QNB339" s="94"/>
      <c r="QNC339" s="94"/>
      <c r="QND339" s="94"/>
      <c r="QNE339" s="94"/>
      <c r="QNF339" s="94"/>
      <c r="QNG339" s="94"/>
      <c r="QNH339" s="94"/>
      <c r="QNI339" s="94" t="s">
        <v>181</v>
      </c>
      <c r="QNJ339" s="94"/>
      <c r="QNK339" s="94"/>
      <c r="QNL339" s="94"/>
      <c r="QNM339" s="94"/>
      <c r="QNN339" s="94"/>
      <c r="QNO339" s="94"/>
      <c r="QNP339" s="94"/>
      <c r="QNQ339" s="94" t="s">
        <v>181</v>
      </c>
      <c r="QNR339" s="94"/>
      <c r="QNS339" s="94"/>
      <c r="QNT339" s="94"/>
      <c r="QNU339" s="94"/>
      <c r="QNV339" s="94"/>
      <c r="QNW339" s="94"/>
      <c r="QNX339" s="94"/>
      <c r="QNY339" s="94" t="s">
        <v>181</v>
      </c>
      <c r="QNZ339" s="94"/>
      <c r="QOA339" s="94"/>
      <c r="QOB339" s="94"/>
      <c r="QOC339" s="94"/>
      <c r="QOD339" s="94"/>
      <c r="QOE339" s="94"/>
      <c r="QOF339" s="94"/>
      <c r="QOG339" s="94" t="s">
        <v>181</v>
      </c>
      <c r="QOH339" s="94"/>
      <c r="QOI339" s="94"/>
      <c r="QOJ339" s="94"/>
      <c r="QOK339" s="94"/>
      <c r="QOL339" s="94"/>
      <c r="QOM339" s="94"/>
      <c r="QON339" s="94"/>
      <c r="QOO339" s="94" t="s">
        <v>181</v>
      </c>
      <c r="QOP339" s="94"/>
      <c r="QOQ339" s="94"/>
      <c r="QOR339" s="94"/>
      <c r="QOS339" s="94"/>
      <c r="QOT339" s="94"/>
      <c r="QOU339" s="94"/>
      <c r="QOV339" s="94"/>
      <c r="QOW339" s="94" t="s">
        <v>181</v>
      </c>
      <c r="QOX339" s="94"/>
      <c r="QOY339" s="94"/>
      <c r="QOZ339" s="94"/>
      <c r="QPA339" s="94"/>
      <c r="QPB339" s="94"/>
      <c r="QPC339" s="94"/>
      <c r="QPD339" s="94"/>
      <c r="QPE339" s="94" t="s">
        <v>181</v>
      </c>
      <c r="QPF339" s="94"/>
      <c r="QPG339" s="94"/>
      <c r="QPH339" s="94"/>
      <c r="QPI339" s="94"/>
      <c r="QPJ339" s="94"/>
      <c r="QPK339" s="94"/>
      <c r="QPL339" s="94"/>
      <c r="QPM339" s="94" t="s">
        <v>181</v>
      </c>
      <c r="QPN339" s="94"/>
      <c r="QPO339" s="94"/>
      <c r="QPP339" s="94"/>
      <c r="QPQ339" s="94"/>
      <c r="QPR339" s="94"/>
      <c r="QPS339" s="94"/>
      <c r="QPT339" s="94"/>
      <c r="QPU339" s="94" t="s">
        <v>181</v>
      </c>
      <c r="QPV339" s="94"/>
      <c r="QPW339" s="94"/>
      <c r="QPX339" s="94"/>
      <c r="QPY339" s="94"/>
      <c r="QPZ339" s="94"/>
      <c r="QQA339" s="94"/>
      <c r="QQB339" s="94"/>
      <c r="QQC339" s="94" t="s">
        <v>181</v>
      </c>
      <c r="QQD339" s="94"/>
      <c r="QQE339" s="94"/>
      <c r="QQF339" s="94"/>
      <c r="QQG339" s="94"/>
      <c r="QQH339" s="94"/>
      <c r="QQI339" s="94"/>
      <c r="QQJ339" s="94"/>
      <c r="QQK339" s="94" t="s">
        <v>181</v>
      </c>
      <c r="QQL339" s="94"/>
      <c r="QQM339" s="94"/>
      <c r="QQN339" s="94"/>
      <c r="QQO339" s="94"/>
      <c r="QQP339" s="94"/>
      <c r="QQQ339" s="94"/>
      <c r="QQR339" s="94"/>
      <c r="QQS339" s="94" t="s">
        <v>181</v>
      </c>
      <c r="QQT339" s="94"/>
      <c r="QQU339" s="94"/>
      <c r="QQV339" s="94"/>
      <c r="QQW339" s="94"/>
      <c r="QQX339" s="94"/>
      <c r="QQY339" s="94"/>
      <c r="QQZ339" s="94"/>
      <c r="QRA339" s="94" t="s">
        <v>181</v>
      </c>
      <c r="QRB339" s="94"/>
      <c r="QRC339" s="94"/>
      <c r="QRD339" s="94"/>
      <c r="QRE339" s="94"/>
      <c r="QRF339" s="94"/>
      <c r="QRG339" s="94"/>
      <c r="QRH339" s="94"/>
      <c r="QRI339" s="94" t="s">
        <v>181</v>
      </c>
      <c r="QRJ339" s="94"/>
      <c r="QRK339" s="94"/>
      <c r="QRL339" s="94"/>
      <c r="QRM339" s="94"/>
      <c r="QRN339" s="94"/>
      <c r="QRO339" s="94"/>
      <c r="QRP339" s="94"/>
      <c r="QRQ339" s="94" t="s">
        <v>181</v>
      </c>
      <c r="QRR339" s="94"/>
      <c r="QRS339" s="94"/>
      <c r="QRT339" s="94"/>
      <c r="QRU339" s="94"/>
      <c r="QRV339" s="94"/>
      <c r="QRW339" s="94"/>
      <c r="QRX339" s="94"/>
      <c r="QRY339" s="94" t="s">
        <v>181</v>
      </c>
      <c r="QRZ339" s="94"/>
      <c r="QSA339" s="94"/>
      <c r="QSB339" s="94"/>
      <c r="QSC339" s="94"/>
      <c r="QSD339" s="94"/>
      <c r="QSE339" s="94"/>
      <c r="QSF339" s="94"/>
      <c r="QSG339" s="94" t="s">
        <v>181</v>
      </c>
      <c r="QSH339" s="94"/>
      <c r="QSI339" s="94"/>
      <c r="QSJ339" s="94"/>
      <c r="QSK339" s="94"/>
      <c r="QSL339" s="94"/>
      <c r="QSM339" s="94"/>
      <c r="QSN339" s="94"/>
      <c r="QSO339" s="94" t="s">
        <v>181</v>
      </c>
      <c r="QSP339" s="94"/>
      <c r="QSQ339" s="94"/>
      <c r="QSR339" s="94"/>
      <c r="QSS339" s="94"/>
      <c r="QST339" s="94"/>
      <c r="QSU339" s="94"/>
      <c r="QSV339" s="94"/>
      <c r="QSW339" s="94" t="s">
        <v>181</v>
      </c>
      <c r="QSX339" s="94"/>
      <c r="QSY339" s="94"/>
      <c r="QSZ339" s="94"/>
      <c r="QTA339" s="94"/>
      <c r="QTB339" s="94"/>
      <c r="QTC339" s="94"/>
      <c r="QTD339" s="94"/>
      <c r="QTE339" s="94" t="s">
        <v>181</v>
      </c>
      <c r="QTF339" s="94"/>
      <c r="QTG339" s="94"/>
      <c r="QTH339" s="94"/>
      <c r="QTI339" s="94"/>
      <c r="QTJ339" s="94"/>
      <c r="QTK339" s="94"/>
      <c r="QTL339" s="94"/>
      <c r="QTM339" s="94" t="s">
        <v>181</v>
      </c>
      <c r="QTN339" s="94"/>
      <c r="QTO339" s="94"/>
      <c r="QTP339" s="94"/>
      <c r="QTQ339" s="94"/>
      <c r="QTR339" s="94"/>
      <c r="QTS339" s="94"/>
      <c r="QTT339" s="94"/>
      <c r="QTU339" s="94" t="s">
        <v>181</v>
      </c>
      <c r="QTV339" s="94"/>
      <c r="QTW339" s="94"/>
      <c r="QTX339" s="94"/>
      <c r="QTY339" s="94"/>
      <c r="QTZ339" s="94"/>
      <c r="QUA339" s="94"/>
      <c r="QUB339" s="94"/>
      <c r="QUC339" s="94" t="s">
        <v>181</v>
      </c>
      <c r="QUD339" s="94"/>
      <c r="QUE339" s="94"/>
      <c r="QUF339" s="94"/>
      <c r="QUG339" s="94"/>
      <c r="QUH339" s="94"/>
      <c r="QUI339" s="94"/>
      <c r="QUJ339" s="94"/>
      <c r="QUK339" s="94" t="s">
        <v>181</v>
      </c>
      <c r="QUL339" s="94"/>
      <c r="QUM339" s="94"/>
      <c r="QUN339" s="94"/>
      <c r="QUO339" s="94"/>
      <c r="QUP339" s="94"/>
      <c r="QUQ339" s="94"/>
      <c r="QUR339" s="94"/>
      <c r="QUS339" s="94" t="s">
        <v>181</v>
      </c>
      <c r="QUT339" s="94"/>
      <c r="QUU339" s="94"/>
      <c r="QUV339" s="94"/>
      <c r="QUW339" s="94"/>
      <c r="QUX339" s="94"/>
      <c r="QUY339" s="94"/>
      <c r="QUZ339" s="94"/>
      <c r="QVA339" s="94" t="s">
        <v>181</v>
      </c>
      <c r="QVB339" s="94"/>
      <c r="QVC339" s="94"/>
      <c r="QVD339" s="94"/>
      <c r="QVE339" s="94"/>
      <c r="QVF339" s="94"/>
      <c r="QVG339" s="94"/>
      <c r="QVH339" s="94"/>
      <c r="QVI339" s="94" t="s">
        <v>181</v>
      </c>
      <c r="QVJ339" s="94"/>
      <c r="QVK339" s="94"/>
      <c r="QVL339" s="94"/>
      <c r="QVM339" s="94"/>
      <c r="QVN339" s="94"/>
      <c r="QVO339" s="94"/>
      <c r="QVP339" s="94"/>
      <c r="QVQ339" s="94" t="s">
        <v>181</v>
      </c>
      <c r="QVR339" s="94"/>
      <c r="QVS339" s="94"/>
      <c r="QVT339" s="94"/>
      <c r="QVU339" s="94"/>
      <c r="QVV339" s="94"/>
      <c r="QVW339" s="94"/>
      <c r="QVX339" s="94"/>
      <c r="QVY339" s="94" t="s">
        <v>181</v>
      </c>
      <c r="QVZ339" s="94"/>
      <c r="QWA339" s="94"/>
      <c r="QWB339" s="94"/>
      <c r="QWC339" s="94"/>
      <c r="QWD339" s="94"/>
      <c r="QWE339" s="94"/>
      <c r="QWF339" s="94"/>
      <c r="QWG339" s="94" t="s">
        <v>181</v>
      </c>
      <c r="QWH339" s="94"/>
      <c r="QWI339" s="94"/>
      <c r="QWJ339" s="94"/>
      <c r="QWK339" s="94"/>
      <c r="QWL339" s="94"/>
      <c r="QWM339" s="94"/>
      <c r="QWN339" s="94"/>
      <c r="QWO339" s="94" t="s">
        <v>181</v>
      </c>
      <c r="QWP339" s="94"/>
      <c r="QWQ339" s="94"/>
      <c r="QWR339" s="94"/>
      <c r="QWS339" s="94"/>
      <c r="QWT339" s="94"/>
      <c r="QWU339" s="94"/>
      <c r="QWV339" s="94"/>
      <c r="QWW339" s="94" t="s">
        <v>181</v>
      </c>
      <c r="QWX339" s="94"/>
      <c r="QWY339" s="94"/>
      <c r="QWZ339" s="94"/>
      <c r="QXA339" s="94"/>
      <c r="QXB339" s="94"/>
      <c r="QXC339" s="94"/>
      <c r="QXD339" s="94"/>
      <c r="QXE339" s="94" t="s">
        <v>181</v>
      </c>
      <c r="QXF339" s="94"/>
      <c r="QXG339" s="94"/>
      <c r="QXH339" s="94"/>
      <c r="QXI339" s="94"/>
      <c r="QXJ339" s="94"/>
      <c r="QXK339" s="94"/>
      <c r="QXL339" s="94"/>
      <c r="QXM339" s="94" t="s">
        <v>181</v>
      </c>
      <c r="QXN339" s="94"/>
      <c r="QXO339" s="94"/>
      <c r="QXP339" s="94"/>
      <c r="QXQ339" s="94"/>
      <c r="QXR339" s="94"/>
      <c r="QXS339" s="94"/>
      <c r="QXT339" s="94"/>
      <c r="QXU339" s="94" t="s">
        <v>181</v>
      </c>
      <c r="QXV339" s="94"/>
      <c r="QXW339" s="94"/>
      <c r="QXX339" s="94"/>
      <c r="QXY339" s="94"/>
      <c r="QXZ339" s="94"/>
      <c r="QYA339" s="94"/>
      <c r="QYB339" s="94"/>
      <c r="QYC339" s="94" t="s">
        <v>181</v>
      </c>
      <c r="QYD339" s="94"/>
      <c r="QYE339" s="94"/>
      <c r="QYF339" s="94"/>
      <c r="QYG339" s="94"/>
      <c r="QYH339" s="94"/>
      <c r="QYI339" s="94"/>
      <c r="QYJ339" s="94"/>
      <c r="QYK339" s="94" t="s">
        <v>181</v>
      </c>
      <c r="QYL339" s="94"/>
      <c r="QYM339" s="94"/>
      <c r="QYN339" s="94"/>
      <c r="QYO339" s="94"/>
      <c r="QYP339" s="94"/>
      <c r="QYQ339" s="94"/>
      <c r="QYR339" s="94"/>
      <c r="QYS339" s="94" t="s">
        <v>181</v>
      </c>
      <c r="QYT339" s="94"/>
      <c r="QYU339" s="94"/>
      <c r="QYV339" s="94"/>
      <c r="QYW339" s="94"/>
      <c r="QYX339" s="94"/>
      <c r="QYY339" s="94"/>
      <c r="QYZ339" s="94"/>
      <c r="QZA339" s="94" t="s">
        <v>181</v>
      </c>
      <c r="QZB339" s="94"/>
      <c r="QZC339" s="94"/>
      <c r="QZD339" s="94"/>
      <c r="QZE339" s="94"/>
      <c r="QZF339" s="94"/>
      <c r="QZG339" s="94"/>
      <c r="QZH339" s="94"/>
      <c r="QZI339" s="94" t="s">
        <v>181</v>
      </c>
      <c r="QZJ339" s="94"/>
      <c r="QZK339" s="94"/>
      <c r="QZL339" s="94"/>
      <c r="QZM339" s="94"/>
      <c r="QZN339" s="94"/>
      <c r="QZO339" s="94"/>
      <c r="QZP339" s="94"/>
      <c r="QZQ339" s="94" t="s">
        <v>181</v>
      </c>
      <c r="QZR339" s="94"/>
      <c r="QZS339" s="94"/>
      <c r="QZT339" s="94"/>
      <c r="QZU339" s="94"/>
      <c r="QZV339" s="94"/>
      <c r="QZW339" s="94"/>
      <c r="QZX339" s="94"/>
      <c r="QZY339" s="94" t="s">
        <v>181</v>
      </c>
      <c r="QZZ339" s="94"/>
      <c r="RAA339" s="94"/>
      <c r="RAB339" s="94"/>
      <c r="RAC339" s="94"/>
      <c r="RAD339" s="94"/>
      <c r="RAE339" s="94"/>
      <c r="RAF339" s="94"/>
      <c r="RAG339" s="94" t="s">
        <v>181</v>
      </c>
      <c r="RAH339" s="94"/>
      <c r="RAI339" s="94"/>
      <c r="RAJ339" s="94"/>
      <c r="RAK339" s="94"/>
      <c r="RAL339" s="94"/>
      <c r="RAM339" s="94"/>
      <c r="RAN339" s="94"/>
      <c r="RAO339" s="94" t="s">
        <v>181</v>
      </c>
      <c r="RAP339" s="94"/>
      <c r="RAQ339" s="94"/>
      <c r="RAR339" s="94"/>
      <c r="RAS339" s="94"/>
      <c r="RAT339" s="94"/>
      <c r="RAU339" s="94"/>
      <c r="RAV339" s="94"/>
      <c r="RAW339" s="94" t="s">
        <v>181</v>
      </c>
      <c r="RAX339" s="94"/>
      <c r="RAY339" s="94"/>
      <c r="RAZ339" s="94"/>
      <c r="RBA339" s="94"/>
      <c r="RBB339" s="94"/>
      <c r="RBC339" s="94"/>
      <c r="RBD339" s="94"/>
      <c r="RBE339" s="94" t="s">
        <v>181</v>
      </c>
      <c r="RBF339" s="94"/>
      <c r="RBG339" s="94"/>
      <c r="RBH339" s="94"/>
      <c r="RBI339" s="94"/>
      <c r="RBJ339" s="94"/>
      <c r="RBK339" s="94"/>
      <c r="RBL339" s="94"/>
      <c r="RBM339" s="94" t="s">
        <v>181</v>
      </c>
      <c r="RBN339" s="94"/>
      <c r="RBO339" s="94"/>
      <c r="RBP339" s="94"/>
      <c r="RBQ339" s="94"/>
      <c r="RBR339" s="94"/>
      <c r="RBS339" s="94"/>
      <c r="RBT339" s="94"/>
      <c r="RBU339" s="94" t="s">
        <v>181</v>
      </c>
      <c r="RBV339" s="94"/>
      <c r="RBW339" s="94"/>
      <c r="RBX339" s="94"/>
      <c r="RBY339" s="94"/>
      <c r="RBZ339" s="94"/>
      <c r="RCA339" s="94"/>
      <c r="RCB339" s="94"/>
      <c r="RCC339" s="94" t="s">
        <v>181</v>
      </c>
      <c r="RCD339" s="94"/>
      <c r="RCE339" s="94"/>
      <c r="RCF339" s="94"/>
      <c r="RCG339" s="94"/>
      <c r="RCH339" s="94"/>
      <c r="RCI339" s="94"/>
      <c r="RCJ339" s="94"/>
      <c r="RCK339" s="94" t="s">
        <v>181</v>
      </c>
      <c r="RCL339" s="94"/>
      <c r="RCM339" s="94"/>
      <c r="RCN339" s="94"/>
      <c r="RCO339" s="94"/>
      <c r="RCP339" s="94"/>
      <c r="RCQ339" s="94"/>
      <c r="RCR339" s="94"/>
      <c r="RCS339" s="94" t="s">
        <v>181</v>
      </c>
      <c r="RCT339" s="94"/>
      <c r="RCU339" s="94"/>
      <c r="RCV339" s="94"/>
      <c r="RCW339" s="94"/>
      <c r="RCX339" s="94"/>
      <c r="RCY339" s="94"/>
      <c r="RCZ339" s="94"/>
      <c r="RDA339" s="94" t="s">
        <v>181</v>
      </c>
      <c r="RDB339" s="94"/>
      <c r="RDC339" s="94"/>
      <c r="RDD339" s="94"/>
      <c r="RDE339" s="94"/>
      <c r="RDF339" s="94"/>
      <c r="RDG339" s="94"/>
      <c r="RDH339" s="94"/>
      <c r="RDI339" s="94" t="s">
        <v>181</v>
      </c>
      <c r="RDJ339" s="94"/>
      <c r="RDK339" s="94"/>
      <c r="RDL339" s="94"/>
      <c r="RDM339" s="94"/>
      <c r="RDN339" s="94"/>
      <c r="RDO339" s="94"/>
      <c r="RDP339" s="94"/>
      <c r="RDQ339" s="94" t="s">
        <v>181</v>
      </c>
      <c r="RDR339" s="94"/>
      <c r="RDS339" s="94"/>
      <c r="RDT339" s="94"/>
      <c r="RDU339" s="94"/>
      <c r="RDV339" s="94"/>
      <c r="RDW339" s="94"/>
      <c r="RDX339" s="94"/>
      <c r="RDY339" s="94" t="s">
        <v>181</v>
      </c>
      <c r="RDZ339" s="94"/>
      <c r="REA339" s="94"/>
      <c r="REB339" s="94"/>
      <c r="REC339" s="94"/>
      <c r="RED339" s="94"/>
      <c r="REE339" s="94"/>
      <c r="REF339" s="94"/>
      <c r="REG339" s="94" t="s">
        <v>181</v>
      </c>
      <c r="REH339" s="94"/>
      <c r="REI339" s="94"/>
      <c r="REJ339" s="94"/>
      <c r="REK339" s="94"/>
      <c r="REL339" s="94"/>
      <c r="REM339" s="94"/>
      <c r="REN339" s="94"/>
      <c r="REO339" s="94" t="s">
        <v>181</v>
      </c>
      <c r="REP339" s="94"/>
      <c r="REQ339" s="94"/>
      <c r="RER339" s="94"/>
      <c r="RES339" s="94"/>
      <c r="RET339" s="94"/>
      <c r="REU339" s="94"/>
      <c r="REV339" s="94"/>
      <c r="REW339" s="94" t="s">
        <v>181</v>
      </c>
      <c r="REX339" s="94"/>
      <c r="REY339" s="94"/>
      <c r="REZ339" s="94"/>
      <c r="RFA339" s="94"/>
      <c r="RFB339" s="94"/>
      <c r="RFC339" s="94"/>
      <c r="RFD339" s="94"/>
      <c r="RFE339" s="94" t="s">
        <v>181</v>
      </c>
      <c r="RFF339" s="94"/>
      <c r="RFG339" s="94"/>
      <c r="RFH339" s="94"/>
      <c r="RFI339" s="94"/>
      <c r="RFJ339" s="94"/>
      <c r="RFK339" s="94"/>
      <c r="RFL339" s="94"/>
      <c r="RFM339" s="94" t="s">
        <v>181</v>
      </c>
      <c r="RFN339" s="94"/>
      <c r="RFO339" s="94"/>
      <c r="RFP339" s="94"/>
      <c r="RFQ339" s="94"/>
      <c r="RFR339" s="94"/>
      <c r="RFS339" s="94"/>
      <c r="RFT339" s="94"/>
      <c r="RFU339" s="94" t="s">
        <v>181</v>
      </c>
      <c r="RFV339" s="94"/>
      <c r="RFW339" s="94"/>
      <c r="RFX339" s="94"/>
      <c r="RFY339" s="94"/>
      <c r="RFZ339" s="94"/>
      <c r="RGA339" s="94"/>
      <c r="RGB339" s="94"/>
      <c r="RGC339" s="94" t="s">
        <v>181</v>
      </c>
      <c r="RGD339" s="94"/>
      <c r="RGE339" s="94"/>
      <c r="RGF339" s="94"/>
      <c r="RGG339" s="94"/>
      <c r="RGH339" s="94"/>
      <c r="RGI339" s="94"/>
      <c r="RGJ339" s="94"/>
      <c r="RGK339" s="94" t="s">
        <v>181</v>
      </c>
      <c r="RGL339" s="94"/>
      <c r="RGM339" s="94"/>
      <c r="RGN339" s="94"/>
      <c r="RGO339" s="94"/>
      <c r="RGP339" s="94"/>
      <c r="RGQ339" s="94"/>
      <c r="RGR339" s="94"/>
      <c r="RGS339" s="94" t="s">
        <v>181</v>
      </c>
      <c r="RGT339" s="94"/>
      <c r="RGU339" s="94"/>
      <c r="RGV339" s="94"/>
      <c r="RGW339" s="94"/>
      <c r="RGX339" s="94"/>
      <c r="RGY339" s="94"/>
      <c r="RGZ339" s="94"/>
      <c r="RHA339" s="94" t="s">
        <v>181</v>
      </c>
      <c r="RHB339" s="94"/>
      <c r="RHC339" s="94"/>
      <c r="RHD339" s="94"/>
      <c r="RHE339" s="94"/>
      <c r="RHF339" s="94"/>
      <c r="RHG339" s="94"/>
      <c r="RHH339" s="94"/>
      <c r="RHI339" s="94" t="s">
        <v>181</v>
      </c>
      <c r="RHJ339" s="94"/>
      <c r="RHK339" s="94"/>
      <c r="RHL339" s="94"/>
      <c r="RHM339" s="94"/>
      <c r="RHN339" s="94"/>
      <c r="RHO339" s="94"/>
      <c r="RHP339" s="94"/>
      <c r="RHQ339" s="94" t="s">
        <v>181</v>
      </c>
      <c r="RHR339" s="94"/>
      <c r="RHS339" s="94"/>
      <c r="RHT339" s="94"/>
      <c r="RHU339" s="94"/>
      <c r="RHV339" s="94"/>
      <c r="RHW339" s="94"/>
      <c r="RHX339" s="94"/>
      <c r="RHY339" s="94" t="s">
        <v>181</v>
      </c>
      <c r="RHZ339" s="94"/>
      <c r="RIA339" s="94"/>
      <c r="RIB339" s="94"/>
      <c r="RIC339" s="94"/>
      <c r="RID339" s="94"/>
      <c r="RIE339" s="94"/>
      <c r="RIF339" s="94"/>
      <c r="RIG339" s="94" t="s">
        <v>181</v>
      </c>
      <c r="RIH339" s="94"/>
      <c r="RII339" s="94"/>
      <c r="RIJ339" s="94"/>
      <c r="RIK339" s="94"/>
      <c r="RIL339" s="94"/>
      <c r="RIM339" s="94"/>
      <c r="RIN339" s="94"/>
      <c r="RIO339" s="94" t="s">
        <v>181</v>
      </c>
      <c r="RIP339" s="94"/>
      <c r="RIQ339" s="94"/>
      <c r="RIR339" s="94"/>
      <c r="RIS339" s="94"/>
      <c r="RIT339" s="94"/>
      <c r="RIU339" s="94"/>
      <c r="RIV339" s="94"/>
      <c r="RIW339" s="94" t="s">
        <v>181</v>
      </c>
      <c r="RIX339" s="94"/>
      <c r="RIY339" s="94"/>
      <c r="RIZ339" s="94"/>
      <c r="RJA339" s="94"/>
      <c r="RJB339" s="94"/>
      <c r="RJC339" s="94"/>
      <c r="RJD339" s="94"/>
      <c r="RJE339" s="94" t="s">
        <v>181</v>
      </c>
      <c r="RJF339" s="94"/>
      <c r="RJG339" s="94"/>
      <c r="RJH339" s="94"/>
      <c r="RJI339" s="94"/>
      <c r="RJJ339" s="94"/>
      <c r="RJK339" s="94"/>
      <c r="RJL339" s="94"/>
      <c r="RJM339" s="94" t="s">
        <v>181</v>
      </c>
      <c r="RJN339" s="94"/>
      <c r="RJO339" s="94"/>
      <c r="RJP339" s="94"/>
      <c r="RJQ339" s="94"/>
      <c r="RJR339" s="94"/>
      <c r="RJS339" s="94"/>
      <c r="RJT339" s="94"/>
      <c r="RJU339" s="94" t="s">
        <v>181</v>
      </c>
      <c r="RJV339" s="94"/>
      <c r="RJW339" s="94"/>
      <c r="RJX339" s="94"/>
      <c r="RJY339" s="94"/>
      <c r="RJZ339" s="94"/>
      <c r="RKA339" s="94"/>
      <c r="RKB339" s="94"/>
      <c r="RKC339" s="94" t="s">
        <v>181</v>
      </c>
      <c r="RKD339" s="94"/>
      <c r="RKE339" s="94"/>
      <c r="RKF339" s="94"/>
      <c r="RKG339" s="94"/>
      <c r="RKH339" s="94"/>
      <c r="RKI339" s="94"/>
      <c r="RKJ339" s="94"/>
      <c r="RKK339" s="94" t="s">
        <v>181</v>
      </c>
      <c r="RKL339" s="94"/>
      <c r="RKM339" s="94"/>
      <c r="RKN339" s="94"/>
      <c r="RKO339" s="94"/>
      <c r="RKP339" s="94"/>
      <c r="RKQ339" s="94"/>
      <c r="RKR339" s="94"/>
      <c r="RKS339" s="94" t="s">
        <v>181</v>
      </c>
      <c r="RKT339" s="94"/>
      <c r="RKU339" s="94"/>
      <c r="RKV339" s="94"/>
      <c r="RKW339" s="94"/>
      <c r="RKX339" s="94"/>
      <c r="RKY339" s="94"/>
      <c r="RKZ339" s="94"/>
      <c r="RLA339" s="94" t="s">
        <v>181</v>
      </c>
      <c r="RLB339" s="94"/>
      <c r="RLC339" s="94"/>
      <c r="RLD339" s="94"/>
      <c r="RLE339" s="94"/>
      <c r="RLF339" s="94"/>
      <c r="RLG339" s="94"/>
      <c r="RLH339" s="94"/>
      <c r="RLI339" s="94" t="s">
        <v>181</v>
      </c>
      <c r="RLJ339" s="94"/>
      <c r="RLK339" s="94"/>
      <c r="RLL339" s="94"/>
      <c r="RLM339" s="94"/>
      <c r="RLN339" s="94"/>
      <c r="RLO339" s="94"/>
      <c r="RLP339" s="94"/>
      <c r="RLQ339" s="94" t="s">
        <v>181</v>
      </c>
      <c r="RLR339" s="94"/>
      <c r="RLS339" s="94"/>
      <c r="RLT339" s="94"/>
      <c r="RLU339" s="94"/>
      <c r="RLV339" s="94"/>
      <c r="RLW339" s="94"/>
      <c r="RLX339" s="94"/>
      <c r="RLY339" s="94" t="s">
        <v>181</v>
      </c>
      <c r="RLZ339" s="94"/>
      <c r="RMA339" s="94"/>
      <c r="RMB339" s="94"/>
      <c r="RMC339" s="94"/>
      <c r="RMD339" s="94"/>
      <c r="RME339" s="94"/>
      <c r="RMF339" s="94"/>
      <c r="RMG339" s="94" t="s">
        <v>181</v>
      </c>
      <c r="RMH339" s="94"/>
      <c r="RMI339" s="94"/>
      <c r="RMJ339" s="94"/>
      <c r="RMK339" s="94"/>
      <c r="RML339" s="94"/>
      <c r="RMM339" s="94"/>
      <c r="RMN339" s="94"/>
      <c r="RMO339" s="94" t="s">
        <v>181</v>
      </c>
      <c r="RMP339" s="94"/>
      <c r="RMQ339" s="94"/>
      <c r="RMR339" s="94"/>
      <c r="RMS339" s="94"/>
      <c r="RMT339" s="94"/>
      <c r="RMU339" s="94"/>
      <c r="RMV339" s="94"/>
      <c r="RMW339" s="94" t="s">
        <v>181</v>
      </c>
      <c r="RMX339" s="94"/>
      <c r="RMY339" s="94"/>
      <c r="RMZ339" s="94"/>
      <c r="RNA339" s="94"/>
      <c r="RNB339" s="94"/>
      <c r="RNC339" s="94"/>
      <c r="RND339" s="94"/>
      <c r="RNE339" s="94" t="s">
        <v>181</v>
      </c>
      <c r="RNF339" s="94"/>
      <c r="RNG339" s="94"/>
      <c r="RNH339" s="94"/>
      <c r="RNI339" s="94"/>
      <c r="RNJ339" s="94"/>
      <c r="RNK339" s="94"/>
      <c r="RNL339" s="94"/>
      <c r="RNM339" s="94" t="s">
        <v>181</v>
      </c>
      <c r="RNN339" s="94"/>
      <c r="RNO339" s="94"/>
      <c r="RNP339" s="94"/>
      <c r="RNQ339" s="94"/>
      <c r="RNR339" s="94"/>
      <c r="RNS339" s="94"/>
      <c r="RNT339" s="94"/>
      <c r="RNU339" s="94" t="s">
        <v>181</v>
      </c>
      <c r="RNV339" s="94"/>
      <c r="RNW339" s="94"/>
      <c r="RNX339" s="94"/>
      <c r="RNY339" s="94"/>
      <c r="RNZ339" s="94"/>
      <c r="ROA339" s="94"/>
      <c r="ROB339" s="94"/>
      <c r="ROC339" s="94" t="s">
        <v>181</v>
      </c>
      <c r="ROD339" s="94"/>
      <c r="ROE339" s="94"/>
      <c r="ROF339" s="94"/>
      <c r="ROG339" s="94"/>
      <c r="ROH339" s="94"/>
      <c r="ROI339" s="94"/>
      <c r="ROJ339" s="94"/>
      <c r="ROK339" s="94" t="s">
        <v>181</v>
      </c>
      <c r="ROL339" s="94"/>
      <c r="ROM339" s="94"/>
      <c r="RON339" s="94"/>
      <c r="ROO339" s="94"/>
      <c r="ROP339" s="94"/>
      <c r="ROQ339" s="94"/>
      <c r="ROR339" s="94"/>
      <c r="ROS339" s="94" t="s">
        <v>181</v>
      </c>
      <c r="ROT339" s="94"/>
      <c r="ROU339" s="94"/>
      <c r="ROV339" s="94"/>
      <c r="ROW339" s="94"/>
      <c r="ROX339" s="94"/>
      <c r="ROY339" s="94"/>
      <c r="ROZ339" s="94"/>
      <c r="RPA339" s="94" t="s">
        <v>181</v>
      </c>
      <c r="RPB339" s="94"/>
      <c r="RPC339" s="94"/>
      <c r="RPD339" s="94"/>
      <c r="RPE339" s="94"/>
      <c r="RPF339" s="94"/>
      <c r="RPG339" s="94"/>
      <c r="RPH339" s="94"/>
      <c r="RPI339" s="94" t="s">
        <v>181</v>
      </c>
      <c r="RPJ339" s="94"/>
      <c r="RPK339" s="94"/>
      <c r="RPL339" s="94"/>
      <c r="RPM339" s="94"/>
      <c r="RPN339" s="94"/>
      <c r="RPO339" s="94"/>
      <c r="RPP339" s="94"/>
      <c r="RPQ339" s="94" t="s">
        <v>181</v>
      </c>
      <c r="RPR339" s="94"/>
      <c r="RPS339" s="94"/>
      <c r="RPT339" s="94"/>
      <c r="RPU339" s="94"/>
      <c r="RPV339" s="94"/>
      <c r="RPW339" s="94"/>
      <c r="RPX339" s="94"/>
      <c r="RPY339" s="94" t="s">
        <v>181</v>
      </c>
      <c r="RPZ339" s="94"/>
      <c r="RQA339" s="94"/>
      <c r="RQB339" s="94"/>
      <c r="RQC339" s="94"/>
      <c r="RQD339" s="94"/>
      <c r="RQE339" s="94"/>
      <c r="RQF339" s="94"/>
      <c r="RQG339" s="94" t="s">
        <v>181</v>
      </c>
      <c r="RQH339" s="94"/>
      <c r="RQI339" s="94"/>
      <c r="RQJ339" s="94"/>
      <c r="RQK339" s="94"/>
      <c r="RQL339" s="94"/>
      <c r="RQM339" s="94"/>
      <c r="RQN339" s="94"/>
      <c r="RQO339" s="94" t="s">
        <v>181</v>
      </c>
      <c r="RQP339" s="94"/>
      <c r="RQQ339" s="94"/>
      <c r="RQR339" s="94"/>
      <c r="RQS339" s="94"/>
      <c r="RQT339" s="94"/>
      <c r="RQU339" s="94"/>
      <c r="RQV339" s="94"/>
      <c r="RQW339" s="94" t="s">
        <v>181</v>
      </c>
      <c r="RQX339" s="94"/>
      <c r="RQY339" s="94"/>
      <c r="RQZ339" s="94"/>
      <c r="RRA339" s="94"/>
      <c r="RRB339" s="94"/>
      <c r="RRC339" s="94"/>
      <c r="RRD339" s="94"/>
      <c r="RRE339" s="94" t="s">
        <v>181</v>
      </c>
      <c r="RRF339" s="94"/>
      <c r="RRG339" s="94"/>
      <c r="RRH339" s="94"/>
      <c r="RRI339" s="94"/>
      <c r="RRJ339" s="94"/>
      <c r="RRK339" s="94"/>
      <c r="RRL339" s="94"/>
      <c r="RRM339" s="94" t="s">
        <v>181</v>
      </c>
      <c r="RRN339" s="94"/>
      <c r="RRO339" s="94"/>
      <c r="RRP339" s="94"/>
      <c r="RRQ339" s="94"/>
      <c r="RRR339" s="94"/>
      <c r="RRS339" s="94"/>
      <c r="RRT339" s="94"/>
      <c r="RRU339" s="94" t="s">
        <v>181</v>
      </c>
      <c r="RRV339" s="94"/>
      <c r="RRW339" s="94"/>
      <c r="RRX339" s="94"/>
      <c r="RRY339" s="94"/>
      <c r="RRZ339" s="94"/>
      <c r="RSA339" s="94"/>
      <c r="RSB339" s="94"/>
      <c r="RSC339" s="94" t="s">
        <v>181</v>
      </c>
      <c r="RSD339" s="94"/>
      <c r="RSE339" s="94"/>
      <c r="RSF339" s="94"/>
      <c r="RSG339" s="94"/>
      <c r="RSH339" s="94"/>
      <c r="RSI339" s="94"/>
      <c r="RSJ339" s="94"/>
      <c r="RSK339" s="94" t="s">
        <v>181</v>
      </c>
      <c r="RSL339" s="94"/>
      <c r="RSM339" s="94"/>
      <c r="RSN339" s="94"/>
      <c r="RSO339" s="94"/>
      <c r="RSP339" s="94"/>
      <c r="RSQ339" s="94"/>
      <c r="RSR339" s="94"/>
      <c r="RSS339" s="94" t="s">
        <v>181</v>
      </c>
      <c r="RST339" s="94"/>
      <c r="RSU339" s="94"/>
      <c r="RSV339" s="94"/>
      <c r="RSW339" s="94"/>
      <c r="RSX339" s="94"/>
      <c r="RSY339" s="94"/>
      <c r="RSZ339" s="94"/>
      <c r="RTA339" s="94" t="s">
        <v>181</v>
      </c>
      <c r="RTB339" s="94"/>
      <c r="RTC339" s="94"/>
      <c r="RTD339" s="94"/>
      <c r="RTE339" s="94"/>
      <c r="RTF339" s="94"/>
      <c r="RTG339" s="94"/>
      <c r="RTH339" s="94"/>
      <c r="RTI339" s="94" t="s">
        <v>181</v>
      </c>
      <c r="RTJ339" s="94"/>
      <c r="RTK339" s="94"/>
      <c r="RTL339" s="94"/>
      <c r="RTM339" s="94"/>
      <c r="RTN339" s="94"/>
      <c r="RTO339" s="94"/>
      <c r="RTP339" s="94"/>
      <c r="RTQ339" s="94" t="s">
        <v>181</v>
      </c>
      <c r="RTR339" s="94"/>
      <c r="RTS339" s="94"/>
      <c r="RTT339" s="94"/>
      <c r="RTU339" s="94"/>
      <c r="RTV339" s="94"/>
      <c r="RTW339" s="94"/>
      <c r="RTX339" s="94"/>
      <c r="RTY339" s="94" t="s">
        <v>181</v>
      </c>
      <c r="RTZ339" s="94"/>
      <c r="RUA339" s="94"/>
      <c r="RUB339" s="94"/>
      <c r="RUC339" s="94"/>
      <c r="RUD339" s="94"/>
      <c r="RUE339" s="94"/>
      <c r="RUF339" s="94"/>
      <c r="RUG339" s="94" t="s">
        <v>181</v>
      </c>
      <c r="RUH339" s="94"/>
      <c r="RUI339" s="94"/>
      <c r="RUJ339" s="94"/>
      <c r="RUK339" s="94"/>
      <c r="RUL339" s="94"/>
      <c r="RUM339" s="94"/>
      <c r="RUN339" s="94"/>
      <c r="RUO339" s="94" t="s">
        <v>181</v>
      </c>
      <c r="RUP339" s="94"/>
      <c r="RUQ339" s="94"/>
      <c r="RUR339" s="94"/>
      <c r="RUS339" s="94"/>
      <c r="RUT339" s="94"/>
      <c r="RUU339" s="94"/>
      <c r="RUV339" s="94"/>
      <c r="RUW339" s="94" t="s">
        <v>181</v>
      </c>
      <c r="RUX339" s="94"/>
      <c r="RUY339" s="94"/>
      <c r="RUZ339" s="94"/>
      <c r="RVA339" s="94"/>
      <c r="RVB339" s="94"/>
      <c r="RVC339" s="94"/>
      <c r="RVD339" s="94"/>
      <c r="RVE339" s="94" t="s">
        <v>181</v>
      </c>
      <c r="RVF339" s="94"/>
      <c r="RVG339" s="94"/>
      <c r="RVH339" s="94"/>
      <c r="RVI339" s="94"/>
      <c r="RVJ339" s="94"/>
      <c r="RVK339" s="94"/>
      <c r="RVL339" s="94"/>
      <c r="RVM339" s="94" t="s">
        <v>181</v>
      </c>
      <c r="RVN339" s="94"/>
      <c r="RVO339" s="94"/>
      <c r="RVP339" s="94"/>
      <c r="RVQ339" s="94"/>
      <c r="RVR339" s="94"/>
      <c r="RVS339" s="94"/>
      <c r="RVT339" s="94"/>
      <c r="RVU339" s="94" t="s">
        <v>181</v>
      </c>
      <c r="RVV339" s="94"/>
      <c r="RVW339" s="94"/>
      <c r="RVX339" s="94"/>
      <c r="RVY339" s="94"/>
      <c r="RVZ339" s="94"/>
      <c r="RWA339" s="94"/>
      <c r="RWB339" s="94"/>
      <c r="RWC339" s="94" t="s">
        <v>181</v>
      </c>
      <c r="RWD339" s="94"/>
      <c r="RWE339" s="94"/>
      <c r="RWF339" s="94"/>
      <c r="RWG339" s="94"/>
      <c r="RWH339" s="94"/>
      <c r="RWI339" s="94"/>
      <c r="RWJ339" s="94"/>
      <c r="RWK339" s="94" t="s">
        <v>181</v>
      </c>
      <c r="RWL339" s="94"/>
      <c r="RWM339" s="94"/>
      <c r="RWN339" s="94"/>
      <c r="RWO339" s="94"/>
      <c r="RWP339" s="94"/>
      <c r="RWQ339" s="94"/>
      <c r="RWR339" s="94"/>
      <c r="RWS339" s="94" t="s">
        <v>181</v>
      </c>
      <c r="RWT339" s="94"/>
      <c r="RWU339" s="94"/>
      <c r="RWV339" s="94"/>
      <c r="RWW339" s="94"/>
      <c r="RWX339" s="94"/>
      <c r="RWY339" s="94"/>
      <c r="RWZ339" s="94"/>
      <c r="RXA339" s="94" t="s">
        <v>181</v>
      </c>
      <c r="RXB339" s="94"/>
      <c r="RXC339" s="94"/>
      <c r="RXD339" s="94"/>
      <c r="RXE339" s="94"/>
      <c r="RXF339" s="94"/>
      <c r="RXG339" s="94"/>
      <c r="RXH339" s="94"/>
      <c r="RXI339" s="94" t="s">
        <v>181</v>
      </c>
      <c r="RXJ339" s="94"/>
      <c r="RXK339" s="94"/>
      <c r="RXL339" s="94"/>
      <c r="RXM339" s="94"/>
      <c r="RXN339" s="94"/>
      <c r="RXO339" s="94"/>
      <c r="RXP339" s="94"/>
      <c r="RXQ339" s="94" t="s">
        <v>181</v>
      </c>
      <c r="RXR339" s="94"/>
      <c r="RXS339" s="94"/>
      <c r="RXT339" s="94"/>
      <c r="RXU339" s="94"/>
      <c r="RXV339" s="94"/>
      <c r="RXW339" s="94"/>
      <c r="RXX339" s="94"/>
      <c r="RXY339" s="94" t="s">
        <v>181</v>
      </c>
      <c r="RXZ339" s="94"/>
      <c r="RYA339" s="94"/>
      <c r="RYB339" s="94"/>
      <c r="RYC339" s="94"/>
      <c r="RYD339" s="94"/>
      <c r="RYE339" s="94"/>
      <c r="RYF339" s="94"/>
      <c r="RYG339" s="94" t="s">
        <v>181</v>
      </c>
      <c r="RYH339" s="94"/>
      <c r="RYI339" s="94"/>
      <c r="RYJ339" s="94"/>
      <c r="RYK339" s="94"/>
      <c r="RYL339" s="94"/>
      <c r="RYM339" s="94"/>
      <c r="RYN339" s="94"/>
      <c r="RYO339" s="94" t="s">
        <v>181</v>
      </c>
      <c r="RYP339" s="94"/>
      <c r="RYQ339" s="94"/>
      <c r="RYR339" s="94"/>
      <c r="RYS339" s="94"/>
      <c r="RYT339" s="94"/>
      <c r="RYU339" s="94"/>
      <c r="RYV339" s="94"/>
      <c r="RYW339" s="94" t="s">
        <v>181</v>
      </c>
      <c r="RYX339" s="94"/>
      <c r="RYY339" s="94"/>
      <c r="RYZ339" s="94"/>
      <c r="RZA339" s="94"/>
      <c r="RZB339" s="94"/>
      <c r="RZC339" s="94"/>
      <c r="RZD339" s="94"/>
      <c r="RZE339" s="94" t="s">
        <v>181</v>
      </c>
      <c r="RZF339" s="94"/>
      <c r="RZG339" s="94"/>
      <c r="RZH339" s="94"/>
      <c r="RZI339" s="94"/>
      <c r="RZJ339" s="94"/>
      <c r="RZK339" s="94"/>
      <c r="RZL339" s="94"/>
      <c r="RZM339" s="94" t="s">
        <v>181</v>
      </c>
      <c r="RZN339" s="94"/>
      <c r="RZO339" s="94"/>
      <c r="RZP339" s="94"/>
      <c r="RZQ339" s="94"/>
      <c r="RZR339" s="94"/>
      <c r="RZS339" s="94"/>
      <c r="RZT339" s="94"/>
      <c r="RZU339" s="94" t="s">
        <v>181</v>
      </c>
      <c r="RZV339" s="94"/>
      <c r="RZW339" s="94"/>
      <c r="RZX339" s="94"/>
      <c r="RZY339" s="94"/>
      <c r="RZZ339" s="94"/>
      <c r="SAA339" s="94"/>
      <c r="SAB339" s="94"/>
      <c r="SAC339" s="94" t="s">
        <v>181</v>
      </c>
      <c r="SAD339" s="94"/>
      <c r="SAE339" s="94"/>
      <c r="SAF339" s="94"/>
      <c r="SAG339" s="94"/>
      <c r="SAH339" s="94"/>
      <c r="SAI339" s="94"/>
      <c r="SAJ339" s="94"/>
      <c r="SAK339" s="94" t="s">
        <v>181</v>
      </c>
      <c r="SAL339" s="94"/>
      <c r="SAM339" s="94"/>
      <c r="SAN339" s="94"/>
      <c r="SAO339" s="94"/>
      <c r="SAP339" s="94"/>
      <c r="SAQ339" s="94"/>
      <c r="SAR339" s="94"/>
      <c r="SAS339" s="94" t="s">
        <v>181</v>
      </c>
      <c r="SAT339" s="94"/>
      <c r="SAU339" s="94"/>
      <c r="SAV339" s="94"/>
      <c r="SAW339" s="94"/>
      <c r="SAX339" s="94"/>
      <c r="SAY339" s="94"/>
      <c r="SAZ339" s="94"/>
      <c r="SBA339" s="94" t="s">
        <v>181</v>
      </c>
      <c r="SBB339" s="94"/>
      <c r="SBC339" s="94"/>
      <c r="SBD339" s="94"/>
      <c r="SBE339" s="94"/>
      <c r="SBF339" s="94"/>
      <c r="SBG339" s="94"/>
      <c r="SBH339" s="94"/>
      <c r="SBI339" s="94" t="s">
        <v>181</v>
      </c>
      <c r="SBJ339" s="94"/>
      <c r="SBK339" s="94"/>
      <c r="SBL339" s="94"/>
      <c r="SBM339" s="94"/>
      <c r="SBN339" s="94"/>
      <c r="SBO339" s="94"/>
      <c r="SBP339" s="94"/>
      <c r="SBQ339" s="94" t="s">
        <v>181</v>
      </c>
      <c r="SBR339" s="94"/>
      <c r="SBS339" s="94"/>
      <c r="SBT339" s="94"/>
      <c r="SBU339" s="94"/>
      <c r="SBV339" s="94"/>
      <c r="SBW339" s="94"/>
      <c r="SBX339" s="94"/>
      <c r="SBY339" s="94" t="s">
        <v>181</v>
      </c>
      <c r="SBZ339" s="94"/>
      <c r="SCA339" s="94"/>
      <c r="SCB339" s="94"/>
      <c r="SCC339" s="94"/>
      <c r="SCD339" s="94"/>
      <c r="SCE339" s="94"/>
      <c r="SCF339" s="94"/>
      <c r="SCG339" s="94" t="s">
        <v>181</v>
      </c>
      <c r="SCH339" s="94"/>
      <c r="SCI339" s="94"/>
      <c r="SCJ339" s="94"/>
      <c r="SCK339" s="94"/>
      <c r="SCL339" s="94"/>
      <c r="SCM339" s="94"/>
      <c r="SCN339" s="94"/>
      <c r="SCO339" s="94" t="s">
        <v>181</v>
      </c>
      <c r="SCP339" s="94"/>
      <c r="SCQ339" s="94"/>
      <c r="SCR339" s="94"/>
      <c r="SCS339" s="94"/>
      <c r="SCT339" s="94"/>
      <c r="SCU339" s="94"/>
      <c r="SCV339" s="94"/>
      <c r="SCW339" s="94" t="s">
        <v>181</v>
      </c>
      <c r="SCX339" s="94"/>
      <c r="SCY339" s="94"/>
      <c r="SCZ339" s="94"/>
      <c r="SDA339" s="94"/>
      <c r="SDB339" s="94"/>
      <c r="SDC339" s="94"/>
      <c r="SDD339" s="94"/>
      <c r="SDE339" s="94" t="s">
        <v>181</v>
      </c>
      <c r="SDF339" s="94"/>
      <c r="SDG339" s="94"/>
      <c r="SDH339" s="94"/>
      <c r="SDI339" s="94"/>
      <c r="SDJ339" s="94"/>
      <c r="SDK339" s="94"/>
      <c r="SDL339" s="94"/>
      <c r="SDM339" s="94" t="s">
        <v>181</v>
      </c>
      <c r="SDN339" s="94"/>
      <c r="SDO339" s="94"/>
      <c r="SDP339" s="94"/>
      <c r="SDQ339" s="94"/>
      <c r="SDR339" s="94"/>
      <c r="SDS339" s="94"/>
      <c r="SDT339" s="94"/>
      <c r="SDU339" s="94" t="s">
        <v>181</v>
      </c>
      <c r="SDV339" s="94"/>
      <c r="SDW339" s="94"/>
      <c r="SDX339" s="94"/>
      <c r="SDY339" s="94"/>
      <c r="SDZ339" s="94"/>
      <c r="SEA339" s="94"/>
      <c r="SEB339" s="94"/>
      <c r="SEC339" s="94" t="s">
        <v>181</v>
      </c>
      <c r="SED339" s="94"/>
      <c r="SEE339" s="94"/>
      <c r="SEF339" s="94"/>
      <c r="SEG339" s="94"/>
      <c r="SEH339" s="94"/>
      <c r="SEI339" s="94"/>
      <c r="SEJ339" s="94"/>
      <c r="SEK339" s="94" t="s">
        <v>181</v>
      </c>
      <c r="SEL339" s="94"/>
      <c r="SEM339" s="94"/>
      <c r="SEN339" s="94"/>
      <c r="SEO339" s="94"/>
      <c r="SEP339" s="94"/>
      <c r="SEQ339" s="94"/>
      <c r="SER339" s="94"/>
      <c r="SES339" s="94" t="s">
        <v>181</v>
      </c>
      <c r="SET339" s="94"/>
      <c r="SEU339" s="94"/>
      <c r="SEV339" s="94"/>
      <c r="SEW339" s="94"/>
      <c r="SEX339" s="94"/>
      <c r="SEY339" s="94"/>
      <c r="SEZ339" s="94"/>
      <c r="SFA339" s="94" t="s">
        <v>181</v>
      </c>
      <c r="SFB339" s="94"/>
      <c r="SFC339" s="94"/>
      <c r="SFD339" s="94"/>
      <c r="SFE339" s="94"/>
      <c r="SFF339" s="94"/>
      <c r="SFG339" s="94"/>
      <c r="SFH339" s="94"/>
      <c r="SFI339" s="94" t="s">
        <v>181</v>
      </c>
      <c r="SFJ339" s="94"/>
      <c r="SFK339" s="94"/>
      <c r="SFL339" s="94"/>
      <c r="SFM339" s="94"/>
      <c r="SFN339" s="94"/>
      <c r="SFO339" s="94"/>
      <c r="SFP339" s="94"/>
      <c r="SFQ339" s="94" t="s">
        <v>181</v>
      </c>
      <c r="SFR339" s="94"/>
      <c r="SFS339" s="94"/>
      <c r="SFT339" s="94"/>
      <c r="SFU339" s="94"/>
      <c r="SFV339" s="94"/>
      <c r="SFW339" s="94"/>
      <c r="SFX339" s="94"/>
      <c r="SFY339" s="94" t="s">
        <v>181</v>
      </c>
      <c r="SFZ339" s="94"/>
      <c r="SGA339" s="94"/>
      <c r="SGB339" s="94"/>
      <c r="SGC339" s="94"/>
      <c r="SGD339" s="94"/>
      <c r="SGE339" s="94"/>
      <c r="SGF339" s="94"/>
      <c r="SGG339" s="94" t="s">
        <v>181</v>
      </c>
      <c r="SGH339" s="94"/>
      <c r="SGI339" s="94"/>
      <c r="SGJ339" s="94"/>
      <c r="SGK339" s="94"/>
      <c r="SGL339" s="94"/>
      <c r="SGM339" s="94"/>
      <c r="SGN339" s="94"/>
      <c r="SGO339" s="94" t="s">
        <v>181</v>
      </c>
      <c r="SGP339" s="94"/>
      <c r="SGQ339" s="94"/>
      <c r="SGR339" s="94"/>
      <c r="SGS339" s="94"/>
      <c r="SGT339" s="94"/>
      <c r="SGU339" s="94"/>
      <c r="SGV339" s="94"/>
      <c r="SGW339" s="94" t="s">
        <v>181</v>
      </c>
      <c r="SGX339" s="94"/>
      <c r="SGY339" s="94"/>
      <c r="SGZ339" s="94"/>
      <c r="SHA339" s="94"/>
      <c r="SHB339" s="94"/>
      <c r="SHC339" s="94"/>
      <c r="SHD339" s="94"/>
      <c r="SHE339" s="94" t="s">
        <v>181</v>
      </c>
      <c r="SHF339" s="94"/>
      <c r="SHG339" s="94"/>
      <c r="SHH339" s="94"/>
      <c r="SHI339" s="94"/>
      <c r="SHJ339" s="94"/>
      <c r="SHK339" s="94"/>
      <c r="SHL339" s="94"/>
      <c r="SHM339" s="94" t="s">
        <v>181</v>
      </c>
      <c r="SHN339" s="94"/>
      <c r="SHO339" s="94"/>
      <c r="SHP339" s="94"/>
      <c r="SHQ339" s="94"/>
      <c r="SHR339" s="94"/>
      <c r="SHS339" s="94"/>
      <c r="SHT339" s="94"/>
      <c r="SHU339" s="94" t="s">
        <v>181</v>
      </c>
      <c r="SHV339" s="94"/>
      <c r="SHW339" s="94"/>
      <c r="SHX339" s="94"/>
      <c r="SHY339" s="94"/>
      <c r="SHZ339" s="94"/>
      <c r="SIA339" s="94"/>
      <c r="SIB339" s="94"/>
      <c r="SIC339" s="94" t="s">
        <v>181</v>
      </c>
      <c r="SID339" s="94"/>
      <c r="SIE339" s="94"/>
      <c r="SIF339" s="94"/>
      <c r="SIG339" s="94"/>
      <c r="SIH339" s="94"/>
      <c r="SII339" s="94"/>
      <c r="SIJ339" s="94"/>
      <c r="SIK339" s="94" t="s">
        <v>181</v>
      </c>
      <c r="SIL339" s="94"/>
      <c r="SIM339" s="94"/>
      <c r="SIN339" s="94"/>
      <c r="SIO339" s="94"/>
      <c r="SIP339" s="94"/>
      <c r="SIQ339" s="94"/>
      <c r="SIR339" s="94"/>
      <c r="SIS339" s="94" t="s">
        <v>181</v>
      </c>
      <c r="SIT339" s="94"/>
      <c r="SIU339" s="94"/>
      <c r="SIV339" s="94"/>
      <c r="SIW339" s="94"/>
      <c r="SIX339" s="94"/>
      <c r="SIY339" s="94"/>
      <c r="SIZ339" s="94"/>
      <c r="SJA339" s="94" t="s">
        <v>181</v>
      </c>
      <c r="SJB339" s="94"/>
      <c r="SJC339" s="94"/>
      <c r="SJD339" s="94"/>
      <c r="SJE339" s="94"/>
      <c r="SJF339" s="94"/>
      <c r="SJG339" s="94"/>
      <c r="SJH339" s="94"/>
      <c r="SJI339" s="94" t="s">
        <v>181</v>
      </c>
      <c r="SJJ339" s="94"/>
      <c r="SJK339" s="94"/>
      <c r="SJL339" s="94"/>
      <c r="SJM339" s="94"/>
      <c r="SJN339" s="94"/>
      <c r="SJO339" s="94"/>
      <c r="SJP339" s="94"/>
      <c r="SJQ339" s="94" t="s">
        <v>181</v>
      </c>
      <c r="SJR339" s="94"/>
      <c r="SJS339" s="94"/>
      <c r="SJT339" s="94"/>
      <c r="SJU339" s="94"/>
      <c r="SJV339" s="94"/>
      <c r="SJW339" s="94"/>
      <c r="SJX339" s="94"/>
      <c r="SJY339" s="94" t="s">
        <v>181</v>
      </c>
      <c r="SJZ339" s="94"/>
      <c r="SKA339" s="94"/>
      <c r="SKB339" s="94"/>
      <c r="SKC339" s="94"/>
      <c r="SKD339" s="94"/>
      <c r="SKE339" s="94"/>
      <c r="SKF339" s="94"/>
      <c r="SKG339" s="94" t="s">
        <v>181</v>
      </c>
      <c r="SKH339" s="94"/>
      <c r="SKI339" s="94"/>
      <c r="SKJ339" s="94"/>
      <c r="SKK339" s="94"/>
      <c r="SKL339" s="94"/>
      <c r="SKM339" s="94"/>
      <c r="SKN339" s="94"/>
      <c r="SKO339" s="94" t="s">
        <v>181</v>
      </c>
      <c r="SKP339" s="94"/>
      <c r="SKQ339" s="94"/>
      <c r="SKR339" s="94"/>
      <c r="SKS339" s="94"/>
      <c r="SKT339" s="94"/>
      <c r="SKU339" s="94"/>
      <c r="SKV339" s="94"/>
      <c r="SKW339" s="94" t="s">
        <v>181</v>
      </c>
      <c r="SKX339" s="94"/>
      <c r="SKY339" s="94"/>
      <c r="SKZ339" s="94"/>
      <c r="SLA339" s="94"/>
      <c r="SLB339" s="94"/>
      <c r="SLC339" s="94"/>
      <c r="SLD339" s="94"/>
      <c r="SLE339" s="94" t="s">
        <v>181</v>
      </c>
      <c r="SLF339" s="94"/>
      <c r="SLG339" s="94"/>
      <c r="SLH339" s="94"/>
      <c r="SLI339" s="94"/>
      <c r="SLJ339" s="94"/>
      <c r="SLK339" s="94"/>
      <c r="SLL339" s="94"/>
      <c r="SLM339" s="94" t="s">
        <v>181</v>
      </c>
      <c r="SLN339" s="94"/>
      <c r="SLO339" s="94"/>
      <c r="SLP339" s="94"/>
      <c r="SLQ339" s="94"/>
      <c r="SLR339" s="94"/>
      <c r="SLS339" s="94"/>
      <c r="SLT339" s="94"/>
      <c r="SLU339" s="94" t="s">
        <v>181</v>
      </c>
      <c r="SLV339" s="94"/>
      <c r="SLW339" s="94"/>
      <c r="SLX339" s="94"/>
      <c r="SLY339" s="94"/>
      <c r="SLZ339" s="94"/>
      <c r="SMA339" s="94"/>
      <c r="SMB339" s="94"/>
      <c r="SMC339" s="94" t="s">
        <v>181</v>
      </c>
      <c r="SMD339" s="94"/>
      <c r="SME339" s="94"/>
      <c r="SMF339" s="94"/>
      <c r="SMG339" s="94"/>
      <c r="SMH339" s="94"/>
      <c r="SMI339" s="94"/>
      <c r="SMJ339" s="94"/>
      <c r="SMK339" s="94" t="s">
        <v>181</v>
      </c>
      <c r="SML339" s="94"/>
      <c r="SMM339" s="94"/>
      <c r="SMN339" s="94"/>
      <c r="SMO339" s="94"/>
      <c r="SMP339" s="94"/>
      <c r="SMQ339" s="94"/>
      <c r="SMR339" s="94"/>
      <c r="SMS339" s="94" t="s">
        <v>181</v>
      </c>
      <c r="SMT339" s="94"/>
      <c r="SMU339" s="94"/>
      <c r="SMV339" s="94"/>
      <c r="SMW339" s="94"/>
      <c r="SMX339" s="94"/>
      <c r="SMY339" s="94"/>
      <c r="SMZ339" s="94"/>
      <c r="SNA339" s="94" t="s">
        <v>181</v>
      </c>
      <c r="SNB339" s="94"/>
      <c r="SNC339" s="94"/>
      <c r="SND339" s="94"/>
      <c r="SNE339" s="94"/>
      <c r="SNF339" s="94"/>
      <c r="SNG339" s="94"/>
      <c r="SNH339" s="94"/>
      <c r="SNI339" s="94" t="s">
        <v>181</v>
      </c>
      <c r="SNJ339" s="94"/>
      <c r="SNK339" s="94"/>
      <c r="SNL339" s="94"/>
      <c r="SNM339" s="94"/>
      <c r="SNN339" s="94"/>
      <c r="SNO339" s="94"/>
      <c r="SNP339" s="94"/>
      <c r="SNQ339" s="94" t="s">
        <v>181</v>
      </c>
      <c r="SNR339" s="94"/>
      <c r="SNS339" s="94"/>
      <c r="SNT339" s="94"/>
      <c r="SNU339" s="94"/>
      <c r="SNV339" s="94"/>
      <c r="SNW339" s="94"/>
      <c r="SNX339" s="94"/>
      <c r="SNY339" s="94" t="s">
        <v>181</v>
      </c>
      <c r="SNZ339" s="94"/>
      <c r="SOA339" s="94"/>
      <c r="SOB339" s="94"/>
      <c r="SOC339" s="94"/>
      <c r="SOD339" s="94"/>
      <c r="SOE339" s="94"/>
      <c r="SOF339" s="94"/>
      <c r="SOG339" s="94" t="s">
        <v>181</v>
      </c>
      <c r="SOH339" s="94"/>
      <c r="SOI339" s="94"/>
      <c r="SOJ339" s="94"/>
      <c r="SOK339" s="94"/>
      <c r="SOL339" s="94"/>
      <c r="SOM339" s="94"/>
      <c r="SON339" s="94"/>
      <c r="SOO339" s="94" t="s">
        <v>181</v>
      </c>
      <c r="SOP339" s="94"/>
      <c r="SOQ339" s="94"/>
      <c r="SOR339" s="94"/>
      <c r="SOS339" s="94"/>
      <c r="SOT339" s="94"/>
      <c r="SOU339" s="94"/>
      <c r="SOV339" s="94"/>
      <c r="SOW339" s="94" t="s">
        <v>181</v>
      </c>
      <c r="SOX339" s="94"/>
      <c r="SOY339" s="94"/>
      <c r="SOZ339" s="94"/>
      <c r="SPA339" s="94"/>
      <c r="SPB339" s="94"/>
      <c r="SPC339" s="94"/>
      <c r="SPD339" s="94"/>
      <c r="SPE339" s="94" t="s">
        <v>181</v>
      </c>
      <c r="SPF339" s="94"/>
      <c r="SPG339" s="94"/>
      <c r="SPH339" s="94"/>
      <c r="SPI339" s="94"/>
      <c r="SPJ339" s="94"/>
      <c r="SPK339" s="94"/>
      <c r="SPL339" s="94"/>
      <c r="SPM339" s="94" t="s">
        <v>181</v>
      </c>
      <c r="SPN339" s="94"/>
      <c r="SPO339" s="94"/>
      <c r="SPP339" s="94"/>
      <c r="SPQ339" s="94"/>
      <c r="SPR339" s="94"/>
      <c r="SPS339" s="94"/>
      <c r="SPT339" s="94"/>
      <c r="SPU339" s="94" t="s">
        <v>181</v>
      </c>
      <c r="SPV339" s="94"/>
      <c r="SPW339" s="94"/>
      <c r="SPX339" s="94"/>
      <c r="SPY339" s="94"/>
      <c r="SPZ339" s="94"/>
      <c r="SQA339" s="94"/>
      <c r="SQB339" s="94"/>
      <c r="SQC339" s="94" t="s">
        <v>181</v>
      </c>
      <c r="SQD339" s="94"/>
      <c r="SQE339" s="94"/>
      <c r="SQF339" s="94"/>
      <c r="SQG339" s="94"/>
      <c r="SQH339" s="94"/>
      <c r="SQI339" s="94"/>
      <c r="SQJ339" s="94"/>
      <c r="SQK339" s="94" t="s">
        <v>181</v>
      </c>
      <c r="SQL339" s="94"/>
      <c r="SQM339" s="94"/>
      <c r="SQN339" s="94"/>
      <c r="SQO339" s="94"/>
      <c r="SQP339" s="94"/>
      <c r="SQQ339" s="94"/>
      <c r="SQR339" s="94"/>
      <c r="SQS339" s="94" t="s">
        <v>181</v>
      </c>
      <c r="SQT339" s="94"/>
      <c r="SQU339" s="94"/>
      <c r="SQV339" s="94"/>
      <c r="SQW339" s="94"/>
      <c r="SQX339" s="94"/>
      <c r="SQY339" s="94"/>
      <c r="SQZ339" s="94"/>
      <c r="SRA339" s="94" t="s">
        <v>181</v>
      </c>
      <c r="SRB339" s="94"/>
      <c r="SRC339" s="94"/>
      <c r="SRD339" s="94"/>
      <c r="SRE339" s="94"/>
      <c r="SRF339" s="94"/>
      <c r="SRG339" s="94"/>
      <c r="SRH339" s="94"/>
      <c r="SRI339" s="94" t="s">
        <v>181</v>
      </c>
      <c r="SRJ339" s="94"/>
      <c r="SRK339" s="94"/>
      <c r="SRL339" s="94"/>
      <c r="SRM339" s="94"/>
      <c r="SRN339" s="94"/>
      <c r="SRO339" s="94"/>
      <c r="SRP339" s="94"/>
      <c r="SRQ339" s="94" t="s">
        <v>181</v>
      </c>
      <c r="SRR339" s="94"/>
      <c r="SRS339" s="94"/>
      <c r="SRT339" s="94"/>
      <c r="SRU339" s="94"/>
      <c r="SRV339" s="94"/>
      <c r="SRW339" s="94"/>
      <c r="SRX339" s="94"/>
      <c r="SRY339" s="94" t="s">
        <v>181</v>
      </c>
      <c r="SRZ339" s="94"/>
      <c r="SSA339" s="94"/>
      <c r="SSB339" s="94"/>
      <c r="SSC339" s="94"/>
      <c r="SSD339" s="94"/>
      <c r="SSE339" s="94"/>
      <c r="SSF339" s="94"/>
      <c r="SSG339" s="94" t="s">
        <v>181</v>
      </c>
      <c r="SSH339" s="94"/>
      <c r="SSI339" s="94"/>
      <c r="SSJ339" s="94"/>
      <c r="SSK339" s="94"/>
      <c r="SSL339" s="94"/>
      <c r="SSM339" s="94"/>
      <c r="SSN339" s="94"/>
      <c r="SSO339" s="94" t="s">
        <v>181</v>
      </c>
      <c r="SSP339" s="94"/>
      <c r="SSQ339" s="94"/>
      <c r="SSR339" s="94"/>
      <c r="SSS339" s="94"/>
      <c r="SST339" s="94"/>
      <c r="SSU339" s="94"/>
      <c r="SSV339" s="94"/>
      <c r="SSW339" s="94" t="s">
        <v>181</v>
      </c>
      <c r="SSX339" s="94"/>
      <c r="SSY339" s="94"/>
      <c r="SSZ339" s="94"/>
      <c r="STA339" s="94"/>
      <c r="STB339" s="94"/>
      <c r="STC339" s="94"/>
      <c r="STD339" s="94"/>
      <c r="STE339" s="94" t="s">
        <v>181</v>
      </c>
      <c r="STF339" s="94"/>
      <c r="STG339" s="94"/>
      <c r="STH339" s="94"/>
      <c r="STI339" s="94"/>
      <c r="STJ339" s="94"/>
      <c r="STK339" s="94"/>
      <c r="STL339" s="94"/>
      <c r="STM339" s="94" t="s">
        <v>181</v>
      </c>
      <c r="STN339" s="94"/>
      <c r="STO339" s="94"/>
      <c r="STP339" s="94"/>
      <c r="STQ339" s="94"/>
      <c r="STR339" s="94"/>
      <c r="STS339" s="94"/>
      <c r="STT339" s="94"/>
      <c r="STU339" s="94" t="s">
        <v>181</v>
      </c>
      <c r="STV339" s="94"/>
      <c r="STW339" s="94"/>
      <c r="STX339" s="94"/>
      <c r="STY339" s="94"/>
      <c r="STZ339" s="94"/>
      <c r="SUA339" s="94"/>
      <c r="SUB339" s="94"/>
      <c r="SUC339" s="94" t="s">
        <v>181</v>
      </c>
      <c r="SUD339" s="94"/>
      <c r="SUE339" s="94"/>
      <c r="SUF339" s="94"/>
      <c r="SUG339" s="94"/>
      <c r="SUH339" s="94"/>
      <c r="SUI339" s="94"/>
      <c r="SUJ339" s="94"/>
      <c r="SUK339" s="94" t="s">
        <v>181</v>
      </c>
      <c r="SUL339" s="94"/>
      <c r="SUM339" s="94"/>
      <c r="SUN339" s="94"/>
      <c r="SUO339" s="94"/>
      <c r="SUP339" s="94"/>
      <c r="SUQ339" s="94"/>
      <c r="SUR339" s="94"/>
      <c r="SUS339" s="94" t="s">
        <v>181</v>
      </c>
      <c r="SUT339" s="94"/>
      <c r="SUU339" s="94"/>
      <c r="SUV339" s="94"/>
      <c r="SUW339" s="94"/>
      <c r="SUX339" s="94"/>
      <c r="SUY339" s="94"/>
      <c r="SUZ339" s="94"/>
      <c r="SVA339" s="94" t="s">
        <v>181</v>
      </c>
      <c r="SVB339" s="94"/>
      <c r="SVC339" s="94"/>
      <c r="SVD339" s="94"/>
      <c r="SVE339" s="94"/>
      <c r="SVF339" s="94"/>
      <c r="SVG339" s="94"/>
      <c r="SVH339" s="94"/>
      <c r="SVI339" s="94" t="s">
        <v>181</v>
      </c>
      <c r="SVJ339" s="94"/>
      <c r="SVK339" s="94"/>
      <c r="SVL339" s="94"/>
      <c r="SVM339" s="94"/>
      <c r="SVN339" s="94"/>
      <c r="SVO339" s="94"/>
      <c r="SVP339" s="94"/>
      <c r="SVQ339" s="94" t="s">
        <v>181</v>
      </c>
      <c r="SVR339" s="94"/>
      <c r="SVS339" s="94"/>
      <c r="SVT339" s="94"/>
      <c r="SVU339" s="94"/>
      <c r="SVV339" s="94"/>
      <c r="SVW339" s="94"/>
      <c r="SVX339" s="94"/>
      <c r="SVY339" s="94" t="s">
        <v>181</v>
      </c>
      <c r="SVZ339" s="94"/>
      <c r="SWA339" s="94"/>
      <c r="SWB339" s="94"/>
      <c r="SWC339" s="94"/>
      <c r="SWD339" s="94"/>
      <c r="SWE339" s="94"/>
      <c r="SWF339" s="94"/>
      <c r="SWG339" s="94" t="s">
        <v>181</v>
      </c>
      <c r="SWH339" s="94"/>
      <c r="SWI339" s="94"/>
      <c r="SWJ339" s="94"/>
      <c r="SWK339" s="94"/>
      <c r="SWL339" s="94"/>
      <c r="SWM339" s="94"/>
      <c r="SWN339" s="94"/>
      <c r="SWO339" s="94" t="s">
        <v>181</v>
      </c>
      <c r="SWP339" s="94"/>
      <c r="SWQ339" s="94"/>
      <c r="SWR339" s="94"/>
      <c r="SWS339" s="94"/>
      <c r="SWT339" s="94"/>
      <c r="SWU339" s="94"/>
      <c r="SWV339" s="94"/>
      <c r="SWW339" s="94" t="s">
        <v>181</v>
      </c>
      <c r="SWX339" s="94"/>
      <c r="SWY339" s="94"/>
      <c r="SWZ339" s="94"/>
      <c r="SXA339" s="94"/>
      <c r="SXB339" s="94"/>
      <c r="SXC339" s="94"/>
      <c r="SXD339" s="94"/>
      <c r="SXE339" s="94" t="s">
        <v>181</v>
      </c>
      <c r="SXF339" s="94"/>
      <c r="SXG339" s="94"/>
      <c r="SXH339" s="94"/>
      <c r="SXI339" s="94"/>
      <c r="SXJ339" s="94"/>
      <c r="SXK339" s="94"/>
      <c r="SXL339" s="94"/>
      <c r="SXM339" s="94" t="s">
        <v>181</v>
      </c>
      <c r="SXN339" s="94"/>
      <c r="SXO339" s="94"/>
      <c r="SXP339" s="94"/>
      <c r="SXQ339" s="94"/>
      <c r="SXR339" s="94"/>
      <c r="SXS339" s="94"/>
      <c r="SXT339" s="94"/>
      <c r="SXU339" s="94" t="s">
        <v>181</v>
      </c>
      <c r="SXV339" s="94"/>
      <c r="SXW339" s="94"/>
      <c r="SXX339" s="94"/>
      <c r="SXY339" s="94"/>
      <c r="SXZ339" s="94"/>
      <c r="SYA339" s="94"/>
      <c r="SYB339" s="94"/>
      <c r="SYC339" s="94" t="s">
        <v>181</v>
      </c>
      <c r="SYD339" s="94"/>
      <c r="SYE339" s="94"/>
      <c r="SYF339" s="94"/>
      <c r="SYG339" s="94"/>
      <c r="SYH339" s="94"/>
      <c r="SYI339" s="94"/>
      <c r="SYJ339" s="94"/>
      <c r="SYK339" s="94" t="s">
        <v>181</v>
      </c>
      <c r="SYL339" s="94"/>
      <c r="SYM339" s="94"/>
      <c r="SYN339" s="94"/>
      <c r="SYO339" s="94"/>
      <c r="SYP339" s="94"/>
      <c r="SYQ339" s="94"/>
      <c r="SYR339" s="94"/>
      <c r="SYS339" s="94" t="s">
        <v>181</v>
      </c>
      <c r="SYT339" s="94"/>
      <c r="SYU339" s="94"/>
      <c r="SYV339" s="94"/>
      <c r="SYW339" s="94"/>
      <c r="SYX339" s="94"/>
      <c r="SYY339" s="94"/>
      <c r="SYZ339" s="94"/>
      <c r="SZA339" s="94" t="s">
        <v>181</v>
      </c>
      <c r="SZB339" s="94"/>
      <c r="SZC339" s="94"/>
      <c r="SZD339" s="94"/>
      <c r="SZE339" s="94"/>
      <c r="SZF339" s="94"/>
      <c r="SZG339" s="94"/>
      <c r="SZH339" s="94"/>
      <c r="SZI339" s="94" t="s">
        <v>181</v>
      </c>
      <c r="SZJ339" s="94"/>
      <c r="SZK339" s="94"/>
      <c r="SZL339" s="94"/>
      <c r="SZM339" s="94"/>
      <c r="SZN339" s="94"/>
      <c r="SZO339" s="94"/>
      <c r="SZP339" s="94"/>
      <c r="SZQ339" s="94" t="s">
        <v>181</v>
      </c>
      <c r="SZR339" s="94"/>
      <c r="SZS339" s="94"/>
      <c r="SZT339" s="94"/>
      <c r="SZU339" s="94"/>
      <c r="SZV339" s="94"/>
      <c r="SZW339" s="94"/>
      <c r="SZX339" s="94"/>
      <c r="SZY339" s="94" t="s">
        <v>181</v>
      </c>
      <c r="SZZ339" s="94"/>
      <c r="TAA339" s="94"/>
      <c r="TAB339" s="94"/>
      <c r="TAC339" s="94"/>
      <c r="TAD339" s="94"/>
      <c r="TAE339" s="94"/>
      <c r="TAF339" s="94"/>
      <c r="TAG339" s="94" t="s">
        <v>181</v>
      </c>
      <c r="TAH339" s="94"/>
      <c r="TAI339" s="94"/>
      <c r="TAJ339" s="94"/>
      <c r="TAK339" s="94"/>
      <c r="TAL339" s="94"/>
      <c r="TAM339" s="94"/>
      <c r="TAN339" s="94"/>
      <c r="TAO339" s="94" t="s">
        <v>181</v>
      </c>
      <c r="TAP339" s="94"/>
      <c r="TAQ339" s="94"/>
      <c r="TAR339" s="94"/>
      <c r="TAS339" s="94"/>
      <c r="TAT339" s="94"/>
      <c r="TAU339" s="94"/>
      <c r="TAV339" s="94"/>
      <c r="TAW339" s="94" t="s">
        <v>181</v>
      </c>
      <c r="TAX339" s="94"/>
      <c r="TAY339" s="94"/>
      <c r="TAZ339" s="94"/>
      <c r="TBA339" s="94"/>
      <c r="TBB339" s="94"/>
      <c r="TBC339" s="94"/>
      <c r="TBD339" s="94"/>
      <c r="TBE339" s="94" t="s">
        <v>181</v>
      </c>
      <c r="TBF339" s="94"/>
      <c r="TBG339" s="94"/>
      <c r="TBH339" s="94"/>
      <c r="TBI339" s="94"/>
      <c r="TBJ339" s="94"/>
      <c r="TBK339" s="94"/>
      <c r="TBL339" s="94"/>
      <c r="TBM339" s="94" t="s">
        <v>181</v>
      </c>
      <c r="TBN339" s="94"/>
      <c r="TBO339" s="94"/>
      <c r="TBP339" s="94"/>
      <c r="TBQ339" s="94"/>
      <c r="TBR339" s="94"/>
      <c r="TBS339" s="94"/>
      <c r="TBT339" s="94"/>
      <c r="TBU339" s="94" t="s">
        <v>181</v>
      </c>
      <c r="TBV339" s="94"/>
      <c r="TBW339" s="94"/>
      <c r="TBX339" s="94"/>
      <c r="TBY339" s="94"/>
      <c r="TBZ339" s="94"/>
      <c r="TCA339" s="94"/>
      <c r="TCB339" s="94"/>
      <c r="TCC339" s="94" t="s">
        <v>181</v>
      </c>
      <c r="TCD339" s="94"/>
      <c r="TCE339" s="94"/>
      <c r="TCF339" s="94"/>
      <c r="TCG339" s="94"/>
      <c r="TCH339" s="94"/>
      <c r="TCI339" s="94"/>
      <c r="TCJ339" s="94"/>
      <c r="TCK339" s="94" t="s">
        <v>181</v>
      </c>
      <c r="TCL339" s="94"/>
      <c r="TCM339" s="94"/>
      <c r="TCN339" s="94"/>
      <c r="TCO339" s="94"/>
      <c r="TCP339" s="94"/>
      <c r="TCQ339" s="94"/>
      <c r="TCR339" s="94"/>
      <c r="TCS339" s="94" t="s">
        <v>181</v>
      </c>
      <c r="TCT339" s="94"/>
      <c r="TCU339" s="94"/>
      <c r="TCV339" s="94"/>
      <c r="TCW339" s="94"/>
      <c r="TCX339" s="94"/>
      <c r="TCY339" s="94"/>
      <c r="TCZ339" s="94"/>
      <c r="TDA339" s="94" t="s">
        <v>181</v>
      </c>
      <c r="TDB339" s="94"/>
      <c r="TDC339" s="94"/>
      <c r="TDD339" s="94"/>
      <c r="TDE339" s="94"/>
      <c r="TDF339" s="94"/>
      <c r="TDG339" s="94"/>
      <c r="TDH339" s="94"/>
      <c r="TDI339" s="94" t="s">
        <v>181</v>
      </c>
      <c r="TDJ339" s="94"/>
      <c r="TDK339" s="94"/>
      <c r="TDL339" s="94"/>
      <c r="TDM339" s="94"/>
      <c r="TDN339" s="94"/>
      <c r="TDO339" s="94"/>
      <c r="TDP339" s="94"/>
      <c r="TDQ339" s="94" t="s">
        <v>181</v>
      </c>
      <c r="TDR339" s="94"/>
      <c r="TDS339" s="94"/>
      <c r="TDT339" s="94"/>
      <c r="TDU339" s="94"/>
      <c r="TDV339" s="94"/>
      <c r="TDW339" s="94"/>
      <c r="TDX339" s="94"/>
      <c r="TDY339" s="94" t="s">
        <v>181</v>
      </c>
      <c r="TDZ339" s="94"/>
      <c r="TEA339" s="94"/>
      <c r="TEB339" s="94"/>
      <c r="TEC339" s="94"/>
      <c r="TED339" s="94"/>
      <c r="TEE339" s="94"/>
      <c r="TEF339" s="94"/>
      <c r="TEG339" s="94" t="s">
        <v>181</v>
      </c>
      <c r="TEH339" s="94"/>
      <c r="TEI339" s="94"/>
      <c r="TEJ339" s="94"/>
      <c r="TEK339" s="94"/>
      <c r="TEL339" s="94"/>
      <c r="TEM339" s="94"/>
      <c r="TEN339" s="94"/>
      <c r="TEO339" s="94" t="s">
        <v>181</v>
      </c>
      <c r="TEP339" s="94"/>
      <c r="TEQ339" s="94"/>
      <c r="TER339" s="94"/>
      <c r="TES339" s="94"/>
      <c r="TET339" s="94"/>
      <c r="TEU339" s="94"/>
      <c r="TEV339" s="94"/>
      <c r="TEW339" s="94" t="s">
        <v>181</v>
      </c>
      <c r="TEX339" s="94"/>
      <c r="TEY339" s="94"/>
      <c r="TEZ339" s="94"/>
      <c r="TFA339" s="94"/>
      <c r="TFB339" s="94"/>
      <c r="TFC339" s="94"/>
      <c r="TFD339" s="94"/>
      <c r="TFE339" s="94" t="s">
        <v>181</v>
      </c>
      <c r="TFF339" s="94"/>
      <c r="TFG339" s="94"/>
      <c r="TFH339" s="94"/>
      <c r="TFI339" s="94"/>
      <c r="TFJ339" s="94"/>
      <c r="TFK339" s="94"/>
      <c r="TFL339" s="94"/>
      <c r="TFM339" s="94" t="s">
        <v>181</v>
      </c>
      <c r="TFN339" s="94"/>
      <c r="TFO339" s="94"/>
      <c r="TFP339" s="94"/>
      <c r="TFQ339" s="94"/>
      <c r="TFR339" s="94"/>
      <c r="TFS339" s="94"/>
      <c r="TFT339" s="94"/>
      <c r="TFU339" s="94" t="s">
        <v>181</v>
      </c>
      <c r="TFV339" s="94"/>
      <c r="TFW339" s="94"/>
      <c r="TFX339" s="94"/>
      <c r="TFY339" s="94"/>
      <c r="TFZ339" s="94"/>
      <c r="TGA339" s="94"/>
      <c r="TGB339" s="94"/>
      <c r="TGC339" s="94" t="s">
        <v>181</v>
      </c>
      <c r="TGD339" s="94"/>
      <c r="TGE339" s="94"/>
      <c r="TGF339" s="94"/>
      <c r="TGG339" s="94"/>
      <c r="TGH339" s="94"/>
      <c r="TGI339" s="94"/>
      <c r="TGJ339" s="94"/>
      <c r="TGK339" s="94" t="s">
        <v>181</v>
      </c>
      <c r="TGL339" s="94"/>
      <c r="TGM339" s="94"/>
      <c r="TGN339" s="94"/>
      <c r="TGO339" s="94"/>
      <c r="TGP339" s="94"/>
      <c r="TGQ339" s="94"/>
      <c r="TGR339" s="94"/>
      <c r="TGS339" s="94" t="s">
        <v>181</v>
      </c>
      <c r="TGT339" s="94"/>
      <c r="TGU339" s="94"/>
      <c r="TGV339" s="94"/>
      <c r="TGW339" s="94"/>
      <c r="TGX339" s="94"/>
      <c r="TGY339" s="94"/>
      <c r="TGZ339" s="94"/>
      <c r="THA339" s="94" t="s">
        <v>181</v>
      </c>
      <c r="THB339" s="94"/>
      <c r="THC339" s="94"/>
      <c r="THD339" s="94"/>
      <c r="THE339" s="94"/>
      <c r="THF339" s="94"/>
      <c r="THG339" s="94"/>
      <c r="THH339" s="94"/>
      <c r="THI339" s="94" t="s">
        <v>181</v>
      </c>
      <c r="THJ339" s="94"/>
      <c r="THK339" s="94"/>
      <c r="THL339" s="94"/>
      <c r="THM339" s="94"/>
      <c r="THN339" s="94"/>
      <c r="THO339" s="94"/>
      <c r="THP339" s="94"/>
      <c r="THQ339" s="94" t="s">
        <v>181</v>
      </c>
      <c r="THR339" s="94"/>
      <c r="THS339" s="94"/>
      <c r="THT339" s="94"/>
      <c r="THU339" s="94"/>
      <c r="THV339" s="94"/>
      <c r="THW339" s="94"/>
      <c r="THX339" s="94"/>
      <c r="THY339" s="94" t="s">
        <v>181</v>
      </c>
      <c r="THZ339" s="94"/>
      <c r="TIA339" s="94"/>
      <c r="TIB339" s="94"/>
      <c r="TIC339" s="94"/>
      <c r="TID339" s="94"/>
      <c r="TIE339" s="94"/>
      <c r="TIF339" s="94"/>
      <c r="TIG339" s="94" t="s">
        <v>181</v>
      </c>
      <c r="TIH339" s="94"/>
      <c r="TII339" s="94"/>
      <c r="TIJ339" s="94"/>
      <c r="TIK339" s="94"/>
      <c r="TIL339" s="94"/>
      <c r="TIM339" s="94"/>
      <c r="TIN339" s="94"/>
      <c r="TIO339" s="94" t="s">
        <v>181</v>
      </c>
      <c r="TIP339" s="94"/>
      <c r="TIQ339" s="94"/>
      <c r="TIR339" s="94"/>
      <c r="TIS339" s="94"/>
      <c r="TIT339" s="94"/>
      <c r="TIU339" s="94"/>
      <c r="TIV339" s="94"/>
      <c r="TIW339" s="94" t="s">
        <v>181</v>
      </c>
      <c r="TIX339" s="94"/>
      <c r="TIY339" s="94"/>
      <c r="TIZ339" s="94"/>
      <c r="TJA339" s="94"/>
      <c r="TJB339" s="94"/>
      <c r="TJC339" s="94"/>
      <c r="TJD339" s="94"/>
      <c r="TJE339" s="94" t="s">
        <v>181</v>
      </c>
      <c r="TJF339" s="94"/>
      <c r="TJG339" s="94"/>
      <c r="TJH339" s="94"/>
      <c r="TJI339" s="94"/>
      <c r="TJJ339" s="94"/>
      <c r="TJK339" s="94"/>
      <c r="TJL339" s="94"/>
      <c r="TJM339" s="94" t="s">
        <v>181</v>
      </c>
      <c r="TJN339" s="94"/>
      <c r="TJO339" s="94"/>
      <c r="TJP339" s="94"/>
      <c r="TJQ339" s="94"/>
      <c r="TJR339" s="94"/>
      <c r="TJS339" s="94"/>
      <c r="TJT339" s="94"/>
      <c r="TJU339" s="94" t="s">
        <v>181</v>
      </c>
      <c r="TJV339" s="94"/>
      <c r="TJW339" s="94"/>
      <c r="TJX339" s="94"/>
      <c r="TJY339" s="94"/>
      <c r="TJZ339" s="94"/>
      <c r="TKA339" s="94"/>
      <c r="TKB339" s="94"/>
      <c r="TKC339" s="94" t="s">
        <v>181</v>
      </c>
      <c r="TKD339" s="94"/>
      <c r="TKE339" s="94"/>
      <c r="TKF339" s="94"/>
      <c r="TKG339" s="94"/>
      <c r="TKH339" s="94"/>
      <c r="TKI339" s="94"/>
      <c r="TKJ339" s="94"/>
      <c r="TKK339" s="94" t="s">
        <v>181</v>
      </c>
      <c r="TKL339" s="94"/>
      <c r="TKM339" s="94"/>
      <c r="TKN339" s="94"/>
      <c r="TKO339" s="94"/>
      <c r="TKP339" s="94"/>
      <c r="TKQ339" s="94"/>
      <c r="TKR339" s="94"/>
      <c r="TKS339" s="94" t="s">
        <v>181</v>
      </c>
      <c r="TKT339" s="94"/>
      <c r="TKU339" s="94"/>
      <c r="TKV339" s="94"/>
      <c r="TKW339" s="94"/>
      <c r="TKX339" s="94"/>
      <c r="TKY339" s="94"/>
      <c r="TKZ339" s="94"/>
      <c r="TLA339" s="94" t="s">
        <v>181</v>
      </c>
      <c r="TLB339" s="94"/>
      <c r="TLC339" s="94"/>
      <c r="TLD339" s="94"/>
      <c r="TLE339" s="94"/>
      <c r="TLF339" s="94"/>
      <c r="TLG339" s="94"/>
      <c r="TLH339" s="94"/>
      <c r="TLI339" s="94" t="s">
        <v>181</v>
      </c>
      <c r="TLJ339" s="94"/>
      <c r="TLK339" s="94"/>
      <c r="TLL339" s="94"/>
      <c r="TLM339" s="94"/>
      <c r="TLN339" s="94"/>
      <c r="TLO339" s="94"/>
      <c r="TLP339" s="94"/>
      <c r="TLQ339" s="94" t="s">
        <v>181</v>
      </c>
      <c r="TLR339" s="94"/>
      <c r="TLS339" s="94"/>
      <c r="TLT339" s="94"/>
      <c r="TLU339" s="94"/>
      <c r="TLV339" s="94"/>
      <c r="TLW339" s="94"/>
      <c r="TLX339" s="94"/>
      <c r="TLY339" s="94" t="s">
        <v>181</v>
      </c>
      <c r="TLZ339" s="94"/>
      <c r="TMA339" s="94"/>
      <c r="TMB339" s="94"/>
      <c r="TMC339" s="94"/>
      <c r="TMD339" s="94"/>
      <c r="TME339" s="94"/>
      <c r="TMF339" s="94"/>
      <c r="TMG339" s="94" t="s">
        <v>181</v>
      </c>
      <c r="TMH339" s="94"/>
      <c r="TMI339" s="94"/>
      <c r="TMJ339" s="94"/>
      <c r="TMK339" s="94"/>
      <c r="TML339" s="94"/>
      <c r="TMM339" s="94"/>
      <c r="TMN339" s="94"/>
      <c r="TMO339" s="94" t="s">
        <v>181</v>
      </c>
      <c r="TMP339" s="94"/>
      <c r="TMQ339" s="94"/>
      <c r="TMR339" s="94"/>
      <c r="TMS339" s="94"/>
      <c r="TMT339" s="94"/>
      <c r="TMU339" s="94"/>
      <c r="TMV339" s="94"/>
      <c r="TMW339" s="94" t="s">
        <v>181</v>
      </c>
      <c r="TMX339" s="94"/>
      <c r="TMY339" s="94"/>
      <c r="TMZ339" s="94"/>
      <c r="TNA339" s="94"/>
      <c r="TNB339" s="94"/>
      <c r="TNC339" s="94"/>
      <c r="TND339" s="94"/>
      <c r="TNE339" s="94" t="s">
        <v>181</v>
      </c>
      <c r="TNF339" s="94"/>
      <c r="TNG339" s="94"/>
      <c r="TNH339" s="94"/>
      <c r="TNI339" s="94"/>
      <c r="TNJ339" s="94"/>
      <c r="TNK339" s="94"/>
      <c r="TNL339" s="94"/>
      <c r="TNM339" s="94" t="s">
        <v>181</v>
      </c>
      <c r="TNN339" s="94"/>
      <c r="TNO339" s="94"/>
      <c r="TNP339" s="94"/>
      <c r="TNQ339" s="94"/>
      <c r="TNR339" s="94"/>
      <c r="TNS339" s="94"/>
      <c r="TNT339" s="94"/>
      <c r="TNU339" s="94" t="s">
        <v>181</v>
      </c>
      <c r="TNV339" s="94"/>
      <c r="TNW339" s="94"/>
      <c r="TNX339" s="94"/>
      <c r="TNY339" s="94"/>
      <c r="TNZ339" s="94"/>
      <c r="TOA339" s="94"/>
      <c r="TOB339" s="94"/>
      <c r="TOC339" s="94" t="s">
        <v>181</v>
      </c>
      <c r="TOD339" s="94"/>
      <c r="TOE339" s="94"/>
      <c r="TOF339" s="94"/>
      <c r="TOG339" s="94"/>
      <c r="TOH339" s="94"/>
      <c r="TOI339" s="94"/>
      <c r="TOJ339" s="94"/>
      <c r="TOK339" s="94" t="s">
        <v>181</v>
      </c>
      <c r="TOL339" s="94"/>
      <c r="TOM339" s="94"/>
      <c r="TON339" s="94"/>
      <c r="TOO339" s="94"/>
      <c r="TOP339" s="94"/>
      <c r="TOQ339" s="94"/>
      <c r="TOR339" s="94"/>
      <c r="TOS339" s="94" t="s">
        <v>181</v>
      </c>
      <c r="TOT339" s="94"/>
      <c r="TOU339" s="94"/>
      <c r="TOV339" s="94"/>
      <c r="TOW339" s="94"/>
      <c r="TOX339" s="94"/>
      <c r="TOY339" s="94"/>
      <c r="TOZ339" s="94"/>
      <c r="TPA339" s="94" t="s">
        <v>181</v>
      </c>
      <c r="TPB339" s="94"/>
      <c r="TPC339" s="94"/>
      <c r="TPD339" s="94"/>
      <c r="TPE339" s="94"/>
      <c r="TPF339" s="94"/>
      <c r="TPG339" s="94"/>
      <c r="TPH339" s="94"/>
      <c r="TPI339" s="94" t="s">
        <v>181</v>
      </c>
      <c r="TPJ339" s="94"/>
      <c r="TPK339" s="94"/>
      <c r="TPL339" s="94"/>
      <c r="TPM339" s="94"/>
      <c r="TPN339" s="94"/>
      <c r="TPO339" s="94"/>
      <c r="TPP339" s="94"/>
      <c r="TPQ339" s="94" t="s">
        <v>181</v>
      </c>
      <c r="TPR339" s="94"/>
      <c r="TPS339" s="94"/>
      <c r="TPT339" s="94"/>
      <c r="TPU339" s="94"/>
      <c r="TPV339" s="94"/>
      <c r="TPW339" s="94"/>
      <c r="TPX339" s="94"/>
      <c r="TPY339" s="94" t="s">
        <v>181</v>
      </c>
      <c r="TPZ339" s="94"/>
      <c r="TQA339" s="94"/>
      <c r="TQB339" s="94"/>
      <c r="TQC339" s="94"/>
      <c r="TQD339" s="94"/>
      <c r="TQE339" s="94"/>
      <c r="TQF339" s="94"/>
      <c r="TQG339" s="94" t="s">
        <v>181</v>
      </c>
      <c r="TQH339" s="94"/>
      <c r="TQI339" s="94"/>
      <c r="TQJ339" s="94"/>
      <c r="TQK339" s="94"/>
      <c r="TQL339" s="94"/>
      <c r="TQM339" s="94"/>
      <c r="TQN339" s="94"/>
      <c r="TQO339" s="94" t="s">
        <v>181</v>
      </c>
      <c r="TQP339" s="94"/>
      <c r="TQQ339" s="94"/>
      <c r="TQR339" s="94"/>
      <c r="TQS339" s="94"/>
      <c r="TQT339" s="94"/>
      <c r="TQU339" s="94"/>
      <c r="TQV339" s="94"/>
      <c r="TQW339" s="94" t="s">
        <v>181</v>
      </c>
      <c r="TQX339" s="94"/>
      <c r="TQY339" s="94"/>
      <c r="TQZ339" s="94"/>
      <c r="TRA339" s="94"/>
      <c r="TRB339" s="94"/>
      <c r="TRC339" s="94"/>
      <c r="TRD339" s="94"/>
      <c r="TRE339" s="94" t="s">
        <v>181</v>
      </c>
      <c r="TRF339" s="94"/>
      <c r="TRG339" s="94"/>
      <c r="TRH339" s="94"/>
      <c r="TRI339" s="94"/>
      <c r="TRJ339" s="94"/>
      <c r="TRK339" s="94"/>
      <c r="TRL339" s="94"/>
      <c r="TRM339" s="94" t="s">
        <v>181</v>
      </c>
      <c r="TRN339" s="94"/>
      <c r="TRO339" s="94"/>
      <c r="TRP339" s="94"/>
      <c r="TRQ339" s="94"/>
      <c r="TRR339" s="94"/>
      <c r="TRS339" s="94"/>
      <c r="TRT339" s="94"/>
      <c r="TRU339" s="94" t="s">
        <v>181</v>
      </c>
      <c r="TRV339" s="94"/>
      <c r="TRW339" s="94"/>
      <c r="TRX339" s="94"/>
      <c r="TRY339" s="94"/>
      <c r="TRZ339" s="94"/>
      <c r="TSA339" s="94"/>
      <c r="TSB339" s="94"/>
      <c r="TSC339" s="94" t="s">
        <v>181</v>
      </c>
      <c r="TSD339" s="94"/>
      <c r="TSE339" s="94"/>
      <c r="TSF339" s="94"/>
      <c r="TSG339" s="94"/>
      <c r="TSH339" s="94"/>
      <c r="TSI339" s="94"/>
      <c r="TSJ339" s="94"/>
      <c r="TSK339" s="94" t="s">
        <v>181</v>
      </c>
      <c r="TSL339" s="94"/>
      <c r="TSM339" s="94"/>
      <c r="TSN339" s="94"/>
      <c r="TSO339" s="94"/>
      <c r="TSP339" s="94"/>
      <c r="TSQ339" s="94"/>
      <c r="TSR339" s="94"/>
      <c r="TSS339" s="94" t="s">
        <v>181</v>
      </c>
      <c r="TST339" s="94"/>
      <c r="TSU339" s="94"/>
      <c r="TSV339" s="94"/>
      <c r="TSW339" s="94"/>
      <c r="TSX339" s="94"/>
      <c r="TSY339" s="94"/>
      <c r="TSZ339" s="94"/>
      <c r="TTA339" s="94" t="s">
        <v>181</v>
      </c>
      <c r="TTB339" s="94"/>
      <c r="TTC339" s="94"/>
      <c r="TTD339" s="94"/>
      <c r="TTE339" s="94"/>
      <c r="TTF339" s="94"/>
      <c r="TTG339" s="94"/>
      <c r="TTH339" s="94"/>
      <c r="TTI339" s="94" t="s">
        <v>181</v>
      </c>
      <c r="TTJ339" s="94"/>
      <c r="TTK339" s="94"/>
      <c r="TTL339" s="94"/>
      <c r="TTM339" s="94"/>
      <c r="TTN339" s="94"/>
      <c r="TTO339" s="94"/>
      <c r="TTP339" s="94"/>
      <c r="TTQ339" s="94" t="s">
        <v>181</v>
      </c>
      <c r="TTR339" s="94"/>
      <c r="TTS339" s="94"/>
      <c r="TTT339" s="94"/>
      <c r="TTU339" s="94"/>
      <c r="TTV339" s="94"/>
      <c r="TTW339" s="94"/>
      <c r="TTX339" s="94"/>
      <c r="TTY339" s="94" t="s">
        <v>181</v>
      </c>
      <c r="TTZ339" s="94"/>
      <c r="TUA339" s="94"/>
      <c r="TUB339" s="94"/>
      <c r="TUC339" s="94"/>
      <c r="TUD339" s="94"/>
      <c r="TUE339" s="94"/>
      <c r="TUF339" s="94"/>
      <c r="TUG339" s="94" t="s">
        <v>181</v>
      </c>
      <c r="TUH339" s="94"/>
      <c r="TUI339" s="94"/>
      <c r="TUJ339" s="94"/>
      <c r="TUK339" s="94"/>
      <c r="TUL339" s="94"/>
      <c r="TUM339" s="94"/>
      <c r="TUN339" s="94"/>
      <c r="TUO339" s="94" t="s">
        <v>181</v>
      </c>
      <c r="TUP339" s="94"/>
      <c r="TUQ339" s="94"/>
      <c r="TUR339" s="94"/>
      <c r="TUS339" s="94"/>
      <c r="TUT339" s="94"/>
      <c r="TUU339" s="94"/>
      <c r="TUV339" s="94"/>
      <c r="TUW339" s="94" t="s">
        <v>181</v>
      </c>
      <c r="TUX339" s="94"/>
      <c r="TUY339" s="94"/>
      <c r="TUZ339" s="94"/>
      <c r="TVA339" s="94"/>
      <c r="TVB339" s="94"/>
      <c r="TVC339" s="94"/>
      <c r="TVD339" s="94"/>
      <c r="TVE339" s="94" t="s">
        <v>181</v>
      </c>
      <c r="TVF339" s="94"/>
      <c r="TVG339" s="94"/>
      <c r="TVH339" s="94"/>
      <c r="TVI339" s="94"/>
      <c r="TVJ339" s="94"/>
      <c r="TVK339" s="94"/>
      <c r="TVL339" s="94"/>
      <c r="TVM339" s="94" t="s">
        <v>181</v>
      </c>
      <c r="TVN339" s="94"/>
      <c r="TVO339" s="94"/>
      <c r="TVP339" s="94"/>
      <c r="TVQ339" s="94"/>
      <c r="TVR339" s="94"/>
      <c r="TVS339" s="94"/>
      <c r="TVT339" s="94"/>
      <c r="TVU339" s="94" t="s">
        <v>181</v>
      </c>
      <c r="TVV339" s="94"/>
      <c r="TVW339" s="94"/>
      <c r="TVX339" s="94"/>
      <c r="TVY339" s="94"/>
      <c r="TVZ339" s="94"/>
      <c r="TWA339" s="94"/>
      <c r="TWB339" s="94"/>
      <c r="TWC339" s="94" t="s">
        <v>181</v>
      </c>
      <c r="TWD339" s="94"/>
      <c r="TWE339" s="94"/>
      <c r="TWF339" s="94"/>
      <c r="TWG339" s="94"/>
      <c r="TWH339" s="94"/>
      <c r="TWI339" s="94"/>
      <c r="TWJ339" s="94"/>
      <c r="TWK339" s="94" t="s">
        <v>181</v>
      </c>
      <c r="TWL339" s="94"/>
      <c r="TWM339" s="94"/>
      <c r="TWN339" s="94"/>
      <c r="TWO339" s="94"/>
      <c r="TWP339" s="94"/>
      <c r="TWQ339" s="94"/>
      <c r="TWR339" s="94"/>
      <c r="TWS339" s="94" t="s">
        <v>181</v>
      </c>
      <c r="TWT339" s="94"/>
      <c r="TWU339" s="94"/>
      <c r="TWV339" s="94"/>
      <c r="TWW339" s="94"/>
      <c r="TWX339" s="94"/>
      <c r="TWY339" s="94"/>
      <c r="TWZ339" s="94"/>
      <c r="TXA339" s="94" t="s">
        <v>181</v>
      </c>
      <c r="TXB339" s="94"/>
      <c r="TXC339" s="94"/>
      <c r="TXD339" s="94"/>
      <c r="TXE339" s="94"/>
      <c r="TXF339" s="94"/>
      <c r="TXG339" s="94"/>
      <c r="TXH339" s="94"/>
      <c r="TXI339" s="94" t="s">
        <v>181</v>
      </c>
      <c r="TXJ339" s="94"/>
      <c r="TXK339" s="94"/>
      <c r="TXL339" s="94"/>
      <c r="TXM339" s="94"/>
      <c r="TXN339" s="94"/>
      <c r="TXO339" s="94"/>
      <c r="TXP339" s="94"/>
      <c r="TXQ339" s="94" t="s">
        <v>181</v>
      </c>
      <c r="TXR339" s="94"/>
      <c r="TXS339" s="94"/>
      <c r="TXT339" s="94"/>
      <c r="TXU339" s="94"/>
      <c r="TXV339" s="94"/>
      <c r="TXW339" s="94"/>
      <c r="TXX339" s="94"/>
      <c r="TXY339" s="94" t="s">
        <v>181</v>
      </c>
      <c r="TXZ339" s="94"/>
      <c r="TYA339" s="94"/>
      <c r="TYB339" s="94"/>
      <c r="TYC339" s="94"/>
      <c r="TYD339" s="94"/>
      <c r="TYE339" s="94"/>
      <c r="TYF339" s="94"/>
      <c r="TYG339" s="94" t="s">
        <v>181</v>
      </c>
      <c r="TYH339" s="94"/>
      <c r="TYI339" s="94"/>
      <c r="TYJ339" s="94"/>
      <c r="TYK339" s="94"/>
      <c r="TYL339" s="94"/>
      <c r="TYM339" s="94"/>
      <c r="TYN339" s="94"/>
      <c r="TYO339" s="94" t="s">
        <v>181</v>
      </c>
      <c r="TYP339" s="94"/>
      <c r="TYQ339" s="94"/>
      <c r="TYR339" s="94"/>
      <c r="TYS339" s="94"/>
      <c r="TYT339" s="94"/>
      <c r="TYU339" s="94"/>
      <c r="TYV339" s="94"/>
      <c r="TYW339" s="94" t="s">
        <v>181</v>
      </c>
      <c r="TYX339" s="94"/>
      <c r="TYY339" s="94"/>
      <c r="TYZ339" s="94"/>
      <c r="TZA339" s="94"/>
      <c r="TZB339" s="94"/>
      <c r="TZC339" s="94"/>
      <c r="TZD339" s="94"/>
      <c r="TZE339" s="94" t="s">
        <v>181</v>
      </c>
      <c r="TZF339" s="94"/>
      <c r="TZG339" s="94"/>
      <c r="TZH339" s="94"/>
      <c r="TZI339" s="94"/>
      <c r="TZJ339" s="94"/>
      <c r="TZK339" s="94"/>
      <c r="TZL339" s="94"/>
      <c r="TZM339" s="94" t="s">
        <v>181</v>
      </c>
      <c r="TZN339" s="94"/>
      <c r="TZO339" s="94"/>
      <c r="TZP339" s="94"/>
      <c r="TZQ339" s="94"/>
      <c r="TZR339" s="94"/>
      <c r="TZS339" s="94"/>
      <c r="TZT339" s="94"/>
      <c r="TZU339" s="94" t="s">
        <v>181</v>
      </c>
      <c r="TZV339" s="94"/>
      <c r="TZW339" s="94"/>
      <c r="TZX339" s="94"/>
      <c r="TZY339" s="94"/>
      <c r="TZZ339" s="94"/>
      <c r="UAA339" s="94"/>
      <c r="UAB339" s="94"/>
      <c r="UAC339" s="94" t="s">
        <v>181</v>
      </c>
      <c r="UAD339" s="94"/>
      <c r="UAE339" s="94"/>
      <c r="UAF339" s="94"/>
      <c r="UAG339" s="94"/>
      <c r="UAH339" s="94"/>
      <c r="UAI339" s="94"/>
      <c r="UAJ339" s="94"/>
      <c r="UAK339" s="94" t="s">
        <v>181</v>
      </c>
      <c r="UAL339" s="94"/>
      <c r="UAM339" s="94"/>
      <c r="UAN339" s="94"/>
      <c r="UAO339" s="94"/>
      <c r="UAP339" s="94"/>
      <c r="UAQ339" s="94"/>
      <c r="UAR339" s="94"/>
      <c r="UAS339" s="94" t="s">
        <v>181</v>
      </c>
      <c r="UAT339" s="94"/>
      <c r="UAU339" s="94"/>
      <c r="UAV339" s="94"/>
      <c r="UAW339" s="94"/>
      <c r="UAX339" s="94"/>
      <c r="UAY339" s="94"/>
      <c r="UAZ339" s="94"/>
      <c r="UBA339" s="94" t="s">
        <v>181</v>
      </c>
      <c r="UBB339" s="94"/>
      <c r="UBC339" s="94"/>
      <c r="UBD339" s="94"/>
      <c r="UBE339" s="94"/>
      <c r="UBF339" s="94"/>
      <c r="UBG339" s="94"/>
      <c r="UBH339" s="94"/>
      <c r="UBI339" s="94" t="s">
        <v>181</v>
      </c>
      <c r="UBJ339" s="94"/>
      <c r="UBK339" s="94"/>
      <c r="UBL339" s="94"/>
      <c r="UBM339" s="94"/>
      <c r="UBN339" s="94"/>
      <c r="UBO339" s="94"/>
      <c r="UBP339" s="94"/>
      <c r="UBQ339" s="94" t="s">
        <v>181</v>
      </c>
      <c r="UBR339" s="94"/>
      <c r="UBS339" s="94"/>
      <c r="UBT339" s="94"/>
      <c r="UBU339" s="94"/>
      <c r="UBV339" s="94"/>
      <c r="UBW339" s="94"/>
      <c r="UBX339" s="94"/>
      <c r="UBY339" s="94" t="s">
        <v>181</v>
      </c>
      <c r="UBZ339" s="94"/>
      <c r="UCA339" s="94"/>
      <c r="UCB339" s="94"/>
      <c r="UCC339" s="94"/>
      <c r="UCD339" s="94"/>
      <c r="UCE339" s="94"/>
      <c r="UCF339" s="94"/>
      <c r="UCG339" s="94" t="s">
        <v>181</v>
      </c>
      <c r="UCH339" s="94"/>
      <c r="UCI339" s="94"/>
      <c r="UCJ339" s="94"/>
      <c r="UCK339" s="94"/>
      <c r="UCL339" s="94"/>
      <c r="UCM339" s="94"/>
      <c r="UCN339" s="94"/>
      <c r="UCO339" s="94" t="s">
        <v>181</v>
      </c>
      <c r="UCP339" s="94"/>
      <c r="UCQ339" s="94"/>
      <c r="UCR339" s="94"/>
      <c r="UCS339" s="94"/>
      <c r="UCT339" s="94"/>
      <c r="UCU339" s="94"/>
      <c r="UCV339" s="94"/>
      <c r="UCW339" s="94" t="s">
        <v>181</v>
      </c>
      <c r="UCX339" s="94"/>
      <c r="UCY339" s="94"/>
      <c r="UCZ339" s="94"/>
      <c r="UDA339" s="94"/>
      <c r="UDB339" s="94"/>
      <c r="UDC339" s="94"/>
      <c r="UDD339" s="94"/>
      <c r="UDE339" s="94" t="s">
        <v>181</v>
      </c>
      <c r="UDF339" s="94"/>
      <c r="UDG339" s="94"/>
      <c r="UDH339" s="94"/>
      <c r="UDI339" s="94"/>
      <c r="UDJ339" s="94"/>
      <c r="UDK339" s="94"/>
      <c r="UDL339" s="94"/>
      <c r="UDM339" s="94" t="s">
        <v>181</v>
      </c>
      <c r="UDN339" s="94"/>
      <c r="UDO339" s="94"/>
      <c r="UDP339" s="94"/>
      <c r="UDQ339" s="94"/>
      <c r="UDR339" s="94"/>
      <c r="UDS339" s="94"/>
      <c r="UDT339" s="94"/>
      <c r="UDU339" s="94" t="s">
        <v>181</v>
      </c>
      <c r="UDV339" s="94"/>
      <c r="UDW339" s="94"/>
      <c r="UDX339" s="94"/>
      <c r="UDY339" s="94"/>
      <c r="UDZ339" s="94"/>
      <c r="UEA339" s="94"/>
      <c r="UEB339" s="94"/>
      <c r="UEC339" s="94" t="s">
        <v>181</v>
      </c>
      <c r="UED339" s="94"/>
      <c r="UEE339" s="94"/>
      <c r="UEF339" s="94"/>
      <c r="UEG339" s="94"/>
      <c r="UEH339" s="94"/>
      <c r="UEI339" s="94"/>
      <c r="UEJ339" s="94"/>
      <c r="UEK339" s="94" t="s">
        <v>181</v>
      </c>
      <c r="UEL339" s="94"/>
      <c r="UEM339" s="94"/>
      <c r="UEN339" s="94"/>
      <c r="UEO339" s="94"/>
      <c r="UEP339" s="94"/>
      <c r="UEQ339" s="94"/>
      <c r="UER339" s="94"/>
      <c r="UES339" s="94" t="s">
        <v>181</v>
      </c>
      <c r="UET339" s="94"/>
      <c r="UEU339" s="94"/>
      <c r="UEV339" s="94"/>
      <c r="UEW339" s="94"/>
      <c r="UEX339" s="94"/>
      <c r="UEY339" s="94"/>
      <c r="UEZ339" s="94"/>
      <c r="UFA339" s="94" t="s">
        <v>181</v>
      </c>
      <c r="UFB339" s="94"/>
      <c r="UFC339" s="94"/>
      <c r="UFD339" s="94"/>
      <c r="UFE339" s="94"/>
      <c r="UFF339" s="94"/>
      <c r="UFG339" s="94"/>
      <c r="UFH339" s="94"/>
      <c r="UFI339" s="94" t="s">
        <v>181</v>
      </c>
      <c r="UFJ339" s="94"/>
      <c r="UFK339" s="94"/>
      <c r="UFL339" s="94"/>
      <c r="UFM339" s="94"/>
      <c r="UFN339" s="94"/>
      <c r="UFO339" s="94"/>
      <c r="UFP339" s="94"/>
      <c r="UFQ339" s="94" t="s">
        <v>181</v>
      </c>
      <c r="UFR339" s="94"/>
      <c r="UFS339" s="94"/>
      <c r="UFT339" s="94"/>
      <c r="UFU339" s="94"/>
      <c r="UFV339" s="94"/>
      <c r="UFW339" s="94"/>
      <c r="UFX339" s="94"/>
      <c r="UFY339" s="94" t="s">
        <v>181</v>
      </c>
      <c r="UFZ339" s="94"/>
      <c r="UGA339" s="94"/>
      <c r="UGB339" s="94"/>
      <c r="UGC339" s="94"/>
      <c r="UGD339" s="94"/>
      <c r="UGE339" s="94"/>
      <c r="UGF339" s="94"/>
      <c r="UGG339" s="94" t="s">
        <v>181</v>
      </c>
      <c r="UGH339" s="94"/>
      <c r="UGI339" s="94"/>
      <c r="UGJ339" s="94"/>
      <c r="UGK339" s="94"/>
      <c r="UGL339" s="94"/>
      <c r="UGM339" s="94"/>
      <c r="UGN339" s="94"/>
      <c r="UGO339" s="94" t="s">
        <v>181</v>
      </c>
      <c r="UGP339" s="94"/>
      <c r="UGQ339" s="94"/>
      <c r="UGR339" s="94"/>
      <c r="UGS339" s="94"/>
      <c r="UGT339" s="94"/>
      <c r="UGU339" s="94"/>
      <c r="UGV339" s="94"/>
      <c r="UGW339" s="94" t="s">
        <v>181</v>
      </c>
      <c r="UGX339" s="94"/>
      <c r="UGY339" s="94"/>
      <c r="UGZ339" s="94"/>
      <c r="UHA339" s="94"/>
      <c r="UHB339" s="94"/>
      <c r="UHC339" s="94"/>
      <c r="UHD339" s="94"/>
      <c r="UHE339" s="94" t="s">
        <v>181</v>
      </c>
      <c r="UHF339" s="94"/>
      <c r="UHG339" s="94"/>
      <c r="UHH339" s="94"/>
      <c r="UHI339" s="94"/>
      <c r="UHJ339" s="94"/>
      <c r="UHK339" s="94"/>
      <c r="UHL339" s="94"/>
      <c r="UHM339" s="94" t="s">
        <v>181</v>
      </c>
      <c r="UHN339" s="94"/>
      <c r="UHO339" s="94"/>
      <c r="UHP339" s="94"/>
      <c r="UHQ339" s="94"/>
      <c r="UHR339" s="94"/>
      <c r="UHS339" s="94"/>
      <c r="UHT339" s="94"/>
      <c r="UHU339" s="94" t="s">
        <v>181</v>
      </c>
      <c r="UHV339" s="94"/>
      <c r="UHW339" s="94"/>
      <c r="UHX339" s="94"/>
      <c r="UHY339" s="94"/>
      <c r="UHZ339" s="94"/>
      <c r="UIA339" s="94"/>
      <c r="UIB339" s="94"/>
      <c r="UIC339" s="94" t="s">
        <v>181</v>
      </c>
      <c r="UID339" s="94"/>
      <c r="UIE339" s="94"/>
      <c r="UIF339" s="94"/>
      <c r="UIG339" s="94"/>
      <c r="UIH339" s="94"/>
      <c r="UII339" s="94"/>
      <c r="UIJ339" s="94"/>
      <c r="UIK339" s="94" t="s">
        <v>181</v>
      </c>
      <c r="UIL339" s="94"/>
      <c r="UIM339" s="94"/>
      <c r="UIN339" s="94"/>
      <c r="UIO339" s="94"/>
      <c r="UIP339" s="94"/>
      <c r="UIQ339" s="94"/>
      <c r="UIR339" s="94"/>
      <c r="UIS339" s="94" t="s">
        <v>181</v>
      </c>
      <c r="UIT339" s="94"/>
      <c r="UIU339" s="94"/>
      <c r="UIV339" s="94"/>
      <c r="UIW339" s="94"/>
      <c r="UIX339" s="94"/>
      <c r="UIY339" s="94"/>
      <c r="UIZ339" s="94"/>
      <c r="UJA339" s="94" t="s">
        <v>181</v>
      </c>
      <c r="UJB339" s="94"/>
      <c r="UJC339" s="94"/>
      <c r="UJD339" s="94"/>
      <c r="UJE339" s="94"/>
      <c r="UJF339" s="94"/>
      <c r="UJG339" s="94"/>
      <c r="UJH339" s="94"/>
      <c r="UJI339" s="94" t="s">
        <v>181</v>
      </c>
      <c r="UJJ339" s="94"/>
      <c r="UJK339" s="94"/>
      <c r="UJL339" s="94"/>
      <c r="UJM339" s="94"/>
      <c r="UJN339" s="94"/>
      <c r="UJO339" s="94"/>
      <c r="UJP339" s="94"/>
      <c r="UJQ339" s="94" t="s">
        <v>181</v>
      </c>
      <c r="UJR339" s="94"/>
      <c r="UJS339" s="94"/>
      <c r="UJT339" s="94"/>
      <c r="UJU339" s="94"/>
      <c r="UJV339" s="94"/>
      <c r="UJW339" s="94"/>
      <c r="UJX339" s="94"/>
      <c r="UJY339" s="94" t="s">
        <v>181</v>
      </c>
      <c r="UJZ339" s="94"/>
      <c r="UKA339" s="94"/>
      <c r="UKB339" s="94"/>
      <c r="UKC339" s="94"/>
      <c r="UKD339" s="94"/>
      <c r="UKE339" s="94"/>
      <c r="UKF339" s="94"/>
      <c r="UKG339" s="94" t="s">
        <v>181</v>
      </c>
      <c r="UKH339" s="94"/>
      <c r="UKI339" s="94"/>
      <c r="UKJ339" s="94"/>
      <c r="UKK339" s="94"/>
      <c r="UKL339" s="94"/>
      <c r="UKM339" s="94"/>
      <c r="UKN339" s="94"/>
      <c r="UKO339" s="94" t="s">
        <v>181</v>
      </c>
      <c r="UKP339" s="94"/>
      <c r="UKQ339" s="94"/>
      <c r="UKR339" s="94"/>
      <c r="UKS339" s="94"/>
      <c r="UKT339" s="94"/>
      <c r="UKU339" s="94"/>
      <c r="UKV339" s="94"/>
      <c r="UKW339" s="94" t="s">
        <v>181</v>
      </c>
      <c r="UKX339" s="94"/>
      <c r="UKY339" s="94"/>
      <c r="UKZ339" s="94"/>
      <c r="ULA339" s="94"/>
      <c r="ULB339" s="94"/>
      <c r="ULC339" s="94"/>
      <c r="ULD339" s="94"/>
      <c r="ULE339" s="94" t="s">
        <v>181</v>
      </c>
      <c r="ULF339" s="94"/>
      <c r="ULG339" s="94"/>
      <c r="ULH339" s="94"/>
      <c r="ULI339" s="94"/>
      <c r="ULJ339" s="94"/>
      <c r="ULK339" s="94"/>
      <c r="ULL339" s="94"/>
      <c r="ULM339" s="94" t="s">
        <v>181</v>
      </c>
      <c r="ULN339" s="94"/>
      <c r="ULO339" s="94"/>
      <c r="ULP339" s="94"/>
      <c r="ULQ339" s="94"/>
      <c r="ULR339" s="94"/>
      <c r="ULS339" s="94"/>
      <c r="ULT339" s="94"/>
      <c r="ULU339" s="94" t="s">
        <v>181</v>
      </c>
      <c r="ULV339" s="94"/>
      <c r="ULW339" s="94"/>
      <c r="ULX339" s="94"/>
      <c r="ULY339" s="94"/>
      <c r="ULZ339" s="94"/>
      <c r="UMA339" s="94"/>
      <c r="UMB339" s="94"/>
      <c r="UMC339" s="94" t="s">
        <v>181</v>
      </c>
      <c r="UMD339" s="94"/>
      <c r="UME339" s="94"/>
      <c r="UMF339" s="94"/>
      <c r="UMG339" s="94"/>
      <c r="UMH339" s="94"/>
      <c r="UMI339" s="94"/>
      <c r="UMJ339" s="94"/>
      <c r="UMK339" s="94" t="s">
        <v>181</v>
      </c>
      <c r="UML339" s="94"/>
      <c r="UMM339" s="94"/>
      <c r="UMN339" s="94"/>
      <c r="UMO339" s="94"/>
      <c r="UMP339" s="94"/>
      <c r="UMQ339" s="94"/>
      <c r="UMR339" s="94"/>
      <c r="UMS339" s="94" t="s">
        <v>181</v>
      </c>
      <c r="UMT339" s="94"/>
      <c r="UMU339" s="94"/>
      <c r="UMV339" s="94"/>
      <c r="UMW339" s="94"/>
      <c r="UMX339" s="94"/>
      <c r="UMY339" s="94"/>
      <c r="UMZ339" s="94"/>
      <c r="UNA339" s="94" t="s">
        <v>181</v>
      </c>
      <c r="UNB339" s="94"/>
      <c r="UNC339" s="94"/>
      <c r="UND339" s="94"/>
      <c r="UNE339" s="94"/>
      <c r="UNF339" s="94"/>
      <c r="UNG339" s="94"/>
      <c r="UNH339" s="94"/>
      <c r="UNI339" s="94" t="s">
        <v>181</v>
      </c>
      <c r="UNJ339" s="94"/>
      <c r="UNK339" s="94"/>
      <c r="UNL339" s="94"/>
      <c r="UNM339" s="94"/>
      <c r="UNN339" s="94"/>
      <c r="UNO339" s="94"/>
      <c r="UNP339" s="94"/>
      <c r="UNQ339" s="94" t="s">
        <v>181</v>
      </c>
      <c r="UNR339" s="94"/>
      <c r="UNS339" s="94"/>
      <c r="UNT339" s="94"/>
      <c r="UNU339" s="94"/>
      <c r="UNV339" s="94"/>
      <c r="UNW339" s="94"/>
      <c r="UNX339" s="94"/>
      <c r="UNY339" s="94" t="s">
        <v>181</v>
      </c>
      <c r="UNZ339" s="94"/>
      <c r="UOA339" s="94"/>
      <c r="UOB339" s="94"/>
      <c r="UOC339" s="94"/>
      <c r="UOD339" s="94"/>
      <c r="UOE339" s="94"/>
      <c r="UOF339" s="94"/>
      <c r="UOG339" s="94" t="s">
        <v>181</v>
      </c>
      <c r="UOH339" s="94"/>
      <c r="UOI339" s="94"/>
      <c r="UOJ339" s="94"/>
      <c r="UOK339" s="94"/>
      <c r="UOL339" s="94"/>
      <c r="UOM339" s="94"/>
      <c r="UON339" s="94"/>
      <c r="UOO339" s="94" t="s">
        <v>181</v>
      </c>
      <c r="UOP339" s="94"/>
      <c r="UOQ339" s="94"/>
      <c r="UOR339" s="94"/>
      <c r="UOS339" s="94"/>
      <c r="UOT339" s="94"/>
      <c r="UOU339" s="94"/>
      <c r="UOV339" s="94"/>
      <c r="UOW339" s="94" t="s">
        <v>181</v>
      </c>
      <c r="UOX339" s="94"/>
      <c r="UOY339" s="94"/>
      <c r="UOZ339" s="94"/>
      <c r="UPA339" s="94"/>
      <c r="UPB339" s="94"/>
      <c r="UPC339" s="94"/>
      <c r="UPD339" s="94"/>
      <c r="UPE339" s="94" t="s">
        <v>181</v>
      </c>
      <c r="UPF339" s="94"/>
      <c r="UPG339" s="94"/>
      <c r="UPH339" s="94"/>
      <c r="UPI339" s="94"/>
      <c r="UPJ339" s="94"/>
      <c r="UPK339" s="94"/>
      <c r="UPL339" s="94"/>
      <c r="UPM339" s="94" t="s">
        <v>181</v>
      </c>
      <c r="UPN339" s="94"/>
      <c r="UPO339" s="94"/>
      <c r="UPP339" s="94"/>
      <c r="UPQ339" s="94"/>
      <c r="UPR339" s="94"/>
      <c r="UPS339" s="94"/>
      <c r="UPT339" s="94"/>
      <c r="UPU339" s="94" t="s">
        <v>181</v>
      </c>
      <c r="UPV339" s="94"/>
      <c r="UPW339" s="94"/>
      <c r="UPX339" s="94"/>
      <c r="UPY339" s="94"/>
      <c r="UPZ339" s="94"/>
      <c r="UQA339" s="94"/>
      <c r="UQB339" s="94"/>
      <c r="UQC339" s="94" t="s">
        <v>181</v>
      </c>
      <c r="UQD339" s="94"/>
      <c r="UQE339" s="94"/>
      <c r="UQF339" s="94"/>
      <c r="UQG339" s="94"/>
      <c r="UQH339" s="94"/>
      <c r="UQI339" s="94"/>
      <c r="UQJ339" s="94"/>
      <c r="UQK339" s="94" t="s">
        <v>181</v>
      </c>
      <c r="UQL339" s="94"/>
      <c r="UQM339" s="94"/>
      <c r="UQN339" s="94"/>
      <c r="UQO339" s="94"/>
      <c r="UQP339" s="94"/>
      <c r="UQQ339" s="94"/>
      <c r="UQR339" s="94"/>
      <c r="UQS339" s="94" t="s">
        <v>181</v>
      </c>
      <c r="UQT339" s="94"/>
      <c r="UQU339" s="94"/>
      <c r="UQV339" s="94"/>
      <c r="UQW339" s="94"/>
      <c r="UQX339" s="94"/>
      <c r="UQY339" s="94"/>
      <c r="UQZ339" s="94"/>
      <c r="URA339" s="94" t="s">
        <v>181</v>
      </c>
      <c r="URB339" s="94"/>
      <c r="URC339" s="94"/>
      <c r="URD339" s="94"/>
      <c r="URE339" s="94"/>
      <c r="URF339" s="94"/>
      <c r="URG339" s="94"/>
      <c r="URH339" s="94"/>
      <c r="URI339" s="94" t="s">
        <v>181</v>
      </c>
      <c r="URJ339" s="94"/>
      <c r="URK339" s="94"/>
      <c r="URL339" s="94"/>
      <c r="URM339" s="94"/>
      <c r="URN339" s="94"/>
      <c r="URO339" s="94"/>
      <c r="URP339" s="94"/>
      <c r="URQ339" s="94" t="s">
        <v>181</v>
      </c>
      <c r="URR339" s="94"/>
      <c r="URS339" s="94"/>
      <c r="URT339" s="94"/>
      <c r="URU339" s="94"/>
      <c r="URV339" s="94"/>
      <c r="URW339" s="94"/>
      <c r="URX339" s="94"/>
      <c r="URY339" s="94" t="s">
        <v>181</v>
      </c>
      <c r="URZ339" s="94"/>
      <c r="USA339" s="94"/>
      <c r="USB339" s="94"/>
      <c r="USC339" s="94"/>
      <c r="USD339" s="94"/>
      <c r="USE339" s="94"/>
      <c r="USF339" s="94"/>
      <c r="USG339" s="94" t="s">
        <v>181</v>
      </c>
      <c r="USH339" s="94"/>
      <c r="USI339" s="94"/>
      <c r="USJ339" s="94"/>
      <c r="USK339" s="94"/>
      <c r="USL339" s="94"/>
      <c r="USM339" s="94"/>
      <c r="USN339" s="94"/>
      <c r="USO339" s="94" t="s">
        <v>181</v>
      </c>
      <c r="USP339" s="94"/>
      <c r="USQ339" s="94"/>
      <c r="USR339" s="94"/>
      <c r="USS339" s="94"/>
      <c r="UST339" s="94"/>
      <c r="USU339" s="94"/>
      <c r="USV339" s="94"/>
      <c r="USW339" s="94" t="s">
        <v>181</v>
      </c>
      <c r="USX339" s="94"/>
      <c r="USY339" s="94"/>
      <c r="USZ339" s="94"/>
      <c r="UTA339" s="94"/>
      <c r="UTB339" s="94"/>
      <c r="UTC339" s="94"/>
      <c r="UTD339" s="94"/>
      <c r="UTE339" s="94" t="s">
        <v>181</v>
      </c>
      <c r="UTF339" s="94"/>
      <c r="UTG339" s="94"/>
      <c r="UTH339" s="94"/>
      <c r="UTI339" s="94"/>
      <c r="UTJ339" s="94"/>
      <c r="UTK339" s="94"/>
      <c r="UTL339" s="94"/>
      <c r="UTM339" s="94" t="s">
        <v>181</v>
      </c>
      <c r="UTN339" s="94"/>
      <c r="UTO339" s="94"/>
      <c r="UTP339" s="94"/>
      <c r="UTQ339" s="94"/>
      <c r="UTR339" s="94"/>
      <c r="UTS339" s="94"/>
      <c r="UTT339" s="94"/>
      <c r="UTU339" s="94" t="s">
        <v>181</v>
      </c>
      <c r="UTV339" s="94"/>
      <c r="UTW339" s="94"/>
      <c r="UTX339" s="94"/>
      <c r="UTY339" s="94"/>
      <c r="UTZ339" s="94"/>
      <c r="UUA339" s="94"/>
      <c r="UUB339" s="94"/>
      <c r="UUC339" s="94" t="s">
        <v>181</v>
      </c>
      <c r="UUD339" s="94"/>
      <c r="UUE339" s="94"/>
      <c r="UUF339" s="94"/>
      <c r="UUG339" s="94"/>
      <c r="UUH339" s="94"/>
      <c r="UUI339" s="94"/>
      <c r="UUJ339" s="94"/>
      <c r="UUK339" s="94" t="s">
        <v>181</v>
      </c>
      <c r="UUL339" s="94"/>
      <c r="UUM339" s="94"/>
      <c r="UUN339" s="94"/>
      <c r="UUO339" s="94"/>
      <c r="UUP339" s="94"/>
      <c r="UUQ339" s="94"/>
      <c r="UUR339" s="94"/>
      <c r="UUS339" s="94" t="s">
        <v>181</v>
      </c>
      <c r="UUT339" s="94"/>
      <c r="UUU339" s="94"/>
      <c r="UUV339" s="94"/>
      <c r="UUW339" s="94"/>
      <c r="UUX339" s="94"/>
      <c r="UUY339" s="94"/>
      <c r="UUZ339" s="94"/>
      <c r="UVA339" s="94" t="s">
        <v>181</v>
      </c>
      <c r="UVB339" s="94"/>
      <c r="UVC339" s="94"/>
      <c r="UVD339" s="94"/>
      <c r="UVE339" s="94"/>
      <c r="UVF339" s="94"/>
      <c r="UVG339" s="94"/>
      <c r="UVH339" s="94"/>
      <c r="UVI339" s="94" t="s">
        <v>181</v>
      </c>
      <c r="UVJ339" s="94"/>
      <c r="UVK339" s="94"/>
      <c r="UVL339" s="94"/>
      <c r="UVM339" s="94"/>
      <c r="UVN339" s="94"/>
      <c r="UVO339" s="94"/>
      <c r="UVP339" s="94"/>
      <c r="UVQ339" s="94" t="s">
        <v>181</v>
      </c>
      <c r="UVR339" s="94"/>
      <c r="UVS339" s="94"/>
      <c r="UVT339" s="94"/>
      <c r="UVU339" s="94"/>
      <c r="UVV339" s="94"/>
      <c r="UVW339" s="94"/>
      <c r="UVX339" s="94"/>
      <c r="UVY339" s="94" t="s">
        <v>181</v>
      </c>
      <c r="UVZ339" s="94"/>
      <c r="UWA339" s="94"/>
      <c r="UWB339" s="94"/>
      <c r="UWC339" s="94"/>
      <c r="UWD339" s="94"/>
      <c r="UWE339" s="94"/>
      <c r="UWF339" s="94"/>
      <c r="UWG339" s="94" t="s">
        <v>181</v>
      </c>
      <c r="UWH339" s="94"/>
      <c r="UWI339" s="94"/>
      <c r="UWJ339" s="94"/>
      <c r="UWK339" s="94"/>
      <c r="UWL339" s="94"/>
      <c r="UWM339" s="94"/>
      <c r="UWN339" s="94"/>
      <c r="UWO339" s="94" t="s">
        <v>181</v>
      </c>
      <c r="UWP339" s="94"/>
      <c r="UWQ339" s="94"/>
      <c r="UWR339" s="94"/>
      <c r="UWS339" s="94"/>
      <c r="UWT339" s="94"/>
      <c r="UWU339" s="94"/>
      <c r="UWV339" s="94"/>
      <c r="UWW339" s="94" t="s">
        <v>181</v>
      </c>
      <c r="UWX339" s="94"/>
      <c r="UWY339" s="94"/>
      <c r="UWZ339" s="94"/>
      <c r="UXA339" s="94"/>
      <c r="UXB339" s="94"/>
      <c r="UXC339" s="94"/>
      <c r="UXD339" s="94"/>
      <c r="UXE339" s="94" t="s">
        <v>181</v>
      </c>
      <c r="UXF339" s="94"/>
      <c r="UXG339" s="94"/>
      <c r="UXH339" s="94"/>
      <c r="UXI339" s="94"/>
      <c r="UXJ339" s="94"/>
      <c r="UXK339" s="94"/>
      <c r="UXL339" s="94"/>
      <c r="UXM339" s="94" t="s">
        <v>181</v>
      </c>
      <c r="UXN339" s="94"/>
      <c r="UXO339" s="94"/>
      <c r="UXP339" s="94"/>
      <c r="UXQ339" s="94"/>
      <c r="UXR339" s="94"/>
      <c r="UXS339" s="94"/>
      <c r="UXT339" s="94"/>
      <c r="UXU339" s="94" t="s">
        <v>181</v>
      </c>
      <c r="UXV339" s="94"/>
      <c r="UXW339" s="94"/>
      <c r="UXX339" s="94"/>
      <c r="UXY339" s="94"/>
      <c r="UXZ339" s="94"/>
      <c r="UYA339" s="94"/>
      <c r="UYB339" s="94"/>
      <c r="UYC339" s="94" t="s">
        <v>181</v>
      </c>
      <c r="UYD339" s="94"/>
      <c r="UYE339" s="94"/>
      <c r="UYF339" s="94"/>
      <c r="UYG339" s="94"/>
      <c r="UYH339" s="94"/>
      <c r="UYI339" s="94"/>
      <c r="UYJ339" s="94"/>
      <c r="UYK339" s="94" t="s">
        <v>181</v>
      </c>
      <c r="UYL339" s="94"/>
      <c r="UYM339" s="94"/>
      <c r="UYN339" s="94"/>
      <c r="UYO339" s="94"/>
      <c r="UYP339" s="94"/>
      <c r="UYQ339" s="94"/>
      <c r="UYR339" s="94"/>
      <c r="UYS339" s="94" t="s">
        <v>181</v>
      </c>
      <c r="UYT339" s="94"/>
      <c r="UYU339" s="94"/>
      <c r="UYV339" s="94"/>
      <c r="UYW339" s="94"/>
      <c r="UYX339" s="94"/>
      <c r="UYY339" s="94"/>
      <c r="UYZ339" s="94"/>
      <c r="UZA339" s="94" t="s">
        <v>181</v>
      </c>
      <c r="UZB339" s="94"/>
      <c r="UZC339" s="94"/>
      <c r="UZD339" s="94"/>
      <c r="UZE339" s="94"/>
      <c r="UZF339" s="94"/>
      <c r="UZG339" s="94"/>
      <c r="UZH339" s="94"/>
      <c r="UZI339" s="94" t="s">
        <v>181</v>
      </c>
      <c r="UZJ339" s="94"/>
      <c r="UZK339" s="94"/>
      <c r="UZL339" s="94"/>
      <c r="UZM339" s="94"/>
      <c r="UZN339" s="94"/>
      <c r="UZO339" s="94"/>
      <c r="UZP339" s="94"/>
      <c r="UZQ339" s="94" t="s">
        <v>181</v>
      </c>
      <c r="UZR339" s="94"/>
      <c r="UZS339" s="94"/>
      <c r="UZT339" s="94"/>
      <c r="UZU339" s="94"/>
      <c r="UZV339" s="94"/>
      <c r="UZW339" s="94"/>
      <c r="UZX339" s="94"/>
      <c r="UZY339" s="94" t="s">
        <v>181</v>
      </c>
      <c r="UZZ339" s="94"/>
      <c r="VAA339" s="94"/>
      <c r="VAB339" s="94"/>
      <c r="VAC339" s="94"/>
      <c r="VAD339" s="94"/>
      <c r="VAE339" s="94"/>
      <c r="VAF339" s="94"/>
      <c r="VAG339" s="94" t="s">
        <v>181</v>
      </c>
      <c r="VAH339" s="94"/>
      <c r="VAI339" s="94"/>
      <c r="VAJ339" s="94"/>
      <c r="VAK339" s="94"/>
      <c r="VAL339" s="94"/>
      <c r="VAM339" s="94"/>
      <c r="VAN339" s="94"/>
      <c r="VAO339" s="94" t="s">
        <v>181</v>
      </c>
      <c r="VAP339" s="94"/>
      <c r="VAQ339" s="94"/>
      <c r="VAR339" s="94"/>
      <c r="VAS339" s="94"/>
      <c r="VAT339" s="94"/>
      <c r="VAU339" s="94"/>
      <c r="VAV339" s="94"/>
      <c r="VAW339" s="94" t="s">
        <v>181</v>
      </c>
      <c r="VAX339" s="94"/>
      <c r="VAY339" s="94"/>
      <c r="VAZ339" s="94"/>
      <c r="VBA339" s="94"/>
      <c r="VBB339" s="94"/>
      <c r="VBC339" s="94"/>
      <c r="VBD339" s="94"/>
      <c r="VBE339" s="94" t="s">
        <v>181</v>
      </c>
      <c r="VBF339" s="94"/>
      <c r="VBG339" s="94"/>
      <c r="VBH339" s="94"/>
      <c r="VBI339" s="94"/>
      <c r="VBJ339" s="94"/>
      <c r="VBK339" s="94"/>
      <c r="VBL339" s="94"/>
      <c r="VBM339" s="94" t="s">
        <v>181</v>
      </c>
      <c r="VBN339" s="94"/>
      <c r="VBO339" s="94"/>
      <c r="VBP339" s="94"/>
      <c r="VBQ339" s="94"/>
      <c r="VBR339" s="94"/>
      <c r="VBS339" s="94"/>
      <c r="VBT339" s="94"/>
      <c r="VBU339" s="94" t="s">
        <v>181</v>
      </c>
      <c r="VBV339" s="94"/>
      <c r="VBW339" s="94"/>
      <c r="VBX339" s="94"/>
      <c r="VBY339" s="94"/>
      <c r="VBZ339" s="94"/>
      <c r="VCA339" s="94"/>
      <c r="VCB339" s="94"/>
      <c r="VCC339" s="94" t="s">
        <v>181</v>
      </c>
      <c r="VCD339" s="94"/>
      <c r="VCE339" s="94"/>
      <c r="VCF339" s="94"/>
      <c r="VCG339" s="94"/>
      <c r="VCH339" s="94"/>
      <c r="VCI339" s="94"/>
      <c r="VCJ339" s="94"/>
      <c r="VCK339" s="94" t="s">
        <v>181</v>
      </c>
      <c r="VCL339" s="94"/>
      <c r="VCM339" s="94"/>
      <c r="VCN339" s="94"/>
      <c r="VCO339" s="94"/>
      <c r="VCP339" s="94"/>
      <c r="VCQ339" s="94"/>
      <c r="VCR339" s="94"/>
      <c r="VCS339" s="94" t="s">
        <v>181</v>
      </c>
      <c r="VCT339" s="94"/>
      <c r="VCU339" s="94"/>
      <c r="VCV339" s="94"/>
      <c r="VCW339" s="94"/>
      <c r="VCX339" s="94"/>
      <c r="VCY339" s="94"/>
      <c r="VCZ339" s="94"/>
      <c r="VDA339" s="94" t="s">
        <v>181</v>
      </c>
      <c r="VDB339" s="94"/>
      <c r="VDC339" s="94"/>
      <c r="VDD339" s="94"/>
      <c r="VDE339" s="94"/>
      <c r="VDF339" s="94"/>
      <c r="VDG339" s="94"/>
      <c r="VDH339" s="94"/>
      <c r="VDI339" s="94" t="s">
        <v>181</v>
      </c>
      <c r="VDJ339" s="94"/>
      <c r="VDK339" s="94"/>
      <c r="VDL339" s="94"/>
      <c r="VDM339" s="94"/>
      <c r="VDN339" s="94"/>
      <c r="VDO339" s="94"/>
      <c r="VDP339" s="94"/>
      <c r="VDQ339" s="94" t="s">
        <v>181</v>
      </c>
      <c r="VDR339" s="94"/>
      <c r="VDS339" s="94"/>
      <c r="VDT339" s="94"/>
      <c r="VDU339" s="94"/>
      <c r="VDV339" s="94"/>
      <c r="VDW339" s="94"/>
      <c r="VDX339" s="94"/>
      <c r="VDY339" s="94" t="s">
        <v>181</v>
      </c>
      <c r="VDZ339" s="94"/>
      <c r="VEA339" s="94"/>
      <c r="VEB339" s="94"/>
      <c r="VEC339" s="94"/>
      <c r="VED339" s="94"/>
      <c r="VEE339" s="94"/>
      <c r="VEF339" s="94"/>
      <c r="VEG339" s="94" t="s">
        <v>181</v>
      </c>
      <c r="VEH339" s="94"/>
      <c r="VEI339" s="94"/>
      <c r="VEJ339" s="94"/>
      <c r="VEK339" s="94"/>
      <c r="VEL339" s="94"/>
      <c r="VEM339" s="94"/>
      <c r="VEN339" s="94"/>
      <c r="VEO339" s="94" t="s">
        <v>181</v>
      </c>
      <c r="VEP339" s="94"/>
      <c r="VEQ339" s="94"/>
      <c r="VER339" s="94"/>
      <c r="VES339" s="94"/>
      <c r="VET339" s="94"/>
      <c r="VEU339" s="94"/>
      <c r="VEV339" s="94"/>
      <c r="VEW339" s="94" t="s">
        <v>181</v>
      </c>
      <c r="VEX339" s="94"/>
      <c r="VEY339" s="94"/>
      <c r="VEZ339" s="94"/>
      <c r="VFA339" s="94"/>
      <c r="VFB339" s="94"/>
      <c r="VFC339" s="94"/>
      <c r="VFD339" s="94"/>
      <c r="VFE339" s="94" t="s">
        <v>181</v>
      </c>
      <c r="VFF339" s="94"/>
      <c r="VFG339" s="94"/>
      <c r="VFH339" s="94"/>
      <c r="VFI339" s="94"/>
      <c r="VFJ339" s="94"/>
      <c r="VFK339" s="94"/>
      <c r="VFL339" s="94"/>
      <c r="VFM339" s="94" t="s">
        <v>181</v>
      </c>
      <c r="VFN339" s="94"/>
      <c r="VFO339" s="94"/>
      <c r="VFP339" s="94"/>
      <c r="VFQ339" s="94"/>
      <c r="VFR339" s="94"/>
      <c r="VFS339" s="94"/>
      <c r="VFT339" s="94"/>
      <c r="VFU339" s="94" t="s">
        <v>181</v>
      </c>
      <c r="VFV339" s="94"/>
      <c r="VFW339" s="94"/>
      <c r="VFX339" s="94"/>
      <c r="VFY339" s="94"/>
      <c r="VFZ339" s="94"/>
      <c r="VGA339" s="94"/>
      <c r="VGB339" s="94"/>
      <c r="VGC339" s="94" t="s">
        <v>181</v>
      </c>
      <c r="VGD339" s="94"/>
      <c r="VGE339" s="94"/>
      <c r="VGF339" s="94"/>
      <c r="VGG339" s="94"/>
      <c r="VGH339" s="94"/>
      <c r="VGI339" s="94"/>
      <c r="VGJ339" s="94"/>
      <c r="VGK339" s="94" t="s">
        <v>181</v>
      </c>
      <c r="VGL339" s="94"/>
      <c r="VGM339" s="94"/>
      <c r="VGN339" s="94"/>
      <c r="VGO339" s="94"/>
      <c r="VGP339" s="94"/>
      <c r="VGQ339" s="94"/>
      <c r="VGR339" s="94"/>
      <c r="VGS339" s="94" t="s">
        <v>181</v>
      </c>
      <c r="VGT339" s="94"/>
      <c r="VGU339" s="94"/>
      <c r="VGV339" s="94"/>
      <c r="VGW339" s="94"/>
      <c r="VGX339" s="94"/>
      <c r="VGY339" s="94"/>
      <c r="VGZ339" s="94"/>
      <c r="VHA339" s="94" t="s">
        <v>181</v>
      </c>
      <c r="VHB339" s="94"/>
      <c r="VHC339" s="94"/>
      <c r="VHD339" s="94"/>
      <c r="VHE339" s="94"/>
      <c r="VHF339" s="94"/>
      <c r="VHG339" s="94"/>
      <c r="VHH339" s="94"/>
      <c r="VHI339" s="94" t="s">
        <v>181</v>
      </c>
      <c r="VHJ339" s="94"/>
      <c r="VHK339" s="94"/>
      <c r="VHL339" s="94"/>
      <c r="VHM339" s="94"/>
      <c r="VHN339" s="94"/>
      <c r="VHO339" s="94"/>
      <c r="VHP339" s="94"/>
      <c r="VHQ339" s="94" t="s">
        <v>181</v>
      </c>
      <c r="VHR339" s="94"/>
      <c r="VHS339" s="94"/>
      <c r="VHT339" s="94"/>
      <c r="VHU339" s="94"/>
      <c r="VHV339" s="94"/>
      <c r="VHW339" s="94"/>
      <c r="VHX339" s="94"/>
      <c r="VHY339" s="94" t="s">
        <v>181</v>
      </c>
      <c r="VHZ339" s="94"/>
      <c r="VIA339" s="94"/>
      <c r="VIB339" s="94"/>
      <c r="VIC339" s="94"/>
      <c r="VID339" s="94"/>
      <c r="VIE339" s="94"/>
      <c r="VIF339" s="94"/>
      <c r="VIG339" s="94" t="s">
        <v>181</v>
      </c>
      <c r="VIH339" s="94"/>
      <c r="VII339" s="94"/>
      <c r="VIJ339" s="94"/>
      <c r="VIK339" s="94"/>
      <c r="VIL339" s="94"/>
      <c r="VIM339" s="94"/>
      <c r="VIN339" s="94"/>
      <c r="VIO339" s="94" t="s">
        <v>181</v>
      </c>
      <c r="VIP339" s="94"/>
      <c r="VIQ339" s="94"/>
      <c r="VIR339" s="94"/>
      <c r="VIS339" s="94"/>
      <c r="VIT339" s="94"/>
      <c r="VIU339" s="94"/>
      <c r="VIV339" s="94"/>
      <c r="VIW339" s="94" t="s">
        <v>181</v>
      </c>
      <c r="VIX339" s="94"/>
      <c r="VIY339" s="94"/>
      <c r="VIZ339" s="94"/>
      <c r="VJA339" s="94"/>
      <c r="VJB339" s="94"/>
      <c r="VJC339" s="94"/>
      <c r="VJD339" s="94"/>
      <c r="VJE339" s="94" t="s">
        <v>181</v>
      </c>
      <c r="VJF339" s="94"/>
      <c r="VJG339" s="94"/>
      <c r="VJH339" s="94"/>
      <c r="VJI339" s="94"/>
      <c r="VJJ339" s="94"/>
      <c r="VJK339" s="94"/>
      <c r="VJL339" s="94"/>
      <c r="VJM339" s="94" t="s">
        <v>181</v>
      </c>
      <c r="VJN339" s="94"/>
      <c r="VJO339" s="94"/>
      <c r="VJP339" s="94"/>
      <c r="VJQ339" s="94"/>
      <c r="VJR339" s="94"/>
      <c r="VJS339" s="94"/>
      <c r="VJT339" s="94"/>
      <c r="VJU339" s="94" t="s">
        <v>181</v>
      </c>
      <c r="VJV339" s="94"/>
      <c r="VJW339" s="94"/>
      <c r="VJX339" s="94"/>
      <c r="VJY339" s="94"/>
      <c r="VJZ339" s="94"/>
      <c r="VKA339" s="94"/>
      <c r="VKB339" s="94"/>
      <c r="VKC339" s="94" t="s">
        <v>181</v>
      </c>
      <c r="VKD339" s="94"/>
      <c r="VKE339" s="94"/>
      <c r="VKF339" s="94"/>
      <c r="VKG339" s="94"/>
      <c r="VKH339" s="94"/>
      <c r="VKI339" s="94"/>
      <c r="VKJ339" s="94"/>
      <c r="VKK339" s="94" t="s">
        <v>181</v>
      </c>
      <c r="VKL339" s="94"/>
      <c r="VKM339" s="94"/>
      <c r="VKN339" s="94"/>
      <c r="VKO339" s="94"/>
      <c r="VKP339" s="94"/>
      <c r="VKQ339" s="94"/>
      <c r="VKR339" s="94"/>
      <c r="VKS339" s="94" t="s">
        <v>181</v>
      </c>
      <c r="VKT339" s="94"/>
      <c r="VKU339" s="94"/>
      <c r="VKV339" s="94"/>
      <c r="VKW339" s="94"/>
      <c r="VKX339" s="94"/>
      <c r="VKY339" s="94"/>
      <c r="VKZ339" s="94"/>
      <c r="VLA339" s="94" t="s">
        <v>181</v>
      </c>
      <c r="VLB339" s="94"/>
      <c r="VLC339" s="94"/>
      <c r="VLD339" s="94"/>
      <c r="VLE339" s="94"/>
      <c r="VLF339" s="94"/>
      <c r="VLG339" s="94"/>
      <c r="VLH339" s="94"/>
      <c r="VLI339" s="94" t="s">
        <v>181</v>
      </c>
      <c r="VLJ339" s="94"/>
      <c r="VLK339" s="94"/>
      <c r="VLL339" s="94"/>
      <c r="VLM339" s="94"/>
      <c r="VLN339" s="94"/>
      <c r="VLO339" s="94"/>
      <c r="VLP339" s="94"/>
      <c r="VLQ339" s="94" t="s">
        <v>181</v>
      </c>
      <c r="VLR339" s="94"/>
      <c r="VLS339" s="94"/>
      <c r="VLT339" s="94"/>
      <c r="VLU339" s="94"/>
      <c r="VLV339" s="94"/>
      <c r="VLW339" s="94"/>
      <c r="VLX339" s="94"/>
      <c r="VLY339" s="94" t="s">
        <v>181</v>
      </c>
      <c r="VLZ339" s="94"/>
      <c r="VMA339" s="94"/>
      <c r="VMB339" s="94"/>
      <c r="VMC339" s="94"/>
      <c r="VMD339" s="94"/>
      <c r="VME339" s="94"/>
      <c r="VMF339" s="94"/>
      <c r="VMG339" s="94" t="s">
        <v>181</v>
      </c>
      <c r="VMH339" s="94"/>
      <c r="VMI339" s="94"/>
      <c r="VMJ339" s="94"/>
      <c r="VMK339" s="94"/>
      <c r="VML339" s="94"/>
      <c r="VMM339" s="94"/>
      <c r="VMN339" s="94"/>
      <c r="VMO339" s="94" t="s">
        <v>181</v>
      </c>
      <c r="VMP339" s="94"/>
      <c r="VMQ339" s="94"/>
      <c r="VMR339" s="94"/>
      <c r="VMS339" s="94"/>
      <c r="VMT339" s="94"/>
      <c r="VMU339" s="94"/>
      <c r="VMV339" s="94"/>
      <c r="VMW339" s="94" t="s">
        <v>181</v>
      </c>
      <c r="VMX339" s="94"/>
      <c r="VMY339" s="94"/>
      <c r="VMZ339" s="94"/>
      <c r="VNA339" s="94"/>
      <c r="VNB339" s="94"/>
      <c r="VNC339" s="94"/>
      <c r="VND339" s="94"/>
      <c r="VNE339" s="94" t="s">
        <v>181</v>
      </c>
      <c r="VNF339" s="94"/>
      <c r="VNG339" s="94"/>
      <c r="VNH339" s="94"/>
      <c r="VNI339" s="94"/>
      <c r="VNJ339" s="94"/>
      <c r="VNK339" s="94"/>
      <c r="VNL339" s="94"/>
      <c r="VNM339" s="94" t="s">
        <v>181</v>
      </c>
      <c r="VNN339" s="94"/>
      <c r="VNO339" s="94"/>
      <c r="VNP339" s="94"/>
      <c r="VNQ339" s="94"/>
      <c r="VNR339" s="94"/>
      <c r="VNS339" s="94"/>
      <c r="VNT339" s="94"/>
      <c r="VNU339" s="94" t="s">
        <v>181</v>
      </c>
      <c r="VNV339" s="94"/>
      <c r="VNW339" s="94"/>
      <c r="VNX339" s="94"/>
      <c r="VNY339" s="94"/>
      <c r="VNZ339" s="94"/>
      <c r="VOA339" s="94"/>
      <c r="VOB339" s="94"/>
      <c r="VOC339" s="94" t="s">
        <v>181</v>
      </c>
      <c r="VOD339" s="94"/>
      <c r="VOE339" s="94"/>
      <c r="VOF339" s="94"/>
      <c r="VOG339" s="94"/>
      <c r="VOH339" s="94"/>
      <c r="VOI339" s="94"/>
      <c r="VOJ339" s="94"/>
      <c r="VOK339" s="94" t="s">
        <v>181</v>
      </c>
      <c r="VOL339" s="94"/>
      <c r="VOM339" s="94"/>
      <c r="VON339" s="94"/>
      <c r="VOO339" s="94"/>
      <c r="VOP339" s="94"/>
      <c r="VOQ339" s="94"/>
      <c r="VOR339" s="94"/>
      <c r="VOS339" s="94" t="s">
        <v>181</v>
      </c>
      <c r="VOT339" s="94"/>
      <c r="VOU339" s="94"/>
      <c r="VOV339" s="94"/>
      <c r="VOW339" s="94"/>
      <c r="VOX339" s="94"/>
      <c r="VOY339" s="94"/>
      <c r="VOZ339" s="94"/>
      <c r="VPA339" s="94" t="s">
        <v>181</v>
      </c>
      <c r="VPB339" s="94"/>
      <c r="VPC339" s="94"/>
      <c r="VPD339" s="94"/>
      <c r="VPE339" s="94"/>
      <c r="VPF339" s="94"/>
      <c r="VPG339" s="94"/>
      <c r="VPH339" s="94"/>
      <c r="VPI339" s="94" t="s">
        <v>181</v>
      </c>
      <c r="VPJ339" s="94"/>
      <c r="VPK339" s="94"/>
      <c r="VPL339" s="94"/>
      <c r="VPM339" s="94"/>
      <c r="VPN339" s="94"/>
      <c r="VPO339" s="94"/>
      <c r="VPP339" s="94"/>
      <c r="VPQ339" s="94" t="s">
        <v>181</v>
      </c>
      <c r="VPR339" s="94"/>
      <c r="VPS339" s="94"/>
      <c r="VPT339" s="94"/>
      <c r="VPU339" s="94"/>
      <c r="VPV339" s="94"/>
      <c r="VPW339" s="94"/>
      <c r="VPX339" s="94"/>
      <c r="VPY339" s="94" t="s">
        <v>181</v>
      </c>
      <c r="VPZ339" s="94"/>
      <c r="VQA339" s="94"/>
      <c r="VQB339" s="94"/>
      <c r="VQC339" s="94"/>
      <c r="VQD339" s="94"/>
      <c r="VQE339" s="94"/>
      <c r="VQF339" s="94"/>
      <c r="VQG339" s="94" t="s">
        <v>181</v>
      </c>
      <c r="VQH339" s="94"/>
      <c r="VQI339" s="94"/>
      <c r="VQJ339" s="94"/>
      <c r="VQK339" s="94"/>
      <c r="VQL339" s="94"/>
      <c r="VQM339" s="94"/>
      <c r="VQN339" s="94"/>
      <c r="VQO339" s="94" t="s">
        <v>181</v>
      </c>
      <c r="VQP339" s="94"/>
      <c r="VQQ339" s="94"/>
      <c r="VQR339" s="94"/>
      <c r="VQS339" s="94"/>
      <c r="VQT339" s="94"/>
      <c r="VQU339" s="94"/>
      <c r="VQV339" s="94"/>
      <c r="VQW339" s="94" t="s">
        <v>181</v>
      </c>
      <c r="VQX339" s="94"/>
      <c r="VQY339" s="94"/>
      <c r="VQZ339" s="94"/>
      <c r="VRA339" s="94"/>
      <c r="VRB339" s="94"/>
      <c r="VRC339" s="94"/>
      <c r="VRD339" s="94"/>
      <c r="VRE339" s="94" t="s">
        <v>181</v>
      </c>
      <c r="VRF339" s="94"/>
      <c r="VRG339" s="94"/>
      <c r="VRH339" s="94"/>
      <c r="VRI339" s="94"/>
      <c r="VRJ339" s="94"/>
      <c r="VRK339" s="94"/>
      <c r="VRL339" s="94"/>
      <c r="VRM339" s="94" t="s">
        <v>181</v>
      </c>
      <c r="VRN339" s="94"/>
      <c r="VRO339" s="94"/>
      <c r="VRP339" s="94"/>
      <c r="VRQ339" s="94"/>
      <c r="VRR339" s="94"/>
      <c r="VRS339" s="94"/>
      <c r="VRT339" s="94"/>
      <c r="VRU339" s="94" t="s">
        <v>181</v>
      </c>
      <c r="VRV339" s="94"/>
      <c r="VRW339" s="94"/>
      <c r="VRX339" s="94"/>
      <c r="VRY339" s="94"/>
      <c r="VRZ339" s="94"/>
      <c r="VSA339" s="94"/>
      <c r="VSB339" s="94"/>
      <c r="VSC339" s="94" t="s">
        <v>181</v>
      </c>
      <c r="VSD339" s="94"/>
      <c r="VSE339" s="94"/>
      <c r="VSF339" s="94"/>
      <c r="VSG339" s="94"/>
      <c r="VSH339" s="94"/>
      <c r="VSI339" s="94"/>
      <c r="VSJ339" s="94"/>
      <c r="VSK339" s="94" t="s">
        <v>181</v>
      </c>
      <c r="VSL339" s="94"/>
      <c r="VSM339" s="94"/>
      <c r="VSN339" s="94"/>
      <c r="VSO339" s="94"/>
      <c r="VSP339" s="94"/>
      <c r="VSQ339" s="94"/>
      <c r="VSR339" s="94"/>
      <c r="VSS339" s="94" t="s">
        <v>181</v>
      </c>
      <c r="VST339" s="94"/>
      <c r="VSU339" s="94"/>
      <c r="VSV339" s="94"/>
      <c r="VSW339" s="94"/>
      <c r="VSX339" s="94"/>
      <c r="VSY339" s="94"/>
      <c r="VSZ339" s="94"/>
      <c r="VTA339" s="94" t="s">
        <v>181</v>
      </c>
      <c r="VTB339" s="94"/>
      <c r="VTC339" s="94"/>
      <c r="VTD339" s="94"/>
      <c r="VTE339" s="94"/>
      <c r="VTF339" s="94"/>
      <c r="VTG339" s="94"/>
      <c r="VTH339" s="94"/>
      <c r="VTI339" s="94" t="s">
        <v>181</v>
      </c>
      <c r="VTJ339" s="94"/>
      <c r="VTK339" s="94"/>
      <c r="VTL339" s="94"/>
      <c r="VTM339" s="94"/>
      <c r="VTN339" s="94"/>
      <c r="VTO339" s="94"/>
      <c r="VTP339" s="94"/>
      <c r="VTQ339" s="94" t="s">
        <v>181</v>
      </c>
      <c r="VTR339" s="94"/>
      <c r="VTS339" s="94"/>
      <c r="VTT339" s="94"/>
      <c r="VTU339" s="94"/>
      <c r="VTV339" s="94"/>
      <c r="VTW339" s="94"/>
      <c r="VTX339" s="94"/>
      <c r="VTY339" s="94" t="s">
        <v>181</v>
      </c>
      <c r="VTZ339" s="94"/>
      <c r="VUA339" s="94"/>
      <c r="VUB339" s="94"/>
      <c r="VUC339" s="94"/>
      <c r="VUD339" s="94"/>
      <c r="VUE339" s="94"/>
      <c r="VUF339" s="94"/>
      <c r="VUG339" s="94" t="s">
        <v>181</v>
      </c>
      <c r="VUH339" s="94"/>
      <c r="VUI339" s="94"/>
      <c r="VUJ339" s="94"/>
      <c r="VUK339" s="94"/>
      <c r="VUL339" s="94"/>
      <c r="VUM339" s="94"/>
      <c r="VUN339" s="94"/>
      <c r="VUO339" s="94" t="s">
        <v>181</v>
      </c>
      <c r="VUP339" s="94"/>
      <c r="VUQ339" s="94"/>
      <c r="VUR339" s="94"/>
      <c r="VUS339" s="94"/>
      <c r="VUT339" s="94"/>
      <c r="VUU339" s="94"/>
      <c r="VUV339" s="94"/>
      <c r="VUW339" s="94" t="s">
        <v>181</v>
      </c>
      <c r="VUX339" s="94"/>
      <c r="VUY339" s="94"/>
      <c r="VUZ339" s="94"/>
      <c r="VVA339" s="94"/>
      <c r="VVB339" s="94"/>
      <c r="VVC339" s="94"/>
      <c r="VVD339" s="94"/>
      <c r="VVE339" s="94" t="s">
        <v>181</v>
      </c>
      <c r="VVF339" s="94"/>
      <c r="VVG339" s="94"/>
      <c r="VVH339" s="94"/>
      <c r="VVI339" s="94"/>
      <c r="VVJ339" s="94"/>
      <c r="VVK339" s="94"/>
      <c r="VVL339" s="94"/>
      <c r="VVM339" s="94" t="s">
        <v>181</v>
      </c>
      <c r="VVN339" s="94"/>
      <c r="VVO339" s="94"/>
      <c r="VVP339" s="94"/>
      <c r="VVQ339" s="94"/>
      <c r="VVR339" s="94"/>
      <c r="VVS339" s="94"/>
      <c r="VVT339" s="94"/>
      <c r="VVU339" s="94" t="s">
        <v>181</v>
      </c>
      <c r="VVV339" s="94"/>
      <c r="VVW339" s="94"/>
      <c r="VVX339" s="94"/>
      <c r="VVY339" s="94"/>
      <c r="VVZ339" s="94"/>
      <c r="VWA339" s="94"/>
      <c r="VWB339" s="94"/>
      <c r="VWC339" s="94" t="s">
        <v>181</v>
      </c>
      <c r="VWD339" s="94"/>
      <c r="VWE339" s="94"/>
      <c r="VWF339" s="94"/>
      <c r="VWG339" s="94"/>
      <c r="VWH339" s="94"/>
      <c r="VWI339" s="94"/>
      <c r="VWJ339" s="94"/>
      <c r="VWK339" s="94" t="s">
        <v>181</v>
      </c>
      <c r="VWL339" s="94"/>
      <c r="VWM339" s="94"/>
      <c r="VWN339" s="94"/>
      <c r="VWO339" s="94"/>
      <c r="VWP339" s="94"/>
      <c r="VWQ339" s="94"/>
      <c r="VWR339" s="94"/>
      <c r="VWS339" s="94" t="s">
        <v>181</v>
      </c>
      <c r="VWT339" s="94"/>
      <c r="VWU339" s="94"/>
      <c r="VWV339" s="94"/>
      <c r="VWW339" s="94"/>
      <c r="VWX339" s="94"/>
      <c r="VWY339" s="94"/>
      <c r="VWZ339" s="94"/>
      <c r="VXA339" s="94" t="s">
        <v>181</v>
      </c>
      <c r="VXB339" s="94"/>
      <c r="VXC339" s="94"/>
      <c r="VXD339" s="94"/>
      <c r="VXE339" s="94"/>
      <c r="VXF339" s="94"/>
      <c r="VXG339" s="94"/>
      <c r="VXH339" s="94"/>
      <c r="VXI339" s="94" t="s">
        <v>181</v>
      </c>
      <c r="VXJ339" s="94"/>
      <c r="VXK339" s="94"/>
      <c r="VXL339" s="94"/>
      <c r="VXM339" s="94"/>
      <c r="VXN339" s="94"/>
      <c r="VXO339" s="94"/>
      <c r="VXP339" s="94"/>
      <c r="VXQ339" s="94" t="s">
        <v>181</v>
      </c>
      <c r="VXR339" s="94"/>
      <c r="VXS339" s="94"/>
      <c r="VXT339" s="94"/>
      <c r="VXU339" s="94"/>
      <c r="VXV339" s="94"/>
      <c r="VXW339" s="94"/>
      <c r="VXX339" s="94"/>
      <c r="VXY339" s="94" t="s">
        <v>181</v>
      </c>
      <c r="VXZ339" s="94"/>
      <c r="VYA339" s="94"/>
      <c r="VYB339" s="94"/>
      <c r="VYC339" s="94"/>
      <c r="VYD339" s="94"/>
      <c r="VYE339" s="94"/>
      <c r="VYF339" s="94"/>
      <c r="VYG339" s="94" t="s">
        <v>181</v>
      </c>
      <c r="VYH339" s="94"/>
      <c r="VYI339" s="94"/>
      <c r="VYJ339" s="94"/>
      <c r="VYK339" s="94"/>
      <c r="VYL339" s="94"/>
      <c r="VYM339" s="94"/>
      <c r="VYN339" s="94"/>
      <c r="VYO339" s="94" t="s">
        <v>181</v>
      </c>
      <c r="VYP339" s="94"/>
      <c r="VYQ339" s="94"/>
      <c r="VYR339" s="94"/>
      <c r="VYS339" s="94"/>
      <c r="VYT339" s="94"/>
      <c r="VYU339" s="94"/>
      <c r="VYV339" s="94"/>
      <c r="VYW339" s="94" t="s">
        <v>181</v>
      </c>
      <c r="VYX339" s="94"/>
      <c r="VYY339" s="94"/>
      <c r="VYZ339" s="94"/>
      <c r="VZA339" s="94"/>
      <c r="VZB339" s="94"/>
      <c r="VZC339" s="94"/>
      <c r="VZD339" s="94"/>
      <c r="VZE339" s="94" t="s">
        <v>181</v>
      </c>
      <c r="VZF339" s="94"/>
      <c r="VZG339" s="94"/>
      <c r="VZH339" s="94"/>
      <c r="VZI339" s="94"/>
      <c r="VZJ339" s="94"/>
      <c r="VZK339" s="94"/>
      <c r="VZL339" s="94"/>
      <c r="VZM339" s="94" t="s">
        <v>181</v>
      </c>
      <c r="VZN339" s="94"/>
      <c r="VZO339" s="94"/>
      <c r="VZP339" s="94"/>
      <c r="VZQ339" s="94"/>
      <c r="VZR339" s="94"/>
      <c r="VZS339" s="94"/>
      <c r="VZT339" s="94"/>
      <c r="VZU339" s="94" t="s">
        <v>181</v>
      </c>
      <c r="VZV339" s="94"/>
      <c r="VZW339" s="94"/>
      <c r="VZX339" s="94"/>
      <c r="VZY339" s="94"/>
      <c r="VZZ339" s="94"/>
      <c r="WAA339" s="94"/>
      <c r="WAB339" s="94"/>
      <c r="WAC339" s="94" t="s">
        <v>181</v>
      </c>
      <c r="WAD339" s="94"/>
      <c r="WAE339" s="94"/>
      <c r="WAF339" s="94"/>
      <c r="WAG339" s="94"/>
      <c r="WAH339" s="94"/>
      <c r="WAI339" s="94"/>
      <c r="WAJ339" s="94"/>
      <c r="WAK339" s="94" t="s">
        <v>181</v>
      </c>
      <c r="WAL339" s="94"/>
      <c r="WAM339" s="94"/>
      <c r="WAN339" s="94"/>
      <c r="WAO339" s="94"/>
      <c r="WAP339" s="94"/>
      <c r="WAQ339" s="94"/>
      <c r="WAR339" s="94"/>
      <c r="WAS339" s="94" t="s">
        <v>181</v>
      </c>
      <c r="WAT339" s="94"/>
      <c r="WAU339" s="94"/>
      <c r="WAV339" s="94"/>
      <c r="WAW339" s="94"/>
      <c r="WAX339" s="94"/>
      <c r="WAY339" s="94"/>
      <c r="WAZ339" s="94"/>
      <c r="WBA339" s="94" t="s">
        <v>181</v>
      </c>
      <c r="WBB339" s="94"/>
      <c r="WBC339" s="94"/>
      <c r="WBD339" s="94"/>
      <c r="WBE339" s="94"/>
      <c r="WBF339" s="94"/>
      <c r="WBG339" s="94"/>
      <c r="WBH339" s="94"/>
      <c r="WBI339" s="94" t="s">
        <v>181</v>
      </c>
      <c r="WBJ339" s="94"/>
      <c r="WBK339" s="94"/>
      <c r="WBL339" s="94"/>
      <c r="WBM339" s="94"/>
      <c r="WBN339" s="94"/>
      <c r="WBO339" s="94"/>
      <c r="WBP339" s="94"/>
      <c r="WBQ339" s="94" t="s">
        <v>181</v>
      </c>
      <c r="WBR339" s="94"/>
      <c r="WBS339" s="94"/>
      <c r="WBT339" s="94"/>
      <c r="WBU339" s="94"/>
      <c r="WBV339" s="94"/>
      <c r="WBW339" s="94"/>
      <c r="WBX339" s="94"/>
      <c r="WBY339" s="94" t="s">
        <v>181</v>
      </c>
      <c r="WBZ339" s="94"/>
      <c r="WCA339" s="94"/>
      <c r="WCB339" s="94"/>
      <c r="WCC339" s="94"/>
      <c r="WCD339" s="94"/>
      <c r="WCE339" s="94"/>
      <c r="WCF339" s="94"/>
      <c r="WCG339" s="94" t="s">
        <v>181</v>
      </c>
      <c r="WCH339" s="94"/>
      <c r="WCI339" s="94"/>
      <c r="WCJ339" s="94"/>
      <c r="WCK339" s="94"/>
      <c r="WCL339" s="94"/>
      <c r="WCM339" s="94"/>
      <c r="WCN339" s="94"/>
      <c r="WCO339" s="94" t="s">
        <v>181</v>
      </c>
      <c r="WCP339" s="94"/>
      <c r="WCQ339" s="94"/>
      <c r="WCR339" s="94"/>
      <c r="WCS339" s="94"/>
      <c r="WCT339" s="94"/>
      <c r="WCU339" s="94"/>
      <c r="WCV339" s="94"/>
      <c r="WCW339" s="94" t="s">
        <v>181</v>
      </c>
      <c r="WCX339" s="94"/>
      <c r="WCY339" s="94"/>
      <c r="WCZ339" s="94"/>
      <c r="WDA339" s="94"/>
      <c r="WDB339" s="94"/>
      <c r="WDC339" s="94"/>
      <c r="WDD339" s="94"/>
      <c r="WDE339" s="94" t="s">
        <v>181</v>
      </c>
      <c r="WDF339" s="94"/>
      <c r="WDG339" s="94"/>
      <c r="WDH339" s="94"/>
      <c r="WDI339" s="94"/>
      <c r="WDJ339" s="94"/>
      <c r="WDK339" s="94"/>
      <c r="WDL339" s="94"/>
      <c r="WDM339" s="94" t="s">
        <v>181</v>
      </c>
      <c r="WDN339" s="94"/>
      <c r="WDO339" s="94"/>
      <c r="WDP339" s="94"/>
      <c r="WDQ339" s="94"/>
      <c r="WDR339" s="94"/>
      <c r="WDS339" s="94"/>
      <c r="WDT339" s="94"/>
      <c r="WDU339" s="94" t="s">
        <v>181</v>
      </c>
      <c r="WDV339" s="94"/>
      <c r="WDW339" s="94"/>
      <c r="WDX339" s="94"/>
      <c r="WDY339" s="94"/>
      <c r="WDZ339" s="94"/>
      <c r="WEA339" s="94"/>
      <c r="WEB339" s="94"/>
      <c r="WEC339" s="94" t="s">
        <v>181</v>
      </c>
      <c r="WED339" s="94"/>
      <c r="WEE339" s="94"/>
      <c r="WEF339" s="94"/>
      <c r="WEG339" s="94"/>
      <c r="WEH339" s="94"/>
      <c r="WEI339" s="94"/>
      <c r="WEJ339" s="94"/>
      <c r="WEK339" s="94" t="s">
        <v>181</v>
      </c>
      <c r="WEL339" s="94"/>
      <c r="WEM339" s="94"/>
      <c r="WEN339" s="94"/>
      <c r="WEO339" s="94"/>
      <c r="WEP339" s="94"/>
      <c r="WEQ339" s="94"/>
      <c r="WER339" s="94"/>
      <c r="WES339" s="94" t="s">
        <v>181</v>
      </c>
      <c r="WET339" s="94"/>
      <c r="WEU339" s="94"/>
      <c r="WEV339" s="94"/>
      <c r="WEW339" s="94"/>
      <c r="WEX339" s="94"/>
      <c r="WEY339" s="94"/>
      <c r="WEZ339" s="94"/>
      <c r="WFA339" s="94" t="s">
        <v>181</v>
      </c>
      <c r="WFB339" s="94"/>
      <c r="WFC339" s="94"/>
      <c r="WFD339" s="94"/>
      <c r="WFE339" s="94"/>
      <c r="WFF339" s="94"/>
      <c r="WFG339" s="94"/>
      <c r="WFH339" s="94"/>
      <c r="WFI339" s="94" t="s">
        <v>181</v>
      </c>
      <c r="WFJ339" s="94"/>
      <c r="WFK339" s="94"/>
      <c r="WFL339" s="94"/>
      <c r="WFM339" s="94"/>
      <c r="WFN339" s="94"/>
      <c r="WFO339" s="94"/>
      <c r="WFP339" s="94"/>
      <c r="WFQ339" s="94" t="s">
        <v>181</v>
      </c>
      <c r="WFR339" s="94"/>
      <c r="WFS339" s="94"/>
      <c r="WFT339" s="94"/>
      <c r="WFU339" s="94"/>
      <c r="WFV339" s="94"/>
      <c r="WFW339" s="94"/>
      <c r="WFX339" s="94"/>
      <c r="WFY339" s="94" t="s">
        <v>181</v>
      </c>
      <c r="WFZ339" s="94"/>
      <c r="WGA339" s="94"/>
      <c r="WGB339" s="94"/>
      <c r="WGC339" s="94"/>
      <c r="WGD339" s="94"/>
      <c r="WGE339" s="94"/>
      <c r="WGF339" s="94"/>
      <c r="WGG339" s="94" t="s">
        <v>181</v>
      </c>
      <c r="WGH339" s="94"/>
      <c r="WGI339" s="94"/>
      <c r="WGJ339" s="94"/>
      <c r="WGK339" s="94"/>
      <c r="WGL339" s="94"/>
      <c r="WGM339" s="94"/>
      <c r="WGN339" s="94"/>
      <c r="WGO339" s="94" t="s">
        <v>181</v>
      </c>
      <c r="WGP339" s="94"/>
      <c r="WGQ339" s="94"/>
      <c r="WGR339" s="94"/>
      <c r="WGS339" s="94"/>
      <c r="WGT339" s="94"/>
      <c r="WGU339" s="94"/>
      <c r="WGV339" s="94"/>
      <c r="WGW339" s="94" t="s">
        <v>181</v>
      </c>
      <c r="WGX339" s="94"/>
      <c r="WGY339" s="94"/>
      <c r="WGZ339" s="94"/>
      <c r="WHA339" s="94"/>
      <c r="WHB339" s="94"/>
      <c r="WHC339" s="94"/>
      <c r="WHD339" s="94"/>
      <c r="WHE339" s="94" t="s">
        <v>181</v>
      </c>
      <c r="WHF339" s="94"/>
      <c r="WHG339" s="94"/>
      <c r="WHH339" s="94"/>
      <c r="WHI339" s="94"/>
      <c r="WHJ339" s="94"/>
      <c r="WHK339" s="94"/>
      <c r="WHL339" s="94"/>
      <c r="WHM339" s="94" t="s">
        <v>181</v>
      </c>
      <c r="WHN339" s="94"/>
      <c r="WHO339" s="94"/>
      <c r="WHP339" s="94"/>
      <c r="WHQ339" s="94"/>
      <c r="WHR339" s="94"/>
      <c r="WHS339" s="94"/>
      <c r="WHT339" s="94"/>
      <c r="WHU339" s="94" t="s">
        <v>181</v>
      </c>
      <c r="WHV339" s="94"/>
      <c r="WHW339" s="94"/>
      <c r="WHX339" s="94"/>
      <c r="WHY339" s="94"/>
      <c r="WHZ339" s="94"/>
      <c r="WIA339" s="94"/>
      <c r="WIB339" s="94"/>
      <c r="WIC339" s="94" t="s">
        <v>181</v>
      </c>
      <c r="WID339" s="94"/>
      <c r="WIE339" s="94"/>
      <c r="WIF339" s="94"/>
      <c r="WIG339" s="94"/>
      <c r="WIH339" s="94"/>
      <c r="WII339" s="94"/>
      <c r="WIJ339" s="94"/>
      <c r="WIK339" s="94" t="s">
        <v>181</v>
      </c>
      <c r="WIL339" s="94"/>
      <c r="WIM339" s="94"/>
      <c r="WIN339" s="94"/>
      <c r="WIO339" s="94"/>
      <c r="WIP339" s="94"/>
      <c r="WIQ339" s="94"/>
      <c r="WIR339" s="94"/>
      <c r="WIS339" s="94" t="s">
        <v>181</v>
      </c>
      <c r="WIT339" s="94"/>
      <c r="WIU339" s="94"/>
      <c r="WIV339" s="94"/>
      <c r="WIW339" s="94"/>
      <c r="WIX339" s="94"/>
      <c r="WIY339" s="94"/>
      <c r="WIZ339" s="94"/>
      <c r="WJA339" s="94" t="s">
        <v>181</v>
      </c>
      <c r="WJB339" s="94"/>
      <c r="WJC339" s="94"/>
      <c r="WJD339" s="94"/>
      <c r="WJE339" s="94"/>
      <c r="WJF339" s="94"/>
      <c r="WJG339" s="94"/>
      <c r="WJH339" s="94"/>
      <c r="WJI339" s="94" t="s">
        <v>181</v>
      </c>
      <c r="WJJ339" s="94"/>
      <c r="WJK339" s="94"/>
      <c r="WJL339" s="94"/>
      <c r="WJM339" s="94"/>
      <c r="WJN339" s="94"/>
      <c r="WJO339" s="94"/>
      <c r="WJP339" s="94"/>
      <c r="WJQ339" s="94" t="s">
        <v>181</v>
      </c>
      <c r="WJR339" s="94"/>
      <c r="WJS339" s="94"/>
      <c r="WJT339" s="94"/>
      <c r="WJU339" s="94"/>
      <c r="WJV339" s="94"/>
      <c r="WJW339" s="94"/>
      <c r="WJX339" s="94"/>
      <c r="WJY339" s="94" t="s">
        <v>181</v>
      </c>
      <c r="WJZ339" s="94"/>
      <c r="WKA339" s="94"/>
      <c r="WKB339" s="94"/>
      <c r="WKC339" s="94"/>
      <c r="WKD339" s="94"/>
      <c r="WKE339" s="94"/>
      <c r="WKF339" s="94"/>
      <c r="WKG339" s="94" t="s">
        <v>181</v>
      </c>
      <c r="WKH339" s="94"/>
      <c r="WKI339" s="94"/>
      <c r="WKJ339" s="94"/>
      <c r="WKK339" s="94"/>
      <c r="WKL339" s="94"/>
      <c r="WKM339" s="94"/>
      <c r="WKN339" s="94"/>
      <c r="WKO339" s="94" t="s">
        <v>181</v>
      </c>
      <c r="WKP339" s="94"/>
      <c r="WKQ339" s="94"/>
      <c r="WKR339" s="94"/>
      <c r="WKS339" s="94"/>
      <c r="WKT339" s="94"/>
      <c r="WKU339" s="94"/>
      <c r="WKV339" s="94"/>
      <c r="WKW339" s="94" t="s">
        <v>181</v>
      </c>
      <c r="WKX339" s="94"/>
      <c r="WKY339" s="94"/>
      <c r="WKZ339" s="94"/>
      <c r="WLA339" s="94"/>
      <c r="WLB339" s="94"/>
      <c r="WLC339" s="94"/>
      <c r="WLD339" s="94"/>
      <c r="WLE339" s="94" t="s">
        <v>181</v>
      </c>
      <c r="WLF339" s="94"/>
      <c r="WLG339" s="94"/>
      <c r="WLH339" s="94"/>
      <c r="WLI339" s="94"/>
      <c r="WLJ339" s="94"/>
      <c r="WLK339" s="94"/>
      <c r="WLL339" s="94"/>
      <c r="WLM339" s="94" t="s">
        <v>181</v>
      </c>
      <c r="WLN339" s="94"/>
      <c r="WLO339" s="94"/>
      <c r="WLP339" s="94"/>
      <c r="WLQ339" s="94"/>
      <c r="WLR339" s="94"/>
      <c r="WLS339" s="94"/>
      <c r="WLT339" s="94"/>
      <c r="WLU339" s="94" t="s">
        <v>181</v>
      </c>
      <c r="WLV339" s="94"/>
      <c r="WLW339" s="94"/>
      <c r="WLX339" s="94"/>
      <c r="WLY339" s="94"/>
      <c r="WLZ339" s="94"/>
      <c r="WMA339" s="94"/>
      <c r="WMB339" s="94"/>
      <c r="WMC339" s="94" t="s">
        <v>181</v>
      </c>
      <c r="WMD339" s="94"/>
      <c r="WME339" s="94"/>
      <c r="WMF339" s="94"/>
      <c r="WMG339" s="94"/>
      <c r="WMH339" s="94"/>
      <c r="WMI339" s="94"/>
      <c r="WMJ339" s="94"/>
      <c r="WMK339" s="94" t="s">
        <v>181</v>
      </c>
      <c r="WML339" s="94"/>
      <c r="WMM339" s="94"/>
      <c r="WMN339" s="94"/>
      <c r="WMO339" s="94"/>
      <c r="WMP339" s="94"/>
      <c r="WMQ339" s="94"/>
      <c r="WMR339" s="94"/>
      <c r="WMS339" s="94" t="s">
        <v>181</v>
      </c>
      <c r="WMT339" s="94"/>
      <c r="WMU339" s="94"/>
      <c r="WMV339" s="94"/>
      <c r="WMW339" s="94"/>
      <c r="WMX339" s="94"/>
      <c r="WMY339" s="94"/>
      <c r="WMZ339" s="94"/>
      <c r="WNA339" s="94" t="s">
        <v>181</v>
      </c>
      <c r="WNB339" s="94"/>
      <c r="WNC339" s="94"/>
      <c r="WND339" s="94"/>
      <c r="WNE339" s="94"/>
      <c r="WNF339" s="94"/>
      <c r="WNG339" s="94"/>
      <c r="WNH339" s="94"/>
      <c r="WNI339" s="94" t="s">
        <v>181</v>
      </c>
      <c r="WNJ339" s="94"/>
      <c r="WNK339" s="94"/>
      <c r="WNL339" s="94"/>
      <c r="WNM339" s="94"/>
      <c r="WNN339" s="94"/>
      <c r="WNO339" s="94"/>
      <c r="WNP339" s="94"/>
      <c r="WNQ339" s="94" t="s">
        <v>181</v>
      </c>
      <c r="WNR339" s="94"/>
      <c r="WNS339" s="94"/>
      <c r="WNT339" s="94"/>
      <c r="WNU339" s="94"/>
      <c r="WNV339" s="94"/>
      <c r="WNW339" s="94"/>
      <c r="WNX339" s="94"/>
      <c r="WNY339" s="94" t="s">
        <v>181</v>
      </c>
      <c r="WNZ339" s="94"/>
      <c r="WOA339" s="94"/>
      <c r="WOB339" s="94"/>
      <c r="WOC339" s="94"/>
      <c r="WOD339" s="94"/>
      <c r="WOE339" s="94"/>
      <c r="WOF339" s="94"/>
      <c r="WOG339" s="94" t="s">
        <v>181</v>
      </c>
      <c r="WOH339" s="94"/>
      <c r="WOI339" s="94"/>
      <c r="WOJ339" s="94"/>
      <c r="WOK339" s="94"/>
      <c r="WOL339" s="94"/>
      <c r="WOM339" s="94"/>
      <c r="WON339" s="94"/>
      <c r="WOO339" s="94" t="s">
        <v>181</v>
      </c>
      <c r="WOP339" s="94"/>
      <c r="WOQ339" s="94"/>
      <c r="WOR339" s="94"/>
      <c r="WOS339" s="94"/>
      <c r="WOT339" s="94"/>
      <c r="WOU339" s="94"/>
      <c r="WOV339" s="94"/>
      <c r="WOW339" s="94" t="s">
        <v>181</v>
      </c>
      <c r="WOX339" s="94"/>
      <c r="WOY339" s="94"/>
      <c r="WOZ339" s="94"/>
      <c r="WPA339" s="94"/>
      <c r="WPB339" s="94"/>
      <c r="WPC339" s="94"/>
      <c r="WPD339" s="94"/>
      <c r="WPE339" s="94" t="s">
        <v>181</v>
      </c>
      <c r="WPF339" s="94"/>
      <c r="WPG339" s="94"/>
      <c r="WPH339" s="94"/>
      <c r="WPI339" s="94"/>
      <c r="WPJ339" s="94"/>
      <c r="WPK339" s="94"/>
      <c r="WPL339" s="94"/>
      <c r="WPM339" s="94" t="s">
        <v>181</v>
      </c>
      <c r="WPN339" s="94"/>
      <c r="WPO339" s="94"/>
      <c r="WPP339" s="94"/>
      <c r="WPQ339" s="94"/>
      <c r="WPR339" s="94"/>
      <c r="WPS339" s="94"/>
      <c r="WPT339" s="94"/>
      <c r="WPU339" s="94" t="s">
        <v>181</v>
      </c>
      <c r="WPV339" s="94"/>
      <c r="WPW339" s="94"/>
      <c r="WPX339" s="94"/>
      <c r="WPY339" s="94"/>
      <c r="WPZ339" s="94"/>
      <c r="WQA339" s="94"/>
      <c r="WQB339" s="94"/>
      <c r="WQC339" s="94" t="s">
        <v>181</v>
      </c>
      <c r="WQD339" s="94"/>
      <c r="WQE339" s="94"/>
      <c r="WQF339" s="94"/>
      <c r="WQG339" s="94"/>
      <c r="WQH339" s="94"/>
      <c r="WQI339" s="94"/>
      <c r="WQJ339" s="94"/>
      <c r="WQK339" s="94" t="s">
        <v>181</v>
      </c>
      <c r="WQL339" s="94"/>
      <c r="WQM339" s="94"/>
      <c r="WQN339" s="94"/>
      <c r="WQO339" s="94"/>
      <c r="WQP339" s="94"/>
      <c r="WQQ339" s="94"/>
      <c r="WQR339" s="94"/>
      <c r="WQS339" s="94" t="s">
        <v>181</v>
      </c>
      <c r="WQT339" s="94"/>
      <c r="WQU339" s="94"/>
      <c r="WQV339" s="94"/>
      <c r="WQW339" s="94"/>
      <c r="WQX339" s="94"/>
      <c r="WQY339" s="94"/>
      <c r="WQZ339" s="94"/>
      <c r="WRA339" s="94" t="s">
        <v>181</v>
      </c>
      <c r="WRB339" s="94"/>
      <c r="WRC339" s="94"/>
      <c r="WRD339" s="94"/>
      <c r="WRE339" s="94"/>
      <c r="WRF339" s="94"/>
      <c r="WRG339" s="94"/>
      <c r="WRH339" s="94"/>
      <c r="WRI339" s="94" t="s">
        <v>181</v>
      </c>
      <c r="WRJ339" s="94"/>
      <c r="WRK339" s="94"/>
      <c r="WRL339" s="94"/>
      <c r="WRM339" s="94"/>
      <c r="WRN339" s="94"/>
      <c r="WRO339" s="94"/>
      <c r="WRP339" s="94"/>
      <c r="WRQ339" s="94" t="s">
        <v>181</v>
      </c>
      <c r="WRR339" s="94"/>
      <c r="WRS339" s="94"/>
      <c r="WRT339" s="94"/>
      <c r="WRU339" s="94"/>
      <c r="WRV339" s="94"/>
      <c r="WRW339" s="94"/>
      <c r="WRX339" s="94"/>
      <c r="WRY339" s="94" t="s">
        <v>181</v>
      </c>
      <c r="WRZ339" s="94"/>
      <c r="WSA339" s="94"/>
      <c r="WSB339" s="94"/>
      <c r="WSC339" s="94"/>
      <c r="WSD339" s="94"/>
      <c r="WSE339" s="94"/>
      <c r="WSF339" s="94"/>
      <c r="WSG339" s="94" t="s">
        <v>181</v>
      </c>
      <c r="WSH339" s="94"/>
      <c r="WSI339" s="94"/>
      <c r="WSJ339" s="94"/>
      <c r="WSK339" s="94"/>
      <c r="WSL339" s="94"/>
      <c r="WSM339" s="94"/>
      <c r="WSN339" s="94"/>
      <c r="WSO339" s="94" t="s">
        <v>181</v>
      </c>
      <c r="WSP339" s="94"/>
      <c r="WSQ339" s="94"/>
      <c r="WSR339" s="94"/>
      <c r="WSS339" s="94"/>
      <c r="WST339" s="94"/>
      <c r="WSU339" s="94"/>
      <c r="WSV339" s="94"/>
      <c r="WSW339" s="94" t="s">
        <v>181</v>
      </c>
      <c r="WSX339" s="94"/>
      <c r="WSY339" s="94"/>
      <c r="WSZ339" s="94"/>
      <c r="WTA339" s="94"/>
      <c r="WTB339" s="94"/>
      <c r="WTC339" s="94"/>
      <c r="WTD339" s="94"/>
      <c r="WTE339" s="94" t="s">
        <v>181</v>
      </c>
      <c r="WTF339" s="94"/>
      <c r="WTG339" s="94"/>
      <c r="WTH339" s="94"/>
      <c r="WTI339" s="94"/>
      <c r="WTJ339" s="94"/>
      <c r="WTK339" s="94"/>
      <c r="WTL339" s="94"/>
      <c r="WTM339" s="94" t="s">
        <v>181</v>
      </c>
      <c r="WTN339" s="94"/>
      <c r="WTO339" s="94"/>
      <c r="WTP339" s="94"/>
      <c r="WTQ339" s="94"/>
      <c r="WTR339" s="94"/>
      <c r="WTS339" s="94"/>
      <c r="WTT339" s="94"/>
      <c r="WTU339" s="94" t="s">
        <v>181</v>
      </c>
      <c r="WTV339" s="94"/>
      <c r="WTW339" s="94"/>
      <c r="WTX339" s="94"/>
      <c r="WTY339" s="94"/>
      <c r="WTZ339" s="94"/>
      <c r="WUA339" s="94"/>
      <c r="WUB339" s="94"/>
      <c r="WUC339" s="94" t="s">
        <v>181</v>
      </c>
      <c r="WUD339" s="94"/>
      <c r="WUE339" s="94"/>
      <c r="WUF339" s="94"/>
      <c r="WUG339" s="94"/>
      <c r="WUH339" s="94"/>
      <c r="WUI339" s="94"/>
      <c r="WUJ339" s="94"/>
      <c r="WUK339" s="94" t="s">
        <v>181</v>
      </c>
      <c r="WUL339" s="94"/>
      <c r="WUM339" s="94"/>
      <c r="WUN339" s="94"/>
      <c r="WUO339" s="94"/>
      <c r="WUP339" s="94"/>
      <c r="WUQ339" s="94"/>
      <c r="WUR339" s="94"/>
      <c r="WUS339" s="94" t="s">
        <v>181</v>
      </c>
      <c r="WUT339" s="94"/>
      <c r="WUU339" s="94"/>
      <c r="WUV339" s="94"/>
      <c r="WUW339" s="94"/>
      <c r="WUX339" s="94"/>
      <c r="WUY339" s="94"/>
      <c r="WUZ339" s="94"/>
      <c r="WVA339" s="94" t="s">
        <v>181</v>
      </c>
      <c r="WVB339" s="94"/>
      <c r="WVC339" s="94"/>
      <c r="WVD339" s="94"/>
      <c r="WVE339" s="94"/>
      <c r="WVF339" s="94"/>
      <c r="WVG339" s="94"/>
      <c r="WVH339" s="94"/>
      <c r="WVI339" s="94" t="s">
        <v>181</v>
      </c>
      <c r="WVJ339" s="94"/>
      <c r="WVK339" s="94"/>
      <c r="WVL339" s="94"/>
      <c r="WVM339" s="94"/>
      <c r="WVN339" s="94"/>
      <c r="WVO339" s="94"/>
      <c r="WVP339" s="94"/>
      <c r="WVQ339" s="94" t="s">
        <v>181</v>
      </c>
      <c r="WVR339" s="94"/>
      <c r="WVS339" s="94"/>
      <c r="WVT339" s="94"/>
      <c r="WVU339" s="94"/>
      <c r="WVV339" s="94"/>
      <c r="WVW339" s="94"/>
      <c r="WVX339" s="94"/>
      <c r="WVY339" s="94" t="s">
        <v>181</v>
      </c>
      <c r="WVZ339" s="94"/>
      <c r="WWA339" s="94"/>
      <c r="WWB339" s="94"/>
      <c r="WWC339" s="94"/>
      <c r="WWD339" s="94"/>
      <c r="WWE339" s="94"/>
      <c r="WWF339" s="94"/>
      <c r="WWG339" s="94" t="s">
        <v>181</v>
      </c>
      <c r="WWH339" s="94"/>
      <c r="WWI339" s="94"/>
      <c r="WWJ339" s="94"/>
      <c r="WWK339" s="94"/>
      <c r="WWL339" s="94"/>
      <c r="WWM339" s="94"/>
      <c r="WWN339" s="94"/>
      <c r="WWO339" s="94" t="s">
        <v>181</v>
      </c>
      <c r="WWP339" s="94"/>
      <c r="WWQ339" s="94"/>
      <c r="WWR339" s="94"/>
      <c r="WWS339" s="94"/>
      <c r="WWT339" s="94"/>
      <c r="WWU339" s="94"/>
      <c r="WWV339" s="94"/>
      <c r="WWW339" s="94" t="s">
        <v>181</v>
      </c>
      <c r="WWX339" s="94"/>
      <c r="WWY339" s="94"/>
      <c r="WWZ339" s="94"/>
      <c r="WXA339" s="94"/>
      <c r="WXB339" s="94"/>
      <c r="WXC339" s="94"/>
      <c r="WXD339" s="94"/>
      <c r="WXE339" s="94" t="s">
        <v>181</v>
      </c>
      <c r="WXF339" s="94"/>
      <c r="WXG339" s="94"/>
      <c r="WXH339" s="94"/>
      <c r="WXI339" s="94"/>
      <c r="WXJ339" s="94"/>
      <c r="WXK339" s="94"/>
      <c r="WXL339" s="94"/>
      <c r="WXM339" s="94" t="s">
        <v>181</v>
      </c>
      <c r="WXN339" s="94"/>
      <c r="WXO339" s="94"/>
      <c r="WXP339" s="94"/>
      <c r="WXQ339" s="94"/>
      <c r="WXR339" s="94"/>
      <c r="WXS339" s="94"/>
      <c r="WXT339" s="94"/>
      <c r="WXU339" s="94" t="s">
        <v>181</v>
      </c>
      <c r="WXV339" s="94"/>
      <c r="WXW339" s="94"/>
      <c r="WXX339" s="94"/>
      <c r="WXY339" s="94"/>
      <c r="WXZ339" s="94"/>
      <c r="WYA339" s="94"/>
      <c r="WYB339" s="94"/>
      <c r="WYC339" s="94" t="s">
        <v>181</v>
      </c>
      <c r="WYD339" s="94"/>
      <c r="WYE339" s="94"/>
      <c r="WYF339" s="94"/>
      <c r="WYG339" s="94"/>
      <c r="WYH339" s="94"/>
      <c r="WYI339" s="94"/>
      <c r="WYJ339" s="94"/>
      <c r="WYK339" s="94" t="s">
        <v>181</v>
      </c>
      <c r="WYL339" s="94"/>
      <c r="WYM339" s="94"/>
      <c r="WYN339" s="94"/>
      <c r="WYO339" s="94"/>
      <c r="WYP339" s="94"/>
      <c r="WYQ339" s="94"/>
      <c r="WYR339" s="94"/>
      <c r="WYS339" s="94" t="s">
        <v>181</v>
      </c>
      <c r="WYT339" s="94"/>
      <c r="WYU339" s="94"/>
      <c r="WYV339" s="94"/>
      <c r="WYW339" s="94"/>
      <c r="WYX339" s="94"/>
      <c r="WYY339" s="94"/>
      <c r="WYZ339" s="94"/>
      <c r="WZA339" s="94" t="s">
        <v>181</v>
      </c>
      <c r="WZB339" s="94"/>
      <c r="WZC339" s="94"/>
      <c r="WZD339" s="94"/>
      <c r="WZE339" s="94"/>
      <c r="WZF339" s="94"/>
      <c r="WZG339" s="94"/>
      <c r="WZH339" s="94"/>
      <c r="WZI339" s="94" t="s">
        <v>181</v>
      </c>
      <c r="WZJ339" s="94"/>
      <c r="WZK339" s="94"/>
      <c r="WZL339" s="94"/>
      <c r="WZM339" s="94"/>
      <c r="WZN339" s="94"/>
      <c r="WZO339" s="94"/>
      <c r="WZP339" s="94"/>
      <c r="WZQ339" s="94" t="s">
        <v>181</v>
      </c>
      <c r="WZR339" s="94"/>
      <c r="WZS339" s="94"/>
      <c r="WZT339" s="94"/>
      <c r="WZU339" s="94"/>
      <c r="WZV339" s="94"/>
      <c r="WZW339" s="94"/>
      <c r="WZX339" s="94"/>
      <c r="WZY339" s="94" t="s">
        <v>181</v>
      </c>
      <c r="WZZ339" s="94"/>
      <c r="XAA339" s="94"/>
      <c r="XAB339" s="94"/>
      <c r="XAC339" s="94"/>
      <c r="XAD339" s="94"/>
      <c r="XAE339" s="94"/>
      <c r="XAF339" s="94"/>
      <c r="XAG339" s="94" t="s">
        <v>181</v>
      </c>
      <c r="XAH339" s="94"/>
      <c r="XAI339" s="94"/>
      <c r="XAJ339" s="94"/>
      <c r="XAK339" s="94"/>
      <c r="XAL339" s="94"/>
      <c r="XAM339" s="94"/>
      <c r="XAN339" s="94"/>
      <c r="XAO339" s="94" t="s">
        <v>181</v>
      </c>
      <c r="XAP339" s="94"/>
      <c r="XAQ339" s="94"/>
      <c r="XAR339" s="94"/>
      <c r="XAS339" s="94"/>
      <c r="XAT339" s="94"/>
      <c r="XAU339" s="94"/>
      <c r="XAV339" s="94"/>
      <c r="XAW339" s="94" t="s">
        <v>181</v>
      </c>
      <c r="XAX339" s="94"/>
      <c r="XAY339" s="94"/>
      <c r="XAZ339" s="94"/>
      <c r="XBA339" s="94"/>
      <c r="XBB339" s="94"/>
      <c r="XBC339" s="94"/>
      <c r="XBD339" s="94"/>
      <c r="XBE339" s="94" t="s">
        <v>181</v>
      </c>
      <c r="XBF339" s="94"/>
      <c r="XBG339" s="94"/>
      <c r="XBH339" s="94"/>
      <c r="XBI339" s="94"/>
      <c r="XBJ339" s="94"/>
      <c r="XBK339" s="94"/>
      <c r="XBL339" s="94"/>
      <c r="XBM339" s="94" t="s">
        <v>181</v>
      </c>
      <c r="XBN339" s="94"/>
      <c r="XBO339" s="94"/>
      <c r="XBP339" s="94"/>
      <c r="XBQ339" s="94"/>
      <c r="XBR339" s="94"/>
      <c r="XBS339" s="94"/>
      <c r="XBT339" s="94"/>
      <c r="XBU339" s="94" t="s">
        <v>181</v>
      </c>
      <c r="XBV339" s="94"/>
      <c r="XBW339" s="94"/>
      <c r="XBX339" s="94"/>
      <c r="XBY339" s="94"/>
      <c r="XBZ339" s="94"/>
      <c r="XCA339" s="94"/>
      <c r="XCB339" s="94"/>
      <c r="XCC339" s="94" t="s">
        <v>181</v>
      </c>
      <c r="XCD339" s="94"/>
      <c r="XCE339" s="94"/>
      <c r="XCF339" s="94"/>
      <c r="XCG339" s="94"/>
      <c r="XCH339" s="94"/>
      <c r="XCI339" s="94"/>
      <c r="XCJ339" s="94"/>
      <c r="XCK339" s="94" t="s">
        <v>181</v>
      </c>
      <c r="XCL339" s="94"/>
      <c r="XCM339" s="94"/>
      <c r="XCN339" s="94"/>
      <c r="XCO339" s="94"/>
      <c r="XCP339" s="94"/>
      <c r="XCQ339" s="94"/>
      <c r="XCR339" s="94"/>
      <c r="XCS339" s="94" t="s">
        <v>181</v>
      </c>
      <c r="XCT339" s="94"/>
      <c r="XCU339" s="94"/>
      <c r="XCV339" s="94"/>
      <c r="XCW339" s="94"/>
      <c r="XCX339" s="94"/>
      <c r="XCY339" s="94"/>
      <c r="XCZ339" s="94"/>
      <c r="XDA339" s="94" t="s">
        <v>181</v>
      </c>
      <c r="XDB339" s="94"/>
      <c r="XDC339" s="94"/>
      <c r="XDD339" s="94"/>
      <c r="XDE339" s="94"/>
      <c r="XDF339" s="94"/>
      <c r="XDG339" s="94"/>
      <c r="XDH339" s="94"/>
      <c r="XDI339" s="94" t="s">
        <v>181</v>
      </c>
      <c r="XDJ339" s="94"/>
      <c r="XDK339" s="94"/>
      <c r="XDL339" s="94"/>
      <c r="XDM339" s="94"/>
      <c r="XDN339" s="94"/>
      <c r="XDO339" s="94"/>
      <c r="XDP339" s="94"/>
      <c r="XDQ339" s="94" t="s">
        <v>181</v>
      </c>
      <c r="XDR339" s="94"/>
      <c r="XDS339" s="94"/>
      <c r="XDT339" s="94"/>
      <c r="XDU339" s="94"/>
      <c r="XDV339" s="94"/>
      <c r="XDW339" s="94"/>
      <c r="XDX339" s="94"/>
      <c r="XDY339" s="94" t="s">
        <v>181</v>
      </c>
      <c r="XDZ339" s="94"/>
      <c r="XEA339" s="94"/>
      <c r="XEB339" s="94"/>
      <c r="XEC339" s="94"/>
      <c r="XED339" s="94"/>
      <c r="XEE339" s="94"/>
      <c r="XEF339" s="94"/>
      <c r="XEG339" s="94" t="s">
        <v>181</v>
      </c>
      <c r="XEH339" s="94"/>
      <c r="XEI339" s="94"/>
      <c r="XEJ339" s="94"/>
      <c r="XEK339" s="94"/>
      <c r="XEL339" s="94"/>
      <c r="XEM339" s="94"/>
      <c r="XEN339" s="94"/>
      <c r="XEO339" s="94" t="s">
        <v>181</v>
      </c>
      <c r="XEP339" s="94"/>
      <c r="XEQ339" s="94"/>
      <c r="XER339" s="94"/>
      <c r="XES339" s="94"/>
      <c r="XET339" s="94"/>
      <c r="XEU339" s="94"/>
      <c r="XEV339" s="94"/>
      <c r="XEW339" s="94" t="s">
        <v>181</v>
      </c>
      <c r="XEX339" s="94"/>
      <c r="XEY339" s="94"/>
      <c r="XEZ339" s="94"/>
      <c r="XFA339" s="94"/>
      <c r="XFB339" s="94"/>
      <c r="XFC339" s="94"/>
      <c r="XFD339" s="94"/>
    </row>
    <row r="340" spans="1:16384" s="50" customFormat="1" ht="15.6" customHeight="1" x14ac:dyDescent="0.3">
      <c r="A340" s="95">
        <v>1</v>
      </c>
      <c r="B340" s="95"/>
      <c r="C340" s="29" t="s">
        <v>179</v>
      </c>
      <c r="D340" s="29">
        <f>63.77*10.764</f>
        <v>686.42028000000005</v>
      </c>
      <c r="E340" s="29">
        <v>0</v>
      </c>
      <c r="F340" s="29">
        <f t="shared" ref="F340:F345" si="38">D340*1.6+E340</f>
        <v>1098.2724480000002</v>
      </c>
      <c r="G340" s="96" t="str">
        <f>A339</f>
        <v>5th to 7th, 9th to 14th, 16th to 21st, 23rd to 28th, 30th to 33rd Floor</v>
      </c>
      <c r="H340" s="97"/>
      <c r="I340" s="50">
        <f>16000000/F340</f>
        <v>14568.334140710409</v>
      </c>
    </row>
    <row r="341" spans="1:16384" s="50" customFormat="1" x14ac:dyDescent="0.3">
      <c r="A341" s="95">
        <v>2</v>
      </c>
      <c r="B341" s="95"/>
      <c r="C341" s="29" t="s">
        <v>179</v>
      </c>
      <c r="D341" s="29">
        <f>63.77*10.764</f>
        <v>686.42028000000005</v>
      </c>
      <c r="E341" s="29">
        <v>0</v>
      </c>
      <c r="F341" s="29">
        <f t="shared" si="38"/>
        <v>1098.2724480000002</v>
      </c>
      <c r="G341" s="98"/>
      <c r="H341" s="99"/>
    </row>
    <row r="342" spans="1:16384" s="50" customFormat="1" x14ac:dyDescent="0.3">
      <c r="A342" s="95">
        <v>3</v>
      </c>
      <c r="B342" s="95"/>
      <c r="C342" s="29" t="s">
        <v>180</v>
      </c>
      <c r="D342" s="29">
        <f>91.03*10.764</f>
        <v>979.84691999999995</v>
      </c>
      <c r="E342" s="29">
        <v>0</v>
      </c>
      <c r="F342" s="29">
        <f t="shared" si="38"/>
        <v>1567.7550719999999</v>
      </c>
      <c r="G342" s="98"/>
      <c r="H342" s="99"/>
    </row>
    <row r="343" spans="1:16384" s="50" customFormat="1" x14ac:dyDescent="0.3">
      <c r="A343" s="95">
        <v>4</v>
      </c>
      <c r="B343" s="95"/>
      <c r="C343" s="29" t="s">
        <v>179</v>
      </c>
      <c r="D343" s="29">
        <f>59.58*10.764</f>
        <v>641.31912</v>
      </c>
      <c r="E343" s="29">
        <v>0</v>
      </c>
      <c r="F343" s="29">
        <f t="shared" si="38"/>
        <v>1026.110592</v>
      </c>
      <c r="G343" s="98"/>
      <c r="H343" s="99"/>
    </row>
    <row r="344" spans="1:16384" s="50" customFormat="1" x14ac:dyDescent="0.3">
      <c r="A344" s="95">
        <v>5</v>
      </c>
      <c r="B344" s="95"/>
      <c r="C344" s="29" t="s">
        <v>179</v>
      </c>
      <c r="D344" s="29">
        <f>59.58*10.764</f>
        <v>641.31912</v>
      </c>
      <c r="E344" s="29">
        <v>0</v>
      </c>
      <c r="F344" s="29">
        <f t="shared" si="38"/>
        <v>1026.110592</v>
      </c>
      <c r="G344" s="98"/>
      <c r="H344" s="99"/>
    </row>
    <row r="345" spans="1:16384" s="50" customFormat="1" x14ac:dyDescent="0.3">
      <c r="A345" s="95">
        <v>6</v>
      </c>
      <c r="B345" s="95"/>
      <c r="C345" s="29" t="s">
        <v>180</v>
      </c>
      <c r="D345" s="29">
        <f>91.63*10.764</f>
        <v>986.30531999999994</v>
      </c>
      <c r="E345" s="29">
        <v>0</v>
      </c>
      <c r="F345" s="29">
        <f t="shared" si="38"/>
        <v>1578.088512</v>
      </c>
      <c r="G345" s="100"/>
      <c r="H345" s="101"/>
    </row>
    <row r="346" spans="1:16384" s="50" customFormat="1" x14ac:dyDescent="0.3">
      <c r="A346" s="107" t="s">
        <v>208</v>
      </c>
      <c r="B346" s="107"/>
      <c r="C346" s="107"/>
      <c r="D346" s="107"/>
      <c r="E346" s="107"/>
      <c r="F346" s="107"/>
      <c r="G346" s="107"/>
      <c r="H346" s="107"/>
      <c r="I346" s="104"/>
      <c r="J346" s="105"/>
      <c r="K346" s="105"/>
      <c r="L346" s="105"/>
      <c r="M346" s="105"/>
      <c r="N346" s="105"/>
      <c r="O346" s="105"/>
      <c r="P346" s="106"/>
      <c r="Q346" s="94" t="s">
        <v>181</v>
      </c>
      <c r="R346" s="94"/>
      <c r="S346" s="94"/>
      <c r="T346" s="94"/>
      <c r="U346" s="94"/>
      <c r="V346" s="94"/>
      <c r="W346" s="94"/>
      <c r="X346" s="94"/>
      <c r="Y346" s="94" t="s">
        <v>181</v>
      </c>
      <c r="Z346" s="94"/>
      <c r="AA346" s="94"/>
      <c r="AB346" s="94"/>
      <c r="AC346" s="94"/>
      <c r="AD346" s="94"/>
      <c r="AE346" s="94"/>
      <c r="AF346" s="94"/>
      <c r="AG346" s="94" t="s">
        <v>181</v>
      </c>
      <c r="AH346" s="94"/>
      <c r="AI346" s="94"/>
      <c r="AJ346" s="94"/>
      <c r="AK346" s="94"/>
      <c r="AL346" s="94"/>
      <c r="AM346" s="94"/>
      <c r="AN346" s="94"/>
      <c r="AO346" s="94" t="s">
        <v>181</v>
      </c>
      <c r="AP346" s="94"/>
      <c r="AQ346" s="94"/>
      <c r="AR346" s="94"/>
      <c r="AS346" s="94"/>
      <c r="AT346" s="94"/>
      <c r="AU346" s="94"/>
      <c r="AV346" s="94"/>
      <c r="AW346" s="94" t="s">
        <v>181</v>
      </c>
      <c r="AX346" s="94"/>
      <c r="AY346" s="94"/>
      <c r="AZ346" s="94"/>
      <c r="BA346" s="94"/>
      <c r="BB346" s="94"/>
      <c r="BC346" s="94"/>
      <c r="BD346" s="94"/>
      <c r="BE346" s="94" t="s">
        <v>181</v>
      </c>
      <c r="BF346" s="94"/>
      <c r="BG346" s="94"/>
      <c r="BH346" s="94"/>
      <c r="BI346" s="94"/>
      <c r="BJ346" s="94"/>
      <c r="BK346" s="94"/>
      <c r="BL346" s="94"/>
      <c r="BM346" s="94" t="s">
        <v>181</v>
      </c>
      <c r="BN346" s="94"/>
      <c r="BO346" s="94"/>
      <c r="BP346" s="94"/>
      <c r="BQ346" s="94"/>
      <c r="BR346" s="94"/>
      <c r="BS346" s="94"/>
      <c r="BT346" s="94"/>
      <c r="BU346" s="94" t="s">
        <v>181</v>
      </c>
      <c r="BV346" s="94"/>
      <c r="BW346" s="94"/>
      <c r="BX346" s="94"/>
      <c r="BY346" s="94"/>
      <c r="BZ346" s="94"/>
      <c r="CA346" s="94"/>
      <c r="CB346" s="94"/>
      <c r="CC346" s="94" t="s">
        <v>181</v>
      </c>
      <c r="CD346" s="94"/>
      <c r="CE346" s="94"/>
      <c r="CF346" s="94"/>
      <c r="CG346" s="94"/>
      <c r="CH346" s="94"/>
      <c r="CI346" s="94"/>
      <c r="CJ346" s="94"/>
      <c r="CK346" s="94" t="s">
        <v>181</v>
      </c>
      <c r="CL346" s="94"/>
      <c r="CM346" s="94"/>
      <c r="CN346" s="94"/>
      <c r="CO346" s="94"/>
      <c r="CP346" s="94"/>
      <c r="CQ346" s="94"/>
      <c r="CR346" s="94"/>
      <c r="CS346" s="94" t="s">
        <v>181</v>
      </c>
      <c r="CT346" s="94"/>
      <c r="CU346" s="94"/>
      <c r="CV346" s="94"/>
      <c r="CW346" s="94"/>
      <c r="CX346" s="94"/>
      <c r="CY346" s="94"/>
      <c r="CZ346" s="94"/>
      <c r="DA346" s="94" t="s">
        <v>181</v>
      </c>
      <c r="DB346" s="94"/>
      <c r="DC346" s="94"/>
      <c r="DD346" s="94"/>
      <c r="DE346" s="94"/>
      <c r="DF346" s="94"/>
      <c r="DG346" s="94"/>
      <c r="DH346" s="94"/>
      <c r="DI346" s="94" t="s">
        <v>181</v>
      </c>
      <c r="DJ346" s="94"/>
      <c r="DK346" s="94"/>
      <c r="DL346" s="94"/>
      <c r="DM346" s="94"/>
      <c r="DN346" s="94"/>
      <c r="DO346" s="94"/>
      <c r="DP346" s="94"/>
      <c r="DQ346" s="94" t="s">
        <v>181</v>
      </c>
      <c r="DR346" s="94"/>
      <c r="DS346" s="94"/>
      <c r="DT346" s="94"/>
      <c r="DU346" s="94"/>
      <c r="DV346" s="94"/>
      <c r="DW346" s="94"/>
      <c r="DX346" s="94"/>
      <c r="DY346" s="94" t="s">
        <v>181</v>
      </c>
      <c r="DZ346" s="94"/>
      <c r="EA346" s="94"/>
      <c r="EB346" s="94"/>
      <c r="EC346" s="94"/>
      <c r="ED346" s="94"/>
      <c r="EE346" s="94"/>
      <c r="EF346" s="94"/>
      <c r="EG346" s="94" t="s">
        <v>181</v>
      </c>
      <c r="EH346" s="94"/>
      <c r="EI346" s="94"/>
      <c r="EJ346" s="94"/>
      <c r="EK346" s="94"/>
      <c r="EL346" s="94"/>
      <c r="EM346" s="94"/>
      <c r="EN346" s="94"/>
      <c r="EO346" s="94" t="s">
        <v>181</v>
      </c>
      <c r="EP346" s="94"/>
      <c r="EQ346" s="94"/>
      <c r="ER346" s="94"/>
      <c r="ES346" s="94"/>
      <c r="ET346" s="94"/>
      <c r="EU346" s="94"/>
      <c r="EV346" s="94"/>
      <c r="EW346" s="94" t="s">
        <v>181</v>
      </c>
      <c r="EX346" s="94"/>
      <c r="EY346" s="94"/>
      <c r="EZ346" s="94"/>
      <c r="FA346" s="94"/>
      <c r="FB346" s="94"/>
      <c r="FC346" s="94"/>
      <c r="FD346" s="94"/>
      <c r="FE346" s="94" t="s">
        <v>181</v>
      </c>
      <c r="FF346" s="94"/>
      <c r="FG346" s="94"/>
      <c r="FH346" s="94"/>
      <c r="FI346" s="94"/>
      <c r="FJ346" s="94"/>
      <c r="FK346" s="94"/>
      <c r="FL346" s="94"/>
      <c r="FM346" s="94" t="s">
        <v>181</v>
      </c>
      <c r="FN346" s="94"/>
      <c r="FO346" s="94"/>
      <c r="FP346" s="94"/>
      <c r="FQ346" s="94"/>
      <c r="FR346" s="94"/>
      <c r="FS346" s="94"/>
      <c r="FT346" s="94"/>
      <c r="FU346" s="94" t="s">
        <v>181</v>
      </c>
      <c r="FV346" s="94"/>
      <c r="FW346" s="94"/>
      <c r="FX346" s="94"/>
      <c r="FY346" s="94"/>
      <c r="FZ346" s="94"/>
      <c r="GA346" s="94"/>
      <c r="GB346" s="94"/>
      <c r="GC346" s="94" t="s">
        <v>181</v>
      </c>
      <c r="GD346" s="94"/>
      <c r="GE346" s="94"/>
      <c r="GF346" s="94"/>
      <c r="GG346" s="94"/>
      <c r="GH346" s="94"/>
      <c r="GI346" s="94"/>
      <c r="GJ346" s="94"/>
      <c r="GK346" s="94" t="s">
        <v>181</v>
      </c>
      <c r="GL346" s="94"/>
      <c r="GM346" s="94"/>
      <c r="GN346" s="94"/>
      <c r="GO346" s="94"/>
      <c r="GP346" s="94"/>
      <c r="GQ346" s="94"/>
      <c r="GR346" s="94"/>
      <c r="GS346" s="94" t="s">
        <v>181</v>
      </c>
      <c r="GT346" s="94"/>
      <c r="GU346" s="94"/>
      <c r="GV346" s="94"/>
      <c r="GW346" s="94"/>
      <c r="GX346" s="94"/>
      <c r="GY346" s="94"/>
      <c r="GZ346" s="94"/>
      <c r="HA346" s="94" t="s">
        <v>181</v>
      </c>
      <c r="HB346" s="94"/>
      <c r="HC346" s="94"/>
      <c r="HD346" s="94"/>
      <c r="HE346" s="94"/>
      <c r="HF346" s="94"/>
      <c r="HG346" s="94"/>
      <c r="HH346" s="94"/>
      <c r="HI346" s="94" t="s">
        <v>181</v>
      </c>
      <c r="HJ346" s="94"/>
      <c r="HK346" s="94"/>
      <c r="HL346" s="94"/>
      <c r="HM346" s="94"/>
      <c r="HN346" s="94"/>
      <c r="HO346" s="94"/>
      <c r="HP346" s="94"/>
      <c r="HQ346" s="94" t="s">
        <v>181</v>
      </c>
      <c r="HR346" s="94"/>
      <c r="HS346" s="94"/>
      <c r="HT346" s="94"/>
      <c r="HU346" s="94"/>
      <c r="HV346" s="94"/>
      <c r="HW346" s="94"/>
      <c r="HX346" s="94"/>
      <c r="HY346" s="94" t="s">
        <v>181</v>
      </c>
      <c r="HZ346" s="94"/>
      <c r="IA346" s="94"/>
      <c r="IB346" s="94"/>
      <c r="IC346" s="94"/>
      <c r="ID346" s="94"/>
      <c r="IE346" s="94"/>
      <c r="IF346" s="94"/>
      <c r="IG346" s="94" t="s">
        <v>181</v>
      </c>
      <c r="IH346" s="94"/>
      <c r="II346" s="94"/>
      <c r="IJ346" s="94"/>
      <c r="IK346" s="94"/>
      <c r="IL346" s="94"/>
      <c r="IM346" s="94"/>
      <c r="IN346" s="94"/>
      <c r="IO346" s="94" t="s">
        <v>181</v>
      </c>
      <c r="IP346" s="94"/>
      <c r="IQ346" s="94"/>
      <c r="IR346" s="94"/>
      <c r="IS346" s="94"/>
      <c r="IT346" s="94"/>
      <c r="IU346" s="94"/>
      <c r="IV346" s="94"/>
      <c r="IW346" s="94" t="s">
        <v>181</v>
      </c>
      <c r="IX346" s="94"/>
      <c r="IY346" s="94"/>
      <c r="IZ346" s="94"/>
      <c r="JA346" s="94"/>
      <c r="JB346" s="94"/>
      <c r="JC346" s="94"/>
      <c r="JD346" s="94"/>
      <c r="JE346" s="94" t="s">
        <v>181</v>
      </c>
      <c r="JF346" s="94"/>
      <c r="JG346" s="94"/>
      <c r="JH346" s="94"/>
      <c r="JI346" s="94"/>
      <c r="JJ346" s="94"/>
      <c r="JK346" s="94"/>
      <c r="JL346" s="94"/>
      <c r="JM346" s="94" t="s">
        <v>181</v>
      </c>
      <c r="JN346" s="94"/>
      <c r="JO346" s="94"/>
      <c r="JP346" s="94"/>
      <c r="JQ346" s="94"/>
      <c r="JR346" s="94"/>
      <c r="JS346" s="94"/>
      <c r="JT346" s="94"/>
      <c r="JU346" s="94" t="s">
        <v>181</v>
      </c>
      <c r="JV346" s="94"/>
      <c r="JW346" s="94"/>
      <c r="JX346" s="94"/>
      <c r="JY346" s="94"/>
      <c r="JZ346" s="94"/>
      <c r="KA346" s="94"/>
      <c r="KB346" s="94"/>
      <c r="KC346" s="94" t="s">
        <v>181</v>
      </c>
      <c r="KD346" s="94"/>
      <c r="KE346" s="94"/>
      <c r="KF346" s="94"/>
      <c r="KG346" s="94"/>
      <c r="KH346" s="94"/>
      <c r="KI346" s="94"/>
      <c r="KJ346" s="94"/>
      <c r="KK346" s="94" t="s">
        <v>181</v>
      </c>
      <c r="KL346" s="94"/>
      <c r="KM346" s="94"/>
      <c r="KN346" s="94"/>
      <c r="KO346" s="94"/>
      <c r="KP346" s="94"/>
      <c r="KQ346" s="94"/>
      <c r="KR346" s="94"/>
      <c r="KS346" s="94" t="s">
        <v>181</v>
      </c>
      <c r="KT346" s="94"/>
      <c r="KU346" s="94"/>
      <c r="KV346" s="94"/>
      <c r="KW346" s="94"/>
      <c r="KX346" s="94"/>
      <c r="KY346" s="94"/>
      <c r="KZ346" s="94"/>
      <c r="LA346" s="94" t="s">
        <v>181</v>
      </c>
      <c r="LB346" s="94"/>
      <c r="LC346" s="94"/>
      <c r="LD346" s="94"/>
      <c r="LE346" s="94"/>
      <c r="LF346" s="94"/>
      <c r="LG346" s="94"/>
      <c r="LH346" s="94"/>
      <c r="LI346" s="94" t="s">
        <v>181</v>
      </c>
      <c r="LJ346" s="94"/>
      <c r="LK346" s="94"/>
      <c r="LL346" s="94"/>
      <c r="LM346" s="94"/>
      <c r="LN346" s="94"/>
      <c r="LO346" s="94"/>
      <c r="LP346" s="94"/>
      <c r="LQ346" s="94" t="s">
        <v>181</v>
      </c>
      <c r="LR346" s="94"/>
      <c r="LS346" s="94"/>
      <c r="LT346" s="94"/>
      <c r="LU346" s="94"/>
      <c r="LV346" s="94"/>
      <c r="LW346" s="94"/>
      <c r="LX346" s="94"/>
      <c r="LY346" s="94" t="s">
        <v>181</v>
      </c>
      <c r="LZ346" s="94"/>
      <c r="MA346" s="94"/>
      <c r="MB346" s="94"/>
      <c r="MC346" s="94"/>
      <c r="MD346" s="94"/>
      <c r="ME346" s="94"/>
      <c r="MF346" s="94"/>
      <c r="MG346" s="94" t="s">
        <v>181</v>
      </c>
      <c r="MH346" s="94"/>
      <c r="MI346" s="94"/>
      <c r="MJ346" s="94"/>
      <c r="MK346" s="94"/>
      <c r="ML346" s="94"/>
      <c r="MM346" s="94"/>
      <c r="MN346" s="94"/>
      <c r="MO346" s="94" t="s">
        <v>181</v>
      </c>
      <c r="MP346" s="94"/>
      <c r="MQ346" s="94"/>
      <c r="MR346" s="94"/>
      <c r="MS346" s="94"/>
      <c r="MT346" s="94"/>
      <c r="MU346" s="94"/>
      <c r="MV346" s="94"/>
      <c r="MW346" s="94" t="s">
        <v>181</v>
      </c>
      <c r="MX346" s="94"/>
      <c r="MY346" s="94"/>
      <c r="MZ346" s="94"/>
      <c r="NA346" s="94"/>
      <c r="NB346" s="94"/>
      <c r="NC346" s="94"/>
      <c r="ND346" s="94"/>
      <c r="NE346" s="94" t="s">
        <v>181</v>
      </c>
      <c r="NF346" s="94"/>
      <c r="NG346" s="94"/>
      <c r="NH346" s="94"/>
      <c r="NI346" s="94"/>
      <c r="NJ346" s="94"/>
      <c r="NK346" s="94"/>
      <c r="NL346" s="94"/>
      <c r="NM346" s="94" t="s">
        <v>181</v>
      </c>
      <c r="NN346" s="94"/>
      <c r="NO346" s="94"/>
      <c r="NP346" s="94"/>
      <c r="NQ346" s="94"/>
      <c r="NR346" s="94"/>
      <c r="NS346" s="94"/>
      <c r="NT346" s="94"/>
      <c r="NU346" s="94" t="s">
        <v>181</v>
      </c>
      <c r="NV346" s="94"/>
      <c r="NW346" s="94"/>
      <c r="NX346" s="94"/>
      <c r="NY346" s="94"/>
      <c r="NZ346" s="94"/>
      <c r="OA346" s="94"/>
      <c r="OB346" s="94"/>
      <c r="OC346" s="94" t="s">
        <v>181</v>
      </c>
      <c r="OD346" s="94"/>
      <c r="OE346" s="94"/>
      <c r="OF346" s="94"/>
      <c r="OG346" s="94"/>
      <c r="OH346" s="94"/>
      <c r="OI346" s="94"/>
      <c r="OJ346" s="94"/>
      <c r="OK346" s="94" t="s">
        <v>181</v>
      </c>
      <c r="OL346" s="94"/>
      <c r="OM346" s="94"/>
      <c r="ON346" s="94"/>
      <c r="OO346" s="94"/>
      <c r="OP346" s="94"/>
      <c r="OQ346" s="94"/>
      <c r="OR346" s="94"/>
      <c r="OS346" s="94" t="s">
        <v>181</v>
      </c>
      <c r="OT346" s="94"/>
      <c r="OU346" s="94"/>
      <c r="OV346" s="94"/>
      <c r="OW346" s="94"/>
      <c r="OX346" s="94"/>
      <c r="OY346" s="94"/>
      <c r="OZ346" s="94"/>
      <c r="PA346" s="94" t="s">
        <v>181</v>
      </c>
      <c r="PB346" s="94"/>
      <c r="PC346" s="94"/>
      <c r="PD346" s="94"/>
      <c r="PE346" s="94"/>
      <c r="PF346" s="94"/>
      <c r="PG346" s="94"/>
      <c r="PH346" s="94"/>
      <c r="PI346" s="94" t="s">
        <v>181</v>
      </c>
      <c r="PJ346" s="94"/>
      <c r="PK346" s="94"/>
      <c r="PL346" s="94"/>
      <c r="PM346" s="94"/>
      <c r="PN346" s="94"/>
      <c r="PO346" s="94"/>
      <c r="PP346" s="94"/>
      <c r="PQ346" s="94" t="s">
        <v>181</v>
      </c>
      <c r="PR346" s="94"/>
      <c r="PS346" s="94"/>
      <c r="PT346" s="94"/>
      <c r="PU346" s="94"/>
      <c r="PV346" s="94"/>
      <c r="PW346" s="94"/>
      <c r="PX346" s="94"/>
      <c r="PY346" s="94" t="s">
        <v>181</v>
      </c>
      <c r="PZ346" s="94"/>
      <c r="QA346" s="94"/>
      <c r="QB346" s="94"/>
      <c r="QC346" s="94"/>
      <c r="QD346" s="94"/>
      <c r="QE346" s="94"/>
      <c r="QF346" s="94"/>
      <c r="QG346" s="94" t="s">
        <v>181</v>
      </c>
      <c r="QH346" s="94"/>
      <c r="QI346" s="94"/>
      <c r="QJ346" s="94"/>
      <c r="QK346" s="94"/>
      <c r="QL346" s="94"/>
      <c r="QM346" s="94"/>
      <c r="QN346" s="94"/>
      <c r="QO346" s="94" t="s">
        <v>181</v>
      </c>
      <c r="QP346" s="94"/>
      <c r="QQ346" s="94"/>
      <c r="QR346" s="94"/>
      <c r="QS346" s="94"/>
      <c r="QT346" s="94"/>
      <c r="QU346" s="94"/>
      <c r="QV346" s="94"/>
      <c r="QW346" s="94" t="s">
        <v>181</v>
      </c>
      <c r="QX346" s="94"/>
      <c r="QY346" s="94"/>
      <c r="QZ346" s="94"/>
      <c r="RA346" s="94"/>
      <c r="RB346" s="94"/>
      <c r="RC346" s="94"/>
      <c r="RD346" s="94"/>
      <c r="RE346" s="94" t="s">
        <v>181</v>
      </c>
      <c r="RF346" s="94"/>
      <c r="RG346" s="94"/>
      <c r="RH346" s="94"/>
      <c r="RI346" s="94"/>
      <c r="RJ346" s="94"/>
      <c r="RK346" s="94"/>
      <c r="RL346" s="94"/>
      <c r="RM346" s="94" t="s">
        <v>181</v>
      </c>
      <c r="RN346" s="94"/>
      <c r="RO346" s="94"/>
      <c r="RP346" s="94"/>
      <c r="RQ346" s="94"/>
      <c r="RR346" s="94"/>
      <c r="RS346" s="94"/>
      <c r="RT346" s="94"/>
      <c r="RU346" s="94" t="s">
        <v>181</v>
      </c>
      <c r="RV346" s="94"/>
      <c r="RW346" s="94"/>
      <c r="RX346" s="94"/>
      <c r="RY346" s="94"/>
      <c r="RZ346" s="94"/>
      <c r="SA346" s="94"/>
      <c r="SB346" s="94"/>
      <c r="SC346" s="94" t="s">
        <v>181</v>
      </c>
      <c r="SD346" s="94"/>
      <c r="SE346" s="94"/>
      <c r="SF346" s="94"/>
      <c r="SG346" s="94"/>
      <c r="SH346" s="94"/>
      <c r="SI346" s="94"/>
      <c r="SJ346" s="94"/>
      <c r="SK346" s="94" t="s">
        <v>181</v>
      </c>
      <c r="SL346" s="94"/>
      <c r="SM346" s="94"/>
      <c r="SN346" s="94"/>
      <c r="SO346" s="94"/>
      <c r="SP346" s="94"/>
      <c r="SQ346" s="94"/>
      <c r="SR346" s="94"/>
      <c r="SS346" s="94" t="s">
        <v>181</v>
      </c>
      <c r="ST346" s="94"/>
      <c r="SU346" s="94"/>
      <c r="SV346" s="94"/>
      <c r="SW346" s="94"/>
      <c r="SX346" s="94"/>
      <c r="SY346" s="94"/>
      <c r="SZ346" s="94"/>
      <c r="TA346" s="94" t="s">
        <v>181</v>
      </c>
      <c r="TB346" s="94"/>
      <c r="TC346" s="94"/>
      <c r="TD346" s="94"/>
      <c r="TE346" s="94"/>
      <c r="TF346" s="94"/>
      <c r="TG346" s="94"/>
      <c r="TH346" s="94"/>
      <c r="TI346" s="94" t="s">
        <v>181</v>
      </c>
      <c r="TJ346" s="94"/>
      <c r="TK346" s="94"/>
      <c r="TL346" s="94"/>
      <c r="TM346" s="94"/>
      <c r="TN346" s="94"/>
      <c r="TO346" s="94"/>
      <c r="TP346" s="94"/>
      <c r="TQ346" s="94" t="s">
        <v>181</v>
      </c>
      <c r="TR346" s="94"/>
      <c r="TS346" s="94"/>
      <c r="TT346" s="94"/>
      <c r="TU346" s="94"/>
      <c r="TV346" s="94"/>
      <c r="TW346" s="94"/>
      <c r="TX346" s="94"/>
      <c r="TY346" s="94" t="s">
        <v>181</v>
      </c>
      <c r="TZ346" s="94"/>
      <c r="UA346" s="94"/>
      <c r="UB346" s="94"/>
      <c r="UC346" s="94"/>
      <c r="UD346" s="94"/>
      <c r="UE346" s="94"/>
      <c r="UF346" s="94"/>
      <c r="UG346" s="94" t="s">
        <v>181</v>
      </c>
      <c r="UH346" s="94"/>
      <c r="UI346" s="94"/>
      <c r="UJ346" s="94"/>
      <c r="UK346" s="94"/>
      <c r="UL346" s="94"/>
      <c r="UM346" s="94"/>
      <c r="UN346" s="94"/>
      <c r="UO346" s="94" t="s">
        <v>181</v>
      </c>
      <c r="UP346" s="94"/>
      <c r="UQ346" s="94"/>
      <c r="UR346" s="94"/>
      <c r="US346" s="94"/>
      <c r="UT346" s="94"/>
      <c r="UU346" s="94"/>
      <c r="UV346" s="94"/>
      <c r="UW346" s="94" t="s">
        <v>181</v>
      </c>
      <c r="UX346" s="94"/>
      <c r="UY346" s="94"/>
      <c r="UZ346" s="94"/>
      <c r="VA346" s="94"/>
      <c r="VB346" s="94"/>
      <c r="VC346" s="94"/>
      <c r="VD346" s="94"/>
      <c r="VE346" s="94" t="s">
        <v>181</v>
      </c>
      <c r="VF346" s="94"/>
      <c r="VG346" s="94"/>
      <c r="VH346" s="94"/>
      <c r="VI346" s="94"/>
      <c r="VJ346" s="94"/>
      <c r="VK346" s="94"/>
      <c r="VL346" s="94"/>
      <c r="VM346" s="94" t="s">
        <v>181</v>
      </c>
      <c r="VN346" s="94"/>
      <c r="VO346" s="94"/>
      <c r="VP346" s="94"/>
      <c r="VQ346" s="94"/>
      <c r="VR346" s="94"/>
      <c r="VS346" s="94"/>
      <c r="VT346" s="94"/>
      <c r="VU346" s="94" t="s">
        <v>181</v>
      </c>
      <c r="VV346" s="94"/>
      <c r="VW346" s="94"/>
      <c r="VX346" s="94"/>
      <c r="VY346" s="94"/>
      <c r="VZ346" s="94"/>
      <c r="WA346" s="94"/>
      <c r="WB346" s="94"/>
      <c r="WC346" s="94" t="s">
        <v>181</v>
      </c>
      <c r="WD346" s="94"/>
      <c r="WE346" s="94"/>
      <c r="WF346" s="94"/>
      <c r="WG346" s="94"/>
      <c r="WH346" s="94"/>
      <c r="WI346" s="94"/>
      <c r="WJ346" s="94"/>
      <c r="WK346" s="94" t="s">
        <v>181</v>
      </c>
      <c r="WL346" s="94"/>
      <c r="WM346" s="94"/>
      <c r="WN346" s="94"/>
      <c r="WO346" s="94"/>
      <c r="WP346" s="94"/>
      <c r="WQ346" s="94"/>
      <c r="WR346" s="94"/>
      <c r="WS346" s="94" t="s">
        <v>181</v>
      </c>
      <c r="WT346" s="94"/>
      <c r="WU346" s="94"/>
      <c r="WV346" s="94"/>
      <c r="WW346" s="94"/>
      <c r="WX346" s="94"/>
      <c r="WY346" s="94"/>
      <c r="WZ346" s="94"/>
      <c r="XA346" s="94" t="s">
        <v>181</v>
      </c>
      <c r="XB346" s="94"/>
      <c r="XC346" s="94"/>
      <c r="XD346" s="94"/>
      <c r="XE346" s="94"/>
      <c r="XF346" s="94"/>
      <c r="XG346" s="94"/>
      <c r="XH346" s="94"/>
      <c r="XI346" s="94" t="s">
        <v>181</v>
      </c>
      <c r="XJ346" s="94"/>
      <c r="XK346" s="94"/>
      <c r="XL346" s="94"/>
      <c r="XM346" s="94"/>
      <c r="XN346" s="94"/>
      <c r="XO346" s="94"/>
      <c r="XP346" s="94"/>
      <c r="XQ346" s="94" t="s">
        <v>181</v>
      </c>
      <c r="XR346" s="94"/>
      <c r="XS346" s="94"/>
      <c r="XT346" s="94"/>
      <c r="XU346" s="94"/>
      <c r="XV346" s="94"/>
      <c r="XW346" s="94"/>
      <c r="XX346" s="94"/>
      <c r="XY346" s="94" t="s">
        <v>181</v>
      </c>
      <c r="XZ346" s="94"/>
      <c r="YA346" s="94"/>
      <c r="YB346" s="94"/>
      <c r="YC346" s="94"/>
      <c r="YD346" s="94"/>
      <c r="YE346" s="94"/>
      <c r="YF346" s="94"/>
      <c r="YG346" s="94" t="s">
        <v>181</v>
      </c>
      <c r="YH346" s="94"/>
      <c r="YI346" s="94"/>
      <c r="YJ346" s="94"/>
      <c r="YK346" s="94"/>
      <c r="YL346" s="94"/>
      <c r="YM346" s="94"/>
      <c r="YN346" s="94"/>
      <c r="YO346" s="94" t="s">
        <v>181</v>
      </c>
      <c r="YP346" s="94"/>
      <c r="YQ346" s="94"/>
      <c r="YR346" s="94"/>
      <c r="YS346" s="94"/>
      <c r="YT346" s="94"/>
      <c r="YU346" s="94"/>
      <c r="YV346" s="94"/>
      <c r="YW346" s="94" t="s">
        <v>181</v>
      </c>
      <c r="YX346" s="94"/>
      <c r="YY346" s="94"/>
      <c r="YZ346" s="94"/>
      <c r="ZA346" s="94"/>
      <c r="ZB346" s="94"/>
      <c r="ZC346" s="94"/>
      <c r="ZD346" s="94"/>
      <c r="ZE346" s="94" t="s">
        <v>181</v>
      </c>
      <c r="ZF346" s="94"/>
      <c r="ZG346" s="94"/>
      <c r="ZH346" s="94"/>
      <c r="ZI346" s="94"/>
      <c r="ZJ346" s="94"/>
      <c r="ZK346" s="94"/>
      <c r="ZL346" s="94"/>
      <c r="ZM346" s="94" t="s">
        <v>181</v>
      </c>
      <c r="ZN346" s="94"/>
      <c r="ZO346" s="94"/>
      <c r="ZP346" s="94"/>
      <c r="ZQ346" s="94"/>
      <c r="ZR346" s="94"/>
      <c r="ZS346" s="94"/>
      <c r="ZT346" s="94"/>
      <c r="ZU346" s="94" t="s">
        <v>181</v>
      </c>
      <c r="ZV346" s="94"/>
      <c r="ZW346" s="94"/>
      <c r="ZX346" s="94"/>
      <c r="ZY346" s="94"/>
      <c r="ZZ346" s="94"/>
      <c r="AAA346" s="94"/>
      <c r="AAB346" s="94"/>
      <c r="AAC346" s="94" t="s">
        <v>181</v>
      </c>
      <c r="AAD346" s="94"/>
      <c r="AAE346" s="94"/>
      <c r="AAF346" s="94"/>
      <c r="AAG346" s="94"/>
      <c r="AAH346" s="94"/>
      <c r="AAI346" s="94"/>
      <c r="AAJ346" s="94"/>
      <c r="AAK346" s="94" t="s">
        <v>181</v>
      </c>
      <c r="AAL346" s="94"/>
      <c r="AAM346" s="94"/>
      <c r="AAN346" s="94"/>
      <c r="AAO346" s="94"/>
      <c r="AAP346" s="94"/>
      <c r="AAQ346" s="94"/>
      <c r="AAR346" s="94"/>
      <c r="AAS346" s="94" t="s">
        <v>181</v>
      </c>
      <c r="AAT346" s="94"/>
      <c r="AAU346" s="94"/>
      <c r="AAV346" s="94"/>
      <c r="AAW346" s="94"/>
      <c r="AAX346" s="94"/>
      <c r="AAY346" s="94"/>
      <c r="AAZ346" s="94"/>
      <c r="ABA346" s="94" t="s">
        <v>181</v>
      </c>
      <c r="ABB346" s="94"/>
      <c r="ABC346" s="94"/>
      <c r="ABD346" s="94"/>
      <c r="ABE346" s="94"/>
      <c r="ABF346" s="94"/>
      <c r="ABG346" s="94"/>
      <c r="ABH346" s="94"/>
      <c r="ABI346" s="94" t="s">
        <v>181</v>
      </c>
      <c r="ABJ346" s="94"/>
      <c r="ABK346" s="94"/>
      <c r="ABL346" s="94"/>
      <c r="ABM346" s="94"/>
      <c r="ABN346" s="94"/>
      <c r="ABO346" s="94"/>
      <c r="ABP346" s="94"/>
      <c r="ABQ346" s="94" t="s">
        <v>181</v>
      </c>
      <c r="ABR346" s="94"/>
      <c r="ABS346" s="94"/>
      <c r="ABT346" s="94"/>
      <c r="ABU346" s="94"/>
      <c r="ABV346" s="94"/>
      <c r="ABW346" s="94"/>
      <c r="ABX346" s="94"/>
      <c r="ABY346" s="94" t="s">
        <v>181</v>
      </c>
      <c r="ABZ346" s="94"/>
      <c r="ACA346" s="94"/>
      <c r="ACB346" s="94"/>
      <c r="ACC346" s="94"/>
      <c r="ACD346" s="94"/>
      <c r="ACE346" s="94"/>
      <c r="ACF346" s="94"/>
      <c r="ACG346" s="94" t="s">
        <v>181</v>
      </c>
      <c r="ACH346" s="94"/>
      <c r="ACI346" s="94"/>
      <c r="ACJ346" s="94"/>
      <c r="ACK346" s="94"/>
      <c r="ACL346" s="94"/>
      <c r="ACM346" s="94"/>
      <c r="ACN346" s="94"/>
      <c r="ACO346" s="94" t="s">
        <v>181</v>
      </c>
      <c r="ACP346" s="94"/>
      <c r="ACQ346" s="94"/>
      <c r="ACR346" s="94"/>
      <c r="ACS346" s="94"/>
      <c r="ACT346" s="94"/>
      <c r="ACU346" s="94"/>
      <c r="ACV346" s="94"/>
      <c r="ACW346" s="94" t="s">
        <v>181</v>
      </c>
      <c r="ACX346" s="94"/>
      <c r="ACY346" s="94"/>
      <c r="ACZ346" s="94"/>
      <c r="ADA346" s="94"/>
      <c r="ADB346" s="94"/>
      <c r="ADC346" s="94"/>
      <c r="ADD346" s="94"/>
      <c r="ADE346" s="94" t="s">
        <v>181</v>
      </c>
      <c r="ADF346" s="94"/>
      <c r="ADG346" s="94"/>
      <c r="ADH346" s="94"/>
      <c r="ADI346" s="94"/>
      <c r="ADJ346" s="94"/>
      <c r="ADK346" s="94"/>
      <c r="ADL346" s="94"/>
      <c r="ADM346" s="94" t="s">
        <v>181</v>
      </c>
      <c r="ADN346" s="94"/>
      <c r="ADO346" s="94"/>
      <c r="ADP346" s="94"/>
      <c r="ADQ346" s="94"/>
      <c r="ADR346" s="94"/>
      <c r="ADS346" s="94"/>
      <c r="ADT346" s="94"/>
      <c r="ADU346" s="94" t="s">
        <v>181</v>
      </c>
      <c r="ADV346" s="94"/>
      <c r="ADW346" s="94"/>
      <c r="ADX346" s="94"/>
      <c r="ADY346" s="94"/>
      <c r="ADZ346" s="94"/>
      <c r="AEA346" s="94"/>
      <c r="AEB346" s="94"/>
      <c r="AEC346" s="94" t="s">
        <v>181</v>
      </c>
      <c r="AED346" s="94"/>
      <c r="AEE346" s="94"/>
      <c r="AEF346" s="94"/>
      <c r="AEG346" s="94"/>
      <c r="AEH346" s="94"/>
      <c r="AEI346" s="94"/>
      <c r="AEJ346" s="94"/>
      <c r="AEK346" s="94" t="s">
        <v>181</v>
      </c>
      <c r="AEL346" s="94"/>
      <c r="AEM346" s="94"/>
      <c r="AEN346" s="94"/>
      <c r="AEO346" s="94"/>
      <c r="AEP346" s="94"/>
      <c r="AEQ346" s="94"/>
      <c r="AER346" s="94"/>
      <c r="AES346" s="94" t="s">
        <v>181</v>
      </c>
      <c r="AET346" s="94"/>
      <c r="AEU346" s="94"/>
      <c r="AEV346" s="94"/>
      <c r="AEW346" s="94"/>
      <c r="AEX346" s="94"/>
      <c r="AEY346" s="94"/>
      <c r="AEZ346" s="94"/>
      <c r="AFA346" s="94" t="s">
        <v>181</v>
      </c>
      <c r="AFB346" s="94"/>
      <c r="AFC346" s="94"/>
      <c r="AFD346" s="94"/>
      <c r="AFE346" s="94"/>
      <c r="AFF346" s="94"/>
      <c r="AFG346" s="94"/>
      <c r="AFH346" s="94"/>
      <c r="AFI346" s="94" t="s">
        <v>181</v>
      </c>
      <c r="AFJ346" s="94"/>
      <c r="AFK346" s="94"/>
      <c r="AFL346" s="94"/>
      <c r="AFM346" s="94"/>
      <c r="AFN346" s="94"/>
      <c r="AFO346" s="94"/>
      <c r="AFP346" s="94"/>
      <c r="AFQ346" s="94" t="s">
        <v>181</v>
      </c>
      <c r="AFR346" s="94"/>
      <c r="AFS346" s="94"/>
      <c r="AFT346" s="94"/>
      <c r="AFU346" s="94"/>
      <c r="AFV346" s="94"/>
      <c r="AFW346" s="94"/>
      <c r="AFX346" s="94"/>
      <c r="AFY346" s="94" t="s">
        <v>181</v>
      </c>
      <c r="AFZ346" s="94"/>
      <c r="AGA346" s="94"/>
      <c r="AGB346" s="94"/>
      <c r="AGC346" s="94"/>
      <c r="AGD346" s="94"/>
      <c r="AGE346" s="94"/>
      <c r="AGF346" s="94"/>
      <c r="AGG346" s="94" t="s">
        <v>181</v>
      </c>
      <c r="AGH346" s="94"/>
      <c r="AGI346" s="94"/>
      <c r="AGJ346" s="94"/>
      <c r="AGK346" s="94"/>
      <c r="AGL346" s="94"/>
      <c r="AGM346" s="94"/>
      <c r="AGN346" s="94"/>
      <c r="AGO346" s="94" t="s">
        <v>181</v>
      </c>
      <c r="AGP346" s="94"/>
      <c r="AGQ346" s="94"/>
      <c r="AGR346" s="94"/>
      <c r="AGS346" s="94"/>
      <c r="AGT346" s="94"/>
      <c r="AGU346" s="94"/>
      <c r="AGV346" s="94"/>
      <c r="AGW346" s="94" t="s">
        <v>181</v>
      </c>
      <c r="AGX346" s="94"/>
      <c r="AGY346" s="94"/>
      <c r="AGZ346" s="94"/>
      <c r="AHA346" s="94"/>
      <c r="AHB346" s="94"/>
      <c r="AHC346" s="94"/>
      <c r="AHD346" s="94"/>
      <c r="AHE346" s="94" t="s">
        <v>181</v>
      </c>
      <c r="AHF346" s="94"/>
      <c r="AHG346" s="94"/>
      <c r="AHH346" s="94"/>
      <c r="AHI346" s="94"/>
      <c r="AHJ346" s="94"/>
      <c r="AHK346" s="94"/>
      <c r="AHL346" s="94"/>
      <c r="AHM346" s="94" t="s">
        <v>181</v>
      </c>
      <c r="AHN346" s="94"/>
      <c r="AHO346" s="94"/>
      <c r="AHP346" s="94"/>
      <c r="AHQ346" s="94"/>
      <c r="AHR346" s="94"/>
      <c r="AHS346" s="94"/>
      <c r="AHT346" s="94"/>
      <c r="AHU346" s="94" t="s">
        <v>181</v>
      </c>
      <c r="AHV346" s="94"/>
      <c r="AHW346" s="94"/>
      <c r="AHX346" s="94"/>
      <c r="AHY346" s="94"/>
      <c r="AHZ346" s="94"/>
      <c r="AIA346" s="94"/>
      <c r="AIB346" s="94"/>
      <c r="AIC346" s="94" t="s">
        <v>181</v>
      </c>
      <c r="AID346" s="94"/>
      <c r="AIE346" s="94"/>
      <c r="AIF346" s="94"/>
      <c r="AIG346" s="94"/>
      <c r="AIH346" s="94"/>
      <c r="AII346" s="94"/>
      <c r="AIJ346" s="94"/>
      <c r="AIK346" s="94" t="s">
        <v>181</v>
      </c>
      <c r="AIL346" s="94"/>
      <c r="AIM346" s="94"/>
      <c r="AIN346" s="94"/>
      <c r="AIO346" s="94"/>
      <c r="AIP346" s="94"/>
      <c r="AIQ346" s="94"/>
      <c r="AIR346" s="94"/>
      <c r="AIS346" s="94" t="s">
        <v>181</v>
      </c>
      <c r="AIT346" s="94"/>
      <c r="AIU346" s="94"/>
      <c r="AIV346" s="94"/>
      <c r="AIW346" s="94"/>
      <c r="AIX346" s="94"/>
      <c r="AIY346" s="94"/>
      <c r="AIZ346" s="94"/>
      <c r="AJA346" s="94" t="s">
        <v>181</v>
      </c>
      <c r="AJB346" s="94"/>
      <c r="AJC346" s="94"/>
      <c r="AJD346" s="94"/>
      <c r="AJE346" s="94"/>
      <c r="AJF346" s="94"/>
      <c r="AJG346" s="94"/>
      <c r="AJH346" s="94"/>
      <c r="AJI346" s="94" t="s">
        <v>181</v>
      </c>
      <c r="AJJ346" s="94"/>
      <c r="AJK346" s="94"/>
      <c r="AJL346" s="94"/>
      <c r="AJM346" s="94"/>
      <c r="AJN346" s="94"/>
      <c r="AJO346" s="94"/>
      <c r="AJP346" s="94"/>
      <c r="AJQ346" s="94" t="s">
        <v>181</v>
      </c>
      <c r="AJR346" s="94"/>
      <c r="AJS346" s="94"/>
      <c r="AJT346" s="94"/>
      <c r="AJU346" s="94"/>
      <c r="AJV346" s="94"/>
      <c r="AJW346" s="94"/>
      <c r="AJX346" s="94"/>
      <c r="AJY346" s="94" t="s">
        <v>181</v>
      </c>
      <c r="AJZ346" s="94"/>
      <c r="AKA346" s="94"/>
      <c r="AKB346" s="94"/>
      <c r="AKC346" s="94"/>
      <c r="AKD346" s="94"/>
      <c r="AKE346" s="94"/>
      <c r="AKF346" s="94"/>
      <c r="AKG346" s="94" t="s">
        <v>181</v>
      </c>
      <c r="AKH346" s="94"/>
      <c r="AKI346" s="94"/>
      <c r="AKJ346" s="94"/>
      <c r="AKK346" s="94"/>
      <c r="AKL346" s="94"/>
      <c r="AKM346" s="94"/>
      <c r="AKN346" s="94"/>
      <c r="AKO346" s="94" t="s">
        <v>181</v>
      </c>
      <c r="AKP346" s="94"/>
      <c r="AKQ346" s="94"/>
      <c r="AKR346" s="94"/>
      <c r="AKS346" s="94"/>
      <c r="AKT346" s="94"/>
      <c r="AKU346" s="94"/>
      <c r="AKV346" s="94"/>
      <c r="AKW346" s="94" t="s">
        <v>181</v>
      </c>
      <c r="AKX346" s="94"/>
      <c r="AKY346" s="94"/>
      <c r="AKZ346" s="94"/>
      <c r="ALA346" s="94"/>
      <c r="ALB346" s="94"/>
      <c r="ALC346" s="94"/>
      <c r="ALD346" s="94"/>
      <c r="ALE346" s="94" t="s">
        <v>181</v>
      </c>
      <c r="ALF346" s="94"/>
      <c r="ALG346" s="94"/>
      <c r="ALH346" s="94"/>
      <c r="ALI346" s="94"/>
      <c r="ALJ346" s="94"/>
      <c r="ALK346" s="94"/>
      <c r="ALL346" s="94"/>
      <c r="ALM346" s="94" t="s">
        <v>181</v>
      </c>
      <c r="ALN346" s="94"/>
      <c r="ALO346" s="94"/>
      <c r="ALP346" s="94"/>
      <c r="ALQ346" s="94"/>
      <c r="ALR346" s="94"/>
      <c r="ALS346" s="94"/>
      <c r="ALT346" s="94"/>
      <c r="ALU346" s="94" t="s">
        <v>181</v>
      </c>
      <c r="ALV346" s="94"/>
      <c r="ALW346" s="94"/>
      <c r="ALX346" s="94"/>
      <c r="ALY346" s="94"/>
      <c r="ALZ346" s="94"/>
      <c r="AMA346" s="94"/>
      <c r="AMB346" s="94"/>
      <c r="AMC346" s="94" t="s">
        <v>181</v>
      </c>
      <c r="AMD346" s="94"/>
      <c r="AME346" s="94"/>
      <c r="AMF346" s="94"/>
      <c r="AMG346" s="94"/>
      <c r="AMH346" s="94"/>
      <c r="AMI346" s="94"/>
      <c r="AMJ346" s="94"/>
      <c r="AMK346" s="94" t="s">
        <v>181</v>
      </c>
      <c r="AML346" s="94"/>
      <c r="AMM346" s="94"/>
      <c r="AMN346" s="94"/>
      <c r="AMO346" s="94"/>
      <c r="AMP346" s="94"/>
      <c r="AMQ346" s="94"/>
      <c r="AMR346" s="94"/>
      <c r="AMS346" s="94" t="s">
        <v>181</v>
      </c>
      <c r="AMT346" s="94"/>
      <c r="AMU346" s="94"/>
      <c r="AMV346" s="94"/>
      <c r="AMW346" s="94"/>
      <c r="AMX346" s="94"/>
      <c r="AMY346" s="94"/>
      <c r="AMZ346" s="94"/>
      <c r="ANA346" s="94" t="s">
        <v>181</v>
      </c>
      <c r="ANB346" s="94"/>
      <c r="ANC346" s="94"/>
      <c r="AND346" s="94"/>
      <c r="ANE346" s="94"/>
      <c r="ANF346" s="94"/>
      <c r="ANG346" s="94"/>
      <c r="ANH346" s="94"/>
      <c r="ANI346" s="94" t="s">
        <v>181</v>
      </c>
      <c r="ANJ346" s="94"/>
      <c r="ANK346" s="94"/>
      <c r="ANL346" s="94"/>
      <c r="ANM346" s="94"/>
      <c r="ANN346" s="94"/>
      <c r="ANO346" s="94"/>
      <c r="ANP346" s="94"/>
      <c r="ANQ346" s="94" t="s">
        <v>181</v>
      </c>
      <c r="ANR346" s="94"/>
      <c r="ANS346" s="94"/>
      <c r="ANT346" s="94"/>
      <c r="ANU346" s="94"/>
      <c r="ANV346" s="94"/>
      <c r="ANW346" s="94"/>
      <c r="ANX346" s="94"/>
      <c r="ANY346" s="94" t="s">
        <v>181</v>
      </c>
      <c r="ANZ346" s="94"/>
      <c r="AOA346" s="94"/>
      <c r="AOB346" s="94"/>
      <c r="AOC346" s="94"/>
      <c r="AOD346" s="94"/>
      <c r="AOE346" s="94"/>
      <c r="AOF346" s="94"/>
      <c r="AOG346" s="94" t="s">
        <v>181</v>
      </c>
      <c r="AOH346" s="94"/>
      <c r="AOI346" s="94"/>
      <c r="AOJ346" s="94"/>
      <c r="AOK346" s="94"/>
      <c r="AOL346" s="94"/>
      <c r="AOM346" s="94"/>
      <c r="AON346" s="94"/>
      <c r="AOO346" s="94" t="s">
        <v>181</v>
      </c>
      <c r="AOP346" s="94"/>
      <c r="AOQ346" s="94"/>
      <c r="AOR346" s="94"/>
      <c r="AOS346" s="94"/>
      <c r="AOT346" s="94"/>
      <c r="AOU346" s="94"/>
      <c r="AOV346" s="94"/>
      <c r="AOW346" s="94" t="s">
        <v>181</v>
      </c>
      <c r="AOX346" s="94"/>
      <c r="AOY346" s="94"/>
      <c r="AOZ346" s="94"/>
      <c r="APA346" s="94"/>
      <c r="APB346" s="94"/>
      <c r="APC346" s="94"/>
      <c r="APD346" s="94"/>
      <c r="APE346" s="94" t="s">
        <v>181</v>
      </c>
      <c r="APF346" s="94"/>
      <c r="APG346" s="94"/>
      <c r="APH346" s="94"/>
      <c r="API346" s="94"/>
      <c r="APJ346" s="94"/>
      <c r="APK346" s="94"/>
      <c r="APL346" s="94"/>
      <c r="APM346" s="94" t="s">
        <v>181</v>
      </c>
      <c r="APN346" s="94"/>
      <c r="APO346" s="94"/>
      <c r="APP346" s="94"/>
      <c r="APQ346" s="94"/>
      <c r="APR346" s="94"/>
      <c r="APS346" s="94"/>
      <c r="APT346" s="94"/>
      <c r="APU346" s="94" t="s">
        <v>181</v>
      </c>
      <c r="APV346" s="94"/>
      <c r="APW346" s="94"/>
      <c r="APX346" s="94"/>
      <c r="APY346" s="94"/>
      <c r="APZ346" s="94"/>
      <c r="AQA346" s="94"/>
      <c r="AQB346" s="94"/>
      <c r="AQC346" s="94" t="s">
        <v>181</v>
      </c>
      <c r="AQD346" s="94"/>
      <c r="AQE346" s="94"/>
      <c r="AQF346" s="94"/>
      <c r="AQG346" s="94"/>
      <c r="AQH346" s="94"/>
      <c r="AQI346" s="94"/>
      <c r="AQJ346" s="94"/>
      <c r="AQK346" s="94" t="s">
        <v>181</v>
      </c>
      <c r="AQL346" s="94"/>
      <c r="AQM346" s="94"/>
      <c r="AQN346" s="94"/>
      <c r="AQO346" s="94"/>
      <c r="AQP346" s="94"/>
      <c r="AQQ346" s="94"/>
      <c r="AQR346" s="94"/>
      <c r="AQS346" s="94" t="s">
        <v>181</v>
      </c>
      <c r="AQT346" s="94"/>
      <c r="AQU346" s="94"/>
      <c r="AQV346" s="94"/>
      <c r="AQW346" s="94"/>
      <c r="AQX346" s="94"/>
      <c r="AQY346" s="94"/>
      <c r="AQZ346" s="94"/>
      <c r="ARA346" s="94" t="s">
        <v>181</v>
      </c>
      <c r="ARB346" s="94"/>
      <c r="ARC346" s="94"/>
      <c r="ARD346" s="94"/>
      <c r="ARE346" s="94"/>
      <c r="ARF346" s="94"/>
      <c r="ARG346" s="94"/>
      <c r="ARH346" s="94"/>
      <c r="ARI346" s="94" t="s">
        <v>181</v>
      </c>
      <c r="ARJ346" s="94"/>
      <c r="ARK346" s="94"/>
      <c r="ARL346" s="94"/>
      <c r="ARM346" s="94"/>
      <c r="ARN346" s="94"/>
      <c r="ARO346" s="94"/>
      <c r="ARP346" s="94"/>
      <c r="ARQ346" s="94" t="s">
        <v>181</v>
      </c>
      <c r="ARR346" s="94"/>
      <c r="ARS346" s="94"/>
      <c r="ART346" s="94"/>
      <c r="ARU346" s="94"/>
      <c r="ARV346" s="94"/>
      <c r="ARW346" s="94"/>
      <c r="ARX346" s="94"/>
      <c r="ARY346" s="94" t="s">
        <v>181</v>
      </c>
      <c r="ARZ346" s="94"/>
      <c r="ASA346" s="94"/>
      <c r="ASB346" s="94"/>
      <c r="ASC346" s="94"/>
      <c r="ASD346" s="94"/>
      <c r="ASE346" s="94"/>
      <c r="ASF346" s="94"/>
      <c r="ASG346" s="94" t="s">
        <v>181</v>
      </c>
      <c r="ASH346" s="94"/>
      <c r="ASI346" s="94"/>
      <c r="ASJ346" s="94"/>
      <c r="ASK346" s="94"/>
      <c r="ASL346" s="94"/>
      <c r="ASM346" s="94"/>
      <c r="ASN346" s="94"/>
      <c r="ASO346" s="94" t="s">
        <v>181</v>
      </c>
      <c r="ASP346" s="94"/>
      <c r="ASQ346" s="94"/>
      <c r="ASR346" s="94"/>
      <c r="ASS346" s="94"/>
      <c r="AST346" s="94"/>
      <c r="ASU346" s="94"/>
      <c r="ASV346" s="94"/>
      <c r="ASW346" s="94" t="s">
        <v>181</v>
      </c>
      <c r="ASX346" s="94"/>
      <c r="ASY346" s="94"/>
      <c r="ASZ346" s="94"/>
      <c r="ATA346" s="94"/>
      <c r="ATB346" s="94"/>
      <c r="ATC346" s="94"/>
      <c r="ATD346" s="94"/>
      <c r="ATE346" s="94" t="s">
        <v>181</v>
      </c>
      <c r="ATF346" s="94"/>
      <c r="ATG346" s="94"/>
      <c r="ATH346" s="94"/>
      <c r="ATI346" s="94"/>
      <c r="ATJ346" s="94"/>
      <c r="ATK346" s="94"/>
      <c r="ATL346" s="94"/>
      <c r="ATM346" s="94" t="s">
        <v>181</v>
      </c>
      <c r="ATN346" s="94"/>
      <c r="ATO346" s="94"/>
      <c r="ATP346" s="94"/>
      <c r="ATQ346" s="94"/>
      <c r="ATR346" s="94"/>
      <c r="ATS346" s="94"/>
      <c r="ATT346" s="94"/>
      <c r="ATU346" s="94" t="s">
        <v>181</v>
      </c>
      <c r="ATV346" s="94"/>
      <c r="ATW346" s="94"/>
      <c r="ATX346" s="94"/>
      <c r="ATY346" s="94"/>
      <c r="ATZ346" s="94"/>
      <c r="AUA346" s="94"/>
      <c r="AUB346" s="94"/>
      <c r="AUC346" s="94" t="s">
        <v>181</v>
      </c>
      <c r="AUD346" s="94"/>
      <c r="AUE346" s="94"/>
      <c r="AUF346" s="94"/>
      <c r="AUG346" s="94"/>
      <c r="AUH346" s="94"/>
      <c r="AUI346" s="94"/>
      <c r="AUJ346" s="94"/>
      <c r="AUK346" s="94" t="s">
        <v>181</v>
      </c>
      <c r="AUL346" s="94"/>
      <c r="AUM346" s="94"/>
      <c r="AUN346" s="94"/>
      <c r="AUO346" s="94"/>
      <c r="AUP346" s="94"/>
      <c r="AUQ346" s="94"/>
      <c r="AUR346" s="94"/>
      <c r="AUS346" s="94" t="s">
        <v>181</v>
      </c>
      <c r="AUT346" s="94"/>
      <c r="AUU346" s="94"/>
      <c r="AUV346" s="94"/>
      <c r="AUW346" s="94"/>
      <c r="AUX346" s="94"/>
      <c r="AUY346" s="94"/>
      <c r="AUZ346" s="94"/>
      <c r="AVA346" s="94" t="s">
        <v>181</v>
      </c>
      <c r="AVB346" s="94"/>
      <c r="AVC346" s="94"/>
      <c r="AVD346" s="94"/>
      <c r="AVE346" s="94"/>
      <c r="AVF346" s="94"/>
      <c r="AVG346" s="94"/>
      <c r="AVH346" s="94"/>
      <c r="AVI346" s="94" t="s">
        <v>181</v>
      </c>
      <c r="AVJ346" s="94"/>
      <c r="AVK346" s="94"/>
      <c r="AVL346" s="94"/>
      <c r="AVM346" s="94"/>
      <c r="AVN346" s="94"/>
      <c r="AVO346" s="94"/>
      <c r="AVP346" s="94"/>
      <c r="AVQ346" s="94" t="s">
        <v>181</v>
      </c>
      <c r="AVR346" s="94"/>
      <c r="AVS346" s="94"/>
      <c r="AVT346" s="94"/>
      <c r="AVU346" s="94"/>
      <c r="AVV346" s="94"/>
      <c r="AVW346" s="94"/>
      <c r="AVX346" s="94"/>
      <c r="AVY346" s="94" t="s">
        <v>181</v>
      </c>
      <c r="AVZ346" s="94"/>
      <c r="AWA346" s="94"/>
      <c r="AWB346" s="94"/>
      <c r="AWC346" s="94"/>
      <c r="AWD346" s="94"/>
      <c r="AWE346" s="94"/>
      <c r="AWF346" s="94"/>
      <c r="AWG346" s="94" t="s">
        <v>181</v>
      </c>
      <c r="AWH346" s="94"/>
      <c r="AWI346" s="94"/>
      <c r="AWJ346" s="94"/>
      <c r="AWK346" s="94"/>
      <c r="AWL346" s="94"/>
      <c r="AWM346" s="94"/>
      <c r="AWN346" s="94"/>
      <c r="AWO346" s="94" t="s">
        <v>181</v>
      </c>
      <c r="AWP346" s="94"/>
      <c r="AWQ346" s="94"/>
      <c r="AWR346" s="94"/>
      <c r="AWS346" s="94"/>
      <c r="AWT346" s="94"/>
      <c r="AWU346" s="94"/>
      <c r="AWV346" s="94"/>
      <c r="AWW346" s="94" t="s">
        <v>181</v>
      </c>
      <c r="AWX346" s="94"/>
      <c r="AWY346" s="94"/>
      <c r="AWZ346" s="94"/>
      <c r="AXA346" s="94"/>
      <c r="AXB346" s="94"/>
      <c r="AXC346" s="94"/>
      <c r="AXD346" s="94"/>
      <c r="AXE346" s="94" t="s">
        <v>181</v>
      </c>
      <c r="AXF346" s="94"/>
      <c r="AXG346" s="94"/>
      <c r="AXH346" s="94"/>
      <c r="AXI346" s="94"/>
      <c r="AXJ346" s="94"/>
      <c r="AXK346" s="94"/>
      <c r="AXL346" s="94"/>
      <c r="AXM346" s="94" t="s">
        <v>181</v>
      </c>
      <c r="AXN346" s="94"/>
      <c r="AXO346" s="94"/>
      <c r="AXP346" s="94"/>
      <c r="AXQ346" s="94"/>
      <c r="AXR346" s="94"/>
      <c r="AXS346" s="94"/>
      <c r="AXT346" s="94"/>
      <c r="AXU346" s="94" t="s">
        <v>181</v>
      </c>
      <c r="AXV346" s="94"/>
      <c r="AXW346" s="94"/>
      <c r="AXX346" s="94"/>
      <c r="AXY346" s="94"/>
      <c r="AXZ346" s="94"/>
      <c r="AYA346" s="94"/>
      <c r="AYB346" s="94"/>
      <c r="AYC346" s="94" t="s">
        <v>181</v>
      </c>
      <c r="AYD346" s="94"/>
      <c r="AYE346" s="94"/>
      <c r="AYF346" s="94"/>
      <c r="AYG346" s="94"/>
      <c r="AYH346" s="94"/>
      <c r="AYI346" s="94"/>
      <c r="AYJ346" s="94"/>
      <c r="AYK346" s="94" t="s">
        <v>181</v>
      </c>
      <c r="AYL346" s="94"/>
      <c r="AYM346" s="94"/>
      <c r="AYN346" s="94"/>
      <c r="AYO346" s="94"/>
      <c r="AYP346" s="94"/>
      <c r="AYQ346" s="94"/>
      <c r="AYR346" s="94"/>
      <c r="AYS346" s="94" t="s">
        <v>181</v>
      </c>
      <c r="AYT346" s="94"/>
      <c r="AYU346" s="94"/>
      <c r="AYV346" s="94"/>
      <c r="AYW346" s="94"/>
      <c r="AYX346" s="94"/>
      <c r="AYY346" s="94"/>
      <c r="AYZ346" s="94"/>
      <c r="AZA346" s="94" t="s">
        <v>181</v>
      </c>
      <c r="AZB346" s="94"/>
      <c r="AZC346" s="94"/>
      <c r="AZD346" s="94"/>
      <c r="AZE346" s="94"/>
      <c r="AZF346" s="94"/>
      <c r="AZG346" s="94"/>
      <c r="AZH346" s="94"/>
      <c r="AZI346" s="94" t="s">
        <v>181</v>
      </c>
      <c r="AZJ346" s="94"/>
      <c r="AZK346" s="94"/>
      <c r="AZL346" s="94"/>
      <c r="AZM346" s="94"/>
      <c r="AZN346" s="94"/>
      <c r="AZO346" s="94"/>
      <c r="AZP346" s="94"/>
      <c r="AZQ346" s="94" t="s">
        <v>181</v>
      </c>
      <c r="AZR346" s="94"/>
      <c r="AZS346" s="94"/>
      <c r="AZT346" s="94"/>
      <c r="AZU346" s="94"/>
      <c r="AZV346" s="94"/>
      <c r="AZW346" s="94"/>
      <c r="AZX346" s="94"/>
      <c r="AZY346" s="94" t="s">
        <v>181</v>
      </c>
      <c r="AZZ346" s="94"/>
      <c r="BAA346" s="94"/>
      <c r="BAB346" s="94"/>
      <c r="BAC346" s="94"/>
      <c r="BAD346" s="94"/>
      <c r="BAE346" s="94"/>
      <c r="BAF346" s="94"/>
      <c r="BAG346" s="94" t="s">
        <v>181</v>
      </c>
      <c r="BAH346" s="94"/>
      <c r="BAI346" s="94"/>
      <c r="BAJ346" s="94"/>
      <c r="BAK346" s="94"/>
      <c r="BAL346" s="94"/>
      <c r="BAM346" s="94"/>
      <c r="BAN346" s="94"/>
      <c r="BAO346" s="94" t="s">
        <v>181</v>
      </c>
      <c r="BAP346" s="94"/>
      <c r="BAQ346" s="94"/>
      <c r="BAR346" s="94"/>
      <c r="BAS346" s="94"/>
      <c r="BAT346" s="94"/>
      <c r="BAU346" s="94"/>
      <c r="BAV346" s="94"/>
      <c r="BAW346" s="94" t="s">
        <v>181</v>
      </c>
      <c r="BAX346" s="94"/>
      <c r="BAY346" s="94"/>
      <c r="BAZ346" s="94"/>
      <c r="BBA346" s="94"/>
      <c r="BBB346" s="94"/>
      <c r="BBC346" s="94"/>
      <c r="BBD346" s="94"/>
      <c r="BBE346" s="94" t="s">
        <v>181</v>
      </c>
      <c r="BBF346" s="94"/>
      <c r="BBG346" s="94"/>
      <c r="BBH346" s="94"/>
      <c r="BBI346" s="94"/>
      <c r="BBJ346" s="94"/>
      <c r="BBK346" s="94"/>
      <c r="BBL346" s="94"/>
      <c r="BBM346" s="94" t="s">
        <v>181</v>
      </c>
      <c r="BBN346" s="94"/>
      <c r="BBO346" s="94"/>
      <c r="BBP346" s="94"/>
      <c r="BBQ346" s="94"/>
      <c r="BBR346" s="94"/>
      <c r="BBS346" s="94"/>
      <c r="BBT346" s="94"/>
      <c r="BBU346" s="94" t="s">
        <v>181</v>
      </c>
      <c r="BBV346" s="94"/>
      <c r="BBW346" s="94"/>
      <c r="BBX346" s="94"/>
      <c r="BBY346" s="94"/>
      <c r="BBZ346" s="94"/>
      <c r="BCA346" s="94"/>
      <c r="BCB346" s="94"/>
      <c r="BCC346" s="94" t="s">
        <v>181</v>
      </c>
      <c r="BCD346" s="94"/>
      <c r="BCE346" s="94"/>
      <c r="BCF346" s="94"/>
      <c r="BCG346" s="94"/>
      <c r="BCH346" s="94"/>
      <c r="BCI346" s="94"/>
      <c r="BCJ346" s="94"/>
      <c r="BCK346" s="94" t="s">
        <v>181</v>
      </c>
      <c r="BCL346" s="94"/>
      <c r="BCM346" s="94"/>
      <c r="BCN346" s="94"/>
      <c r="BCO346" s="94"/>
      <c r="BCP346" s="94"/>
      <c r="BCQ346" s="94"/>
      <c r="BCR346" s="94"/>
      <c r="BCS346" s="94" t="s">
        <v>181</v>
      </c>
      <c r="BCT346" s="94"/>
      <c r="BCU346" s="94"/>
      <c r="BCV346" s="94"/>
      <c r="BCW346" s="94"/>
      <c r="BCX346" s="94"/>
      <c r="BCY346" s="94"/>
      <c r="BCZ346" s="94"/>
      <c r="BDA346" s="94" t="s">
        <v>181</v>
      </c>
      <c r="BDB346" s="94"/>
      <c r="BDC346" s="94"/>
      <c r="BDD346" s="94"/>
      <c r="BDE346" s="94"/>
      <c r="BDF346" s="94"/>
      <c r="BDG346" s="94"/>
      <c r="BDH346" s="94"/>
      <c r="BDI346" s="94" t="s">
        <v>181</v>
      </c>
      <c r="BDJ346" s="94"/>
      <c r="BDK346" s="94"/>
      <c r="BDL346" s="94"/>
      <c r="BDM346" s="94"/>
      <c r="BDN346" s="94"/>
      <c r="BDO346" s="94"/>
      <c r="BDP346" s="94"/>
      <c r="BDQ346" s="94" t="s">
        <v>181</v>
      </c>
      <c r="BDR346" s="94"/>
      <c r="BDS346" s="94"/>
      <c r="BDT346" s="94"/>
      <c r="BDU346" s="94"/>
      <c r="BDV346" s="94"/>
      <c r="BDW346" s="94"/>
      <c r="BDX346" s="94"/>
      <c r="BDY346" s="94" t="s">
        <v>181</v>
      </c>
      <c r="BDZ346" s="94"/>
      <c r="BEA346" s="94"/>
      <c r="BEB346" s="94"/>
      <c r="BEC346" s="94"/>
      <c r="BED346" s="94"/>
      <c r="BEE346" s="94"/>
      <c r="BEF346" s="94"/>
      <c r="BEG346" s="94" t="s">
        <v>181</v>
      </c>
      <c r="BEH346" s="94"/>
      <c r="BEI346" s="94"/>
      <c r="BEJ346" s="94"/>
      <c r="BEK346" s="94"/>
      <c r="BEL346" s="94"/>
      <c r="BEM346" s="94"/>
      <c r="BEN346" s="94"/>
      <c r="BEO346" s="94" t="s">
        <v>181</v>
      </c>
      <c r="BEP346" s="94"/>
      <c r="BEQ346" s="94"/>
      <c r="BER346" s="94"/>
      <c r="BES346" s="94"/>
      <c r="BET346" s="94"/>
      <c r="BEU346" s="94"/>
      <c r="BEV346" s="94"/>
      <c r="BEW346" s="94" t="s">
        <v>181</v>
      </c>
      <c r="BEX346" s="94"/>
      <c r="BEY346" s="94"/>
      <c r="BEZ346" s="94"/>
      <c r="BFA346" s="94"/>
      <c r="BFB346" s="94"/>
      <c r="BFC346" s="94"/>
      <c r="BFD346" s="94"/>
      <c r="BFE346" s="94" t="s">
        <v>181</v>
      </c>
      <c r="BFF346" s="94"/>
      <c r="BFG346" s="94"/>
      <c r="BFH346" s="94"/>
      <c r="BFI346" s="94"/>
      <c r="BFJ346" s="94"/>
      <c r="BFK346" s="94"/>
      <c r="BFL346" s="94"/>
      <c r="BFM346" s="94" t="s">
        <v>181</v>
      </c>
      <c r="BFN346" s="94"/>
      <c r="BFO346" s="94"/>
      <c r="BFP346" s="94"/>
      <c r="BFQ346" s="94"/>
      <c r="BFR346" s="94"/>
      <c r="BFS346" s="94"/>
      <c r="BFT346" s="94"/>
      <c r="BFU346" s="94" t="s">
        <v>181</v>
      </c>
      <c r="BFV346" s="94"/>
      <c r="BFW346" s="94"/>
      <c r="BFX346" s="94"/>
      <c r="BFY346" s="94"/>
      <c r="BFZ346" s="94"/>
      <c r="BGA346" s="94"/>
      <c r="BGB346" s="94"/>
      <c r="BGC346" s="94" t="s">
        <v>181</v>
      </c>
      <c r="BGD346" s="94"/>
      <c r="BGE346" s="94"/>
      <c r="BGF346" s="94"/>
      <c r="BGG346" s="94"/>
      <c r="BGH346" s="94"/>
      <c r="BGI346" s="94"/>
      <c r="BGJ346" s="94"/>
      <c r="BGK346" s="94" t="s">
        <v>181</v>
      </c>
      <c r="BGL346" s="94"/>
      <c r="BGM346" s="94"/>
      <c r="BGN346" s="94"/>
      <c r="BGO346" s="94"/>
      <c r="BGP346" s="94"/>
      <c r="BGQ346" s="94"/>
      <c r="BGR346" s="94"/>
      <c r="BGS346" s="94" t="s">
        <v>181</v>
      </c>
      <c r="BGT346" s="94"/>
      <c r="BGU346" s="94"/>
      <c r="BGV346" s="94"/>
      <c r="BGW346" s="94"/>
      <c r="BGX346" s="94"/>
      <c r="BGY346" s="94"/>
      <c r="BGZ346" s="94"/>
      <c r="BHA346" s="94" t="s">
        <v>181</v>
      </c>
      <c r="BHB346" s="94"/>
      <c r="BHC346" s="94"/>
      <c r="BHD346" s="94"/>
      <c r="BHE346" s="94"/>
      <c r="BHF346" s="94"/>
      <c r="BHG346" s="94"/>
      <c r="BHH346" s="94"/>
      <c r="BHI346" s="94" t="s">
        <v>181</v>
      </c>
      <c r="BHJ346" s="94"/>
      <c r="BHK346" s="94"/>
      <c r="BHL346" s="94"/>
      <c r="BHM346" s="94"/>
      <c r="BHN346" s="94"/>
      <c r="BHO346" s="94"/>
      <c r="BHP346" s="94"/>
      <c r="BHQ346" s="94" t="s">
        <v>181</v>
      </c>
      <c r="BHR346" s="94"/>
      <c r="BHS346" s="94"/>
      <c r="BHT346" s="94"/>
      <c r="BHU346" s="94"/>
      <c r="BHV346" s="94"/>
      <c r="BHW346" s="94"/>
      <c r="BHX346" s="94"/>
      <c r="BHY346" s="94" t="s">
        <v>181</v>
      </c>
      <c r="BHZ346" s="94"/>
      <c r="BIA346" s="94"/>
      <c r="BIB346" s="94"/>
      <c r="BIC346" s="94"/>
      <c r="BID346" s="94"/>
      <c r="BIE346" s="94"/>
      <c r="BIF346" s="94"/>
      <c r="BIG346" s="94" t="s">
        <v>181</v>
      </c>
      <c r="BIH346" s="94"/>
      <c r="BII346" s="94"/>
      <c r="BIJ346" s="94"/>
      <c r="BIK346" s="94"/>
      <c r="BIL346" s="94"/>
      <c r="BIM346" s="94"/>
      <c r="BIN346" s="94"/>
      <c r="BIO346" s="94" t="s">
        <v>181</v>
      </c>
      <c r="BIP346" s="94"/>
      <c r="BIQ346" s="94"/>
      <c r="BIR346" s="94"/>
      <c r="BIS346" s="94"/>
      <c r="BIT346" s="94"/>
      <c r="BIU346" s="94"/>
      <c r="BIV346" s="94"/>
      <c r="BIW346" s="94" t="s">
        <v>181</v>
      </c>
      <c r="BIX346" s="94"/>
      <c r="BIY346" s="94"/>
      <c r="BIZ346" s="94"/>
      <c r="BJA346" s="94"/>
      <c r="BJB346" s="94"/>
      <c r="BJC346" s="94"/>
      <c r="BJD346" s="94"/>
      <c r="BJE346" s="94" t="s">
        <v>181</v>
      </c>
      <c r="BJF346" s="94"/>
      <c r="BJG346" s="94"/>
      <c r="BJH346" s="94"/>
      <c r="BJI346" s="94"/>
      <c r="BJJ346" s="94"/>
      <c r="BJK346" s="94"/>
      <c r="BJL346" s="94"/>
      <c r="BJM346" s="94" t="s">
        <v>181</v>
      </c>
      <c r="BJN346" s="94"/>
      <c r="BJO346" s="94"/>
      <c r="BJP346" s="94"/>
      <c r="BJQ346" s="94"/>
      <c r="BJR346" s="94"/>
      <c r="BJS346" s="94"/>
      <c r="BJT346" s="94"/>
      <c r="BJU346" s="94" t="s">
        <v>181</v>
      </c>
      <c r="BJV346" s="94"/>
      <c r="BJW346" s="94"/>
      <c r="BJX346" s="94"/>
      <c r="BJY346" s="94"/>
      <c r="BJZ346" s="94"/>
      <c r="BKA346" s="94"/>
      <c r="BKB346" s="94"/>
      <c r="BKC346" s="94" t="s">
        <v>181</v>
      </c>
      <c r="BKD346" s="94"/>
      <c r="BKE346" s="94"/>
      <c r="BKF346" s="94"/>
      <c r="BKG346" s="94"/>
      <c r="BKH346" s="94"/>
      <c r="BKI346" s="94"/>
      <c r="BKJ346" s="94"/>
      <c r="BKK346" s="94" t="s">
        <v>181</v>
      </c>
      <c r="BKL346" s="94"/>
      <c r="BKM346" s="94"/>
      <c r="BKN346" s="94"/>
      <c r="BKO346" s="94"/>
      <c r="BKP346" s="94"/>
      <c r="BKQ346" s="94"/>
      <c r="BKR346" s="94"/>
      <c r="BKS346" s="94" t="s">
        <v>181</v>
      </c>
      <c r="BKT346" s="94"/>
      <c r="BKU346" s="94"/>
      <c r="BKV346" s="94"/>
      <c r="BKW346" s="94"/>
      <c r="BKX346" s="94"/>
      <c r="BKY346" s="94"/>
      <c r="BKZ346" s="94"/>
      <c r="BLA346" s="94" t="s">
        <v>181</v>
      </c>
      <c r="BLB346" s="94"/>
      <c r="BLC346" s="94"/>
      <c r="BLD346" s="94"/>
      <c r="BLE346" s="94"/>
      <c r="BLF346" s="94"/>
      <c r="BLG346" s="94"/>
      <c r="BLH346" s="94"/>
      <c r="BLI346" s="94" t="s">
        <v>181</v>
      </c>
      <c r="BLJ346" s="94"/>
      <c r="BLK346" s="94"/>
      <c r="BLL346" s="94"/>
      <c r="BLM346" s="94"/>
      <c r="BLN346" s="94"/>
      <c r="BLO346" s="94"/>
      <c r="BLP346" s="94"/>
      <c r="BLQ346" s="94" t="s">
        <v>181</v>
      </c>
      <c r="BLR346" s="94"/>
      <c r="BLS346" s="94"/>
      <c r="BLT346" s="94"/>
      <c r="BLU346" s="94"/>
      <c r="BLV346" s="94"/>
      <c r="BLW346" s="94"/>
      <c r="BLX346" s="94"/>
      <c r="BLY346" s="94" t="s">
        <v>181</v>
      </c>
      <c r="BLZ346" s="94"/>
      <c r="BMA346" s="94"/>
      <c r="BMB346" s="94"/>
      <c r="BMC346" s="94"/>
      <c r="BMD346" s="94"/>
      <c r="BME346" s="94"/>
      <c r="BMF346" s="94"/>
      <c r="BMG346" s="94" t="s">
        <v>181</v>
      </c>
      <c r="BMH346" s="94"/>
      <c r="BMI346" s="94"/>
      <c r="BMJ346" s="94"/>
      <c r="BMK346" s="94"/>
      <c r="BML346" s="94"/>
      <c r="BMM346" s="94"/>
      <c r="BMN346" s="94"/>
      <c r="BMO346" s="94" t="s">
        <v>181</v>
      </c>
      <c r="BMP346" s="94"/>
      <c r="BMQ346" s="94"/>
      <c r="BMR346" s="94"/>
      <c r="BMS346" s="94"/>
      <c r="BMT346" s="94"/>
      <c r="BMU346" s="94"/>
      <c r="BMV346" s="94"/>
      <c r="BMW346" s="94" t="s">
        <v>181</v>
      </c>
      <c r="BMX346" s="94"/>
      <c r="BMY346" s="94"/>
      <c r="BMZ346" s="94"/>
      <c r="BNA346" s="94"/>
      <c r="BNB346" s="94"/>
      <c r="BNC346" s="94"/>
      <c r="BND346" s="94"/>
      <c r="BNE346" s="94" t="s">
        <v>181</v>
      </c>
      <c r="BNF346" s="94"/>
      <c r="BNG346" s="94"/>
      <c r="BNH346" s="94"/>
      <c r="BNI346" s="94"/>
      <c r="BNJ346" s="94"/>
      <c r="BNK346" s="94"/>
      <c r="BNL346" s="94"/>
      <c r="BNM346" s="94" t="s">
        <v>181</v>
      </c>
      <c r="BNN346" s="94"/>
      <c r="BNO346" s="94"/>
      <c r="BNP346" s="94"/>
      <c r="BNQ346" s="94"/>
      <c r="BNR346" s="94"/>
      <c r="BNS346" s="94"/>
      <c r="BNT346" s="94"/>
      <c r="BNU346" s="94" t="s">
        <v>181</v>
      </c>
      <c r="BNV346" s="94"/>
      <c r="BNW346" s="94"/>
      <c r="BNX346" s="94"/>
      <c r="BNY346" s="94"/>
      <c r="BNZ346" s="94"/>
      <c r="BOA346" s="94"/>
      <c r="BOB346" s="94"/>
      <c r="BOC346" s="94" t="s">
        <v>181</v>
      </c>
      <c r="BOD346" s="94"/>
      <c r="BOE346" s="94"/>
      <c r="BOF346" s="94"/>
      <c r="BOG346" s="94"/>
      <c r="BOH346" s="94"/>
      <c r="BOI346" s="94"/>
      <c r="BOJ346" s="94"/>
      <c r="BOK346" s="94" t="s">
        <v>181</v>
      </c>
      <c r="BOL346" s="94"/>
      <c r="BOM346" s="94"/>
      <c r="BON346" s="94"/>
      <c r="BOO346" s="94"/>
      <c r="BOP346" s="94"/>
      <c r="BOQ346" s="94"/>
      <c r="BOR346" s="94"/>
      <c r="BOS346" s="94" t="s">
        <v>181</v>
      </c>
      <c r="BOT346" s="94"/>
      <c r="BOU346" s="94"/>
      <c r="BOV346" s="94"/>
      <c r="BOW346" s="94"/>
      <c r="BOX346" s="94"/>
      <c r="BOY346" s="94"/>
      <c r="BOZ346" s="94"/>
      <c r="BPA346" s="94" t="s">
        <v>181</v>
      </c>
      <c r="BPB346" s="94"/>
      <c r="BPC346" s="94"/>
      <c r="BPD346" s="94"/>
      <c r="BPE346" s="94"/>
      <c r="BPF346" s="94"/>
      <c r="BPG346" s="94"/>
      <c r="BPH346" s="94"/>
      <c r="BPI346" s="94" t="s">
        <v>181</v>
      </c>
      <c r="BPJ346" s="94"/>
      <c r="BPK346" s="94"/>
      <c r="BPL346" s="94"/>
      <c r="BPM346" s="94"/>
      <c r="BPN346" s="94"/>
      <c r="BPO346" s="94"/>
      <c r="BPP346" s="94"/>
      <c r="BPQ346" s="94" t="s">
        <v>181</v>
      </c>
      <c r="BPR346" s="94"/>
      <c r="BPS346" s="94"/>
      <c r="BPT346" s="94"/>
      <c r="BPU346" s="94"/>
      <c r="BPV346" s="94"/>
      <c r="BPW346" s="94"/>
      <c r="BPX346" s="94"/>
      <c r="BPY346" s="94" t="s">
        <v>181</v>
      </c>
      <c r="BPZ346" s="94"/>
      <c r="BQA346" s="94"/>
      <c r="BQB346" s="94"/>
      <c r="BQC346" s="94"/>
      <c r="BQD346" s="94"/>
      <c r="BQE346" s="94"/>
      <c r="BQF346" s="94"/>
      <c r="BQG346" s="94" t="s">
        <v>181</v>
      </c>
      <c r="BQH346" s="94"/>
      <c r="BQI346" s="94"/>
      <c r="BQJ346" s="94"/>
      <c r="BQK346" s="94"/>
      <c r="BQL346" s="94"/>
      <c r="BQM346" s="94"/>
      <c r="BQN346" s="94"/>
      <c r="BQO346" s="94" t="s">
        <v>181</v>
      </c>
      <c r="BQP346" s="94"/>
      <c r="BQQ346" s="94"/>
      <c r="BQR346" s="94"/>
      <c r="BQS346" s="94"/>
      <c r="BQT346" s="94"/>
      <c r="BQU346" s="94"/>
      <c r="BQV346" s="94"/>
      <c r="BQW346" s="94" t="s">
        <v>181</v>
      </c>
      <c r="BQX346" s="94"/>
      <c r="BQY346" s="94"/>
      <c r="BQZ346" s="94"/>
      <c r="BRA346" s="94"/>
      <c r="BRB346" s="94"/>
      <c r="BRC346" s="94"/>
      <c r="BRD346" s="94"/>
      <c r="BRE346" s="94" t="s">
        <v>181</v>
      </c>
      <c r="BRF346" s="94"/>
      <c r="BRG346" s="94"/>
      <c r="BRH346" s="94"/>
      <c r="BRI346" s="94"/>
      <c r="BRJ346" s="94"/>
      <c r="BRK346" s="94"/>
      <c r="BRL346" s="94"/>
      <c r="BRM346" s="94" t="s">
        <v>181</v>
      </c>
      <c r="BRN346" s="94"/>
      <c r="BRO346" s="94"/>
      <c r="BRP346" s="94"/>
      <c r="BRQ346" s="94"/>
      <c r="BRR346" s="94"/>
      <c r="BRS346" s="94"/>
      <c r="BRT346" s="94"/>
      <c r="BRU346" s="94" t="s">
        <v>181</v>
      </c>
      <c r="BRV346" s="94"/>
      <c r="BRW346" s="94"/>
      <c r="BRX346" s="94"/>
      <c r="BRY346" s="94"/>
      <c r="BRZ346" s="94"/>
      <c r="BSA346" s="94"/>
      <c r="BSB346" s="94"/>
      <c r="BSC346" s="94" t="s">
        <v>181</v>
      </c>
      <c r="BSD346" s="94"/>
      <c r="BSE346" s="94"/>
      <c r="BSF346" s="94"/>
      <c r="BSG346" s="94"/>
      <c r="BSH346" s="94"/>
      <c r="BSI346" s="94"/>
      <c r="BSJ346" s="94"/>
      <c r="BSK346" s="94" t="s">
        <v>181</v>
      </c>
      <c r="BSL346" s="94"/>
      <c r="BSM346" s="94"/>
      <c r="BSN346" s="94"/>
      <c r="BSO346" s="94"/>
      <c r="BSP346" s="94"/>
      <c r="BSQ346" s="94"/>
      <c r="BSR346" s="94"/>
      <c r="BSS346" s="94" t="s">
        <v>181</v>
      </c>
      <c r="BST346" s="94"/>
      <c r="BSU346" s="94"/>
      <c r="BSV346" s="94"/>
      <c r="BSW346" s="94"/>
      <c r="BSX346" s="94"/>
      <c r="BSY346" s="94"/>
      <c r="BSZ346" s="94"/>
      <c r="BTA346" s="94" t="s">
        <v>181</v>
      </c>
      <c r="BTB346" s="94"/>
      <c r="BTC346" s="94"/>
      <c r="BTD346" s="94"/>
      <c r="BTE346" s="94"/>
      <c r="BTF346" s="94"/>
      <c r="BTG346" s="94"/>
      <c r="BTH346" s="94"/>
      <c r="BTI346" s="94" t="s">
        <v>181</v>
      </c>
      <c r="BTJ346" s="94"/>
      <c r="BTK346" s="94"/>
      <c r="BTL346" s="94"/>
      <c r="BTM346" s="94"/>
      <c r="BTN346" s="94"/>
      <c r="BTO346" s="94"/>
      <c r="BTP346" s="94"/>
      <c r="BTQ346" s="94" t="s">
        <v>181</v>
      </c>
      <c r="BTR346" s="94"/>
      <c r="BTS346" s="94"/>
      <c r="BTT346" s="94"/>
      <c r="BTU346" s="94"/>
      <c r="BTV346" s="94"/>
      <c r="BTW346" s="94"/>
      <c r="BTX346" s="94"/>
      <c r="BTY346" s="94" t="s">
        <v>181</v>
      </c>
      <c r="BTZ346" s="94"/>
      <c r="BUA346" s="94"/>
      <c r="BUB346" s="94"/>
      <c r="BUC346" s="94"/>
      <c r="BUD346" s="94"/>
      <c r="BUE346" s="94"/>
      <c r="BUF346" s="94"/>
      <c r="BUG346" s="94" t="s">
        <v>181</v>
      </c>
      <c r="BUH346" s="94"/>
      <c r="BUI346" s="94"/>
      <c r="BUJ346" s="94"/>
      <c r="BUK346" s="94"/>
      <c r="BUL346" s="94"/>
      <c r="BUM346" s="94"/>
      <c r="BUN346" s="94"/>
      <c r="BUO346" s="94" t="s">
        <v>181</v>
      </c>
      <c r="BUP346" s="94"/>
      <c r="BUQ346" s="94"/>
      <c r="BUR346" s="94"/>
      <c r="BUS346" s="94"/>
      <c r="BUT346" s="94"/>
      <c r="BUU346" s="94"/>
      <c r="BUV346" s="94"/>
      <c r="BUW346" s="94" t="s">
        <v>181</v>
      </c>
      <c r="BUX346" s="94"/>
      <c r="BUY346" s="94"/>
      <c r="BUZ346" s="94"/>
      <c r="BVA346" s="94"/>
      <c r="BVB346" s="94"/>
      <c r="BVC346" s="94"/>
      <c r="BVD346" s="94"/>
      <c r="BVE346" s="94" t="s">
        <v>181</v>
      </c>
      <c r="BVF346" s="94"/>
      <c r="BVG346" s="94"/>
      <c r="BVH346" s="94"/>
      <c r="BVI346" s="94"/>
      <c r="BVJ346" s="94"/>
      <c r="BVK346" s="94"/>
      <c r="BVL346" s="94"/>
      <c r="BVM346" s="94" t="s">
        <v>181</v>
      </c>
      <c r="BVN346" s="94"/>
      <c r="BVO346" s="94"/>
      <c r="BVP346" s="94"/>
      <c r="BVQ346" s="94"/>
      <c r="BVR346" s="94"/>
      <c r="BVS346" s="94"/>
      <c r="BVT346" s="94"/>
      <c r="BVU346" s="94" t="s">
        <v>181</v>
      </c>
      <c r="BVV346" s="94"/>
      <c r="BVW346" s="94"/>
      <c r="BVX346" s="94"/>
      <c r="BVY346" s="94"/>
      <c r="BVZ346" s="94"/>
      <c r="BWA346" s="94"/>
      <c r="BWB346" s="94"/>
      <c r="BWC346" s="94" t="s">
        <v>181</v>
      </c>
      <c r="BWD346" s="94"/>
      <c r="BWE346" s="94"/>
      <c r="BWF346" s="94"/>
      <c r="BWG346" s="94"/>
      <c r="BWH346" s="94"/>
      <c r="BWI346" s="94"/>
      <c r="BWJ346" s="94"/>
      <c r="BWK346" s="94" t="s">
        <v>181</v>
      </c>
      <c r="BWL346" s="94"/>
      <c r="BWM346" s="94"/>
      <c r="BWN346" s="94"/>
      <c r="BWO346" s="94"/>
      <c r="BWP346" s="94"/>
      <c r="BWQ346" s="94"/>
      <c r="BWR346" s="94"/>
      <c r="BWS346" s="94" t="s">
        <v>181</v>
      </c>
      <c r="BWT346" s="94"/>
      <c r="BWU346" s="94"/>
      <c r="BWV346" s="94"/>
      <c r="BWW346" s="94"/>
      <c r="BWX346" s="94"/>
      <c r="BWY346" s="94"/>
      <c r="BWZ346" s="94"/>
      <c r="BXA346" s="94" t="s">
        <v>181</v>
      </c>
      <c r="BXB346" s="94"/>
      <c r="BXC346" s="94"/>
      <c r="BXD346" s="94"/>
      <c r="BXE346" s="94"/>
      <c r="BXF346" s="94"/>
      <c r="BXG346" s="94"/>
      <c r="BXH346" s="94"/>
      <c r="BXI346" s="94" t="s">
        <v>181</v>
      </c>
      <c r="BXJ346" s="94"/>
      <c r="BXK346" s="94"/>
      <c r="BXL346" s="94"/>
      <c r="BXM346" s="94"/>
      <c r="BXN346" s="94"/>
      <c r="BXO346" s="94"/>
      <c r="BXP346" s="94"/>
      <c r="BXQ346" s="94" t="s">
        <v>181</v>
      </c>
      <c r="BXR346" s="94"/>
      <c r="BXS346" s="94"/>
      <c r="BXT346" s="94"/>
      <c r="BXU346" s="94"/>
      <c r="BXV346" s="94"/>
      <c r="BXW346" s="94"/>
      <c r="BXX346" s="94"/>
      <c r="BXY346" s="94" t="s">
        <v>181</v>
      </c>
      <c r="BXZ346" s="94"/>
      <c r="BYA346" s="94"/>
      <c r="BYB346" s="94"/>
      <c r="BYC346" s="94"/>
      <c r="BYD346" s="94"/>
      <c r="BYE346" s="94"/>
      <c r="BYF346" s="94"/>
      <c r="BYG346" s="94" t="s">
        <v>181</v>
      </c>
      <c r="BYH346" s="94"/>
      <c r="BYI346" s="94"/>
      <c r="BYJ346" s="94"/>
      <c r="BYK346" s="94"/>
      <c r="BYL346" s="94"/>
      <c r="BYM346" s="94"/>
      <c r="BYN346" s="94"/>
      <c r="BYO346" s="94" t="s">
        <v>181</v>
      </c>
      <c r="BYP346" s="94"/>
      <c r="BYQ346" s="94"/>
      <c r="BYR346" s="94"/>
      <c r="BYS346" s="94"/>
      <c r="BYT346" s="94"/>
      <c r="BYU346" s="94"/>
      <c r="BYV346" s="94"/>
      <c r="BYW346" s="94" t="s">
        <v>181</v>
      </c>
      <c r="BYX346" s="94"/>
      <c r="BYY346" s="94"/>
      <c r="BYZ346" s="94"/>
      <c r="BZA346" s="94"/>
      <c r="BZB346" s="94"/>
      <c r="BZC346" s="94"/>
      <c r="BZD346" s="94"/>
      <c r="BZE346" s="94" t="s">
        <v>181</v>
      </c>
      <c r="BZF346" s="94"/>
      <c r="BZG346" s="94"/>
      <c r="BZH346" s="94"/>
      <c r="BZI346" s="94"/>
      <c r="BZJ346" s="94"/>
      <c r="BZK346" s="94"/>
      <c r="BZL346" s="94"/>
      <c r="BZM346" s="94" t="s">
        <v>181</v>
      </c>
      <c r="BZN346" s="94"/>
      <c r="BZO346" s="94"/>
      <c r="BZP346" s="94"/>
      <c r="BZQ346" s="94"/>
      <c r="BZR346" s="94"/>
      <c r="BZS346" s="94"/>
      <c r="BZT346" s="94"/>
      <c r="BZU346" s="94" t="s">
        <v>181</v>
      </c>
      <c r="BZV346" s="94"/>
      <c r="BZW346" s="94"/>
      <c r="BZX346" s="94"/>
      <c r="BZY346" s="94"/>
      <c r="BZZ346" s="94"/>
      <c r="CAA346" s="94"/>
      <c r="CAB346" s="94"/>
      <c r="CAC346" s="94" t="s">
        <v>181</v>
      </c>
      <c r="CAD346" s="94"/>
      <c r="CAE346" s="94"/>
      <c r="CAF346" s="94"/>
      <c r="CAG346" s="94"/>
      <c r="CAH346" s="94"/>
      <c r="CAI346" s="94"/>
      <c r="CAJ346" s="94"/>
      <c r="CAK346" s="94" t="s">
        <v>181</v>
      </c>
      <c r="CAL346" s="94"/>
      <c r="CAM346" s="94"/>
      <c r="CAN346" s="94"/>
      <c r="CAO346" s="94"/>
      <c r="CAP346" s="94"/>
      <c r="CAQ346" s="94"/>
      <c r="CAR346" s="94"/>
      <c r="CAS346" s="94" t="s">
        <v>181</v>
      </c>
      <c r="CAT346" s="94"/>
      <c r="CAU346" s="94"/>
      <c r="CAV346" s="94"/>
      <c r="CAW346" s="94"/>
      <c r="CAX346" s="94"/>
      <c r="CAY346" s="94"/>
      <c r="CAZ346" s="94"/>
      <c r="CBA346" s="94" t="s">
        <v>181</v>
      </c>
      <c r="CBB346" s="94"/>
      <c r="CBC346" s="94"/>
      <c r="CBD346" s="94"/>
      <c r="CBE346" s="94"/>
      <c r="CBF346" s="94"/>
      <c r="CBG346" s="94"/>
      <c r="CBH346" s="94"/>
      <c r="CBI346" s="94" t="s">
        <v>181</v>
      </c>
      <c r="CBJ346" s="94"/>
      <c r="CBK346" s="94"/>
      <c r="CBL346" s="94"/>
      <c r="CBM346" s="94"/>
      <c r="CBN346" s="94"/>
      <c r="CBO346" s="94"/>
      <c r="CBP346" s="94"/>
      <c r="CBQ346" s="94" t="s">
        <v>181</v>
      </c>
      <c r="CBR346" s="94"/>
      <c r="CBS346" s="94"/>
      <c r="CBT346" s="94"/>
      <c r="CBU346" s="94"/>
      <c r="CBV346" s="94"/>
      <c r="CBW346" s="94"/>
      <c r="CBX346" s="94"/>
      <c r="CBY346" s="94" t="s">
        <v>181</v>
      </c>
      <c r="CBZ346" s="94"/>
      <c r="CCA346" s="94"/>
      <c r="CCB346" s="94"/>
      <c r="CCC346" s="94"/>
      <c r="CCD346" s="94"/>
      <c r="CCE346" s="94"/>
      <c r="CCF346" s="94"/>
      <c r="CCG346" s="94" t="s">
        <v>181</v>
      </c>
      <c r="CCH346" s="94"/>
      <c r="CCI346" s="94"/>
      <c r="CCJ346" s="94"/>
      <c r="CCK346" s="94"/>
      <c r="CCL346" s="94"/>
      <c r="CCM346" s="94"/>
      <c r="CCN346" s="94"/>
      <c r="CCO346" s="94" t="s">
        <v>181</v>
      </c>
      <c r="CCP346" s="94"/>
      <c r="CCQ346" s="94"/>
      <c r="CCR346" s="94"/>
      <c r="CCS346" s="94"/>
      <c r="CCT346" s="94"/>
      <c r="CCU346" s="94"/>
      <c r="CCV346" s="94"/>
      <c r="CCW346" s="94" t="s">
        <v>181</v>
      </c>
      <c r="CCX346" s="94"/>
      <c r="CCY346" s="94"/>
      <c r="CCZ346" s="94"/>
      <c r="CDA346" s="94"/>
      <c r="CDB346" s="94"/>
      <c r="CDC346" s="94"/>
      <c r="CDD346" s="94"/>
      <c r="CDE346" s="94" t="s">
        <v>181</v>
      </c>
      <c r="CDF346" s="94"/>
      <c r="CDG346" s="94"/>
      <c r="CDH346" s="94"/>
      <c r="CDI346" s="94"/>
      <c r="CDJ346" s="94"/>
      <c r="CDK346" s="94"/>
      <c r="CDL346" s="94"/>
      <c r="CDM346" s="94" t="s">
        <v>181</v>
      </c>
      <c r="CDN346" s="94"/>
      <c r="CDO346" s="94"/>
      <c r="CDP346" s="94"/>
      <c r="CDQ346" s="94"/>
      <c r="CDR346" s="94"/>
      <c r="CDS346" s="94"/>
      <c r="CDT346" s="94"/>
      <c r="CDU346" s="94" t="s">
        <v>181</v>
      </c>
      <c r="CDV346" s="94"/>
      <c r="CDW346" s="94"/>
      <c r="CDX346" s="94"/>
      <c r="CDY346" s="94"/>
      <c r="CDZ346" s="94"/>
      <c r="CEA346" s="94"/>
      <c r="CEB346" s="94"/>
      <c r="CEC346" s="94" t="s">
        <v>181</v>
      </c>
      <c r="CED346" s="94"/>
      <c r="CEE346" s="94"/>
      <c r="CEF346" s="94"/>
      <c r="CEG346" s="94"/>
      <c r="CEH346" s="94"/>
      <c r="CEI346" s="94"/>
      <c r="CEJ346" s="94"/>
      <c r="CEK346" s="94" t="s">
        <v>181</v>
      </c>
      <c r="CEL346" s="94"/>
      <c r="CEM346" s="94"/>
      <c r="CEN346" s="94"/>
      <c r="CEO346" s="94"/>
      <c r="CEP346" s="94"/>
      <c r="CEQ346" s="94"/>
      <c r="CER346" s="94"/>
      <c r="CES346" s="94" t="s">
        <v>181</v>
      </c>
      <c r="CET346" s="94"/>
      <c r="CEU346" s="94"/>
      <c r="CEV346" s="94"/>
      <c r="CEW346" s="94"/>
      <c r="CEX346" s="94"/>
      <c r="CEY346" s="94"/>
      <c r="CEZ346" s="94"/>
      <c r="CFA346" s="94" t="s">
        <v>181</v>
      </c>
      <c r="CFB346" s="94"/>
      <c r="CFC346" s="94"/>
      <c r="CFD346" s="94"/>
      <c r="CFE346" s="94"/>
      <c r="CFF346" s="94"/>
      <c r="CFG346" s="94"/>
      <c r="CFH346" s="94"/>
      <c r="CFI346" s="94" t="s">
        <v>181</v>
      </c>
      <c r="CFJ346" s="94"/>
      <c r="CFK346" s="94"/>
      <c r="CFL346" s="94"/>
      <c r="CFM346" s="94"/>
      <c r="CFN346" s="94"/>
      <c r="CFO346" s="94"/>
      <c r="CFP346" s="94"/>
      <c r="CFQ346" s="94" t="s">
        <v>181</v>
      </c>
      <c r="CFR346" s="94"/>
      <c r="CFS346" s="94"/>
      <c r="CFT346" s="94"/>
      <c r="CFU346" s="94"/>
      <c r="CFV346" s="94"/>
      <c r="CFW346" s="94"/>
      <c r="CFX346" s="94"/>
      <c r="CFY346" s="94" t="s">
        <v>181</v>
      </c>
      <c r="CFZ346" s="94"/>
      <c r="CGA346" s="94"/>
      <c r="CGB346" s="94"/>
      <c r="CGC346" s="94"/>
      <c r="CGD346" s="94"/>
      <c r="CGE346" s="94"/>
      <c r="CGF346" s="94"/>
      <c r="CGG346" s="94" t="s">
        <v>181</v>
      </c>
      <c r="CGH346" s="94"/>
      <c r="CGI346" s="94"/>
      <c r="CGJ346" s="94"/>
      <c r="CGK346" s="94"/>
      <c r="CGL346" s="94"/>
      <c r="CGM346" s="94"/>
      <c r="CGN346" s="94"/>
      <c r="CGO346" s="94" t="s">
        <v>181</v>
      </c>
      <c r="CGP346" s="94"/>
      <c r="CGQ346" s="94"/>
      <c r="CGR346" s="94"/>
      <c r="CGS346" s="94"/>
      <c r="CGT346" s="94"/>
      <c r="CGU346" s="94"/>
      <c r="CGV346" s="94"/>
      <c r="CGW346" s="94" t="s">
        <v>181</v>
      </c>
      <c r="CGX346" s="94"/>
      <c r="CGY346" s="94"/>
      <c r="CGZ346" s="94"/>
      <c r="CHA346" s="94"/>
      <c r="CHB346" s="94"/>
      <c r="CHC346" s="94"/>
      <c r="CHD346" s="94"/>
      <c r="CHE346" s="94" t="s">
        <v>181</v>
      </c>
      <c r="CHF346" s="94"/>
      <c r="CHG346" s="94"/>
      <c r="CHH346" s="94"/>
      <c r="CHI346" s="94"/>
      <c r="CHJ346" s="94"/>
      <c r="CHK346" s="94"/>
      <c r="CHL346" s="94"/>
      <c r="CHM346" s="94" t="s">
        <v>181</v>
      </c>
      <c r="CHN346" s="94"/>
      <c r="CHO346" s="94"/>
      <c r="CHP346" s="94"/>
      <c r="CHQ346" s="94"/>
      <c r="CHR346" s="94"/>
      <c r="CHS346" s="94"/>
      <c r="CHT346" s="94"/>
      <c r="CHU346" s="94" t="s">
        <v>181</v>
      </c>
      <c r="CHV346" s="94"/>
      <c r="CHW346" s="94"/>
      <c r="CHX346" s="94"/>
      <c r="CHY346" s="94"/>
      <c r="CHZ346" s="94"/>
      <c r="CIA346" s="94"/>
      <c r="CIB346" s="94"/>
      <c r="CIC346" s="94" t="s">
        <v>181</v>
      </c>
      <c r="CID346" s="94"/>
      <c r="CIE346" s="94"/>
      <c r="CIF346" s="94"/>
      <c r="CIG346" s="94"/>
      <c r="CIH346" s="94"/>
      <c r="CII346" s="94"/>
      <c r="CIJ346" s="94"/>
      <c r="CIK346" s="94" t="s">
        <v>181</v>
      </c>
      <c r="CIL346" s="94"/>
      <c r="CIM346" s="94"/>
      <c r="CIN346" s="94"/>
      <c r="CIO346" s="94"/>
      <c r="CIP346" s="94"/>
      <c r="CIQ346" s="94"/>
      <c r="CIR346" s="94"/>
      <c r="CIS346" s="94" t="s">
        <v>181</v>
      </c>
      <c r="CIT346" s="94"/>
      <c r="CIU346" s="94"/>
      <c r="CIV346" s="94"/>
      <c r="CIW346" s="94"/>
      <c r="CIX346" s="94"/>
      <c r="CIY346" s="94"/>
      <c r="CIZ346" s="94"/>
      <c r="CJA346" s="94" t="s">
        <v>181</v>
      </c>
      <c r="CJB346" s="94"/>
      <c r="CJC346" s="94"/>
      <c r="CJD346" s="94"/>
      <c r="CJE346" s="94"/>
      <c r="CJF346" s="94"/>
      <c r="CJG346" s="94"/>
      <c r="CJH346" s="94"/>
      <c r="CJI346" s="94" t="s">
        <v>181</v>
      </c>
      <c r="CJJ346" s="94"/>
      <c r="CJK346" s="94"/>
      <c r="CJL346" s="94"/>
      <c r="CJM346" s="94"/>
      <c r="CJN346" s="94"/>
      <c r="CJO346" s="94"/>
      <c r="CJP346" s="94"/>
      <c r="CJQ346" s="94" t="s">
        <v>181</v>
      </c>
      <c r="CJR346" s="94"/>
      <c r="CJS346" s="94"/>
      <c r="CJT346" s="94"/>
      <c r="CJU346" s="94"/>
      <c r="CJV346" s="94"/>
      <c r="CJW346" s="94"/>
      <c r="CJX346" s="94"/>
      <c r="CJY346" s="94" t="s">
        <v>181</v>
      </c>
      <c r="CJZ346" s="94"/>
      <c r="CKA346" s="94"/>
      <c r="CKB346" s="94"/>
      <c r="CKC346" s="94"/>
      <c r="CKD346" s="94"/>
      <c r="CKE346" s="94"/>
      <c r="CKF346" s="94"/>
      <c r="CKG346" s="94" t="s">
        <v>181</v>
      </c>
      <c r="CKH346" s="94"/>
      <c r="CKI346" s="94"/>
      <c r="CKJ346" s="94"/>
      <c r="CKK346" s="94"/>
      <c r="CKL346" s="94"/>
      <c r="CKM346" s="94"/>
      <c r="CKN346" s="94"/>
      <c r="CKO346" s="94" t="s">
        <v>181</v>
      </c>
      <c r="CKP346" s="94"/>
      <c r="CKQ346" s="94"/>
      <c r="CKR346" s="94"/>
      <c r="CKS346" s="94"/>
      <c r="CKT346" s="94"/>
      <c r="CKU346" s="94"/>
      <c r="CKV346" s="94"/>
      <c r="CKW346" s="94" t="s">
        <v>181</v>
      </c>
      <c r="CKX346" s="94"/>
      <c r="CKY346" s="94"/>
      <c r="CKZ346" s="94"/>
      <c r="CLA346" s="94"/>
      <c r="CLB346" s="94"/>
      <c r="CLC346" s="94"/>
      <c r="CLD346" s="94"/>
      <c r="CLE346" s="94" t="s">
        <v>181</v>
      </c>
      <c r="CLF346" s="94"/>
      <c r="CLG346" s="94"/>
      <c r="CLH346" s="94"/>
      <c r="CLI346" s="94"/>
      <c r="CLJ346" s="94"/>
      <c r="CLK346" s="94"/>
      <c r="CLL346" s="94"/>
      <c r="CLM346" s="94" t="s">
        <v>181</v>
      </c>
      <c r="CLN346" s="94"/>
      <c r="CLO346" s="94"/>
      <c r="CLP346" s="94"/>
      <c r="CLQ346" s="94"/>
      <c r="CLR346" s="94"/>
      <c r="CLS346" s="94"/>
      <c r="CLT346" s="94"/>
      <c r="CLU346" s="94" t="s">
        <v>181</v>
      </c>
      <c r="CLV346" s="94"/>
      <c r="CLW346" s="94"/>
      <c r="CLX346" s="94"/>
      <c r="CLY346" s="94"/>
      <c r="CLZ346" s="94"/>
      <c r="CMA346" s="94"/>
      <c r="CMB346" s="94"/>
      <c r="CMC346" s="94" t="s">
        <v>181</v>
      </c>
      <c r="CMD346" s="94"/>
      <c r="CME346" s="94"/>
      <c r="CMF346" s="94"/>
      <c r="CMG346" s="94"/>
      <c r="CMH346" s="94"/>
      <c r="CMI346" s="94"/>
      <c r="CMJ346" s="94"/>
      <c r="CMK346" s="94" t="s">
        <v>181</v>
      </c>
      <c r="CML346" s="94"/>
      <c r="CMM346" s="94"/>
      <c r="CMN346" s="94"/>
      <c r="CMO346" s="94"/>
      <c r="CMP346" s="94"/>
      <c r="CMQ346" s="94"/>
      <c r="CMR346" s="94"/>
      <c r="CMS346" s="94" t="s">
        <v>181</v>
      </c>
      <c r="CMT346" s="94"/>
      <c r="CMU346" s="94"/>
      <c r="CMV346" s="94"/>
      <c r="CMW346" s="94"/>
      <c r="CMX346" s="94"/>
      <c r="CMY346" s="94"/>
      <c r="CMZ346" s="94"/>
      <c r="CNA346" s="94" t="s">
        <v>181</v>
      </c>
      <c r="CNB346" s="94"/>
      <c r="CNC346" s="94"/>
      <c r="CND346" s="94"/>
      <c r="CNE346" s="94"/>
      <c r="CNF346" s="94"/>
      <c r="CNG346" s="94"/>
      <c r="CNH346" s="94"/>
      <c r="CNI346" s="94" t="s">
        <v>181</v>
      </c>
      <c r="CNJ346" s="94"/>
      <c r="CNK346" s="94"/>
      <c r="CNL346" s="94"/>
      <c r="CNM346" s="94"/>
      <c r="CNN346" s="94"/>
      <c r="CNO346" s="94"/>
      <c r="CNP346" s="94"/>
      <c r="CNQ346" s="94" t="s">
        <v>181</v>
      </c>
      <c r="CNR346" s="94"/>
      <c r="CNS346" s="94"/>
      <c r="CNT346" s="94"/>
      <c r="CNU346" s="94"/>
      <c r="CNV346" s="94"/>
      <c r="CNW346" s="94"/>
      <c r="CNX346" s="94"/>
      <c r="CNY346" s="94" t="s">
        <v>181</v>
      </c>
      <c r="CNZ346" s="94"/>
      <c r="COA346" s="94"/>
      <c r="COB346" s="94"/>
      <c r="COC346" s="94"/>
      <c r="COD346" s="94"/>
      <c r="COE346" s="94"/>
      <c r="COF346" s="94"/>
      <c r="COG346" s="94" t="s">
        <v>181</v>
      </c>
      <c r="COH346" s="94"/>
      <c r="COI346" s="94"/>
      <c r="COJ346" s="94"/>
      <c r="COK346" s="94"/>
      <c r="COL346" s="94"/>
      <c r="COM346" s="94"/>
      <c r="CON346" s="94"/>
      <c r="COO346" s="94" t="s">
        <v>181</v>
      </c>
      <c r="COP346" s="94"/>
      <c r="COQ346" s="94"/>
      <c r="COR346" s="94"/>
      <c r="COS346" s="94"/>
      <c r="COT346" s="94"/>
      <c r="COU346" s="94"/>
      <c r="COV346" s="94"/>
      <c r="COW346" s="94" t="s">
        <v>181</v>
      </c>
      <c r="COX346" s="94"/>
      <c r="COY346" s="94"/>
      <c r="COZ346" s="94"/>
      <c r="CPA346" s="94"/>
      <c r="CPB346" s="94"/>
      <c r="CPC346" s="94"/>
      <c r="CPD346" s="94"/>
      <c r="CPE346" s="94" t="s">
        <v>181</v>
      </c>
      <c r="CPF346" s="94"/>
      <c r="CPG346" s="94"/>
      <c r="CPH346" s="94"/>
      <c r="CPI346" s="94"/>
      <c r="CPJ346" s="94"/>
      <c r="CPK346" s="94"/>
      <c r="CPL346" s="94"/>
      <c r="CPM346" s="94" t="s">
        <v>181</v>
      </c>
      <c r="CPN346" s="94"/>
      <c r="CPO346" s="94"/>
      <c r="CPP346" s="94"/>
      <c r="CPQ346" s="94"/>
      <c r="CPR346" s="94"/>
      <c r="CPS346" s="94"/>
      <c r="CPT346" s="94"/>
      <c r="CPU346" s="94" t="s">
        <v>181</v>
      </c>
      <c r="CPV346" s="94"/>
      <c r="CPW346" s="94"/>
      <c r="CPX346" s="94"/>
      <c r="CPY346" s="94"/>
      <c r="CPZ346" s="94"/>
      <c r="CQA346" s="94"/>
      <c r="CQB346" s="94"/>
      <c r="CQC346" s="94" t="s">
        <v>181</v>
      </c>
      <c r="CQD346" s="94"/>
      <c r="CQE346" s="94"/>
      <c r="CQF346" s="94"/>
      <c r="CQG346" s="94"/>
      <c r="CQH346" s="94"/>
      <c r="CQI346" s="94"/>
      <c r="CQJ346" s="94"/>
      <c r="CQK346" s="94" t="s">
        <v>181</v>
      </c>
      <c r="CQL346" s="94"/>
      <c r="CQM346" s="94"/>
      <c r="CQN346" s="94"/>
      <c r="CQO346" s="94"/>
      <c r="CQP346" s="94"/>
      <c r="CQQ346" s="94"/>
      <c r="CQR346" s="94"/>
      <c r="CQS346" s="94" t="s">
        <v>181</v>
      </c>
      <c r="CQT346" s="94"/>
      <c r="CQU346" s="94"/>
      <c r="CQV346" s="94"/>
      <c r="CQW346" s="94"/>
      <c r="CQX346" s="94"/>
      <c r="CQY346" s="94"/>
      <c r="CQZ346" s="94"/>
      <c r="CRA346" s="94" t="s">
        <v>181</v>
      </c>
      <c r="CRB346" s="94"/>
      <c r="CRC346" s="94"/>
      <c r="CRD346" s="94"/>
      <c r="CRE346" s="94"/>
      <c r="CRF346" s="94"/>
      <c r="CRG346" s="94"/>
      <c r="CRH346" s="94"/>
      <c r="CRI346" s="94" t="s">
        <v>181</v>
      </c>
      <c r="CRJ346" s="94"/>
      <c r="CRK346" s="94"/>
      <c r="CRL346" s="94"/>
      <c r="CRM346" s="94"/>
      <c r="CRN346" s="94"/>
      <c r="CRO346" s="94"/>
      <c r="CRP346" s="94"/>
      <c r="CRQ346" s="94" t="s">
        <v>181</v>
      </c>
      <c r="CRR346" s="94"/>
      <c r="CRS346" s="94"/>
      <c r="CRT346" s="94"/>
      <c r="CRU346" s="94"/>
      <c r="CRV346" s="94"/>
      <c r="CRW346" s="94"/>
      <c r="CRX346" s="94"/>
      <c r="CRY346" s="94" t="s">
        <v>181</v>
      </c>
      <c r="CRZ346" s="94"/>
      <c r="CSA346" s="94"/>
      <c r="CSB346" s="94"/>
      <c r="CSC346" s="94"/>
      <c r="CSD346" s="94"/>
      <c r="CSE346" s="94"/>
      <c r="CSF346" s="94"/>
      <c r="CSG346" s="94" t="s">
        <v>181</v>
      </c>
      <c r="CSH346" s="94"/>
      <c r="CSI346" s="94"/>
      <c r="CSJ346" s="94"/>
      <c r="CSK346" s="94"/>
      <c r="CSL346" s="94"/>
      <c r="CSM346" s="94"/>
      <c r="CSN346" s="94"/>
      <c r="CSO346" s="94" t="s">
        <v>181</v>
      </c>
      <c r="CSP346" s="94"/>
      <c r="CSQ346" s="94"/>
      <c r="CSR346" s="94"/>
      <c r="CSS346" s="94"/>
      <c r="CST346" s="94"/>
      <c r="CSU346" s="94"/>
      <c r="CSV346" s="94"/>
      <c r="CSW346" s="94" t="s">
        <v>181</v>
      </c>
      <c r="CSX346" s="94"/>
      <c r="CSY346" s="94"/>
      <c r="CSZ346" s="94"/>
      <c r="CTA346" s="94"/>
      <c r="CTB346" s="94"/>
      <c r="CTC346" s="94"/>
      <c r="CTD346" s="94"/>
      <c r="CTE346" s="94" t="s">
        <v>181</v>
      </c>
      <c r="CTF346" s="94"/>
      <c r="CTG346" s="94"/>
      <c r="CTH346" s="94"/>
      <c r="CTI346" s="94"/>
      <c r="CTJ346" s="94"/>
      <c r="CTK346" s="94"/>
      <c r="CTL346" s="94"/>
      <c r="CTM346" s="94" t="s">
        <v>181</v>
      </c>
      <c r="CTN346" s="94"/>
      <c r="CTO346" s="94"/>
      <c r="CTP346" s="94"/>
      <c r="CTQ346" s="94"/>
      <c r="CTR346" s="94"/>
      <c r="CTS346" s="94"/>
      <c r="CTT346" s="94"/>
      <c r="CTU346" s="94" t="s">
        <v>181</v>
      </c>
      <c r="CTV346" s="94"/>
      <c r="CTW346" s="94"/>
      <c r="CTX346" s="94"/>
      <c r="CTY346" s="94"/>
      <c r="CTZ346" s="94"/>
      <c r="CUA346" s="94"/>
      <c r="CUB346" s="94"/>
      <c r="CUC346" s="94" t="s">
        <v>181</v>
      </c>
      <c r="CUD346" s="94"/>
      <c r="CUE346" s="94"/>
      <c r="CUF346" s="94"/>
      <c r="CUG346" s="94"/>
      <c r="CUH346" s="94"/>
      <c r="CUI346" s="94"/>
      <c r="CUJ346" s="94"/>
      <c r="CUK346" s="94" t="s">
        <v>181</v>
      </c>
      <c r="CUL346" s="94"/>
      <c r="CUM346" s="94"/>
      <c r="CUN346" s="94"/>
      <c r="CUO346" s="94"/>
      <c r="CUP346" s="94"/>
      <c r="CUQ346" s="94"/>
      <c r="CUR346" s="94"/>
      <c r="CUS346" s="94" t="s">
        <v>181</v>
      </c>
      <c r="CUT346" s="94"/>
      <c r="CUU346" s="94"/>
      <c r="CUV346" s="94"/>
      <c r="CUW346" s="94"/>
      <c r="CUX346" s="94"/>
      <c r="CUY346" s="94"/>
      <c r="CUZ346" s="94"/>
      <c r="CVA346" s="94" t="s">
        <v>181</v>
      </c>
      <c r="CVB346" s="94"/>
      <c r="CVC346" s="94"/>
      <c r="CVD346" s="94"/>
      <c r="CVE346" s="94"/>
      <c r="CVF346" s="94"/>
      <c r="CVG346" s="94"/>
      <c r="CVH346" s="94"/>
      <c r="CVI346" s="94" t="s">
        <v>181</v>
      </c>
      <c r="CVJ346" s="94"/>
      <c r="CVK346" s="94"/>
      <c r="CVL346" s="94"/>
      <c r="CVM346" s="94"/>
      <c r="CVN346" s="94"/>
      <c r="CVO346" s="94"/>
      <c r="CVP346" s="94"/>
      <c r="CVQ346" s="94" t="s">
        <v>181</v>
      </c>
      <c r="CVR346" s="94"/>
      <c r="CVS346" s="94"/>
      <c r="CVT346" s="94"/>
      <c r="CVU346" s="94"/>
      <c r="CVV346" s="94"/>
      <c r="CVW346" s="94"/>
      <c r="CVX346" s="94"/>
      <c r="CVY346" s="94" t="s">
        <v>181</v>
      </c>
      <c r="CVZ346" s="94"/>
      <c r="CWA346" s="94"/>
      <c r="CWB346" s="94"/>
      <c r="CWC346" s="94"/>
      <c r="CWD346" s="94"/>
      <c r="CWE346" s="94"/>
      <c r="CWF346" s="94"/>
      <c r="CWG346" s="94" t="s">
        <v>181</v>
      </c>
      <c r="CWH346" s="94"/>
      <c r="CWI346" s="94"/>
      <c r="CWJ346" s="94"/>
      <c r="CWK346" s="94"/>
      <c r="CWL346" s="94"/>
      <c r="CWM346" s="94"/>
      <c r="CWN346" s="94"/>
      <c r="CWO346" s="94" t="s">
        <v>181</v>
      </c>
      <c r="CWP346" s="94"/>
      <c r="CWQ346" s="94"/>
      <c r="CWR346" s="94"/>
      <c r="CWS346" s="94"/>
      <c r="CWT346" s="94"/>
      <c r="CWU346" s="94"/>
      <c r="CWV346" s="94"/>
      <c r="CWW346" s="94" t="s">
        <v>181</v>
      </c>
      <c r="CWX346" s="94"/>
      <c r="CWY346" s="94"/>
      <c r="CWZ346" s="94"/>
      <c r="CXA346" s="94"/>
      <c r="CXB346" s="94"/>
      <c r="CXC346" s="94"/>
      <c r="CXD346" s="94"/>
      <c r="CXE346" s="94" t="s">
        <v>181</v>
      </c>
      <c r="CXF346" s="94"/>
      <c r="CXG346" s="94"/>
      <c r="CXH346" s="94"/>
      <c r="CXI346" s="94"/>
      <c r="CXJ346" s="94"/>
      <c r="CXK346" s="94"/>
      <c r="CXL346" s="94"/>
      <c r="CXM346" s="94" t="s">
        <v>181</v>
      </c>
      <c r="CXN346" s="94"/>
      <c r="CXO346" s="94"/>
      <c r="CXP346" s="94"/>
      <c r="CXQ346" s="94"/>
      <c r="CXR346" s="94"/>
      <c r="CXS346" s="94"/>
      <c r="CXT346" s="94"/>
      <c r="CXU346" s="94" t="s">
        <v>181</v>
      </c>
      <c r="CXV346" s="94"/>
      <c r="CXW346" s="94"/>
      <c r="CXX346" s="94"/>
      <c r="CXY346" s="94"/>
      <c r="CXZ346" s="94"/>
      <c r="CYA346" s="94"/>
      <c r="CYB346" s="94"/>
      <c r="CYC346" s="94" t="s">
        <v>181</v>
      </c>
      <c r="CYD346" s="94"/>
      <c r="CYE346" s="94"/>
      <c r="CYF346" s="94"/>
      <c r="CYG346" s="94"/>
      <c r="CYH346" s="94"/>
      <c r="CYI346" s="94"/>
      <c r="CYJ346" s="94"/>
      <c r="CYK346" s="94" t="s">
        <v>181</v>
      </c>
      <c r="CYL346" s="94"/>
      <c r="CYM346" s="94"/>
      <c r="CYN346" s="94"/>
      <c r="CYO346" s="94"/>
      <c r="CYP346" s="94"/>
      <c r="CYQ346" s="94"/>
      <c r="CYR346" s="94"/>
      <c r="CYS346" s="94" t="s">
        <v>181</v>
      </c>
      <c r="CYT346" s="94"/>
      <c r="CYU346" s="94"/>
      <c r="CYV346" s="94"/>
      <c r="CYW346" s="94"/>
      <c r="CYX346" s="94"/>
      <c r="CYY346" s="94"/>
      <c r="CYZ346" s="94"/>
      <c r="CZA346" s="94" t="s">
        <v>181</v>
      </c>
      <c r="CZB346" s="94"/>
      <c r="CZC346" s="94"/>
      <c r="CZD346" s="94"/>
      <c r="CZE346" s="94"/>
      <c r="CZF346" s="94"/>
      <c r="CZG346" s="94"/>
      <c r="CZH346" s="94"/>
      <c r="CZI346" s="94" t="s">
        <v>181</v>
      </c>
      <c r="CZJ346" s="94"/>
      <c r="CZK346" s="94"/>
      <c r="CZL346" s="94"/>
      <c r="CZM346" s="94"/>
      <c r="CZN346" s="94"/>
      <c r="CZO346" s="94"/>
      <c r="CZP346" s="94"/>
      <c r="CZQ346" s="94" t="s">
        <v>181</v>
      </c>
      <c r="CZR346" s="94"/>
      <c r="CZS346" s="94"/>
      <c r="CZT346" s="94"/>
      <c r="CZU346" s="94"/>
      <c r="CZV346" s="94"/>
      <c r="CZW346" s="94"/>
      <c r="CZX346" s="94"/>
      <c r="CZY346" s="94" t="s">
        <v>181</v>
      </c>
      <c r="CZZ346" s="94"/>
      <c r="DAA346" s="94"/>
      <c r="DAB346" s="94"/>
      <c r="DAC346" s="94"/>
      <c r="DAD346" s="94"/>
      <c r="DAE346" s="94"/>
      <c r="DAF346" s="94"/>
      <c r="DAG346" s="94" t="s">
        <v>181</v>
      </c>
      <c r="DAH346" s="94"/>
      <c r="DAI346" s="94"/>
      <c r="DAJ346" s="94"/>
      <c r="DAK346" s="94"/>
      <c r="DAL346" s="94"/>
      <c r="DAM346" s="94"/>
      <c r="DAN346" s="94"/>
      <c r="DAO346" s="94" t="s">
        <v>181</v>
      </c>
      <c r="DAP346" s="94"/>
      <c r="DAQ346" s="94"/>
      <c r="DAR346" s="94"/>
      <c r="DAS346" s="94"/>
      <c r="DAT346" s="94"/>
      <c r="DAU346" s="94"/>
      <c r="DAV346" s="94"/>
      <c r="DAW346" s="94" t="s">
        <v>181</v>
      </c>
      <c r="DAX346" s="94"/>
      <c r="DAY346" s="94"/>
      <c r="DAZ346" s="94"/>
      <c r="DBA346" s="94"/>
      <c r="DBB346" s="94"/>
      <c r="DBC346" s="94"/>
      <c r="DBD346" s="94"/>
      <c r="DBE346" s="94" t="s">
        <v>181</v>
      </c>
      <c r="DBF346" s="94"/>
      <c r="DBG346" s="94"/>
      <c r="DBH346" s="94"/>
      <c r="DBI346" s="94"/>
      <c r="DBJ346" s="94"/>
      <c r="DBK346" s="94"/>
      <c r="DBL346" s="94"/>
      <c r="DBM346" s="94" t="s">
        <v>181</v>
      </c>
      <c r="DBN346" s="94"/>
      <c r="DBO346" s="94"/>
      <c r="DBP346" s="94"/>
      <c r="DBQ346" s="94"/>
      <c r="DBR346" s="94"/>
      <c r="DBS346" s="94"/>
      <c r="DBT346" s="94"/>
      <c r="DBU346" s="94" t="s">
        <v>181</v>
      </c>
      <c r="DBV346" s="94"/>
      <c r="DBW346" s="94"/>
      <c r="DBX346" s="94"/>
      <c r="DBY346" s="94"/>
      <c r="DBZ346" s="94"/>
      <c r="DCA346" s="94"/>
      <c r="DCB346" s="94"/>
      <c r="DCC346" s="94" t="s">
        <v>181</v>
      </c>
      <c r="DCD346" s="94"/>
      <c r="DCE346" s="94"/>
      <c r="DCF346" s="94"/>
      <c r="DCG346" s="94"/>
      <c r="DCH346" s="94"/>
      <c r="DCI346" s="94"/>
      <c r="DCJ346" s="94"/>
      <c r="DCK346" s="94" t="s">
        <v>181</v>
      </c>
      <c r="DCL346" s="94"/>
      <c r="DCM346" s="94"/>
      <c r="DCN346" s="94"/>
      <c r="DCO346" s="94"/>
      <c r="DCP346" s="94"/>
      <c r="DCQ346" s="94"/>
      <c r="DCR346" s="94"/>
      <c r="DCS346" s="94" t="s">
        <v>181</v>
      </c>
      <c r="DCT346" s="94"/>
      <c r="DCU346" s="94"/>
      <c r="DCV346" s="94"/>
      <c r="DCW346" s="94"/>
      <c r="DCX346" s="94"/>
      <c r="DCY346" s="94"/>
      <c r="DCZ346" s="94"/>
      <c r="DDA346" s="94" t="s">
        <v>181</v>
      </c>
      <c r="DDB346" s="94"/>
      <c r="DDC346" s="94"/>
      <c r="DDD346" s="94"/>
      <c r="DDE346" s="94"/>
      <c r="DDF346" s="94"/>
      <c r="DDG346" s="94"/>
      <c r="DDH346" s="94"/>
      <c r="DDI346" s="94" t="s">
        <v>181</v>
      </c>
      <c r="DDJ346" s="94"/>
      <c r="DDK346" s="94"/>
      <c r="DDL346" s="94"/>
      <c r="DDM346" s="94"/>
      <c r="DDN346" s="94"/>
      <c r="DDO346" s="94"/>
      <c r="DDP346" s="94"/>
      <c r="DDQ346" s="94" t="s">
        <v>181</v>
      </c>
      <c r="DDR346" s="94"/>
      <c r="DDS346" s="94"/>
      <c r="DDT346" s="94"/>
      <c r="DDU346" s="94"/>
      <c r="DDV346" s="94"/>
      <c r="DDW346" s="94"/>
      <c r="DDX346" s="94"/>
      <c r="DDY346" s="94" t="s">
        <v>181</v>
      </c>
      <c r="DDZ346" s="94"/>
      <c r="DEA346" s="94"/>
      <c r="DEB346" s="94"/>
      <c r="DEC346" s="94"/>
      <c r="DED346" s="94"/>
      <c r="DEE346" s="94"/>
      <c r="DEF346" s="94"/>
      <c r="DEG346" s="94" t="s">
        <v>181</v>
      </c>
      <c r="DEH346" s="94"/>
      <c r="DEI346" s="94"/>
      <c r="DEJ346" s="94"/>
      <c r="DEK346" s="94"/>
      <c r="DEL346" s="94"/>
      <c r="DEM346" s="94"/>
      <c r="DEN346" s="94"/>
      <c r="DEO346" s="94" t="s">
        <v>181</v>
      </c>
      <c r="DEP346" s="94"/>
      <c r="DEQ346" s="94"/>
      <c r="DER346" s="94"/>
      <c r="DES346" s="94"/>
      <c r="DET346" s="94"/>
      <c r="DEU346" s="94"/>
      <c r="DEV346" s="94"/>
      <c r="DEW346" s="94" t="s">
        <v>181</v>
      </c>
      <c r="DEX346" s="94"/>
      <c r="DEY346" s="94"/>
      <c r="DEZ346" s="94"/>
      <c r="DFA346" s="94"/>
      <c r="DFB346" s="94"/>
      <c r="DFC346" s="94"/>
      <c r="DFD346" s="94"/>
      <c r="DFE346" s="94" t="s">
        <v>181</v>
      </c>
      <c r="DFF346" s="94"/>
      <c r="DFG346" s="94"/>
      <c r="DFH346" s="94"/>
      <c r="DFI346" s="94"/>
      <c r="DFJ346" s="94"/>
      <c r="DFK346" s="94"/>
      <c r="DFL346" s="94"/>
      <c r="DFM346" s="94" t="s">
        <v>181</v>
      </c>
      <c r="DFN346" s="94"/>
      <c r="DFO346" s="94"/>
      <c r="DFP346" s="94"/>
      <c r="DFQ346" s="94"/>
      <c r="DFR346" s="94"/>
      <c r="DFS346" s="94"/>
      <c r="DFT346" s="94"/>
      <c r="DFU346" s="94" t="s">
        <v>181</v>
      </c>
      <c r="DFV346" s="94"/>
      <c r="DFW346" s="94"/>
      <c r="DFX346" s="94"/>
      <c r="DFY346" s="94"/>
      <c r="DFZ346" s="94"/>
      <c r="DGA346" s="94"/>
      <c r="DGB346" s="94"/>
      <c r="DGC346" s="94" t="s">
        <v>181</v>
      </c>
      <c r="DGD346" s="94"/>
      <c r="DGE346" s="94"/>
      <c r="DGF346" s="94"/>
      <c r="DGG346" s="94"/>
      <c r="DGH346" s="94"/>
      <c r="DGI346" s="94"/>
      <c r="DGJ346" s="94"/>
      <c r="DGK346" s="94" t="s">
        <v>181</v>
      </c>
      <c r="DGL346" s="94"/>
      <c r="DGM346" s="94"/>
      <c r="DGN346" s="94"/>
      <c r="DGO346" s="94"/>
      <c r="DGP346" s="94"/>
      <c r="DGQ346" s="94"/>
      <c r="DGR346" s="94"/>
      <c r="DGS346" s="94" t="s">
        <v>181</v>
      </c>
      <c r="DGT346" s="94"/>
      <c r="DGU346" s="94"/>
      <c r="DGV346" s="94"/>
      <c r="DGW346" s="94"/>
      <c r="DGX346" s="94"/>
      <c r="DGY346" s="94"/>
      <c r="DGZ346" s="94"/>
      <c r="DHA346" s="94" t="s">
        <v>181</v>
      </c>
      <c r="DHB346" s="94"/>
      <c r="DHC346" s="94"/>
      <c r="DHD346" s="94"/>
      <c r="DHE346" s="94"/>
      <c r="DHF346" s="94"/>
      <c r="DHG346" s="94"/>
      <c r="DHH346" s="94"/>
      <c r="DHI346" s="94" t="s">
        <v>181</v>
      </c>
      <c r="DHJ346" s="94"/>
      <c r="DHK346" s="94"/>
      <c r="DHL346" s="94"/>
      <c r="DHM346" s="94"/>
      <c r="DHN346" s="94"/>
      <c r="DHO346" s="94"/>
      <c r="DHP346" s="94"/>
      <c r="DHQ346" s="94" t="s">
        <v>181</v>
      </c>
      <c r="DHR346" s="94"/>
      <c r="DHS346" s="94"/>
      <c r="DHT346" s="94"/>
      <c r="DHU346" s="94"/>
      <c r="DHV346" s="94"/>
      <c r="DHW346" s="94"/>
      <c r="DHX346" s="94"/>
      <c r="DHY346" s="94" t="s">
        <v>181</v>
      </c>
      <c r="DHZ346" s="94"/>
      <c r="DIA346" s="94"/>
      <c r="DIB346" s="94"/>
      <c r="DIC346" s="94"/>
      <c r="DID346" s="94"/>
      <c r="DIE346" s="94"/>
      <c r="DIF346" s="94"/>
      <c r="DIG346" s="94" t="s">
        <v>181</v>
      </c>
      <c r="DIH346" s="94"/>
      <c r="DII346" s="94"/>
      <c r="DIJ346" s="94"/>
      <c r="DIK346" s="94"/>
      <c r="DIL346" s="94"/>
      <c r="DIM346" s="94"/>
      <c r="DIN346" s="94"/>
      <c r="DIO346" s="94" t="s">
        <v>181</v>
      </c>
      <c r="DIP346" s="94"/>
      <c r="DIQ346" s="94"/>
      <c r="DIR346" s="94"/>
      <c r="DIS346" s="94"/>
      <c r="DIT346" s="94"/>
      <c r="DIU346" s="94"/>
      <c r="DIV346" s="94"/>
      <c r="DIW346" s="94" t="s">
        <v>181</v>
      </c>
      <c r="DIX346" s="94"/>
      <c r="DIY346" s="94"/>
      <c r="DIZ346" s="94"/>
      <c r="DJA346" s="94"/>
      <c r="DJB346" s="94"/>
      <c r="DJC346" s="94"/>
      <c r="DJD346" s="94"/>
      <c r="DJE346" s="94" t="s">
        <v>181</v>
      </c>
      <c r="DJF346" s="94"/>
      <c r="DJG346" s="94"/>
      <c r="DJH346" s="94"/>
      <c r="DJI346" s="94"/>
      <c r="DJJ346" s="94"/>
      <c r="DJK346" s="94"/>
      <c r="DJL346" s="94"/>
      <c r="DJM346" s="94" t="s">
        <v>181</v>
      </c>
      <c r="DJN346" s="94"/>
      <c r="DJO346" s="94"/>
      <c r="DJP346" s="94"/>
      <c r="DJQ346" s="94"/>
      <c r="DJR346" s="94"/>
      <c r="DJS346" s="94"/>
      <c r="DJT346" s="94"/>
      <c r="DJU346" s="94" t="s">
        <v>181</v>
      </c>
      <c r="DJV346" s="94"/>
      <c r="DJW346" s="94"/>
      <c r="DJX346" s="94"/>
      <c r="DJY346" s="94"/>
      <c r="DJZ346" s="94"/>
      <c r="DKA346" s="94"/>
      <c r="DKB346" s="94"/>
      <c r="DKC346" s="94" t="s">
        <v>181</v>
      </c>
      <c r="DKD346" s="94"/>
      <c r="DKE346" s="94"/>
      <c r="DKF346" s="94"/>
      <c r="DKG346" s="94"/>
      <c r="DKH346" s="94"/>
      <c r="DKI346" s="94"/>
      <c r="DKJ346" s="94"/>
      <c r="DKK346" s="94" t="s">
        <v>181</v>
      </c>
      <c r="DKL346" s="94"/>
      <c r="DKM346" s="94"/>
      <c r="DKN346" s="94"/>
      <c r="DKO346" s="94"/>
      <c r="DKP346" s="94"/>
      <c r="DKQ346" s="94"/>
      <c r="DKR346" s="94"/>
      <c r="DKS346" s="94" t="s">
        <v>181</v>
      </c>
      <c r="DKT346" s="94"/>
      <c r="DKU346" s="94"/>
      <c r="DKV346" s="94"/>
      <c r="DKW346" s="94"/>
      <c r="DKX346" s="94"/>
      <c r="DKY346" s="94"/>
      <c r="DKZ346" s="94"/>
      <c r="DLA346" s="94" t="s">
        <v>181</v>
      </c>
      <c r="DLB346" s="94"/>
      <c r="DLC346" s="94"/>
      <c r="DLD346" s="94"/>
      <c r="DLE346" s="94"/>
      <c r="DLF346" s="94"/>
      <c r="DLG346" s="94"/>
      <c r="DLH346" s="94"/>
      <c r="DLI346" s="94" t="s">
        <v>181</v>
      </c>
      <c r="DLJ346" s="94"/>
      <c r="DLK346" s="94"/>
      <c r="DLL346" s="94"/>
      <c r="DLM346" s="94"/>
      <c r="DLN346" s="94"/>
      <c r="DLO346" s="94"/>
      <c r="DLP346" s="94"/>
      <c r="DLQ346" s="94" t="s">
        <v>181</v>
      </c>
      <c r="DLR346" s="94"/>
      <c r="DLS346" s="94"/>
      <c r="DLT346" s="94"/>
      <c r="DLU346" s="94"/>
      <c r="DLV346" s="94"/>
      <c r="DLW346" s="94"/>
      <c r="DLX346" s="94"/>
      <c r="DLY346" s="94" t="s">
        <v>181</v>
      </c>
      <c r="DLZ346" s="94"/>
      <c r="DMA346" s="94"/>
      <c r="DMB346" s="94"/>
      <c r="DMC346" s="94"/>
      <c r="DMD346" s="94"/>
      <c r="DME346" s="94"/>
      <c r="DMF346" s="94"/>
      <c r="DMG346" s="94" t="s">
        <v>181</v>
      </c>
      <c r="DMH346" s="94"/>
      <c r="DMI346" s="94"/>
      <c r="DMJ346" s="94"/>
      <c r="DMK346" s="94"/>
      <c r="DML346" s="94"/>
      <c r="DMM346" s="94"/>
      <c r="DMN346" s="94"/>
      <c r="DMO346" s="94" t="s">
        <v>181</v>
      </c>
      <c r="DMP346" s="94"/>
      <c r="DMQ346" s="94"/>
      <c r="DMR346" s="94"/>
      <c r="DMS346" s="94"/>
      <c r="DMT346" s="94"/>
      <c r="DMU346" s="94"/>
      <c r="DMV346" s="94"/>
      <c r="DMW346" s="94" t="s">
        <v>181</v>
      </c>
      <c r="DMX346" s="94"/>
      <c r="DMY346" s="94"/>
      <c r="DMZ346" s="94"/>
      <c r="DNA346" s="94"/>
      <c r="DNB346" s="94"/>
      <c r="DNC346" s="94"/>
      <c r="DND346" s="94"/>
      <c r="DNE346" s="94" t="s">
        <v>181</v>
      </c>
      <c r="DNF346" s="94"/>
      <c r="DNG346" s="94"/>
      <c r="DNH346" s="94"/>
      <c r="DNI346" s="94"/>
      <c r="DNJ346" s="94"/>
      <c r="DNK346" s="94"/>
      <c r="DNL346" s="94"/>
      <c r="DNM346" s="94" t="s">
        <v>181</v>
      </c>
      <c r="DNN346" s="94"/>
      <c r="DNO346" s="94"/>
      <c r="DNP346" s="94"/>
      <c r="DNQ346" s="94"/>
      <c r="DNR346" s="94"/>
      <c r="DNS346" s="94"/>
      <c r="DNT346" s="94"/>
      <c r="DNU346" s="94" t="s">
        <v>181</v>
      </c>
      <c r="DNV346" s="94"/>
      <c r="DNW346" s="94"/>
      <c r="DNX346" s="94"/>
      <c r="DNY346" s="94"/>
      <c r="DNZ346" s="94"/>
      <c r="DOA346" s="94"/>
      <c r="DOB346" s="94"/>
      <c r="DOC346" s="94" t="s">
        <v>181</v>
      </c>
      <c r="DOD346" s="94"/>
      <c r="DOE346" s="94"/>
      <c r="DOF346" s="94"/>
      <c r="DOG346" s="94"/>
      <c r="DOH346" s="94"/>
      <c r="DOI346" s="94"/>
      <c r="DOJ346" s="94"/>
      <c r="DOK346" s="94" t="s">
        <v>181</v>
      </c>
      <c r="DOL346" s="94"/>
      <c r="DOM346" s="94"/>
      <c r="DON346" s="94"/>
      <c r="DOO346" s="94"/>
      <c r="DOP346" s="94"/>
      <c r="DOQ346" s="94"/>
      <c r="DOR346" s="94"/>
      <c r="DOS346" s="94" t="s">
        <v>181</v>
      </c>
      <c r="DOT346" s="94"/>
      <c r="DOU346" s="94"/>
      <c r="DOV346" s="94"/>
      <c r="DOW346" s="94"/>
      <c r="DOX346" s="94"/>
      <c r="DOY346" s="94"/>
      <c r="DOZ346" s="94"/>
      <c r="DPA346" s="94" t="s">
        <v>181</v>
      </c>
      <c r="DPB346" s="94"/>
      <c r="DPC346" s="94"/>
      <c r="DPD346" s="94"/>
      <c r="DPE346" s="94"/>
      <c r="DPF346" s="94"/>
      <c r="DPG346" s="94"/>
      <c r="DPH346" s="94"/>
      <c r="DPI346" s="94" t="s">
        <v>181</v>
      </c>
      <c r="DPJ346" s="94"/>
      <c r="DPK346" s="94"/>
      <c r="DPL346" s="94"/>
      <c r="DPM346" s="94"/>
      <c r="DPN346" s="94"/>
      <c r="DPO346" s="94"/>
      <c r="DPP346" s="94"/>
      <c r="DPQ346" s="94" t="s">
        <v>181</v>
      </c>
      <c r="DPR346" s="94"/>
      <c r="DPS346" s="94"/>
      <c r="DPT346" s="94"/>
      <c r="DPU346" s="94"/>
      <c r="DPV346" s="94"/>
      <c r="DPW346" s="94"/>
      <c r="DPX346" s="94"/>
      <c r="DPY346" s="94" t="s">
        <v>181</v>
      </c>
      <c r="DPZ346" s="94"/>
      <c r="DQA346" s="94"/>
      <c r="DQB346" s="94"/>
      <c r="DQC346" s="94"/>
      <c r="DQD346" s="94"/>
      <c r="DQE346" s="94"/>
      <c r="DQF346" s="94"/>
      <c r="DQG346" s="94" t="s">
        <v>181</v>
      </c>
      <c r="DQH346" s="94"/>
      <c r="DQI346" s="94"/>
      <c r="DQJ346" s="94"/>
      <c r="DQK346" s="94"/>
      <c r="DQL346" s="94"/>
      <c r="DQM346" s="94"/>
      <c r="DQN346" s="94"/>
      <c r="DQO346" s="94" t="s">
        <v>181</v>
      </c>
      <c r="DQP346" s="94"/>
      <c r="DQQ346" s="94"/>
      <c r="DQR346" s="94"/>
      <c r="DQS346" s="94"/>
      <c r="DQT346" s="94"/>
      <c r="DQU346" s="94"/>
      <c r="DQV346" s="94"/>
      <c r="DQW346" s="94" t="s">
        <v>181</v>
      </c>
      <c r="DQX346" s="94"/>
      <c r="DQY346" s="94"/>
      <c r="DQZ346" s="94"/>
      <c r="DRA346" s="94"/>
      <c r="DRB346" s="94"/>
      <c r="DRC346" s="94"/>
      <c r="DRD346" s="94"/>
      <c r="DRE346" s="94" t="s">
        <v>181</v>
      </c>
      <c r="DRF346" s="94"/>
      <c r="DRG346" s="94"/>
      <c r="DRH346" s="94"/>
      <c r="DRI346" s="94"/>
      <c r="DRJ346" s="94"/>
      <c r="DRK346" s="94"/>
      <c r="DRL346" s="94"/>
      <c r="DRM346" s="94" t="s">
        <v>181</v>
      </c>
      <c r="DRN346" s="94"/>
      <c r="DRO346" s="94"/>
      <c r="DRP346" s="94"/>
      <c r="DRQ346" s="94"/>
      <c r="DRR346" s="94"/>
      <c r="DRS346" s="94"/>
      <c r="DRT346" s="94"/>
      <c r="DRU346" s="94" t="s">
        <v>181</v>
      </c>
      <c r="DRV346" s="94"/>
      <c r="DRW346" s="94"/>
      <c r="DRX346" s="94"/>
      <c r="DRY346" s="94"/>
      <c r="DRZ346" s="94"/>
      <c r="DSA346" s="94"/>
      <c r="DSB346" s="94"/>
      <c r="DSC346" s="94" t="s">
        <v>181</v>
      </c>
      <c r="DSD346" s="94"/>
      <c r="DSE346" s="94"/>
      <c r="DSF346" s="94"/>
      <c r="DSG346" s="94"/>
      <c r="DSH346" s="94"/>
      <c r="DSI346" s="94"/>
      <c r="DSJ346" s="94"/>
      <c r="DSK346" s="94" t="s">
        <v>181</v>
      </c>
      <c r="DSL346" s="94"/>
      <c r="DSM346" s="94"/>
      <c r="DSN346" s="94"/>
      <c r="DSO346" s="94"/>
      <c r="DSP346" s="94"/>
      <c r="DSQ346" s="94"/>
      <c r="DSR346" s="94"/>
      <c r="DSS346" s="94" t="s">
        <v>181</v>
      </c>
      <c r="DST346" s="94"/>
      <c r="DSU346" s="94"/>
      <c r="DSV346" s="94"/>
      <c r="DSW346" s="94"/>
      <c r="DSX346" s="94"/>
      <c r="DSY346" s="94"/>
      <c r="DSZ346" s="94"/>
      <c r="DTA346" s="94" t="s">
        <v>181</v>
      </c>
      <c r="DTB346" s="94"/>
      <c r="DTC346" s="94"/>
      <c r="DTD346" s="94"/>
      <c r="DTE346" s="94"/>
      <c r="DTF346" s="94"/>
      <c r="DTG346" s="94"/>
      <c r="DTH346" s="94"/>
      <c r="DTI346" s="94" t="s">
        <v>181</v>
      </c>
      <c r="DTJ346" s="94"/>
      <c r="DTK346" s="94"/>
      <c r="DTL346" s="94"/>
      <c r="DTM346" s="94"/>
      <c r="DTN346" s="94"/>
      <c r="DTO346" s="94"/>
      <c r="DTP346" s="94"/>
      <c r="DTQ346" s="94" t="s">
        <v>181</v>
      </c>
      <c r="DTR346" s="94"/>
      <c r="DTS346" s="94"/>
      <c r="DTT346" s="94"/>
      <c r="DTU346" s="94"/>
      <c r="DTV346" s="94"/>
      <c r="DTW346" s="94"/>
      <c r="DTX346" s="94"/>
      <c r="DTY346" s="94" t="s">
        <v>181</v>
      </c>
      <c r="DTZ346" s="94"/>
      <c r="DUA346" s="94"/>
      <c r="DUB346" s="94"/>
      <c r="DUC346" s="94"/>
      <c r="DUD346" s="94"/>
      <c r="DUE346" s="94"/>
      <c r="DUF346" s="94"/>
      <c r="DUG346" s="94" t="s">
        <v>181</v>
      </c>
      <c r="DUH346" s="94"/>
      <c r="DUI346" s="94"/>
      <c r="DUJ346" s="94"/>
      <c r="DUK346" s="94"/>
      <c r="DUL346" s="94"/>
      <c r="DUM346" s="94"/>
      <c r="DUN346" s="94"/>
      <c r="DUO346" s="94" t="s">
        <v>181</v>
      </c>
      <c r="DUP346" s="94"/>
      <c r="DUQ346" s="94"/>
      <c r="DUR346" s="94"/>
      <c r="DUS346" s="94"/>
      <c r="DUT346" s="94"/>
      <c r="DUU346" s="94"/>
      <c r="DUV346" s="94"/>
      <c r="DUW346" s="94" t="s">
        <v>181</v>
      </c>
      <c r="DUX346" s="94"/>
      <c r="DUY346" s="94"/>
      <c r="DUZ346" s="94"/>
      <c r="DVA346" s="94"/>
      <c r="DVB346" s="94"/>
      <c r="DVC346" s="94"/>
      <c r="DVD346" s="94"/>
      <c r="DVE346" s="94" t="s">
        <v>181</v>
      </c>
      <c r="DVF346" s="94"/>
      <c r="DVG346" s="94"/>
      <c r="DVH346" s="94"/>
      <c r="DVI346" s="94"/>
      <c r="DVJ346" s="94"/>
      <c r="DVK346" s="94"/>
      <c r="DVL346" s="94"/>
      <c r="DVM346" s="94" t="s">
        <v>181</v>
      </c>
      <c r="DVN346" s="94"/>
      <c r="DVO346" s="94"/>
      <c r="DVP346" s="94"/>
      <c r="DVQ346" s="94"/>
      <c r="DVR346" s="94"/>
      <c r="DVS346" s="94"/>
      <c r="DVT346" s="94"/>
      <c r="DVU346" s="94" t="s">
        <v>181</v>
      </c>
      <c r="DVV346" s="94"/>
      <c r="DVW346" s="94"/>
      <c r="DVX346" s="94"/>
      <c r="DVY346" s="94"/>
      <c r="DVZ346" s="94"/>
      <c r="DWA346" s="94"/>
      <c r="DWB346" s="94"/>
      <c r="DWC346" s="94" t="s">
        <v>181</v>
      </c>
      <c r="DWD346" s="94"/>
      <c r="DWE346" s="94"/>
      <c r="DWF346" s="94"/>
      <c r="DWG346" s="94"/>
      <c r="DWH346" s="94"/>
      <c r="DWI346" s="94"/>
      <c r="DWJ346" s="94"/>
      <c r="DWK346" s="94" t="s">
        <v>181</v>
      </c>
      <c r="DWL346" s="94"/>
      <c r="DWM346" s="94"/>
      <c r="DWN346" s="94"/>
      <c r="DWO346" s="94"/>
      <c r="DWP346" s="94"/>
      <c r="DWQ346" s="94"/>
      <c r="DWR346" s="94"/>
      <c r="DWS346" s="94" t="s">
        <v>181</v>
      </c>
      <c r="DWT346" s="94"/>
      <c r="DWU346" s="94"/>
      <c r="DWV346" s="94"/>
      <c r="DWW346" s="94"/>
      <c r="DWX346" s="94"/>
      <c r="DWY346" s="94"/>
      <c r="DWZ346" s="94"/>
      <c r="DXA346" s="94" t="s">
        <v>181</v>
      </c>
      <c r="DXB346" s="94"/>
      <c r="DXC346" s="94"/>
      <c r="DXD346" s="94"/>
      <c r="DXE346" s="94"/>
      <c r="DXF346" s="94"/>
      <c r="DXG346" s="94"/>
      <c r="DXH346" s="94"/>
      <c r="DXI346" s="94" t="s">
        <v>181</v>
      </c>
      <c r="DXJ346" s="94"/>
      <c r="DXK346" s="94"/>
      <c r="DXL346" s="94"/>
      <c r="DXM346" s="94"/>
      <c r="DXN346" s="94"/>
      <c r="DXO346" s="94"/>
      <c r="DXP346" s="94"/>
      <c r="DXQ346" s="94" t="s">
        <v>181</v>
      </c>
      <c r="DXR346" s="94"/>
      <c r="DXS346" s="94"/>
      <c r="DXT346" s="94"/>
      <c r="DXU346" s="94"/>
      <c r="DXV346" s="94"/>
      <c r="DXW346" s="94"/>
      <c r="DXX346" s="94"/>
      <c r="DXY346" s="94" t="s">
        <v>181</v>
      </c>
      <c r="DXZ346" s="94"/>
      <c r="DYA346" s="94"/>
      <c r="DYB346" s="94"/>
      <c r="DYC346" s="94"/>
      <c r="DYD346" s="94"/>
      <c r="DYE346" s="94"/>
      <c r="DYF346" s="94"/>
      <c r="DYG346" s="94" t="s">
        <v>181</v>
      </c>
      <c r="DYH346" s="94"/>
      <c r="DYI346" s="94"/>
      <c r="DYJ346" s="94"/>
      <c r="DYK346" s="94"/>
      <c r="DYL346" s="94"/>
      <c r="DYM346" s="94"/>
      <c r="DYN346" s="94"/>
      <c r="DYO346" s="94" t="s">
        <v>181</v>
      </c>
      <c r="DYP346" s="94"/>
      <c r="DYQ346" s="94"/>
      <c r="DYR346" s="94"/>
      <c r="DYS346" s="94"/>
      <c r="DYT346" s="94"/>
      <c r="DYU346" s="94"/>
      <c r="DYV346" s="94"/>
      <c r="DYW346" s="94" t="s">
        <v>181</v>
      </c>
      <c r="DYX346" s="94"/>
      <c r="DYY346" s="94"/>
      <c r="DYZ346" s="94"/>
      <c r="DZA346" s="94"/>
      <c r="DZB346" s="94"/>
      <c r="DZC346" s="94"/>
      <c r="DZD346" s="94"/>
      <c r="DZE346" s="94" t="s">
        <v>181</v>
      </c>
      <c r="DZF346" s="94"/>
      <c r="DZG346" s="94"/>
      <c r="DZH346" s="94"/>
      <c r="DZI346" s="94"/>
      <c r="DZJ346" s="94"/>
      <c r="DZK346" s="94"/>
      <c r="DZL346" s="94"/>
      <c r="DZM346" s="94" t="s">
        <v>181</v>
      </c>
      <c r="DZN346" s="94"/>
      <c r="DZO346" s="94"/>
      <c r="DZP346" s="94"/>
      <c r="DZQ346" s="94"/>
      <c r="DZR346" s="94"/>
      <c r="DZS346" s="94"/>
      <c r="DZT346" s="94"/>
      <c r="DZU346" s="94" t="s">
        <v>181</v>
      </c>
      <c r="DZV346" s="94"/>
      <c r="DZW346" s="94"/>
      <c r="DZX346" s="94"/>
      <c r="DZY346" s="94"/>
      <c r="DZZ346" s="94"/>
      <c r="EAA346" s="94"/>
      <c r="EAB346" s="94"/>
      <c r="EAC346" s="94" t="s">
        <v>181</v>
      </c>
      <c r="EAD346" s="94"/>
      <c r="EAE346" s="94"/>
      <c r="EAF346" s="94"/>
      <c r="EAG346" s="94"/>
      <c r="EAH346" s="94"/>
      <c r="EAI346" s="94"/>
      <c r="EAJ346" s="94"/>
      <c r="EAK346" s="94" t="s">
        <v>181</v>
      </c>
      <c r="EAL346" s="94"/>
      <c r="EAM346" s="94"/>
      <c r="EAN346" s="94"/>
      <c r="EAO346" s="94"/>
      <c r="EAP346" s="94"/>
      <c r="EAQ346" s="94"/>
      <c r="EAR346" s="94"/>
      <c r="EAS346" s="94" t="s">
        <v>181</v>
      </c>
      <c r="EAT346" s="94"/>
      <c r="EAU346" s="94"/>
      <c r="EAV346" s="94"/>
      <c r="EAW346" s="94"/>
      <c r="EAX346" s="94"/>
      <c r="EAY346" s="94"/>
      <c r="EAZ346" s="94"/>
      <c r="EBA346" s="94" t="s">
        <v>181</v>
      </c>
      <c r="EBB346" s="94"/>
      <c r="EBC346" s="94"/>
      <c r="EBD346" s="94"/>
      <c r="EBE346" s="94"/>
      <c r="EBF346" s="94"/>
      <c r="EBG346" s="94"/>
      <c r="EBH346" s="94"/>
      <c r="EBI346" s="94" t="s">
        <v>181</v>
      </c>
      <c r="EBJ346" s="94"/>
      <c r="EBK346" s="94"/>
      <c r="EBL346" s="94"/>
      <c r="EBM346" s="94"/>
      <c r="EBN346" s="94"/>
      <c r="EBO346" s="94"/>
      <c r="EBP346" s="94"/>
      <c r="EBQ346" s="94" t="s">
        <v>181</v>
      </c>
      <c r="EBR346" s="94"/>
      <c r="EBS346" s="94"/>
      <c r="EBT346" s="94"/>
      <c r="EBU346" s="94"/>
      <c r="EBV346" s="94"/>
      <c r="EBW346" s="94"/>
      <c r="EBX346" s="94"/>
      <c r="EBY346" s="94" t="s">
        <v>181</v>
      </c>
      <c r="EBZ346" s="94"/>
      <c r="ECA346" s="94"/>
      <c r="ECB346" s="94"/>
      <c r="ECC346" s="94"/>
      <c r="ECD346" s="94"/>
      <c r="ECE346" s="94"/>
      <c r="ECF346" s="94"/>
      <c r="ECG346" s="94" t="s">
        <v>181</v>
      </c>
      <c r="ECH346" s="94"/>
      <c r="ECI346" s="94"/>
      <c r="ECJ346" s="94"/>
      <c r="ECK346" s="94"/>
      <c r="ECL346" s="94"/>
      <c r="ECM346" s="94"/>
      <c r="ECN346" s="94"/>
      <c r="ECO346" s="94" t="s">
        <v>181</v>
      </c>
      <c r="ECP346" s="94"/>
      <c r="ECQ346" s="94"/>
      <c r="ECR346" s="94"/>
      <c r="ECS346" s="94"/>
      <c r="ECT346" s="94"/>
      <c r="ECU346" s="94"/>
      <c r="ECV346" s="94"/>
      <c r="ECW346" s="94" t="s">
        <v>181</v>
      </c>
      <c r="ECX346" s="94"/>
      <c r="ECY346" s="94"/>
      <c r="ECZ346" s="94"/>
      <c r="EDA346" s="94"/>
      <c r="EDB346" s="94"/>
      <c r="EDC346" s="94"/>
      <c r="EDD346" s="94"/>
      <c r="EDE346" s="94" t="s">
        <v>181</v>
      </c>
      <c r="EDF346" s="94"/>
      <c r="EDG346" s="94"/>
      <c r="EDH346" s="94"/>
      <c r="EDI346" s="94"/>
      <c r="EDJ346" s="94"/>
      <c r="EDK346" s="94"/>
      <c r="EDL346" s="94"/>
      <c r="EDM346" s="94" t="s">
        <v>181</v>
      </c>
      <c r="EDN346" s="94"/>
      <c r="EDO346" s="94"/>
      <c r="EDP346" s="94"/>
      <c r="EDQ346" s="94"/>
      <c r="EDR346" s="94"/>
      <c r="EDS346" s="94"/>
      <c r="EDT346" s="94"/>
      <c r="EDU346" s="94" t="s">
        <v>181</v>
      </c>
      <c r="EDV346" s="94"/>
      <c r="EDW346" s="94"/>
      <c r="EDX346" s="94"/>
      <c r="EDY346" s="94"/>
      <c r="EDZ346" s="94"/>
      <c r="EEA346" s="94"/>
      <c r="EEB346" s="94"/>
      <c r="EEC346" s="94" t="s">
        <v>181</v>
      </c>
      <c r="EED346" s="94"/>
      <c r="EEE346" s="94"/>
      <c r="EEF346" s="94"/>
      <c r="EEG346" s="94"/>
      <c r="EEH346" s="94"/>
      <c r="EEI346" s="94"/>
      <c r="EEJ346" s="94"/>
      <c r="EEK346" s="94" t="s">
        <v>181</v>
      </c>
      <c r="EEL346" s="94"/>
      <c r="EEM346" s="94"/>
      <c r="EEN346" s="94"/>
      <c r="EEO346" s="94"/>
      <c r="EEP346" s="94"/>
      <c r="EEQ346" s="94"/>
      <c r="EER346" s="94"/>
      <c r="EES346" s="94" t="s">
        <v>181</v>
      </c>
      <c r="EET346" s="94"/>
      <c r="EEU346" s="94"/>
      <c r="EEV346" s="94"/>
      <c r="EEW346" s="94"/>
      <c r="EEX346" s="94"/>
      <c r="EEY346" s="94"/>
      <c r="EEZ346" s="94"/>
      <c r="EFA346" s="94" t="s">
        <v>181</v>
      </c>
      <c r="EFB346" s="94"/>
      <c r="EFC346" s="94"/>
      <c r="EFD346" s="94"/>
      <c r="EFE346" s="94"/>
      <c r="EFF346" s="94"/>
      <c r="EFG346" s="94"/>
      <c r="EFH346" s="94"/>
      <c r="EFI346" s="94" t="s">
        <v>181</v>
      </c>
      <c r="EFJ346" s="94"/>
      <c r="EFK346" s="94"/>
      <c r="EFL346" s="94"/>
      <c r="EFM346" s="94"/>
      <c r="EFN346" s="94"/>
      <c r="EFO346" s="94"/>
      <c r="EFP346" s="94"/>
      <c r="EFQ346" s="94" t="s">
        <v>181</v>
      </c>
      <c r="EFR346" s="94"/>
      <c r="EFS346" s="94"/>
      <c r="EFT346" s="94"/>
      <c r="EFU346" s="94"/>
      <c r="EFV346" s="94"/>
      <c r="EFW346" s="94"/>
      <c r="EFX346" s="94"/>
      <c r="EFY346" s="94" t="s">
        <v>181</v>
      </c>
      <c r="EFZ346" s="94"/>
      <c r="EGA346" s="94"/>
      <c r="EGB346" s="94"/>
      <c r="EGC346" s="94"/>
      <c r="EGD346" s="94"/>
      <c r="EGE346" s="94"/>
      <c r="EGF346" s="94"/>
      <c r="EGG346" s="94" t="s">
        <v>181</v>
      </c>
      <c r="EGH346" s="94"/>
      <c r="EGI346" s="94"/>
      <c r="EGJ346" s="94"/>
      <c r="EGK346" s="94"/>
      <c r="EGL346" s="94"/>
      <c r="EGM346" s="94"/>
      <c r="EGN346" s="94"/>
      <c r="EGO346" s="94" t="s">
        <v>181</v>
      </c>
      <c r="EGP346" s="94"/>
      <c r="EGQ346" s="94"/>
      <c r="EGR346" s="94"/>
      <c r="EGS346" s="94"/>
      <c r="EGT346" s="94"/>
      <c r="EGU346" s="94"/>
      <c r="EGV346" s="94"/>
      <c r="EGW346" s="94" t="s">
        <v>181</v>
      </c>
      <c r="EGX346" s="94"/>
      <c r="EGY346" s="94"/>
      <c r="EGZ346" s="94"/>
      <c r="EHA346" s="94"/>
      <c r="EHB346" s="94"/>
      <c r="EHC346" s="94"/>
      <c r="EHD346" s="94"/>
      <c r="EHE346" s="94" t="s">
        <v>181</v>
      </c>
      <c r="EHF346" s="94"/>
      <c r="EHG346" s="94"/>
      <c r="EHH346" s="94"/>
      <c r="EHI346" s="94"/>
      <c r="EHJ346" s="94"/>
      <c r="EHK346" s="94"/>
      <c r="EHL346" s="94"/>
      <c r="EHM346" s="94" t="s">
        <v>181</v>
      </c>
      <c r="EHN346" s="94"/>
      <c r="EHO346" s="94"/>
      <c r="EHP346" s="94"/>
      <c r="EHQ346" s="94"/>
      <c r="EHR346" s="94"/>
      <c r="EHS346" s="94"/>
      <c r="EHT346" s="94"/>
      <c r="EHU346" s="94" t="s">
        <v>181</v>
      </c>
      <c r="EHV346" s="94"/>
      <c r="EHW346" s="94"/>
      <c r="EHX346" s="94"/>
      <c r="EHY346" s="94"/>
      <c r="EHZ346" s="94"/>
      <c r="EIA346" s="94"/>
      <c r="EIB346" s="94"/>
      <c r="EIC346" s="94" t="s">
        <v>181</v>
      </c>
      <c r="EID346" s="94"/>
      <c r="EIE346" s="94"/>
      <c r="EIF346" s="94"/>
      <c r="EIG346" s="94"/>
      <c r="EIH346" s="94"/>
      <c r="EII346" s="94"/>
      <c r="EIJ346" s="94"/>
      <c r="EIK346" s="94" t="s">
        <v>181</v>
      </c>
      <c r="EIL346" s="94"/>
      <c r="EIM346" s="94"/>
      <c r="EIN346" s="94"/>
      <c r="EIO346" s="94"/>
      <c r="EIP346" s="94"/>
      <c r="EIQ346" s="94"/>
      <c r="EIR346" s="94"/>
      <c r="EIS346" s="94" t="s">
        <v>181</v>
      </c>
      <c r="EIT346" s="94"/>
      <c r="EIU346" s="94"/>
      <c r="EIV346" s="94"/>
      <c r="EIW346" s="94"/>
      <c r="EIX346" s="94"/>
      <c r="EIY346" s="94"/>
      <c r="EIZ346" s="94"/>
      <c r="EJA346" s="94" t="s">
        <v>181</v>
      </c>
      <c r="EJB346" s="94"/>
      <c r="EJC346" s="94"/>
      <c r="EJD346" s="94"/>
      <c r="EJE346" s="94"/>
      <c r="EJF346" s="94"/>
      <c r="EJG346" s="94"/>
      <c r="EJH346" s="94"/>
      <c r="EJI346" s="94" t="s">
        <v>181</v>
      </c>
      <c r="EJJ346" s="94"/>
      <c r="EJK346" s="94"/>
      <c r="EJL346" s="94"/>
      <c r="EJM346" s="94"/>
      <c r="EJN346" s="94"/>
      <c r="EJO346" s="94"/>
      <c r="EJP346" s="94"/>
      <c r="EJQ346" s="94" t="s">
        <v>181</v>
      </c>
      <c r="EJR346" s="94"/>
      <c r="EJS346" s="94"/>
      <c r="EJT346" s="94"/>
      <c r="EJU346" s="94"/>
      <c r="EJV346" s="94"/>
      <c r="EJW346" s="94"/>
      <c r="EJX346" s="94"/>
      <c r="EJY346" s="94" t="s">
        <v>181</v>
      </c>
      <c r="EJZ346" s="94"/>
      <c r="EKA346" s="94"/>
      <c r="EKB346" s="94"/>
      <c r="EKC346" s="94"/>
      <c r="EKD346" s="94"/>
      <c r="EKE346" s="94"/>
      <c r="EKF346" s="94"/>
      <c r="EKG346" s="94" t="s">
        <v>181</v>
      </c>
      <c r="EKH346" s="94"/>
      <c r="EKI346" s="94"/>
      <c r="EKJ346" s="94"/>
      <c r="EKK346" s="94"/>
      <c r="EKL346" s="94"/>
      <c r="EKM346" s="94"/>
      <c r="EKN346" s="94"/>
      <c r="EKO346" s="94" t="s">
        <v>181</v>
      </c>
      <c r="EKP346" s="94"/>
      <c r="EKQ346" s="94"/>
      <c r="EKR346" s="94"/>
      <c r="EKS346" s="94"/>
      <c r="EKT346" s="94"/>
      <c r="EKU346" s="94"/>
      <c r="EKV346" s="94"/>
      <c r="EKW346" s="94" t="s">
        <v>181</v>
      </c>
      <c r="EKX346" s="94"/>
      <c r="EKY346" s="94"/>
      <c r="EKZ346" s="94"/>
      <c r="ELA346" s="94"/>
      <c r="ELB346" s="94"/>
      <c r="ELC346" s="94"/>
      <c r="ELD346" s="94"/>
      <c r="ELE346" s="94" t="s">
        <v>181</v>
      </c>
      <c r="ELF346" s="94"/>
      <c r="ELG346" s="94"/>
      <c r="ELH346" s="94"/>
      <c r="ELI346" s="94"/>
      <c r="ELJ346" s="94"/>
      <c r="ELK346" s="94"/>
      <c r="ELL346" s="94"/>
      <c r="ELM346" s="94" t="s">
        <v>181</v>
      </c>
      <c r="ELN346" s="94"/>
      <c r="ELO346" s="94"/>
      <c r="ELP346" s="94"/>
      <c r="ELQ346" s="94"/>
      <c r="ELR346" s="94"/>
      <c r="ELS346" s="94"/>
      <c r="ELT346" s="94"/>
      <c r="ELU346" s="94" t="s">
        <v>181</v>
      </c>
      <c r="ELV346" s="94"/>
      <c r="ELW346" s="94"/>
      <c r="ELX346" s="94"/>
      <c r="ELY346" s="94"/>
      <c r="ELZ346" s="94"/>
      <c r="EMA346" s="94"/>
      <c r="EMB346" s="94"/>
      <c r="EMC346" s="94" t="s">
        <v>181</v>
      </c>
      <c r="EMD346" s="94"/>
      <c r="EME346" s="94"/>
      <c r="EMF346" s="94"/>
      <c r="EMG346" s="94"/>
      <c r="EMH346" s="94"/>
      <c r="EMI346" s="94"/>
      <c r="EMJ346" s="94"/>
      <c r="EMK346" s="94" t="s">
        <v>181</v>
      </c>
      <c r="EML346" s="94"/>
      <c r="EMM346" s="94"/>
      <c r="EMN346" s="94"/>
      <c r="EMO346" s="94"/>
      <c r="EMP346" s="94"/>
      <c r="EMQ346" s="94"/>
      <c r="EMR346" s="94"/>
      <c r="EMS346" s="94" t="s">
        <v>181</v>
      </c>
      <c r="EMT346" s="94"/>
      <c r="EMU346" s="94"/>
      <c r="EMV346" s="94"/>
      <c r="EMW346" s="94"/>
      <c r="EMX346" s="94"/>
      <c r="EMY346" s="94"/>
      <c r="EMZ346" s="94"/>
      <c r="ENA346" s="94" t="s">
        <v>181</v>
      </c>
      <c r="ENB346" s="94"/>
      <c r="ENC346" s="94"/>
      <c r="END346" s="94"/>
      <c r="ENE346" s="94"/>
      <c r="ENF346" s="94"/>
      <c r="ENG346" s="94"/>
      <c r="ENH346" s="94"/>
      <c r="ENI346" s="94" t="s">
        <v>181</v>
      </c>
      <c r="ENJ346" s="94"/>
      <c r="ENK346" s="94"/>
      <c r="ENL346" s="94"/>
      <c r="ENM346" s="94"/>
      <c r="ENN346" s="94"/>
      <c r="ENO346" s="94"/>
      <c r="ENP346" s="94"/>
      <c r="ENQ346" s="94" t="s">
        <v>181</v>
      </c>
      <c r="ENR346" s="94"/>
      <c r="ENS346" s="94"/>
      <c r="ENT346" s="94"/>
      <c r="ENU346" s="94"/>
      <c r="ENV346" s="94"/>
      <c r="ENW346" s="94"/>
      <c r="ENX346" s="94"/>
      <c r="ENY346" s="94" t="s">
        <v>181</v>
      </c>
      <c r="ENZ346" s="94"/>
      <c r="EOA346" s="94"/>
      <c r="EOB346" s="94"/>
      <c r="EOC346" s="94"/>
      <c r="EOD346" s="94"/>
      <c r="EOE346" s="94"/>
      <c r="EOF346" s="94"/>
      <c r="EOG346" s="94" t="s">
        <v>181</v>
      </c>
      <c r="EOH346" s="94"/>
      <c r="EOI346" s="94"/>
      <c r="EOJ346" s="94"/>
      <c r="EOK346" s="94"/>
      <c r="EOL346" s="94"/>
      <c r="EOM346" s="94"/>
      <c r="EON346" s="94"/>
      <c r="EOO346" s="94" t="s">
        <v>181</v>
      </c>
      <c r="EOP346" s="94"/>
      <c r="EOQ346" s="94"/>
      <c r="EOR346" s="94"/>
      <c r="EOS346" s="94"/>
      <c r="EOT346" s="94"/>
      <c r="EOU346" s="94"/>
      <c r="EOV346" s="94"/>
      <c r="EOW346" s="94" t="s">
        <v>181</v>
      </c>
      <c r="EOX346" s="94"/>
      <c r="EOY346" s="94"/>
      <c r="EOZ346" s="94"/>
      <c r="EPA346" s="94"/>
      <c r="EPB346" s="94"/>
      <c r="EPC346" s="94"/>
      <c r="EPD346" s="94"/>
      <c r="EPE346" s="94" t="s">
        <v>181</v>
      </c>
      <c r="EPF346" s="94"/>
      <c r="EPG346" s="94"/>
      <c r="EPH346" s="94"/>
      <c r="EPI346" s="94"/>
      <c r="EPJ346" s="94"/>
      <c r="EPK346" s="94"/>
      <c r="EPL346" s="94"/>
      <c r="EPM346" s="94" t="s">
        <v>181</v>
      </c>
      <c r="EPN346" s="94"/>
      <c r="EPO346" s="94"/>
      <c r="EPP346" s="94"/>
      <c r="EPQ346" s="94"/>
      <c r="EPR346" s="94"/>
      <c r="EPS346" s="94"/>
      <c r="EPT346" s="94"/>
      <c r="EPU346" s="94" t="s">
        <v>181</v>
      </c>
      <c r="EPV346" s="94"/>
      <c r="EPW346" s="94"/>
      <c r="EPX346" s="94"/>
      <c r="EPY346" s="94"/>
      <c r="EPZ346" s="94"/>
      <c r="EQA346" s="94"/>
      <c r="EQB346" s="94"/>
      <c r="EQC346" s="94" t="s">
        <v>181</v>
      </c>
      <c r="EQD346" s="94"/>
      <c r="EQE346" s="94"/>
      <c r="EQF346" s="94"/>
      <c r="EQG346" s="94"/>
      <c r="EQH346" s="94"/>
      <c r="EQI346" s="94"/>
      <c r="EQJ346" s="94"/>
      <c r="EQK346" s="94" t="s">
        <v>181</v>
      </c>
      <c r="EQL346" s="94"/>
      <c r="EQM346" s="94"/>
      <c r="EQN346" s="94"/>
      <c r="EQO346" s="94"/>
      <c r="EQP346" s="94"/>
      <c r="EQQ346" s="94"/>
      <c r="EQR346" s="94"/>
      <c r="EQS346" s="94" t="s">
        <v>181</v>
      </c>
      <c r="EQT346" s="94"/>
      <c r="EQU346" s="94"/>
      <c r="EQV346" s="94"/>
      <c r="EQW346" s="94"/>
      <c r="EQX346" s="94"/>
      <c r="EQY346" s="94"/>
      <c r="EQZ346" s="94"/>
      <c r="ERA346" s="94" t="s">
        <v>181</v>
      </c>
      <c r="ERB346" s="94"/>
      <c r="ERC346" s="94"/>
      <c r="ERD346" s="94"/>
      <c r="ERE346" s="94"/>
      <c r="ERF346" s="94"/>
      <c r="ERG346" s="94"/>
      <c r="ERH346" s="94"/>
      <c r="ERI346" s="94" t="s">
        <v>181</v>
      </c>
      <c r="ERJ346" s="94"/>
      <c r="ERK346" s="94"/>
      <c r="ERL346" s="94"/>
      <c r="ERM346" s="94"/>
      <c r="ERN346" s="94"/>
      <c r="ERO346" s="94"/>
      <c r="ERP346" s="94"/>
      <c r="ERQ346" s="94" t="s">
        <v>181</v>
      </c>
      <c r="ERR346" s="94"/>
      <c r="ERS346" s="94"/>
      <c r="ERT346" s="94"/>
      <c r="ERU346" s="94"/>
      <c r="ERV346" s="94"/>
      <c r="ERW346" s="94"/>
      <c r="ERX346" s="94"/>
      <c r="ERY346" s="94" t="s">
        <v>181</v>
      </c>
      <c r="ERZ346" s="94"/>
      <c r="ESA346" s="94"/>
      <c r="ESB346" s="94"/>
      <c r="ESC346" s="94"/>
      <c r="ESD346" s="94"/>
      <c r="ESE346" s="94"/>
      <c r="ESF346" s="94"/>
      <c r="ESG346" s="94" t="s">
        <v>181</v>
      </c>
      <c r="ESH346" s="94"/>
      <c r="ESI346" s="94"/>
      <c r="ESJ346" s="94"/>
      <c r="ESK346" s="94"/>
      <c r="ESL346" s="94"/>
      <c r="ESM346" s="94"/>
      <c r="ESN346" s="94"/>
      <c r="ESO346" s="94" t="s">
        <v>181</v>
      </c>
      <c r="ESP346" s="94"/>
      <c r="ESQ346" s="94"/>
      <c r="ESR346" s="94"/>
      <c r="ESS346" s="94"/>
      <c r="EST346" s="94"/>
      <c r="ESU346" s="94"/>
      <c r="ESV346" s="94"/>
      <c r="ESW346" s="94" t="s">
        <v>181</v>
      </c>
      <c r="ESX346" s="94"/>
      <c r="ESY346" s="94"/>
      <c r="ESZ346" s="94"/>
      <c r="ETA346" s="94"/>
      <c r="ETB346" s="94"/>
      <c r="ETC346" s="94"/>
      <c r="ETD346" s="94"/>
      <c r="ETE346" s="94" t="s">
        <v>181</v>
      </c>
      <c r="ETF346" s="94"/>
      <c r="ETG346" s="94"/>
      <c r="ETH346" s="94"/>
      <c r="ETI346" s="94"/>
      <c r="ETJ346" s="94"/>
      <c r="ETK346" s="94"/>
      <c r="ETL346" s="94"/>
      <c r="ETM346" s="94" t="s">
        <v>181</v>
      </c>
      <c r="ETN346" s="94"/>
      <c r="ETO346" s="94"/>
      <c r="ETP346" s="94"/>
      <c r="ETQ346" s="94"/>
      <c r="ETR346" s="94"/>
      <c r="ETS346" s="94"/>
      <c r="ETT346" s="94"/>
      <c r="ETU346" s="94" t="s">
        <v>181</v>
      </c>
      <c r="ETV346" s="94"/>
      <c r="ETW346" s="94"/>
      <c r="ETX346" s="94"/>
      <c r="ETY346" s="94"/>
      <c r="ETZ346" s="94"/>
      <c r="EUA346" s="94"/>
      <c r="EUB346" s="94"/>
      <c r="EUC346" s="94" t="s">
        <v>181</v>
      </c>
      <c r="EUD346" s="94"/>
      <c r="EUE346" s="94"/>
      <c r="EUF346" s="94"/>
      <c r="EUG346" s="94"/>
      <c r="EUH346" s="94"/>
      <c r="EUI346" s="94"/>
      <c r="EUJ346" s="94"/>
      <c r="EUK346" s="94" t="s">
        <v>181</v>
      </c>
      <c r="EUL346" s="94"/>
      <c r="EUM346" s="94"/>
      <c r="EUN346" s="94"/>
      <c r="EUO346" s="94"/>
      <c r="EUP346" s="94"/>
      <c r="EUQ346" s="94"/>
      <c r="EUR346" s="94"/>
      <c r="EUS346" s="94" t="s">
        <v>181</v>
      </c>
      <c r="EUT346" s="94"/>
      <c r="EUU346" s="94"/>
      <c r="EUV346" s="94"/>
      <c r="EUW346" s="94"/>
      <c r="EUX346" s="94"/>
      <c r="EUY346" s="94"/>
      <c r="EUZ346" s="94"/>
      <c r="EVA346" s="94" t="s">
        <v>181</v>
      </c>
      <c r="EVB346" s="94"/>
      <c r="EVC346" s="94"/>
      <c r="EVD346" s="94"/>
      <c r="EVE346" s="94"/>
      <c r="EVF346" s="94"/>
      <c r="EVG346" s="94"/>
      <c r="EVH346" s="94"/>
      <c r="EVI346" s="94" t="s">
        <v>181</v>
      </c>
      <c r="EVJ346" s="94"/>
      <c r="EVK346" s="94"/>
      <c r="EVL346" s="94"/>
      <c r="EVM346" s="94"/>
      <c r="EVN346" s="94"/>
      <c r="EVO346" s="94"/>
      <c r="EVP346" s="94"/>
      <c r="EVQ346" s="94" t="s">
        <v>181</v>
      </c>
      <c r="EVR346" s="94"/>
      <c r="EVS346" s="94"/>
      <c r="EVT346" s="94"/>
      <c r="EVU346" s="94"/>
      <c r="EVV346" s="94"/>
      <c r="EVW346" s="94"/>
      <c r="EVX346" s="94"/>
      <c r="EVY346" s="94" t="s">
        <v>181</v>
      </c>
      <c r="EVZ346" s="94"/>
      <c r="EWA346" s="94"/>
      <c r="EWB346" s="94"/>
      <c r="EWC346" s="94"/>
      <c r="EWD346" s="94"/>
      <c r="EWE346" s="94"/>
      <c r="EWF346" s="94"/>
      <c r="EWG346" s="94" t="s">
        <v>181</v>
      </c>
      <c r="EWH346" s="94"/>
      <c r="EWI346" s="94"/>
      <c r="EWJ346" s="94"/>
      <c r="EWK346" s="94"/>
      <c r="EWL346" s="94"/>
      <c r="EWM346" s="94"/>
      <c r="EWN346" s="94"/>
      <c r="EWO346" s="94" t="s">
        <v>181</v>
      </c>
      <c r="EWP346" s="94"/>
      <c r="EWQ346" s="94"/>
      <c r="EWR346" s="94"/>
      <c r="EWS346" s="94"/>
      <c r="EWT346" s="94"/>
      <c r="EWU346" s="94"/>
      <c r="EWV346" s="94"/>
      <c r="EWW346" s="94" t="s">
        <v>181</v>
      </c>
      <c r="EWX346" s="94"/>
      <c r="EWY346" s="94"/>
      <c r="EWZ346" s="94"/>
      <c r="EXA346" s="94"/>
      <c r="EXB346" s="94"/>
      <c r="EXC346" s="94"/>
      <c r="EXD346" s="94"/>
      <c r="EXE346" s="94" t="s">
        <v>181</v>
      </c>
      <c r="EXF346" s="94"/>
      <c r="EXG346" s="94"/>
      <c r="EXH346" s="94"/>
      <c r="EXI346" s="94"/>
      <c r="EXJ346" s="94"/>
      <c r="EXK346" s="94"/>
      <c r="EXL346" s="94"/>
      <c r="EXM346" s="94" t="s">
        <v>181</v>
      </c>
      <c r="EXN346" s="94"/>
      <c r="EXO346" s="94"/>
      <c r="EXP346" s="94"/>
      <c r="EXQ346" s="94"/>
      <c r="EXR346" s="94"/>
      <c r="EXS346" s="94"/>
      <c r="EXT346" s="94"/>
      <c r="EXU346" s="94" t="s">
        <v>181</v>
      </c>
      <c r="EXV346" s="94"/>
      <c r="EXW346" s="94"/>
      <c r="EXX346" s="94"/>
      <c r="EXY346" s="94"/>
      <c r="EXZ346" s="94"/>
      <c r="EYA346" s="94"/>
      <c r="EYB346" s="94"/>
      <c r="EYC346" s="94" t="s">
        <v>181</v>
      </c>
      <c r="EYD346" s="94"/>
      <c r="EYE346" s="94"/>
      <c r="EYF346" s="94"/>
      <c r="EYG346" s="94"/>
      <c r="EYH346" s="94"/>
      <c r="EYI346" s="94"/>
      <c r="EYJ346" s="94"/>
      <c r="EYK346" s="94" t="s">
        <v>181</v>
      </c>
      <c r="EYL346" s="94"/>
      <c r="EYM346" s="94"/>
      <c r="EYN346" s="94"/>
      <c r="EYO346" s="94"/>
      <c r="EYP346" s="94"/>
      <c r="EYQ346" s="94"/>
      <c r="EYR346" s="94"/>
      <c r="EYS346" s="94" t="s">
        <v>181</v>
      </c>
      <c r="EYT346" s="94"/>
      <c r="EYU346" s="94"/>
      <c r="EYV346" s="94"/>
      <c r="EYW346" s="94"/>
      <c r="EYX346" s="94"/>
      <c r="EYY346" s="94"/>
      <c r="EYZ346" s="94"/>
      <c r="EZA346" s="94" t="s">
        <v>181</v>
      </c>
      <c r="EZB346" s="94"/>
      <c r="EZC346" s="94"/>
      <c r="EZD346" s="94"/>
      <c r="EZE346" s="94"/>
      <c r="EZF346" s="94"/>
      <c r="EZG346" s="94"/>
      <c r="EZH346" s="94"/>
      <c r="EZI346" s="94" t="s">
        <v>181</v>
      </c>
      <c r="EZJ346" s="94"/>
      <c r="EZK346" s="94"/>
      <c r="EZL346" s="94"/>
      <c r="EZM346" s="94"/>
      <c r="EZN346" s="94"/>
      <c r="EZO346" s="94"/>
      <c r="EZP346" s="94"/>
      <c r="EZQ346" s="94" t="s">
        <v>181</v>
      </c>
      <c r="EZR346" s="94"/>
      <c r="EZS346" s="94"/>
      <c r="EZT346" s="94"/>
      <c r="EZU346" s="94"/>
      <c r="EZV346" s="94"/>
      <c r="EZW346" s="94"/>
      <c r="EZX346" s="94"/>
      <c r="EZY346" s="94" t="s">
        <v>181</v>
      </c>
      <c r="EZZ346" s="94"/>
      <c r="FAA346" s="94"/>
      <c r="FAB346" s="94"/>
      <c r="FAC346" s="94"/>
      <c r="FAD346" s="94"/>
      <c r="FAE346" s="94"/>
      <c r="FAF346" s="94"/>
      <c r="FAG346" s="94" t="s">
        <v>181</v>
      </c>
      <c r="FAH346" s="94"/>
      <c r="FAI346" s="94"/>
      <c r="FAJ346" s="94"/>
      <c r="FAK346" s="94"/>
      <c r="FAL346" s="94"/>
      <c r="FAM346" s="94"/>
      <c r="FAN346" s="94"/>
      <c r="FAO346" s="94" t="s">
        <v>181</v>
      </c>
      <c r="FAP346" s="94"/>
      <c r="FAQ346" s="94"/>
      <c r="FAR346" s="94"/>
      <c r="FAS346" s="94"/>
      <c r="FAT346" s="94"/>
      <c r="FAU346" s="94"/>
      <c r="FAV346" s="94"/>
      <c r="FAW346" s="94" t="s">
        <v>181</v>
      </c>
      <c r="FAX346" s="94"/>
      <c r="FAY346" s="94"/>
      <c r="FAZ346" s="94"/>
      <c r="FBA346" s="94"/>
      <c r="FBB346" s="94"/>
      <c r="FBC346" s="94"/>
      <c r="FBD346" s="94"/>
      <c r="FBE346" s="94" t="s">
        <v>181</v>
      </c>
      <c r="FBF346" s="94"/>
      <c r="FBG346" s="94"/>
      <c r="FBH346" s="94"/>
      <c r="FBI346" s="94"/>
      <c r="FBJ346" s="94"/>
      <c r="FBK346" s="94"/>
      <c r="FBL346" s="94"/>
      <c r="FBM346" s="94" t="s">
        <v>181</v>
      </c>
      <c r="FBN346" s="94"/>
      <c r="FBO346" s="94"/>
      <c r="FBP346" s="94"/>
      <c r="FBQ346" s="94"/>
      <c r="FBR346" s="94"/>
      <c r="FBS346" s="94"/>
      <c r="FBT346" s="94"/>
      <c r="FBU346" s="94" t="s">
        <v>181</v>
      </c>
      <c r="FBV346" s="94"/>
      <c r="FBW346" s="94"/>
      <c r="FBX346" s="94"/>
      <c r="FBY346" s="94"/>
      <c r="FBZ346" s="94"/>
      <c r="FCA346" s="94"/>
      <c r="FCB346" s="94"/>
      <c r="FCC346" s="94" t="s">
        <v>181</v>
      </c>
      <c r="FCD346" s="94"/>
      <c r="FCE346" s="94"/>
      <c r="FCF346" s="94"/>
      <c r="FCG346" s="94"/>
      <c r="FCH346" s="94"/>
      <c r="FCI346" s="94"/>
      <c r="FCJ346" s="94"/>
      <c r="FCK346" s="94" t="s">
        <v>181</v>
      </c>
      <c r="FCL346" s="94"/>
      <c r="FCM346" s="94"/>
      <c r="FCN346" s="94"/>
      <c r="FCO346" s="94"/>
      <c r="FCP346" s="94"/>
      <c r="FCQ346" s="94"/>
      <c r="FCR346" s="94"/>
      <c r="FCS346" s="94" t="s">
        <v>181</v>
      </c>
      <c r="FCT346" s="94"/>
      <c r="FCU346" s="94"/>
      <c r="FCV346" s="94"/>
      <c r="FCW346" s="94"/>
      <c r="FCX346" s="94"/>
      <c r="FCY346" s="94"/>
      <c r="FCZ346" s="94"/>
      <c r="FDA346" s="94" t="s">
        <v>181</v>
      </c>
      <c r="FDB346" s="94"/>
      <c r="FDC346" s="94"/>
      <c r="FDD346" s="94"/>
      <c r="FDE346" s="94"/>
      <c r="FDF346" s="94"/>
      <c r="FDG346" s="94"/>
      <c r="FDH346" s="94"/>
      <c r="FDI346" s="94" t="s">
        <v>181</v>
      </c>
      <c r="FDJ346" s="94"/>
      <c r="FDK346" s="94"/>
      <c r="FDL346" s="94"/>
      <c r="FDM346" s="94"/>
      <c r="FDN346" s="94"/>
      <c r="FDO346" s="94"/>
      <c r="FDP346" s="94"/>
      <c r="FDQ346" s="94" t="s">
        <v>181</v>
      </c>
      <c r="FDR346" s="94"/>
      <c r="FDS346" s="94"/>
      <c r="FDT346" s="94"/>
      <c r="FDU346" s="94"/>
      <c r="FDV346" s="94"/>
      <c r="FDW346" s="94"/>
      <c r="FDX346" s="94"/>
      <c r="FDY346" s="94" t="s">
        <v>181</v>
      </c>
      <c r="FDZ346" s="94"/>
      <c r="FEA346" s="94"/>
      <c r="FEB346" s="94"/>
      <c r="FEC346" s="94"/>
      <c r="FED346" s="94"/>
      <c r="FEE346" s="94"/>
      <c r="FEF346" s="94"/>
      <c r="FEG346" s="94" t="s">
        <v>181</v>
      </c>
      <c r="FEH346" s="94"/>
      <c r="FEI346" s="94"/>
      <c r="FEJ346" s="94"/>
      <c r="FEK346" s="94"/>
      <c r="FEL346" s="94"/>
      <c r="FEM346" s="94"/>
      <c r="FEN346" s="94"/>
      <c r="FEO346" s="94" t="s">
        <v>181</v>
      </c>
      <c r="FEP346" s="94"/>
      <c r="FEQ346" s="94"/>
      <c r="FER346" s="94"/>
      <c r="FES346" s="94"/>
      <c r="FET346" s="94"/>
      <c r="FEU346" s="94"/>
      <c r="FEV346" s="94"/>
      <c r="FEW346" s="94" t="s">
        <v>181</v>
      </c>
      <c r="FEX346" s="94"/>
      <c r="FEY346" s="94"/>
      <c r="FEZ346" s="94"/>
      <c r="FFA346" s="94"/>
      <c r="FFB346" s="94"/>
      <c r="FFC346" s="94"/>
      <c r="FFD346" s="94"/>
      <c r="FFE346" s="94" t="s">
        <v>181</v>
      </c>
      <c r="FFF346" s="94"/>
      <c r="FFG346" s="94"/>
      <c r="FFH346" s="94"/>
      <c r="FFI346" s="94"/>
      <c r="FFJ346" s="94"/>
      <c r="FFK346" s="94"/>
      <c r="FFL346" s="94"/>
      <c r="FFM346" s="94" t="s">
        <v>181</v>
      </c>
      <c r="FFN346" s="94"/>
      <c r="FFO346" s="94"/>
      <c r="FFP346" s="94"/>
      <c r="FFQ346" s="94"/>
      <c r="FFR346" s="94"/>
      <c r="FFS346" s="94"/>
      <c r="FFT346" s="94"/>
      <c r="FFU346" s="94" t="s">
        <v>181</v>
      </c>
      <c r="FFV346" s="94"/>
      <c r="FFW346" s="94"/>
      <c r="FFX346" s="94"/>
      <c r="FFY346" s="94"/>
      <c r="FFZ346" s="94"/>
      <c r="FGA346" s="94"/>
      <c r="FGB346" s="94"/>
      <c r="FGC346" s="94" t="s">
        <v>181</v>
      </c>
      <c r="FGD346" s="94"/>
      <c r="FGE346" s="94"/>
      <c r="FGF346" s="94"/>
      <c r="FGG346" s="94"/>
      <c r="FGH346" s="94"/>
      <c r="FGI346" s="94"/>
      <c r="FGJ346" s="94"/>
      <c r="FGK346" s="94" t="s">
        <v>181</v>
      </c>
      <c r="FGL346" s="94"/>
      <c r="FGM346" s="94"/>
      <c r="FGN346" s="94"/>
      <c r="FGO346" s="94"/>
      <c r="FGP346" s="94"/>
      <c r="FGQ346" s="94"/>
      <c r="FGR346" s="94"/>
      <c r="FGS346" s="94" t="s">
        <v>181</v>
      </c>
      <c r="FGT346" s="94"/>
      <c r="FGU346" s="94"/>
      <c r="FGV346" s="94"/>
      <c r="FGW346" s="94"/>
      <c r="FGX346" s="94"/>
      <c r="FGY346" s="94"/>
      <c r="FGZ346" s="94"/>
      <c r="FHA346" s="94" t="s">
        <v>181</v>
      </c>
      <c r="FHB346" s="94"/>
      <c r="FHC346" s="94"/>
      <c r="FHD346" s="94"/>
      <c r="FHE346" s="94"/>
      <c r="FHF346" s="94"/>
      <c r="FHG346" s="94"/>
      <c r="FHH346" s="94"/>
      <c r="FHI346" s="94" t="s">
        <v>181</v>
      </c>
      <c r="FHJ346" s="94"/>
      <c r="FHK346" s="94"/>
      <c r="FHL346" s="94"/>
      <c r="FHM346" s="94"/>
      <c r="FHN346" s="94"/>
      <c r="FHO346" s="94"/>
      <c r="FHP346" s="94"/>
      <c r="FHQ346" s="94" t="s">
        <v>181</v>
      </c>
      <c r="FHR346" s="94"/>
      <c r="FHS346" s="94"/>
      <c r="FHT346" s="94"/>
      <c r="FHU346" s="94"/>
      <c r="FHV346" s="94"/>
      <c r="FHW346" s="94"/>
      <c r="FHX346" s="94"/>
      <c r="FHY346" s="94" t="s">
        <v>181</v>
      </c>
      <c r="FHZ346" s="94"/>
      <c r="FIA346" s="94"/>
      <c r="FIB346" s="94"/>
      <c r="FIC346" s="94"/>
      <c r="FID346" s="94"/>
      <c r="FIE346" s="94"/>
      <c r="FIF346" s="94"/>
      <c r="FIG346" s="94" t="s">
        <v>181</v>
      </c>
      <c r="FIH346" s="94"/>
      <c r="FII346" s="94"/>
      <c r="FIJ346" s="94"/>
      <c r="FIK346" s="94"/>
      <c r="FIL346" s="94"/>
      <c r="FIM346" s="94"/>
      <c r="FIN346" s="94"/>
      <c r="FIO346" s="94" t="s">
        <v>181</v>
      </c>
      <c r="FIP346" s="94"/>
      <c r="FIQ346" s="94"/>
      <c r="FIR346" s="94"/>
      <c r="FIS346" s="94"/>
      <c r="FIT346" s="94"/>
      <c r="FIU346" s="94"/>
      <c r="FIV346" s="94"/>
      <c r="FIW346" s="94" t="s">
        <v>181</v>
      </c>
      <c r="FIX346" s="94"/>
      <c r="FIY346" s="94"/>
      <c r="FIZ346" s="94"/>
      <c r="FJA346" s="94"/>
      <c r="FJB346" s="94"/>
      <c r="FJC346" s="94"/>
      <c r="FJD346" s="94"/>
      <c r="FJE346" s="94" t="s">
        <v>181</v>
      </c>
      <c r="FJF346" s="94"/>
      <c r="FJG346" s="94"/>
      <c r="FJH346" s="94"/>
      <c r="FJI346" s="94"/>
      <c r="FJJ346" s="94"/>
      <c r="FJK346" s="94"/>
      <c r="FJL346" s="94"/>
      <c r="FJM346" s="94" t="s">
        <v>181</v>
      </c>
      <c r="FJN346" s="94"/>
      <c r="FJO346" s="94"/>
      <c r="FJP346" s="94"/>
      <c r="FJQ346" s="94"/>
      <c r="FJR346" s="94"/>
      <c r="FJS346" s="94"/>
      <c r="FJT346" s="94"/>
      <c r="FJU346" s="94" t="s">
        <v>181</v>
      </c>
      <c r="FJV346" s="94"/>
      <c r="FJW346" s="94"/>
      <c r="FJX346" s="94"/>
      <c r="FJY346" s="94"/>
      <c r="FJZ346" s="94"/>
      <c r="FKA346" s="94"/>
      <c r="FKB346" s="94"/>
      <c r="FKC346" s="94" t="s">
        <v>181</v>
      </c>
      <c r="FKD346" s="94"/>
      <c r="FKE346" s="94"/>
      <c r="FKF346" s="94"/>
      <c r="FKG346" s="94"/>
      <c r="FKH346" s="94"/>
      <c r="FKI346" s="94"/>
      <c r="FKJ346" s="94"/>
      <c r="FKK346" s="94" t="s">
        <v>181</v>
      </c>
      <c r="FKL346" s="94"/>
      <c r="FKM346" s="94"/>
      <c r="FKN346" s="94"/>
      <c r="FKO346" s="94"/>
      <c r="FKP346" s="94"/>
      <c r="FKQ346" s="94"/>
      <c r="FKR346" s="94"/>
      <c r="FKS346" s="94" t="s">
        <v>181</v>
      </c>
      <c r="FKT346" s="94"/>
      <c r="FKU346" s="94"/>
      <c r="FKV346" s="94"/>
      <c r="FKW346" s="94"/>
      <c r="FKX346" s="94"/>
      <c r="FKY346" s="94"/>
      <c r="FKZ346" s="94"/>
      <c r="FLA346" s="94" t="s">
        <v>181</v>
      </c>
      <c r="FLB346" s="94"/>
      <c r="FLC346" s="94"/>
      <c r="FLD346" s="94"/>
      <c r="FLE346" s="94"/>
      <c r="FLF346" s="94"/>
      <c r="FLG346" s="94"/>
      <c r="FLH346" s="94"/>
      <c r="FLI346" s="94" t="s">
        <v>181</v>
      </c>
      <c r="FLJ346" s="94"/>
      <c r="FLK346" s="94"/>
      <c r="FLL346" s="94"/>
      <c r="FLM346" s="94"/>
      <c r="FLN346" s="94"/>
      <c r="FLO346" s="94"/>
      <c r="FLP346" s="94"/>
      <c r="FLQ346" s="94" t="s">
        <v>181</v>
      </c>
      <c r="FLR346" s="94"/>
      <c r="FLS346" s="94"/>
      <c r="FLT346" s="94"/>
      <c r="FLU346" s="94"/>
      <c r="FLV346" s="94"/>
      <c r="FLW346" s="94"/>
      <c r="FLX346" s="94"/>
      <c r="FLY346" s="94" t="s">
        <v>181</v>
      </c>
      <c r="FLZ346" s="94"/>
      <c r="FMA346" s="94"/>
      <c r="FMB346" s="94"/>
      <c r="FMC346" s="94"/>
      <c r="FMD346" s="94"/>
      <c r="FME346" s="94"/>
      <c r="FMF346" s="94"/>
      <c r="FMG346" s="94" t="s">
        <v>181</v>
      </c>
      <c r="FMH346" s="94"/>
      <c r="FMI346" s="94"/>
      <c r="FMJ346" s="94"/>
      <c r="FMK346" s="94"/>
      <c r="FML346" s="94"/>
      <c r="FMM346" s="94"/>
      <c r="FMN346" s="94"/>
      <c r="FMO346" s="94" t="s">
        <v>181</v>
      </c>
      <c r="FMP346" s="94"/>
      <c r="FMQ346" s="94"/>
      <c r="FMR346" s="94"/>
      <c r="FMS346" s="94"/>
      <c r="FMT346" s="94"/>
      <c r="FMU346" s="94"/>
      <c r="FMV346" s="94"/>
      <c r="FMW346" s="94" t="s">
        <v>181</v>
      </c>
      <c r="FMX346" s="94"/>
      <c r="FMY346" s="94"/>
      <c r="FMZ346" s="94"/>
      <c r="FNA346" s="94"/>
      <c r="FNB346" s="94"/>
      <c r="FNC346" s="94"/>
      <c r="FND346" s="94"/>
      <c r="FNE346" s="94" t="s">
        <v>181</v>
      </c>
      <c r="FNF346" s="94"/>
      <c r="FNG346" s="94"/>
      <c r="FNH346" s="94"/>
      <c r="FNI346" s="94"/>
      <c r="FNJ346" s="94"/>
      <c r="FNK346" s="94"/>
      <c r="FNL346" s="94"/>
      <c r="FNM346" s="94" t="s">
        <v>181</v>
      </c>
      <c r="FNN346" s="94"/>
      <c r="FNO346" s="94"/>
      <c r="FNP346" s="94"/>
      <c r="FNQ346" s="94"/>
      <c r="FNR346" s="94"/>
      <c r="FNS346" s="94"/>
      <c r="FNT346" s="94"/>
      <c r="FNU346" s="94" t="s">
        <v>181</v>
      </c>
      <c r="FNV346" s="94"/>
      <c r="FNW346" s="94"/>
      <c r="FNX346" s="94"/>
      <c r="FNY346" s="94"/>
      <c r="FNZ346" s="94"/>
      <c r="FOA346" s="94"/>
      <c r="FOB346" s="94"/>
      <c r="FOC346" s="94" t="s">
        <v>181</v>
      </c>
      <c r="FOD346" s="94"/>
      <c r="FOE346" s="94"/>
      <c r="FOF346" s="94"/>
      <c r="FOG346" s="94"/>
      <c r="FOH346" s="94"/>
      <c r="FOI346" s="94"/>
      <c r="FOJ346" s="94"/>
      <c r="FOK346" s="94" t="s">
        <v>181</v>
      </c>
      <c r="FOL346" s="94"/>
      <c r="FOM346" s="94"/>
      <c r="FON346" s="94"/>
      <c r="FOO346" s="94"/>
      <c r="FOP346" s="94"/>
      <c r="FOQ346" s="94"/>
      <c r="FOR346" s="94"/>
      <c r="FOS346" s="94" t="s">
        <v>181</v>
      </c>
      <c r="FOT346" s="94"/>
      <c r="FOU346" s="94"/>
      <c r="FOV346" s="94"/>
      <c r="FOW346" s="94"/>
      <c r="FOX346" s="94"/>
      <c r="FOY346" s="94"/>
      <c r="FOZ346" s="94"/>
      <c r="FPA346" s="94" t="s">
        <v>181</v>
      </c>
      <c r="FPB346" s="94"/>
      <c r="FPC346" s="94"/>
      <c r="FPD346" s="94"/>
      <c r="FPE346" s="94"/>
      <c r="FPF346" s="94"/>
      <c r="FPG346" s="94"/>
      <c r="FPH346" s="94"/>
      <c r="FPI346" s="94" t="s">
        <v>181</v>
      </c>
      <c r="FPJ346" s="94"/>
      <c r="FPK346" s="94"/>
      <c r="FPL346" s="94"/>
      <c r="FPM346" s="94"/>
      <c r="FPN346" s="94"/>
      <c r="FPO346" s="94"/>
      <c r="FPP346" s="94"/>
      <c r="FPQ346" s="94" t="s">
        <v>181</v>
      </c>
      <c r="FPR346" s="94"/>
      <c r="FPS346" s="94"/>
      <c r="FPT346" s="94"/>
      <c r="FPU346" s="94"/>
      <c r="FPV346" s="94"/>
      <c r="FPW346" s="94"/>
      <c r="FPX346" s="94"/>
      <c r="FPY346" s="94" t="s">
        <v>181</v>
      </c>
      <c r="FPZ346" s="94"/>
      <c r="FQA346" s="94"/>
      <c r="FQB346" s="94"/>
      <c r="FQC346" s="94"/>
      <c r="FQD346" s="94"/>
      <c r="FQE346" s="94"/>
      <c r="FQF346" s="94"/>
      <c r="FQG346" s="94" t="s">
        <v>181</v>
      </c>
      <c r="FQH346" s="94"/>
      <c r="FQI346" s="94"/>
      <c r="FQJ346" s="94"/>
      <c r="FQK346" s="94"/>
      <c r="FQL346" s="94"/>
      <c r="FQM346" s="94"/>
      <c r="FQN346" s="94"/>
      <c r="FQO346" s="94" t="s">
        <v>181</v>
      </c>
      <c r="FQP346" s="94"/>
      <c r="FQQ346" s="94"/>
      <c r="FQR346" s="94"/>
      <c r="FQS346" s="94"/>
      <c r="FQT346" s="94"/>
      <c r="FQU346" s="94"/>
      <c r="FQV346" s="94"/>
      <c r="FQW346" s="94" t="s">
        <v>181</v>
      </c>
      <c r="FQX346" s="94"/>
      <c r="FQY346" s="94"/>
      <c r="FQZ346" s="94"/>
      <c r="FRA346" s="94"/>
      <c r="FRB346" s="94"/>
      <c r="FRC346" s="94"/>
      <c r="FRD346" s="94"/>
      <c r="FRE346" s="94" t="s">
        <v>181</v>
      </c>
      <c r="FRF346" s="94"/>
      <c r="FRG346" s="94"/>
      <c r="FRH346" s="94"/>
      <c r="FRI346" s="94"/>
      <c r="FRJ346" s="94"/>
      <c r="FRK346" s="94"/>
      <c r="FRL346" s="94"/>
      <c r="FRM346" s="94" t="s">
        <v>181</v>
      </c>
      <c r="FRN346" s="94"/>
      <c r="FRO346" s="94"/>
      <c r="FRP346" s="94"/>
      <c r="FRQ346" s="94"/>
      <c r="FRR346" s="94"/>
      <c r="FRS346" s="94"/>
      <c r="FRT346" s="94"/>
      <c r="FRU346" s="94" t="s">
        <v>181</v>
      </c>
      <c r="FRV346" s="94"/>
      <c r="FRW346" s="94"/>
      <c r="FRX346" s="94"/>
      <c r="FRY346" s="94"/>
      <c r="FRZ346" s="94"/>
      <c r="FSA346" s="94"/>
      <c r="FSB346" s="94"/>
      <c r="FSC346" s="94" t="s">
        <v>181</v>
      </c>
      <c r="FSD346" s="94"/>
      <c r="FSE346" s="94"/>
      <c r="FSF346" s="94"/>
      <c r="FSG346" s="94"/>
      <c r="FSH346" s="94"/>
      <c r="FSI346" s="94"/>
      <c r="FSJ346" s="94"/>
      <c r="FSK346" s="94" t="s">
        <v>181</v>
      </c>
      <c r="FSL346" s="94"/>
      <c r="FSM346" s="94"/>
      <c r="FSN346" s="94"/>
      <c r="FSO346" s="94"/>
      <c r="FSP346" s="94"/>
      <c r="FSQ346" s="94"/>
      <c r="FSR346" s="94"/>
      <c r="FSS346" s="94" t="s">
        <v>181</v>
      </c>
      <c r="FST346" s="94"/>
      <c r="FSU346" s="94"/>
      <c r="FSV346" s="94"/>
      <c r="FSW346" s="94"/>
      <c r="FSX346" s="94"/>
      <c r="FSY346" s="94"/>
      <c r="FSZ346" s="94"/>
      <c r="FTA346" s="94" t="s">
        <v>181</v>
      </c>
      <c r="FTB346" s="94"/>
      <c r="FTC346" s="94"/>
      <c r="FTD346" s="94"/>
      <c r="FTE346" s="94"/>
      <c r="FTF346" s="94"/>
      <c r="FTG346" s="94"/>
      <c r="FTH346" s="94"/>
      <c r="FTI346" s="94" t="s">
        <v>181</v>
      </c>
      <c r="FTJ346" s="94"/>
      <c r="FTK346" s="94"/>
      <c r="FTL346" s="94"/>
      <c r="FTM346" s="94"/>
      <c r="FTN346" s="94"/>
      <c r="FTO346" s="94"/>
      <c r="FTP346" s="94"/>
      <c r="FTQ346" s="94" t="s">
        <v>181</v>
      </c>
      <c r="FTR346" s="94"/>
      <c r="FTS346" s="94"/>
      <c r="FTT346" s="94"/>
      <c r="FTU346" s="94"/>
      <c r="FTV346" s="94"/>
      <c r="FTW346" s="94"/>
      <c r="FTX346" s="94"/>
      <c r="FTY346" s="94" t="s">
        <v>181</v>
      </c>
      <c r="FTZ346" s="94"/>
      <c r="FUA346" s="94"/>
      <c r="FUB346" s="94"/>
      <c r="FUC346" s="94"/>
      <c r="FUD346" s="94"/>
      <c r="FUE346" s="94"/>
      <c r="FUF346" s="94"/>
      <c r="FUG346" s="94" t="s">
        <v>181</v>
      </c>
      <c r="FUH346" s="94"/>
      <c r="FUI346" s="94"/>
      <c r="FUJ346" s="94"/>
      <c r="FUK346" s="94"/>
      <c r="FUL346" s="94"/>
      <c r="FUM346" s="94"/>
      <c r="FUN346" s="94"/>
      <c r="FUO346" s="94" t="s">
        <v>181</v>
      </c>
      <c r="FUP346" s="94"/>
      <c r="FUQ346" s="94"/>
      <c r="FUR346" s="94"/>
      <c r="FUS346" s="94"/>
      <c r="FUT346" s="94"/>
      <c r="FUU346" s="94"/>
      <c r="FUV346" s="94"/>
      <c r="FUW346" s="94" t="s">
        <v>181</v>
      </c>
      <c r="FUX346" s="94"/>
      <c r="FUY346" s="94"/>
      <c r="FUZ346" s="94"/>
      <c r="FVA346" s="94"/>
      <c r="FVB346" s="94"/>
      <c r="FVC346" s="94"/>
      <c r="FVD346" s="94"/>
      <c r="FVE346" s="94" t="s">
        <v>181</v>
      </c>
      <c r="FVF346" s="94"/>
      <c r="FVG346" s="94"/>
      <c r="FVH346" s="94"/>
      <c r="FVI346" s="94"/>
      <c r="FVJ346" s="94"/>
      <c r="FVK346" s="94"/>
      <c r="FVL346" s="94"/>
      <c r="FVM346" s="94" t="s">
        <v>181</v>
      </c>
      <c r="FVN346" s="94"/>
      <c r="FVO346" s="94"/>
      <c r="FVP346" s="94"/>
      <c r="FVQ346" s="94"/>
      <c r="FVR346" s="94"/>
      <c r="FVS346" s="94"/>
      <c r="FVT346" s="94"/>
      <c r="FVU346" s="94" t="s">
        <v>181</v>
      </c>
      <c r="FVV346" s="94"/>
      <c r="FVW346" s="94"/>
      <c r="FVX346" s="94"/>
      <c r="FVY346" s="94"/>
      <c r="FVZ346" s="94"/>
      <c r="FWA346" s="94"/>
      <c r="FWB346" s="94"/>
      <c r="FWC346" s="94" t="s">
        <v>181</v>
      </c>
      <c r="FWD346" s="94"/>
      <c r="FWE346" s="94"/>
      <c r="FWF346" s="94"/>
      <c r="FWG346" s="94"/>
      <c r="FWH346" s="94"/>
      <c r="FWI346" s="94"/>
      <c r="FWJ346" s="94"/>
      <c r="FWK346" s="94" t="s">
        <v>181</v>
      </c>
      <c r="FWL346" s="94"/>
      <c r="FWM346" s="94"/>
      <c r="FWN346" s="94"/>
      <c r="FWO346" s="94"/>
      <c r="FWP346" s="94"/>
      <c r="FWQ346" s="94"/>
      <c r="FWR346" s="94"/>
      <c r="FWS346" s="94" t="s">
        <v>181</v>
      </c>
      <c r="FWT346" s="94"/>
      <c r="FWU346" s="94"/>
      <c r="FWV346" s="94"/>
      <c r="FWW346" s="94"/>
      <c r="FWX346" s="94"/>
      <c r="FWY346" s="94"/>
      <c r="FWZ346" s="94"/>
      <c r="FXA346" s="94" t="s">
        <v>181</v>
      </c>
      <c r="FXB346" s="94"/>
      <c r="FXC346" s="94"/>
      <c r="FXD346" s="94"/>
      <c r="FXE346" s="94"/>
      <c r="FXF346" s="94"/>
      <c r="FXG346" s="94"/>
      <c r="FXH346" s="94"/>
      <c r="FXI346" s="94" t="s">
        <v>181</v>
      </c>
      <c r="FXJ346" s="94"/>
      <c r="FXK346" s="94"/>
      <c r="FXL346" s="94"/>
      <c r="FXM346" s="94"/>
      <c r="FXN346" s="94"/>
      <c r="FXO346" s="94"/>
      <c r="FXP346" s="94"/>
      <c r="FXQ346" s="94" t="s">
        <v>181</v>
      </c>
      <c r="FXR346" s="94"/>
      <c r="FXS346" s="94"/>
      <c r="FXT346" s="94"/>
      <c r="FXU346" s="94"/>
      <c r="FXV346" s="94"/>
      <c r="FXW346" s="94"/>
      <c r="FXX346" s="94"/>
      <c r="FXY346" s="94" t="s">
        <v>181</v>
      </c>
      <c r="FXZ346" s="94"/>
      <c r="FYA346" s="94"/>
      <c r="FYB346" s="94"/>
      <c r="FYC346" s="94"/>
      <c r="FYD346" s="94"/>
      <c r="FYE346" s="94"/>
      <c r="FYF346" s="94"/>
      <c r="FYG346" s="94" t="s">
        <v>181</v>
      </c>
      <c r="FYH346" s="94"/>
      <c r="FYI346" s="94"/>
      <c r="FYJ346" s="94"/>
      <c r="FYK346" s="94"/>
      <c r="FYL346" s="94"/>
      <c r="FYM346" s="94"/>
      <c r="FYN346" s="94"/>
      <c r="FYO346" s="94" t="s">
        <v>181</v>
      </c>
      <c r="FYP346" s="94"/>
      <c r="FYQ346" s="94"/>
      <c r="FYR346" s="94"/>
      <c r="FYS346" s="94"/>
      <c r="FYT346" s="94"/>
      <c r="FYU346" s="94"/>
      <c r="FYV346" s="94"/>
      <c r="FYW346" s="94" t="s">
        <v>181</v>
      </c>
      <c r="FYX346" s="94"/>
      <c r="FYY346" s="94"/>
      <c r="FYZ346" s="94"/>
      <c r="FZA346" s="94"/>
      <c r="FZB346" s="94"/>
      <c r="FZC346" s="94"/>
      <c r="FZD346" s="94"/>
      <c r="FZE346" s="94" t="s">
        <v>181</v>
      </c>
      <c r="FZF346" s="94"/>
      <c r="FZG346" s="94"/>
      <c r="FZH346" s="94"/>
      <c r="FZI346" s="94"/>
      <c r="FZJ346" s="94"/>
      <c r="FZK346" s="94"/>
      <c r="FZL346" s="94"/>
      <c r="FZM346" s="94" t="s">
        <v>181</v>
      </c>
      <c r="FZN346" s="94"/>
      <c r="FZO346" s="94"/>
      <c r="FZP346" s="94"/>
      <c r="FZQ346" s="94"/>
      <c r="FZR346" s="94"/>
      <c r="FZS346" s="94"/>
      <c r="FZT346" s="94"/>
      <c r="FZU346" s="94" t="s">
        <v>181</v>
      </c>
      <c r="FZV346" s="94"/>
      <c r="FZW346" s="94"/>
      <c r="FZX346" s="94"/>
      <c r="FZY346" s="94"/>
      <c r="FZZ346" s="94"/>
      <c r="GAA346" s="94"/>
      <c r="GAB346" s="94"/>
      <c r="GAC346" s="94" t="s">
        <v>181</v>
      </c>
      <c r="GAD346" s="94"/>
      <c r="GAE346" s="94"/>
      <c r="GAF346" s="94"/>
      <c r="GAG346" s="94"/>
      <c r="GAH346" s="94"/>
      <c r="GAI346" s="94"/>
      <c r="GAJ346" s="94"/>
      <c r="GAK346" s="94" t="s">
        <v>181</v>
      </c>
      <c r="GAL346" s="94"/>
      <c r="GAM346" s="94"/>
      <c r="GAN346" s="94"/>
      <c r="GAO346" s="94"/>
      <c r="GAP346" s="94"/>
      <c r="GAQ346" s="94"/>
      <c r="GAR346" s="94"/>
      <c r="GAS346" s="94" t="s">
        <v>181</v>
      </c>
      <c r="GAT346" s="94"/>
      <c r="GAU346" s="94"/>
      <c r="GAV346" s="94"/>
      <c r="GAW346" s="94"/>
      <c r="GAX346" s="94"/>
      <c r="GAY346" s="94"/>
      <c r="GAZ346" s="94"/>
      <c r="GBA346" s="94" t="s">
        <v>181</v>
      </c>
      <c r="GBB346" s="94"/>
      <c r="GBC346" s="94"/>
      <c r="GBD346" s="94"/>
      <c r="GBE346" s="94"/>
      <c r="GBF346" s="94"/>
      <c r="GBG346" s="94"/>
      <c r="GBH346" s="94"/>
      <c r="GBI346" s="94" t="s">
        <v>181</v>
      </c>
      <c r="GBJ346" s="94"/>
      <c r="GBK346" s="94"/>
      <c r="GBL346" s="94"/>
      <c r="GBM346" s="94"/>
      <c r="GBN346" s="94"/>
      <c r="GBO346" s="94"/>
      <c r="GBP346" s="94"/>
      <c r="GBQ346" s="94" t="s">
        <v>181</v>
      </c>
      <c r="GBR346" s="94"/>
      <c r="GBS346" s="94"/>
      <c r="GBT346" s="94"/>
      <c r="GBU346" s="94"/>
      <c r="GBV346" s="94"/>
      <c r="GBW346" s="94"/>
      <c r="GBX346" s="94"/>
      <c r="GBY346" s="94" t="s">
        <v>181</v>
      </c>
      <c r="GBZ346" s="94"/>
      <c r="GCA346" s="94"/>
      <c r="GCB346" s="94"/>
      <c r="GCC346" s="94"/>
      <c r="GCD346" s="94"/>
      <c r="GCE346" s="94"/>
      <c r="GCF346" s="94"/>
      <c r="GCG346" s="94" t="s">
        <v>181</v>
      </c>
      <c r="GCH346" s="94"/>
      <c r="GCI346" s="94"/>
      <c r="GCJ346" s="94"/>
      <c r="GCK346" s="94"/>
      <c r="GCL346" s="94"/>
      <c r="GCM346" s="94"/>
      <c r="GCN346" s="94"/>
      <c r="GCO346" s="94" t="s">
        <v>181</v>
      </c>
      <c r="GCP346" s="94"/>
      <c r="GCQ346" s="94"/>
      <c r="GCR346" s="94"/>
      <c r="GCS346" s="94"/>
      <c r="GCT346" s="94"/>
      <c r="GCU346" s="94"/>
      <c r="GCV346" s="94"/>
      <c r="GCW346" s="94" t="s">
        <v>181</v>
      </c>
      <c r="GCX346" s="94"/>
      <c r="GCY346" s="94"/>
      <c r="GCZ346" s="94"/>
      <c r="GDA346" s="94"/>
      <c r="GDB346" s="94"/>
      <c r="GDC346" s="94"/>
      <c r="GDD346" s="94"/>
      <c r="GDE346" s="94" t="s">
        <v>181</v>
      </c>
      <c r="GDF346" s="94"/>
      <c r="GDG346" s="94"/>
      <c r="GDH346" s="94"/>
      <c r="GDI346" s="94"/>
      <c r="GDJ346" s="94"/>
      <c r="GDK346" s="94"/>
      <c r="GDL346" s="94"/>
      <c r="GDM346" s="94" t="s">
        <v>181</v>
      </c>
      <c r="GDN346" s="94"/>
      <c r="GDO346" s="94"/>
      <c r="GDP346" s="94"/>
      <c r="GDQ346" s="94"/>
      <c r="GDR346" s="94"/>
      <c r="GDS346" s="94"/>
      <c r="GDT346" s="94"/>
      <c r="GDU346" s="94" t="s">
        <v>181</v>
      </c>
      <c r="GDV346" s="94"/>
      <c r="GDW346" s="94"/>
      <c r="GDX346" s="94"/>
      <c r="GDY346" s="94"/>
      <c r="GDZ346" s="94"/>
      <c r="GEA346" s="94"/>
      <c r="GEB346" s="94"/>
      <c r="GEC346" s="94" t="s">
        <v>181</v>
      </c>
      <c r="GED346" s="94"/>
      <c r="GEE346" s="94"/>
      <c r="GEF346" s="94"/>
      <c r="GEG346" s="94"/>
      <c r="GEH346" s="94"/>
      <c r="GEI346" s="94"/>
      <c r="GEJ346" s="94"/>
      <c r="GEK346" s="94" t="s">
        <v>181</v>
      </c>
      <c r="GEL346" s="94"/>
      <c r="GEM346" s="94"/>
      <c r="GEN346" s="94"/>
      <c r="GEO346" s="94"/>
      <c r="GEP346" s="94"/>
      <c r="GEQ346" s="94"/>
      <c r="GER346" s="94"/>
      <c r="GES346" s="94" t="s">
        <v>181</v>
      </c>
      <c r="GET346" s="94"/>
      <c r="GEU346" s="94"/>
      <c r="GEV346" s="94"/>
      <c r="GEW346" s="94"/>
      <c r="GEX346" s="94"/>
      <c r="GEY346" s="94"/>
      <c r="GEZ346" s="94"/>
      <c r="GFA346" s="94" t="s">
        <v>181</v>
      </c>
      <c r="GFB346" s="94"/>
      <c r="GFC346" s="94"/>
      <c r="GFD346" s="94"/>
      <c r="GFE346" s="94"/>
      <c r="GFF346" s="94"/>
      <c r="GFG346" s="94"/>
      <c r="GFH346" s="94"/>
      <c r="GFI346" s="94" t="s">
        <v>181</v>
      </c>
      <c r="GFJ346" s="94"/>
      <c r="GFK346" s="94"/>
      <c r="GFL346" s="94"/>
      <c r="GFM346" s="94"/>
      <c r="GFN346" s="94"/>
      <c r="GFO346" s="94"/>
      <c r="GFP346" s="94"/>
      <c r="GFQ346" s="94" t="s">
        <v>181</v>
      </c>
      <c r="GFR346" s="94"/>
      <c r="GFS346" s="94"/>
      <c r="GFT346" s="94"/>
      <c r="GFU346" s="94"/>
      <c r="GFV346" s="94"/>
      <c r="GFW346" s="94"/>
      <c r="GFX346" s="94"/>
      <c r="GFY346" s="94" t="s">
        <v>181</v>
      </c>
      <c r="GFZ346" s="94"/>
      <c r="GGA346" s="94"/>
      <c r="GGB346" s="94"/>
      <c r="GGC346" s="94"/>
      <c r="GGD346" s="94"/>
      <c r="GGE346" s="94"/>
      <c r="GGF346" s="94"/>
      <c r="GGG346" s="94" t="s">
        <v>181</v>
      </c>
      <c r="GGH346" s="94"/>
      <c r="GGI346" s="94"/>
      <c r="GGJ346" s="94"/>
      <c r="GGK346" s="94"/>
      <c r="GGL346" s="94"/>
      <c r="GGM346" s="94"/>
      <c r="GGN346" s="94"/>
      <c r="GGO346" s="94" t="s">
        <v>181</v>
      </c>
      <c r="GGP346" s="94"/>
      <c r="GGQ346" s="94"/>
      <c r="GGR346" s="94"/>
      <c r="GGS346" s="94"/>
      <c r="GGT346" s="94"/>
      <c r="GGU346" s="94"/>
      <c r="GGV346" s="94"/>
      <c r="GGW346" s="94" t="s">
        <v>181</v>
      </c>
      <c r="GGX346" s="94"/>
      <c r="GGY346" s="94"/>
      <c r="GGZ346" s="94"/>
      <c r="GHA346" s="94"/>
      <c r="GHB346" s="94"/>
      <c r="GHC346" s="94"/>
      <c r="GHD346" s="94"/>
      <c r="GHE346" s="94" t="s">
        <v>181</v>
      </c>
      <c r="GHF346" s="94"/>
      <c r="GHG346" s="94"/>
      <c r="GHH346" s="94"/>
      <c r="GHI346" s="94"/>
      <c r="GHJ346" s="94"/>
      <c r="GHK346" s="94"/>
      <c r="GHL346" s="94"/>
      <c r="GHM346" s="94" t="s">
        <v>181</v>
      </c>
      <c r="GHN346" s="94"/>
      <c r="GHO346" s="94"/>
      <c r="GHP346" s="94"/>
      <c r="GHQ346" s="94"/>
      <c r="GHR346" s="94"/>
      <c r="GHS346" s="94"/>
      <c r="GHT346" s="94"/>
      <c r="GHU346" s="94" t="s">
        <v>181</v>
      </c>
      <c r="GHV346" s="94"/>
      <c r="GHW346" s="94"/>
      <c r="GHX346" s="94"/>
      <c r="GHY346" s="94"/>
      <c r="GHZ346" s="94"/>
      <c r="GIA346" s="94"/>
      <c r="GIB346" s="94"/>
      <c r="GIC346" s="94" t="s">
        <v>181</v>
      </c>
      <c r="GID346" s="94"/>
      <c r="GIE346" s="94"/>
      <c r="GIF346" s="94"/>
      <c r="GIG346" s="94"/>
      <c r="GIH346" s="94"/>
      <c r="GII346" s="94"/>
      <c r="GIJ346" s="94"/>
      <c r="GIK346" s="94" t="s">
        <v>181</v>
      </c>
      <c r="GIL346" s="94"/>
      <c r="GIM346" s="94"/>
      <c r="GIN346" s="94"/>
      <c r="GIO346" s="94"/>
      <c r="GIP346" s="94"/>
      <c r="GIQ346" s="94"/>
      <c r="GIR346" s="94"/>
      <c r="GIS346" s="94" t="s">
        <v>181</v>
      </c>
      <c r="GIT346" s="94"/>
      <c r="GIU346" s="94"/>
      <c r="GIV346" s="94"/>
      <c r="GIW346" s="94"/>
      <c r="GIX346" s="94"/>
      <c r="GIY346" s="94"/>
      <c r="GIZ346" s="94"/>
      <c r="GJA346" s="94" t="s">
        <v>181</v>
      </c>
      <c r="GJB346" s="94"/>
      <c r="GJC346" s="94"/>
      <c r="GJD346" s="94"/>
      <c r="GJE346" s="94"/>
      <c r="GJF346" s="94"/>
      <c r="GJG346" s="94"/>
      <c r="GJH346" s="94"/>
      <c r="GJI346" s="94" t="s">
        <v>181</v>
      </c>
      <c r="GJJ346" s="94"/>
      <c r="GJK346" s="94"/>
      <c r="GJL346" s="94"/>
      <c r="GJM346" s="94"/>
      <c r="GJN346" s="94"/>
      <c r="GJO346" s="94"/>
      <c r="GJP346" s="94"/>
      <c r="GJQ346" s="94" t="s">
        <v>181</v>
      </c>
      <c r="GJR346" s="94"/>
      <c r="GJS346" s="94"/>
      <c r="GJT346" s="94"/>
      <c r="GJU346" s="94"/>
      <c r="GJV346" s="94"/>
      <c r="GJW346" s="94"/>
      <c r="GJX346" s="94"/>
      <c r="GJY346" s="94" t="s">
        <v>181</v>
      </c>
      <c r="GJZ346" s="94"/>
      <c r="GKA346" s="94"/>
      <c r="GKB346" s="94"/>
      <c r="GKC346" s="94"/>
      <c r="GKD346" s="94"/>
      <c r="GKE346" s="94"/>
      <c r="GKF346" s="94"/>
      <c r="GKG346" s="94" t="s">
        <v>181</v>
      </c>
      <c r="GKH346" s="94"/>
      <c r="GKI346" s="94"/>
      <c r="GKJ346" s="94"/>
      <c r="GKK346" s="94"/>
      <c r="GKL346" s="94"/>
      <c r="GKM346" s="94"/>
      <c r="GKN346" s="94"/>
      <c r="GKO346" s="94" t="s">
        <v>181</v>
      </c>
      <c r="GKP346" s="94"/>
      <c r="GKQ346" s="94"/>
      <c r="GKR346" s="94"/>
      <c r="GKS346" s="94"/>
      <c r="GKT346" s="94"/>
      <c r="GKU346" s="94"/>
      <c r="GKV346" s="94"/>
      <c r="GKW346" s="94" t="s">
        <v>181</v>
      </c>
      <c r="GKX346" s="94"/>
      <c r="GKY346" s="94"/>
      <c r="GKZ346" s="94"/>
      <c r="GLA346" s="94"/>
      <c r="GLB346" s="94"/>
      <c r="GLC346" s="94"/>
      <c r="GLD346" s="94"/>
      <c r="GLE346" s="94" t="s">
        <v>181</v>
      </c>
      <c r="GLF346" s="94"/>
      <c r="GLG346" s="94"/>
      <c r="GLH346" s="94"/>
      <c r="GLI346" s="94"/>
      <c r="GLJ346" s="94"/>
      <c r="GLK346" s="94"/>
      <c r="GLL346" s="94"/>
      <c r="GLM346" s="94" t="s">
        <v>181</v>
      </c>
      <c r="GLN346" s="94"/>
      <c r="GLO346" s="94"/>
      <c r="GLP346" s="94"/>
      <c r="GLQ346" s="94"/>
      <c r="GLR346" s="94"/>
      <c r="GLS346" s="94"/>
      <c r="GLT346" s="94"/>
      <c r="GLU346" s="94" t="s">
        <v>181</v>
      </c>
      <c r="GLV346" s="94"/>
      <c r="GLW346" s="94"/>
      <c r="GLX346" s="94"/>
      <c r="GLY346" s="94"/>
      <c r="GLZ346" s="94"/>
      <c r="GMA346" s="94"/>
      <c r="GMB346" s="94"/>
      <c r="GMC346" s="94" t="s">
        <v>181</v>
      </c>
      <c r="GMD346" s="94"/>
      <c r="GME346" s="94"/>
      <c r="GMF346" s="94"/>
      <c r="GMG346" s="94"/>
      <c r="GMH346" s="94"/>
      <c r="GMI346" s="94"/>
      <c r="GMJ346" s="94"/>
      <c r="GMK346" s="94" t="s">
        <v>181</v>
      </c>
      <c r="GML346" s="94"/>
      <c r="GMM346" s="94"/>
      <c r="GMN346" s="94"/>
      <c r="GMO346" s="94"/>
      <c r="GMP346" s="94"/>
      <c r="GMQ346" s="94"/>
      <c r="GMR346" s="94"/>
      <c r="GMS346" s="94" t="s">
        <v>181</v>
      </c>
      <c r="GMT346" s="94"/>
      <c r="GMU346" s="94"/>
      <c r="GMV346" s="94"/>
      <c r="GMW346" s="94"/>
      <c r="GMX346" s="94"/>
      <c r="GMY346" s="94"/>
      <c r="GMZ346" s="94"/>
      <c r="GNA346" s="94" t="s">
        <v>181</v>
      </c>
      <c r="GNB346" s="94"/>
      <c r="GNC346" s="94"/>
      <c r="GND346" s="94"/>
      <c r="GNE346" s="94"/>
      <c r="GNF346" s="94"/>
      <c r="GNG346" s="94"/>
      <c r="GNH346" s="94"/>
      <c r="GNI346" s="94" t="s">
        <v>181</v>
      </c>
      <c r="GNJ346" s="94"/>
      <c r="GNK346" s="94"/>
      <c r="GNL346" s="94"/>
      <c r="GNM346" s="94"/>
      <c r="GNN346" s="94"/>
      <c r="GNO346" s="94"/>
      <c r="GNP346" s="94"/>
      <c r="GNQ346" s="94" t="s">
        <v>181</v>
      </c>
      <c r="GNR346" s="94"/>
      <c r="GNS346" s="94"/>
      <c r="GNT346" s="94"/>
      <c r="GNU346" s="94"/>
      <c r="GNV346" s="94"/>
      <c r="GNW346" s="94"/>
      <c r="GNX346" s="94"/>
      <c r="GNY346" s="94" t="s">
        <v>181</v>
      </c>
      <c r="GNZ346" s="94"/>
      <c r="GOA346" s="94"/>
      <c r="GOB346" s="94"/>
      <c r="GOC346" s="94"/>
      <c r="GOD346" s="94"/>
      <c r="GOE346" s="94"/>
      <c r="GOF346" s="94"/>
      <c r="GOG346" s="94" t="s">
        <v>181</v>
      </c>
      <c r="GOH346" s="94"/>
      <c r="GOI346" s="94"/>
      <c r="GOJ346" s="94"/>
      <c r="GOK346" s="94"/>
      <c r="GOL346" s="94"/>
      <c r="GOM346" s="94"/>
      <c r="GON346" s="94"/>
      <c r="GOO346" s="94" t="s">
        <v>181</v>
      </c>
      <c r="GOP346" s="94"/>
      <c r="GOQ346" s="94"/>
      <c r="GOR346" s="94"/>
      <c r="GOS346" s="94"/>
      <c r="GOT346" s="94"/>
      <c r="GOU346" s="94"/>
      <c r="GOV346" s="94"/>
      <c r="GOW346" s="94" t="s">
        <v>181</v>
      </c>
      <c r="GOX346" s="94"/>
      <c r="GOY346" s="94"/>
      <c r="GOZ346" s="94"/>
      <c r="GPA346" s="94"/>
      <c r="GPB346" s="94"/>
      <c r="GPC346" s="94"/>
      <c r="GPD346" s="94"/>
      <c r="GPE346" s="94" t="s">
        <v>181</v>
      </c>
      <c r="GPF346" s="94"/>
      <c r="GPG346" s="94"/>
      <c r="GPH346" s="94"/>
      <c r="GPI346" s="94"/>
      <c r="GPJ346" s="94"/>
      <c r="GPK346" s="94"/>
      <c r="GPL346" s="94"/>
      <c r="GPM346" s="94" t="s">
        <v>181</v>
      </c>
      <c r="GPN346" s="94"/>
      <c r="GPO346" s="94"/>
      <c r="GPP346" s="94"/>
      <c r="GPQ346" s="94"/>
      <c r="GPR346" s="94"/>
      <c r="GPS346" s="94"/>
      <c r="GPT346" s="94"/>
      <c r="GPU346" s="94" t="s">
        <v>181</v>
      </c>
      <c r="GPV346" s="94"/>
      <c r="GPW346" s="94"/>
      <c r="GPX346" s="94"/>
      <c r="GPY346" s="94"/>
      <c r="GPZ346" s="94"/>
      <c r="GQA346" s="94"/>
      <c r="GQB346" s="94"/>
      <c r="GQC346" s="94" t="s">
        <v>181</v>
      </c>
      <c r="GQD346" s="94"/>
      <c r="GQE346" s="94"/>
      <c r="GQF346" s="94"/>
      <c r="GQG346" s="94"/>
      <c r="GQH346" s="94"/>
      <c r="GQI346" s="94"/>
      <c r="GQJ346" s="94"/>
      <c r="GQK346" s="94" t="s">
        <v>181</v>
      </c>
      <c r="GQL346" s="94"/>
      <c r="GQM346" s="94"/>
      <c r="GQN346" s="94"/>
      <c r="GQO346" s="94"/>
      <c r="GQP346" s="94"/>
      <c r="GQQ346" s="94"/>
      <c r="GQR346" s="94"/>
      <c r="GQS346" s="94" t="s">
        <v>181</v>
      </c>
      <c r="GQT346" s="94"/>
      <c r="GQU346" s="94"/>
      <c r="GQV346" s="94"/>
      <c r="GQW346" s="94"/>
      <c r="GQX346" s="94"/>
      <c r="GQY346" s="94"/>
      <c r="GQZ346" s="94"/>
      <c r="GRA346" s="94" t="s">
        <v>181</v>
      </c>
      <c r="GRB346" s="94"/>
      <c r="GRC346" s="94"/>
      <c r="GRD346" s="94"/>
      <c r="GRE346" s="94"/>
      <c r="GRF346" s="94"/>
      <c r="GRG346" s="94"/>
      <c r="GRH346" s="94"/>
      <c r="GRI346" s="94" t="s">
        <v>181</v>
      </c>
      <c r="GRJ346" s="94"/>
      <c r="GRK346" s="94"/>
      <c r="GRL346" s="94"/>
      <c r="GRM346" s="94"/>
      <c r="GRN346" s="94"/>
      <c r="GRO346" s="94"/>
      <c r="GRP346" s="94"/>
      <c r="GRQ346" s="94" t="s">
        <v>181</v>
      </c>
      <c r="GRR346" s="94"/>
      <c r="GRS346" s="94"/>
      <c r="GRT346" s="94"/>
      <c r="GRU346" s="94"/>
      <c r="GRV346" s="94"/>
      <c r="GRW346" s="94"/>
      <c r="GRX346" s="94"/>
      <c r="GRY346" s="94" t="s">
        <v>181</v>
      </c>
      <c r="GRZ346" s="94"/>
      <c r="GSA346" s="94"/>
      <c r="GSB346" s="94"/>
      <c r="GSC346" s="94"/>
      <c r="GSD346" s="94"/>
      <c r="GSE346" s="94"/>
      <c r="GSF346" s="94"/>
      <c r="GSG346" s="94" t="s">
        <v>181</v>
      </c>
      <c r="GSH346" s="94"/>
      <c r="GSI346" s="94"/>
      <c r="GSJ346" s="94"/>
      <c r="GSK346" s="94"/>
      <c r="GSL346" s="94"/>
      <c r="GSM346" s="94"/>
      <c r="GSN346" s="94"/>
      <c r="GSO346" s="94" t="s">
        <v>181</v>
      </c>
      <c r="GSP346" s="94"/>
      <c r="GSQ346" s="94"/>
      <c r="GSR346" s="94"/>
      <c r="GSS346" s="94"/>
      <c r="GST346" s="94"/>
      <c r="GSU346" s="94"/>
      <c r="GSV346" s="94"/>
      <c r="GSW346" s="94" t="s">
        <v>181</v>
      </c>
      <c r="GSX346" s="94"/>
      <c r="GSY346" s="94"/>
      <c r="GSZ346" s="94"/>
      <c r="GTA346" s="94"/>
      <c r="GTB346" s="94"/>
      <c r="GTC346" s="94"/>
      <c r="GTD346" s="94"/>
      <c r="GTE346" s="94" t="s">
        <v>181</v>
      </c>
      <c r="GTF346" s="94"/>
      <c r="GTG346" s="94"/>
      <c r="GTH346" s="94"/>
      <c r="GTI346" s="94"/>
      <c r="GTJ346" s="94"/>
      <c r="GTK346" s="94"/>
      <c r="GTL346" s="94"/>
      <c r="GTM346" s="94" t="s">
        <v>181</v>
      </c>
      <c r="GTN346" s="94"/>
      <c r="GTO346" s="94"/>
      <c r="GTP346" s="94"/>
      <c r="GTQ346" s="94"/>
      <c r="GTR346" s="94"/>
      <c r="GTS346" s="94"/>
      <c r="GTT346" s="94"/>
      <c r="GTU346" s="94" t="s">
        <v>181</v>
      </c>
      <c r="GTV346" s="94"/>
      <c r="GTW346" s="94"/>
      <c r="GTX346" s="94"/>
      <c r="GTY346" s="94"/>
      <c r="GTZ346" s="94"/>
      <c r="GUA346" s="94"/>
      <c r="GUB346" s="94"/>
      <c r="GUC346" s="94" t="s">
        <v>181</v>
      </c>
      <c r="GUD346" s="94"/>
      <c r="GUE346" s="94"/>
      <c r="GUF346" s="94"/>
      <c r="GUG346" s="94"/>
      <c r="GUH346" s="94"/>
      <c r="GUI346" s="94"/>
      <c r="GUJ346" s="94"/>
      <c r="GUK346" s="94" t="s">
        <v>181</v>
      </c>
      <c r="GUL346" s="94"/>
      <c r="GUM346" s="94"/>
      <c r="GUN346" s="94"/>
      <c r="GUO346" s="94"/>
      <c r="GUP346" s="94"/>
      <c r="GUQ346" s="94"/>
      <c r="GUR346" s="94"/>
      <c r="GUS346" s="94" t="s">
        <v>181</v>
      </c>
      <c r="GUT346" s="94"/>
      <c r="GUU346" s="94"/>
      <c r="GUV346" s="94"/>
      <c r="GUW346" s="94"/>
      <c r="GUX346" s="94"/>
      <c r="GUY346" s="94"/>
      <c r="GUZ346" s="94"/>
      <c r="GVA346" s="94" t="s">
        <v>181</v>
      </c>
      <c r="GVB346" s="94"/>
      <c r="GVC346" s="94"/>
      <c r="GVD346" s="94"/>
      <c r="GVE346" s="94"/>
      <c r="GVF346" s="94"/>
      <c r="GVG346" s="94"/>
      <c r="GVH346" s="94"/>
      <c r="GVI346" s="94" t="s">
        <v>181</v>
      </c>
      <c r="GVJ346" s="94"/>
      <c r="GVK346" s="94"/>
      <c r="GVL346" s="94"/>
      <c r="GVM346" s="94"/>
      <c r="GVN346" s="94"/>
      <c r="GVO346" s="94"/>
      <c r="GVP346" s="94"/>
      <c r="GVQ346" s="94" t="s">
        <v>181</v>
      </c>
      <c r="GVR346" s="94"/>
      <c r="GVS346" s="94"/>
      <c r="GVT346" s="94"/>
      <c r="GVU346" s="94"/>
      <c r="GVV346" s="94"/>
      <c r="GVW346" s="94"/>
      <c r="GVX346" s="94"/>
      <c r="GVY346" s="94" t="s">
        <v>181</v>
      </c>
      <c r="GVZ346" s="94"/>
      <c r="GWA346" s="94"/>
      <c r="GWB346" s="94"/>
      <c r="GWC346" s="94"/>
      <c r="GWD346" s="94"/>
      <c r="GWE346" s="94"/>
      <c r="GWF346" s="94"/>
      <c r="GWG346" s="94" t="s">
        <v>181</v>
      </c>
      <c r="GWH346" s="94"/>
      <c r="GWI346" s="94"/>
      <c r="GWJ346" s="94"/>
      <c r="GWK346" s="94"/>
      <c r="GWL346" s="94"/>
      <c r="GWM346" s="94"/>
      <c r="GWN346" s="94"/>
      <c r="GWO346" s="94" t="s">
        <v>181</v>
      </c>
      <c r="GWP346" s="94"/>
      <c r="GWQ346" s="94"/>
      <c r="GWR346" s="94"/>
      <c r="GWS346" s="94"/>
      <c r="GWT346" s="94"/>
      <c r="GWU346" s="94"/>
      <c r="GWV346" s="94"/>
      <c r="GWW346" s="94" t="s">
        <v>181</v>
      </c>
      <c r="GWX346" s="94"/>
      <c r="GWY346" s="94"/>
      <c r="GWZ346" s="94"/>
      <c r="GXA346" s="94"/>
      <c r="GXB346" s="94"/>
      <c r="GXC346" s="94"/>
      <c r="GXD346" s="94"/>
      <c r="GXE346" s="94" t="s">
        <v>181</v>
      </c>
      <c r="GXF346" s="94"/>
      <c r="GXG346" s="94"/>
      <c r="GXH346" s="94"/>
      <c r="GXI346" s="94"/>
      <c r="GXJ346" s="94"/>
      <c r="GXK346" s="94"/>
      <c r="GXL346" s="94"/>
      <c r="GXM346" s="94" t="s">
        <v>181</v>
      </c>
      <c r="GXN346" s="94"/>
      <c r="GXO346" s="94"/>
      <c r="GXP346" s="94"/>
      <c r="GXQ346" s="94"/>
      <c r="GXR346" s="94"/>
      <c r="GXS346" s="94"/>
      <c r="GXT346" s="94"/>
      <c r="GXU346" s="94" t="s">
        <v>181</v>
      </c>
      <c r="GXV346" s="94"/>
      <c r="GXW346" s="94"/>
      <c r="GXX346" s="94"/>
      <c r="GXY346" s="94"/>
      <c r="GXZ346" s="94"/>
      <c r="GYA346" s="94"/>
      <c r="GYB346" s="94"/>
      <c r="GYC346" s="94" t="s">
        <v>181</v>
      </c>
      <c r="GYD346" s="94"/>
      <c r="GYE346" s="94"/>
      <c r="GYF346" s="94"/>
      <c r="GYG346" s="94"/>
      <c r="GYH346" s="94"/>
      <c r="GYI346" s="94"/>
      <c r="GYJ346" s="94"/>
      <c r="GYK346" s="94" t="s">
        <v>181</v>
      </c>
      <c r="GYL346" s="94"/>
      <c r="GYM346" s="94"/>
      <c r="GYN346" s="94"/>
      <c r="GYO346" s="94"/>
      <c r="GYP346" s="94"/>
      <c r="GYQ346" s="94"/>
      <c r="GYR346" s="94"/>
      <c r="GYS346" s="94" t="s">
        <v>181</v>
      </c>
      <c r="GYT346" s="94"/>
      <c r="GYU346" s="94"/>
      <c r="GYV346" s="94"/>
      <c r="GYW346" s="94"/>
      <c r="GYX346" s="94"/>
      <c r="GYY346" s="94"/>
      <c r="GYZ346" s="94"/>
      <c r="GZA346" s="94" t="s">
        <v>181</v>
      </c>
      <c r="GZB346" s="94"/>
      <c r="GZC346" s="94"/>
      <c r="GZD346" s="94"/>
      <c r="GZE346" s="94"/>
      <c r="GZF346" s="94"/>
      <c r="GZG346" s="94"/>
      <c r="GZH346" s="94"/>
      <c r="GZI346" s="94" t="s">
        <v>181</v>
      </c>
      <c r="GZJ346" s="94"/>
      <c r="GZK346" s="94"/>
      <c r="GZL346" s="94"/>
      <c r="GZM346" s="94"/>
      <c r="GZN346" s="94"/>
      <c r="GZO346" s="94"/>
      <c r="GZP346" s="94"/>
      <c r="GZQ346" s="94" t="s">
        <v>181</v>
      </c>
      <c r="GZR346" s="94"/>
      <c r="GZS346" s="94"/>
      <c r="GZT346" s="94"/>
      <c r="GZU346" s="94"/>
      <c r="GZV346" s="94"/>
      <c r="GZW346" s="94"/>
      <c r="GZX346" s="94"/>
      <c r="GZY346" s="94" t="s">
        <v>181</v>
      </c>
      <c r="GZZ346" s="94"/>
      <c r="HAA346" s="94"/>
      <c r="HAB346" s="94"/>
      <c r="HAC346" s="94"/>
      <c r="HAD346" s="94"/>
      <c r="HAE346" s="94"/>
      <c r="HAF346" s="94"/>
      <c r="HAG346" s="94" t="s">
        <v>181</v>
      </c>
      <c r="HAH346" s="94"/>
      <c r="HAI346" s="94"/>
      <c r="HAJ346" s="94"/>
      <c r="HAK346" s="94"/>
      <c r="HAL346" s="94"/>
      <c r="HAM346" s="94"/>
      <c r="HAN346" s="94"/>
      <c r="HAO346" s="94" t="s">
        <v>181</v>
      </c>
      <c r="HAP346" s="94"/>
      <c r="HAQ346" s="94"/>
      <c r="HAR346" s="94"/>
      <c r="HAS346" s="94"/>
      <c r="HAT346" s="94"/>
      <c r="HAU346" s="94"/>
      <c r="HAV346" s="94"/>
      <c r="HAW346" s="94" t="s">
        <v>181</v>
      </c>
      <c r="HAX346" s="94"/>
      <c r="HAY346" s="94"/>
      <c r="HAZ346" s="94"/>
      <c r="HBA346" s="94"/>
      <c r="HBB346" s="94"/>
      <c r="HBC346" s="94"/>
      <c r="HBD346" s="94"/>
      <c r="HBE346" s="94" t="s">
        <v>181</v>
      </c>
      <c r="HBF346" s="94"/>
      <c r="HBG346" s="94"/>
      <c r="HBH346" s="94"/>
      <c r="HBI346" s="94"/>
      <c r="HBJ346" s="94"/>
      <c r="HBK346" s="94"/>
      <c r="HBL346" s="94"/>
      <c r="HBM346" s="94" t="s">
        <v>181</v>
      </c>
      <c r="HBN346" s="94"/>
      <c r="HBO346" s="94"/>
      <c r="HBP346" s="94"/>
      <c r="HBQ346" s="94"/>
      <c r="HBR346" s="94"/>
      <c r="HBS346" s="94"/>
      <c r="HBT346" s="94"/>
      <c r="HBU346" s="94" t="s">
        <v>181</v>
      </c>
      <c r="HBV346" s="94"/>
      <c r="HBW346" s="94"/>
      <c r="HBX346" s="94"/>
      <c r="HBY346" s="94"/>
      <c r="HBZ346" s="94"/>
      <c r="HCA346" s="94"/>
      <c r="HCB346" s="94"/>
      <c r="HCC346" s="94" t="s">
        <v>181</v>
      </c>
      <c r="HCD346" s="94"/>
      <c r="HCE346" s="94"/>
      <c r="HCF346" s="94"/>
      <c r="HCG346" s="94"/>
      <c r="HCH346" s="94"/>
      <c r="HCI346" s="94"/>
      <c r="HCJ346" s="94"/>
      <c r="HCK346" s="94" t="s">
        <v>181</v>
      </c>
      <c r="HCL346" s="94"/>
      <c r="HCM346" s="94"/>
      <c r="HCN346" s="94"/>
      <c r="HCO346" s="94"/>
      <c r="HCP346" s="94"/>
      <c r="HCQ346" s="94"/>
      <c r="HCR346" s="94"/>
      <c r="HCS346" s="94" t="s">
        <v>181</v>
      </c>
      <c r="HCT346" s="94"/>
      <c r="HCU346" s="94"/>
      <c r="HCV346" s="94"/>
      <c r="HCW346" s="94"/>
      <c r="HCX346" s="94"/>
      <c r="HCY346" s="94"/>
      <c r="HCZ346" s="94"/>
      <c r="HDA346" s="94" t="s">
        <v>181</v>
      </c>
      <c r="HDB346" s="94"/>
      <c r="HDC346" s="94"/>
      <c r="HDD346" s="94"/>
      <c r="HDE346" s="94"/>
      <c r="HDF346" s="94"/>
      <c r="HDG346" s="94"/>
      <c r="HDH346" s="94"/>
      <c r="HDI346" s="94" t="s">
        <v>181</v>
      </c>
      <c r="HDJ346" s="94"/>
      <c r="HDK346" s="94"/>
      <c r="HDL346" s="94"/>
      <c r="HDM346" s="94"/>
      <c r="HDN346" s="94"/>
      <c r="HDO346" s="94"/>
      <c r="HDP346" s="94"/>
      <c r="HDQ346" s="94" t="s">
        <v>181</v>
      </c>
      <c r="HDR346" s="94"/>
      <c r="HDS346" s="94"/>
      <c r="HDT346" s="94"/>
      <c r="HDU346" s="94"/>
      <c r="HDV346" s="94"/>
      <c r="HDW346" s="94"/>
      <c r="HDX346" s="94"/>
      <c r="HDY346" s="94" t="s">
        <v>181</v>
      </c>
      <c r="HDZ346" s="94"/>
      <c r="HEA346" s="94"/>
      <c r="HEB346" s="94"/>
      <c r="HEC346" s="94"/>
      <c r="HED346" s="94"/>
      <c r="HEE346" s="94"/>
      <c r="HEF346" s="94"/>
      <c r="HEG346" s="94" t="s">
        <v>181</v>
      </c>
      <c r="HEH346" s="94"/>
      <c r="HEI346" s="94"/>
      <c r="HEJ346" s="94"/>
      <c r="HEK346" s="94"/>
      <c r="HEL346" s="94"/>
      <c r="HEM346" s="94"/>
      <c r="HEN346" s="94"/>
      <c r="HEO346" s="94" t="s">
        <v>181</v>
      </c>
      <c r="HEP346" s="94"/>
      <c r="HEQ346" s="94"/>
      <c r="HER346" s="94"/>
      <c r="HES346" s="94"/>
      <c r="HET346" s="94"/>
      <c r="HEU346" s="94"/>
      <c r="HEV346" s="94"/>
      <c r="HEW346" s="94" t="s">
        <v>181</v>
      </c>
      <c r="HEX346" s="94"/>
      <c r="HEY346" s="94"/>
      <c r="HEZ346" s="94"/>
      <c r="HFA346" s="94"/>
      <c r="HFB346" s="94"/>
      <c r="HFC346" s="94"/>
      <c r="HFD346" s="94"/>
      <c r="HFE346" s="94" t="s">
        <v>181</v>
      </c>
      <c r="HFF346" s="94"/>
      <c r="HFG346" s="94"/>
      <c r="HFH346" s="94"/>
      <c r="HFI346" s="94"/>
      <c r="HFJ346" s="94"/>
      <c r="HFK346" s="94"/>
      <c r="HFL346" s="94"/>
      <c r="HFM346" s="94" t="s">
        <v>181</v>
      </c>
      <c r="HFN346" s="94"/>
      <c r="HFO346" s="94"/>
      <c r="HFP346" s="94"/>
      <c r="HFQ346" s="94"/>
      <c r="HFR346" s="94"/>
      <c r="HFS346" s="94"/>
      <c r="HFT346" s="94"/>
      <c r="HFU346" s="94" t="s">
        <v>181</v>
      </c>
      <c r="HFV346" s="94"/>
      <c r="HFW346" s="94"/>
      <c r="HFX346" s="94"/>
      <c r="HFY346" s="94"/>
      <c r="HFZ346" s="94"/>
      <c r="HGA346" s="94"/>
      <c r="HGB346" s="94"/>
      <c r="HGC346" s="94" t="s">
        <v>181</v>
      </c>
      <c r="HGD346" s="94"/>
      <c r="HGE346" s="94"/>
      <c r="HGF346" s="94"/>
      <c r="HGG346" s="94"/>
      <c r="HGH346" s="94"/>
      <c r="HGI346" s="94"/>
      <c r="HGJ346" s="94"/>
      <c r="HGK346" s="94" t="s">
        <v>181</v>
      </c>
      <c r="HGL346" s="94"/>
      <c r="HGM346" s="94"/>
      <c r="HGN346" s="94"/>
      <c r="HGO346" s="94"/>
      <c r="HGP346" s="94"/>
      <c r="HGQ346" s="94"/>
      <c r="HGR346" s="94"/>
      <c r="HGS346" s="94" t="s">
        <v>181</v>
      </c>
      <c r="HGT346" s="94"/>
      <c r="HGU346" s="94"/>
      <c r="HGV346" s="94"/>
      <c r="HGW346" s="94"/>
      <c r="HGX346" s="94"/>
      <c r="HGY346" s="94"/>
      <c r="HGZ346" s="94"/>
      <c r="HHA346" s="94" t="s">
        <v>181</v>
      </c>
      <c r="HHB346" s="94"/>
      <c r="HHC346" s="94"/>
      <c r="HHD346" s="94"/>
      <c r="HHE346" s="94"/>
      <c r="HHF346" s="94"/>
      <c r="HHG346" s="94"/>
      <c r="HHH346" s="94"/>
      <c r="HHI346" s="94" t="s">
        <v>181</v>
      </c>
      <c r="HHJ346" s="94"/>
      <c r="HHK346" s="94"/>
      <c r="HHL346" s="94"/>
      <c r="HHM346" s="94"/>
      <c r="HHN346" s="94"/>
      <c r="HHO346" s="94"/>
      <c r="HHP346" s="94"/>
      <c r="HHQ346" s="94" t="s">
        <v>181</v>
      </c>
      <c r="HHR346" s="94"/>
      <c r="HHS346" s="94"/>
      <c r="HHT346" s="94"/>
      <c r="HHU346" s="94"/>
      <c r="HHV346" s="94"/>
      <c r="HHW346" s="94"/>
      <c r="HHX346" s="94"/>
      <c r="HHY346" s="94" t="s">
        <v>181</v>
      </c>
      <c r="HHZ346" s="94"/>
      <c r="HIA346" s="94"/>
      <c r="HIB346" s="94"/>
      <c r="HIC346" s="94"/>
      <c r="HID346" s="94"/>
      <c r="HIE346" s="94"/>
      <c r="HIF346" s="94"/>
      <c r="HIG346" s="94" t="s">
        <v>181</v>
      </c>
      <c r="HIH346" s="94"/>
      <c r="HII346" s="94"/>
      <c r="HIJ346" s="94"/>
      <c r="HIK346" s="94"/>
      <c r="HIL346" s="94"/>
      <c r="HIM346" s="94"/>
      <c r="HIN346" s="94"/>
      <c r="HIO346" s="94" t="s">
        <v>181</v>
      </c>
      <c r="HIP346" s="94"/>
      <c r="HIQ346" s="94"/>
      <c r="HIR346" s="94"/>
      <c r="HIS346" s="94"/>
      <c r="HIT346" s="94"/>
      <c r="HIU346" s="94"/>
      <c r="HIV346" s="94"/>
      <c r="HIW346" s="94" t="s">
        <v>181</v>
      </c>
      <c r="HIX346" s="94"/>
      <c r="HIY346" s="94"/>
      <c r="HIZ346" s="94"/>
      <c r="HJA346" s="94"/>
      <c r="HJB346" s="94"/>
      <c r="HJC346" s="94"/>
      <c r="HJD346" s="94"/>
      <c r="HJE346" s="94" t="s">
        <v>181</v>
      </c>
      <c r="HJF346" s="94"/>
      <c r="HJG346" s="94"/>
      <c r="HJH346" s="94"/>
      <c r="HJI346" s="94"/>
      <c r="HJJ346" s="94"/>
      <c r="HJK346" s="94"/>
      <c r="HJL346" s="94"/>
      <c r="HJM346" s="94" t="s">
        <v>181</v>
      </c>
      <c r="HJN346" s="94"/>
      <c r="HJO346" s="94"/>
      <c r="HJP346" s="94"/>
      <c r="HJQ346" s="94"/>
      <c r="HJR346" s="94"/>
      <c r="HJS346" s="94"/>
      <c r="HJT346" s="94"/>
      <c r="HJU346" s="94" t="s">
        <v>181</v>
      </c>
      <c r="HJV346" s="94"/>
      <c r="HJW346" s="94"/>
      <c r="HJX346" s="94"/>
      <c r="HJY346" s="94"/>
      <c r="HJZ346" s="94"/>
      <c r="HKA346" s="94"/>
      <c r="HKB346" s="94"/>
      <c r="HKC346" s="94" t="s">
        <v>181</v>
      </c>
      <c r="HKD346" s="94"/>
      <c r="HKE346" s="94"/>
      <c r="HKF346" s="94"/>
      <c r="HKG346" s="94"/>
      <c r="HKH346" s="94"/>
      <c r="HKI346" s="94"/>
      <c r="HKJ346" s="94"/>
      <c r="HKK346" s="94" t="s">
        <v>181</v>
      </c>
      <c r="HKL346" s="94"/>
      <c r="HKM346" s="94"/>
      <c r="HKN346" s="94"/>
      <c r="HKO346" s="94"/>
      <c r="HKP346" s="94"/>
      <c r="HKQ346" s="94"/>
      <c r="HKR346" s="94"/>
      <c r="HKS346" s="94" t="s">
        <v>181</v>
      </c>
      <c r="HKT346" s="94"/>
      <c r="HKU346" s="94"/>
      <c r="HKV346" s="94"/>
      <c r="HKW346" s="94"/>
      <c r="HKX346" s="94"/>
      <c r="HKY346" s="94"/>
      <c r="HKZ346" s="94"/>
      <c r="HLA346" s="94" t="s">
        <v>181</v>
      </c>
      <c r="HLB346" s="94"/>
      <c r="HLC346" s="94"/>
      <c r="HLD346" s="94"/>
      <c r="HLE346" s="94"/>
      <c r="HLF346" s="94"/>
      <c r="HLG346" s="94"/>
      <c r="HLH346" s="94"/>
      <c r="HLI346" s="94" t="s">
        <v>181</v>
      </c>
      <c r="HLJ346" s="94"/>
      <c r="HLK346" s="94"/>
      <c r="HLL346" s="94"/>
      <c r="HLM346" s="94"/>
      <c r="HLN346" s="94"/>
      <c r="HLO346" s="94"/>
      <c r="HLP346" s="94"/>
      <c r="HLQ346" s="94" t="s">
        <v>181</v>
      </c>
      <c r="HLR346" s="94"/>
      <c r="HLS346" s="94"/>
      <c r="HLT346" s="94"/>
      <c r="HLU346" s="94"/>
      <c r="HLV346" s="94"/>
      <c r="HLW346" s="94"/>
      <c r="HLX346" s="94"/>
      <c r="HLY346" s="94" t="s">
        <v>181</v>
      </c>
      <c r="HLZ346" s="94"/>
      <c r="HMA346" s="94"/>
      <c r="HMB346" s="94"/>
      <c r="HMC346" s="94"/>
      <c r="HMD346" s="94"/>
      <c r="HME346" s="94"/>
      <c r="HMF346" s="94"/>
      <c r="HMG346" s="94" t="s">
        <v>181</v>
      </c>
      <c r="HMH346" s="94"/>
      <c r="HMI346" s="94"/>
      <c r="HMJ346" s="94"/>
      <c r="HMK346" s="94"/>
      <c r="HML346" s="94"/>
      <c r="HMM346" s="94"/>
      <c r="HMN346" s="94"/>
      <c r="HMO346" s="94" t="s">
        <v>181</v>
      </c>
      <c r="HMP346" s="94"/>
      <c r="HMQ346" s="94"/>
      <c r="HMR346" s="94"/>
      <c r="HMS346" s="94"/>
      <c r="HMT346" s="94"/>
      <c r="HMU346" s="94"/>
      <c r="HMV346" s="94"/>
      <c r="HMW346" s="94" t="s">
        <v>181</v>
      </c>
      <c r="HMX346" s="94"/>
      <c r="HMY346" s="94"/>
      <c r="HMZ346" s="94"/>
      <c r="HNA346" s="94"/>
      <c r="HNB346" s="94"/>
      <c r="HNC346" s="94"/>
      <c r="HND346" s="94"/>
      <c r="HNE346" s="94" t="s">
        <v>181</v>
      </c>
      <c r="HNF346" s="94"/>
      <c r="HNG346" s="94"/>
      <c r="HNH346" s="94"/>
      <c r="HNI346" s="94"/>
      <c r="HNJ346" s="94"/>
      <c r="HNK346" s="94"/>
      <c r="HNL346" s="94"/>
      <c r="HNM346" s="94" t="s">
        <v>181</v>
      </c>
      <c r="HNN346" s="94"/>
      <c r="HNO346" s="94"/>
      <c r="HNP346" s="94"/>
      <c r="HNQ346" s="94"/>
      <c r="HNR346" s="94"/>
      <c r="HNS346" s="94"/>
      <c r="HNT346" s="94"/>
      <c r="HNU346" s="94" t="s">
        <v>181</v>
      </c>
      <c r="HNV346" s="94"/>
      <c r="HNW346" s="94"/>
      <c r="HNX346" s="94"/>
      <c r="HNY346" s="94"/>
      <c r="HNZ346" s="94"/>
      <c r="HOA346" s="94"/>
      <c r="HOB346" s="94"/>
      <c r="HOC346" s="94" t="s">
        <v>181</v>
      </c>
      <c r="HOD346" s="94"/>
      <c r="HOE346" s="94"/>
      <c r="HOF346" s="94"/>
      <c r="HOG346" s="94"/>
      <c r="HOH346" s="94"/>
      <c r="HOI346" s="94"/>
      <c r="HOJ346" s="94"/>
      <c r="HOK346" s="94" t="s">
        <v>181</v>
      </c>
      <c r="HOL346" s="94"/>
      <c r="HOM346" s="94"/>
      <c r="HON346" s="94"/>
      <c r="HOO346" s="94"/>
      <c r="HOP346" s="94"/>
      <c r="HOQ346" s="94"/>
      <c r="HOR346" s="94"/>
      <c r="HOS346" s="94" t="s">
        <v>181</v>
      </c>
      <c r="HOT346" s="94"/>
      <c r="HOU346" s="94"/>
      <c r="HOV346" s="94"/>
      <c r="HOW346" s="94"/>
      <c r="HOX346" s="94"/>
      <c r="HOY346" s="94"/>
      <c r="HOZ346" s="94"/>
      <c r="HPA346" s="94" t="s">
        <v>181</v>
      </c>
      <c r="HPB346" s="94"/>
      <c r="HPC346" s="94"/>
      <c r="HPD346" s="94"/>
      <c r="HPE346" s="94"/>
      <c r="HPF346" s="94"/>
      <c r="HPG346" s="94"/>
      <c r="HPH346" s="94"/>
      <c r="HPI346" s="94" t="s">
        <v>181</v>
      </c>
      <c r="HPJ346" s="94"/>
      <c r="HPK346" s="94"/>
      <c r="HPL346" s="94"/>
      <c r="HPM346" s="94"/>
      <c r="HPN346" s="94"/>
      <c r="HPO346" s="94"/>
      <c r="HPP346" s="94"/>
      <c r="HPQ346" s="94" t="s">
        <v>181</v>
      </c>
      <c r="HPR346" s="94"/>
      <c r="HPS346" s="94"/>
      <c r="HPT346" s="94"/>
      <c r="HPU346" s="94"/>
      <c r="HPV346" s="94"/>
      <c r="HPW346" s="94"/>
      <c r="HPX346" s="94"/>
      <c r="HPY346" s="94" t="s">
        <v>181</v>
      </c>
      <c r="HPZ346" s="94"/>
      <c r="HQA346" s="94"/>
      <c r="HQB346" s="94"/>
      <c r="HQC346" s="94"/>
      <c r="HQD346" s="94"/>
      <c r="HQE346" s="94"/>
      <c r="HQF346" s="94"/>
      <c r="HQG346" s="94" t="s">
        <v>181</v>
      </c>
      <c r="HQH346" s="94"/>
      <c r="HQI346" s="94"/>
      <c r="HQJ346" s="94"/>
      <c r="HQK346" s="94"/>
      <c r="HQL346" s="94"/>
      <c r="HQM346" s="94"/>
      <c r="HQN346" s="94"/>
      <c r="HQO346" s="94" t="s">
        <v>181</v>
      </c>
      <c r="HQP346" s="94"/>
      <c r="HQQ346" s="94"/>
      <c r="HQR346" s="94"/>
      <c r="HQS346" s="94"/>
      <c r="HQT346" s="94"/>
      <c r="HQU346" s="94"/>
      <c r="HQV346" s="94"/>
      <c r="HQW346" s="94" t="s">
        <v>181</v>
      </c>
      <c r="HQX346" s="94"/>
      <c r="HQY346" s="94"/>
      <c r="HQZ346" s="94"/>
      <c r="HRA346" s="94"/>
      <c r="HRB346" s="94"/>
      <c r="HRC346" s="94"/>
      <c r="HRD346" s="94"/>
      <c r="HRE346" s="94" t="s">
        <v>181</v>
      </c>
      <c r="HRF346" s="94"/>
      <c r="HRG346" s="94"/>
      <c r="HRH346" s="94"/>
      <c r="HRI346" s="94"/>
      <c r="HRJ346" s="94"/>
      <c r="HRK346" s="94"/>
      <c r="HRL346" s="94"/>
      <c r="HRM346" s="94" t="s">
        <v>181</v>
      </c>
      <c r="HRN346" s="94"/>
      <c r="HRO346" s="94"/>
      <c r="HRP346" s="94"/>
      <c r="HRQ346" s="94"/>
      <c r="HRR346" s="94"/>
      <c r="HRS346" s="94"/>
      <c r="HRT346" s="94"/>
      <c r="HRU346" s="94" t="s">
        <v>181</v>
      </c>
      <c r="HRV346" s="94"/>
      <c r="HRW346" s="94"/>
      <c r="HRX346" s="94"/>
      <c r="HRY346" s="94"/>
      <c r="HRZ346" s="94"/>
      <c r="HSA346" s="94"/>
      <c r="HSB346" s="94"/>
      <c r="HSC346" s="94" t="s">
        <v>181</v>
      </c>
      <c r="HSD346" s="94"/>
      <c r="HSE346" s="94"/>
      <c r="HSF346" s="94"/>
      <c r="HSG346" s="94"/>
      <c r="HSH346" s="94"/>
      <c r="HSI346" s="94"/>
      <c r="HSJ346" s="94"/>
      <c r="HSK346" s="94" t="s">
        <v>181</v>
      </c>
      <c r="HSL346" s="94"/>
      <c r="HSM346" s="94"/>
      <c r="HSN346" s="94"/>
      <c r="HSO346" s="94"/>
      <c r="HSP346" s="94"/>
      <c r="HSQ346" s="94"/>
      <c r="HSR346" s="94"/>
      <c r="HSS346" s="94" t="s">
        <v>181</v>
      </c>
      <c r="HST346" s="94"/>
      <c r="HSU346" s="94"/>
      <c r="HSV346" s="94"/>
      <c r="HSW346" s="94"/>
      <c r="HSX346" s="94"/>
      <c r="HSY346" s="94"/>
      <c r="HSZ346" s="94"/>
      <c r="HTA346" s="94" t="s">
        <v>181</v>
      </c>
      <c r="HTB346" s="94"/>
      <c r="HTC346" s="94"/>
      <c r="HTD346" s="94"/>
      <c r="HTE346" s="94"/>
      <c r="HTF346" s="94"/>
      <c r="HTG346" s="94"/>
      <c r="HTH346" s="94"/>
      <c r="HTI346" s="94" t="s">
        <v>181</v>
      </c>
      <c r="HTJ346" s="94"/>
      <c r="HTK346" s="94"/>
      <c r="HTL346" s="94"/>
      <c r="HTM346" s="94"/>
      <c r="HTN346" s="94"/>
      <c r="HTO346" s="94"/>
      <c r="HTP346" s="94"/>
      <c r="HTQ346" s="94" t="s">
        <v>181</v>
      </c>
      <c r="HTR346" s="94"/>
      <c r="HTS346" s="94"/>
      <c r="HTT346" s="94"/>
      <c r="HTU346" s="94"/>
      <c r="HTV346" s="94"/>
      <c r="HTW346" s="94"/>
      <c r="HTX346" s="94"/>
      <c r="HTY346" s="94" t="s">
        <v>181</v>
      </c>
      <c r="HTZ346" s="94"/>
      <c r="HUA346" s="94"/>
      <c r="HUB346" s="94"/>
      <c r="HUC346" s="94"/>
      <c r="HUD346" s="94"/>
      <c r="HUE346" s="94"/>
      <c r="HUF346" s="94"/>
      <c r="HUG346" s="94" t="s">
        <v>181</v>
      </c>
      <c r="HUH346" s="94"/>
      <c r="HUI346" s="94"/>
      <c r="HUJ346" s="94"/>
      <c r="HUK346" s="94"/>
      <c r="HUL346" s="94"/>
      <c r="HUM346" s="94"/>
      <c r="HUN346" s="94"/>
      <c r="HUO346" s="94" t="s">
        <v>181</v>
      </c>
      <c r="HUP346" s="94"/>
      <c r="HUQ346" s="94"/>
      <c r="HUR346" s="94"/>
      <c r="HUS346" s="94"/>
      <c r="HUT346" s="94"/>
      <c r="HUU346" s="94"/>
      <c r="HUV346" s="94"/>
      <c r="HUW346" s="94" t="s">
        <v>181</v>
      </c>
      <c r="HUX346" s="94"/>
      <c r="HUY346" s="94"/>
      <c r="HUZ346" s="94"/>
      <c r="HVA346" s="94"/>
      <c r="HVB346" s="94"/>
      <c r="HVC346" s="94"/>
      <c r="HVD346" s="94"/>
      <c r="HVE346" s="94" t="s">
        <v>181</v>
      </c>
      <c r="HVF346" s="94"/>
      <c r="HVG346" s="94"/>
      <c r="HVH346" s="94"/>
      <c r="HVI346" s="94"/>
      <c r="HVJ346" s="94"/>
      <c r="HVK346" s="94"/>
      <c r="HVL346" s="94"/>
      <c r="HVM346" s="94" t="s">
        <v>181</v>
      </c>
      <c r="HVN346" s="94"/>
      <c r="HVO346" s="94"/>
      <c r="HVP346" s="94"/>
      <c r="HVQ346" s="94"/>
      <c r="HVR346" s="94"/>
      <c r="HVS346" s="94"/>
      <c r="HVT346" s="94"/>
      <c r="HVU346" s="94" t="s">
        <v>181</v>
      </c>
      <c r="HVV346" s="94"/>
      <c r="HVW346" s="94"/>
      <c r="HVX346" s="94"/>
      <c r="HVY346" s="94"/>
      <c r="HVZ346" s="94"/>
      <c r="HWA346" s="94"/>
      <c r="HWB346" s="94"/>
      <c r="HWC346" s="94" t="s">
        <v>181</v>
      </c>
      <c r="HWD346" s="94"/>
      <c r="HWE346" s="94"/>
      <c r="HWF346" s="94"/>
      <c r="HWG346" s="94"/>
      <c r="HWH346" s="94"/>
      <c r="HWI346" s="94"/>
      <c r="HWJ346" s="94"/>
      <c r="HWK346" s="94" t="s">
        <v>181</v>
      </c>
      <c r="HWL346" s="94"/>
      <c r="HWM346" s="94"/>
      <c r="HWN346" s="94"/>
      <c r="HWO346" s="94"/>
      <c r="HWP346" s="94"/>
      <c r="HWQ346" s="94"/>
      <c r="HWR346" s="94"/>
      <c r="HWS346" s="94" t="s">
        <v>181</v>
      </c>
      <c r="HWT346" s="94"/>
      <c r="HWU346" s="94"/>
      <c r="HWV346" s="94"/>
      <c r="HWW346" s="94"/>
      <c r="HWX346" s="94"/>
      <c r="HWY346" s="94"/>
      <c r="HWZ346" s="94"/>
      <c r="HXA346" s="94" t="s">
        <v>181</v>
      </c>
      <c r="HXB346" s="94"/>
      <c r="HXC346" s="94"/>
      <c r="HXD346" s="94"/>
      <c r="HXE346" s="94"/>
      <c r="HXF346" s="94"/>
      <c r="HXG346" s="94"/>
      <c r="HXH346" s="94"/>
      <c r="HXI346" s="94" t="s">
        <v>181</v>
      </c>
      <c r="HXJ346" s="94"/>
      <c r="HXK346" s="94"/>
      <c r="HXL346" s="94"/>
      <c r="HXM346" s="94"/>
      <c r="HXN346" s="94"/>
      <c r="HXO346" s="94"/>
      <c r="HXP346" s="94"/>
      <c r="HXQ346" s="94" t="s">
        <v>181</v>
      </c>
      <c r="HXR346" s="94"/>
      <c r="HXS346" s="94"/>
      <c r="HXT346" s="94"/>
      <c r="HXU346" s="94"/>
      <c r="HXV346" s="94"/>
      <c r="HXW346" s="94"/>
      <c r="HXX346" s="94"/>
      <c r="HXY346" s="94" t="s">
        <v>181</v>
      </c>
      <c r="HXZ346" s="94"/>
      <c r="HYA346" s="94"/>
      <c r="HYB346" s="94"/>
      <c r="HYC346" s="94"/>
      <c r="HYD346" s="94"/>
      <c r="HYE346" s="94"/>
      <c r="HYF346" s="94"/>
      <c r="HYG346" s="94" t="s">
        <v>181</v>
      </c>
      <c r="HYH346" s="94"/>
      <c r="HYI346" s="94"/>
      <c r="HYJ346" s="94"/>
      <c r="HYK346" s="94"/>
      <c r="HYL346" s="94"/>
      <c r="HYM346" s="94"/>
      <c r="HYN346" s="94"/>
      <c r="HYO346" s="94" t="s">
        <v>181</v>
      </c>
      <c r="HYP346" s="94"/>
      <c r="HYQ346" s="94"/>
      <c r="HYR346" s="94"/>
      <c r="HYS346" s="94"/>
      <c r="HYT346" s="94"/>
      <c r="HYU346" s="94"/>
      <c r="HYV346" s="94"/>
      <c r="HYW346" s="94" t="s">
        <v>181</v>
      </c>
      <c r="HYX346" s="94"/>
      <c r="HYY346" s="94"/>
      <c r="HYZ346" s="94"/>
      <c r="HZA346" s="94"/>
      <c r="HZB346" s="94"/>
      <c r="HZC346" s="94"/>
      <c r="HZD346" s="94"/>
      <c r="HZE346" s="94" t="s">
        <v>181</v>
      </c>
      <c r="HZF346" s="94"/>
      <c r="HZG346" s="94"/>
      <c r="HZH346" s="94"/>
      <c r="HZI346" s="94"/>
      <c r="HZJ346" s="94"/>
      <c r="HZK346" s="94"/>
      <c r="HZL346" s="94"/>
      <c r="HZM346" s="94" t="s">
        <v>181</v>
      </c>
      <c r="HZN346" s="94"/>
      <c r="HZO346" s="94"/>
      <c r="HZP346" s="94"/>
      <c r="HZQ346" s="94"/>
      <c r="HZR346" s="94"/>
      <c r="HZS346" s="94"/>
      <c r="HZT346" s="94"/>
      <c r="HZU346" s="94" t="s">
        <v>181</v>
      </c>
      <c r="HZV346" s="94"/>
      <c r="HZW346" s="94"/>
      <c r="HZX346" s="94"/>
      <c r="HZY346" s="94"/>
      <c r="HZZ346" s="94"/>
      <c r="IAA346" s="94"/>
      <c r="IAB346" s="94"/>
      <c r="IAC346" s="94" t="s">
        <v>181</v>
      </c>
      <c r="IAD346" s="94"/>
      <c r="IAE346" s="94"/>
      <c r="IAF346" s="94"/>
      <c r="IAG346" s="94"/>
      <c r="IAH346" s="94"/>
      <c r="IAI346" s="94"/>
      <c r="IAJ346" s="94"/>
      <c r="IAK346" s="94" t="s">
        <v>181</v>
      </c>
      <c r="IAL346" s="94"/>
      <c r="IAM346" s="94"/>
      <c r="IAN346" s="94"/>
      <c r="IAO346" s="94"/>
      <c r="IAP346" s="94"/>
      <c r="IAQ346" s="94"/>
      <c r="IAR346" s="94"/>
      <c r="IAS346" s="94" t="s">
        <v>181</v>
      </c>
      <c r="IAT346" s="94"/>
      <c r="IAU346" s="94"/>
      <c r="IAV346" s="94"/>
      <c r="IAW346" s="94"/>
      <c r="IAX346" s="94"/>
      <c r="IAY346" s="94"/>
      <c r="IAZ346" s="94"/>
      <c r="IBA346" s="94" t="s">
        <v>181</v>
      </c>
      <c r="IBB346" s="94"/>
      <c r="IBC346" s="94"/>
      <c r="IBD346" s="94"/>
      <c r="IBE346" s="94"/>
      <c r="IBF346" s="94"/>
      <c r="IBG346" s="94"/>
      <c r="IBH346" s="94"/>
      <c r="IBI346" s="94" t="s">
        <v>181</v>
      </c>
      <c r="IBJ346" s="94"/>
      <c r="IBK346" s="94"/>
      <c r="IBL346" s="94"/>
      <c r="IBM346" s="94"/>
      <c r="IBN346" s="94"/>
      <c r="IBO346" s="94"/>
      <c r="IBP346" s="94"/>
      <c r="IBQ346" s="94" t="s">
        <v>181</v>
      </c>
      <c r="IBR346" s="94"/>
      <c r="IBS346" s="94"/>
      <c r="IBT346" s="94"/>
      <c r="IBU346" s="94"/>
      <c r="IBV346" s="94"/>
      <c r="IBW346" s="94"/>
      <c r="IBX346" s="94"/>
      <c r="IBY346" s="94" t="s">
        <v>181</v>
      </c>
      <c r="IBZ346" s="94"/>
      <c r="ICA346" s="94"/>
      <c r="ICB346" s="94"/>
      <c r="ICC346" s="94"/>
      <c r="ICD346" s="94"/>
      <c r="ICE346" s="94"/>
      <c r="ICF346" s="94"/>
      <c r="ICG346" s="94" t="s">
        <v>181</v>
      </c>
      <c r="ICH346" s="94"/>
      <c r="ICI346" s="94"/>
      <c r="ICJ346" s="94"/>
      <c r="ICK346" s="94"/>
      <c r="ICL346" s="94"/>
      <c r="ICM346" s="94"/>
      <c r="ICN346" s="94"/>
      <c r="ICO346" s="94" t="s">
        <v>181</v>
      </c>
      <c r="ICP346" s="94"/>
      <c r="ICQ346" s="94"/>
      <c r="ICR346" s="94"/>
      <c r="ICS346" s="94"/>
      <c r="ICT346" s="94"/>
      <c r="ICU346" s="94"/>
      <c r="ICV346" s="94"/>
      <c r="ICW346" s="94" t="s">
        <v>181</v>
      </c>
      <c r="ICX346" s="94"/>
      <c r="ICY346" s="94"/>
      <c r="ICZ346" s="94"/>
      <c r="IDA346" s="94"/>
      <c r="IDB346" s="94"/>
      <c r="IDC346" s="94"/>
      <c r="IDD346" s="94"/>
      <c r="IDE346" s="94" t="s">
        <v>181</v>
      </c>
      <c r="IDF346" s="94"/>
      <c r="IDG346" s="94"/>
      <c r="IDH346" s="94"/>
      <c r="IDI346" s="94"/>
      <c r="IDJ346" s="94"/>
      <c r="IDK346" s="94"/>
      <c r="IDL346" s="94"/>
      <c r="IDM346" s="94" t="s">
        <v>181</v>
      </c>
      <c r="IDN346" s="94"/>
      <c r="IDO346" s="94"/>
      <c r="IDP346" s="94"/>
      <c r="IDQ346" s="94"/>
      <c r="IDR346" s="94"/>
      <c r="IDS346" s="94"/>
      <c r="IDT346" s="94"/>
      <c r="IDU346" s="94" t="s">
        <v>181</v>
      </c>
      <c r="IDV346" s="94"/>
      <c r="IDW346" s="94"/>
      <c r="IDX346" s="94"/>
      <c r="IDY346" s="94"/>
      <c r="IDZ346" s="94"/>
      <c r="IEA346" s="94"/>
      <c r="IEB346" s="94"/>
      <c r="IEC346" s="94" t="s">
        <v>181</v>
      </c>
      <c r="IED346" s="94"/>
      <c r="IEE346" s="94"/>
      <c r="IEF346" s="94"/>
      <c r="IEG346" s="94"/>
      <c r="IEH346" s="94"/>
      <c r="IEI346" s="94"/>
      <c r="IEJ346" s="94"/>
      <c r="IEK346" s="94" t="s">
        <v>181</v>
      </c>
      <c r="IEL346" s="94"/>
      <c r="IEM346" s="94"/>
      <c r="IEN346" s="94"/>
      <c r="IEO346" s="94"/>
      <c r="IEP346" s="94"/>
      <c r="IEQ346" s="94"/>
      <c r="IER346" s="94"/>
      <c r="IES346" s="94" t="s">
        <v>181</v>
      </c>
      <c r="IET346" s="94"/>
      <c r="IEU346" s="94"/>
      <c r="IEV346" s="94"/>
      <c r="IEW346" s="94"/>
      <c r="IEX346" s="94"/>
      <c r="IEY346" s="94"/>
      <c r="IEZ346" s="94"/>
      <c r="IFA346" s="94" t="s">
        <v>181</v>
      </c>
      <c r="IFB346" s="94"/>
      <c r="IFC346" s="94"/>
      <c r="IFD346" s="94"/>
      <c r="IFE346" s="94"/>
      <c r="IFF346" s="94"/>
      <c r="IFG346" s="94"/>
      <c r="IFH346" s="94"/>
      <c r="IFI346" s="94" t="s">
        <v>181</v>
      </c>
      <c r="IFJ346" s="94"/>
      <c r="IFK346" s="94"/>
      <c r="IFL346" s="94"/>
      <c r="IFM346" s="94"/>
      <c r="IFN346" s="94"/>
      <c r="IFO346" s="94"/>
      <c r="IFP346" s="94"/>
      <c r="IFQ346" s="94" t="s">
        <v>181</v>
      </c>
      <c r="IFR346" s="94"/>
      <c r="IFS346" s="94"/>
      <c r="IFT346" s="94"/>
      <c r="IFU346" s="94"/>
      <c r="IFV346" s="94"/>
      <c r="IFW346" s="94"/>
      <c r="IFX346" s="94"/>
      <c r="IFY346" s="94" t="s">
        <v>181</v>
      </c>
      <c r="IFZ346" s="94"/>
      <c r="IGA346" s="94"/>
      <c r="IGB346" s="94"/>
      <c r="IGC346" s="94"/>
      <c r="IGD346" s="94"/>
      <c r="IGE346" s="94"/>
      <c r="IGF346" s="94"/>
      <c r="IGG346" s="94" t="s">
        <v>181</v>
      </c>
      <c r="IGH346" s="94"/>
      <c r="IGI346" s="94"/>
      <c r="IGJ346" s="94"/>
      <c r="IGK346" s="94"/>
      <c r="IGL346" s="94"/>
      <c r="IGM346" s="94"/>
      <c r="IGN346" s="94"/>
      <c r="IGO346" s="94" t="s">
        <v>181</v>
      </c>
      <c r="IGP346" s="94"/>
      <c r="IGQ346" s="94"/>
      <c r="IGR346" s="94"/>
      <c r="IGS346" s="94"/>
      <c r="IGT346" s="94"/>
      <c r="IGU346" s="94"/>
      <c r="IGV346" s="94"/>
      <c r="IGW346" s="94" t="s">
        <v>181</v>
      </c>
      <c r="IGX346" s="94"/>
      <c r="IGY346" s="94"/>
      <c r="IGZ346" s="94"/>
      <c r="IHA346" s="94"/>
      <c r="IHB346" s="94"/>
      <c r="IHC346" s="94"/>
      <c r="IHD346" s="94"/>
      <c r="IHE346" s="94" t="s">
        <v>181</v>
      </c>
      <c r="IHF346" s="94"/>
      <c r="IHG346" s="94"/>
      <c r="IHH346" s="94"/>
      <c r="IHI346" s="94"/>
      <c r="IHJ346" s="94"/>
      <c r="IHK346" s="94"/>
      <c r="IHL346" s="94"/>
      <c r="IHM346" s="94" t="s">
        <v>181</v>
      </c>
      <c r="IHN346" s="94"/>
      <c r="IHO346" s="94"/>
      <c r="IHP346" s="94"/>
      <c r="IHQ346" s="94"/>
      <c r="IHR346" s="94"/>
      <c r="IHS346" s="94"/>
      <c r="IHT346" s="94"/>
      <c r="IHU346" s="94" t="s">
        <v>181</v>
      </c>
      <c r="IHV346" s="94"/>
      <c r="IHW346" s="94"/>
      <c r="IHX346" s="94"/>
      <c r="IHY346" s="94"/>
      <c r="IHZ346" s="94"/>
      <c r="IIA346" s="94"/>
      <c r="IIB346" s="94"/>
      <c r="IIC346" s="94" t="s">
        <v>181</v>
      </c>
      <c r="IID346" s="94"/>
      <c r="IIE346" s="94"/>
      <c r="IIF346" s="94"/>
      <c r="IIG346" s="94"/>
      <c r="IIH346" s="94"/>
      <c r="III346" s="94"/>
      <c r="IIJ346" s="94"/>
      <c r="IIK346" s="94" t="s">
        <v>181</v>
      </c>
      <c r="IIL346" s="94"/>
      <c r="IIM346" s="94"/>
      <c r="IIN346" s="94"/>
      <c r="IIO346" s="94"/>
      <c r="IIP346" s="94"/>
      <c r="IIQ346" s="94"/>
      <c r="IIR346" s="94"/>
      <c r="IIS346" s="94" t="s">
        <v>181</v>
      </c>
      <c r="IIT346" s="94"/>
      <c r="IIU346" s="94"/>
      <c r="IIV346" s="94"/>
      <c r="IIW346" s="94"/>
      <c r="IIX346" s="94"/>
      <c r="IIY346" s="94"/>
      <c r="IIZ346" s="94"/>
      <c r="IJA346" s="94" t="s">
        <v>181</v>
      </c>
      <c r="IJB346" s="94"/>
      <c r="IJC346" s="94"/>
      <c r="IJD346" s="94"/>
      <c r="IJE346" s="94"/>
      <c r="IJF346" s="94"/>
      <c r="IJG346" s="94"/>
      <c r="IJH346" s="94"/>
      <c r="IJI346" s="94" t="s">
        <v>181</v>
      </c>
      <c r="IJJ346" s="94"/>
      <c r="IJK346" s="94"/>
      <c r="IJL346" s="94"/>
      <c r="IJM346" s="94"/>
      <c r="IJN346" s="94"/>
      <c r="IJO346" s="94"/>
      <c r="IJP346" s="94"/>
      <c r="IJQ346" s="94" t="s">
        <v>181</v>
      </c>
      <c r="IJR346" s="94"/>
      <c r="IJS346" s="94"/>
      <c r="IJT346" s="94"/>
      <c r="IJU346" s="94"/>
      <c r="IJV346" s="94"/>
      <c r="IJW346" s="94"/>
      <c r="IJX346" s="94"/>
      <c r="IJY346" s="94" t="s">
        <v>181</v>
      </c>
      <c r="IJZ346" s="94"/>
      <c r="IKA346" s="94"/>
      <c r="IKB346" s="94"/>
      <c r="IKC346" s="94"/>
      <c r="IKD346" s="94"/>
      <c r="IKE346" s="94"/>
      <c r="IKF346" s="94"/>
      <c r="IKG346" s="94" t="s">
        <v>181</v>
      </c>
      <c r="IKH346" s="94"/>
      <c r="IKI346" s="94"/>
      <c r="IKJ346" s="94"/>
      <c r="IKK346" s="94"/>
      <c r="IKL346" s="94"/>
      <c r="IKM346" s="94"/>
      <c r="IKN346" s="94"/>
      <c r="IKO346" s="94" t="s">
        <v>181</v>
      </c>
      <c r="IKP346" s="94"/>
      <c r="IKQ346" s="94"/>
      <c r="IKR346" s="94"/>
      <c r="IKS346" s="94"/>
      <c r="IKT346" s="94"/>
      <c r="IKU346" s="94"/>
      <c r="IKV346" s="94"/>
      <c r="IKW346" s="94" t="s">
        <v>181</v>
      </c>
      <c r="IKX346" s="94"/>
      <c r="IKY346" s="94"/>
      <c r="IKZ346" s="94"/>
      <c r="ILA346" s="94"/>
      <c r="ILB346" s="94"/>
      <c r="ILC346" s="94"/>
      <c r="ILD346" s="94"/>
      <c r="ILE346" s="94" t="s">
        <v>181</v>
      </c>
      <c r="ILF346" s="94"/>
      <c r="ILG346" s="94"/>
      <c r="ILH346" s="94"/>
      <c r="ILI346" s="94"/>
      <c r="ILJ346" s="94"/>
      <c r="ILK346" s="94"/>
      <c r="ILL346" s="94"/>
      <c r="ILM346" s="94" t="s">
        <v>181</v>
      </c>
      <c r="ILN346" s="94"/>
      <c r="ILO346" s="94"/>
      <c r="ILP346" s="94"/>
      <c r="ILQ346" s="94"/>
      <c r="ILR346" s="94"/>
      <c r="ILS346" s="94"/>
      <c r="ILT346" s="94"/>
      <c r="ILU346" s="94" t="s">
        <v>181</v>
      </c>
      <c r="ILV346" s="94"/>
      <c r="ILW346" s="94"/>
      <c r="ILX346" s="94"/>
      <c r="ILY346" s="94"/>
      <c r="ILZ346" s="94"/>
      <c r="IMA346" s="94"/>
      <c r="IMB346" s="94"/>
      <c r="IMC346" s="94" t="s">
        <v>181</v>
      </c>
      <c r="IMD346" s="94"/>
      <c r="IME346" s="94"/>
      <c r="IMF346" s="94"/>
      <c r="IMG346" s="94"/>
      <c r="IMH346" s="94"/>
      <c r="IMI346" s="94"/>
      <c r="IMJ346" s="94"/>
      <c r="IMK346" s="94" t="s">
        <v>181</v>
      </c>
      <c r="IML346" s="94"/>
      <c r="IMM346" s="94"/>
      <c r="IMN346" s="94"/>
      <c r="IMO346" s="94"/>
      <c r="IMP346" s="94"/>
      <c r="IMQ346" s="94"/>
      <c r="IMR346" s="94"/>
      <c r="IMS346" s="94" t="s">
        <v>181</v>
      </c>
      <c r="IMT346" s="94"/>
      <c r="IMU346" s="94"/>
      <c r="IMV346" s="94"/>
      <c r="IMW346" s="94"/>
      <c r="IMX346" s="94"/>
      <c r="IMY346" s="94"/>
      <c r="IMZ346" s="94"/>
      <c r="INA346" s="94" t="s">
        <v>181</v>
      </c>
      <c r="INB346" s="94"/>
      <c r="INC346" s="94"/>
      <c r="IND346" s="94"/>
      <c r="INE346" s="94"/>
      <c r="INF346" s="94"/>
      <c r="ING346" s="94"/>
      <c r="INH346" s="94"/>
      <c r="INI346" s="94" t="s">
        <v>181</v>
      </c>
      <c r="INJ346" s="94"/>
      <c r="INK346" s="94"/>
      <c r="INL346" s="94"/>
      <c r="INM346" s="94"/>
      <c r="INN346" s="94"/>
      <c r="INO346" s="94"/>
      <c r="INP346" s="94"/>
      <c r="INQ346" s="94" t="s">
        <v>181</v>
      </c>
      <c r="INR346" s="94"/>
      <c r="INS346" s="94"/>
      <c r="INT346" s="94"/>
      <c r="INU346" s="94"/>
      <c r="INV346" s="94"/>
      <c r="INW346" s="94"/>
      <c r="INX346" s="94"/>
      <c r="INY346" s="94" t="s">
        <v>181</v>
      </c>
      <c r="INZ346" s="94"/>
      <c r="IOA346" s="94"/>
      <c r="IOB346" s="94"/>
      <c r="IOC346" s="94"/>
      <c r="IOD346" s="94"/>
      <c r="IOE346" s="94"/>
      <c r="IOF346" s="94"/>
      <c r="IOG346" s="94" t="s">
        <v>181</v>
      </c>
      <c r="IOH346" s="94"/>
      <c r="IOI346" s="94"/>
      <c r="IOJ346" s="94"/>
      <c r="IOK346" s="94"/>
      <c r="IOL346" s="94"/>
      <c r="IOM346" s="94"/>
      <c r="ION346" s="94"/>
      <c r="IOO346" s="94" t="s">
        <v>181</v>
      </c>
      <c r="IOP346" s="94"/>
      <c r="IOQ346" s="94"/>
      <c r="IOR346" s="94"/>
      <c r="IOS346" s="94"/>
      <c r="IOT346" s="94"/>
      <c r="IOU346" s="94"/>
      <c r="IOV346" s="94"/>
      <c r="IOW346" s="94" t="s">
        <v>181</v>
      </c>
      <c r="IOX346" s="94"/>
      <c r="IOY346" s="94"/>
      <c r="IOZ346" s="94"/>
      <c r="IPA346" s="94"/>
      <c r="IPB346" s="94"/>
      <c r="IPC346" s="94"/>
      <c r="IPD346" s="94"/>
      <c r="IPE346" s="94" t="s">
        <v>181</v>
      </c>
      <c r="IPF346" s="94"/>
      <c r="IPG346" s="94"/>
      <c r="IPH346" s="94"/>
      <c r="IPI346" s="94"/>
      <c r="IPJ346" s="94"/>
      <c r="IPK346" s="94"/>
      <c r="IPL346" s="94"/>
      <c r="IPM346" s="94" t="s">
        <v>181</v>
      </c>
      <c r="IPN346" s="94"/>
      <c r="IPO346" s="94"/>
      <c r="IPP346" s="94"/>
      <c r="IPQ346" s="94"/>
      <c r="IPR346" s="94"/>
      <c r="IPS346" s="94"/>
      <c r="IPT346" s="94"/>
      <c r="IPU346" s="94" t="s">
        <v>181</v>
      </c>
      <c r="IPV346" s="94"/>
      <c r="IPW346" s="94"/>
      <c r="IPX346" s="94"/>
      <c r="IPY346" s="94"/>
      <c r="IPZ346" s="94"/>
      <c r="IQA346" s="94"/>
      <c r="IQB346" s="94"/>
      <c r="IQC346" s="94" t="s">
        <v>181</v>
      </c>
      <c r="IQD346" s="94"/>
      <c r="IQE346" s="94"/>
      <c r="IQF346" s="94"/>
      <c r="IQG346" s="94"/>
      <c r="IQH346" s="94"/>
      <c r="IQI346" s="94"/>
      <c r="IQJ346" s="94"/>
      <c r="IQK346" s="94" t="s">
        <v>181</v>
      </c>
      <c r="IQL346" s="94"/>
      <c r="IQM346" s="94"/>
      <c r="IQN346" s="94"/>
      <c r="IQO346" s="94"/>
      <c r="IQP346" s="94"/>
      <c r="IQQ346" s="94"/>
      <c r="IQR346" s="94"/>
      <c r="IQS346" s="94" t="s">
        <v>181</v>
      </c>
      <c r="IQT346" s="94"/>
      <c r="IQU346" s="94"/>
      <c r="IQV346" s="94"/>
      <c r="IQW346" s="94"/>
      <c r="IQX346" s="94"/>
      <c r="IQY346" s="94"/>
      <c r="IQZ346" s="94"/>
      <c r="IRA346" s="94" t="s">
        <v>181</v>
      </c>
      <c r="IRB346" s="94"/>
      <c r="IRC346" s="94"/>
      <c r="IRD346" s="94"/>
      <c r="IRE346" s="94"/>
      <c r="IRF346" s="94"/>
      <c r="IRG346" s="94"/>
      <c r="IRH346" s="94"/>
      <c r="IRI346" s="94" t="s">
        <v>181</v>
      </c>
      <c r="IRJ346" s="94"/>
      <c r="IRK346" s="94"/>
      <c r="IRL346" s="94"/>
      <c r="IRM346" s="94"/>
      <c r="IRN346" s="94"/>
      <c r="IRO346" s="94"/>
      <c r="IRP346" s="94"/>
      <c r="IRQ346" s="94" t="s">
        <v>181</v>
      </c>
      <c r="IRR346" s="94"/>
      <c r="IRS346" s="94"/>
      <c r="IRT346" s="94"/>
      <c r="IRU346" s="94"/>
      <c r="IRV346" s="94"/>
      <c r="IRW346" s="94"/>
      <c r="IRX346" s="94"/>
      <c r="IRY346" s="94" t="s">
        <v>181</v>
      </c>
      <c r="IRZ346" s="94"/>
      <c r="ISA346" s="94"/>
      <c r="ISB346" s="94"/>
      <c r="ISC346" s="94"/>
      <c r="ISD346" s="94"/>
      <c r="ISE346" s="94"/>
      <c r="ISF346" s="94"/>
      <c r="ISG346" s="94" t="s">
        <v>181</v>
      </c>
      <c r="ISH346" s="94"/>
      <c r="ISI346" s="94"/>
      <c r="ISJ346" s="94"/>
      <c r="ISK346" s="94"/>
      <c r="ISL346" s="94"/>
      <c r="ISM346" s="94"/>
      <c r="ISN346" s="94"/>
      <c r="ISO346" s="94" t="s">
        <v>181</v>
      </c>
      <c r="ISP346" s="94"/>
      <c r="ISQ346" s="94"/>
      <c r="ISR346" s="94"/>
      <c r="ISS346" s="94"/>
      <c r="IST346" s="94"/>
      <c r="ISU346" s="94"/>
      <c r="ISV346" s="94"/>
      <c r="ISW346" s="94" t="s">
        <v>181</v>
      </c>
      <c r="ISX346" s="94"/>
      <c r="ISY346" s="94"/>
      <c r="ISZ346" s="94"/>
      <c r="ITA346" s="94"/>
      <c r="ITB346" s="94"/>
      <c r="ITC346" s="94"/>
      <c r="ITD346" s="94"/>
      <c r="ITE346" s="94" t="s">
        <v>181</v>
      </c>
      <c r="ITF346" s="94"/>
      <c r="ITG346" s="94"/>
      <c r="ITH346" s="94"/>
      <c r="ITI346" s="94"/>
      <c r="ITJ346" s="94"/>
      <c r="ITK346" s="94"/>
      <c r="ITL346" s="94"/>
      <c r="ITM346" s="94" t="s">
        <v>181</v>
      </c>
      <c r="ITN346" s="94"/>
      <c r="ITO346" s="94"/>
      <c r="ITP346" s="94"/>
      <c r="ITQ346" s="94"/>
      <c r="ITR346" s="94"/>
      <c r="ITS346" s="94"/>
      <c r="ITT346" s="94"/>
      <c r="ITU346" s="94" t="s">
        <v>181</v>
      </c>
      <c r="ITV346" s="94"/>
      <c r="ITW346" s="94"/>
      <c r="ITX346" s="94"/>
      <c r="ITY346" s="94"/>
      <c r="ITZ346" s="94"/>
      <c r="IUA346" s="94"/>
      <c r="IUB346" s="94"/>
      <c r="IUC346" s="94" t="s">
        <v>181</v>
      </c>
      <c r="IUD346" s="94"/>
      <c r="IUE346" s="94"/>
      <c r="IUF346" s="94"/>
      <c r="IUG346" s="94"/>
      <c r="IUH346" s="94"/>
      <c r="IUI346" s="94"/>
      <c r="IUJ346" s="94"/>
      <c r="IUK346" s="94" t="s">
        <v>181</v>
      </c>
      <c r="IUL346" s="94"/>
      <c r="IUM346" s="94"/>
      <c r="IUN346" s="94"/>
      <c r="IUO346" s="94"/>
      <c r="IUP346" s="94"/>
      <c r="IUQ346" s="94"/>
      <c r="IUR346" s="94"/>
      <c r="IUS346" s="94" t="s">
        <v>181</v>
      </c>
      <c r="IUT346" s="94"/>
      <c r="IUU346" s="94"/>
      <c r="IUV346" s="94"/>
      <c r="IUW346" s="94"/>
      <c r="IUX346" s="94"/>
      <c r="IUY346" s="94"/>
      <c r="IUZ346" s="94"/>
      <c r="IVA346" s="94" t="s">
        <v>181</v>
      </c>
      <c r="IVB346" s="94"/>
      <c r="IVC346" s="94"/>
      <c r="IVD346" s="94"/>
      <c r="IVE346" s="94"/>
      <c r="IVF346" s="94"/>
      <c r="IVG346" s="94"/>
      <c r="IVH346" s="94"/>
      <c r="IVI346" s="94" t="s">
        <v>181</v>
      </c>
      <c r="IVJ346" s="94"/>
      <c r="IVK346" s="94"/>
      <c r="IVL346" s="94"/>
      <c r="IVM346" s="94"/>
      <c r="IVN346" s="94"/>
      <c r="IVO346" s="94"/>
      <c r="IVP346" s="94"/>
      <c r="IVQ346" s="94" t="s">
        <v>181</v>
      </c>
      <c r="IVR346" s="94"/>
      <c r="IVS346" s="94"/>
      <c r="IVT346" s="94"/>
      <c r="IVU346" s="94"/>
      <c r="IVV346" s="94"/>
      <c r="IVW346" s="94"/>
      <c r="IVX346" s="94"/>
      <c r="IVY346" s="94" t="s">
        <v>181</v>
      </c>
      <c r="IVZ346" s="94"/>
      <c r="IWA346" s="94"/>
      <c r="IWB346" s="94"/>
      <c r="IWC346" s="94"/>
      <c r="IWD346" s="94"/>
      <c r="IWE346" s="94"/>
      <c r="IWF346" s="94"/>
      <c r="IWG346" s="94" t="s">
        <v>181</v>
      </c>
      <c r="IWH346" s="94"/>
      <c r="IWI346" s="94"/>
      <c r="IWJ346" s="94"/>
      <c r="IWK346" s="94"/>
      <c r="IWL346" s="94"/>
      <c r="IWM346" s="94"/>
      <c r="IWN346" s="94"/>
      <c r="IWO346" s="94" t="s">
        <v>181</v>
      </c>
      <c r="IWP346" s="94"/>
      <c r="IWQ346" s="94"/>
      <c r="IWR346" s="94"/>
      <c r="IWS346" s="94"/>
      <c r="IWT346" s="94"/>
      <c r="IWU346" s="94"/>
      <c r="IWV346" s="94"/>
      <c r="IWW346" s="94" t="s">
        <v>181</v>
      </c>
      <c r="IWX346" s="94"/>
      <c r="IWY346" s="94"/>
      <c r="IWZ346" s="94"/>
      <c r="IXA346" s="94"/>
      <c r="IXB346" s="94"/>
      <c r="IXC346" s="94"/>
      <c r="IXD346" s="94"/>
      <c r="IXE346" s="94" t="s">
        <v>181</v>
      </c>
      <c r="IXF346" s="94"/>
      <c r="IXG346" s="94"/>
      <c r="IXH346" s="94"/>
      <c r="IXI346" s="94"/>
      <c r="IXJ346" s="94"/>
      <c r="IXK346" s="94"/>
      <c r="IXL346" s="94"/>
      <c r="IXM346" s="94" t="s">
        <v>181</v>
      </c>
      <c r="IXN346" s="94"/>
      <c r="IXO346" s="94"/>
      <c r="IXP346" s="94"/>
      <c r="IXQ346" s="94"/>
      <c r="IXR346" s="94"/>
      <c r="IXS346" s="94"/>
      <c r="IXT346" s="94"/>
      <c r="IXU346" s="94" t="s">
        <v>181</v>
      </c>
      <c r="IXV346" s="94"/>
      <c r="IXW346" s="94"/>
      <c r="IXX346" s="94"/>
      <c r="IXY346" s="94"/>
      <c r="IXZ346" s="94"/>
      <c r="IYA346" s="94"/>
      <c r="IYB346" s="94"/>
      <c r="IYC346" s="94" t="s">
        <v>181</v>
      </c>
      <c r="IYD346" s="94"/>
      <c r="IYE346" s="94"/>
      <c r="IYF346" s="94"/>
      <c r="IYG346" s="94"/>
      <c r="IYH346" s="94"/>
      <c r="IYI346" s="94"/>
      <c r="IYJ346" s="94"/>
      <c r="IYK346" s="94" t="s">
        <v>181</v>
      </c>
      <c r="IYL346" s="94"/>
      <c r="IYM346" s="94"/>
      <c r="IYN346" s="94"/>
      <c r="IYO346" s="94"/>
      <c r="IYP346" s="94"/>
      <c r="IYQ346" s="94"/>
      <c r="IYR346" s="94"/>
      <c r="IYS346" s="94" t="s">
        <v>181</v>
      </c>
      <c r="IYT346" s="94"/>
      <c r="IYU346" s="94"/>
      <c r="IYV346" s="94"/>
      <c r="IYW346" s="94"/>
      <c r="IYX346" s="94"/>
      <c r="IYY346" s="94"/>
      <c r="IYZ346" s="94"/>
      <c r="IZA346" s="94" t="s">
        <v>181</v>
      </c>
      <c r="IZB346" s="94"/>
      <c r="IZC346" s="94"/>
      <c r="IZD346" s="94"/>
      <c r="IZE346" s="94"/>
      <c r="IZF346" s="94"/>
      <c r="IZG346" s="94"/>
      <c r="IZH346" s="94"/>
      <c r="IZI346" s="94" t="s">
        <v>181</v>
      </c>
      <c r="IZJ346" s="94"/>
      <c r="IZK346" s="94"/>
      <c r="IZL346" s="94"/>
      <c r="IZM346" s="94"/>
      <c r="IZN346" s="94"/>
      <c r="IZO346" s="94"/>
      <c r="IZP346" s="94"/>
      <c r="IZQ346" s="94" t="s">
        <v>181</v>
      </c>
      <c r="IZR346" s="94"/>
      <c r="IZS346" s="94"/>
      <c r="IZT346" s="94"/>
      <c r="IZU346" s="94"/>
      <c r="IZV346" s="94"/>
      <c r="IZW346" s="94"/>
      <c r="IZX346" s="94"/>
      <c r="IZY346" s="94" t="s">
        <v>181</v>
      </c>
      <c r="IZZ346" s="94"/>
      <c r="JAA346" s="94"/>
      <c r="JAB346" s="94"/>
      <c r="JAC346" s="94"/>
      <c r="JAD346" s="94"/>
      <c r="JAE346" s="94"/>
      <c r="JAF346" s="94"/>
      <c r="JAG346" s="94" t="s">
        <v>181</v>
      </c>
      <c r="JAH346" s="94"/>
      <c r="JAI346" s="94"/>
      <c r="JAJ346" s="94"/>
      <c r="JAK346" s="94"/>
      <c r="JAL346" s="94"/>
      <c r="JAM346" s="94"/>
      <c r="JAN346" s="94"/>
      <c r="JAO346" s="94" t="s">
        <v>181</v>
      </c>
      <c r="JAP346" s="94"/>
      <c r="JAQ346" s="94"/>
      <c r="JAR346" s="94"/>
      <c r="JAS346" s="94"/>
      <c r="JAT346" s="94"/>
      <c r="JAU346" s="94"/>
      <c r="JAV346" s="94"/>
      <c r="JAW346" s="94" t="s">
        <v>181</v>
      </c>
      <c r="JAX346" s="94"/>
      <c r="JAY346" s="94"/>
      <c r="JAZ346" s="94"/>
      <c r="JBA346" s="94"/>
      <c r="JBB346" s="94"/>
      <c r="JBC346" s="94"/>
      <c r="JBD346" s="94"/>
      <c r="JBE346" s="94" t="s">
        <v>181</v>
      </c>
      <c r="JBF346" s="94"/>
      <c r="JBG346" s="94"/>
      <c r="JBH346" s="94"/>
      <c r="JBI346" s="94"/>
      <c r="JBJ346" s="94"/>
      <c r="JBK346" s="94"/>
      <c r="JBL346" s="94"/>
      <c r="JBM346" s="94" t="s">
        <v>181</v>
      </c>
      <c r="JBN346" s="94"/>
      <c r="JBO346" s="94"/>
      <c r="JBP346" s="94"/>
      <c r="JBQ346" s="94"/>
      <c r="JBR346" s="94"/>
      <c r="JBS346" s="94"/>
      <c r="JBT346" s="94"/>
      <c r="JBU346" s="94" t="s">
        <v>181</v>
      </c>
      <c r="JBV346" s="94"/>
      <c r="JBW346" s="94"/>
      <c r="JBX346" s="94"/>
      <c r="JBY346" s="94"/>
      <c r="JBZ346" s="94"/>
      <c r="JCA346" s="94"/>
      <c r="JCB346" s="94"/>
      <c r="JCC346" s="94" t="s">
        <v>181</v>
      </c>
      <c r="JCD346" s="94"/>
      <c r="JCE346" s="94"/>
      <c r="JCF346" s="94"/>
      <c r="JCG346" s="94"/>
      <c r="JCH346" s="94"/>
      <c r="JCI346" s="94"/>
      <c r="JCJ346" s="94"/>
      <c r="JCK346" s="94" t="s">
        <v>181</v>
      </c>
      <c r="JCL346" s="94"/>
      <c r="JCM346" s="94"/>
      <c r="JCN346" s="94"/>
      <c r="JCO346" s="94"/>
      <c r="JCP346" s="94"/>
      <c r="JCQ346" s="94"/>
      <c r="JCR346" s="94"/>
      <c r="JCS346" s="94" t="s">
        <v>181</v>
      </c>
      <c r="JCT346" s="94"/>
      <c r="JCU346" s="94"/>
      <c r="JCV346" s="94"/>
      <c r="JCW346" s="94"/>
      <c r="JCX346" s="94"/>
      <c r="JCY346" s="94"/>
      <c r="JCZ346" s="94"/>
      <c r="JDA346" s="94" t="s">
        <v>181</v>
      </c>
      <c r="JDB346" s="94"/>
      <c r="JDC346" s="94"/>
      <c r="JDD346" s="94"/>
      <c r="JDE346" s="94"/>
      <c r="JDF346" s="94"/>
      <c r="JDG346" s="94"/>
      <c r="JDH346" s="94"/>
      <c r="JDI346" s="94" t="s">
        <v>181</v>
      </c>
      <c r="JDJ346" s="94"/>
      <c r="JDK346" s="94"/>
      <c r="JDL346" s="94"/>
      <c r="JDM346" s="94"/>
      <c r="JDN346" s="94"/>
      <c r="JDO346" s="94"/>
      <c r="JDP346" s="94"/>
      <c r="JDQ346" s="94" t="s">
        <v>181</v>
      </c>
      <c r="JDR346" s="94"/>
      <c r="JDS346" s="94"/>
      <c r="JDT346" s="94"/>
      <c r="JDU346" s="94"/>
      <c r="JDV346" s="94"/>
      <c r="JDW346" s="94"/>
      <c r="JDX346" s="94"/>
      <c r="JDY346" s="94" t="s">
        <v>181</v>
      </c>
      <c r="JDZ346" s="94"/>
      <c r="JEA346" s="94"/>
      <c r="JEB346" s="94"/>
      <c r="JEC346" s="94"/>
      <c r="JED346" s="94"/>
      <c r="JEE346" s="94"/>
      <c r="JEF346" s="94"/>
      <c r="JEG346" s="94" t="s">
        <v>181</v>
      </c>
      <c r="JEH346" s="94"/>
      <c r="JEI346" s="94"/>
      <c r="JEJ346" s="94"/>
      <c r="JEK346" s="94"/>
      <c r="JEL346" s="94"/>
      <c r="JEM346" s="94"/>
      <c r="JEN346" s="94"/>
      <c r="JEO346" s="94" t="s">
        <v>181</v>
      </c>
      <c r="JEP346" s="94"/>
      <c r="JEQ346" s="94"/>
      <c r="JER346" s="94"/>
      <c r="JES346" s="94"/>
      <c r="JET346" s="94"/>
      <c r="JEU346" s="94"/>
      <c r="JEV346" s="94"/>
      <c r="JEW346" s="94" t="s">
        <v>181</v>
      </c>
      <c r="JEX346" s="94"/>
      <c r="JEY346" s="94"/>
      <c r="JEZ346" s="94"/>
      <c r="JFA346" s="94"/>
      <c r="JFB346" s="94"/>
      <c r="JFC346" s="94"/>
      <c r="JFD346" s="94"/>
      <c r="JFE346" s="94" t="s">
        <v>181</v>
      </c>
      <c r="JFF346" s="94"/>
      <c r="JFG346" s="94"/>
      <c r="JFH346" s="94"/>
      <c r="JFI346" s="94"/>
      <c r="JFJ346" s="94"/>
      <c r="JFK346" s="94"/>
      <c r="JFL346" s="94"/>
      <c r="JFM346" s="94" t="s">
        <v>181</v>
      </c>
      <c r="JFN346" s="94"/>
      <c r="JFO346" s="94"/>
      <c r="JFP346" s="94"/>
      <c r="JFQ346" s="94"/>
      <c r="JFR346" s="94"/>
      <c r="JFS346" s="94"/>
      <c r="JFT346" s="94"/>
      <c r="JFU346" s="94" t="s">
        <v>181</v>
      </c>
      <c r="JFV346" s="94"/>
      <c r="JFW346" s="94"/>
      <c r="JFX346" s="94"/>
      <c r="JFY346" s="94"/>
      <c r="JFZ346" s="94"/>
      <c r="JGA346" s="94"/>
      <c r="JGB346" s="94"/>
      <c r="JGC346" s="94" t="s">
        <v>181</v>
      </c>
      <c r="JGD346" s="94"/>
      <c r="JGE346" s="94"/>
      <c r="JGF346" s="94"/>
      <c r="JGG346" s="94"/>
      <c r="JGH346" s="94"/>
      <c r="JGI346" s="94"/>
      <c r="JGJ346" s="94"/>
      <c r="JGK346" s="94" t="s">
        <v>181</v>
      </c>
      <c r="JGL346" s="94"/>
      <c r="JGM346" s="94"/>
      <c r="JGN346" s="94"/>
      <c r="JGO346" s="94"/>
      <c r="JGP346" s="94"/>
      <c r="JGQ346" s="94"/>
      <c r="JGR346" s="94"/>
      <c r="JGS346" s="94" t="s">
        <v>181</v>
      </c>
      <c r="JGT346" s="94"/>
      <c r="JGU346" s="94"/>
      <c r="JGV346" s="94"/>
      <c r="JGW346" s="94"/>
      <c r="JGX346" s="94"/>
      <c r="JGY346" s="94"/>
      <c r="JGZ346" s="94"/>
      <c r="JHA346" s="94" t="s">
        <v>181</v>
      </c>
      <c r="JHB346" s="94"/>
      <c r="JHC346" s="94"/>
      <c r="JHD346" s="94"/>
      <c r="JHE346" s="94"/>
      <c r="JHF346" s="94"/>
      <c r="JHG346" s="94"/>
      <c r="JHH346" s="94"/>
      <c r="JHI346" s="94" t="s">
        <v>181</v>
      </c>
      <c r="JHJ346" s="94"/>
      <c r="JHK346" s="94"/>
      <c r="JHL346" s="94"/>
      <c r="JHM346" s="94"/>
      <c r="JHN346" s="94"/>
      <c r="JHO346" s="94"/>
      <c r="JHP346" s="94"/>
      <c r="JHQ346" s="94" t="s">
        <v>181</v>
      </c>
      <c r="JHR346" s="94"/>
      <c r="JHS346" s="94"/>
      <c r="JHT346" s="94"/>
      <c r="JHU346" s="94"/>
      <c r="JHV346" s="94"/>
      <c r="JHW346" s="94"/>
      <c r="JHX346" s="94"/>
      <c r="JHY346" s="94" t="s">
        <v>181</v>
      </c>
      <c r="JHZ346" s="94"/>
      <c r="JIA346" s="94"/>
      <c r="JIB346" s="94"/>
      <c r="JIC346" s="94"/>
      <c r="JID346" s="94"/>
      <c r="JIE346" s="94"/>
      <c r="JIF346" s="94"/>
      <c r="JIG346" s="94" t="s">
        <v>181</v>
      </c>
      <c r="JIH346" s="94"/>
      <c r="JII346" s="94"/>
      <c r="JIJ346" s="94"/>
      <c r="JIK346" s="94"/>
      <c r="JIL346" s="94"/>
      <c r="JIM346" s="94"/>
      <c r="JIN346" s="94"/>
      <c r="JIO346" s="94" t="s">
        <v>181</v>
      </c>
      <c r="JIP346" s="94"/>
      <c r="JIQ346" s="94"/>
      <c r="JIR346" s="94"/>
      <c r="JIS346" s="94"/>
      <c r="JIT346" s="94"/>
      <c r="JIU346" s="94"/>
      <c r="JIV346" s="94"/>
      <c r="JIW346" s="94" t="s">
        <v>181</v>
      </c>
      <c r="JIX346" s="94"/>
      <c r="JIY346" s="94"/>
      <c r="JIZ346" s="94"/>
      <c r="JJA346" s="94"/>
      <c r="JJB346" s="94"/>
      <c r="JJC346" s="94"/>
      <c r="JJD346" s="94"/>
      <c r="JJE346" s="94" t="s">
        <v>181</v>
      </c>
      <c r="JJF346" s="94"/>
      <c r="JJG346" s="94"/>
      <c r="JJH346" s="94"/>
      <c r="JJI346" s="94"/>
      <c r="JJJ346" s="94"/>
      <c r="JJK346" s="94"/>
      <c r="JJL346" s="94"/>
      <c r="JJM346" s="94" t="s">
        <v>181</v>
      </c>
      <c r="JJN346" s="94"/>
      <c r="JJO346" s="94"/>
      <c r="JJP346" s="94"/>
      <c r="JJQ346" s="94"/>
      <c r="JJR346" s="94"/>
      <c r="JJS346" s="94"/>
      <c r="JJT346" s="94"/>
      <c r="JJU346" s="94" t="s">
        <v>181</v>
      </c>
      <c r="JJV346" s="94"/>
      <c r="JJW346" s="94"/>
      <c r="JJX346" s="94"/>
      <c r="JJY346" s="94"/>
      <c r="JJZ346" s="94"/>
      <c r="JKA346" s="94"/>
      <c r="JKB346" s="94"/>
      <c r="JKC346" s="94" t="s">
        <v>181</v>
      </c>
      <c r="JKD346" s="94"/>
      <c r="JKE346" s="94"/>
      <c r="JKF346" s="94"/>
      <c r="JKG346" s="94"/>
      <c r="JKH346" s="94"/>
      <c r="JKI346" s="94"/>
      <c r="JKJ346" s="94"/>
      <c r="JKK346" s="94" t="s">
        <v>181</v>
      </c>
      <c r="JKL346" s="94"/>
      <c r="JKM346" s="94"/>
      <c r="JKN346" s="94"/>
      <c r="JKO346" s="94"/>
      <c r="JKP346" s="94"/>
      <c r="JKQ346" s="94"/>
      <c r="JKR346" s="94"/>
      <c r="JKS346" s="94" t="s">
        <v>181</v>
      </c>
      <c r="JKT346" s="94"/>
      <c r="JKU346" s="94"/>
      <c r="JKV346" s="94"/>
      <c r="JKW346" s="94"/>
      <c r="JKX346" s="94"/>
      <c r="JKY346" s="94"/>
      <c r="JKZ346" s="94"/>
      <c r="JLA346" s="94" t="s">
        <v>181</v>
      </c>
      <c r="JLB346" s="94"/>
      <c r="JLC346" s="94"/>
      <c r="JLD346" s="94"/>
      <c r="JLE346" s="94"/>
      <c r="JLF346" s="94"/>
      <c r="JLG346" s="94"/>
      <c r="JLH346" s="94"/>
      <c r="JLI346" s="94" t="s">
        <v>181</v>
      </c>
      <c r="JLJ346" s="94"/>
      <c r="JLK346" s="94"/>
      <c r="JLL346" s="94"/>
      <c r="JLM346" s="94"/>
      <c r="JLN346" s="94"/>
      <c r="JLO346" s="94"/>
      <c r="JLP346" s="94"/>
      <c r="JLQ346" s="94" t="s">
        <v>181</v>
      </c>
      <c r="JLR346" s="94"/>
      <c r="JLS346" s="94"/>
      <c r="JLT346" s="94"/>
      <c r="JLU346" s="94"/>
      <c r="JLV346" s="94"/>
      <c r="JLW346" s="94"/>
      <c r="JLX346" s="94"/>
      <c r="JLY346" s="94" t="s">
        <v>181</v>
      </c>
      <c r="JLZ346" s="94"/>
      <c r="JMA346" s="94"/>
      <c r="JMB346" s="94"/>
      <c r="JMC346" s="94"/>
      <c r="JMD346" s="94"/>
      <c r="JME346" s="94"/>
      <c r="JMF346" s="94"/>
      <c r="JMG346" s="94" t="s">
        <v>181</v>
      </c>
      <c r="JMH346" s="94"/>
      <c r="JMI346" s="94"/>
      <c r="JMJ346" s="94"/>
      <c r="JMK346" s="94"/>
      <c r="JML346" s="94"/>
      <c r="JMM346" s="94"/>
      <c r="JMN346" s="94"/>
      <c r="JMO346" s="94" t="s">
        <v>181</v>
      </c>
      <c r="JMP346" s="94"/>
      <c r="JMQ346" s="94"/>
      <c r="JMR346" s="94"/>
      <c r="JMS346" s="94"/>
      <c r="JMT346" s="94"/>
      <c r="JMU346" s="94"/>
      <c r="JMV346" s="94"/>
      <c r="JMW346" s="94" t="s">
        <v>181</v>
      </c>
      <c r="JMX346" s="94"/>
      <c r="JMY346" s="94"/>
      <c r="JMZ346" s="94"/>
      <c r="JNA346" s="94"/>
      <c r="JNB346" s="94"/>
      <c r="JNC346" s="94"/>
      <c r="JND346" s="94"/>
      <c r="JNE346" s="94" t="s">
        <v>181</v>
      </c>
      <c r="JNF346" s="94"/>
      <c r="JNG346" s="94"/>
      <c r="JNH346" s="94"/>
      <c r="JNI346" s="94"/>
      <c r="JNJ346" s="94"/>
      <c r="JNK346" s="94"/>
      <c r="JNL346" s="94"/>
      <c r="JNM346" s="94" t="s">
        <v>181</v>
      </c>
      <c r="JNN346" s="94"/>
      <c r="JNO346" s="94"/>
      <c r="JNP346" s="94"/>
      <c r="JNQ346" s="94"/>
      <c r="JNR346" s="94"/>
      <c r="JNS346" s="94"/>
      <c r="JNT346" s="94"/>
      <c r="JNU346" s="94" t="s">
        <v>181</v>
      </c>
      <c r="JNV346" s="94"/>
      <c r="JNW346" s="94"/>
      <c r="JNX346" s="94"/>
      <c r="JNY346" s="94"/>
      <c r="JNZ346" s="94"/>
      <c r="JOA346" s="94"/>
      <c r="JOB346" s="94"/>
      <c r="JOC346" s="94" t="s">
        <v>181</v>
      </c>
      <c r="JOD346" s="94"/>
      <c r="JOE346" s="94"/>
      <c r="JOF346" s="94"/>
      <c r="JOG346" s="94"/>
      <c r="JOH346" s="94"/>
      <c r="JOI346" s="94"/>
      <c r="JOJ346" s="94"/>
      <c r="JOK346" s="94" t="s">
        <v>181</v>
      </c>
      <c r="JOL346" s="94"/>
      <c r="JOM346" s="94"/>
      <c r="JON346" s="94"/>
      <c r="JOO346" s="94"/>
      <c r="JOP346" s="94"/>
      <c r="JOQ346" s="94"/>
      <c r="JOR346" s="94"/>
      <c r="JOS346" s="94" t="s">
        <v>181</v>
      </c>
      <c r="JOT346" s="94"/>
      <c r="JOU346" s="94"/>
      <c r="JOV346" s="94"/>
      <c r="JOW346" s="94"/>
      <c r="JOX346" s="94"/>
      <c r="JOY346" s="94"/>
      <c r="JOZ346" s="94"/>
      <c r="JPA346" s="94" t="s">
        <v>181</v>
      </c>
      <c r="JPB346" s="94"/>
      <c r="JPC346" s="94"/>
      <c r="JPD346" s="94"/>
      <c r="JPE346" s="94"/>
      <c r="JPF346" s="94"/>
      <c r="JPG346" s="94"/>
      <c r="JPH346" s="94"/>
      <c r="JPI346" s="94" t="s">
        <v>181</v>
      </c>
      <c r="JPJ346" s="94"/>
      <c r="JPK346" s="94"/>
      <c r="JPL346" s="94"/>
      <c r="JPM346" s="94"/>
      <c r="JPN346" s="94"/>
      <c r="JPO346" s="94"/>
      <c r="JPP346" s="94"/>
      <c r="JPQ346" s="94" t="s">
        <v>181</v>
      </c>
      <c r="JPR346" s="94"/>
      <c r="JPS346" s="94"/>
      <c r="JPT346" s="94"/>
      <c r="JPU346" s="94"/>
      <c r="JPV346" s="94"/>
      <c r="JPW346" s="94"/>
      <c r="JPX346" s="94"/>
      <c r="JPY346" s="94" t="s">
        <v>181</v>
      </c>
      <c r="JPZ346" s="94"/>
      <c r="JQA346" s="94"/>
      <c r="JQB346" s="94"/>
      <c r="JQC346" s="94"/>
      <c r="JQD346" s="94"/>
      <c r="JQE346" s="94"/>
      <c r="JQF346" s="94"/>
      <c r="JQG346" s="94" t="s">
        <v>181</v>
      </c>
      <c r="JQH346" s="94"/>
      <c r="JQI346" s="94"/>
      <c r="JQJ346" s="94"/>
      <c r="JQK346" s="94"/>
      <c r="JQL346" s="94"/>
      <c r="JQM346" s="94"/>
      <c r="JQN346" s="94"/>
      <c r="JQO346" s="94" t="s">
        <v>181</v>
      </c>
      <c r="JQP346" s="94"/>
      <c r="JQQ346" s="94"/>
      <c r="JQR346" s="94"/>
      <c r="JQS346" s="94"/>
      <c r="JQT346" s="94"/>
      <c r="JQU346" s="94"/>
      <c r="JQV346" s="94"/>
      <c r="JQW346" s="94" t="s">
        <v>181</v>
      </c>
      <c r="JQX346" s="94"/>
      <c r="JQY346" s="94"/>
      <c r="JQZ346" s="94"/>
      <c r="JRA346" s="94"/>
      <c r="JRB346" s="94"/>
      <c r="JRC346" s="94"/>
      <c r="JRD346" s="94"/>
      <c r="JRE346" s="94" t="s">
        <v>181</v>
      </c>
      <c r="JRF346" s="94"/>
      <c r="JRG346" s="94"/>
      <c r="JRH346" s="94"/>
      <c r="JRI346" s="94"/>
      <c r="JRJ346" s="94"/>
      <c r="JRK346" s="94"/>
      <c r="JRL346" s="94"/>
      <c r="JRM346" s="94" t="s">
        <v>181</v>
      </c>
      <c r="JRN346" s="94"/>
      <c r="JRO346" s="94"/>
      <c r="JRP346" s="94"/>
      <c r="JRQ346" s="94"/>
      <c r="JRR346" s="94"/>
      <c r="JRS346" s="94"/>
      <c r="JRT346" s="94"/>
      <c r="JRU346" s="94" t="s">
        <v>181</v>
      </c>
      <c r="JRV346" s="94"/>
      <c r="JRW346" s="94"/>
      <c r="JRX346" s="94"/>
      <c r="JRY346" s="94"/>
      <c r="JRZ346" s="94"/>
      <c r="JSA346" s="94"/>
      <c r="JSB346" s="94"/>
      <c r="JSC346" s="94" t="s">
        <v>181</v>
      </c>
      <c r="JSD346" s="94"/>
      <c r="JSE346" s="94"/>
      <c r="JSF346" s="94"/>
      <c r="JSG346" s="94"/>
      <c r="JSH346" s="94"/>
      <c r="JSI346" s="94"/>
      <c r="JSJ346" s="94"/>
      <c r="JSK346" s="94" t="s">
        <v>181</v>
      </c>
      <c r="JSL346" s="94"/>
      <c r="JSM346" s="94"/>
      <c r="JSN346" s="94"/>
      <c r="JSO346" s="94"/>
      <c r="JSP346" s="94"/>
      <c r="JSQ346" s="94"/>
      <c r="JSR346" s="94"/>
      <c r="JSS346" s="94" t="s">
        <v>181</v>
      </c>
      <c r="JST346" s="94"/>
      <c r="JSU346" s="94"/>
      <c r="JSV346" s="94"/>
      <c r="JSW346" s="94"/>
      <c r="JSX346" s="94"/>
      <c r="JSY346" s="94"/>
      <c r="JSZ346" s="94"/>
      <c r="JTA346" s="94" t="s">
        <v>181</v>
      </c>
      <c r="JTB346" s="94"/>
      <c r="JTC346" s="94"/>
      <c r="JTD346" s="94"/>
      <c r="JTE346" s="94"/>
      <c r="JTF346" s="94"/>
      <c r="JTG346" s="94"/>
      <c r="JTH346" s="94"/>
      <c r="JTI346" s="94" t="s">
        <v>181</v>
      </c>
      <c r="JTJ346" s="94"/>
      <c r="JTK346" s="94"/>
      <c r="JTL346" s="94"/>
      <c r="JTM346" s="94"/>
      <c r="JTN346" s="94"/>
      <c r="JTO346" s="94"/>
      <c r="JTP346" s="94"/>
      <c r="JTQ346" s="94" t="s">
        <v>181</v>
      </c>
      <c r="JTR346" s="94"/>
      <c r="JTS346" s="94"/>
      <c r="JTT346" s="94"/>
      <c r="JTU346" s="94"/>
      <c r="JTV346" s="94"/>
      <c r="JTW346" s="94"/>
      <c r="JTX346" s="94"/>
      <c r="JTY346" s="94" t="s">
        <v>181</v>
      </c>
      <c r="JTZ346" s="94"/>
      <c r="JUA346" s="94"/>
      <c r="JUB346" s="94"/>
      <c r="JUC346" s="94"/>
      <c r="JUD346" s="94"/>
      <c r="JUE346" s="94"/>
      <c r="JUF346" s="94"/>
      <c r="JUG346" s="94" t="s">
        <v>181</v>
      </c>
      <c r="JUH346" s="94"/>
      <c r="JUI346" s="94"/>
      <c r="JUJ346" s="94"/>
      <c r="JUK346" s="94"/>
      <c r="JUL346" s="94"/>
      <c r="JUM346" s="94"/>
      <c r="JUN346" s="94"/>
      <c r="JUO346" s="94" t="s">
        <v>181</v>
      </c>
      <c r="JUP346" s="94"/>
      <c r="JUQ346" s="94"/>
      <c r="JUR346" s="94"/>
      <c r="JUS346" s="94"/>
      <c r="JUT346" s="94"/>
      <c r="JUU346" s="94"/>
      <c r="JUV346" s="94"/>
      <c r="JUW346" s="94" t="s">
        <v>181</v>
      </c>
      <c r="JUX346" s="94"/>
      <c r="JUY346" s="94"/>
      <c r="JUZ346" s="94"/>
      <c r="JVA346" s="94"/>
      <c r="JVB346" s="94"/>
      <c r="JVC346" s="94"/>
      <c r="JVD346" s="94"/>
      <c r="JVE346" s="94" t="s">
        <v>181</v>
      </c>
      <c r="JVF346" s="94"/>
      <c r="JVG346" s="94"/>
      <c r="JVH346" s="94"/>
      <c r="JVI346" s="94"/>
      <c r="JVJ346" s="94"/>
      <c r="JVK346" s="94"/>
      <c r="JVL346" s="94"/>
      <c r="JVM346" s="94" t="s">
        <v>181</v>
      </c>
      <c r="JVN346" s="94"/>
      <c r="JVO346" s="94"/>
      <c r="JVP346" s="94"/>
      <c r="JVQ346" s="94"/>
      <c r="JVR346" s="94"/>
      <c r="JVS346" s="94"/>
      <c r="JVT346" s="94"/>
      <c r="JVU346" s="94" t="s">
        <v>181</v>
      </c>
      <c r="JVV346" s="94"/>
      <c r="JVW346" s="94"/>
      <c r="JVX346" s="94"/>
      <c r="JVY346" s="94"/>
      <c r="JVZ346" s="94"/>
      <c r="JWA346" s="94"/>
      <c r="JWB346" s="94"/>
      <c r="JWC346" s="94" t="s">
        <v>181</v>
      </c>
      <c r="JWD346" s="94"/>
      <c r="JWE346" s="94"/>
      <c r="JWF346" s="94"/>
      <c r="JWG346" s="94"/>
      <c r="JWH346" s="94"/>
      <c r="JWI346" s="94"/>
      <c r="JWJ346" s="94"/>
      <c r="JWK346" s="94" t="s">
        <v>181</v>
      </c>
      <c r="JWL346" s="94"/>
      <c r="JWM346" s="94"/>
      <c r="JWN346" s="94"/>
      <c r="JWO346" s="94"/>
      <c r="JWP346" s="94"/>
      <c r="JWQ346" s="94"/>
      <c r="JWR346" s="94"/>
      <c r="JWS346" s="94" t="s">
        <v>181</v>
      </c>
      <c r="JWT346" s="94"/>
      <c r="JWU346" s="94"/>
      <c r="JWV346" s="94"/>
      <c r="JWW346" s="94"/>
      <c r="JWX346" s="94"/>
      <c r="JWY346" s="94"/>
      <c r="JWZ346" s="94"/>
      <c r="JXA346" s="94" t="s">
        <v>181</v>
      </c>
      <c r="JXB346" s="94"/>
      <c r="JXC346" s="94"/>
      <c r="JXD346" s="94"/>
      <c r="JXE346" s="94"/>
      <c r="JXF346" s="94"/>
      <c r="JXG346" s="94"/>
      <c r="JXH346" s="94"/>
      <c r="JXI346" s="94" t="s">
        <v>181</v>
      </c>
      <c r="JXJ346" s="94"/>
      <c r="JXK346" s="94"/>
      <c r="JXL346" s="94"/>
      <c r="JXM346" s="94"/>
      <c r="JXN346" s="94"/>
      <c r="JXO346" s="94"/>
      <c r="JXP346" s="94"/>
      <c r="JXQ346" s="94" t="s">
        <v>181</v>
      </c>
      <c r="JXR346" s="94"/>
      <c r="JXS346" s="94"/>
      <c r="JXT346" s="94"/>
      <c r="JXU346" s="94"/>
      <c r="JXV346" s="94"/>
      <c r="JXW346" s="94"/>
      <c r="JXX346" s="94"/>
      <c r="JXY346" s="94" t="s">
        <v>181</v>
      </c>
      <c r="JXZ346" s="94"/>
      <c r="JYA346" s="94"/>
      <c r="JYB346" s="94"/>
      <c r="JYC346" s="94"/>
      <c r="JYD346" s="94"/>
      <c r="JYE346" s="94"/>
      <c r="JYF346" s="94"/>
      <c r="JYG346" s="94" t="s">
        <v>181</v>
      </c>
      <c r="JYH346" s="94"/>
      <c r="JYI346" s="94"/>
      <c r="JYJ346" s="94"/>
      <c r="JYK346" s="94"/>
      <c r="JYL346" s="94"/>
      <c r="JYM346" s="94"/>
      <c r="JYN346" s="94"/>
      <c r="JYO346" s="94" t="s">
        <v>181</v>
      </c>
      <c r="JYP346" s="94"/>
      <c r="JYQ346" s="94"/>
      <c r="JYR346" s="94"/>
      <c r="JYS346" s="94"/>
      <c r="JYT346" s="94"/>
      <c r="JYU346" s="94"/>
      <c r="JYV346" s="94"/>
      <c r="JYW346" s="94" t="s">
        <v>181</v>
      </c>
      <c r="JYX346" s="94"/>
      <c r="JYY346" s="94"/>
      <c r="JYZ346" s="94"/>
      <c r="JZA346" s="94"/>
      <c r="JZB346" s="94"/>
      <c r="JZC346" s="94"/>
      <c r="JZD346" s="94"/>
      <c r="JZE346" s="94" t="s">
        <v>181</v>
      </c>
      <c r="JZF346" s="94"/>
      <c r="JZG346" s="94"/>
      <c r="JZH346" s="94"/>
      <c r="JZI346" s="94"/>
      <c r="JZJ346" s="94"/>
      <c r="JZK346" s="94"/>
      <c r="JZL346" s="94"/>
      <c r="JZM346" s="94" t="s">
        <v>181</v>
      </c>
      <c r="JZN346" s="94"/>
      <c r="JZO346" s="94"/>
      <c r="JZP346" s="94"/>
      <c r="JZQ346" s="94"/>
      <c r="JZR346" s="94"/>
      <c r="JZS346" s="94"/>
      <c r="JZT346" s="94"/>
      <c r="JZU346" s="94" t="s">
        <v>181</v>
      </c>
      <c r="JZV346" s="94"/>
      <c r="JZW346" s="94"/>
      <c r="JZX346" s="94"/>
      <c r="JZY346" s="94"/>
      <c r="JZZ346" s="94"/>
      <c r="KAA346" s="94"/>
      <c r="KAB346" s="94"/>
      <c r="KAC346" s="94" t="s">
        <v>181</v>
      </c>
      <c r="KAD346" s="94"/>
      <c r="KAE346" s="94"/>
      <c r="KAF346" s="94"/>
      <c r="KAG346" s="94"/>
      <c r="KAH346" s="94"/>
      <c r="KAI346" s="94"/>
      <c r="KAJ346" s="94"/>
      <c r="KAK346" s="94" t="s">
        <v>181</v>
      </c>
      <c r="KAL346" s="94"/>
      <c r="KAM346" s="94"/>
      <c r="KAN346" s="94"/>
      <c r="KAO346" s="94"/>
      <c r="KAP346" s="94"/>
      <c r="KAQ346" s="94"/>
      <c r="KAR346" s="94"/>
      <c r="KAS346" s="94" t="s">
        <v>181</v>
      </c>
      <c r="KAT346" s="94"/>
      <c r="KAU346" s="94"/>
      <c r="KAV346" s="94"/>
      <c r="KAW346" s="94"/>
      <c r="KAX346" s="94"/>
      <c r="KAY346" s="94"/>
      <c r="KAZ346" s="94"/>
      <c r="KBA346" s="94" t="s">
        <v>181</v>
      </c>
      <c r="KBB346" s="94"/>
      <c r="KBC346" s="94"/>
      <c r="KBD346" s="94"/>
      <c r="KBE346" s="94"/>
      <c r="KBF346" s="94"/>
      <c r="KBG346" s="94"/>
      <c r="KBH346" s="94"/>
      <c r="KBI346" s="94" t="s">
        <v>181</v>
      </c>
      <c r="KBJ346" s="94"/>
      <c r="KBK346" s="94"/>
      <c r="KBL346" s="94"/>
      <c r="KBM346" s="94"/>
      <c r="KBN346" s="94"/>
      <c r="KBO346" s="94"/>
      <c r="KBP346" s="94"/>
      <c r="KBQ346" s="94" t="s">
        <v>181</v>
      </c>
      <c r="KBR346" s="94"/>
      <c r="KBS346" s="94"/>
      <c r="KBT346" s="94"/>
      <c r="KBU346" s="94"/>
      <c r="KBV346" s="94"/>
      <c r="KBW346" s="94"/>
      <c r="KBX346" s="94"/>
      <c r="KBY346" s="94" t="s">
        <v>181</v>
      </c>
      <c r="KBZ346" s="94"/>
      <c r="KCA346" s="94"/>
      <c r="KCB346" s="94"/>
      <c r="KCC346" s="94"/>
      <c r="KCD346" s="94"/>
      <c r="KCE346" s="94"/>
      <c r="KCF346" s="94"/>
      <c r="KCG346" s="94" t="s">
        <v>181</v>
      </c>
      <c r="KCH346" s="94"/>
      <c r="KCI346" s="94"/>
      <c r="KCJ346" s="94"/>
      <c r="KCK346" s="94"/>
      <c r="KCL346" s="94"/>
      <c r="KCM346" s="94"/>
      <c r="KCN346" s="94"/>
      <c r="KCO346" s="94" t="s">
        <v>181</v>
      </c>
      <c r="KCP346" s="94"/>
      <c r="KCQ346" s="94"/>
      <c r="KCR346" s="94"/>
      <c r="KCS346" s="94"/>
      <c r="KCT346" s="94"/>
      <c r="KCU346" s="94"/>
      <c r="KCV346" s="94"/>
      <c r="KCW346" s="94" t="s">
        <v>181</v>
      </c>
      <c r="KCX346" s="94"/>
      <c r="KCY346" s="94"/>
      <c r="KCZ346" s="94"/>
      <c r="KDA346" s="94"/>
      <c r="KDB346" s="94"/>
      <c r="KDC346" s="94"/>
      <c r="KDD346" s="94"/>
      <c r="KDE346" s="94" t="s">
        <v>181</v>
      </c>
      <c r="KDF346" s="94"/>
      <c r="KDG346" s="94"/>
      <c r="KDH346" s="94"/>
      <c r="KDI346" s="94"/>
      <c r="KDJ346" s="94"/>
      <c r="KDK346" s="94"/>
      <c r="KDL346" s="94"/>
      <c r="KDM346" s="94" t="s">
        <v>181</v>
      </c>
      <c r="KDN346" s="94"/>
      <c r="KDO346" s="94"/>
      <c r="KDP346" s="94"/>
      <c r="KDQ346" s="94"/>
      <c r="KDR346" s="94"/>
      <c r="KDS346" s="94"/>
      <c r="KDT346" s="94"/>
      <c r="KDU346" s="94" t="s">
        <v>181</v>
      </c>
      <c r="KDV346" s="94"/>
      <c r="KDW346" s="94"/>
      <c r="KDX346" s="94"/>
      <c r="KDY346" s="94"/>
      <c r="KDZ346" s="94"/>
      <c r="KEA346" s="94"/>
      <c r="KEB346" s="94"/>
      <c r="KEC346" s="94" t="s">
        <v>181</v>
      </c>
      <c r="KED346" s="94"/>
      <c r="KEE346" s="94"/>
      <c r="KEF346" s="94"/>
      <c r="KEG346" s="94"/>
      <c r="KEH346" s="94"/>
      <c r="KEI346" s="94"/>
      <c r="KEJ346" s="94"/>
      <c r="KEK346" s="94" t="s">
        <v>181</v>
      </c>
      <c r="KEL346" s="94"/>
      <c r="KEM346" s="94"/>
      <c r="KEN346" s="94"/>
      <c r="KEO346" s="94"/>
      <c r="KEP346" s="94"/>
      <c r="KEQ346" s="94"/>
      <c r="KER346" s="94"/>
      <c r="KES346" s="94" t="s">
        <v>181</v>
      </c>
      <c r="KET346" s="94"/>
      <c r="KEU346" s="94"/>
      <c r="KEV346" s="94"/>
      <c r="KEW346" s="94"/>
      <c r="KEX346" s="94"/>
      <c r="KEY346" s="94"/>
      <c r="KEZ346" s="94"/>
      <c r="KFA346" s="94" t="s">
        <v>181</v>
      </c>
      <c r="KFB346" s="94"/>
      <c r="KFC346" s="94"/>
      <c r="KFD346" s="94"/>
      <c r="KFE346" s="94"/>
      <c r="KFF346" s="94"/>
      <c r="KFG346" s="94"/>
      <c r="KFH346" s="94"/>
      <c r="KFI346" s="94" t="s">
        <v>181</v>
      </c>
      <c r="KFJ346" s="94"/>
      <c r="KFK346" s="94"/>
      <c r="KFL346" s="94"/>
      <c r="KFM346" s="94"/>
      <c r="KFN346" s="94"/>
      <c r="KFO346" s="94"/>
      <c r="KFP346" s="94"/>
      <c r="KFQ346" s="94" t="s">
        <v>181</v>
      </c>
      <c r="KFR346" s="94"/>
      <c r="KFS346" s="94"/>
      <c r="KFT346" s="94"/>
      <c r="KFU346" s="94"/>
      <c r="KFV346" s="94"/>
      <c r="KFW346" s="94"/>
      <c r="KFX346" s="94"/>
      <c r="KFY346" s="94" t="s">
        <v>181</v>
      </c>
      <c r="KFZ346" s="94"/>
      <c r="KGA346" s="94"/>
      <c r="KGB346" s="94"/>
      <c r="KGC346" s="94"/>
      <c r="KGD346" s="94"/>
      <c r="KGE346" s="94"/>
      <c r="KGF346" s="94"/>
      <c r="KGG346" s="94" t="s">
        <v>181</v>
      </c>
      <c r="KGH346" s="94"/>
      <c r="KGI346" s="94"/>
      <c r="KGJ346" s="94"/>
      <c r="KGK346" s="94"/>
      <c r="KGL346" s="94"/>
      <c r="KGM346" s="94"/>
      <c r="KGN346" s="94"/>
      <c r="KGO346" s="94" t="s">
        <v>181</v>
      </c>
      <c r="KGP346" s="94"/>
      <c r="KGQ346" s="94"/>
      <c r="KGR346" s="94"/>
      <c r="KGS346" s="94"/>
      <c r="KGT346" s="94"/>
      <c r="KGU346" s="94"/>
      <c r="KGV346" s="94"/>
      <c r="KGW346" s="94" t="s">
        <v>181</v>
      </c>
      <c r="KGX346" s="94"/>
      <c r="KGY346" s="94"/>
      <c r="KGZ346" s="94"/>
      <c r="KHA346" s="94"/>
      <c r="KHB346" s="94"/>
      <c r="KHC346" s="94"/>
      <c r="KHD346" s="94"/>
      <c r="KHE346" s="94" t="s">
        <v>181</v>
      </c>
      <c r="KHF346" s="94"/>
      <c r="KHG346" s="94"/>
      <c r="KHH346" s="94"/>
      <c r="KHI346" s="94"/>
      <c r="KHJ346" s="94"/>
      <c r="KHK346" s="94"/>
      <c r="KHL346" s="94"/>
      <c r="KHM346" s="94" t="s">
        <v>181</v>
      </c>
      <c r="KHN346" s="94"/>
      <c r="KHO346" s="94"/>
      <c r="KHP346" s="94"/>
      <c r="KHQ346" s="94"/>
      <c r="KHR346" s="94"/>
      <c r="KHS346" s="94"/>
      <c r="KHT346" s="94"/>
      <c r="KHU346" s="94" t="s">
        <v>181</v>
      </c>
      <c r="KHV346" s="94"/>
      <c r="KHW346" s="94"/>
      <c r="KHX346" s="94"/>
      <c r="KHY346" s="94"/>
      <c r="KHZ346" s="94"/>
      <c r="KIA346" s="94"/>
      <c r="KIB346" s="94"/>
      <c r="KIC346" s="94" t="s">
        <v>181</v>
      </c>
      <c r="KID346" s="94"/>
      <c r="KIE346" s="94"/>
      <c r="KIF346" s="94"/>
      <c r="KIG346" s="94"/>
      <c r="KIH346" s="94"/>
      <c r="KII346" s="94"/>
      <c r="KIJ346" s="94"/>
      <c r="KIK346" s="94" t="s">
        <v>181</v>
      </c>
      <c r="KIL346" s="94"/>
      <c r="KIM346" s="94"/>
      <c r="KIN346" s="94"/>
      <c r="KIO346" s="94"/>
      <c r="KIP346" s="94"/>
      <c r="KIQ346" s="94"/>
      <c r="KIR346" s="94"/>
      <c r="KIS346" s="94" t="s">
        <v>181</v>
      </c>
      <c r="KIT346" s="94"/>
      <c r="KIU346" s="94"/>
      <c r="KIV346" s="94"/>
      <c r="KIW346" s="94"/>
      <c r="KIX346" s="94"/>
      <c r="KIY346" s="94"/>
      <c r="KIZ346" s="94"/>
      <c r="KJA346" s="94" t="s">
        <v>181</v>
      </c>
      <c r="KJB346" s="94"/>
      <c r="KJC346" s="94"/>
      <c r="KJD346" s="94"/>
      <c r="KJE346" s="94"/>
      <c r="KJF346" s="94"/>
      <c r="KJG346" s="94"/>
      <c r="KJH346" s="94"/>
      <c r="KJI346" s="94" t="s">
        <v>181</v>
      </c>
      <c r="KJJ346" s="94"/>
      <c r="KJK346" s="94"/>
      <c r="KJL346" s="94"/>
      <c r="KJM346" s="94"/>
      <c r="KJN346" s="94"/>
      <c r="KJO346" s="94"/>
      <c r="KJP346" s="94"/>
      <c r="KJQ346" s="94" t="s">
        <v>181</v>
      </c>
      <c r="KJR346" s="94"/>
      <c r="KJS346" s="94"/>
      <c r="KJT346" s="94"/>
      <c r="KJU346" s="94"/>
      <c r="KJV346" s="94"/>
      <c r="KJW346" s="94"/>
      <c r="KJX346" s="94"/>
      <c r="KJY346" s="94" t="s">
        <v>181</v>
      </c>
      <c r="KJZ346" s="94"/>
      <c r="KKA346" s="94"/>
      <c r="KKB346" s="94"/>
      <c r="KKC346" s="94"/>
      <c r="KKD346" s="94"/>
      <c r="KKE346" s="94"/>
      <c r="KKF346" s="94"/>
      <c r="KKG346" s="94" t="s">
        <v>181</v>
      </c>
      <c r="KKH346" s="94"/>
      <c r="KKI346" s="94"/>
      <c r="KKJ346" s="94"/>
      <c r="KKK346" s="94"/>
      <c r="KKL346" s="94"/>
      <c r="KKM346" s="94"/>
      <c r="KKN346" s="94"/>
      <c r="KKO346" s="94" t="s">
        <v>181</v>
      </c>
      <c r="KKP346" s="94"/>
      <c r="KKQ346" s="94"/>
      <c r="KKR346" s="94"/>
      <c r="KKS346" s="94"/>
      <c r="KKT346" s="94"/>
      <c r="KKU346" s="94"/>
      <c r="KKV346" s="94"/>
      <c r="KKW346" s="94" t="s">
        <v>181</v>
      </c>
      <c r="KKX346" s="94"/>
      <c r="KKY346" s="94"/>
      <c r="KKZ346" s="94"/>
      <c r="KLA346" s="94"/>
      <c r="KLB346" s="94"/>
      <c r="KLC346" s="94"/>
      <c r="KLD346" s="94"/>
      <c r="KLE346" s="94" t="s">
        <v>181</v>
      </c>
      <c r="KLF346" s="94"/>
      <c r="KLG346" s="94"/>
      <c r="KLH346" s="94"/>
      <c r="KLI346" s="94"/>
      <c r="KLJ346" s="94"/>
      <c r="KLK346" s="94"/>
      <c r="KLL346" s="94"/>
      <c r="KLM346" s="94" t="s">
        <v>181</v>
      </c>
      <c r="KLN346" s="94"/>
      <c r="KLO346" s="94"/>
      <c r="KLP346" s="94"/>
      <c r="KLQ346" s="94"/>
      <c r="KLR346" s="94"/>
      <c r="KLS346" s="94"/>
      <c r="KLT346" s="94"/>
      <c r="KLU346" s="94" t="s">
        <v>181</v>
      </c>
      <c r="KLV346" s="94"/>
      <c r="KLW346" s="94"/>
      <c r="KLX346" s="94"/>
      <c r="KLY346" s="94"/>
      <c r="KLZ346" s="94"/>
      <c r="KMA346" s="94"/>
      <c r="KMB346" s="94"/>
      <c r="KMC346" s="94" t="s">
        <v>181</v>
      </c>
      <c r="KMD346" s="94"/>
      <c r="KME346" s="94"/>
      <c r="KMF346" s="94"/>
      <c r="KMG346" s="94"/>
      <c r="KMH346" s="94"/>
      <c r="KMI346" s="94"/>
      <c r="KMJ346" s="94"/>
      <c r="KMK346" s="94" t="s">
        <v>181</v>
      </c>
      <c r="KML346" s="94"/>
      <c r="KMM346" s="94"/>
      <c r="KMN346" s="94"/>
      <c r="KMO346" s="94"/>
      <c r="KMP346" s="94"/>
      <c r="KMQ346" s="94"/>
      <c r="KMR346" s="94"/>
      <c r="KMS346" s="94" t="s">
        <v>181</v>
      </c>
      <c r="KMT346" s="94"/>
      <c r="KMU346" s="94"/>
      <c r="KMV346" s="94"/>
      <c r="KMW346" s="94"/>
      <c r="KMX346" s="94"/>
      <c r="KMY346" s="94"/>
      <c r="KMZ346" s="94"/>
      <c r="KNA346" s="94" t="s">
        <v>181</v>
      </c>
      <c r="KNB346" s="94"/>
      <c r="KNC346" s="94"/>
      <c r="KND346" s="94"/>
      <c r="KNE346" s="94"/>
      <c r="KNF346" s="94"/>
      <c r="KNG346" s="94"/>
      <c r="KNH346" s="94"/>
      <c r="KNI346" s="94" t="s">
        <v>181</v>
      </c>
      <c r="KNJ346" s="94"/>
      <c r="KNK346" s="94"/>
      <c r="KNL346" s="94"/>
      <c r="KNM346" s="94"/>
      <c r="KNN346" s="94"/>
      <c r="KNO346" s="94"/>
      <c r="KNP346" s="94"/>
      <c r="KNQ346" s="94" t="s">
        <v>181</v>
      </c>
      <c r="KNR346" s="94"/>
      <c r="KNS346" s="94"/>
      <c r="KNT346" s="94"/>
      <c r="KNU346" s="94"/>
      <c r="KNV346" s="94"/>
      <c r="KNW346" s="94"/>
      <c r="KNX346" s="94"/>
      <c r="KNY346" s="94" t="s">
        <v>181</v>
      </c>
      <c r="KNZ346" s="94"/>
      <c r="KOA346" s="94"/>
      <c r="KOB346" s="94"/>
      <c r="KOC346" s="94"/>
      <c r="KOD346" s="94"/>
      <c r="KOE346" s="94"/>
      <c r="KOF346" s="94"/>
      <c r="KOG346" s="94" t="s">
        <v>181</v>
      </c>
      <c r="KOH346" s="94"/>
      <c r="KOI346" s="94"/>
      <c r="KOJ346" s="94"/>
      <c r="KOK346" s="94"/>
      <c r="KOL346" s="94"/>
      <c r="KOM346" s="94"/>
      <c r="KON346" s="94"/>
      <c r="KOO346" s="94" t="s">
        <v>181</v>
      </c>
      <c r="KOP346" s="94"/>
      <c r="KOQ346" s="94"/>
      <c r="KOR346" s="94"/>
      <c r="KOS346" s="94"/>
      <c r="KOT346" s="94"/>
      <c r="KOU346" s="94"/>
      <c r="KOV346" s="94"/>
      <c r="KOW346" s="94" t="s">
        <v>181</v>
      </c>
      <c r="KOX346" s="94"/>
      <c r="KOY346" s="94"/>
      <c r="KOZ346" s="94"/>
      <c r="KPA346" s="94"/>
      <c r="KPB346" s="94"/>
      <c r="KPC346" s="94"/>
      <c r="KPD346" s="94"/>
      <c r="KPE346" s="94" t="s">
        <v>181</v>
      </c>
      <c r="KPF346" s="94"/>
      <c r="KPG346" s="94"/>
      <c r="KPH346" s="94"/>
      <c r="KPI346" s="94"/>
      <c r="KPJ346" s="94"/>
      <c r="KPK346" s="94"/>
      <c r="KPL346" s="94"/>
      <c r="KPM346" s="94" t="s">
        <v>181</v>
      </c>
      <c r="KPN346" s="94"/>
      <c r="KPO346" s="94"/>
      <c r="KPP346" s="94"/>
      <c r="KPQ346" s="94"/>
      <c r="KPR346" s="94"/>
      <c r="KPS346" s="94"/>
      <c r="KPT346" s="94"/>
      <c r="KPU346" s="94" t="s">
        <v>181</v>
      </c>
      <c r="KPV346" s="94"/>
      <c r="KPW346" s="94"/>
      <c r="KPX346" s="94"/>
      <c r="KPY346" s="94"/>
      <c r="KPZ346" s="94"/>
      <c r="KQA346" s="94"/>
      <c r="KQB346" s="94"/>
      <c r="KQC346" s="94" t="s">
        <v>181</v>
      </c>
      <c r="KQD346" s="94"/>
      <c r="KQE346" s="94"/>
      <c r="KQF346" s="94"/>
      <c r="KQG346" s="94"/>
      <c r="KQH346" s="94"/>
      <c r="KQI346" s="94"/>
      <c r="KQJ346" s="94"/>
      <c r="KQK346" s="94" t="s">
        <v>181</v>
      </c>
      <c r="KQL346" s="94"/>
      <c r="KQM346" s="94"/>
      <c r="KQN346" s="94"/>
      <c r="KQO346" s="94"/>
      <c r="KQP346" s="94"/>
      <c r="KQQ346" s="94"/>
      <c r="KQR346" s="94"/>
      <c r="KQS346" s="94" t="s">
        <v>181</v>
      </c>
      <c r="KQT346" s="94"/>
      <c r="KQU346" s="94"/>
      <c r="KQV346" s="94"/>
      <c r="KQW346" s="94"/>
      <c r="KQX346" s="94"/>
      <c r="KQY346" s="94"/>
      <c r="KQZ346" s="94"/>
      <c r="KRA346" s="94" t="s">
        <v>181</v>
      </c>
      <c r="KRB346" s="94"/>
      <c r="KRC346" s="94"/>
      <c r="KRD346" s="94"/>
      <c r="KRE346" s="94"/>
      <c r="KRF346" s="94"/>
      <c r="KRG346" s="94"/>
      <c r="KRH346" s="94"/>
      <c r="KRI346" s="94" t="s">
        <v>181</v>
      </c>
      <c r="KRJ346" s="94"/>
      <c r="KRK346" s="94"/>
      <c r="KRL346" s="94"/>
      <c r="KRM346" s="94"/>
      <c r="KRN346" s="94"/>
      <c r="KRO346" s="94"/>
      <c r="KRP346" s="94"/>
      <c r="KRQ346" s="94" t="s">
        <v>181</v>
      </c>
      <c r="KRR346" s="94"/>
      <c r="KRS346" s="94"/>
      <c r="KRT346" s="94"/>
      <c r="KRU346" s="94"/>
      <c r="KRV346" s="94"/>
      <c r="KRW346" s="94"/>
      <c r="KRX346" s="94"/>
      <c r="KRY346" s="94" t="s">
        <v>181</v>
      </c>
      <c r="KRZ346" s="94"/>
      <c r="KSA346" s="94"/>
      <c r="KSB346" s="94"/>
      <c r="KSC346" s="94"/>
      <c r="KSD346" s="94"/>
      <c r="KSE346" s="94"/>
      <c r="KSF346" s="94"/>
      <c r="KSG346" s="94" t="s">
        <v>181</v>
      </c>
      <c r="KSH346" s="94"/>
      <c r="KSI346" s="94"/>
      <c r="KSJ346" s="94"/>
      <c r="KSK346" s="94"/>
      <c r="KSL346" s="94"/>
      <c r="KSM346" s="94"/>
      <c r="KSN346" s="94"/>
      <c r="KSO346" s="94" t="s">
        <v>181</v>
      </c>
      <c r="KSP346" s="94"/>
      <c r="KSQ346" s="94"/>
      <c r="KSR346" s="94"/>
      <c r="KSS346" s="94"/>
      <c r="KST346" s="94"/>
      <c r="KSU346" s="94"/>
      <c r="KSV346" s="94"/>
      <c r="KSW346" s="94" t="s">
        <v>181</v>
      </c>
      <c r="KSX346" s="94"/>
      <c r="KSY346" s="94"/>
      <c r="KSZ346" s="94"/>
      <c r="KTA346" s="94"/>
      <c r="KTB346" s="94"/>
      <c r="KTC346" s="94"/>
      <c r="KTD346" s="94"/>
      <c r="KTE346" s="94" t="s">
        <v>181</v>
      </c>
      <c r="KTF346" s="94"/>
      <c r="KTG346" s="94"/>
      <c r="KTH346" s="94"/>
      <c r="KTI346" s="94"/>
      <c r="KTJ346" s="94"/>
      <c r="KTK346" s="94"/>
      <c r="KTL346" s="94"/>
      <c r="KTM346" s="94" t="s">
        <v>181</v>
      </c>
      <c r="KTN346" s="94"/>
      <c r="KTO346" s="94"/>
      <c r="KTP346" s="94"/>
      <c r="KTQ346" s="94"/>
      <c r="KTR346" s="94"/>
      <c r="KTS346" s="94"/>
      <c r="KTT346" s="94"/>
      <c r="KTU346" s="94" t="s">
        <v>181</v>
      </c>
      <c r="KTV346" s="94"/>
      <c r="KTW346" s="94"/>
      <c r="KTX346" s="94"/>
      <c r="KTY346" s="94"/>
      <c r="KTZ346" s="94"/>
      <c r="KUA346" s="94"/>
      <c r="KUB346" s="94"/>
      <c r="KUC346" s="94" t="s">
        <v>181</v>
      </c>
      <c r="KUD346" s="94"/>
      <c r="KUE346" s="94"/>
      <c r="KUF346" s="94"/>
      <c r="KUG346" s="94"/>
      <c r="KUH346" s="94"/>
      <c r="KUI346" s="94"/>
      <c r="KUJ346" s="94"/>
      <c r="KUK346" s="94" t="s">
        <v>181</v>
      </c>
      <c r="KUL346" s="94"/>
      <c r="KUM346" s="94"/>
      <c r="KUN346" s="94"/>
      <c r="KUO346" s="94"/>
      <c r="KUP346" s="94"/>
      <c r="KUQ346" s="94"/>
      <c r="KUR346" s="94"/>
      <c r="KUS346" s="94" t="s">
        <v>181</v>
      </c>
      <c r="KUT346" s="94"/>
      <c r="KUU346" s="94"/>
      <c r="KUV346" s="94"/>
      <c r="KUW346" s="94"/>
      <c r="KUX346" s="94"/>
      <c r="KUY346" s="94"/>
      <c r="KUZ346" s="94"/>
      <c r="KVA346" s="94" t="s">
        <v>181</v>
      </c>
      <c r="KVB346" s="94"/>
      <c r="KVC346" s="94"/>
      <c r="KVD346" s="94"/>
      <c r="KVE346" s="94"/>
      <c r="KVF346" s="94"/>
      <c r="KVG346" s="94"/>
      <c r="KVH346" s="94"/>
      <c r="KVI346" s="94" t="s">
        <v>181</v>
      </c>
      <c r="KVJ346" s="94"/>
      <c r="KVK346" s="94"/>
      <c r="KVL346" s="94"/>
      <c r="KVM346" s="94"/>
      <c r="KVN346" s="94"/>
      <c r="KVO346" s="94"/>
      <c r="KVP346" s="94"/>
      <c r="KVQ346" s="94" t="s">
        <v>181</v>
      </c>
      <c r="KVR346" s="94"/>
      <c r="KVS346" s="94"/>
      <c r="KVT346" s="94"/>
      <c r="KVU346" s="94"/>
      <c r="KVV346" s="94"/>
      <c r="KVW346" s="94"/>
      <c r="KVX346" s="94"/>
      <c r="KVY346" s="94" t="s">
        <v>181</v>
      </c>
      <c r="KVZ346" s="94"/>
      <c r="KWA346" s="94"/>
      <c r="KWB346" s="94"/>
      <c r="KWC346" s="94"/>
      <c r="KWD346" s="94"/>
      <c r="KWE346" s="94"/>
      <c r="KWF346" s="94"/>
      <c r="KWG346" s="94" t="s">
        <v>181</v>
      </c>
      <c r="KWH346" s="94"/>
      <c r="KWI346" s="94"/>
      <c r="KWJ346" s="94"/>
      <c r="KWK346" s="94"/>
      <c r="KWL346" s="94"/>
      <c r="KWM346" s="94"/>
      <c r="KWN346" s="94"/>
      <c r="KWO346" s="94" t="s">
        <v>181</v>
      </c>
      <c r="KWP346" s="94"/>
      <c r="KWQ346" s="94"/>
      <c r="KWR346" s="94"/>
      <c r="KWS346" s="94"/>
      <c r="KWT346" s="94"/>
      <c r="KWU346" s="94"/>
      <c r="KWV346" s="94"/>
      <c r="KWW346" s="94" t="s">
        <v>181</v>
      </c>
      <c r="KWX346" s="94"/>
      <c r="KWY346" s="94"/>
      <c r="KWZ346" s="94"/>
      <c r="KXA346" s="94"/>
      <c r="KXB346" s="94"/>
      <c r="KXC346" s="94"/>
      <c r="KXD346" s="94"/>
      <c r="KXE346" s="94" t="s">
        <v>181</v>
      </c>
      <c r="KXF346" s="94"/>
      <c r="KXG346" s="94"/>
      <c r="KXH346" s="94"/>
      <c r="KXI346" s="94"/>
      <c r="KXJ346" s="94"/>
      <c r="KXK346" s="94"/>
      <c r="KXL346" s="94"/>
      <c r="KXM346" s="94" t="s">
        <v>181</v>
      </c>
      <c r="KXN346" s="94"/>
      <c r="KXO346" s="94"/>
      <c r="KXP346" s="94"/>
      <c r="KXQ346" s="94"/>
      <c r="KXR346" s="94"/>
      <c r="KXS346" s="94"/>
      <c r="KXT346" s="94"/>
      <c r="KXU346" s="94" t="s">
        <v>181</v>
      </c>
      <c r="KXV346" s="94"/>
      <c r="KXW346" s="94"/>
      <c r="KXX346" s="94"/>
      <c r="KXY346" s="94"/>
      <c r="KXZ346" s="94"/>
      <c r="KYA346" s="94"/>
      <c r="KYB346" s="94"/>
      <c r="KYC346" s="94" t="s">
        <v>181</v>
      </c>
      <c r="KYD346" s="94"/>
      <c r="KYE346" s="94"/>
      <c r="KYF346" s="94"/>
      <c r="KYG346" s="94"/>
      <c r="KYH346" s="94"/>
      <c r="KYI346" s="94"/>
      <c r="KYJ346" s="94"/>
      <c r="KYK346" s="94" t="s">
        <v>181</v>
      </c>
      <c r="KYL346" s="94"/>
      <c r="KYM346" s="94"/>
      <c r="KYN346" s="94"/>
      <c r="KYO346" s="94"/>
      <c r="KYP346" s="94"/>
      <c r="KYQ346" s="94"/>
      <c r="KYR346" s="94"/>
      <c r="KYS346" s="94" t="s">
        <v>181</v>
      </c>
      <c r="KYT346" s="94"/>
      <c r="KYU346" s="94"/>
      <c r="KYV346" s="94"/>
      <c r="KYW346" s="94"/>
      <c r="KYX346" s="94"/>
      <c r="KYY346" s="94"/>
      <c r="KYZ346" s="94"/>
      <c r="KZA346" s="94" t="s">
        <v>181</v>
      </c>
      <c r="KZB346" s="94"/>
      <c r="KZC346" s="94"/>
      <c r="KZD346" s="94"/>
      <c r="KZE346" s="94"/>
      <c r="KZF346" s="94"/>
      <c r="KZG346" s="94"/>
      <c r="KZH346" s="94"/>
      <c r="KZI346" s="94" t="s">
        <v>181</v>
      </c>
      <c r="KZJ346" s="94"/>
      <c r="KZK346" s="94"/>
      <c r="KZL346" s="94"/>
      <c r="KZM346" s="94"/>
      <c r="KZN346" s="94"/>
      <c r="KZO346" s="94"/>
      <c r="KZP346" s="94"/>
      <c r="KZQ346" s="94" t="s">
        <v>181</v>
      </c>
      <c r="KZR346" s="94"/>
      <c r="KZS346" s="94"/>
      <c r="KZT346" s="94"/>
      <c r="KZU346" s="94"/>
      <c r="KZV346" s="94"/>
      <c r="KZW346" s="94"/>
      <c r="KZX346" s="94"/>
      <c r="KZY346" s="94" t="s">
        <v>181</v>
      </c>
      <c r="KZZ346" s="94"/>
      <c r="LAA346" s="94"/>
      <c r="LAB346" s="94"/>
      <c r="LAC346" s="94"/>
      <c r="LAD346" s="94"/>
      <c r="LAE346" s="94"/>
      <c r="LAF346" s="94"/>
      <c r="LAG346" s="94" t="s">
        <v>181</v>
      </c>
      <c r="LAH346" s="94"/>
      <c r="LAI346" s="94"/>
      <c r="LAJ346" s="94"/>
      <c r="LAK346" s="94"/>
      <c r="LAL346" s="94"/>
      <c r="LAM346" s="94"/>
      <c r="LAN346" s="94"/>
      <c r="LAO346" s="94" t="s">
        <v>181</v>
      </c>
      <c r="LAP346" s="94"/>
      <c r="LAQ346" s="94"/>
      <c r="LAR346" s="94"/>
      <c r="LAS346" s="94"/>
      <c r="LAT346" s="94"/>
      <c r="LAU346" s="94"/>
      <c r="LAV346" s="94"/>
      <c r="LAW346" s="94" t="s">
        <v>181</v>
      </c>
      <c r="LAX346" s="94"/>
      <c r="LAY346" s="94"/>
      <c r="LAZ346" s="94"/>
      <c r="LBA346" s="94"/>
      <c r="LBB346" s="94"/>
      <c r="LBC346" s="94"/>
      <c r="LBD346" s="94"/>
      <c r="LBE346" s="94" t="s">
        <v>181</v>
      </c>
      <c r="LBF346" s="94"/>
      <c r="LBG346" s="94"/>
      <c r="LBH346" s="94"/>
      <c r="LBI346" s="94"/>
      <c r="LBJ346" s="94"/>
      <c r="LBK346" s="94"/>
      <c r="LBL346" s="94"/>
      <c r="LBM346" s="94" t="s">
        <v>181</v>
      </c>
      <c r="LBN346" s="94"/>
      <c r="LBO346" s="94"/>
      <c r="LBP346" s="94"/>
      <c r="LBQ346" s="94"/>
      <c r="LBR346" s="94"/>
      <c r="LBS346" s="94"/>
      <c r="LBT346" s="94"/>
      <c r="LBU346" s="94" t="s">
        <v>181</v>
      </c>
      <c r="LBV346" s="94"/>
      <c r="LBW346" s="94"/>
      <c r="LBX346" s="94"/>
      <c r="LBY346" s="94"/>
      <c r="LBZ346" s="94"/>
      <c r="LCA346" s="94"/>
      <c r="LCB346" s="94"/>
      <c r="LCC346" s="94" t="s">
        <v>181</v>
      </c>
      <c r="LCD346" s="94"/>
      <c r="LCE346" s="94"/>
      <c r="LCF346" s="94"/>
      <c r="LCG346" s="94"/>
      <c r="LCH346" s="94"/>
      <c r="LCI346" s="94"/>
      <c r="LCJ346" s="94"/>
      <c r="LCK346" s="94" t="s">
        <v>181</v>
      </c>
      <c r="LCL346" s="94"/>
      <c r="LCM346" s="94"/>
      <c r="LCN346" s="94"/>
      <c r="LCO346" s="94"/>
      <c r="LCP346" s="94"/>
      <c r="LCQ346" s="94"/>
      <c r="LCR346" s="94"/>
      <c r="LCS346" s="94" t="s">
        <v>181</v>
      </c>
      <c r="LCT346" s="94"/>
      <c r="LCU346" s="94"/>
      <c r="LCV346" s="94"/>
      <c r="LCW346" s="94"/>
      <c r="LCX346" s="94"/>
      <c r="LCY346" s="94"/>
      <c r="LCZ346" s="94"/>
      <c r="LDA346" s="94" t="s">
        <v>181</v>
      </c>
      <c r="LDB346" s="94"/>
      <c r="LDC346" s="94"/>
      <c r="LDD346" s="94"/>
      <c r="LDE346" s="94"/>
      <c r="LDF346" s="94"/>
      <c r="LDG346" s="94"/>
      <c r="LDH346" s="94"/>
      <c r="LDI346" s="94" t="s">
        <v>181</v>
      </c>
      <c r="LDJ346" s="94"/>
      <c r="LDK346" s="94"/>
      <c r="LDL346" s="94"/>
      <c r="LDM346" s="94"/>
      <c r="LDN346" s="94"/>
      <c r="LDO346" s="94"/>
      <c r="LDP346" s="94"/>
      <c r="LDQ346" s="94" t="s">
        <v>181</v>
      </c>
      <c r="LDR346" s="94"/>
      <c r="LDS346" s="94"/>
      <c r="LDT346" s="94"/>
      <c r="LDU346" s="94"/>
      <c r="LDV346" s="94"/>
      <c r="LDW346" s="94"/>
      <c r="LDX346" s="94"/>
      <c r="LDY346" s="94" t="s">
        <v>181</v>
      </c>
      <c r="LDZ346" s="94"/>
      <c r="LEA346" s="94"/>
      <c r="LEB346" s="94"/>
      <c r="LEC346" s="94"/>
      <c r="LED346" s="94"/>
      <c r="LEE346" s="94"/>
      <c r="LEF346" s="94"/>
      <c r="LEG346" s="94" t="s">
        <v>181</v>
      </c>
      <c r="LEH346" s="94"/>
      <c r="LEI346" s="94"/>
      <c r="LEJ346" s="94"/>
      <c r="LEK346" s="94"/>
      <c r="LEL346" s="94"/>
      <c r="LEM346" s="94"/>
      <c r="LEN346" s="94"/>
      <c r="LEO346" s="94" t="s">
        <v>181</v>
      </c>
      <c r="LEP346" s="94"/>
      <c r="LEQ346" s="94"/>
      <c r="LER346" s="94"/>
      <c r="LES346" s="94"/>
      <c r="LET346" s="94"/>
      <c r="LEU346" s="94"/>
      <c r="LEV346" s="94"/>
      <c r="LEW346" s="94" t="s">
        <v>181</v>
      </c>
      <c r="LEX346" s="94"/>
      <c r="LEY346" s="94"/>
      <c r="LEZ346" s="94"/>
      <c r="LFA346" s="94"/>
      <c r="LFB346" s="94"/>
      <c r="LFC346" s="94"/>
      <c r="LFD346" s="94"/>
      <c r="LFE346" s="94" t="s">
        <v>181</v>
      </c>
      <c r="LFF346" s="94"/>
      <c r="LFG346" s="94"/>
      <c r="LFH346" s="94"/>
      <c r="LFI346" s="94"/>
      <c r="LFJ346" s="94"/>
      <c r="LFK346" s="94"/>
      <c r="LFL346" s="94"/>
      <c r="LFM346" s="94" t="s">
        <v>181</v>
      </c>
      <c r="LFN346" s="94"/>
      <c r="LFO346" s="94"/>
      <c r="LFP346" s="94"/>
      <c r="LFQ346" s="94"/>
      <c r="LFR346" s="94"/>
      <c r="LFS346" s="94"/>
      <c r="LFT346" s="94"/>
      <c r="LFU346" s="94" t="s">
        <v>181</v>
      </c>
      <c r="LFV346" s="94"/>
      <c r="LFW346" s="94"/>
      <c r="LFX346" s="94"/>
      <c r="LFY346" s="94"/>
      <c r="LFZ346" s="94"/>
      <c r="LGA346" s="94"/>
      <c r="LGB346" s="94"/>
      <c r="LGC346" s="94" t="s">
        <v>181</v>
      </c>
      <c r="LGD346" s="94"/>
      <c r="LGE346" s="94"/>
      <c r="LGF346" s="94"/>
      <c r="LGG346" s="94"/>
      <c r="LGH346" s="94"/>
      <c r="LGI346" s="94"/>
      <c r="LGJ346" s="94"/>
      <c r="LGK346" s="94" t="s">
        <v>181</v>
      </c>
      <c r="LGL346" s="94"/>
      <c r="LGM346" s="94"/>
      <c r="LGN346" s="94"/>
      <c r="LGO346" s="94"/>
      <c r="LGP346" s="94"/>
      <c r="LGQ346" s="94"/>
      <c r="LGR346" s="94"/>
      <c r="LGS346" s="94" t="s">
        <v>181</v>
      </c>
      <c r="LGT346" s="94"/>
      <c r="LGU346" s="94"/>
      <c r="LGV346" s="94"/>
      <c r="LGW346" s="94"/>
      <c r="LGX346" s="94"/>
      <c r="LGY346" s="94"/>
      <c r="LGZ346" s="94"/>
      <c r="LHA346" s="94" t="s">
        <v>181</v>
      </c>
      <c r="LHB346" s="94"/>
      <c r="LHC346" s="94"/>
      <c r="LHD346" s="94"/>
      <c r="LHE346" s="94"/>
      <c r="LHF346" s="94"/>
      <c r="LHG346" s="94"/>
      <c r="LHH346" s="94"/>
      <c r="LHI346" s="94" t="s">
        <v>181</v>
      </c>
      <c r="LHJ346" s="94"/>
      <c r="LHK346" s="94"/>
      <c r="LHL346" s="94"/>
      <c r="LHM346" s="94"/>
      <c r="LHN346" s="94"/>
      <c r="LHO346" s="94"/>
      <c r="LHP346" s="94"/>
      <c r="LHQ346" s="94" t="s">
        <v>181</v>
      </c>
      <c r="LHR346" s="94"/>
      <c r="LHS346" s="94"/>
      <c r="LHT346" s="94"/>
      <c r="LHU346" s="94"/>
      <c r="LHV346" s="94"/>
      <c r="LHW346" s="94"/>
      <c r="LHX346" s="94"/>
      <c r="LHY346" s="94" t="s">
        <v>181</v>
      </c>
      <c r="LHZ346" s="94"/>
      <c r="LIA346" s="94"/>
      <c r="LIB346" s="94"/>
      <c r="LIC346" s="94"/>
      <c r="LID346" s="94"/>
      <c r="LIE346" s="94"/>
      <c r="LIF346" s="94"/>
      <c r="LIG346" s="94" t="s">
        <v>181</v>
      </c>
      <c r="LIH346" s="94"/>
      <c r="LII346" s="94"/>
      <c r="LIJ346" s="94"/>
      <c r="LIK346" s="94"/>
      <c r="LIL346" s="94"/>
      <c r="LIM346" s="94"/>
      <c r="LIN346" s="94"/>
      <c r="LIO346" s="94" t="s">
        <v>181</v>
      </c>
      <c r="LIP346" s="94"/>
      <c r="LIQ346" s="94"/>
      <c r="LIR346" s="94"/>
      <c r="LIS346" s="94"/>
      <c r="LIT346" s="94"/>
      <c r="LIU346" s="94"/>
      <c r="LIV346" s="94"/>
      <c r="LIW346" s="94" t="s">
        <v>181</v>
      </c>
      <c r="LIX346" s="94"/>
      <c r="LIY346" s="94"/>
      <c r="LIZ346" s="94"/>
      <c r="LJA346" s="94"/>
      <c r="LJB346" s="94"/>
      <c r="LJC346" s="94"/>
      <c r="LJD346" s="94"/>
      <c r="LJE346" s="94" t="s">
        <v>181</v>
      </c>
      <c r="LJF346" s="94"/>
      <c r="LJG346" s="94"/>
      <c r="LJH346" s="94"/>
      <c r="LJI346" s="94"/>
      <c r="LJJ346" s="94"/>
      <c r="LJK346" s="94"/>
      <c r="LJL346" s="94"/>
      <c r="LJM346" s="94" t="s">
        <v>181</v>
      </c>
      <c r="LJN346" s="94"/>
      <c r="LJO346" s="94"/>
      <c r="LJP346" s="94"/>
      <c r="LJQ346" s="94"/>
      <c r="LJR346" s="94"/>
      <c r="LJS346" s="94"/>
      <c r="LJT346" s="94"/>
      <c r="LJU346" s="94" t="s">
        <v>181</v>
      </c>
      <c r="LJV346" s="94"/>
      <c r="LJW346" s="94"/>
      <c r="LJX346" s="94"/>
      <c r="LJY346" s="94"/>
      <c r="LJZ346" s="94"/>
      <c r="LKA346" s="94"/>
      <c r="LKB346" s="94"/>
      <c r="LKC346" s="94" t="s">
        <v>181</v>
      </c>
      <c r="LKD346" s="94"/>
      <c r="LKE346" s="94"/>
      <c r="LKF346" s="94"/>
      <c r="LKG346" s="94"/>
      <c r="LKH346" s="94"/>
      <c r="LKI346" s="94"/>
      <c r="LKJ346" s="94"/>
      <c r="LKK346" s="94" t="s">
        <v>181</v>
      </c>
      <c r="LKL346" s="94"/>
      <c r="LKM346" s="94"/>
      <c r="LKN346" s="94"/>
      <c r="LKO346" s="94"/>
      <c r="LKP346" s="94"/>
      <c r="LKQ346" s="94"/>
      <c r="LKR346" s="94"/>
      <c r="LKS346" s="94" t="s">
        <v>181</v>
      </c>
      <c r="LKT346" s="94"/>
      <c r="LKU346" s="94"/>
      <c r="LKV346" s="94"/>
      <c r="LKW346" s="94"/>
      <c r="LKX346" s="94"/>
      <c r="LKY346" s="94"/>
      <c r="LKZ346" s="94"/>
      <c r="LLA346" s="94" t="s">
        <v>181</v>
      </c>
      <c r="LLB346" s="94"/>
      <c r="LLC346" s="94"/>
      <c r="LLD346" s="94"/>
      <c r="LLE346" s="94"/>
      <c r="LLF346" s="94"/>
      <c r="LLG346" s="94"/>
      <c r="LLH346" s="94"/>
      <c r="LLI346" s="94" t="s">
        <v>181</v>
      </c>
      <c r="LLJ346" s="94"/>
      <c r="LLK346" s="94"/>
      <c r="LLL346" s="94"/>
      <c r="LLM346" s="94"/>
      <c r="LLN346" s="94"/>
      <c r="LLO346" s="94"/>
      <c r="LLP346" s="94"/>
      <c r="LLQ346" s="94" t="s">
        <v>181</v>
      </c>
      <c r="LLR346" s="94"/>
      <c r="LLS346" s="94"/>
      <c r="LLT346" s="94"/>
      <c r="LLU346" s="94"/>
      <c r="LLV346" s="94"/>
      <c r="LLW346" s="94"/>
      <c r="LLX346" s="94"/>
      <c r="LLY346" s="94" t="s">
        <v>181</v>
      </c>
      <c r="LLZ346" s="94"/>
      <c r="LMA346" s="94"/>
      <c r="LMB346" s="94"/>
      <c r="LMC346" s="94"/>
      <c r="LMD346" s="94"/>
      <c r="LME346" s="94"/>
      <c r="LMF346" s="94"/>
      <c r="LMG346" s="94" t="s">
        <v>181</v>
      </c>
      <c r="LMH346" s="94"/>
      <c r="LMI346" s="94"/>
      <c r="LMJ346" s="94"/>
      <c r="LMK346" s="94"/>
      <c r="LML346" s="94"/>
      <c r="LMM346" s="94"/>
      <c r="LMN346" s="94"/>
      <c r="LMO346" s="94" t="s">
        <v>181</v>
      </c>
      <c r="LMP346" s="94"/>
      <c r="LMQ346" s="94"/>
      <c r="LMR346" s="94"/>
      <c r="LMS346" s="94"/>
      <c r="LMT346" s="94"/>
      <c r="LMU346" s="94"/>
      <c r="LMV346" s="94"/>
      <c r="LMW346" s="94" t="s">
        <v>181</v>
      </c>
      <c r="LMX346" s="94"/>
      <c r="LMY346" s="94"/>
      <c r="LMZ346" s="94"/>
      <c r="LNA346" s="94"/>
      <c r="LNB346" s="94"/>
      <c r="LNC346" s="94"/>
      <c r="LND346" s="94"/>
      <c r="LNE346" s="94" t="s">
        <v>181</v>
      </c>
      <c r="LNF346" s="94"/>
      <c r="LNG346" s="94"/>
      <c r="LNH346" s="94"/>
      <c r="LNI346" s="94"/>
      <c r="LNJ346" s="94"/>
      <c r="LNK346" s="94"/>
      <c r="LNL346" s="94"/>
      <c r="LNM346" s="94" t="s">
        <v>181</v>
      </c>
      <c r="LNN346" s="94"/>
      <c r="LNO346" s="94"/>
      <c r="LNP346" s="94"/>
      <c r="LNQ346" s="94"/>
      <c r="LNR346" s="94"/>
      <c r="LNS346" s="94"/>
      <c r="LNT346" s="94"/>
      <c r="LNU346" s="94" t="s">
        <v>181</v>
      </c>
      <c r="LNV346" s="94"/>
      <c r="LNW346" s="94"/>
      <c r="LNX346" s="94"/>
      <c r="LNY346" s="94"/>
      <c r="LNZ346" s="94"/>
      <c r="LOA346" s="94"/>
      <c r="LOB346" s="94"/>
      <c r="LOC346" s="94" t="s">
        <v>181</v>
      </c>
      <c r="LOD346" s="94"/>
      <c r="LOE346" s="94"/>
      <c r="LOF346" s="94"/>
      <c r="LOG346" s="94"/>
      <c r="LOH346" s="94"/>
      <c r="LOI346" s="94"/>
      <c r="LOJ346" s="94"/>
      <c r="LOK346" s="94" t="s">
        <v>181</v>
      </c>
      <c r="LOL346" s="94"/>
      <c r="LOM346" s="94"/>
      <c r="LON346" s="94"/>
      <c r="LOO346" s="94"/>
      <c r="LOP346" s="94"/>
      <c r="LOQ346" s="94"/>
      <c r="LOR346" s="94"/>
      <c r="LOS346" s="94" t="s">
        <v>181</v>
      </c>
      <c r="LOT346" s="94"/>
      <c r="LOU346" s="94"/>
      <c r="LOV346" s="94"/>
      <c r="LOW346" s="94"/>
      <c r="LOX346" s="94"/>
      <c r="LOY346" s="94"/>
      <c r="LOZ346" s="94"/>
      <c r="LPA346" s="94" t="s">
        <v>181</v>
      </c>
      <c r="LPB346" s="94"/>
      <c r="LPC346" s="94"/>
      <c r="LPD346" s="94"/>
      <c r="LPE346" s="94"/>
      <c r="LPF346" s="94"/>
      <c r="LPG346" s="94"/>
      <c r="LPH346" s="94"/>
      <c r="LPI346" s="94" t="s">
        <v>181</v>
      </c>
      <c r="LPJ346" s="94"/>
      <c r="LPK346" s="94"/>
      <c r="LPL346" s="94"/>
      <c r="LPM346" s="94"/>
      <c r="LPN346" s="94"/>
      <c r="LPO346" s="94"/>
      <c r="LPP346" s="94"/>
      <c r="LPQ346" s="94" t="s">
        <v>181</v>
      </c>
      <c r="LPR346" s="94"/>
      <c r="LPS346" s="94"/>
      <c r="LPT346" s="94"/>
      <c r="LPU346" s="94"/>
      <c r="LPV346" s="94"/>
      <c r="LPW346" s="94"/>
      <c r="LPX346" s="94"/>
      <c r="LPY346" s="94" t="s">
        <v>181</v>
      </c>
      <c r="LPZ346" s="94"/>
      <c r="LQA346" s="94"/>
      <c r="LQB346" s="94"/>
      <c r="LQC346" s="94"/>
      <c r="LQD346" s="94"/>
      <c r="LQE346" s="94"/>
      <c r="LQF346" s="94"/>
      <c r="LQG346" s="94" t="s">
        <v>181</v>
      </c>
      <c r="LQH346" s="94"/>
      <c r="LQI346" s="94"/>
      <c r="LQJ346" s="94"/>
      <c r="LQK346" s="94"/>
      <c r="LQL346" s="94"/>
      <c r="LQM346" s="94"/>
      <c r="LQN346" s="94"/>
      <c r="LQO346" s="94" t="s">
        <v>181</v>
      </c>
      <c r="LQP346" s="94"/>
      <c r="LQQ346" s="94"/>
      <c r="LQR346" s="94"/>
      <c r="LQS346" s="94"/>
      <c r="LQT346" s="94"/>
      <c r="LQU346" s="94"/>
      <c r="LQV346" s="94"/>
      <c r="LQW346" s="94" t="s">
        <v>181</v>
      </c>
      <c r="LQX346" s="94"/>
      <c r="LQY346" s="94"/>
      <c r="LQZ346" s="94"/>
      <c r="LRA346" s="94"/>
      <c r="LRB346" s="94"/>
      <c r="LRC346" s="94"/>
      <c r="LRD346" s="94"/>
      <c r="LRE346" s="94" t="s">
        <v>181</v>
      </c>
      <c r="LRF346" s="94"/>
      <c r="LRG346" s="94"/>
      <c r="LRH346" s="94"/>
      <c r="LRI346" s="94"/>
      <c r="LRJ346" s="94"/>
      <c r="LRK346" s="94"/>
      <c r="LRL346" s="94"/>
      <c r="LRM346" s="94" t="s">
        <v>181</v>
      </c>
      <c r="LRN346" s="94"/>
      <c r="LRO346" s="94"/>
      <c r="LRP346" s="94"/>
      <c r="LRQ346" s="94"/>
      <c r="LRR346" s="94"/>
      <c r="LRS346" s="94"/>
      <c r="LRT346" s="94"/>
      <c r="LRU346" s="94" t="s">
        <v>181</v>
      </c>
      <c r="LRV346" s="94"/>
      <c r="LRW346" s="94"/>
      <c r="LRX346" s="94"/>
      <c r="LRY346" s="94"/>
      <c r="LRZ346" s="94"/>
      <c r="LSA346" s="94"/>
      <c r="LSB346" s="94"/>
      <c r="LSC346" s="94" t="s">
        <v>181</v>
      </c>
      <c r="LSD346" s="94"/>
      <c r="LSE346" s="94"/>
      <c r="LSF346" s="94"/>
      <c r="LSG346" s="94"/>
      <c r="LSH346" s="94"/>
      <c r="LSI346" s="94"/>
      <c r="LSJ346" s="94"/>
      <c r="LSK346" s="94" t="s">
        <v>181</v>
      </c>
      <c r="LSL346" s="94"/>
      <c r="LSM346" s="94"/>
      <c r="LSN346" s="94"/>
      <c r="LSO346" s="94"/>
      <c r="LSP346" s="94"/>
      <c r="LSQ346" s="94"/>
      <c r="LSR346" s="94"/>
      <c r="LSS346" s="94" t="s">
        <v>181</v>
      </c>
      <c r="LST346" s="94"/>
      <c r="LSU346" s="94"/>
      <c r="LSV346" s="94"/>
      <c r="LSW346" s="94"/>
      <c r="LSX346" s="94"/>
      <c r="LSY346" s="94"/>
      <c r="LSZ346" s="94"/>
      <c r="LTA346" s="94" t="s">
        <v>181</v>
      </c>
      <c r="LTB346" s="94"/>
      <c r="LTC346" s="94"/>
      <c r="LTD346" s="94"/>
      <c r="LTE346" s="94"/>
      <c r="LTF346" s="94"/>
      <c r="LTG346" s="94"/>
      <c r="LTH346" s="94"/>
      <c r="LTI346" s="94" t="s">
        <v>181</v>
      </c>
      <c r="LTJ346" s="94"/>
      <c r="LTK346" s="94"/>
      <c r="LTL346" s="94"/>
      <c r="LTM346" s="94"/>
      <c r="LTN346" s="94"/>
      <c r="LTO346" s="94"/>
      <c r="LTP346" s="94"/>
      <c r="LTQ346" s="94" t="s">
        <v>181</v>
      </c>
      <c r="LTR346" s="94"/>
      <c r="LTS346" s="94"/>
      <c r="LTT346" s="94"/>
      <c r="LTU346" s="94"/>
      <c r="LTV346" s="94"/>
      <c r="LTW346" s="94"/>
      <c r="LTX346" s="94"/>
      <c r="LTY346" s="94" t="s">
        <v>181</v>
      </c>
      <c r="LTZ346" s="94"/>
      <c r="LUA346" s="94"/>
      <c r="LUB346" s="94"/>
      <c r="LUC346" s="94"/>
      <c r="LUD346" s="94"/>
      <c r="LUE346" s="94"/>
      <c r="LUF346" s="94"/>
      <c r="LUG346" s="94" t="s">
        <v>181</v>
      </c>
      <c r="LUH346" s="94"/>
      <c r="LUI346" s="94"/>
      <c r="LUJ346" s="94"/>
      <c r="LUK346" s="94"/>
      <c r="LUL346" s="94"/>
      <c r="LUM346" s="94"/>
      <c r="LUN346" s="94"/>
      <c r="LUO346" s="94" t="s">
        <v>181</v>
      </c>
      <c r="LUP346" s="94"/>
      <c r="LUQ346" s="94"/>
      <c r="LUR346" s="94"/>
      <c r="LUS346" s="94"/>
      <c r="LUT346" s="94"/>
      <c r="LUU346" s="94"/>
      <c r="LUV346" s="94"/>
      <c r="LUW346" s="94" t="s">
        <v>181</v>
      </c>
      <c r="LUX346" s="94"/>
      <c r="LUY346" s="94"/>
      <c r="LUZ346" s="94"/>
      <c r="LVA346" s="94"/>
      <c r="LVB346" s="94"/>
      <c r="LVC346" s="94"/>
      <c r="LVD346" s="94"/>
      <c r="LVE346" s="94" t="s">
        <v>181</v>
      </c>
      <c r="LVF346" s="94"/>
      <c r="LVG346" s="94"/>
      <c r="LVH346" s="94"/>
      <c r="LVI346" s="94"/>
      <c r="LVJ346" s="94"/>
      <c r="LVK346" s="94"/>
      <c r="LVL346" s="94"/>
      <c r="LVM346" s="94" t="s">
        <v>181</v>
      </c>
      <c r="LVN346" s="94"/>
      <c r="LVO346" s="94"/>
      <c r="LVP346" s="94"/>
      <c r="LVQ346" s="94"/>
      <c r="LVR346" s="94"/>
      <c r="LVS346" s="94"/>
      <c r="LVT346" s="94"/>
      <c r="LVU346" s="94" t="s">
        <v>181</v>
      </c>
      <c r="LVV346" s="94"/>
      <c r="LVW346" s="94"/>
      <c r="LVX346" s="94"/>
      <c r="LVY346" s="94"/>
      <c r="LVZ346" s="94"/>
      <c r="LWA346" s="94"/>
      <c r="LWB346" s="94"/>
      <c r="LWC346" s="94" t="s">
        <v>181</v>
      </c>
      <c r="LWD346" s="94"/>
      <c r="LWE346" s="94"/>
      <c r="LWF346" s="94"/>
      <c r="LWG346" s="94"/>
      <c r="LWH346" s="94"/>
      <c r="LWI346" s="94"/>
      <c r="LWJ346" s="94"/>
      <c r="LWK346" s="94" t="s">
        <v>181</v>
      </c>
      <c r="LWL346" s="94"/>
      <c r="LWM346" s="94"/>
      <c r="LWN346" s="94"/>
      <c r="LWO346" s="94"/>
      <c r="LWP346" s="94"/>
      <c r="LWQ346" s="94"/>
      <c r="LWR346" s="94"/>
      <c r="LWS346" s="94" t="s">
        <v>181</v>
      </c>
      <c r="LWT346" s="94"/>
      <c r="LWU346" s="94"/>
      <c r="LWV346" s="94"/>
      <c r="LWW346" s="94"/>
      <c r="LWX346" s="94"/>
      <c r="LWY346" s="94"/>
      <c r="LWZ346" s="94"/>
      <c r="LXA346" s="94" t="s">
        <v>181</v>
      </c>
      <c r="LXB346" s="94"/>
      <c r="LXC346" s="94"/>
      <c r="LXD346" s="94"/>
      <c r="LXE346" s="94"/>
      <c r="LXF346" s="94"/>
      <c r="LXG346" s="94"/>
      <c r="LXH346" s="94"/>
      <c r="LXI346" s="94" t="s">
        <v>181</v>
      </c>
      <c r="LXJ346" s="94"/>
      <c r="LXK346" s="94"/>
      <c r="LXL346" s="94"/>
      <c r="LXM346" s="94"/>
      <c r="LXN346" s="94"/>
      <c r="LXO346" s="94"/>
      <c r="LXP346" s="94"/>
      <c r="LXQ346" s="94" t="s">
        <v>181</v>
      </c>
      <c r="LXR346" s="94"/>
      <c r="LXS346" s="94"/>
      <c r="LXT346" s="94"/>
      <c r="LXU346" s="94"/>
      <c r="LXV346" s="94"/>
      <c r="LXW346" s="94"/>
      <c r="LXX346" s="94"/>
      <c r="LXY346" s="94" t="s">
        <v>181</v>
      </c>
      <c r="LXZ346" s="94"/>
      <c r="LYA346" s="94"/>
      <c r="LYB346" s="94"/>
      <c r="LYC346" s="94"/>
      <c r="LYD346" s="94"/>
      <c r="LYE346" s="94"/>
      <c r="LYF346" s="94"/>
      <c r="LYG346" s="94" t="s">
        <v>181</v>
      </c>
      <c r="LYH346" s="94"/>
      <c r="LYI346" s="94"/>
      <c r="LYJ346" s="94"/>
      <c r="LYK346" s="94"/>
      <c r="LYL346" s="94"/>
      <c r="LYM346" s="94"/>
      <c r="LYN346" s="94"/>
      <c r="LYO346" s="94" t="s">
        <v>181</v>
      </c>
      <c r="LYP346" s="94"/>
      <c r="LYQ346" s="94"/>
      <c r="LYR346" s="94"/>
      <c r="LYS346" s="94"/>
      <c r="LYT346" s="94"/>
      <c r="LYU346" s="94"/>
      <c r="LYV346" s="94"/>
      <c r="LYW346" s="94" t="s">
        <v>181</v>
      </c>
      <c r="LYX346" s="94"/>
      <c r="LYY346" s="94"/>
      <c r="LYZ346" s="94"/>
      <c r="LZA346" s="94"/>
      <c r="LZB346" s="94"/>
      <c r="LZC346" s="94"/>
      <c r="LZD346" s="94"/>
      <c r="LZE346" s="94" t="s">
        <v>181</v>
      </c>
      <c r="LZF346" s="94"/>
      <c r="LZG346" s="94"/>
      <c r="LZH346" s="94"/>
      <c r="LZI346" s="94"/>
      <c r="LZJ346" s="94"/>
      <c r="LZK346" s="94"/>
      <c r="LZL346" s="94"/>
      <c r="LZM346" s="94" t="s">
        <v>181</v>
      </c>
      <c r="LZN346" s="94"/>
      <c r="LZO346" s="94"/>
      <c r="LZP346" s="94"/>
      <c r="LZQ346" s="94"/>
      <c r="LZR346" s="94"/>
      <c r="LZS346" s="94"/>
      <c r="LZT346" s="94"/>
      <c r="LZU346" s="94" t="s">
        <v>181</v>
      </c>
      <c r="LZV346" s="94"/>
      <c r="LZW346" s="94"/>
      <c r="LZX346" s="94"/>
      <c r="LZY346" s="94"/>
      <c r="LZZ346" s="94"/>
      <c r="MAA346" s="94"/>
      <c r="MAB346" s="94"/>
      <c r="MAC346" s="94" t="s">
        <v>181</v>
      </c>
      <c r="MAD346" s="94"/>
      <c r="MAE346" s="94"/>
      <c r="MAF346" s="94"/>
      <c r="MAG346" s="94"/>
      <c r="MAH346" s="94"/>
      <c r="MAI346" s="94"/>
      <c r="MAJ346" s="94"/>
      <c r="MAK346" s="94" t="s">
        <v>181</v>
      </c>
      <c r="MAL346" s="94"/>
      <c r="MAM346" s="94"/>
      <c r="MAN346" s="94"/>
      <c r="MAO346" s="94"/>
      <c r="MAP346" s="94"/>
      <c r="MAQ346" s="94"/>
      <c r="MAR346" s="94"/>
      <c r="MAS346" s="94" t="s">
        <v>181</v>
      </c>
      <c r="MAT346" s="94"/>
      <c r="MAU346" s="94"/>
      <c r="MAV346" s="94"/>
      <c r="MAW346" s="94"/>
      <c r="MAX346" s="94"/>
      <c r="MAY346" s="94"/>
      <c r="MAZ346" s="94"/>
      <c r="MBA346" s="94" t="s">
        <v>181</v>
      </c>
      <c r="MBB346" s="94"/>
      <c r="MBC346" s="94"/>
      <c r="MBD346" s="94"/>
      <c r="MBE346" s="94"/>
      <c r="MBF346" s="94"/>
      <c r="MBG346" s="94"/>
      <c r="MBH346" s="94"/>
      <c r="MBI346" s="94" t="s">
        <v>181</v>
      </c>
      <c r="MBJ346" s="94"/>
      <c r="MBK346" s="94"/>
      <c r="MBL346" s="94"/>
      <c r="MBM346" s="94"/>
      <c r="MBN346" s="94"/>
      <c r="MBO346" s="94"/>
      <c r="MBP346" s="94"/>
      <c r="MBQ346" s="94" t="s">
        <v>181</v>
      </c>
      <c r="MBR346" s="94"/>
      <c r="MBS346" s="94"/>
      <c r="MBT346" s="94"/>
      <c r="MBU346" s="94"/>
      <c r="MBV346" s="94"/>
      <c r="MBW346" s="94"/>
      <c r="MBX346" s="94"/>
      <c r="MBY346" s="94" t="s">
        <v>181</v>
      </c>
      <c r="MBZ346" s="94"/>
      <c r="MCA346" s="94"/>
      <c r="MCB346" s="94"/>
      <c r="MCC346" s="94"/>
      <c r="MCD346" s="94"/>
      <c r="MCE346" s="94"/>
      <c r="MCF346" s="94"/>
      <c r="MCG346" s="94" t="s">
        <v>181</v>
      </c>
      <c r="MCH346" s="94"/>
      <c r="MCI346" s="94"/>
      <c r="MCJ346" s="94"/>
      <c r="MCK346" s="94"/>
      <c r="MCL346" s="94"/>
      <c r="MCM346" s="94"/>
      <c r="MCN346" s="94"/>
      <c r="MCO346" s="94" t="s">
        <v>181</v>
      </c>
      <c r="MCP346" s="94"/>
      <c r="MCQ346" s="94"/>
      <c r="MCR346" s="94"/>
      <c r="MCS346" s="94"/>
      <c r="MCT346" s="94"/>
      <c r="MCU346" s="94"/>
      <c r="MCV346" s="94"/>
      <c r="MCW346" s="94" t="s">
        <v>181</v>
      </c>
      <c r="MCX346" s="94"/>
      <c r="MCY346" s="94"/>
      <c r="MCZ346" s="94"/>
      <c r="MDA346" s="94"/>
      <c r="MDB346" s="94"/>
      <c r="MDC346" s="94"/>
      <c r="MDD346" s="94"/>
      <c r="MDE346" s="94" t="s">
        <v>181</v>
      </c>
      <c r="MDF346" s="94"/>
      <c r="MDG346" s="94"/>
      <c r="MDH346" s="94"/>
      <c r="MDI346" s="94"/>
      <c r="MDJ346" s="94"/>
      <c r="MDK346" s="94"/>
      <c r="MDL346" s="94"/>
      <c r="MDM346" s="94" t="s">
        <v>181</v>
      </c>
      <c r="MDN346" s="94"/>
      <c r="MDO346" s="94"/>
      <c r="MDP346" s="94"/>
      <c r="MDQ346" s="94"/>
      <c r="MDR346" s="94"/>
      <c r="MDS346" s="94"/>
      <c r="MDT346" s="94"/>
      <c r="MDU346" s="94" t="s">
        <v>181</v>
      </c>
      <c r="MDV346" s="94"/>
      <c r="MDW346" s="94"/>
      <c r="MDX346" s="94"/>
      <c r="MDY346" s="94"/>
      <c r="MDZ346" s="94"/>
      <c r="MEA346" s="94"/>
      <c r="MEB346" s="94"/>
      <c r="MEC346" s="94" t="s">
        <v>181</v>
      </c>
      <c r="MED346" s="94"/>
      <c r="MEE346" s="94"/>
      <c r="MEF346" s="94"/>
      <c r="MEG346" s="94"/>
      <c r="MEH346" s="94"/>
      <c r="MEI346" s="94"/>
      <c r="MEJ346" s="94"/>
      <c r="MEK346" s="94" t="s">
        <v>181</v>
      </c>
      <c r="MEL346" s="94"/>
      <c r="MEM346" s="94"/>
      <c r="MEN346" s="94"/>
      <c r="MEO346" s="94"/>
      <c r="MEP346" s="94"/>
      <c r="MEQ346" s="94"/>
      <c r="MER346" s="94"/>
      <c r="MES346" s="94" t="s">
        <v>181</v>
      </c>
      <c r="MET346" s="94"/>
      <c r="MEU346" s="94"/>
      <c r="MEV346" s="94"/>
      <c r="MEW346" s="94"/>
      <c r="MEX346" s="94"/>
      <c r="MEY346" s="94"/>
      <c r="MEZ346" s="94"/>
      <c r="MFA346" s="94" t="s">
        <v>181</v>
      </c>
      <c r="MFB346" s="94"/>
      <c r="MFC346" s="94"/>
      <c r="MFD346" s="94"/>
      <c r="MFE346" s="94"/>
      <c r="MFF346" s="94"/>
      <c r="MFG346" s="94"/>
      <c r="MFH346" s="94"/>
      <c r="MFI346" s="94" t="s">
        <v>181</v>
      </c>
      <c r="MFJ346" s="94"/>
      <c r="MFK346" s="94"/>
      <c r="MFL346" s="94"/>
      <c r="MFM346" s="94"/>
      <c r="MFN346" s="94"/>
      <c r="MFO346" s="94"/>
      <c r="MFP346" s="94"/>
      <c r="MFQ346" s="94" t="s">
        <v>181</v>
      </c>
      <c r="MFR346" s="94"/>
      <c r="MFS346" s="94"/>
      <c r="MFT346" s="94"/>
      <c r="MFU346" s="94"/>
      <c r="MFV346" s="94"/>
      <c r="MFW346" s="94"/>
      <c r="MFX346" s="94"/>
      <c r="MFY346" s="94" t="s">
        <v>181</v>
      </c>
      <c r="MFZ346" s="94"/>
      <c r="MGA346" s="94"/>
      <c r="MGB346" s="94"/>
      <c r="MGC346" s="94"/>
      <c r="MGD346" s="94"/>
      <c r="MGE346" s="94"/>
      <c r="MGF346" s="94"/>
      <c r="MGG346" s="94" t="s">
        <v>181</v>
      </c>
      <c r="MGH346" s="94"/>
      <c r="MGI346" s="94"/>
      <c r="MGJ346" s="94"/>
      <c r="MGK346" s="94"/>
      <c r="MGL346" s="94"/>
      <c r="MGM346" s="94"/>
      <c r="MGN346" s="94"/>
      <c r="MGO346" s="94" t="s">
        <v>181</v>
      </c>
      <c r="MGP346" s="94"/>
      <c r="MGQ346" s="94"/>
      <c r="MGR346" s="94"/>
      <c r="MGS346" s="94"/>
      <c r="MGT346" s="94"/>
      <c r="MGU346" s="94"/>
      <c r="MGV346" s="94"/>
      <c r="MGW346" s="94" t="s">
        <v>181</v>
      </c>
      <c r="MGX346" s="94"/>
      <c r="MGY346" s="94"/>
      <c r="MGZ346" s="94"/>
      <c r="MHA346" s="94"/>
      <c r="MHB346" s="94"/>
      <c r="MHC346" s="94"/>
      <c r="MHD346" s="94"/>
      <c r="MHE346" s="94" t="s">
        <v>181</v>
      </c>
      <c r="MHF346" s="94"/>
      <c r="MHG346" s="94"/>
      <c r="MHH346" s="94"/>
      <c r="MHI346" s="94"/>
      <c r="MHJ346" s="94"/>
      <c r="MHK346" s="94"/>
      <c r="MHL346" s="94"/>
      <c r="MHM346" s="94" t="s">
        <v>181</v>
      </c>
      <c r="MHN346" s="94"/>
      <c r="MHO346" s="94"/>
      <c r="MHP346" s="94"/>
      <c r="MHQ346" s="94"/>
      <c r="MHR346" s="94"/>
      <c r="MHS346" s="94"/>
      <c r="MHT346" s="94"/>
      <c r="MHU346" s="94" t="s">
        <v>181</v>
      </c>
      <c r="MHV346" s="94"/>
      <c r="MHW346" s="94"/>
      <c r="MHX346" s="94"/>
      <c r="MHY346" s="94"/>
      <c r="MHZ346" s="94"/>
      <c r="MIA346" s="94"/>
      <c r="MIB346" s="94"/>
      <c r="MIC346" s="94" t="s">
        <v>181</v>
      </c>
      <c r="MID346" s="94"/>
      <c r="MIE346" s="94"/>
      <c r="MIF346" s="94"/>
      <c r="MIG346" s="94"/>
      <c r="MIH346" s="94"/>
      <c r="MII346" s="94"/>
      <c r="MIJ346" s="94"/>
      <c r="MIK346" s="94" t="s">
        <v>181</v>
      </c>
      <c r="MIL346" s="94"/>
      <c r="MIM346" s="94"/>
      <c r="MIN346" s="94"/>
      <c r="MIO346" s="94"/>
      <c r="MIP346" s="94"/>
      <c r="MIQ346" s="94"/>
      <c r="MIR346" s="94"/>
      <c r="MIS346" s="94" t="s">
        <v>181</v>
      </c>
      <c r="MIT346" s="94"/>
      <c r="MIU346" s="94"/>
      <c r="MIV346" s="94"/>
      <c r="MIW346" s="94"/>
      <c r="MIX346" s="94"/>
      <c r="MIY346" s="94"/>
      <c r="MIZ346" s="94"/>
      <c r="MJA346" s="94" t="s">
        <v>181</v>
      </c>
      <c r="MJB346" s="94"/>
      <c r="MJC346" s="94"/>
      <c r="MJD346" s="94"/>
      <c r="MJE346" s="94"/>
      <c r="MJF346" s="94"/>
      <c r="MJG346" s="94"/>
      <c r="MJH346" s="94"/>
      <c r="MJI346" s="94" t="s">
        <v>181</v>
      </c>
      <c r="MJJ346" s="94"/>
      <c r="MJK346" s="94"/>
      <c r="MJL346" s="94"/>
      <c r="MJM346" s="94"/>
      <c r="MJN346" s="94"/>
      <c r="MJO346" s="94"/>
      <c r="MJP346" s="94"/>
      <c r="MJQ346" s="94" t="s">
        <v>181</v>
      </c>
      <c r="MJR346" s="94"/>
      <c r="MJS346" s="94"/>
      <c r="MJT346" s="94"/>
      <c r="MJU346" s="94"/>
      <c r="MJV346" s="94"/>
      <c r="MJW346" s="94"/>
      <c r="MJX346" s="94"/>
      <c r="MJY346" s="94" t="s">
        <v>181</v>
      </c>
      <c r="MJZ346" s="94"/>
      <c r="MKA346" s="94"/>
      <c r="MKB346" s="94"/>
      <c r="MKC346" s="94"/>
      <c r="MKD346" s="94"/>
      <c r="MKE346" s="94"/>
      <c r="MKF346" s="94"/>
      <c r="MKG346" s="94" t="s">
        <v>181</v>
      </c>
      <c r="MKH346" s="94"/>
      <c r="MKI346" s="94"/>
      <c r="MKJ346" s="94"/>
      <c r="MKK346" s="94"/>
      <c r="MKL346" s="94"/>
      <c r="MKM346" s="94"/>
      <c r="MKN346" s="94"/>
      <c r="MKO346" s="94" t="s">
        <v>181</v>
      </c>
      <c r="MKP346" s="94"/>
      <c r="MKQ346" s="94"/>
      <c r="MKR346" s="94"/>
      <c r="MKS346" s="94"/>
      <c r="MKT346" s="94"/>
      <c r="MKU346" s="94"/>
      <c r="MKV346" s="94"/>
      <c r="MKW346" s="94" t="s">
        <v>181</v>
      </c>
      <c r="MKX346" s="94"/>
      <c r="MKY346" s="94"/>
      <c r="MKZ346" s="94"/>
      <c r="MLA346" s="94"/>
      <c r="MLB346" s="94"/>
      <c r="MLC346" s="94"/>
      <c r="MLD346" s="94"/>
      <c r="MLE346" s="94" t="s">
        <v>181</v>
      </c>
      <c r="MLF346" s="94"/>
      <c r="MLG346" s="94"/>
      <c r="MLH346" s="94"/>
      <c r="MLI346" s="94"/>
      <c r="MLJ346" s="94"/>
      <c r="MLK346" s="94"/>
      <c r="MLL346" s="94"/>
      <c r="MLM346" s="94" t="s">
        <v>181</v>
      </c>
      <c r="MLN346" s="94"/>
      <c r="MLO346" s="94"/>
      <c r="MLP346" s="94"/>
      <c r="MLQ346" s="94"/>
      <c r="MLR346" s="94"/>
      <c r="MLS346" s="94"/>
      <c r="MLT346" s="94"/>
      <c r="MLU346" s="94" t="s">
        <v>181</v>
      </c>
      <c r="MLV346" s="94"/>
      <c r="MLW346" s="94"/>
      <c r="MLX346" s="94"/>
      <c r="MLY346" s="94"/>
      <c r="MLZ346" s="94"/>
      <c r="MMA346" s="94"/>
      <c r="MMB346" s="94"/>
      <c r="MMC346" s="94" t="s">
        <v>181</v>
      </c>
      <c r="MMD346" s="94"/>
      <c r="MME346" s="94"/>
      <c r="MMF346" s="94"/>
      <c r="MMG346" s="94"/>
      <c r="MMH346" s="94"/>
      <c r="MMI346" s="94"/>
      <c r="MMJ346" s="94"/>
      <c r="MMK346" s="94" t="s">
        <v>181</v>
      </c>
      <c r="MML346" s="94"/>
      <c r="MMM346" s="94"/>
      <c r="MMN346" s="94"/>
      <c r="MMO346" s="94"/>
      <c r="MMP346" s="94"/>
      <c r="MMQ346" s="94"/>
      <c r="MMR346" s="94"/>
      <c r="MMS346" s="94" t="s">
        <v>181</v>
      </c>
      <c r="MMT346" s="94"/>
      <c r="MMU346" s="94"/>
      <c r="MMV346" s="94"/>
      <c r="MMW346" s="94"/>
      <c r="MMX346" s="94"/>
      <c r="MMY346" s="94"/>
      <c r="MMZ346" s="94"/>
      <c r="MNA346" s="94" t="s">
        <v>181</v>
      </c>
      <c r="MNB346" s="94"/>
      <c r="MNC346" s="94"/>
      <c r="MND346" s="94"/>
      <c r="MNE346" s="94"/>
      <c r="MNF346" s="94"/>
      <c r="MNG346" s="94"/>
      <c r="MNH346" s="94"/>
      <c r="MNI346" s="94" t="s">
        <v>181</v>
      </c>
      <c r="MNJ346" s="94"/>
      <c r="MNK346" s="94"/>
      <c r="MNL346" s="94"/>
      <c r="MNM346" s="94"/>
      <c r="MNN346" s="94"/>
      <c r="MNO346" s="94"/>
      <c r="MNP346" s="94"/>
      <c r="MNQ346" s="94" t="s">
        <v>181</v>
      </c>
      <c r="MNR346" s="94"/>
      <c r="MNS346" s="94"/>
      <c r="MNT346" s="94"/>
      <c r="MNU346" s="94"/>
      <c r="MNV346" s="94"/>
      <c r="MNW346" s="94"/>
      <c r="MNX346" s="94"/>
      <c r="MNY346" s="94" t="s">
        <v>181</v>
      </c>
      <c r="MNZ346" s="94"/>
      <c r="MOA346" s="94"/>
      <c r="MOB346" s="94"/>
      <c r="MOC346" s="94"/>
      <c r="MOD346" s="94"/>
      <c r="MOE346" s="94"/>
      <c r="MOF346" s="94"/>
      <c r="MOG346" s="94" t="s">
        <v>181</v>
      </c>
      <c r="MOH346" s="94"/>
      <c r="MOI346" s="94"/>
      <c r="MOJ346" s="94"/>
      <c r="MOK346" s="94"/>
      <c r="MOL346" s="94"/>
      <c r="MOM346" s="94"/>
      <c r="MON346" s="94"/>
      <c r="MOO346" s="94" t="s">
        <v>181</v>
      </c>
      <c r="MOP346" s="94"/>
      <c r="MOQ346" s="94"/>
      <c r="MOR346" s="94"/>
      <c r="MOS346" s="94"/>
      <c r="MOT346" s="94"/>
      <c r="MOU346" s="94"/>
      <c r="MOV346" s="94"/>
      <c r="MOW346" s="94" t="s">
        <v>181</v>
      </c>
      <c r="MOX346" s="94"/>
      <c r="MOY346" s="94"/>
      <c r="MOZ346" s="94"/>
      <c r="MPA346" s="94"/>
      <c r="MPB346" s="94"/>
      <c r="MPC346" s="94"/>
      <c r="MPD346" s="94"/>
      <c r="MPE346" s="94" t="s">
        <v>181</v>
      </c>
      <c r="MPF346" s="94"/>
      <c r="MPG346" s="94"/>
      <c r="MPH346" s="94"/>
      <c r="MPI346" s="94"/>
      <c r="MPJ346" s="94"/>
      <c r="MPK346" s="94"/>
      <c r="MPL346" s="94"/>
      <c r="MPM346" s="94" t="s">
        <v>181</v>
      </c>
      <c r="MPN346" s="94"/>
      <c r="MPO346" s="94"/>
      <c r="MPP346" s="94"/>
      <c r="MPQ346" s="94"/>
      <c r="MPR346" s="94"/>
      <c r="MPS346" s="94"/>
      <c r="MPT346" s="94"/>
      <c r="MPU346" s="94" t="s">
        <v>181</v>
      </c>
      <c r="MPV346" s="94"/>
      <c r="MPW346" s="94"/>
      <c r="MPX346" s="94"/>
      <c r="MPY346" s="94"/>
      <c r="MPZ346" s="94"/>
      <c r="MQA346" s="94"/>
      <c r="MQB346" s="94"/>
      <c r="MQC346" s="94" t="s">
        <v>181</v>
      </c>
      <c r="MQD346" s="94"/>
      <c r="MQE346" s="94"/>
      <c r="MQF346" s="94"/>
      <c r="MQG346" s="94"/>
      <c r="MQH346" s="94"/>
      <c r="MQI346" s="94"/>
      <c r="MQJ346" s="94"/>
      <c r="MQK346" s="94" t="s">
        <v>181</v>
      </c>
      <c r="MQL346" s="94"/>
      <c r="MQM346" s="94"/>
      <c r="MQN346" s="94"/>
      <c r="MQO346" s="94"/>
      <c r="MQP346" s="94"/>
      <c r="MQQ346" s="94"/>
      <c r="MQR346" s="94"/>
      <c r="MQS346" s="94" t="s">
        <v>181</v>
      </c>
      <c r="MQT346" s="94"/>
      <c r="MQU346" s="94"/>
      <c r="MQV346" s="94"/>
      <c r="MQW346" s="94"/>
      <c r="MQX346" s="94"/>
      <c r="MQY346" s="94"/>
      <c r="MQZ346" s="94"/>
      <c r="MRA346" s="94" t="s">
        <v>181</v>
      </c>
      <c r="MRB346" s="94"/>
      <c r="MRC346" s="94"/>
      <c r="MRD346" s="94"/>
      <c r="MRE346" s="94"/>
      <c r="MRF346" s="94"/>
      <c r="MRG346" s="94"/>
      <c r="MRH346" s="94"/>
      <c r="MRI346" s="94" t="s">
        <v>181</v>
      </c>
      <c r="MRJ346" s="94"/>
      <c r="MRK346" s="94"/>
      <c r="MRL346" s="94"/>
      <c r="MRM346" s="94"/>
      <c r="MRN346" s="94"/>
      <c r="MRO346" s="94"/>
      <c r="MRP346" s="94"/>
      <c r="MRQ346" s="94" t="s">
        <v>181</v>
      </c>
      <c r="MRR346" s="94"/>
      <c r="MRS346" s="94"/>
      <c r="MRT346" s="94"/>
      <c r="MRU346" s="94"/>
      <c r="MRV346" s="94"/>
      <c r="MRW346" s="94"/>
      <c r="MRX346" s="94"/>
      <c r="MRY346" s="94" t="s">
        <v>181</v>
      </c>
      <c r="MRZ346" s="94"/>
      <c r="MSA346" s="94"/>
      <c r="MSB346" s="94"/>
      <c r="MSC346" s="94"/>
      <c r="MSD346" s="94"/>
      <c r="MSE346" s="94"/>
      <c r="MSF346" s="94"/>
      <c r="MSG346" s="94" t="s">
        <v>181</v>
      </c>
      <c r="MSH346" s="94"/>
      <c r="MSI346" s="94"/>
      <c r="MSJ346" s="94"/>
      <c r="MSK346" s="94"/>
      <c r="MSL346" s="94"/>
      <c r="MSM346" s="94"/>
      <c r="MSN346" s="94"/>
      <c r="MSO346" s="94" t="s">
        <v>181</v>
      </c>
      <c r="MSP346" s="94"/>
      <c r="MSQ346" s="94"/>
      <c r="MSR346" s="94"/>
      <c r="MSS346" s="94"/>
      <c r="MST346" s="94"/>
      <c r="MSU346" s="94"/>
      <c r="MSV346" s="94"/>
      <c r="MSW346" s="94" t="s">
        <v>181</v>
      </c>
      <c r="MSX346" s="94"/>
      <c r="MSY346" s="94"/>
      <c r="MSZ346" s="94"/>
      <c r="MTA346" s="94"/>
      <c r="MTB346" s="94"/>
      <c r="MTC346" s="94"/>
      <c r="MTD346" s="94"/>
      <c r="MTE346" s="94" t="s">
        <v>181</v>
      </c>
      <c r="MTF346" s="94"/>
      <c r="MTG346" s="94"/>
      <c r="MTH346" s="94"/>
      <c r="MTI346" s="94"/>
      <c r="MTJ346" s="94"/>
      <c r="MTK346" s="94"/>
      <c r="MTL346" s="94"/>
      <c r="MTM346" s="94" t="s">
        <v>181</v>
      </c>
      <c r="MTN346" s="94"/>
      <c r="MTO346" s="94"/>
      <c r="MTP346" s="94"/>
      <c r="MTQ346" s="94"/>
      <c r="MTR346" s="94"/>
      <c r="MTS346" s="94"/>
      <c r="MTT346" s="94"/>
      <c r="MTU346" s="94" t="s">
        <v>181</v>
      </c>
      <c r="MTV346" s="94"/>
      <c r="MTW346" s="94"/>
      <c r="MTX346" s="94"/>
      <c r="MTY346" s="94"/>
      <c r="MTZ346" s="94"/>
      <c r="MUA346" s="94"/>
      <c r="MUB346" s="94"/>
      <c r="MUC346" s="94" t="s">
        <v>181</v>
      </c>
      <c r="MUD346" s="94"/>
      <c r="MUE346" s="94"/>
      <c r="MUF346" s="94"/>
      <c r="MUG346" s="94"/>
      <c r="MUH346" s="94"/>
      <c r="MUI346" s="94"/>
      <c r="MUJ346" s="94"/>
      <c r="MUK346" s="94" t="s">
        <v>181</v>
      </c>
      <c r="MUL346" s="94"/>
      <c r="MUM346" s="94"/>
      <c r="MUN346" s="94"/>
      <c r="MUO346" s="94"/>
      <c r="MUP346" s="94"/>
      <c r="MUQ346" s="94"/>
      <c r="MUR346" s="94"/>
      <c r="MUS346" s="94" t="s">
        <v>181</v>
      </c>
      <c r="MUT346" s="94"/>
      <c r="MUU346" s="94"/>
      <c r="MUV346" s="94"/>
      <c r="MUW346" s="94"/>
      <c r="MUX346" s="94"/>
      <c r="MUY346" s="94"/>
      <c r="MUZ346" s="94"/>
      <c r="MVA346" s="94" t="s">
        <v>181</v>
      </c>
      <c r="MVB346" s="94"/>
      <c r="MVC346" s="94"/>
      <c r="MVD346" s="94"/>
      <c r="MVE346" s="94"/>
      <c r="MVF346" s="94"/>
      <c r="MVG346" s="94"/>
      <c r="MVH346" s="94"/>
      <c r="MVI346" s="94" t="s">
        <v>181</v>
      </c>
      <c r="MVJ346" s="94"/>
      <c r="MVK346" s="94"/>
      <c r="MVL346" s="94"/>
      <c r="MVM346" s="94"/>
      <c r="MVN346" s="94"/>
      <c r="MVO346" s="94"/>
      <c r="MVP346" s="94"/>
      <c r="MVQ346" s="94" t="s">
        <v>181</v>
      </c>
      <c r="MVR346" s="94"/>
      <c r="MVS346" s="94"/>
      <c r="MVT346" s="94"/>
      <c r="MVU346" s="94"/>
      <c r="MVV346" s="94"/>
      <c r="MVW346" s="94"/>
      <c r="MVX346" s="94"/>
      <c r="MVY346" s="94" t="s">
        <v>181</v>
      </c>
      <c r="MVZ346" s="94"/>
      <c r="MWA346" s="94"/>
      <c r="MWB346" s="94"/>
      <c r="MWC346" s="94"/>
      <c r="MWD346" s="94"/>
      <c r="MWE346" s="94"/>
      <c r="MWF346" s="94"/>
      <c r="MWG346" s="94" t="s">
        <v>181</v>
      </c>
      <c r="MWH346" s="94"/>
      <c r="MWI346" s="94"/>
      <c r="MWJ346" s="94"/>
      <c r="MWK346" s="94"/>
      <c r="MWL346" s="94"/>
      <c r="MWM346" s="94"/>
      <c r="MWN346" s="94"/>
      <c r="MWO346" s="94" t="s">
        <v>181</v>
      </c>
      <c r="MWP346" s="94"/>
      <c r="MWQ346" s="94"/>
      <c r="MWR346" s="94"/>
      <c r="MWS346" s="94"/>
      <c r="MWT346" s="94"/>
      <c r="MWU346" s="94"/>
      <c r="MWV346" s="94"/>
      <c r="MWW346" s="94" t="s">
        <v>181</v>
      </c>
      <c r="MWX346" s="94"/>
      <c r="MWY346" s="94"/>
      <c r="MWZ346" s="94"/>
      <c r="MXA346" s="94"/>
      <c r="MXB346" s="94"/>
      <c r="MXC346" s="94"/>
      <c r="MXD346" s="94"/>
      <c r="MXE346" s="94" t="s">
        <v>181</v>
      </c>
      <c r="MXF346" s="94"/>
      <c r="MXG346" s="94"/>
      <c r="MXH346" s="94"/>
      <c r="MXI346" s="94"/>
      <c r="MXJ346" s="94"/>
      <c r="MXK346" s="94"/>
      <c r="MXL346" s="94"/>
      <c r="MXM346" s="94" t="s">
        <v>181</v>
      </c>
      <c r="MXN346" s="94"/>
      <c r="MXO346" s="94"/>
      <c r="MXP346" s="94"/>
      <c r="MXQ346" s="94"/>
      <c r="MXR346" s="94"/>
      <c r="MXS346" s="94"/>
      <c r="MXT346" s="94"/>
      <c r="MXU346" s="94" t="s">
        <v>181</v>
      </c>
      <c r="MXV346" s="94"/>
      <c r="MXW346" s="94"/>
      <c r="MXX346" s="94"/>
      <c r="MXY346" s="94"/>
      <c r="MXZ346" s="94"/>
      <c r="MYA346" s="94"/>
      <c r="MYB346" s="94"/>
      <c r="MYC346" s="94" t="s">
        <v>181</v>
      </c>
      <c r="MYD346" s="94"/>
      <c r="MYE346" s="94"/>
      <c r="MYF346" s="94"/>
      <c r="MYG346" s="94"/>
      <c r="MYH346" s="94"/>
      <c r="MYI346" s="94"/>
      <c r="MYJ346" s="94"/>
      <c r="MYK346" s="94" t="s">
        <v>181</v>
      </c>
      <c r="MYL346" s="94"/>
      <c r="MYM346" s="94"/>
      <c r="MYN346" s="94"/>
      <c r="MYO346" s="94"/>
      <c r="MYP346" s="94"/>
      <c r="MYQ346" s="94"/>
      <c r="MYR346" s="94"/>
      <c r="MYS346" s="94" t="s">
        <v>181</v>
      </c>
      <c r="MYT346" s="94"/>
      <c r="MYU346" s="94"/>
      <c r="MYV346" s="94"/>
      <c r="MYW346" s="94"/>
      <c r="MYX346" s="94"/>
      <c r="MYY346" s="94"/>
      <c r="MYZ346" s="94"/>
      <c r="MZA346" s="94" t="s">
        <v>181</v>
      </c>
      <c r="MZB346" s="94"/>
      <c r="MZC346" s="94"/>
      <c r="MZD346" s="94"/>
      <c r="MZE346" s="94"/>
      <c r="MZF346" s="94"/>
      <c r="MZG346" s="94"/>
      <c r="MZH346" s="94"/>
      <c r="MZI346" s="94" t="s">
        <v>181</v>
      </c>
      <c r="MZJ346" s="94"/>
      <c r="MZK346" s="94"/>
      <c r="MZL346" s="94"/>
      <c r="MZM346" s="94"/>
      <c r="MZN346" s="94"/>
      <c r="MZO346" s="94"/>
      <c r="MZP346" s="94"/>
      <c r="MZQ346" s="94" t="s">
        <v>181</v>
      </c>
      <c r="MZR346" s="94"/>
      <c r="MZS346" s="94"/>
      <c r="MZT346" s="94"/>
      <c r="MZU346" s="94"/>
      <c r="MZV346" s="94"/>
      <c r="MZW346" s="94"/>
      <c r="MZX346" s="94"/>
      <c r="MZY346" s="94" t="s">
        <v>181</v>
      </c>
      <c r="MZZ346" s="94"/>
      <c r="NAA346" s="94"/>
      <c r="NAB346" s="94"/>
      <c r="NAC346" s="94"/>
      <c r="NAD346" s="94"/>
      <c r="NAE346" s="94"/>
      <c r="NAF346" s="94"/>
      <c r="NAG346" s="94" t="s">
        <v>181</v>
      </c>
      <c r="NAH346" s="94"/>
      <c r="NAI346" s="94"/>
      <c r="NAJ346" s="94"/>
      <c r="NAK346" s="94"/>
      <c r="NAL346" s="94"/>
      <c r="NAM346" s="94"/>
      <c r="NAN346" s="94"/>
      <c r="NAO346" s="94" t="s">
        <v>181</v>
      </c>
      <c r="NAP346" s="94"/>
      <c r="NAQ346" s="94"/>
      <c r="NAR346" s="94"/>
      <c r="NAS346" s="94"/>
      <c r="NAT346" s="94"/>
      <c r="NAU346" s="94"/>
      <c r="NAV346" s="94"/>
      <c r="NAW346" s="94" t="s">
        <v>181</v>
      </c>
      <c r="NAX346" s="94"/>
      <c r="NAY346" s="94"/>
      <c r="NAZ346" s="94"/>
      <c r="NBA346" s="94"/>
      <c r="NBB346" s="94"/>
      <c r="NBC346" s="94"/>
      <c r="NBD346" s="94"/>
      <c r="NBE346" s="94" t="s">
        <v>181</v>
      </c>
      <c r="NBF346" s="94"/>
      <c r="NBG346" s="94"/>
      <c r="NBH346" s="94"/>
      <c r="NBI346" s="94"/>
      <c r="NBJ346" s="94"/>
      <c r="NBK346" s="94"/>
      <c r="NBL346" s="94"/>
      <c r="NBM346" s="94" t="s">
        <v>181</v>
      </c>
      <c r="NBN346" s="94"/>
      <c r="NBO346" s="94"/>
      <c r="NBP346" s="94"/>
      <c r="NBQ346" s="94"/>
      <c r="NBR346" s="94"/>
      <c r="NBS346" s="94"/>
      <c r="NBT346" s="94"/>
      <c r="NBU346" s="94" t="s">
        <v>181</v>
      </c>
      <c r="NBV346" s="94"/>
      <c r="NBW346" s="94"/>
      <c r="NBX346" s="94"/>
      <c r="NBY346" s="94"/>
      <c r="NBZ346" s="94"/>
      <c r="NCA346" s="94"/>
      <c r="NCB346" s="94"/>
      <c r="NCC346" s="94" t="s">
        <v>181</v>
      </c>
      <c r="NCD346" s="94"/>
      <c r="NCE346" s="94"/>
      <c r="NCF346" s="94"/>
      <c r="NCG346" s="94"/>
      <c r="NCH346" s="94"/>
      <c r="NCI346" s="94"/>
      <c r="NCJ346" s="94"/>
      <c r="NCK346" s="94" t="s">
        <v>181</v>
      </c>
      <c r="NCL346" s="94"/>
      <c r="NCM346" s="94"/>
      <c r="NCN346" s="94"/>
      <c r="NCO346" s="94"/>
      <c r="NCP346" s="94"/>
      <c r="NCQ346" s="94"/>
      <c r="NCR346" s="94"/>
      <c r="NCS346" s="94" t="s">
        <v>181</v>
      </c>
      <c r="NCT346" s="94"/>
      <c r="NCU346" s="94"/>
      <c r="NCV346" s="94"/>
      <c r="NCW346" s="94"/>
      <c r="NCX346" s="94"/>
      <c r="NCY346" s="94"/>
      <c r="NCZ346" s="94"/>
      <c r="NDA346" s="94" t="s">
        <v>181</v>
      </c>
      <c r="NDB346" s="94"/>
      <c r="NDC346" s="94"/>
      <c r="NDD346" s="94"/>
      <c r="NDE346" s="94"/>
      <c r="NDF346" s="94"/>
      <c r="NDG346" s="94"/>
      <c r="NDH346" s="94"/>
      <c r="NDI346" s="94" t="s">
        <v>181</v>
      </c>
      <c r="NDJ346" s="94"/>
      <c r="NDK346" s="94"/>
      <c r="NDL346" s="94"/>
      <c r="NDM346" s="94"/>
      <c r="NDN346" s="94"/>
      <c r="NDO346" s="94"/>
      <c r="NDP346" s="94"/>
      <c r="NDQ346" s="94" t="s">
        <v>181</v>
      </c>
      <c r="NDR346" s="94"/>
      <c r="NDS346" s="94"/>
      <c r="NDT346" s="94"/>
      <c r="NDU346" s="94"/>
      <c r="NDV346" s="94"/>
      <c r="NDW346" s="94"/>
      <c r="NDX346" s="94"/>
      <c r="NDY346" s="94" t="s">
        <v>181</v>
      </c>
      <c r="NDZ346" s="94"/>
      <c r="NEA346" s="94"/>
      <c r="NEB346" s="94"/>
      <c r="NEC346" s="94"/>
      <c r="NED346" s="94"/>
      <c r="NEE346" s="94"/>
      <c r="NEF346" s="94"/>
      <c r="NEG346" s="94" t="s">
        <v>181</v>
      </c>
      <c r="NEH346" s="94"/>
      <c r="NEI346" s="94"/>
      <c r="NEJ346" s="94"/>
      <c r="NEK346" s="94"/>
      <c r="NEL346" s="94"/>
      <c r="NEM346" s="94"/>
      <c r="NEN346" s="94"/>
      <c r="NEO346" s="94" t="s">
        <v>181</v>
      </c>
      <c r="NEP346" s="94"/>
      <c r="NEQ346" s="94"/>
      <c r="NER346" s="94"/>
      <c r="NES346" s="94"/>
      <c r="NET346" s="94"/>
      <c r="NEU346" s="94"/>
      <c r="NEV346" s="94"/>
      <c r="NEW346" s="94" t="s">
        <v>181</v>
      </c>
      <c r="NEX346" s="94"/>
      <c r="NEY346" s="94"/>
      <c r="NEZ346" s="94"/>
      <c r="NFA346" s="94"/>
      <c r="NFB346" s="94"/>
      <c r="NFC346" s="94"/>
      <c r="NFD346" s="94"/>
      <c r="NFE346" s="94" t="s">
        <v>181</v>
      </c>
      <c r="NFF346" s="94"/>
      <c r="NFG346" s="94"/>
      <c r="NFH346" s="94"/>
      <c r="NFI346" s="94"/>
      <c r="NFJ346" s="94"/>
      <c r="NFK346" s="94"/>
      <c r="NFL346" s="94"/>
      <c r="NFM346" s="94" t="s">
        <v>181</v>
      </c>
      <c r="NFN346" s="94"/>
      <c r="NFO346" s="94"/>
      <c r="NFP346" s="94"/>
      <c r="NFQ346" s="94"/>
      <c r="NFR346" s="94"/>
      <c r="NFS346" s="94"/>
      <c r="NFT346" s="94"/>
      <c r="NFU346" s="94" t="s">
        <v>181</v>
      </c>
      <c r="NFV346" s="94"/>
      <c r="NFW346" s="94"/>
      <c r="NFX346" s="94"/>
      <c r="NFY346" s="94"/>
      <c r="NFZ346" s="94"/>
      <c r="NGA346" s="94"/>
      <c r="NGB346" s="94"/>
      <c r="NGC346" s="94" t="s">
        <v>181</v>
      </c>
      <c r="NGD346" s="94"/>
      <c r="NGE346" s="94"/>
      <c r="NGF346" s="94"/>
      <c r="NGG346" s="94"/>
      <c r="NGH346" s="94"/>
      <c r="NGI346" s="94"/>
      <c r="NGJ346" s="94"/>
      <c r="NGK346" s="94" t="s">
        <v>181</v>
      </c>
      <c r="NGL346" s="94"/>
      <c r="NGM346" s="94"/>
      <c r="NGN346" s="94"/>
      <c r="NGO346" s="94"/>
      <c r="NGP346" s="94"/>
      <c r="NGQ346" s="94"/>
      <c r="NGR346" s="94"/>
      <c r="NGS346" s="94" t="s">
        <v>181</v>
      </c>
      <c r="NGT346" s="94"/>
      <c r="NGU346" s="94"/>
      <c r="NGV346" s="94"/>
      <c r="NGW346" s="94"/>
      <c r="NGX346" s="94"/>
      <c r="NGY346" s="94"/>
      <c r="NGZ346" s="94"/>
      <c r="NHA346" s="94" t="s">
        <v>181</v>
      </c>
      <c r="NHB346" s="94"/>
      <c r="NHC346" s="94"/>
      <c r="NHD346" s="94"/>
      <c r="NHE346" s="94"/>
      <c r="NHF346" s="94"/>
      <c r="NHG346" s="94"/>
      <c r="NHH346" s="94"/>
      <c r="NHI346" s="94" t="s">
        <v>181</v>
      </c>
      <c r="NHJ346" s="94"/>
      <c r="NHK346" s="94"/>
      <c r="NHL346" s="94"/>
      <c r="NHM346" s="94"/>
      <c r="NHN346" s="94"/>
      <c r="NHO346" s="94"/>
      <c r="NHP346" s="94"/>
      <c r="NHQ346" s="94" t="s">
        <v>181</v>
      </c>
      <c r="NHR346" s="94"/>
      <c r="NHS346" s="94"/>
      <c r="NHT346" s="94"/>
      <c r="NHU346" s="94"/>
      <c r="NHV346" s="94"/>
      <c r="NHW346" s="94"/>
      <c r="NHX346" s="94"/>
      <c r="NHY346" s="94" t="s">
        <v>181</v>
      </c>
      <c r="NHZ346" s="94"/>
      <c r="NIA346" s="94"/>
      <c r="NIB346" s="94"/>
      <c r="NIC346" s="94"/>
      <c r="NID346" s="94"/>
      <c r="NIE346" s="94"/>
      <c r="NIF346" s="94"/>
      <c r="NIG346" s="94" t="s">
        <v>181</v>
      </c>
      <c r="NIH346" s="94"/>
      <c r="NII346" s="94"/>
      <c r="NIJ346" s="94"/>
      <c r="NIK346" s="94"/>
      <c r="NIL346" s="94"/>
      <c r="NIM346" s="94"/>
      <c r="NIN346" s="94"/>
      <c r="NIO346" s="94" t="s">
        <v>181</v>
      </c>
      <c r="NIP346" s="94"/>
      <c r="NIQ346" s="94"/>
      <c r="NIR346" s="94"/>
      <c r="NIS346" s="94"/>
      <c r="NIT346" s="94"/>
      <c r="NIU346" s="94"/>
      <c r="NIV346" s="94"/>
      <c r="NIW346" s="94" t="s">
        <v>181</v>
      </c>
      <c r="NIX346" s="94"/>
      <c r="NIY346" s="94"/>
      <c r="NIZ346" s="94"/>
      <c r="NJA346" s="94"/>
      <c r="NJB346" s="94"/>
      <c r="NJC346" s="94"/>
      <c r="NJD346" s="94"/>
      <c r="NJE346" s="94" t="s">
        <v>181</v>
      </c>
      <c r="NJF346" s="94"/>
      <c r="NJG346" s="94"/>
      <c r="NJH346" s="94"/>
      <c r="NJI346" s="94"/>
      <c r="NJJ346" s="94"/>
      <c r="NJK346" s="94"/>
      <c r="NJL346" s="94"/>
      <c r="NJM346" s="94" t="s">
        <v>181</v>
      </c>
      <c r="NJN346" s="94"/>
      <c r="NJO346" s="94"/>
      <c r="NJP346" s="94"/>
      <c r="NJQ346" s="94"/>
      <c r="NJR346" s="94"/>
      <c r="NJS346" s="94"/>
      <c r="NJT346" s="94"/>
      <c r="NJU346" s="94" t="s">
        <v>181</v>
      </c>
      <c r="NJV346" s="94"/>
      <c r="NJW346" s="94"/>
      <c r="NJX346" s="94"/>
      <c r="NJY346" s="94"/>
      <c r="NJZ346" s="94"/>
      <c r="NKA346" s="94"/>
      <c r="NKB346" s="94"/>
      <c r="NKC346" s="94" t="s">
        <v>181</v>
      </c>
      <c r="NKD346" s="94"/>
      <c r="NKE346" s="94"/>
      <c r="NKF346" s="94"/>
      <c r="NKG346" s="94"/>
      <c r="NKH346" s="94"/>
      <c r="NKI346" s="94"/>
      <c r="NKJ346" s="94"/>
      <c r="NKK346" s="94" t="s">
        <v>181</v>
      </c>
      <c r="NKL346" s="94"/>
      <c r="NKM346" s="94"/>
      <c r="NKN346" s="94"/>
      <c r="NKO346" s="94"/>
      <c r="NKP346" s="94"/>
      <c r="NKQ346" s="94"/>
      <c r="NKR346" s="94"/>
      <c r="NKS346" s="94" t="s">
        <v>181</v>
      </c>
      <c r="NKT346" s="94"/>
      <c r="NKU346" s="94"/>
      <c r="NKV346" s="94"/>
      <c r="NKW346" s="94"/>
      <c r="NKX346" s="94"/>
      <c r="NKY346" s="94"/>
      <c r="NKZ346" s="94"/>
      <c r="NLA346" s="94" t="s">
        <v>181</v>
      </c>
      <c r="NLB346" s="94"/>
      <c r="NLC346" s="94"/>
      <c r="NLD346" s="94"/>
      <c r="NLE346" s="94"/>
      <c r="NLF346" s="94"/>
      <c r="NLG346" s="94"/>
      <c r="NLH346" s="94"/>
      <c r="NLI346" s="94" t="s">
        <v>181</v>
      </c>
      <c r="NLJ346" s="94"/>
      <c r="NLK346" s="94"/>
      <c r="NLL346" s="94"/>
      <c r="NLM346" s="94"/>
      <c r="NLN346" s="94"/>
      <c r="NLO346" s="94"/>
      <c r="NLP346" s="94"/>
      <c r="NLQ346" s="94" t="s">
        <v>181</v>
      </c>
      <c r="NLR346" s="94"/>
      <c r="NLS346" s="94"/>
      <c r="NLT346" s="94"/>
      <c r="NLU346" s="94"/>
      <c r="NLV346" s="94"/>
      <c r="NLW346" s="94"/>
      <c r="NLX346" s="94"/>
      <c r="NLY346" s="94" t="s">
        <v>181</v>
      </c>
      <c r="NLZ346" s="94"/>
      <c r="NMA346" s="94"/>
      <c r="NMB346" s="94"/>
      <c r="NMC346" s="94"/>
      <c r="NMD346" s="94"/>
      <c r="NME346" s="94"/>
      <c r="NMF346" s="94"/>
      <c r="NMG346" s="94" t="s">
        <v>181</v>
      </c>
      <c r="NMH346" s="94"/>
      <c r="NMI346" s="94"/>
      <c r="NMJ346" s="94"/>
      <c r="NMK346" s="94"/>
      <c r="NML346" s="94"/>
      <c r="NMM346" s="94"/>
      <c r="NMN346" s="94"/>
      <c r="NMO346" s="94" t="s">
        <v>181</v>
      </c>
      <c r="NMP346" s="94"/>
      <c r="NMQ346" s="94"/>
      <c r="NMR346" s="94"/>
      <c r="NMS346" s="94"/>
      <c r="NMT346" s="94"/>
      <c r="NMU346" s="94"/>
      <c r="NMV346" s="94"/>
      <c r="NMW346" s="94" t="s">
        <v>181</v>
      </c>
      <c r="NMX346" s="94"/>
      <c r="NMY346" s="94"/>
      <c r="NMZ346" s="94"/>
      <c r="NNA346" s="94"/>
      <c r="NNB346" s="94"/>
      <c r="NNC346" s="94"/>
      <c r="NND346" s="94"/>
      <c r="NNE346" s="94" t="s">
        <v>181</v>
      </c>
      <c r="NNF346" s="94"/>
      <c r="NNG346" s="94"/>
      <c r="NNH346" s="94"/>
      <c r="NNI346" s="94"/>
      <c r="NNJ346" s="94"/>
      <c r="NNK346" s="94"/>
      <c r="NNL346" s="94"/>
      <c r="NNM346" s="94" t="s">
        <v>181</v>
      </c>
      <c r="NNN346" s="94"/>
      <c r="NNO346" s="94"/>
      <c r="NNP346" s="94"/>
      <c r="NNQ346" s="94"/>
      <c r="NNR346" s="94"/>
      <c r="NNS346" s="94"/>
      <c r="NNT346" s="94"/>
      <c r="NNU346" s="94" t="s">
        <v>181</v>
      </c>
      <c r="NNV346" s="94"/>
      <c r="NNW346" s="94"/>
      <c r="NNX346" s="94"/>
      <c r="NNY346" s="94"/>
      <c r="NNZ346" s="94"/>
      <c r="NOA346" s="94"/>
      <c r="NOB346" s="94"/>
      <c r="NOC346" s="94" t="s">
        <v>181</v>
      </c>
      <c r="NOD346" s="94"/>
      <c r="NOE346" s="94"/>
      <c r="NOF346" s="94"/>
      <c r="NOG346" s="94"/>
      <c r="NOH346" s="94"/>
      <c r="NOI346" s="94"/>
      <c r="NOJ346" s="94"/>
      <c r="NOK346" s="94" t="s">
        <v>181</v>
      </c>
      <c r="NOL346" s="94"/>
      <c r="NOM346" s="94"/>
      <c r="NON346" s="94"/>
      <c r="NOO346" s="94"/>
      <c r="NOP346" s="94"/>
      <c r="NOQ346" s="94"/>
      <c r="NOR346" s="94"/>
      <c r="NOS346" s="94" t="s">
        <v>181</v>
      </c>
      <c r="NOT346" s="94"/>
      <c r="NOU346" s="94"/>
      <c r="NOV346" s="94"/>
      <c r="NOW346" s="94"/>
      <c r="NOX346" s="94"/>
      <c r="NOY346" s="94"/>
      <c r="NOZ346" s="94"/>
      <c r="NPA346" s="94" t="s">
        <v>181</v>
      </c>
      <c r="NPB346" s="94"/>
      <c r="NPC346" s="94"/>
      <c r="NPD346" s="94"/>
      <c r="NPE346" s="94"/>
      <c r="NPF346" s="94"/>
      <c r="NPG346" s="94"/>
      <c r="NPH346" s="94"/>
      <c r="NPI346" s="94" t="s">
        <v>181</v>
      </c>
      <c r="NPJ346" s="94"/>
      <c r="NPK346" s="94"/>
      <c r="NPL346" s="94"/>
      <c r="NPM346" s="94"/>
      <c r="NPN346" s="94"/>
      <c r="NPO346" s="94"/>
      <c r="NPP346" s="94"/>
      <c r="NPQ346" s="94" t="s">
        <v>181</v>
      </c>
      <c r="NPR346" s="94"/>
      <c r="NPS346" s="94"/>
      <c r="NPT346" s="94"/>
      <c r="NPU346" s="94"/>
      <c r="NPV346" s="94"/>
      <c r="NPW346" s="94"/>
      <c r="NPX346" s="94"/>
      <c r="NPY346" s="94" t="s">
        <v>181</v>
      </c>
      <c r="NPZ346" s="94"/>
      <c r="NQA346" s="94"/>
      <c r="NQB346" s="94"/>
      <c r="NQC346" s="94"/>
      <c r="NQD346" s="94"/>
      <c r="NQE346" s="94"/>
      <c r="NQF346" s="94"/>
      <c r="NQG346" s="94" t="s">
        <v>181</v>
      </c>
      <c r="NQH346" s="94"/>
      <c r="NQI346" s="94"/>
      <c r="NQJ346" s="94"/>
      <c r="NQK346" s="94"/>
      <c r="NQL346" s="94"/>
      <c r="NQM346" s="94"/>
      <c r="NQN346" s="94"/>
      <c r="NQO346" s="94" t="s">
        <v>181</v>
      </c>
      <c r="NQP346" s="94"/>
      <c r="NQQ346" s="94"/>
      <c r="NQR346" s="94"/>
      <c r="NQS346" s="94"/>
      <c r="NQT346" s="94"/>
      <c r="NQU346" s="94"/>
      <c r="NQV346" s="94"/>
      <c r="NQW346" s="94" t="s">
        <v>181</v>
      </c>
      <c r="NQX346" s="94"/>
      <c r="NQY346" s="94"/>
      <c r="NQZ346" s="94"/>
      <c r="NRA346" s="94"/>
      <c r="NRB346" s="94"/>
      <c r="NRC346" s="94"/>
      <c r="NRD346" s="94"/>
      <c r="NRE346" s="94" t="s">
        <v>181</v>
      </c>
      <c r="NRF346" s="94"/>
      <c r="NRG346" s="94"/>
      <c r="NRH346" s="94"/>
      <c r="NRI346" s="94"/>
      <c r="NRJ346" s="94"/>
      <c r="NRK346" s="94"/>
      <c r="NRL346" s="94"/>
      <c r="NRM346" s="94" t="s">
        <v>181</v>
      </c>
      <c r="NRN346" s="94"/>
      <c r="NRO346" s="94"/>
      <c r="NRP346" s="94"/>
      <c r="NRQ346" s="94"/>
      <c r="NRR346" s="94"/>
      <c r="NRS346" s="94"/>
      <c r="NRT346" s="94"/>
      <c r="NRU346" s="94" t="s">
        <v>181</v>
      </c>
      <c r="NRV346" s="94"/>
      <c r="NRW346" s="94"/>
      <c r="NRX346" s="94"/>
      <c r="NRY346" s="94"/>
      <c r="NRZ346" s="94"/>
      <c r="NSA346" s="94"/>
      <c r="NSB346" s="94"/>
      <c r="NSC346" s="94" t="s">
        <v>181</v>
      </c>
      <c r="NSD346" s="94"/>
      <c r="NSE346" s="94"/>
      <c r="NSF346" s="94"/>
      <c r="NSG346" s="94"/>
      <c r="NSH346" s="94"/>
      <c r="NSI346" s="94"/>
      <c r="NSJ346" s="94"/>
      <c r="NSK346" s="94" t="s">
        <v>181</v>
      </c>
      <c r="NSL346" s="94"/>
      <c r="NSM346" s="94"/>
      <c r="NSN346" s="94"/>
      <c r="NSO346" s="94"/>
      <c r="NSP346" s="94"/>
      <c r="NSQ346" s="94"/>
      <c r="NSR346" s="94"/>
      <c r="NSS346" s="94" t="s">
        <v>181</v>
      </c>
      <c r="NST346" s="94"/>
      <c r="NSU346" s="94"/>
      <c r="NSV346" s="94"/>
      <c r="NSW346" s="94"/>
      <c r="NSX346" s="94"/>
      <c r="NSY346" s="94"/>
      <c r="NSZ346" s="94"/>
      <c r="NTA346" s="94" t="s">
        <v>181</v>
      </c>
      <c r="NTB346" s="94"/>
      <c r="NTC346" s="94"/>
      <c r="NTD346" s="94"/>
      <c r="NTE346" s="94"/>
      <c r="NTF346" s="94"/>
      <c r="NTG346" s="94"/>
      <c r="NTH346" s="94"/>
      <c r="NTI346" s="94" t="s">
        <v>181</v>
      </c>
      <c r="NTJ346" s="94"/>
      <c r="NTK346" s="94"/>
      <c r="NTL346" s="94"/>
      <c r="NTM346" s="94"/>
      <c r="NTN346" s="94"/>
      <c r="NTO346" s="94"/>
      <c r="NTP346" s="94"/>
      <c r="NTQ346" s="94" t="s">
        <v>181</v>
      </c>
      <c r="NTR346" s="94"/>
      <c r="NTS346" s="94"/>
      <c r="NTT346" s="94"/>
      <c r="NTU346" s="94"/>
      <c r="NTV346" s="94"/>
      <c r="NTW346" s="94"/>
      <c r="NTX346" s="94"/>
      <c r="NTY346" s="94" t="s">
        <v>181</v>
      </c>
      <c r="NTZ346" s="94"/>
      <c r="NUA346" s="94"/>
      <c r="NUB346" s="94"/>
      <c r="NUC346" s="94"/>
      <c r="NUD346" s="94"/>
      <c r="NUE346" s="94"/>
      <c r="NUF346" s="94"/>
      <c r="NUG346" s="94" t="s">
        <v>181</v>
      </c>
      <c r="NUH346" s="94"/>
      <c r="NUI346" s="94"/>
      <c r="NUJ346" s="94"/>
      <c r="NUK346" s="94"/>
      <c r="NUL346" s="94"/>
      <c r="NUM346" s="94"/>
      <c r="NUN346" s="94"/>
      <c r="NUO346" s="94" t="s">
        <v>181</v>
      </c>
      <c r="NUP346" s="94"/>
      <c r="NUQ346" s="94"/>
      <c r="NUR346" s="94"/>
      <c r="NUS346" s="94"/>
      <c r="NUT346" s="94"/>
      <c r="NUU346" s="94"/>
      <c r="NUV346" s="94"/>
      <c r="NUW346" s="94" t="s">
        <v>181</v>
      </c>
      <c r="NUX346" s="94"/>
      <c r="NUY346" s="94"/>
      <c r="NUZ346" s="94"/>
      <c r="NVA346" s="94"/>
      <c r="NVB346" s="94"/>
      <c r="NVC346" s="94"/>
      <c r="NVD346" s="94"/>
      <c r="NVE346" s="94" t="s">
        <v>181</v>
      </c>
      <c r="NVF346" s="94"/>
      <c r="NVG346" s="94"/>
      <c r="NVH346" s="94"/>
      <c r="NVI346" s="94"/>
      <c r="NVJ346" s="94"/>
      <c r="NVK346" s="94"/>
      <c r="NVL346" s="94"/>
      <c r="NVM346" s="94" t="s">
        <v>181</v>
      </c>
      <c r="NVN346" s="94"/>
      <c r="NVO346" s="94"/>
      <c r="NVP346" s="94"/>
      <c r="NVQ346" s="94"/>
      <c r="NVR346" s="94"/>
      <c r="NVS346" s="94"/>
      <c r="NVT346" s="94"/>
      <c r="NVU346" s="94" t="s">
        <v>181</v>
      </c>
      <c r="NVV346" s="94"/>
      <c r="NVW346" s="94"/>
      <c r="NVX346" s="94"/>
      <c r="NVY346" s="94"/>
      <c r="NVZ346" s="94"/>
      <c r="NWA346" s="94"/>
      <c r="NWB346" s="94"/>
      <c r="NWC346" s="94" t="s">
        <v>181</v>
      </c>
      <c r="NWD346" s="94"/>
      <c r="NWE346" s="94"/>
      <c r="NWF346" s="94"/>
      <c r="NWG346" s="94"/>
      <c r="NWH346" s="94"/>
      <c r="NWI346" s="94"/>
      <c r="NWJ346" s="94"/>
      <c r="NWK346" s="94" t="s">
        <v>181</v>
      </c>
      <c r="NWL346" s="94"/>
      <c r="NWM346" s="94"/>
      <c r="NWN346" s="94"/>
      <c r="NWO346" s="94"/>
      <c r="NWP346" s="94"/>
      <c r="NWQ346" s="94"/>
      <c r="NWR346" s="94"/>
      <c r="NWS346" s="94" t="s">
        <v>181</v>
      </c>
      <c r="NWT346" s="94"/>
      <c r="NWU346" s="94"/>
      <c r="NWV346" s="94"/>
      <c r="NWW346" s="94"/>
      <c r="NWX346" s="94"/>
      <c r="NWY346" s="94"/>
      <c r="NWZ346" s="94"/>
      <c r="NXA346" s="94" t="s">
        <v>181</v>
      </c>
      <c r="NXB346" s="94"/>
      <c r="NXC346" s="94"/>
      <c r="NXD346" s="94"/>
      <c r="NXE346" s="94"/>
      <c r="NXF346" s="94"/>
      <c r="NXG346" s="94"/>
      <c r="NXH346" s="94"/>
      <c r="NXI346" s="94" t="s">
        <v>181</v>
      </c>
      <c r="NXJ346" s="94"/>
      <c r="NXK346" s="94"/>
      <c r="NXL346" s="94"/>
      <c r="NXM346" s="94"/>
      <c r="NXN346" s="94"/>
      <c r="NXO346" s="94"/>
      <c r="NXP346" s="94"/>
      <c r="NXQ346" s="94" t="s">
        <v>181</v>
      </c>
      <c r="NXR346" s="94"/>
      <c r="NXS346" s="94"/>
      <c r="NXT346" s="94"/>
      <c r="NXU346" s="94"/>
      <c r="NXV346" s="94"/>
      <c r="NXW346" s="94"/>
      <c r="NXX346" s="94"/>
      <c r="NXY346" s="94" t="s">
        <v>181</v>
      </c>
      <c r="NXZ346" s="94"/>
      <c r="NYA346" s="94"/>
      <c r="NYB346" s="94"/>
      <c r="NYC346" s="94"/>
      <c r="NYD346" s="94"/>
      <c r="NYE346" s="94"/>
      <c r="NYF346" s="94"/>
      <c r="NYG346" s="94" t="s">
        <v>181</v>
      </c>
      <c r="NYH346" s="94"/>
      <c r="NYI346" s="94"/>
      <c r="NYJ346" s="94"/>
      <c r="NYK346" s="94"/>
      <c r="NYL346" s="94"/>
      <c r="NYM346" s="94"/>
      <c r="NYN346" s="94"/>
      <c r="NYO346" s="94" t="s">
        <v>181</v>
      </c>
      <c r="NYP346" s="94"/>
      <c r="NYQ346" s="94"/>
      <c r="NYR346" s="94"/>
      <c r="NYS346" s="94"/>
      <c r="NYT346" s="94"/>
      <c r="NYU346" s="94"/>
      <c r="NYV346" s="94"/>
      <c r="NYW346" s="94" t="s">
        <v>181</v>
      </c>
      <c r="NYX346" s="94"/>
      <c r="NYY346" s="94"/>
      <c r="NYZ346" s="94"/>
      <c r="NZA346" s="94"/>
      <c r="NZB346" s="94"/>
      <c r="NZC346" s="94"/>
      <c r="NZD346" s="94"/>
      <c r="NZE346" s="94" t="s">
        <v>181</v>
      </c>
      <c r="NZF346" s="94"/>
      <c r="NZG346" s="94"/>
      <c r="NZH346" s="94"/>
      <c r="NZI346" s="94"/>
      <c r="NZJ346" s="94"/>
      <c r="NZK346" s="94"/>
      <c r="NZL346" s="94"/>
      <c r="NZM346" s="94" t="s">
        <v>181</v>
      </c>
      <c r="NZN346" s="94"/>
      <c r="NZO346" s="94"/>
      <c r="NZP346" s="94"/>
      <c r="NZQ346" s="94"/>
      <c r="NZR346" s="94"/>
      <c r="NZS346" s="94"/>
      <c r="NZT346" s="94"/>
      <c r="NZU346" s="94" t="s">
        <v>181</v>
      </c>
      <c r="NZV346" s="94"/>
      <c r="NZW346" s="94"/>
      <c r="NZX346" s="94"/>
      <c r="NZY346" s="94"/>
      <c r="NZZ346" s="94"/>
      <c r="OAA346" s="94"/>
      <c r="OAB346" s="94"/>
      <c r="OAC346" s="94" t="s">
        <v>181</v>
      </c>
      <c r="OAD346" s="94"/>
      <c r="OAE346" s="94"/>
      <c r="OAF346" s="94"/>
      <c r="OAG346" s="94"/>
      <c r="OAH346" s="94"/>
      <c r="OAI346" s="94"/>
      <c r="OAJ346" s="94"/>
      <c r="OAK346" s="94" t="s">
        <v>181</v>
      </c>
      <c r="OAL346" s="94"/>
      <c r="OAM346" s="94"/>
      <c r="OAN346" s="94"/>
      <c r="OAO346" s="94"/>
      <c r="OAP346" s="94"/>
      <c r="OAQ346" s="94"/>
      <c r="OAR346" s="94"/>
      <c r="OAS346" s="94" t="s">
        <v>181</v>
      </c>
      <c r="OAT346" s="94"/>
      <c r="OAU346" s="94"/>
      <c r="OAV346" s="94"/>
      <c r="OAW346" s="94"/>
      <c r="OAX346" s="94"/>
      <c r="OAY346" s="94"/>
      <c r="OAZ346" s="94"/>
      <c r="OBA346" s="94" t="s">
        <v>181</v>
      </c>
      <c r="OBB346" s="94"/>
      <c r="OBC346" s="94"/>
      <c r="OBD346" s="94"/>
      <c r="OBE346" s="94"/>
      <c r="OBF346" s="94"/>
      <c r="OBG346" s="94"/>
      <c r="OBH346" s="94"/>
      <c r="OBI346" s="94" t="s">
        <v>181</v>
      </c>
      <c r="OBJ346" s="94"/>
      <c r="OBK346" s="94"/>
      <c r="OBL346" s="94"/>
      <c r="OBM346" s="94"/>
      <c r="OBN346" s="94"/>
      <c r="OBO346" s="94"/>
      <c r="OBP346" s="94"/>
      <c r="OBQ346" s="94" t="s">
        <v>181</v>
      </c>
      <c r="OBR346" s="94"/>
      <c r="OBS346" s="94"/>
      <c r="OBT346" s="94"/>
      <c r="OBU346" s="94"/>
      <c r="OBV346" s="94"/>
      <c r="OBW346" s="94"/>
      <c r="OBX346" s="94"/>
      <c r="OBY346" s="94" t="s">
        <v>181</v>
      </c>
      <c r="OBZ346" s="94"/>
      <c r="OCA346" s="94"/>
      <c r="OCB346" s="94"/>
      <c r="OCC346" s="94"/>
      <c r="OCD346" s="94"/>
      <c r="OCE346" s="94"/>
      <c r="OCF346" s="94"/>
      <c r="OCG346" s="94" t="s">
        <v>181</v>
      </c>
      <c r="OCH346" s="94"/>
      <c r="OCI346" s="94"/>
      <c r="OCJ346" s="94"/>
      <c r="OCK346" s="94"/>
      <c r="OCL346" s="94"/>
      <c r="OCM346" s="94"/>
      <c r="OCN346" s="94"/>
      <c r="OCO346" s="94" t="s">
        <v>181</v>
      </c>
      <c r="OCP346" s="94"/>
      <c r="OCQ346" s="94"/>
      <c r="OCR346" s="94"/>
      <c r="OCS346" s="94"/>
      <c r="OCT346" s="94"/>
      <c r="OCU346" s="94"/>
      <c r="OCV346" s="94"/>
      <c r="OCW346" s="94" t="s">
        <v>181</v>
      </c>
      <c r="OCX346" s="94"/>
      <c r="OCY346" s="94"/>
      <c r="OCZ346" s="94"/>
      <c r="ODA346" s="94"/>
      <c r="ODB346" s="94"/>
      <c r="ODC346" s="94"/>
      <c r="ODD346" s="94"/>
      <c r="ODE346" s="94" t="s">
        <v>181</v>
      </c>
      <c r="ODF346" s="94"/>
      <c r="ODG346" s="94"/>
      <c r="ODH346" s="94"/>
      <c r="ODI346" s="94"/>
      <c r="ODJ346" s="94"/>
      <c r="ODK346" s="94"/>
      <c r="ODL346" s="94"/>
      <c r="ODM346" s="94" t="s">
        <v>181</v>
      </c>
      <c r="ODN346" s="94"/>
      <c r="ODO346" s="94"/>
      <c r="ODP346" s="94"/>
      <c r="ODQ346" s="94"/>
      <c r="ODR346" s="94"/>
      <c r="ODS346" s="94"/>
      <c r="ODT346" s="94"/>
      <c r="ODU346" s="94" t="s">
        <v>181</v>
      </c>
      <c r="ODV346" s="94"/>
      <c r="ODW346" s="94"/>
      <c r="ODX346" s="94"/>
      <c r="ODY346" s="94"/>
      <c r="ODZ346" s="94"/>
      <c r="OEA346" s="94"/>
      <c r="OEB346" s="94"/>
      <c r="OEC346" s="94" t="s">
        <v>181</v>
      </c>
      <c r="OED346" s="94"/>
      <c r="OEE346" s="94"/>
      <c r="OEF346" s="94"/>
      <c r="OEG346" s="94"/>
      <c r="OEH346" s="94"/>
      <c r="OEI346" s="94"/>
      <c r="OEJ346" s="94"/>
      <c r="OEK346" s="94" t="s">
        <v>181</v>
      </c>
      <c r="OEL346" s="94"/>
      <c r="OEM346" s="94"/>
      <c r="OEN346" s="94"/>
      <c r="OEO346" s="94"/>
      <c r="OEP346" s="94"/>
      <c r="OEQ346" s="94"/>
      <c r="OER346" s="94"/>
      <c r="OES346" s="94" t="s">
        <v>181</v>
      </c>
      <c r="OET346" s="94"/>
      <c r="OEU346" s="94"/>
      <c r="OEV346" s="94"/>
      <c r="OEW346" s="94"/>
      <c r="OEX346" s="94"/>
      <c r="OEY346" s="94"/>
      <c r="OEZ346" s="94"/>
      <c r="OFA346" s="94" t="s">
        <v>181</v>
      </c>
      <c r="OFB346" s="94"/>
      <c r="OFC346" s="94"/>
      <c r="OFD346" s="94"/>
      <c r="OFE346" s="94"/>
      <c r="OFF346" s="94"/>
      <c r="OFG346" s="94"/>
      <c r="OFH346" s="94"/>
      <c r="OFI346" s="94" t="s">
        <v>181</v>
      </c>
      <c r="OFJ346" s="94"/>
      <c r="OFK346" s="94"/>
      <c r="OFL346" s="94"/>
      <c r="OFM346" s="94"/>
      <c r="OFN346" s="94"/>
      <c r="OFO346" s="94"/>
      <c r="OFP346" s="94"/>
      <c r="OFQ346" s="94" t="s">
        <v>181</v>
      </c>
      <c r="OFR346" s="94"/>
      <c r="OFS346" s="94"/>
      <c r="OFT346" s="94"/>
      <c r="OFU346" s="94"/>
      <c r="OFV346" s="94"/>
      <c r="OFW346" s="94"/>
      <c r="OFX346" s="94"/>
      <c r="OFY346" s="94" t="s">
        <v>181</v>
      </c>
      <c r="OFZ346" s="94"/>
      <c r="OGA346" s="94"/>
      <c r="OGB346" s="94"/>
      <c r="OGC346" s="94"/>
      <c r="OGD346" s="94"/>
      <c r="OGE346" s="94"/>
      <c r="OGF346" s="94"/>
      <c r="OGG346" s="94" t="s">
        <v>181</v>
      </c>
      <c r="OGH346" s="94"/>
      <c r="OGI346" s="94"/>
      <c r="OGJ346" s="94"/>
      <c r="OGK346" s="94"/>
      <c r="OGL346" s="94"/>
      <c r="OGM346" s="94"/>
      <c r="OGN346" s="94"/>
      <c r="OGO346" s="94" t="s">
        <v>181</v>
      </c>
      <c r="OGP346" s="94"/>
      <c r="OGQ346" s="94"/>
      <c r="OGR346" s="94"/>
      <c r="OGS346" s="94"/>
      <c r="OGT346" s="94"/>
      <c r="OGU346" s="94"/>
      <c r="OGV346" s="94"/>
      <c r="OGW346" s="94" t="s">
        <v>181</v>
      </c>
      <c r="OGX346" s="94"/>
      <c r="OGY346" s="94"/>
      <c r="OGZ346" s="94"/>
      <c r="OHA346" s="94"/>
      <c r="OHB346" s="94"/>
      <c r="OHC346" s="94"/>
      <c r="OHD346" s="94"/>
      <c r="OHE346" s="94" t="s">
        <v>181</v>
      </c>
      <c r="OHF346" s="94"/>
      <c r="OHG346" s="94"/>
      <c r="OHH346" s="94"/>
      <c r="OHI346" s="94"/>
      <c r="OHJ346" s="94"/>
      <c r="OHK346" s="94"/>
      <c r="OHL346" s="94"/>
      <c r="OHM346" s="94" t="s">
        <v>181</v>
      </c>
      <c r="OHN346" s="94"/>
      <c r="OHO346" s="94"/>
      <c r="OHP346" s="94"/>
      <c r="OHQ346" s="94"/>
      <c r="OHR346" s="94"/>
      <c r="OHS346" s="94"/>
      <c r="OHT346" s="94"/>
      <c r="OHU346" s="94" t="s">
        <v>181</v>
      </c>
      <c r="OHV346" s="94"/>
      <c r="OHW346" s="94"/>
      <c r="OHX346" s="94"/>
      <c r="OHY346" s="94"/>
      <c r="OHZ346" s="94"/>
      <c r="OIA346" s="94"/>
      <c r="OIB346" s="94"/>
      <c r="OIC346" s="94" t="s">
        <v>181</v>
      </c>
      <c r="OID346" s="94"/>
      <c r="OIE346" s="94"/>
      <c r="OIF346" s="94"/>
      <c r="OIG346" s="94"/>
      <c r="OIH346" s="94"/>
      <c r="OII346" s="94"/>
      <c r="OIJ346" s="94"/>
      <c r="OIK346" s="94" t="s">
        <v>181</v>
      </c>
      <c r="OIL346" s="94"/>
      <c r="OIM346" s="94"/>
      <c r="OIN346" s="94"/>
      <c r="OIO346" s="94"/>
      <c r="OIP346" s="94"/>
      <c r="OIQ346" s="94"/>
      <c r="OIR346" s="94"/>
      <c r="OIS346" s="94" t="s">
        <v>181</v>
      </c>
      <c r="OIT346" s="94"/>
      <c r="OIU346" s="94"/>
      <c r="OIV346" s="94"/>
      <c r="OIW346" s="94"/>
      <c r="OIX346" s="94"/>
      <c r="OIY346" s="94"/>
      <c r="OIZ346" s="94"/>
      <c r="OJA346" s="94" t="s">
        <v>181</v>
      </c>
      <c r="OJB346" s="94"/>
      <c r="OJC346" s="94"/>
      <c r="OJD346" s="94"/>
      <c r="OJE346" s="94"/>
      <c r="OJF346" s="94"/>
      <c r="OJG346" s="94"/>
      <c r="OJH346" s="94"/>
      <c r="OJI346" s="94" t="s">
        <v>181</v>
      </c>
      <c r="OJJ346" s="94"/>
      <c r="OJK346" s="94"/>
      <c r="OJL346" s="94"/>
      <c r="OJM346" s="94"/>
      <c r="OJN346" s="94"/>
      <c r="OJO346" s="94"/>
      <c r="OJP346" s="94"/>
      <c r="OJQ346" s="94" t="s">
        <v>181</v>
      </c>
      <c r="OJR346" s="94"/>
      <c r="OJS346" s="94"/>
      <c r="OJT346" s="94"/>
      <c r="OJU346" s="94"/>
      <c r="OJV346" s="94"/>
      <c r="OJW346" s="94"/>
      <c r="OJX346" s="94"/>
      <c r="OJY346" s="94" t="s">
        <v>181</v>
      </c>
      <c r="OJZ346" s="94"/>
      <c r="OKA346" s="94"/>
      <c r="OKB346" s="94"/>
      <c r="OKC346" s="94"/>
      <c r="OKD346" s="94"/>
      <c r="OKE346" s="94"/>
      <c r="OKF346" s="94"/>
      <c r="OKG346" s="94" t="s">
        <v>181</v>
      </c>
      <c r="OKH346" s="94"/>
      <c r="OKI346" s="94"/>
      <c r="OKJ346" s="94"/>
      <c r="OKK346" s="94"/>
      <c r="OKL346" s="94"/>
      <c r="OKM346" s="94"/>
      <c r="OKN346" s="94"/>
      <c r="OKO346" s="94" t="s">
        <v>181</v>
      </c>
      <c r="OKP346" s="94"/>
      <c r="OKQ346" s="94"/>
      <c r="OKR346" s="94"/>
      <c r="OKS346" s="94"/>
      <c r="OKT346" s="94"/>
      <c r="OKU346" s="94"/>
      <c r="OKV346" s="94"/>
      <c r="OKW346" s="94" t="s">
        <v>181</v>
      </c>
      <c r="OKX346" s="94"/>
      <c r="OKY346" s="94"/>
      <c r="OKZ346" s="94"/>
      <c r="OLA346" s="94"/>
      <c r="OLB346" s="94"/>
      <c r="OLC346" s="94"/>
      <c r="OLD346" s="94"/>
      <c r="OLE346" s="94" t="s">
        <v>181</v>
      </c>
      <c r="OLF346" s="94"/>
      <c r="OLG346" s="94"/>
      <c r="OLH346" s="94"/>
      <c r="OLI346" s="94"/>
      <c r="OLJ346" s="94"/>
      <c r="OLK346" s="94"/>
      <c r="OLL346" s="94"/>
      <c r="OLM346" s="94" t="s">
        <v>181</v>
      </c>
      <c r="OLN346" s="94"/>
      <c r="OLO346" s="94"/>
      <c r="OLP346" s="94"/>
      <c r="OLQ346" s="94"/>
      <c r="OLR346" s="94"/>
      <c r="OLS346" s="94"/>
      <c r="OLT346" s="94"/>
      <c r="OLU346" s="94" t="s">
        <v>181</v>
      </c>
      <c r="OLV346" s="94"/>
      <c r="OLW346" s="94"/>
      <c r="OLX346" s="94"/>
      <c r="OLY346" s="94"/>
      <c r="OLZ346" s="94"/>
      <c r="OMA346" s="94"/>
      <c r="OMB346" s="94"/>
      <c r="OMC346" s="94" t="s">
        <v>181</v>
      </c>
      <c r="OMD346" s="94"/>
      <c r="OME346" s="94"/>
      <c r="OMF346" s="94"/>
      <c r="OMG346" s="94"/>
      <c r="OMH346" s="94"/>
      <c r="OMI346" s="94"/>
      <c r="OMJ346" s="94"/>
      <c r="OMK346" s="94" t="s">
        <v>181</v>
      </c>
      <c r="OML346" s="94"/>
      <c r="OMM346" s="94"/>
      <c r="OMN346" s="94"/>
      <c r="OMO346" s="94"/>
      <c r="OMP346" s="94"/>
      <c r="OMQ346" s="94"/>
      <c r="OMR346" s="94"/>
      <c r="OMS346" s="94" t="s">
        <v>181</v>
      </c>
      <c r="OMT346" s="94"/>
      <c r="OMU346" s="94"/>
      <c r="OMV346" s="94"/>
      <c r="OMW346" s="94"/>
      <c r="OMX346" s="94"/>
      <c r="OMY346" s="94"/>
      <c r="OMZ346" s="94"/>
      <c r="ONA346" s="94" t="s">
        <v>181</v>
      </c>
      <c r="ONB346" s="94"/>
      <c r="ONC346" s="94"/>
      <c r="OND346" s="94"/>
      <c r="ONE346" s="94"/>
      <c r="ONF346" s="94"/>
      <c r="ONG346" s="94"/>
      <c r="ONH346" s="94"/>
      <c r="ONI346" s="94" t="s">
        <v>181</v>
      </c>
      <c r="ONJ346" s="94"/>
      <c r="ONK346" s="94"/>
      <c r="ONL346" s="94"/>
      <c r="ONM346" s="94"/>
      <c r="ONN346" s="94"/>
      <c r="ONO346" s="94"/>
      <c r="ONP346" s="94"/>
      <c r="ONQ346" s="94" t="s">
        <v>181</v>
      </c>
      <c r="ONR346" s="94"/>
      <c r="ONS346" s="94"/>
      <c r="ONT346" s="94"/>
      <c r="ONU346" s="94"/>
      <c r="ONV346" s="94"/>
      <c r="ONW346" s="94"/>
      <c r="ONX346" s="94"/>
      <c r="ONY346" s="94" t="s">
        <v>181</v>
      </c>
      <c r="ONZ346" s="94"/>
      <c r="OOA346" s="94"/>
      <c r="OOB346" s="94"/>
      <c r="OOC346" s="94"/>
      <c r="OOD346" s="94"/>
      <c r="OOE346" s="94"/>
      <c r="OOF346" s="94"/>
      <c r="OOG346" s="94" t="s">
        <v>181</v>
      </c>
      <c r="OOH346" s="94"/>
      <c r="OOI346" s="94"/>
      <c r="OOJ346" s="94"/>
      <c r="OOK346" s="94"/>
      <c r="OOL346" s="94"/>
      <c r="OOM346" s="94"/>
      <c r="OON346" s="94"/>
      <c r="OOO346" s="94" t="s">
        <v>181</v>
      </c>
      <c r="OOP346" s="94"/>
      <c r="OOQ346" s="94"/>
      <c r="OOR346" s="94"/>
      <c r="OOS346" s="94"/>
      <c r="OOT346" s="94"/>
      <c r="OOU346" s="94"/>
      <c r="OOV346" s="94"/>
      <c r="OOW346" s="94" t="s">
        <v>181</v>
      </c>
      <c r="OOX346" s="94"/>
      <c r="OOY346" s="94"/>
      <c r="OOZ346" s="94"/>
      <c r="OPA346" s="94"/>
      <c r="OPB346" s="94"/>
      <c r="OPC346" s="94"/>
      <c r="OPD346" s="94"/>
      <c r="OPE346" s="94" t="s">
        <v>181</v>
      </c>
      <c r="OPF346" s="94"/>
      <c r="OPG346" s="94"/>
      <c r="OPH346" s="94"/>
      <c r="OPI346" s="94"/>
      <c r="OPJ346" s="94"/>
      <c r="OPK346" s="94"/>
      <c r="OPL346" s="94"/>
      <c r="OPM346" s="94" t="s">
        <v>181</v>
      </c>
      <c r="OPN346" s="94"/>
      <c r="OPO346" s="94"/>
      <c r="OPP346" s="94"/>
      <c r="OPQ346" s="94"/>
      <c r="OPR346" s="94"/>
      <c r="OPS346" s="94"/>
      <c r="OPT346" s="94"/>
      <c r="OPU346" s="94" t="s">
        <v>181</v>
      </c>
      <c r="OPV346" s="94"/>
      <c r="OPW346" s="94"/>
      <c r="OPX346" s="94"/>
      <c r="OPY346" s="94"/>
      <c r="OPZ346" s="94"/>
      <c r="OQA346" s="94"/>
      <c r="OQB346" s="94"/>
      <c r="OQC346" s="94" t="s">
        <v>181</v>
      </c>
      <c r="OQD346" s="94"/>
      <c r="OQE346" s="94"/>
      <c r="OQF346" s="94"/>
      <c r="OQG346" s="94"/>
      <c r="OQH346" s="94"/>
      <c r="OQI346" s="94"/>
      <c r="OQJ346" s="94"/>
      <c r="OQK346" s="94" t="s">
        <v>181</v>
      </c>
      <c r="OQL346" s="94"/>
      <c r="OQM346" s="94"/>
      <c r="OQN346" s="94"/>
      <c r="OQO346" s="94"/>
      <c r="OQP346" s="94"/>
      <c r="OQQ346" s="94"/>
      <c r="OQR346" s="94"/>
      <c r="OQS346" s="94" t="s">
        <v>181</v>
      </c>
      <c r="OQT346" s="94"/>
      <c r="OQU346" s="94"/>
      <c r="OQV346" s="94"/>
      <c r="OQW346" s="94"/>
      <c r="OQX346" s="94"/>
      <c r="OQY346" s="94"/>
      <c r="OQZ346" s="94"/>
      <c r="ORA346" s="94" t="s">
        <v>181</v>
      </c>
      <c r="ORB346" s="94"/>
      <c r="ORC346" s="94"/>
      <c r="ORD346" s="94"/>
      <c r="ORE346" s="94"/>
      <c r="ORF346" s="94"/>
      <c r="ORG346" s="94"/>
      <c r="ORH346" s="94"/>
      <c r="ORI346" s="94" t="s">
        <v>181</v>
      </c>
      <c r="ORJ346" s="94"/>
      <c r="ORK346" s="94"/>
      <c r="ORL346" s="94"/>
      <c r="ORM346" s="94"/>
      <c r="ORN346" s="94"/>
      <c r="ORO346" s="94"/>
      <c r="ORP346" s="94"/>
      <c r="ORQ346" s="94" t="s">
        <v>181</v>
      </c>
      <c r="ORR346" s="94"/>
      <c r="ORS346" s="94"/>
      <c r="ORT346" s="94"/>
      <c r="ORU346" s="94"/>
      <c r="ORV346" s="94"/>
      <c r="ORW346" s="94"/>
      <c r="ORX346" s="94"/>
      <c r="ORY346" s="94" t="s">
        <v>181</v>
      </c>
      <c r="ORZ346" s="94"/>
      <c r="OSA346" s="94"/>
      <c r="OSB346" s="94"/>
      <c r="OSC346" s="94"/>
      <c r="OSD346" s="94"/>
      <c r="OSE346" s="94"/>
      <c r="OSF346" s="94"/>
      <c r="OSG346" s="94" t="s">
        <v>181</v>
      </c>
      <c r="OSH346" s="94"/>
      <c r="OSI346" s="94"/>
      <c r="OSJ346" s="94"/>
      <c r="OSK346" s="94"/>
      <c r="OSL346" s="94"/>
      <c r="OSM346" s="94"/>
      <c r="OSN346" s="94"/>
      <c r="OSO346" s="94" t="s">
        <v>181</v>
      </c>
      <c r="OSP346" s="94"/>
      <c r="OSQ346" s="94"/>
      <c r="OSR346" s="94"/>
      <c r="OSS346" s="94"/>
      <c r="OST346" s="94"/>
      <c r="OSU346" s="94"/>
      <c r="OSV346" s="94"/>
      <c r="OSW346" s="94" t="s">
        <v>181</v>
      </c>
      <c r="OSX346" s="94"/>
      <c r="OSY346" s="94"/>
      <c r="OSZ346" s="94"/>
      <c r="OTA346" s="94"/>
      <c r="OTB346" s="94"/>
      <c r="OTC346" s="94"/>
      <c r="OTD346" s="94"/>
      <c r="OTE346" s="94" t="s">
        <v>181</v>
      </c>
      <c r="OTF346" s="94"/>
      <c r="OTG346" s="94"/>
      <c r="OTH346" s="94"/>
      <c r="OTI346" s="94"/>
      <c r="OTJ346" s="94"/>
      <c r="OTK346" s="94"/>
      <c r="OTL346" s="94"/>
      <c r="OTM346" s="94" t="s">
        <v>181</v>
      </c>
      <c r="OTN346" s="94"/>
      <c r="OTO346" s="94"/>
      <c r="OTP346" s="94"/>
      <c r="OTQ346" s="94"/>
      <c r="OTR346" s="94"/>
      <c r="OTS346" s="94"/>
      <c r="OTT346" s="94"/>
      <c r="OTU346" s="94" t="s">
        <v>181</v>
      </c>
      <c r="OTV346" s="94"/>
      <c r="OTW346" s="94"/>
      <c r="OTX346" s="94"/>
      <c r="OTY346" s="94"/>
      <c r="OTZ346" s="94"/>
      <c r="OUA346" s="94"/>
      <c r="OUB346" s="94"/>
      <c r="OUC346" s="94" t="s">
        <v>181</v>
      </c>
      <c r="OUD346" s="94"/>
      <c r="OUE346" s="94"/>
      <c r="OUF346" s="94"/>
      <c r="OUG346" s="94"/>
      <c r="OUH346" s="94"/>
      <c r="OUI346" s="94"/>
      <c r="OUJ346" s="94"/>
      <c r="OUK346" s="94" t="s">
        <v>181</v>
      </c>
      <c r="OUL346" s="94"/>
      <c r="OUM346" s="94"/>
      <c r="OUN346" s="94"/>
      <c r="OUO346" s="94"/>
      <c r="OUP346" s="94"/>
      <c r="OUQ346" s="94"/>
      <c r="OUR346" s="94"/>
      <c r="OUS346" s="94" t="s">
        <v>181</v>
      </c>
      <c r="OUT346" s="94"/>
      <c r="OUU346" s="94"/>
      <c r="OUV346" s="94"/>
      <c r="OUW346" s="94"/>
      <c r="OUX346" s="94"/>
      <c r="OUY346" s="94"/>
      <c r="OUZ346" s="94"/>
      <c r="OVA346" s="94" t="s">
        <v>181</v>
      </c>
      <c r="OVB346" s="94"/>
      <c r="OVC346" s="94"/>
      <c r="OVD346" s="94"/>
      <c r="OVE346" s="94"/>
      <c r="OVF346" s="94"/>
      <c r="OVG346" s="94"/>
      <c r="OVH346" s="94"/>
      <c r="OVI346" s="94" t="s">
        <v>181</v>
      </c>
      <c r="OVJ346" s="94"/>
      <c r="OVK346" s="94"/>
      <c r="OVL346" s="94"/>
      <c r="OVM346" s="94"/>
      <c r="OVN346" s="94"/>
      <c r="OVO346" s="94"/>
      <c r="OVP346" s="94"/>
      <c r="OVQ346" s="94" t="s">
        <v>181</v>
      </c>
      <c r="OVR346" s="94"/>
      <c r="OVS346" s="94"/>
      <c r="OVT346" s="94"/>
      <c r="OVU346" s="94"/>
      <c r="OVV346" s="94"/>
      <c r="OVW346" s="94"/>
      <c r="OVX346" s="94"/>
      <c r="OVY346" s="94" t="s">
        <v>181</v>
      </c>
      <c r="OVZ346" s="94"/>
      <c r="OWA346" s="94"/>
      <c r="OWB346" s="94"/>
      <c r="OWC346" s="94"/>
      <c r="OWD346" s="94"/>
      <c r="OWE346" s="94"/>
      <c r="OWF346" s="94"/>
      <c r="OWG346" s="94" t="s">
        <v>181</v>
      </c>
      <c r="OWH346" s="94"/>
      <c r="OWI346" s="94"/>
      <c r="OWJ346" s="94"/>
      <c r="OWK346" s="94"/>
      <c r="OWL346" s="94"/>
      <c r="OWM346" s="94"/>
      <c r="OWN346" s="94"/>
      <c r="OWO346" s="94" t="s">
        <v>181</v>
      </c>
      <c r="OWP346" s="94"/>
      <c r="OWQ346" s="94"/>
      <c r="OWR346" s="94"/>
      <c r="OWS346" s="94"/>
      <c r="OWT346" s="94"/>
      <c r="OWU346" s="94"/>
      <c r="OWV346" s="94"/>
      <c r="OWW346" s="94" t="s">
        <v>181</v>
      </c>
      <c r="OWX346" s="94"/>
      <c r="OWY346" s="94"/>
      <c r="OWZ346" s="94"/>
      <c r="OXA346" s="94"/>
      <c r="OXB346" s="94"/>
      <c r="OXC346" s="94"/>
      <c r="OXD346" s="94"/>
      <c r="OXE346" s="94" t="s">
        <v>181</v>
      </c>
      <c r="OXF346" s="94"/>
      <c r="OXG346" s="94"/>
      <c r="OXH346" s="94"/>
      <c r="OXI346" s="94"/>
      <c r="OXJ346" s="94"/>
      <c r="OXK346" s="94"/>
      <c r="OXL346" s="94"/>
      <c r="OXM346" s="94" t="s">
        <v>181</v>
      </c>
      <c r="OXN346" s="94"/>
      <c r="OXO346" s="94"/>
      <c r="OXP346" s="94"/>
      <c r="OXQ346" s="94"/>
      <c r="OXR346" s="94"/>
      <c r="OXS346" s="94"/>
      <c r="OXT346" s="94"/>
      <c r="OXU346" s="94" t="s">
        <v>181</v>
      </c>
      <c r="OXV346" s="94"/>
      <c r="OXW346" s="94"/>
      <c r="OXX346" s="94"/>
      <c r="OXY346" s="94"/>
      <c r="OXZ346" s="94"/>
      <c r="OYA346" s="94"/>
      <c r="OYB346" s="94"/>
      <c r="OYC346" s="94" t="s">
        <v>181</v>
      </c>
      <c r="OYD346" s="94"/>
      <c r="OYE346" s="94"/>
      <c r="OYF346" s="94"/>
      <c r="OYG346" s="94"/>
      <c r="OYH346" s="94"/>
      <c r="OYI346" s="94"/>
      <c r="OYJ346" s="94"/>
      <c r="OYK346" s="94" t="s">
        <v>181</v>
      </c>
      <c r="OYL346" s="94"/>
      <c r="OYM346" s="94"/>
      <c r="OYN346" s="94"/>
      <c r="OYO346" s="94"/>
      <c r="OYP346" s="94"/>
      <c r="OYQ346" s="94"/>
      <c r="OYR346" s="94"/>
      <c r="OYS346" s="94" t="s">
        <v>181</v>
      </c>
      <c r="OYT346" s="94"/>
      <c r="OYU346" s="94"/>
      <c r="OYV346" s="94"/>
      <c r="OYW346" s="94"/>
      <c r="OYX346" s="94"/>
      <c r="OYY346" s="94"/>
      <c r="OYZ346" s="94"/>
      <c r="OZA346" s="94" t="s">
        <v>181</v>
      </c>
      <c r="OZB346" s="94"/>
      <c r="OZC346" s="94"/>
      <c r="OZD346" s="94"/>
      <c r="OZE346" s="94"/>
      <c r="OZF346" s="94"/>
      <c r="OZG346" s="94"/>
      <c r="OZH346" s="94"/>
      <c r="OZI346" s="94" t="s">
        <v>181</v>
      </c>
      <c r="OZJ346" s="94"/>
      <c r="OZK346" s="94"/>
      <c r="OZL346" s="94"/>
      <c r="OZM346" s="94"/>
      <c r="OZN346" s="94"/>
      <c r="OZO346" s="94"/>
      <c r="OZP346" s="94"/>
      <c r="OZQ346" s="94" t="s">
        <v>181</v>
      </c>
      <c r="OZR346" s="94"/>
      <c r="OZS346" s="94"/>
      <c r="OZT346" s="94"/>
      <c r="OZU346" s="94"/>
      <c r="OZV346" s="94"/>
      <c r="OZW346" s="94"/>
      <c r="OZX346" s="94"/>
      <c r="OZY346" s="94" t="s">
        <v>181</v>
      </c>
      <c r="OZZ346" s="94"/>
      <c r="PAA346" s="94"/>
      <c r="PAB346" s="94"/>
      <c r="PAC346" s="94"/>
      <c r="PAD346" s="94"/>
      <c r="PAE346" s="94"/>
      <c r="PAF346" s="94"/>
      <c r="PAG346" s="94" t="s">
        <v>181</v>
      </c>
      <c r="PAH346" s="94"/>
      <c r="PAI346" s="94"/>
      <c r="PAJ346" s="94"/>
      <c r="PAK346" s="94"/>
      <c r="PAL346" s="94"/>
      <c r="PAM346" s="94"/>
      <c r="PAN346" s="94"/>
      <c r="PAO346" s="94" t="s">
        <v>181</v>
      </c>
      <c r="PAP346" s="94"/>
      <c r="PAQ346" s="94"/>
      <c r="PAR346" s="94"/>
      <c r="PAS346" s="94"/>
      <c r="PAT346" s="94"/>
      <c r="PAU346" s="94"/>
      <c r="PAV346" s="94"/>
      <c r="PAW346" s="94" t="s">
        <v>181</v>
      </c>
      <c r="PAX346" s="94"/>
      <c r="PAY346" s="94"/>
      <c r="PAZ346" s="94"/>
      <c r="PBA346" s="94"/>
      <c r="PBB346" s="94"/>
      <c r="PBC346" s="94"/>
      <c r="PBD346" s="94"/>
      <c r="PBE346" s="94" t="s">
        <v>181</v>
      </c>
      <c r="PBF346" s="94"/>
      <c r="PBG346" s="94"/>
      <c r="PBH346" s="94"/>
      <c r="PBI346" s="94"/>
      <c r="PBJ346" s="94"/>
      <c r="PBK346" s="94"/>
      <c r="PBL346" s="94"/>
      <c r="PBM346" s="94" t="s">
        <v>181</v>
      </c>
      <c r="PBN346" s="94"/>
      <c r="PBO346" s="94"/>
      <c r="PBP346" s="94"/>
      <c r="PBQ346" s="94"/>
      <c r="PBR346" s="94"/>
      <c r="PBS346" s="94"/>
      <c r="PBT346" s="94"/>
      <c r="PBU346" s="94" t="s">
        <v>181</v>
      </c>
      <c r="PBV346" s="94"/>
      <c r="PBW346" s="94"/>
      <c r="PBX346" s="94"/>
      <c r="PBY346" s="94"/>
      <c r="PBZ346" s="94"/>
      <c r="PCA346" s="94"/>
      <c r="PCB346" s="94"/>
      <c r="PCC346" s="94" t="s">
        <v>181</v>
      </c>
      <c r="PCD346" s="94"/>
      <c r="PCE346" s="94"/>
      <c r="PCF346" s="94"/>
      <c r="PCG346" s="94"/>
      <c r="PCH346" s="94"/>
      <c r="PCI346" s="94"/>
      <c r="PCJ346" s="94"/>
      <c r="PCK346" s="94" t="s">
        <v>181</v>
      </c>
      <c r="PCL346" s="94"/>
      <c r="PCM346" s="94"/>
      <c r="PCN346" s="94"/>
      <c r="PCO346" s="94"/>
      <c r="PCP346" s="94"/>
      <c r="PCQ346" s="94"/>
      <c r="PCR346" s="94"/>
      <c r="PCS346" s="94" t="s">
        <v>181</v>
      </c>
      <c r="PCT346" s="94"/>
      <c r="PCU346" s="94"/>
      <c r="PCV346" s="94"/>
      <c r="PCW346" s="94"/>
      <c r="PCX346" s="94"/>
      <c r="PCY346" s="94"/>
      <c r="PCZ346" s="94"/>
      <c r="PDA346" s="94" t="s">
        <v>181</v>
      </c>
      <c r="PDB346" s="94"/>
      <c r="PDC346" s="94"/>
      <c r="PDD346" s="94"/>
      <c r="PDE346" s="94"/>
      <c r="PDF346" s="94"/>
      <c r="PDG346" s="94"/>
      <c r="PDH346" s="94"/>
      <c r="PDI346" s="94" t="s">
        <v>181</v>
      </c>
      <c r="PDJ346" s="94"/>
      <c r="PDK346" s="94"/>
      <c r="PDL346" s="94"/>
      <c r="PDM346" s="94"/>
      <c r="PDN346" s="94"/>
      <c r="PDO346" s="94"/>
      <c r="PDP346" s="94"/>
      <c r="PDQ346" s="94" t="s">
        <v>181</v>
      </c>
      <c r="PDR346" s="94"/>
      <c r="PDS346" s="94"/>
      <c r="PDT346" s="94"/>
      <c r="PDU346" s="94"/>
      <c r="PDV346" s="94"/>
      <c r="PDW346" s="94"/>
      <c r="PDX346" s="94"/>
      <c r="PDY346" s="94" t="s">
        <v>181</v>
      </c>
      <c r="PDZ346" s="94"/>
      <c r="PEA346" s="94"/>
      <c r="PEB346" s="94"/>
      <c r="PEC346" s="94"/>
      <c r="PED346" s="94"/>
      <c r="PEE346" s="94"/>
      <c r="PEF346" s="94"/>
      <c r="PEG346" s="94" t="s">
        <v>181</v>
      </c>
      <c r="PEH346" s="94"/>
      <c r="PEI346" s="94"/>
      <c r="PEJ346" s="94"/>
      <c r="PEK346" s="94"/>
      <c r="PEL346" s="94"/>
      <c r="PEM346" s="94"/>
      <c r="PEN346" s="94"/>
      <c r="PEO346" s="94" t="s">
        <v>181</v>
      </c>
      <c r="PEP346" s="94"/>
      <c r="PEQ346" s="94"/>
      <c r="PER346" s="94"/>
      <c r="PES346" s="94"/>
      <c r="PET346" s="94"/>
      <c r="PEU346" s="94"/>
      <c r="PEV346" s="94"/>
      <c r="PEW346" s="94" t="s">
        <v>181</v>
      </c>
      <c r="PEX346" s="94"/>
      <c r="PEY346" s="94"/>
      <c r="PEZ346" s="94"/>
      <c r="PFA346" s="94"/>
      <c r="PFB346" s="94"/>
      <c r="PFC346" s="94"/>
      <c r="PFD346" s="94"/>
      <c r="PFE346" s="94" t="s">
        <v>181</v>
      </c>
      <c r="PFF346" s="94"/>
      <c r="PFG346" s="94"/>
      <c r="PFH346" s="94"/>
      <c r="PFI346" s="94"/>
      <c r="PFJ346" s="94"/>
      <c r="PFK346" s="94"/>
      <c r="PFL346" s="94"/>
      <c r="PFM346" s="94" t="s">
        <v>181</v>
      </c>
      <c r="PFN346" s="94"/>
      <c r="PFO346" s="94"/>
      <c r="PFP346" s="94"/>
      <c r="PFQ346" s="94"/>
      <c r="PFR346" s="94"/>
      <c r="PFS346" s="94"/>
      <c r="PFT346" s="94"/>
      <c r="PFU346" s="94" t="s">
        <v>181</v>
      </c>
      <c r="PFV346" s="94"/>
      <c r="PFW346" s="94"/>
      <c r="PFX346" s="94"/>
      <c r="PFY346" s="94"/>
      <c r="PFZ346" s="94"/>
      <c r="PGA346" s="94"/>
      <c r="PGB346" s="94"/>
      <c r="PGC346" s="94" t="s">
        <v>181</v>
      </c>
      <c r="PGD346" s="94"/>
      <c r="PGE346" s="94"/>
      <c r="PGF346" s="94"/>
      <c r="PGG346" s="94"/>
      <c r="PGH346" s="94"/>
      <c r="PGI346" s="94"/>
      <c r="PGJ346" s="94"/>
      <c r="PGK346" s="94" t="s">
        <v>181</v>
      </c>
      <c r="PGL346" s="94"/>
      <c r="PGM346" s="94"/>
      <c r="PGN346" s="94"/>
      <c r="PGO346" s="94"/>
      <c r="PGP346" s="94"/>
      <c r="PGQ346" s="94"/>
      <c r="PGR346" s="94"/>
      <c r="PGS346" s="94" t="s">
        <v>181</v>
      </c>
      <c r="PGT346" s="94"/>
      <c r="PGU346" s="94"/>
      <c r="PGV346" s="94"/>
      <c r="PGW346" s="94"/>
      <c r="PGX346" s="94"/>
      <c r="PGY346" s="94"/>
      <c r="PGZ346" s="94"/>
      <c r="PHA346" s="94" t="s">
        <v>181</v>
      </c>
      <c r="PHB346" s="94"/>
      <c r="PHC346" s="94"/>
      <c r="PHD346" s="94"/>
      <c r="PHE346" s="94"/>
      <c r="PHF346" s="94"/>
      <c r="PHG346" s="94"/>
      <c r="PHH346" s="94"/>
      <c r="PHI346" s="94" t="s">
        <v>181</v>
      </c>
      <c r="PHJ346" s="94"/>
      <c r="PHK346" s="94"/>
      <c r="PHL346" s="94"/>
      <c r="PHM346" s="94"/>
      <c r="PHN346" s="94"/>
      <c r="PHO346" s="94"/>
      <c r="PHP346" s="94"/>
      <c r="PHQ346" s="94" t="s">
        <v>181</v>
      </c>
      <c r="PHR346" s="94"/>
      <c r="PHS346" s="94"/>
      <c r="PHT346" s="94"/>
      <c r="PHU346" s="94"/>
      <c r="PHV346" s="94"/>
      <c r="PHW346" s="94"/>
      <c r="PHX346" s="94"/>
      <c r="PHY346" s="94" t="s">
        <v>181</v>
      </c>
      <c r="PHZ346" s="94"/>
      <c r="PIA346" s="94"/>
      <c r="PIB346" s="94"/>
      <c r="PIC346" s="94"/>
      <c r="PID346" s="94"/>
      <c r="PIE346" s="94"/>
      <c r="PIF346" s="94"/>
      <c r="PIG346" s="94" t="s">
        <v>181</v>
      </c>
      <c r="PIH346" s="94"/>
      <c r="PII346" s="94"/>
      <c r="PIJ346" s="94"/>
      <c r="PIK346" s="94"/>
      <c r="PIL346" s="94"/>
      <c r="PIM346" s="94"/>
      <c r="PIN346" s="94"/>
      <c r="PIO346" s="94" t="s">
        <v>181</v>
      </c>
      <c r="PIP346" s="94"/>
      <c r="PIQ346" s="94"/>
      <c r="PIR346" s="94"/>
      <c r="PIS346" s="94"/>
      <c r="PIT346" s="94"/>
      <c r="PIU346" s="94"/>
      <c r="PIV346" s="94"/>
      <c r="PIW346" s="94" t="s">
        <v>181</v>
      </c>
      <c r="PIX346" s="94"/>
      <c r="PIY346" s="94"/>
      <c r="PIZ346" s="94"/>
      <c r="PJA346" s="94"/>
      <c r="PJB346" s="94"/>
      <c r="PJC346" s="94"/>
      <c r="PJD346" s="94"/>
      <c r="PJE346" s="94" t="s">
        <v>181</v>
      </c>
      <c r="PJF346" s="94"/>
      <c r="PJG346" s="94"/>
      <c r="PJH346" s="94"/>
      <c r="PJI346" s="94"/>
      <c r="PJJ346" s="94"/>
      <c r="PJK346" s="94"/>
      <c r="PJL346" s="94"/>
      <c r="PJM346" s="94" t="s">
        <v>181</v>
      </c>
      <c r="PJN346" s="94"/>
      <c r="PJO346" s="94"/>
      <c r="PJP346" s="94"/>
      <c r="PJQ346" s="94"/>
      <c r="PJR346" s="94"/>
      <c r="PJS346" s="94"/>
      <c r="PJT346" s="94"/>
      <c r="PJU346" s="94" t="s">
        <v>181</v>
      </c>
      <c r="PJV346" s="94"/>
      <c r="PJW346" s="94"/>
      <c r="PJX346" s="94"/>
      <c r="PJY346" s="94"/>
      <c r="PJZ346" s="94"/>
      <c r="PKA346" s="94"/>
      <c r="PKB346" s="94"/>
      <c r="PKC346" s="94" t="s">
        <v>181</v>
      </c>
      <c r="PKD346" s="94"/>
      <c r="PKE346" s="94"/>
      <c r="PKF346" s="94"/>
      <c r="PKG346" s="94"/>
      <c r="PKH346" s="94"/>
      <c r="PKI346" s="94"/>
      <c r="PKJ346" s="94"/>
      <c r="PKK346" s="94" t="s">
        <v>181</v>
      </c>
      <c r="PKL346" s="94"/>
      <c r="PKM346" s="94"/>
      <c r="PKN346" s="94"/>
      <c r="PKO346" s="94"/>
      <c r="PKP346" s="94"/>
      <c r="PKQ346" s="94"/>
      <c r="PKR346" s="94"/>
      <c r="PKS346" s="94" t="s">
        <v>181</v>
      </c>
      <c r="PKT346" s="94"/>
      <c r="PKU346" s="94"/>
      <c r="PKV346" s="94"/>
      <c r="PKW346" s="94"/>
      <c r="PKX346" s="94"/>
      <c r="PKY346" s="94"/>
      <c r="PKZ346" s="94"/>
      <c r="PLA346" s="94" t="s">
        <v>181</v>
      </c>
      <c r="PLB346" s="94"/>
      <c r="PLC346" s="94"/>
      <c r="PLD346" s="94"/>
      <c r="PLE346" s="94"/>
      <c r="PLF346" s="94"/>
      <c r="PLG346" s="94"/>
      <c r="PLH346" s="94"/>
      <c r="PLI346" s="94" t="s">
        <v>181</v>
      </c>
      <c r="PLJ346" s="94"/>
      <c r="PLK346" s="94"/>
      <c r="PLL346" s="94"/>
      <c r="PLM346" s="94"/>
      <c r="PLN346" s="94"/>
      <c r="PLO346" s="94"/>
      <c r="PLP346" s="94"/>
      <c r="PLQ346" s="94" t="s">
        <v>181</v>
      </c>
      <c r="PLR346" s="94"/>
      <c r="PLS346" s="94"/>
      <c r="PLT346" s="94"/>
      <c r="PLU346" s="94"/>
      <c r="PLV346" s="94"/>
      <c r="PLW346" s="94"/>
      <c r="PLX346" s="94"/>
      <c r="PLY346" s="94" t="s">
        <v>181</v>
      </c>
      <c r="PLZ346" s="94"/>
      <c r="PMA346" s="94"/>
      <c r="PMB346" s="94"/>
      <c r="PMC346" s="94"/>
      <c r="PMD346" s="94"/>
      <c r="PME346" s="94"/>
      <c r="PMF346" s="94"/>
      <c r="PMG346" s="94" t="s">
        <v>181</v>
      </c>
      <c r="PMH346" s="94"/>
      <c r="PMI346" s="94"/>
      <c r="PMJ346" s="94"/>
      <c r="PMK346" s="94"/>
      <c r="PML346" s="94"/>
      <c r="PMM346" s="94"/>
      <c r="PMN346" s="94"/>
      <c r="PMO346" s="94" t="s">
        <v>181</v>
      </c>
      <c r="PMP346" s="94"/>
      <c r="PMQ346" s="94"/>
      <c r="PMR346" s="94"/>
      <c r="PMS346" s="94"/>
      <c r="PMT346" s="94"/>
      <c r="PMU346" s="94"/>
      <c r="PMV346" s="94"/>
      <c r="PMW346" s="94" t="s">
        <v>181</v>
      </c>
      <c r="PMX346" s="94"/>
      <c r="PMY346" s="94"/>
      <c r="PMZ346" s="94"/>
      <c r="PNA346" s="94"/>
      <c r="PNB346" s="94"/>
      <c r="PNC346" s="94"/>
      <c r="PND346" s="94"/>
      <c r="PNE346" s="94" t="s">
        <v>181</v>
      </c>
      <c r="PNF346" s="94"/>
      <c r="PNG346" s="94"/>
      <c r="PNH346" s="94"/>
      <c r="PNI346" s="94"/>
      <c r="PNJ346" s="94"/>
      <c r="PNK346" s="94"/>
      <c r="PNL346" s="94"/>
      <c r="PNM346" s="94" t="s">
        <v>181</v>
      </c>
      <c r="PNN346" s="94"/>
      <c r="PNO346" s="94"/>
      <c r="PNP346" s="94"/>
      <c r="PNQ346" s="94"/>
      <c r="PNR346" s="94"/>
      <c r="PNS346" s="94"/>
      <c r="PNT346" s="94"/>
      <c r="PNU346" s="94" t="s">
        <v>181</v>
      </c>
      <c r="PNV346" s="94"/>
      <c r="PNW346" s="94"/>
      <c r="PNX346" s="94"/>
      <c r="PNY346" s="94"/>
      <c r="PNZ346" s="94"/>
      <c r="POA346" s="94"/>
      <c r="POB346" s="94"/>
      <c r="POC346" s="94" t="s">
        <v>181</v>
      </c>
      <c r="POD346" s="94"/>
      <c r="POE346" s="94"/>
      <c r="POF346" s="94"/>
      <c r="POG346" s="94"/>
      <c r="POH346" s="94"/>
      <c r="POI346" s="94"/>
      <c r="POJ346" s="94"/>
      <c r="POK346" s="94" t="s">
        <v>181</v>
      </c>
      <c r="POL346" s="94"/>
      <c r="POM346" s="94"/>
      <c r="PON346" s="94"/>
      <c r="POO346" s="94"/>
      <c r="POP346" s="94"/>
      <c r="POQ346" s="94"/>
      <c r="POR346" s="94"/>
      <c r="POS346" s="94" t="s">
        <v>181</v>
      </c>
      <c r="POT346" s="94"/>
      <c r="POU346" s="94"/>
      <c r="POV346" s="94"/>
      <c r="POW346" s="94"/>
      <c r="POX346" s="94"/>
      <c r="POY346" s="94"/>
      <c r="POZ346" s="94"/>
      <c r="PPA346" s="94" t="s">
        <v>181</v>
      </c>
      <c r="PPB346" s="94"/>
      <c r="PPC346" s="94"/>
      <c r="PPD346" s="94"/>
      <c r="PPE346" s="94"/>
      <c r="PPF346" s="94"/>
      <c r="PPG346" s="94"/>
      <c r="PPH346" s="94"/>
      <c r="PPI346" s="94" t="s">
        <v>181</v>
      </c>
      <c r="PPJ346" s="94"/>
      <c r="PPK346" s="94"/>
      <c r="PPL346" s="94"/>
      <c r="PPM346" s="94"/>
      <c r="PPN346" s="94"/>
      <c r="PPO346" s="94"/>
      <c r="PPP346" s="94"/>
      <c r="PPQ346" s="94" t="s">
        <v>181</v>
      </c>
      <c r="PPR346" s="94"/>
      <c r="PPS346" s="94"/>
      <c r="PPT346" s="94"/>
      <c r="PPU346" s="94"/>
      <c r="PPV346" s="94"/>
      <c r="PPW346" s="94"/>
      <c r="PPX346" s="94"/>
      <c r="PPY346" s="94" t="s">
        <v>181</v>
      </c>
      <c r="PPZ346" s="94"/>
      <c r="PQA346" s="94"/>
      <c r="PQB346" s="94"/>
      <c r="PQC346" s="94"/>
      <c r="PQD346" s="94"/>
      <c r="PQE346" s="94"/>
      <c r="PQF346" s="94"/>
      <c r="PQG346" s="94" t="s">
        <v>181</v>
      </c>
      <c r="PQH346" s="94"/>
      <c r="PQI346" s="94"/>
      <c r="PQJ346" s="94"/>
      <c r="PQK346" s="94"/>
      <c r="PQL346" s="94"/>
      <c r="PQM346" s="94"/>
      <c r="PQN346" s="94"/>
      <c r="PQO346" s="94" t="s">
        <v>181</v>
      </c>
      <c r="PQP346" s="94"/>
      <c r="PQQ346" s="94"/>
      <c r="PQR346" s="94"/>
      <c r="PQS346" s="94"/>
      <c r="PQT346" s="94"/>
      <c r="PQU346" s="94"/>
      <c r="PQV346" s="94"/>
      <c r="PQW346" s="94" t="s">
        <v>181</v>
      </c>
      <c r="PQX346" s="94"/>
      <c r="PQY346" s="94"/>
      <c r="PQZ346" s="94"/>
      <c r="PRA346" s="94"/>
      <c r="PRB346" s="94"/>
      <c r="PRC346" s="94"/>
      <c r="PRD346" s="94"/>
      <c r="PRE346" s="94" t="s">
        <v>181</v>
      </c>
      <c r="PRF346" s="94"/>
      <c r="PRG346" s="94"/>
      <c r="PRH346" s="94"/>
      <c r="PRI346" s="94"/>
      <c r="PRJ346" s="94"/>
      <c r="PRK346" s="94"/>
      <c r="PRL346" s="94"/>
      <c r="PRM346" s="94" t="s">
        <v>181</v>
      </c>
      <c r="PRN346" s="94"/>
      <c r="PRO346" s="94"/>
      <c r="PRP346" s="94"/>
      <c r="PRQ346" s="94"/>
      <c r="PRR346" s="94"/>
      <c r="PRS346" s="94"/>
      <c r="PRT346" s="94"/>
      <c r="PRU346" s="94" t="s">
        <v>181</v>
      </c>
      <c r="PRV346" s="94"/>
      <c r="PRW346" s="94"/>
      <c r="PRX346" s="94"/>
      <c r="PRY346" s="94"/>
      <c r="PRZ346" s="94"/>
      <c r="PSA346" s="94"/>
      <c r="PSB346" s="94"/>
      <c r="PSC346" s="94" t="s">
        <v>181</v>
      </c>
      <c r="PSD346" s="94"/>
      <c r="PSE346" s="94"/>
      <c r="PSF346" s="94"/>
      <c r="PSG346" s="94"/>
      <c r="PSH346" s="94"/>
      <c r="PSI346" s="94"/>
      <c r="PSJ346" s="94"/>
      <c r="PSK346" s="94" t="s">
        <v>181</v>
      </c>
      <c r="PSL346" s="94"/>
      <c r="PSM346" s="94"/>
      <c r="PSN346" s="94"/>
      <c r="PSO346" s="94"/>
      <c r="PSP346" s="94"/>
      <c r="PSQ346" s="94"/>
      <c r="PSR346" s="94"/>
      <c r="PSS346" s="94" t="s">
        <v>181</v>
      </c>
      <c r="PST346" s="94"/>
      <c r="PSU346" s="94"/>
      <c r="PSV346" s="94"/>
      <c r="PSW346" s="94"/>
      <c r="PSX346" s="94"/>
      <c r="PSY346" s="94"/>
      <c r="PSZ346" s="94"/>
      <c r="PTA346" s="94" t="s">
        <v>181</v>
      </c>
      <c r="PTB346" s="94"/>
      <c r="PTC346" s="94"/>
      <c r="PTD346" s="94"/>
      <c r="PTE346" s="94"/>
      <c r="PTF346" s="94"/>
      <c r="PTG346" s="94"/>
      <c r="PTH346" s="94"/>
      <c r="PTI346" s="94" t="s">
        <v>181</v>
      </c>
      <c r="PTJ346" s="94"/>
      <c r="PTK346" s="94"/>
      <c r="PTL346" s="94"/>
      <c r="PTM346" s="94"/>
      <c r="PTN346" s="94"/>
      <c r="PTO346" s="94"/>
      <c r="PTP346" s="94"/>
      <c r="PTQ346" s="94" t="s">
        <v>181</v>
      </c>
      <c r="PTR346" s="94"/>
      <c r="PTS346" s="94"/>
      <c r="PTT346" s="94"/>
      <c r="PTU346" s="94"/>
      <c r="PTV346" s="94"/>
      <c r="PTW346" s="94"/>
      <c r="PTX346" s="94"/>
      <c r="PTY346" s="94" t="s">
        <v>181</v>
      </c>
      <c r="PTZ346" s="94"/>
      <c r="PUA346" s="94"/>
      <c r="PUB346" s="94"/>
      <c r="PUC346" s="94"/>
      <c r="PUD346" s="94"/>
      <c r="PUE346" s="94"/>
      <c r="PUF346" s="94"/>
      <c r="PUG346" s="94" t="s">
        <v>181</v>
      </c>
      <c r="PUH346" s="94"/>
      <c r="PUI346" s="94"/>
      <c r="PUJ346" s="94"/>
      <c r="PUK346" s="94"/>
      <c r="PUL346" s="94"/>
      <c r="PUM346" s="94"/>
      <c r="PUN346" s="94"/>
      <c r="PUO346" s="94" t="s">
        <v>181</v>
      </c>
      <c r="PUP346" s="94"/>
      <c r="PUQ346" s="94"/>
      <c r="PUR346" s="94"/>
      <c r="PUS346" s="94"/>
      <c r="PUT346" s="94"/>
      <c r="PUU346" s="94"/>
      <c r="PUV346" s="94"/>
      <c r="PUW346" s="94" t="s">
        <v>181</v>
      </c>
      <c r="PUX346" s="94"/>
      <c r="PUY346" s="94"/>
      <c r="PUZ346" s="94"/>
      <c r="PVA346" s="94"/>
      <c r="PVB346" s="94"/>
      <c r="PVC346" s="94"/>
      <c r="PVD346" s="94"/>
      <c r="PVE346" s="94" t="s">
        <v>181</v>
      </c>
      <c r="PVF346" s="94"/>
      <c r="PVG346" s="94"/>
      <c r="PVH346" s="94"/>
      <c r="PVI346" s="94"/>
      <c r="PVJ346" s="94"/>
      <c r="PVK346" s="94"/>
      <c r="PVL346" s="94"/>
      <c r="PVM346" s="94" t="s">
        <v>181</v>
      </c>
      <c r="PVN346" s="94"/>
      <c r="PVO346" s="94"/>
      <c r="PVP346" s="94"/>
      <c r="PVQ346" s="94"/>
      <c r="PVR346" s="94"/>
      <c r="PVS346" s="94"/>
      <c r="PVT346" s="94"/>
      <c r="PVU346" s="94" t="s">
        <v>181</v>
      </c>
      <c r="PVV346" s="94"/>
      <c r="PVW346" s="94"/>
      <c r="PVX346" s="94"/>
      <c r="PVY346" s="94"/>
      <c r="PVZ346" s="94"/>
      <c r="PWA346" s="94"/>
      <c r="PWB346" s="94"/>
      <c r="PWC346" s="94" t="s">
        <v>181</v>
      </c>
      <c r="PWD346" s="94"/>
      <c r="PWE346" s="94"/>
      <c r="PWF346" s="94"/>
      <c r="PWG346" s="94"/>
      <c r="PWH346" s="94"/>
      <c r="PWI346" s="94"/>
      <c r="PWJ346" s="94"/>
      <c r="PWK346" s="94" t="s">
        <v>181</v>
      </c>
      <c r="PWL346" s="94"/>
      <c r="PWM346" s="94"/>
      <c r="PWN346" s="94"/>
      <c r="PWO346" s="94"/>
      <c r="PWP346" s="94"/>
      <c r="PWQ346" s="94"/>
      <c r="PWR346" s="94"/>
      <c r="PWS346" s="94" t="s">
        <v>181</v>
      </c>
      <c r="PWT346" s="94"/>
      <c r="PWU346" s="94"/>
      <c r="PWV346" s="94"/>
      <c r="PWW346" s="94"/>
      <c r="PWX346" s="94"/>
      <c r="PWY346" s="94"/>
      <c r="PWZ346" s="94"/>
      <c r="PXA346" s="94" t="s">
        <v>181</v>
      </c>
      <c r="PXB346" s="94"/>
      <c r="PXC346" s="94"/>
      <c r="PXD346" s="94"/>
      <c r="PXE346" s="94"/>
      <c r="PXF346" s="94"/>
      <c r="PXG346" s="94"/>
      <c r="PXH346" s="94"/>
      <c r="PXI346" s="94" t="s">
        <v>181</v>
      </c>
      <c r="PXJ346" s="94"/>
      <c r="PXK346" s="94"/>
      <c r="PXL346" s="94"/>
      <c r="PXM346" s="94"/>
      <c r="PXN346" s="94"/>
      <c r="PXO346" s="94"/>
      <c r="PXP346" s="94"/>
      <c r="PXQ346" s="94" t="s">
        <v>181</v>
      </c>
      <c r="PXR346" s="94"/>
      <c r="PXS346" s="94"/>
      <c r="PXT346" s="94"/>
      <c r="PXU346" s="94"/>
      <c r="PXV346" s="94"/>
      <c r="PXW346" s="94"/>
      <c r="PXX346" s="94"/>
      <c r="PXY346" s="94" t="s">
        <v>181</v>
      </c>
      <c r="PXZ346" s="94"/>
      <c r="PYA346" s="94"/>
      <c r="PYB346" s="94"/>
      <c r="PYC346" s="94"/>
      <c r="PYD346" s="94"/>
      <c r="PYE346" s="94"/>
      <c r="PYF346" s="94"/>
      <c r="PYG346" s="94" t="s">
        <v>181</v>
      </c>
      <c r="PYH346" s="94"/>
      <c r="PYI346" s="94"/>
      <c r="PYJ346" s="94"/>
      <c r="PYK346" s="94"/>
      <c r="PYL346" s="94"/>
      <c r="PYM346" s="94"/>
      <c r="PYN346" s="94"/>
      <c r="PYO346" s="94" t="s">
        <v>181</v>
      </c>
      <c r="PYP346" s="94"/>
      <c r="PYQ346" s="94"/>
      <c r="PYR346" s="94"/>
      <c r="PYS346" s="94"/>
      <c r="PYT346" s="94"/>
      <c r="PYU346" s="94"/>
      <c r="PYV346" s="94"/>
      <c r="PYW346" s="94" t="s">
        <v>181</v>
      </c>
      <c r="PYX346" s="94"/>
      <c r="PYY346" s="94"/>
      <c r="PYZ346" s="94"/>
      <c r="PZA346" s="94"/>
      <c r="PZB346" s="94"/>
      <c r="PZC346" s="94"/>
      <c r="PZD346" s="94"/>
      <c r="PZE346" s="94" t="s">
        <v>181</v>
      </c>
      <c r="PZF346" s="94"/>
      <c r="PZG346" s="94"/>
      <c r="PZH346" s="94"/>
      <c r="PZI346" s="94"/>
      <c r="PZJ346" s="94"/>
      <c r="PZK346" s="94"/>
      <c r="PZL346" s="94"/>
      <c r="PZM346" s="94" t="s">
        <v>181</v>
      </c>
      <c r="PZN346" s="94"/>
      <c r="PZO346" s="94"/>
      <c r="PZP346" s="94"/>
      <c r="PZQ346" s="94"/>
      <c r="PZR346" s="94"/>
      <c r="PZS346" s="94"/>
      <c r="PZT346" s="94"/>
      <c r="PZU346" s="94" t="s">
        <v>181</v>
      </c>
      <c r="PZV346" s="94"/>
      <c r="PZW346" s="94"/>
      <c r="PZX346" s="94"/>
      <c r="PZY346" s="94"/>
      <c r="PZZ346" s="94"/>
      <c r="QAA346" s="94"/>
      <c r="QAB346" s="94"/>
      <c r="QAC346" s="94" t="s">
        <v>181</v>
      </c>
      <c r="QAD346" s="94"/>
      <c r="QAE346" s="94"/>
      <c r="QAF346" s="94"/>
      <c r="QAG346" s="94"/>
      <c r="QAH346" s="94"/>
      <c r="QAI346" s="94"/>
      <c r="QAJ346" s="94"/>
      <c r="QAK346" s="94" t="s">
        <v>181</v>
      </c>
      <c r="QAL346" s="94"/>
      <c r="QAM346" s="94"/>
      <c r="QAN346" s="94"/>
      <c r="QAO346" s="94"/>
      <c r="QAP346" s="94"/>
      <c r="QAQ346" s="94"/>
      <c r="QAR346" s="94"/>
      <c r="QAS346" s="94" t="s">
        <v>181</v>
      </c>
      <c r="QAT346" s="94"/>
      <c r="QAU346" s="94"/>
      <c r="QAV346" s="94"/>
      <c r="QAW346" s="94"/>
      <c r="QAX346" s="94"/>
      <c r="QAY346" s="94"/>
      <c r="QAZ346" s="94"/>
      <c r="QBA346" s="94" t="s">
        <v>181</v>
      </c>
      <c r="QBB346" s="94"/>
      <c r="QBC346" s="94"/>
      <c r="QBD346" s="94"/>
      <c r="QBE346" s="94"/>
      <c r="QBF346" s="94"/>
      <c r="QBG346" s="94"/>
      <c r="QBH346" s="94"/>
      <c r="QBI346" s="94" t="s">
        <v>181</v>
      </c>
      <c r="QBJ346" s="94"/>
      <c r="QBK346" s="94"/>
      <c r="QBL346" s="94"/>
      <c r="QBM346" s="94"/>
      <c r="QBN346" s="94"/>
      <c r="QBO346" s="94"/>
      <c r="QBP346" s="94"/>
      <c r="QBQ346" s="94" t="s">
        <v>181</v>
      </c>
      <c r="QBR346" s="94"/>
      <c r="QBS346" s="94"/>
      <c r="QBT346" s="94"/>
      <c r="QBU346" s="94"/>
      <c r="QBV346" s="94"/>
      <c r="QBW346" s="94"/>
      <c r="QBX346" s="94"/>
      <c r="QBY346" s="94" t="s">
        <v>181</v>
      </c>
      <c r="QBZ346" s="94"/>
      <c r="QCA346" s="94"/>
      <c r="QCB346" s="94"/>
      <c r="QCC346" s="94"/>
      <c r="QCD346" s="94"/>
      <c r="QCE346" s="94"/>
      <c r="QCF346" s="94"/>
      <c r="QCG346" s="94" t="s">
        <v>181</v>
      </c>
      <c r="QCH346" s="94"/>
      <c r="QCI346" s="94"/>
      <c r="QCJ346" s="94"/>
      <c r="QCK346" s="94"/>
      <c r="QCL346" s="94"/>
      <c r="QCM346" s="94"/>
      <c r="QCN346" s="94"/>
      <c r="QCO346" s="94" t="s">
        <v>181</v>
      </c>
      <c r="QCP346" s="94"/>
      <c r="QCQ346" s="94"/>
      <c r="QCR346" s="94"/>
      <c r="QCS346" s="94"/>
      <c r="QCT346" s="94"/>
      <c r="QCU346" s="94"/>
      <c r="QCV346" s="94"/>
      <c r="QCW346" s="94" t="s">
        <v>181</v>
      </c>
      <c r="QCX346" s="94"/>
      <c r="QCY346" s="94"/>
      <c r="QCZ346" s="94"/>
      <c r="QDA346" s="94"/>
      <c r="QDB346" s="94"/>
      <c r="QDC346" s="94"/>
      <c r="QDD346" s="94"/>
      <c r="QDE346" s="94" t="s">
        <v>181</v>
      </c>
      <c r="QDF346" s="94"/>
      <c r="QDG346" s="94"/>
      <c r="QDH346" s="94"/>
      <c r="QDI346" s="94"/>
      <c r="QDJ346" s="94"/>
      <c r="QDK346" s="94"/>
      <c r="QDL346" s="94"/>
      <c r="QDM346" s="94" t="s">
        <v>181</v>
      </c>
      <c r="QDN346" s="94"/>
      <c r="QDO346" s="94"/>
      <c r="QDP346" s="94"/>
      <c r="QDQ346" s="94"/>
      <c r="QDR346" s="94"/>
      <c r="QDS346" s="94"/>
      <c r="QDT346" s="94"/>
      <c r="QDU346" s="94" t="s">
        <v>181</v>
      </c>
      <c r="QDV346" s="94"/>
      <c r="QDW346" s="94"/>
      <c r="QDX346" s="94"/>
      <c r="QDY346" s="94"/>
      <c r="QDZ346" s="94"/>
      <c r="QEA346" s="94"/>
      <c r="QEB346" s="94"/>
      <c r="QEC346" s="94" t="s">
        <v>181</v>
      </c>
      <c r="QED346" s="94"/>
      <c r="QEE346" s="94"/>
      <c r="QEF346" s="94"/>
      <c r="QEG346" s="94"/>
      <c r="QEH346" s="94"/>
      <c r="QEI346" s="94"/>
      <c r="QEJ346" s="94"/>
      <c r="QEK346" s="94" t="s">
        <v>181</v>
      </c>
      <c r="QEL346" s="94"/>
      <c r="QEM346" s="94"/>
      <c r="QEN346" s="94"/>
      <c r="QEO346" s="94"/>
      <c r="QEP346" s="94"/>
      <c r="QEQ346" s="94"/>
      <c r="QER346" s="94"/>
      <c r="QES346" s="94" t="s">
        <v>181</v>
      </c>
      <c r="QET346" s="94"/>
      <c r="QEU346" s="94"/>
      <c r="QEV346" s="94"/>
      <c r="QEW346" s="94"/>
      <c r="QEX346" s="94"/>
      <c r="QEY346" s="94"/>
      <c r="QEZ346" s="94"/>
      <c r="QFA346" s="94" t="s">
        <v>181</v>
      </c>
      <c r="QFB346" s="94"/>
      <c r="QFC346" s="94"/>
      <c r="QFD346" s="94"/>
      <c r="QFE346" s="94"/>
      <c r="QFF346" s="94"/>
      <c r="QFG346" s="94"/>
      <c r="QFH346" s="94"/>
      <c r="QFI346" s="94" t="s">
        <v>181</v>
      </c>
      <c r="QFJ346" s="94"/>
      <c r="QFK346" s="94"/>
      <c r="QFL346" s="94"/>
      <c r="QFM346" s="94"/>
      <c r="QFN346" s="94"/>
      <c r="QFO346" s="94"/>
      <c r="QFP346" s="94"/>
      <c r="QFQ346" s="94" t="s">
        <v>181</v>
      </c>
      <c r="QFR346" s="94"/>
      <c r="QFS346" s="94"/>
      <c r="QFT346" s="94"/>
      <c r="QFU346" s="94"/>
      <c r="QFV346" s="94"/>
      <c r="QFW346" s="94"/>
      <c r="QFX346" s="94"/>
      <c r="QFY346" s="94" t="s">
        <v>181</v>
      </c>
      <c r="QFZ346" s="94"/>
      <c r="QGA346" s="94"/>
      <c r="QGB346" s="94"/>
      <c r="QGC346" s="94"/>
      <c r="QGD346" s="94"/>
      <c r="QGE346" s="94"/>
      <c r="QGF346" s="94"/>
      <c r="QGG346" s="94" t="s">
        <v>181</v>
      </c>
      <c r="QGH346" s="94"/>
      <c r="QGI346" s="94"/>
      <c r="QGJ346" s="94"/>
      <c r="QGK346" s="94"/>
      <c r="QGL346" s="94"/>
      <c r="QGM346" s="94"/>
      <c r="QGN346" s="94"/>
      <c r="QGO346" s="94" t="s">
        <v>181</v>
      </c>
      <c r="QGP346" s="94"/>
      <c r="QGQ346" s="94"/>
      <c r="QGR346" s="94"/>
      <c r="QGS346" s="94"/>
      <c r="QGT346" s="94"/>
      <c r="QGU346" s="94"/>
      <c r="QGV346" s="94"/>
      <c r="QGW346" s="94" t="s">
        <v>181</v>
      </c>
      <c r="QGX346" s="94"/>
      <c r="QGY346" s="94"/>
      <c r="QGZ346" s="94"/>
      <c r="QHA346" s="94"/>
      <c r="QHB346" s="94"/>
      <c r="QHC346" s="94"/>
      <c r="QHD346" s="94"/>
      <c r="QHE346" s="94" t="s">
        <v>181</v>
      </c>
      <c r="QHF346" s="94"/>
      <c r="QHG346" s="94"/>
      <c r="QHH346" s="94"/>
      <c r="QHI346" s="94"/>
      <c r="QHJ346" s="94"/>
      <c r="QHK346" s="94"/>
      <c r="QHL346" s="94"/>
      <c r="QHM346" s="94" t="s">
        <v>181</v>
      </c>
      <c r="QHN346" s="94"/>
      <c r="QHO346" s="94"/>
      <c r="QHP346" s="94"/>
      <c r="QHQ346" s="94"/>
      <c r="QHR346" s="94"/>
      <c r="QHS346" s="94"/>
      <c r="QHT346" s="94"/>
      <c r="QHU346" s="94" t="s">
        <v>181</v>
      </c>
      <c r="QHV346" s="94"/>
      <c r="QHW346" s="94"/>
      <c r="QHX346" s="94"/>
      <c r="QHY346" s="94"/>
      <c r="QHZ346" s="94"/>
      <c r="QIA346" s="94"/>
      <c r="QIB346" s="94"/>
      <c r="QIC346" s="94" t="s">
        <v>181</v>
      </c>
      <c r="QID346" s="94"/>
      <c r="QIE346" s="94"/>
      <c r="QIF346" s="94"/>
      <c r="QIG346" s="94"/>
      <c r="QIH346" s="94"/>
      <c r="QII346" s="94"/>
      <c r="QIJ346" s="94"/>
      <c r="QIK346" s="94" t="s">
        <v>181</v>
      </c>
      <c r="QIL346" s="94"/>
      <c r="QIM346" s="94"/>
      <c r="QIN346" s="94"/>
      <c r="QIO346" s="94"/>
      <c r="QIP346" s="94"/>
      <c r="QIQ346" s="94"/>
      <c r="QIR346" s="94"/>
      <c r="QIS346" s="94" t="s">
        <v>181</v>
      </c>
      <c r="QIT346" s="94"/>
      <c r="QIU346" s="94"/>
      <c r="QIV346" s="94"/>
      <c r="QIW346" s="94"/>
      <c r="QIX346" s="94"/>
      <c r="QIY346" s="94"/>
      <c r="QIZ346" s="94"/>
      <c r="QJA346" s="94" t="s">
        <v>181</v>
      </c>
      <c r="QJB346" s="94"/>
      <c r="QJC346" s="94"/>
      <c r="QJD346" s="94"/>
      <c r="QJE346" s="94"/>
      <c r="QJF346" s="94"/>
      <c r="QJG346" s="94"/>
      <c r="QJH346" s="94"/>
      <c r="QJI346" s="94" t="s">
        <v>181</v>
      </c>
      <c r="QJJ346" s="94"/>
      <c r="QJK346" s="94"/>
      <c r="QJL346" s="94"/>
      <c r="QJM346" s="94"/>
      <c r="QJN346" s="94"/>
      <c r="QJO346" s="94"/>
      <c r="QJP346" s="94"/>
      <c r="QJQ346" s="94" t="s">
        <v>181</v>
      </c>
      <c r="QJR346" s="94"/>
      <c r="QJS346" s="94"/>
      <c r="QJT346" s="94"/>
      <c r="QJU346" s="94"/>
      <c r="QJV346" s="94"/>
      <c r="QJW346" s="94"/>
      <c r="QJX346" s="94"/>
      <c r="QJY346" s="94" t="s">
        <v>181</v>
      </c>
      <c r="QJZ346" s="94"/>
      <c r="QKA346" s="94"/>
      <c r="QKB346" s="94"/>
      <c r="QKC346" s="94"/>
      <c r="QKD346" s="94"/>
      <c r="QKE346" s="94"/>
      <c r="QKF346" s="94"/>
      <c r="QKG346" s="94" t="s">
        <v>181</v>
      </c>
      <c r="QKH346" s="94"/>
      <c r="QKI346" s="94"/>
      <c r="QKJ346" s="94"/>
      <c r="QKK346" s="94"/>
      <c r="QKL346" s="94"/>
      <c r="QKM346" s="94"/>
      <c r="QKN346" s="94"/>
      <c r="QKO346" s="94" t="s">
        <v>181</v>
      </c>
      <c r="QKP346" s="94"/>
      <c r="QKQ346" s="94"/>
      <c r="QKR346" s="94"/>
      <c r="QKS346" s="94"/>
      <c r="QKT346" s="94"/>
      <c r="QKU346" s="94"/>
      <c r="QKV346" s="94"/>
      <c r="QKW346" s="94" t="s">
        <v>181</v>
      </c>
      <c r="QKX346" s="94"/>
      <c r="QKY346" s="94"/>
      <c r="QKZ346" s="94"/>
      <c r="QLA346" s="94"/>
      <c r="QLB346" s="94"/>
      <c r="QLC346" s="94"/>
      <c r="QLD346" s="94"/>
      <c r="QLE346" s="94" t="s">
        <v>181</v>
      </c>
      <c r="QLF346" s="94"/>
      <c r="QLG346" s="94"/>
      <c r="QLH346" s="94"/>
      <c r="QLI346" s="94"/>
      <c r="QLJ346" s="94"/>
      <c r="QLK346" s="94"/>
      <c r="QLL346" s="94"/>
      <c r="QLM346" s="94" t="s">
        <v>181</v>
      </c>
      <c r="QLN346" s="94"/>
      <c r="QLO346" s="94"/>
      <c r="QLP346" s="94"/>
      <c r="QLQ346" s="94"/>
      <c r="QLR346" s="94"/>
      <c r="QLS346" s="94"/>
      <c r="QLT346" s="94"/>
      <c r="QLU346" s="94" t="s">
        <v>181</v>
      </c>
      <c r="QLV346" s="94"/>
      <c r="QLW346" s="94"/>
      <c r="QLX346" s="94"/>
      <c r="QLY346" s="94"/>
      <c r="QLZ346" s="94"/>
      <c r="QMA346" s="94"/>
      <c r="QMB346" s="94"/>
      <c r="QMC346" s="94" t="s">
        <v>181</v>
      </c>
      <c r="QMD346" s="94"/>
      <c r="QME346" s="94"/>
      <c r="QMF346" s="94"/>
      <c r="QMG346" s="94"/>
      <c r="QMH346" s="94"/>
      <c r="QMI346" s="94"/>
      <c r="QMJ346" s="94"/>
      <c r="QMK346" s="94" t="s">
        <v>181</v>
      </c>
      <c r="QML346" s="94"/>
      <c r="QMM346" s="94"/>
      <c r="QMN346" s="94"/>
      <c r="QMO346" s="94"/>
      <c r="QMP346" s="94"/>
      <c r="QMQ346" s="94"/>
      <c r="QMR346" s="94"/>
      <c r="QMS346" s="94" t="s">
        <v>181</v>
      </c>
      <c r="QMT346" s="94"/>
      <c r="QMU346" s="94"/>
      <c r="QMV346" s="94"/>
      <c r="QMW346" s="94"/>
      <c r="QMX346" s="94"/>
      <c r="QMY346" s="94"/>
      <c r="QMZ346" s="94"/>
      <c r="QNA346" s="94" t="s">
        <v>181</v>
      </c>
      <c r="QNB346" s="94"/>
      <c r="QNC346" s="94"/>
      <c r="QND346" s="94"/>
      <c r="QNE346" s="94"/>
      <c r="QNF346" s="94"/>
      <c r="QNG346" s="94"/>
      <c r="QNH346" s="94"/>
      <c r="QNI346" s="94" t="s">
        <v>181</v>
      </c>
      <c r="QNJ346" s="94"/>
      <c r="QNK346" s="94"/>
      <c r="QNL346" s="94"/>
      <c r="QNM346" s="94"/>
      <c r="QNN346" s="94"/>
      <c r="QNO346" s="94"/>
      <c r="QNP346" s="94"/>
      <c r="QNQ346" s="94" t="s">
        <v>181</v>
      </c>
      <c r="QNR346" s="94"/>
      <c r="QNS346" s="94"/>
      <c r="QNT346" s="94"/>
      <c r="QNU346" s="94"/>
      <c r="QNV346" s="94"/>
      <c r="QNW346" s="94"/>
      <c r="QNX346" s="94"/>
      <c r="QNY346" s="94" t="s">
        <v>181</v>
      </c>
      <c r="QNZ346" s="94"/>
      <c r="QOA346" s="94"/>
      <c r="QOB346" s="94"/>
      <c r="QOC346" s="94"/>
      <c r="QOD346" s="94"/>
      <c r="QOE346" s="94"/>
      <c r="QOF346" s="94"/>
      <c r="QOG346" s="94" t="s">
        <v>181</v>
      </c>
      <c r="QOH346" s="94"/>
      <c r="QOI346" s="94"/>
      <c r="QOJ346" s="94"/>
      <c r="QOK346" s="94"/>
      <c r="QOL346" s="94"/>
      <c r="QOM346" s="94"/>
      <c r="QON346" s="94"/>
      <c r="QOO346" s="94" t="s">
        <v>181</v>
      </c>
      <c r="QOP346" s="94"/>
      <c r="QOQ346" s="94"/>
      <c r="QOR346" s="94"/>
      <c r="QOS346" s="94"/>
      <c r="QOT346" s="94"/>
      <c r="QOU346" s="94"/>
      <c r="QOV346" s="94"/>
      <c r="QOW346" s="94" t="s">
        <v>181</v>
      </c>
      <c r="QOX346" s="94"/>
      <c r="QOY346" s="94"/>
      <c r="QOZ346" s="94"/>
      <c r="QPA346" s="94"/>
      <c r="QPB346" s="94"/>
      <c r="QPC346" s="94"/>
      <c r="QPD346" s="94"/>
      <c r="QPE346" s="94" t="s">
        <v>181</v>
      </c>
      <c r="QPF346" s="94"/>
      <c r="QPG346" s="94"/>
      <c r="QPH346" s="94"/>
      <c r="QPI346" s="94"/>
      <c r="QPJ346" s="94"/>
      <c r="QPK346" s="94"/>
      <c r="QPL346" s="94"/>
      <c r="QPM346" s="94" t="s">
        <v>181</v>
      </c>
      <c r="QPN346" s="94"/>
      <c r="QPO346" s="94"/>
      <c r="QPP346" s="94"/>
      <c r="QPQ346" s="94"/>
      <c r="QPR346" s="94"/>
      <c r="QPS346" s="94"/>
      <c r="QPT346" s="94"/>
      <c r="QPU346" s="94" t="s">
        <v>181</v>
      </c>
      <c r="QPV346" s="94"/>
      <c r="QPW346" s="94"/>
      <c r="QPX346" s="94"/>
      <c r="QPY346" s="94"/>
      <c r="QPZ346" s="94"/>
      <c r="QQA346" s="94"/>
      <c r="QQB346" s="94"/>
      <c r="QQC346" s="94" t="s">
        <v>181</v>
      </c>
      <c r="QQD346" s="94"/>
      <c r="QQE346" s="94"/>
      <c r="QQF346" s="94"/>
      <c r="QQG346" s="94"/>
      <c r="QQH346" s="94"/>
      <c r="QQI346" s="94"/>
      <c r="QQJ346" s="94"/>
      <c r="QQK346" s="94" t="s">
        <v>181</v>
      </c>
      <c r="QQL346" s="94"/>
      <c r="QQM346" s="94"/>
      <c r="QQN346" s="94"/>
      <c r="QQO346" s="94"/>
      <c r="QQP346" s="94"/>
      <c r="QQQ346" s="94"/>
      <c r="QQR346" s="94"/>
      <c r="QQS346" s="94" t="s">
        <v>181</v>
      </c>
      <c r="QQT346" s="94"/>
      <c r="QQU346" s="94"/>
      <c r="QQV346" s="94"/>
      <c r="QQW346" s="94"/>
      <c r="QQX346" s="94"/>
      <c r="QQY346" s="94"/>
      <c r="QQZ346" s="94"/>
      <c r="QRA346" s="94" t="s">
        <v>181</v>
      </c>
      <c r="QRB346" s="94"/>
      <c r="QRC346" s="94"/>
      <c r="QRD346" s="94"/>
      <c r="QRE346" s="94"/>
      <c r="QRF346" s="94"/>
      <c r="QRG346" s="94"/>
      <c r="QRH346" s="94"/>
      <c r="QRI346" s="94" t="s">
        <v>181</v>
      </c>
      <c r="QRJ346" s="94"/>
      <c r="QRK346" s="94"/>
      <c r="QRL346" s="94"/>
      <c r="QRM346" s="94"/>
      <c r="QRN346" s="94"/>
      <c r="QRO346" s="94"/>
      <c r="QRP346" s="94"/>
      <c r="QRQ346" s="94" t="s">
        <v>181</v>
      </c>
      <c r="QRR346" s="94"/>
      <c r="QRS346" s="94"/>
      <c r="QRT346" s="94"/>
      <c r="QRU346" s="94"/>
      <c r="QRV346" s="94"/>
      <c r="QRW346" s="94"/>
      <c r="QRX346" s="94"/>
      <c r="QRY346" s="94" t="s">
        <v>181</v>
      </c>
      <c r="QRZ346" s="94"/>
      <c r="QSA346" s="94"/>
      <c r="QSB346" s="94"/>
      <c r="QSC346" s="94"/>
      <c r="QSD346" s="94"/>
      <c r="QSE346" s="94"/>
      <c r="QSF346" s="94"/>
      <c r="QSG346" s="94" t="s">
        <v>181</v>
      </c>
      <c r="QSH346" s="94"/>
      <c r="QSI346" s="94"/>
      <c r="QSJ346" s="94"/>
      <c r="QSK346" s="94"/>
      <c r="QSL346" s="94"/>
      <c r="QSM346" s="94"/>
      <c r="QSN346" s="94"/>
      <c r="QSO346" s="94" t="s">
        <v>181</v>
      </c>
      <c r="QSP346" s="94"/>
      <c r="QSQ346" s="94"/>
      <c r="QSR346" s="94"/>
      <c r="QSS346" s="94"/>
      <c r="QST346" s="94"/>
      <c r="QSU346" s="94"/>
      <c r="QSV346" s="94"/>
      <c r="QSW346" s="94" t="s">
        <v>181</v>
      </c>
      <c r="QSX346" s="94"/>
      <c r="QSY346" s="94"/>
      <c r="QSZ346" s="94"/>
      <c r="QTA346" s="94"/>
      <c r="QTB346" s="94"/>
      <c r="QTC346" s="94"/>
      <c r="QTD346" s="94"/>
      <c r="QTE346" s="94" t="s">
        <v>181</v>
      </c>
      <c r="QTF346" s="94"/>
      <c r="QTG346" s="94"/>
      <c r="QTH346" s="94"/>
      <c r="QTI346" s="94"/>
      <c r="QTJ346" s="94"/>
      <c r="QTK346" s="94"/>
      <c r="QTL346" s="94"/>
      <c r="QTM346" s="94" t="s">
        <v>181</v>
      </c>
      <c r="QTN346" s="94"/>
      <c r="QTO346" s="94"/>
      <c r="QTP346" s="94"/>
      <c r="QTQ346" s="94"/>
      <c r="QTR346" s="94"/>
      <c r="QTS346" s="94"/>
      <c r="QTT346" s="94"/>
      <c r="QTU346" s="94" t="s">
        <v>181</v>
      </c>
      <c r="QTV346" s="94"/>
      <c r="QTW346" s="94"/>
      <c r="QTX346" s="94"/>
      <c r="QTY346" s="94"/>
      <c r="QTZ346" s="94"/>
      <c r="QUA346" s="94"/>
      <c r="QUB346" s="94"/>
      <c r="QUC346" s="94" t="s">
        <v>181</v>
      </c>
      <c r="QUD346" s="94"/>
      <c r="QUE346" s="94"/>
      <c r="QUF346" s="94"/>
      <c r="QUG346" s="94"/>
      <c r="QUH346" s="94"/>
      <c r="QUI346" s="94"/>
      <c r="QUJ346" s="94"/>
      <c r="QUK346" s="94" t="s">
        <v>181</v>
      </c>
      <c r="QUL346" s="94"/>
      <c r="QUM346" s="94"/>
      <c r="QUN346" s="94"/>
      <c r="QUO346" s="94"/>
      <c r="QUP346" s="94"/>
      <c r="QUQ346" s="94"/>
      <c r="QUR346" s="94"/>
      <c r="QUS346" s="94" t="s">
        <v>181</v>
      </c>
      <c r="QUT346" s="94"/>
      <c r="QUU346" s="94"/>
      <c r="QUV346" s="94"/>
      <c r="QUW346" s="94"/>
      <c r="QUX346" s="94"/>
      <c r="QUY346" s="94"/>
      <c r="QUZ346" s="94"/>
      <c r="QVA346" s="94" t="s">
        <v>181</v>
      </c>
      <c r="QVB346" s="94"/>
      <c r="QVC346" s="94"/>
      <c r="QVD346" s="94"/>
      <c r="QVE346" s="94"/>
      <c r="QVF346" s="94"/>
      <c r="QVG346" s="94"/>
      <c r="QVH346" s="94"/>
      <c r="QVI346" s="94" t="s">
        <v>181</v>
      </c>
      <c r="QVJ346" s="94"/>
      <c r="QVK346" s="94"/>
      <c r="QVL346" s="94"/>
      <c r="QVM346" s="94"/>
      <c r="QVN346" s="94"/>
      <c r="QVO346" s="94"/>
      <c r="QVP346" s="94"/>
      <c r="QVQ346" s="94" t="s">
        <v>181</v>
      </c>
      <c r="QVR346" s="94"/>
      <c r="QVS346" s="94"/>
      <c r="QVT346" s="94"/>
      <c r="QVU346" s="94"/>
      <c r="QVV346" s="94"/>
      <c r="QVW346" s="94"/>
      <c r="QVX346" s="94"/>
      <c r="QVY346" s="94" t="s">
        <v>181</v>
      </c>
      <c r="QVZ346" s="94"/>
      <c r="QWA346" s="94"/>
      <c r="QWB346" s="94"/>
      <c r="QWC346" s="94"/>
      <c r="QWD346" s="94"/>
      <c r="QWE346" s="94"/>
      <c r="QWF346" s="94"/>
      <c r="QWG346" s="94" t="s">
        <v>181</v>
      </c>
      <c r="QWH346" s="94"/>
      <c r="QWI346" s="94"/>
      <c r="QWJ346" s="94"/>
      <c r="QWK346" s="94"/>
      <c r="QWL346" s="94"/>
      <c r="QWM346" s="94"/>
      <c r="QWN346" s="94"/>
      <c r="QWO346" s="94" t="s">
        <v>181</v>
      </c>
      <c r="QWP346" s="94"/>
      <c r="QWQ346" s="94"/>
      <c r="QWR346" s="94"/>
      <c r="QWS346" s="94"/>
      <c r="QWT346" s="94"/>
      <c r="QWU346" s="94"/>
      <c r="QWV346" s="94"/>
      <c r="QWW346" s="94" t="s">
        <v>181</v>
      </c>
      <c r="QWX346" s="94"/>
      <c r="QWY346" s="94"/>
      <c r="QWZ346" s="94"/>
      <c r="QXA346" s="94"/>
      <c r="QXB346" s="94"/>
      <c r="QXC346" s="94"/>
      <c r="QXD346" s="94"/>
      <c r="QXE346" s="94" t="s">
        <v>181</v>
      </c>
      <c r="QXF346" s="94"/>
      <c r="QXG346" s="94"/>
      <c r="QXH346" s="94"/>
      <c r="QXI346" s="94"/>
      <c r="QXJ346" s="94"/>
      <c r="QXK346" s="94"/>
      <c r="QXL346" s="94"/>
      <c r="QXM346" s="94" t="s">
        <v>181</v>
      </c>
      <c r="QXN346" s="94"/>
      <c r="QXO346" s="94"/>
      <c r="QXP346" s="94"/>
      <c r="QXQ346" s="94"/>
      <c r="QXR346" s="94"/>
      <c r="QXS346" s="94"/>
      <c r="QXT346" s="94"/>
      <c r="QXU346" s="94" t="s">
        <v>181</v>
      </c>
      <c r="QXV346" s="94"/>
      <c r="QXW346" s="94"/>
      <c r="QXX346" s="94"/>
      <c r="QXY346" s="94"/>
      <c r="QXZ346" s="94"/>
      <c r="QYA346" s="94"/>
      <c r="QYB346" s="94"/>
      <c r="QYC346" s="94" t="s">
        <v>181</v>
      </c>
      <c r="QYD346" s="94"/>
      <c r="QYE346" s="94"/>
      <c r="QYF346" s="94"/>
      <c r="QYG346" s="94"/>
      <c r="QYH346" s="94"/>
      <c r="QYI346" s="94"/>
      <c r="QYJ346" s="94"/>
      <c r="QYK346" s="94" t="s">
        <v>181</v>
      </c>
      <c r="QYL346" s="94"/>
      <c r="QYM346" s="94"/>
      <c r="QYN346" s="94"/>
      <c r="QYO346" s="94"/>
      <c r="QYP346" s="94"/>
      <c r="QYQ346" s="94"/>
      <c r="QYR346" s="94"/>
      <c r="QYS346" s="94" t="s">
        <v>181</v>
      </c>
      <c r="QYT346" s="94"/>
      <c r="QYU346" s="94"/>
      <c r="QYV346" s="94"/>
      <c r="QYW346" s="94"/>
      <c r="QYX346" s="94"/>
      <c r="QYY346" s="94"/>
      <c r="QYZ346" s="94"/>
      <c r="QZA346" s="94" t="s">
        <v>181</v>
      </c>
      <c r="QZB346" s="94"/>
      <c r="QZC346" s="94"/>
      <c r="QZD346" s="94"/>
      <c r="QZE346" s="94"/>
      <c r="QZF346" s="94"/>
      <c r="QZG346" s="94"/>
      <c r="QZH346" s="94"/>
      <c r="QZI346" s="94" t="s">
        <v>181</v>
      </c>
      <c r="QZJ346" s="94"/>
      <c r="QZK346" s="94"/>
      <c r="QZL346" s="94"/>
      <c r="QZM346" s="94"/>
      <c r="QZN346" s="94"/>
      <c r="QZO346" s="94"/>
      <c r="QZP346" s="94"/>
      <c r="QZQ346" s="94" t="s">
        <v>181</v>
      </c>
      <c r="QZR346" s="94"/>
      <c r="QZS346" s="94"/>
      <c r="QZT346" s="94"/>
      <c r="QZU346" s="94"/>
      <c r="QZV346" s="94"/>
      <c r="QZW346" s="94"/>
      <c r="QZX346" s="94"/>
      <c r="QZY346" s="94" t="s">
        <v>181</v>
      </c>
      <c r="QZZ346" s="94"/>
      <c r="RAA346" s="94"/>
      <c r="RAB346" s="94"/>
      <c r="RAC346" s="94"/>
      <c r="RAD346" s="94"/>
      <c r="RAE346" s="94"/>
      <c r="RAF346" s="94"/>
      <c r="RAG346" s="94" t="s">
        <v>181</v>
      </c>
      <c r="RAH346" s="94"/>
      <c r="RAI346" s="94"/>
      <c r="RAJ346" s="94"/>
      <c r="RAK346" s="94"/>
      <c r="RAL346" s="94"/>
      <c r="RAM346" s="94"/>
      <c r="RAN346" s="94"/>
      <c r="RAO346" s="94" t="s">
        <v>181</v>
      </c>
      <c r="RAP346" s="94"/>
      <c r="RAQ346" s="94"/>
      <c r="RAR346" s="94"/>
      <c r="RAS346" s="94"/>
      <c r="RAT346" s="94"/>
      <c r="RAU346" s="94"/>
      <c r="RAV346" s="94"/>
      <c r="RAW346" s="94" t="s">
        <v>181</v>
      </c>
      <c r="RAX346" s="94"/>
      <c r="RAY346" s="94"/>
      <c r="RAZ346" s="94"/>
      <c r="RBA346" s="94"/>
      <c r="RBB346" s="94"/>
      <c r="RBC346" s="94"/>
      <c r="RBD346" s="94"/>
      <c r="RBE346" s="94" t="s">
        <v>181</v>
      </c>
      <c r="RBF346" s="94"/>
      <c r="RBG346" s="94"/>
      <c r="RBH346" s="94"/>
      <c r="RBI346" s="94"/>
      <c r="RBJ346" s="94"/>
      <c r="RBK346" s="94"/>
      <c r="RBL346" s="94"/>
      <c r="RBM346" s="94" t="s">
        <v>181</v>
      </c>
      <c r="RBN346" s="94"/>
      <c r="RBO346" s="94"/>
      <c r="RBP346" s="94"/>
      <c r="RBQ346" s="94"/>
      <c r="RBR346" s="94"/>
      <c r="RBS346" s="94"/>
      <c r="RBT346" s="94"/>
      <c r="RBU346" s="94" t="s">
        <v>181</v>
      </c>
      <c r="RBV346" s="94"/>
      <c r="RBW346" s="94"/>
      <c r="RBX346" s="94"/>
      <c r="RBY346" s="94"/>
      <c r="RBZ346" s="94"/>
      <c r="RCA346" s="94"/>
      <c r="RCB346" s="94"/>
      <c r="RCC346" s="94" t="s">
        <v>181</v>
      </c>
      <c r="RCD346" s="94"/>
      <c r="RCE346" s="94"/>
      <c r="RCF346" s="94"/>
      <c r="RCG346" s="94"/>
      <c r="RCH346" s="94"/>
      <c r="RCI346" s="94"/>
      <c r="RCJ346" s="94"/>
      <c r="RCK346" s="94" t="s">
        <v>181</v>
      </c>
      <c r="RCL346" s="94"/>
      <c r="RCM346" s="94"/>
      <c r="RCN346" s="94"/>
      <c r="RCO346" s="94"/>
      <c r="RCP346" s="94"/>
      <c r="RCQ346" s="94"/>
      <c r="RCR346" s="94"/>
      <c r="RCS346" s="94" t="s">
        <v>181</v>
      </c>
      <c r="RCT346" s="94"/>
      <c r="RCU346" s="94"/>
      <c r="RCV346" s="94"/>
      <c r="RCW346" s="94"/>
      <c r="RCX346" s="94"/>
      <c r="RCY346" s="94"/>
      <c r="RCZ346" s="94"/>
      <c r="RDA346" s="94" t="s">
        <v>181</v>
      </c>
      <c r="RDB346" s="94"/>
      <c r="RDC346" s="94"/>
      <c r="RDD346" s="94"/>
      <c r="RDE346" s="94"/>
      <c r="RDF346" s="94"/>
      <c r="RDG346" s="94"/>
      <c r="RDH346" s="94"/>
      <c r="RDI346" s="94" t="s">
        <v>181</v>
      </c>
      <c r="RDJ346" s="94"/>
      <c r="RDK346" s="94"/>
      <c r="RDL346" s="94"/>
      <c r="RDM346" s="94"/>
      <c r="RDN346" s="94"/>
      <c r="RDO346" s="94"/>
      <c r="RDP346" s="94"/>
      <c r="RDQ346" s="94" t="s">
        <v>181</v>
      </c>
      <c r="RDR346" s="94"/>
      <c r="RDS346" s="94"/>
      <c r="RDT346" s="94"/>
      <c r="RDU346" s="94"/>
      <c r="RDV346" s="94"/>
      <c r="RDW346" s="94"/>
      <c r="RDX346" s="94"/>
      <c r="RDY346" s="94" t="s">
        <v>181</v>
      </c>
      <c r="RDZ346" s="94"/>
      <c r="REA346" s="94"/>
      <c r="REB346" s="94"/>
      <c r="REC346" s="94"/>
      <c r="RED346" s="94"/>
      <c r="REE346" s="94"/>
      <c r="REF346" s="94"/>
      <c r="REG346" s="94" t="s">
        <v>181</v>
      </c>
      <c r="REH346" s="94"/>
      <c r="REI346" s="94"/>
      <c r="REJ346" s="94"/>
      <c r="REK346" s="94"/>
      <c r="REL346" s="94"/>
      <c r="REM346" s="94"/>
      <c r="REN346" s="94"/>
      <c r="REO346" s="94" t="s">
        <v>181</v>
      </c>
      <c r="REP346" s="94"/>
      <c r="REQ346" s="94"/>
      <c r="RER346" s="94"/>
      <c r="RES346" s="94"/>
      <c r="RET346" s="94"/>
      <c r="REU346" s="94"/>
      <c r="REV346" s="94"/>
      <c r="REW346" s="94" t="s">
        <v>181</v>
      </c>
      <c r="REX346" s="94"/>
      <c r="REY346" s="94"/>
      <c r="REZ346" s="94"/>
      <c r="RFA346" s="94"/>
      <c r="RFB346" s="94"/>
      <c r="RFC346" s="94"/>
      <c r="RFD346" s="94"/>
      <c r="RFE346" s="94" t="s">
        <v>181</v>
      </c>
      <c r="RFF346" s="94"/>
      <c r="RFG346" s="94"/>
      <c r="RFH346" s="94"/>
      <c r="RFI346" s="94"/>
      <c r="RFJ346" s="94"/>
      <c r="RFK346" s="94"/>
      <c r="RFL346" s="94"/>
      <c r="RFM346" s="94" t="s">
        <v>181</v>
      </c>
      <c r="RFN346" s="94"/>
      <c r="RFO346" s="94"/>
      <c r="RFP346" s="94"/>
      <c r="RFQ346" s="94"/>
      <c r="RFR346" s="94"/>
      <c r="RFS346" s="94"/>
      <c r="RFT346" s="94"/>
      <c r="RFU346" s="94" t="s">
        <v>181</v>
      </c>
      <c r="RFV346" s="94"/>
      <c r="RFW346" s="94"/>
      <c r="RFX346" s="94"/>
      <c r="RFY346" s="94"/>
      <c r="RFZ346" s="94"/>
      <c r="RGA346" s="94"/>
      <c r="RGB346" s="94"/>
      <c r="RGC346" s="94" t="s">
        <v>181</v>
      </c>
      <c r="RGD346" s="94"/>
      <c r="RGE346" s="94"/>
      <c r="RGF346" s="94"/>
      <c r="RGG346" s="94"/>
      <c r="RGH346" s="94"/>
      <c r="RGI346" s="94"/>
      <c r="RGJ346" s="94"/>
      <c r="RGK346" s="94" t="s">
        <v>181</v>
      </c>
      <c r="RGL346" s="94"/>
      <c r="RGM346" s="94"/>
      <c r="RGN346" s="94"/>
      <c r="RGO346" s="94"/>
      <c r="RGP346" s="94"/>
      <c r="RGQ346" s="94"/>
      <c r="RGR346" s="94"/>
      <c r="RGS346" s="94" t="s">
        <v>181</v>
      </c>
      <c r="RGT346" s="94"/>
      <c r="RGU346" s="94"/>
      <c r="RGV346" s="94"/>
      <c r="RGW346" s="94"/>
      <c r="RGX346" s="94"/>
      <c r="RGY346" s="94"/>
      <c r="RGZ346" s="94"/>
      <c r="RHA346" s="94" t="s">
        <v>181</v>
      </c>
      <c r="RHB346" s="94"/>
      <c r="RHC346" s="94"/>
      <c r="RHD346" s="94"/>
      <c r="RHE346" s="94"/>
      <c r="RHF346" s="94"/>
      <c r="RHG346" s="94"/>
      <c r="RHH346" s="94"/>
      <c r="RHI346" s="94" t="s">
        <v>181</v>
      </c>
      <c r="RHJ346" s="94"/>
      <c r="RHK346" s="94"/>
      <c r="RHL346" s="94"/>
      <c r="RHM346" s="94"/>
      <c r="RHN346" s="94"/>
      <c r="RHO346" s="94"/>
      <c r="RHP346" s="94"/>
      <c r="RHQ346" s="94" t="s">
        <v>181</v>
      </c>
      <c r="RHR346" s="94"/>
      <c r="RHS346" s="94"/>
      <c r="RHT346" s="94"/>
      <c r="RHU346" s="94"/>
      <c r="RHV346" s="94"/>
      <c r="RHW346" s="94"/>
      <c r="RHX346" s="94"/>
      <c r="RHY346" s="94" t="s">
        <v>181</v>
      </c>
      <c r="RHZ346" s="94"/>
      <c r="RIA346" s="94"/>
      <c r="RIB346" s="94"/>
      <c r="RIC346" s="94"/>
      <c r="RID346" s="94"/>
      <c r="RIE346" s="94"/>
      <c r="RIF346" s="94"/>
      <c r="RIG346" s="94" t="s">
        <v>181</v>
      </c>
      <c r="RIH346" s="94"/>
      <c r="RII346" s="94"/>
      <c r="RIJ346" s="94"/>
      <c r="RIK346" s="94"/>
      <c r="RIL346" s="94"/>
      <c r="RIM346" s="94"/>
      <c r="RIN346" s="94"/>
      <c r="RIO346" s="94" t="s">
        <v>181</v>
      </c>
      <c r="RIP346" s="94"/>
      <c r="RIQ346" s="94"/>
      <c r="RIR346" s="94"/>
      <c r="RIS346" s="94"/>
      <c r="RIT346" s="94"/>
      <c r="RIU346" s="94"/>
      <c r="RIV346" s="94"/>
      <c r="RIW346" s="94" t="s">
        <v>181</v>
      </c>
      <c r="RIX346" s="94"/>
      <c r="RIY346" s="94"/>
      <c r="RIZ346" s="94"/>
      <c r="RJA346" s="94"/>
      <c r="RJB346" s="94"/>
      <c r="RJC346" s="94"/>
      <c r="RJD346" s="94"/>
      <c r="RJE346" s="94" t="s">
        <v>181</v>
      </c>
      <c r="RJF346" s="94"/>
      <c r="RJG346" s="94"/>
      <c r="RJH346" s="94"/>
      <c r="RJI346" s="94"/>
      <c r="RJJ346" s="94"/>
      <c r="RJK346" s="94"/>
      <c r="RJL346" s="94"/>
      <c r="RJM346" s="94" t="s">
        <v>181</v>
      </c>
      <c r="RJN346" s="94"/>
      <c r="RJO346" s="94"/>
      <c r="RJP346" s="94"/>
      <c r="RJQ346" s="94"/>
      <c r="RJR346" s="94"/>
      <c r="RJS346" s="94"/>
      <c r="RJT346" s="94"/>
      <c r="RJU346" s="94" t="s">
        <v>181</v>
      </c>
      <c r="RJV346" s="94"/>
      <c r="RJW346" s="94"/>
      <c r="RJX346" s="94"/>
      <c r="RJY346" s="94"/>
      <c r="RJZ346" s="94"/>
      <c r="RKA346" s="94"/>
      <c r="RKB346" s="94"/>
      <c r="RKC346" s="94" t="s">
        <v>181</v>
      </c>
      <c r="RKD346" s="94"/>
      <c r="RKE346" s="94"/>
      <c r="RKF346" s="94"/>
      <c r="RKG346" s="94"/>
      <c r="RKH346" s="94"/>
      <c r="RKI346" s="94"/>
      <c r="RKJ346" s="94"/>
      <c r="RKK346" s="94" t="s">
        <v>181</v>
      </c>
      <c r="RKL346" s="94"/>
      <c r="RKM346" s="94"/>
      <c r="RKN346" s="94"/>
      <c r="RKO346" s="94"/>
      <c r="RKP346" s="94"/>
      <c r="RKQ346" s="94"/>
      <c r="RKR346" s="94"/>
      <c r="RKS346" s="94" t="s">
        <v>181</v>
      </c>
      <c r="RKT346" s="94"/>
      <c r="RKU346" s="94"/>
      <c r="RKV346" s="94"/>
      <c r="RKW346" s="94"/>
      <c r="RKX346" s="94"/>
      <c r="RKY346" s="94"/>
      <c r="RKZ346" s="94"/>
      <c r="RLA346" s="94" t="s">
        <v>181</v>
      </c>
      <c r="RLB346" s="94"/>
      <c r="RLC346" s="94"/>
      <c r="RLD346" s="94"/>
      <c r="RLE346" s="94"/>
      <c r="RLF346" s="94"/>
      <c r="RLG346" s="94"/>
      <c r="RLH346" s="94"/>
      <c r="RLI346" s="94" t="s">
        <v>181</v>
      </c>
      <c r="RLJ346" s="94"/>
      <c r="RLK346" s="94"/>
      <c r="RLL346" s="94"/>
      <c r="RLM346" s="94"/>
      <c r="RLN346" s="94"/>
      <c r="RLO346" s="94"/>
      <c r="RLP346" s="94"/>
      <c r="RLQ346" s="94" t="s">
        <v>181</v>
      </c>
      <c r="RLR346" s="94"/>
      <c r="RLS346" s="94"/>
      <c r="RLT346" s="94"/>
      <c r="RLU346" s="94"/>
      <c r="RLV346" s="94"/>
      <c r="RLW346" s="94"/>
      <c r="RLX346" s="94"/>
      <c r="RLY346" s="94" t="s">
        <v>181</v>
      </c>
      <c r="RLZ346" s="94"/>
      <c r="RMA346" s="94"/>
      <c r="RMB346" s="94"/>
      <c r="RMC346" s="94"/>
      <c r="RMD346" s="94"/>
      <c r="RME346" s="94"/>
      <c r="RMF346" s="94"/>
      <c r="RMG346" s="94" t="s">
        <v>181</v>
      </c>
      <c r="RMH346" s="94"/>
      <c r="RMI346" s="94"/>
      <c r="RMJ346" s="94"/>
      <c r="RMK346" s="94"/>
      <c r="RML346" s="94"/>
      <c r="RMM346" s="94"/>
      <c r="RMN346" s="94"/>
      <c r="RMO346" s="94" t="s">
        <v>181</v>
      </c>
      <c r="RMP346" s="94"/>
      <c r="RMQ346" s="94"/>
      <c r="RMR346" s="94"/>
      <c r="RMS346" s="94"/>
      <c r="RMT346" s="94"/>
      <c r="RMU346" s="94"/>
      <c r="RMV346" s="94"/>
      <c r="RMW346" s="94" t="s">
        <v>181</v>
      </c>
      <c r="RMX346" s="94"/>
      <c r="RMY346" s="94"/>
      <c r="RMZ346" s="94"/>
      <c r="RNA346" s="94"/>
      <c r="RNB346" s="94"/>
      <c r="RNC346" s="94"/>
      <c r="RND346" s="94"/>
      <c r="RNE346" s="94" t="s">
        <v>181</v>
      </c>
      <c r="RNF346" s="94"/>
      <c r="RNG346" s="94"/>
      <c r="RNH346" s="94"/>
      <c r="RNI346" s="94"/>
      <c r="RNJ346" s="94"/>
      <c r="RNK346" s="94"/>
      <c r="RNL346" s="94"/>
      <c r="RNM346" s="94" t="s">
        <v>181</v>
      </c>
      <c r="RNN346" s="94"/>
      <c r="RNO346" s="94"/>
      <c r="RNP346" s="94"/>
      <c r="RNQ346" s="94"/>
      <c r="RNR346" s="94"/>
      <c r="RNS346" s="94"/>
      <c r="RNT346" s="94"/>
      <c r="RNU346" s="94" t="s">
        <v>181</v>
      </c>
      <c r="RNV346" s="94"/>
      <c r="RNW346" s="94"/>
      <c r="RNX346" s="94"/>
      <c r="RNY346" s="94"/>
      <c r="RNZ346" s="94"/>
      <c r="ROA346" s="94"/>
      <c r="ROB346" s="94"/>
      <c r="ROC346" s="94" t="s">
        <v>181</v>
      </c>
      <c r="ROD346" s="94"/>
      <c r="ROE346" s="94"/>
      <c r="ROF346" s="94"/>
      <c r="ROG346" s="94"/>
      <c r="ROH346" s="94"/>
      <c r="ROI346" s="94"/>
      <c r="ROJ346" s="94"/>
      <c r="ROK346" s="94" t="s">
        <v>181</v>
      </c>
      <c r="ROL346" s="94"/>
      <c r="ROM346" s="94"/>
      <c r="RON346" s="94"/>
      <c r="ROO346" s="94"/>
      <c r="ROP346" s="94"/>
      <c r="ROQ346" s="94"/>
      <c r="ROR346" s="94"/>
      <c r="ROS346" s="94" t="s">
        <v>181</v>
      </c>
      <c r="ROT346" s="94"/>
      <c r="ROU346" s="94"/>
      <c r="ROV346" s="94"/>
      <c r="ROW346" s="94"/>
      <c r="ROX346" s="94"/>
      <c r="ROY346" s="94"/>
      <c r="ROZ346" s="94"/>
      <c r="RPA346" s="94" t="s">
        <v>181</v>
      </c>
      <c r="RPB346" s="94"/>
      <c r="RPC346" s="94"/>
      <c r="RPD346" s="94"/>
      <c r="RPE346" s="94"/>
      <c r="RPF346" s="94"/>
      <c r="RPG346" s="94"/>
      <c r="RPH346" s="94"/>
      <c r="RPI346" s="94" t="s">
        <v>181</v>
      </c>
      <c r="RPJ346" s="94"/>
      <c r="RPK346" s="94"/>
      <c r="RPL346" s="94"/>
      <c r="RPM346" s="94"/>
      <c r="RPN346" s="94"/>
      <c r="RPO346" s="94"/>
      <c r="RPP346" s="94"/>
      <c r="RPQ346" s="94" t="s">
        <v>181</v>
      </c>
      <c r="RPR346" s="94"/>
      <c r="RPS346" s="94"/>
      <c r="RPT346" s="94"/>
      <c r="RPU346" s="94"/>
      <c r="RPV346" s="94"/>
      <c r="RPW346" s="94"/>
      <c r="RPX346" s="94"/>
      <c r="RPY346" s="94" t="s">
        <v>181</v>
      </c>
      <c r="RPZ346" s="94"/>
      <c r="RQA346" s="94"/>
      <c r="RQB346" s="94"/>
      <c r="RQC346" s="94"/>
      <c r="RQD346" s="94"/>
      <c r="RQE346" s="94"/>
      <c r="RQF346" s="94"/>
      <c r="RQG346" s="94" t="s">
        <v>181</v>
      </c>
      <c r="RQH346" s="94"/>
      <c r="RQI346" s="94"/>
      <c r="RQJ346" s="94"/>
      <c r="RQK346" s="94"/>
      <c r="RQL346" s="94"/>
      <c r="RQM346" s="94"/>
      <c r="RQN346" s="94"/>
      <c r="RQO346" s="94" t="s">
        <v>181</v>
      </c>
      <c r="RQP346" s="94"/>
      <c r="RQQ346" s="94"/>
      <c r="RQR346" s="94"/>
      <c r="RQS346" s="94"/>
      <c r="RQT346" s="94"/>
      <c r="RQU346" s="94"/>
      <c r="RQV346" s="94"/>
      <c r="RQW346" s="94" t="s">
        <v>181</v>
      </c>
      <c r="RQX346" s="94"/>
      <c r="RQY346" s="94"/>
      <c r="RQZ346" s="94"/>
      <c r="RRA346" s="94"/>
      <c r="RRB346" s="94"/>
      <c r="RRC346" s="94"/>
      <c r="RRD346" s="94"/>
      <c r="RRE346" s="94" t="s">
        <v>181</v>
      </c>
      <c r="RRF346" s="94"/>
      <c r="RRG346" s="94"/>
      <c r="RRH346" s="94"/>
      <c r="RRI346" s="94"/>
      <c r="RRJ346" s="94"/>
      <c r="RRK346" s="94"/>
      <c r="RRL346" s="94"/>
      <c r="RRM346" s="94" t="s">
        <v>181</v>
      </c>
      <c r="RRN346" s="94"/>
      <c r="RRO346" s="94"/>
      <c r="RRP346" s="94"/>
      <c r="RRQ346" s="94"/>
      <c r="RRR346" s="94"/>
      <c r="RRS346" s="94"/>
      <c r="RRT346" s="94"/>
      <c r="RRU346" s="94" t="s">
        <v>181</v>
      </c>
      <c r="RRV346" s="94"/>
      <c r="RRW346" s="94"/>
      <c r="RRX346" s="94"/>
      <c r="RRY346" s="94"/>
      <c r="RRZ346" s="94"/>
      <c r="RSA346" s="94"/>
      <c r="RSB346" s="94"/>
      <c r="RSC346" s="94" t="s">
        <v>181</v>
      </c>
      <c r="RSD346" s="94"/>
      <c r="RSE346" s="94"/>
      <c r="RSF346" s="94"/>
      <c r="RSG346" s="94"/>
      <c r="RSH346" s="94"/>
      <c r="RSI346" s="94"/>
      <c r="RSJ346" s="94"/>
      <c r="RSK346" s="94" t="s">
        <v>181</v>
      </c>
      <c r="RSL346" s="94"/>
      <c r="RSM346" s="94"/>
      <c r="RSN346" s="94"/>
      <c r="RSO346" s="94"/>
      <c r="RSP346" s="94"/>
      <c r="RSQ346" s="94"/>
      <c r="RSR346" s="94"/>
      <c r="RSS346" s="94" t="s">
        <v>181</v>
      </c>
      <c r="RST346" s="94"/>
      <c r="RSU346" s="94"/>
      <c r="RSV346" s="94"/>
      <c r="RSW346" s="94"/>
      <c r="RSX346" s="94"/>
      <c r="RSY346" s="94"/>
      <c r="RSZ346" s="94"/>
      <c r="RTA346" s="94" t="s">
        <v>181</v>
      </c>
      <c r="RTB346" s="94"/>
      <c r="RTC346" s="94"/>
      <c r="RTD346" s="94"/>
      <c r="RTE346" s="94"/>
      <c r="RTF346" s="94"/>
      <c r="RTG346" s="94"/>
      <c r="RTH346" s="94"/>
      <c r="RTI346" s="94" t="s">
        <v>181</v>
      </c>
      <c r="RTJ346" s="94"/>
      <c r="RTK346" s="94"/>
      <c r="RTL346" s="94"/>
      <c r="RTM346" s="94"/>
      <c r="RTN346" s="94"/>
      <c r="RTO346" s="94"/>
      <c r="RTP346" s="94"/>
      <c r="RTQ346" s="94" t="s">
        <v>181</v>
      </c>
      <c r="RTR346" s="94"/>
      <c r="RTS346" s="94"/>
      <c r="RTT346" s="94"/>
      <c r="RTU346" s="94"/>
      <c r="RTV346" s="94"/>
      <c r="RTW346" s="94"/>
      <c r="RTX346" s="94"/>
      <c r="RTY346" s="94" t="s">
        <v>181</v>
      </c>
      <c r="RTZ346" s="94"/>
      <c r="RUA346" s="94"/>
      <c r="RUB346" s="94"/>
      <c r="RUC346" s="94"/>
      <c r="RUD346" s="94"/>
      <c r="RUE346" s="94"/>
      <c r="RUF346" s="94"/>
      <c r="RUG346" s="94" t="s">
        <v>181</v>
      </c>
      <c r="RUH346" s="94"/>
      <c r="RUI346" s="94"/>
      <c r="RUJ346" s="94"/>
      <c r="RUK346" s="94"/>
      <c r="RUL346" s="94"/>
      <c r="RUM346" s="94"/>
      <c r="RUN346" s="94"/>
      <c r="RUO346" s="94" t="s">
        <v>181</v>
      </c>
      <c r="RUP346" s="94"/>
      <c r="RUQ346" s="94"/>
      <c r="RUR346" s="94"/>
      <c r="RUS346" s="94"/>
      <c r="RUT346" s="94"/>
      <c r="RUU346" s="94"/>
      <c r="RUV346" s="94"/>
      <c r="RUW346" s="94" t="s">
        <v>181</v>
      </c>
      <c r="RUX346" s="94"/>
      <c r="RUY346" s="94"/>
      <c r="RUZ346" s="94"/>
      <c r="RVA346" s="94"/>
      <c r="RVB346" s="94"/>
      <c r="RVC346" s="94"/>
      <c r="RVD346" s="94"/>
      <c r="RVE346" s="94" t="s">
        <v>181</v>
      </c>
      <c r="RVF346" s="94"/>
      <c r="RVG346" s="94"/>
      <c r="RVH346" s="94"/>
      <c r="RVI346" s="94"/>
      <c r="RVJ346" s="94"/>
      <c r="RVK346" s="94"/>
      <c r="RVL346" s="94"/>
      <c r="RVM346" s="94" t="s">
        <v>181</v>
      </c>
      <c r="RVN346" s="94"/>
      <c r="RVO346" s="94"/>
      <c r="RVP346" s="94"/>
      <c r="RVQ346" s="94"/>
      <c r="RVR346" s="94"/>
      <c r="RVS346" s="94"/>
      <c r="RVT346" s="94"/>
      <c r="RVU346" s="94" t="s">
        <v>181</v>
      </c>
      <c r="RVV346" s="94"/>
      <c r="RVW346" s="94"/>
      <c r="RVX346" s="94"/>
      <c r="RVY346" s="94"/>
      <c r="RVZ346" s="94"/>
      <c r="RWA346" s="94"/>
      <c r="RWB346" s="94"/>
      <c r="RWC346" s="94" t="s">
        <v>181</v>
      </c>
      <c r="RWD346" s="94"/>
      <c r="RWE346" s="94"/>
      <c r="RWF346" s="94"/>
      <c r="RWG346" s="94"/>
      <c r="RWH346" s="94"/>
      <c r="RWI346" s="94"/>
      <c r="RWJ346" s="94"/>
      <c r="RWK346" s="94" t="s">
        <v>181</v>
      </c>
      <c r="RWL346" s="94"/>
      <c r="RWM346" s="94"/>
      <c r="RWN346" s="94"/>
      <c r="RWO346" s="94"/>
      <c r="RWP346" s="94"/>
      <c r="RWQ346" s="94"/>
      <c r="RWR346" s="94"/>
      <c r="RWS346" s="94" t="s">
        <v>181</v>
      </c>
      <c r="RWT346" s="94"/>
      <c r="RWU346" s="94"/>
      <c r="RWV346" s="94"/>
      <c r="RWW346" s="94"/>
      <c r="RWX346" s="94"/>
      <c r="RWY346" s="94"/>
      <c r="RWZ346" s="94"/>
      <c r="RXA346" s="94" t="s">
        <v>181</v>
      </c>
      <c r="RXB346" s="94"/>
      <c r="RXC346" s="94"/>
      <c r="RXD346" s="94"/>
      <c r="RXE346" s="94"/>
      <c r="RXF346" s="94"/>
      <c r="RXG346" s="94"/>
      <c r="RXH346" s="94"/>
      <c r="RXI346" s="94" t="s">
        <v>181</v>
      </c>
      <c r="RXJ346" s="94"/>
      <c r="RXK346" s="94"/>
      <c r="RXL346" s="94"/>
      <c r="RXM346" s="94"/>
      <c r="RXN346" s="94"/>
      <c r="RXO346" s="94"/>
      <c r="RXP346" s="94"/>
      <c r="RXQ346" s="94" t="s">
        <v>181</v>
      </c>
      <c r="RXR346" s="94"/>
      <c r="RXS346" s="94"/>
      <c r="RXT346" s="94"/>
      <c r="RXU346" s="94"/>
      <c r="RXV346" s="94"/>
      <c r="RXW346" s="94"/>
      <c r="RXX346" s="94"/>
      <c r="RXY346" s="94" t="s">
        <v>181</v>
      </c>
      <c r="RXZ346" s="94"/>
      <c r="RYA346" s="94"/>
      <c r="RYB346" s="94"/>
      <c r="RYC346" s="94"/>
      <c r="RYD346" s="94"/>
      <c r="RYE346" s="94"/>
      <c r="RYF346" s="94"/>
      <c r="RYG346" s="94" t="s">
        <v>181</v>
      </c>
      <c r="RYH346" s="94"/>
      <c r="RYI346" s="94"/>
      <c r="RYJ346" s="94"/>
      <c r="RYK346" s="94"/>
      <c r="RYL346" s="94"/>
      <c r="RYM346" s="94"/>
      <c r="RYN346" s="94"/>
      <c r="RYO346" s="94" t="s">
        <v>181</v>
      </c>
      <c r="RYP346" s="94"/>
      <c r="RYQ346" s="94"/>
      <c r="RYR346" s="94"/>
      <c r="RYS346" s="94"/>
      <c r="RYT346" s="94"/>
      <c r="RYU346" s="94"/>
      <c r="RYV346" s="94"/>
      <c r="RYW346" s="94" t="s">
        <v>181</v>
      </c>
      <c r="RYX346" s="94"/>
      <c r="RYY346" s="94"/>
      <c r="RYZ346" s="94"/>
      <c r="RZA346" s="94"/>
      <c r="RZB346" s="94"/>
      <c r="RZC346" s="94"/>
      <c r="RZD346" s="94"/>
      <c r="RZE346" s="94" t="s">
        <v>181</v>
      </c>
      <c r="RZF346" s="94"/>
      <c r="RZG346" s="94"/>
      <c r="RZH346" s="94"/>
      <c r="RZI346" s="94"/>
      <c r="RZJ346" s="94"/>
      <c r="RZK346" s="94"/>
      <c r="RZL346" s="94"/>
      <c r="RZM346" s="94" t="s">
        <v>181</v>
      </c>
      <c r="RZN346" s="94"/>
      <c r="RZO346" s="94"/>
      <c r="RZP346" s="94"/>
      <c r="RZQ346" s="94"/>
      <c r="RZR346" s="94"/>
      <c r="RZS346" s="94"/>
      <c r="RZT346" s="94"/>
      <c r="RZU346" s="94" t="s">
        <v>181</v>
      </c>
      <c r="RZV346" s="94"/>
      <c r="RZW346" s="94"/>
      <c r="RZX346" s="94"/>
      <c r="RZY346" s="94"/>
      <c r="RZZ346" s="94"/>
      <c r="SAA346" s="94"/>
      <c r="SAB346" s="94"/>
      <c r="SAC346" s="94" t="s">
        <v>181</v>
      </c>
      <c r="SAD346" s="94"/>
      <c r="SAE346" s="94"/>
      <c r="SAF346" s="94"/>
      <c r="SAG346" s="94"/>
      <c r="SAH346" s="94"/>
      <c r="SAI346" s="94"/>
      <c r="SAJ346" s="94"/>
      <c r="SAK346" s="94" t="s">
        <v>181</v>
      </c>
      <c r="SAL346" s="94"/>
      <c r="SAM346" s="94"/>
      <c r="SAN346" s="94"/>
      <c r="SAO346" s="94"/>
      <c r="SAP346" s="94"/>
      <c r="SAQ346" s="94"/>
      <c r="SAR346" s="94"/>
      <c r="SAS346" s="94" t="s">
        <v>181</v>
      </c>
      <c r="SAT346" s="94"/>
      <c r="SAU346" s="94"/>
      <c r="SAV346" s="94"/>
      <c r="SAW346" s="94"/>
      <c r="SAX346" s="94"/>
      <c r="SAY346" s="94"/>
      <c r="SAZ346" s="94"/>
      <c r="SBA346" s="94" t="s">
        <v>181</v>
      </c>
      <c r="SBB346" s="94"/>
      <c r="SBC346" s="94"/>
      <c r="SBD346" s="94"/>
      <c r="SBE346" s="94"/>
      <c r="SBF346" s="94"/>
      <c r="SBG346" s="94"/>
      <c r="SBH346" s="94"/>
      <c r="SBI346" s="94" t="s">
        <v>181</v>
      </c>
      <c r="SBJ346" s="94"/>
      <c r="SBK346" s="94"/>
      <c r="SBL346" s="94"/>
      <c r="SBM346" s="94"/>
      <c r="SBN346" s="94"/>
      <c r="SBO346" s="94"/>
      <c r="SBP346" s="94"/>
      <c r="SBQ346" s="94" t="s">
        <v>181</v>
      </c>
      <c r="SBR346" s="94"/>
      <c r="SBS346" s="94"/>
      <c r="SBT346" s="94"/>
      <c r="SBU346" s="94"/>
      <c r="SBV346" s="94"/>
      <c r="SBW346" s="94"/>
      <c r="SBX346" s="94"/>
      <c r="SBY346" s="94" t="s">
        <v>181</v>
      </c>
      <c r="SBZ346" s="94"/>
      <c r="SCA346" s="94"/>
      <c r="SCB346" s="94"/>
      <c r="SCC346" s="94"/>
      <c r="SCD346" s="94"/>
      <c r="SCE346" s="94"/>
      <c r="SCF346" s="94"/>
      <c r="SCG346" s="94" t="s">
        <v>181</v>
      </c>
      <c r="SCH346" s="94"/>
      <c r="SCI346" s="94"/>
      <c r="SCJ346" s="94"/>
      <c r="SCK346" s="94"/>
      <c r="SCL346" s="94"/>
      <c r="SCM346" s="94"/>
      <c r="SCN346" s="94"/>
      <c r="SCO346" s="94" t="s">
        <v>181</v>
      </c>
      <c r="SCP346" s="94"/>
      <c r="SCQ346" s="94"/>
      <c r="SCR346" s="94"/>
      <c r="SCS346" s="94"/>
      <c r="SCT346" s="94"/>
      <c r="SCU346" s="94"/>
      <c r="SCV346" s="94"/>
      <c r="SCW346" s="94" t="s">
        <v>181</v>
      </c>
      <c r="SCX346" s="94"/>
      <c r="SCY346" s="94"/>
      <c r="SCZ346" s="94"/>
      <c r="SDA346" s="94"/>
      <c r="SDB346" s="94"/>
      <c r="SDC346" s="94"/>
      <c r="SDD346" s="94"/>
      <c r="SDE346" s="94" t="s">
        <v>181</v>
      </c>
      <c r="SDF346" s="94"/>
      <c r="SDG346" s="94"/>
      <c r="SDH346" s="94"/>
      <c r="SDI346" s="94"/>
      <c r="SDJ346" s="94"/>
      <c r="SDK346" s="94"/>
      <c r="SDL346" s="94"/>
      <c r="SDM346" s="94" t="s">
        <v>181</v>
      </c>
      <c r="SDN346" s="94"/>
      <c r="SDO346" s="94"/>
      <c r="SDP346" s="94"/>
      <c r="SDQ346" s="94"/>
      <c r="SDR346" s="94"/>
      <c r="SDS346" s="94"/>
      <c r="SDT346" s="94"/>
      <c r="SDU346" s="94" t="s">
        <v>181</v>
      </c>
      <c r="SDV346" s="94"/>
      <c r="SDW346" s="94"/>
      <c r="SDX346" s="94"/>
      <c r="SDY346" s="94"/>
      <c r="SDZ346" s="94"/>
      <c r="SEA346" s="94"/>
      <c r="SEB346" s="94"/>
      <c r="SEC346" s="94" t="s">
        <v>181</v>
      </c>
      <c r="SED346" s="94"/>
      <c r="SEE346" s="94"/>
      <c r="SEF346" s="94"/>
      <c r="SEG346" s="94"/>
      <c r="SEH346" s="94"/>
      <c r="SEI346" s="94"/>
      <c r="SEJ346" s="94"/>
      <c r="SEK346" s="94" t="s">
        <v>181</v>
      </c>
      <c r="SEL346" s="94"/>
      <c r="SEM346" s="94"/>
      <c r="SEN346" s="94"/>
      <c r="SEO346" s="94"/>
      <c r="SEP346" s="94"/>
      <c r="SEQ346" s="94"/>
      <c r="SER346" s="94"/>
      <c r="SES346" s="94" t="s">
        <v>181</v>
      </c>
      <c r="SET346" s="94"/>
      <c r="SEU346" s="94"/>
      <c r="SEV346" s="94"/>
      <c r="SEW346" s="94"/>
      <c r="SEX346" s="94"/>
      <c r="SEY346" s="94"/>
      <c r="SEZ346" s="94"/>
      <c r="SFA346" s="94" t="s">
        <v>181</v>
      </c>
      <c r="SFB346" s="94"/>
      <c r="SFC346" s="94"/>
      <c r="SFD346" s="94"/>
      <c r="SFE346" s="94"/>
      <c r="SFF346" s="94"/>
      <c r="SFG346" s="94"/>
      <c r="SFH346" s="94"/>
      <c r="SFI346" s="94" t="s">
        <v>181</v>
      </c>
      <c r="SFJ346" s="94"/>
      <c r="SFK346" s="94"/>
      <c r="SFL346" s="94"/>
      <c r="SFM346" s="94"/>
      <c r="SFN346" s="94"/>
      <c r="SFO346" s="94"/>
      <c r="SFP346" s="94"/>
      <c r="SFQ346" s="94" t="s">
        <v>181</v>
      </c>
      <c r="SFR346" s="94"/>
      <c r="SFS346" s="94"/>
      <c r="SFT346" s="94"/>
      <c r="SFU346" s="94"/>
      <c r="SFV346" s="94"/>
      <c r="SFW346" s="94"/>
      <c r="SFX346" s="94"/>
      <c r="SFY346" s="94" t="s">
        <v>181</v>
      </c>
      <c r="SFZ346" s="94"/>
      <c r="SGA346" s="94"/>
      <c r="SGB346" s="94"/>
      <c r="SGC346" s="94"/>
      <c r="SGD346" s="94"/>
      <c r="SGE346" s="94"/>
      <c r="SGF346" s="94"/>
      <c r="SGG346" s="94" t="s">
        <v>181</v>
      </c>
      <c r="SGH346" s="94"/>
      <c r="SGI346" s="94"/>
      <c r="SGJ346" s="94"/>
      <c r="SGK346" s="94"/>
      <c r="SGL346" s="94"/>
      <c r="SGM346" s="94"/>
      <c r="SGN346" s="94"/>
      <c r="SGO346" s="94" t="s">
        <v>181</v>
      </c>
      <c r="SGP346" s="94"/>
      <c r="SGQ346" s="94"/>
      <c r="SGR346" s="94"/>
      <c r="SGS346" s="94"/>
      <c r="SGT346" s="94"/>
      <c r="SGU346" s="94"/>
      <c r="SGV346" s="94"/>
      <c r="SGW346" s="94" t="s">
        <v>181</v>
      </c>
      <c r="SGX346" s="94"/>
      <c r="SGY346" s="94"/>
      <c r="SGZ346" s="94"/>
      <c r="SHA346" s="94"/>
      <c r="SHB346" s="94"/>
      <c r="SHC346" s="94"/>
      <c r="SHD346" s="94"/>
      <c r="SHE346" s="94" t="s">
        <v>181</v>
      </c>
      <c r="SHF346" s="94"/>
      <c r="SHG346" s="94"/>
      <c r="SHH346" s="94"/>
      <c r="SHI346" s="94"/>
      <c r="SHJ346" s="94"/>
      <c r="SHK346" s="94"/>
      <c r="SHL346" s="94"/>
      <c r="SHM346" s="94" t="s">
        <v>181</v>
      </c>
      <c r="SHN346" s="94"/>
      <c r="SHO346" s="94"/>
      <c r="SHP346" s="94"/>
      <c r="SHQ346" s="94"/>
      <c r="SHR346" s="94"/>
      <c r="SHS346" s="94"/>
      <c r="SHT346" s="94"/>
      <c r="SHU346" s="94" t="s">
        <v>181</v>
      </c>
      <c r="SHV346" s="94"/>
      <c r="SHW346" s="94"/>
      <c r="SHX346" s="94"/>
      <c r="SHY346" s="94"/>
      <c r="SHZ346" s="94"/>
      <c r="SIA346" s="94"/>
      <c r="SIB346" s="94"/>
      <c r="SIC346" s="94" t="s">
        <v>181</v>
      </c>
      <c r="SID346" s="94"/>
      <c r="SIE346" s="94"/>
      <c r="SIF346" s="94"/>
      <c r="SIG346" s="94"/>
      <c r="SIH346" s="94"/>
      <c r="SII346" s="94"/>
      <c r="SIJ346" s="94"/>
      <c r="SIK346" s="94" t="s">
        <v>181</v>
      </c>
      <c r="SIL346" s="94"/>
      <c r="SIM346" s="94"/>
      <c r="SIN346" s="94"/>
      <c r="SIO346" s="94"/>
      <c r="SIP346" s="94"/>
      <c r="SIQ346" s="94"/>
      <c r="SIR346" s="94"/>
      <c r="SIS346" s="94" t="s">
        <v>181</v>
      </c>
      <c r="SIT346" s="94"/>
      <c r="SIU346" s="94"/>
      <c r="SIV346" s="94"/>
      <c r="SIW346" s="94"/>
      <c r="SIX346" s="94"/>
      <c r="SIY346" s="94"/>
      <c r="SIZ346" s="94"/>
      <c r="SJA346" s="94" t="s">
        <v>181</v>
      </c>
      <c r="SJB346" s="94"/>
      <c r="SJC346" s="94"/>
      <c r="SJD346" s="94"/>
      <c r="SJE346" s="94"/>
      <c r="SJF346" s="94"/>
      <c r="SJG346" s="94"/>
      <c r="SJH346" s="94"/>
      <c r="SJI346" s="94" t="s">
        <v>181</v>
      </c>
      <c r="SJJ346" s="94"/>
      <c r="SJK346" s="94"/>
      <c r="SJL346" s="94"/>
      <c r="SJM346" s="94"/>
      <c r="SJN346" s="94"/>
      <c r="SJO346" s="94"/>
      <c r="SJP346" s="94"/>
      <c r="SJQ346" s="94" t="s">
        <v>181</v>
      </c>
      <c r="SJR346" s="94"/>
      <c r="SJS346" s="94"/>
      <c r="SJT346" s="94"/>
      <c r="SJU346" s="94"/>
      <c r="SJV346" s="94"/>
      <c r="SJW346" s="94"/>
      <c r="SJX346" s="94"/>
      <c r="SJY346" s="94" t="s">
        <v>181</v>
      </c>
      <c r="SJZ346" s="94"/>
      <c r="SKA346" s="94"/>
      <c r="SKB346" s="94"/>
      <c r="SKC346" s="94"/>
      <c r="SKD346" s="94"/>
      <c r="SKE346" s="94"/>
      <c r="SKF346" s="94"/>
      <c r="SKG346" s="94" t="s">
        <v>181</v>
      </c>
      <c r="SKH346" s="94"/>
      <c r="SKI346" s="94"/>
      <c r="SKJ346" s="94"/>
      <c r="SKK346" s="94"/>
      <c r="SKL346" s="94"/>
      <c r="SKM346" s="94"/>
      <c r="SKN346" s="94"/>
      <c r="SKO346" s="94" t="s">
        <v>181</v>
      </c>
      <c r="SKP346" s="94"/>
      <c r="SKQ346" s="94"/>
      <c r="SKR346" s="94"/>
      <c r="SKS346" s="94"/>
      <c r="SKT346" s="94"/>
      <c r="SKU346" s="94"/>
      <c r="SKV346" s="94"/>
      <c r="SKW346" s="94" t="s">
        <v>181</v>
      </c>
      <c r="SKX346" s="94"/>
      <c r="SKY346" s="94"/>
      <c r="SKZ346" s="94"/>
      <c r="SLA346" s="94"/>
      <c r="SLB346" s="94"/>
      <c r="SLC346" s="94"/>
      <c r="SLD346" s="94"/>
      <c r="SLE346" s="94" t="s">
        <v>181</v>
      </c>
      <c r="SLF346" s="94"/>
      <c r="SLG346" s="94"/>
      <c r="SLH346" s="94"/>
      <c r="SLI346" s="94"/>
      <c r="SLJ346" s="94"/>
      <c r="SLK346" s="94"/>
      <c r="SLL346" s="94"/>
      <c r="SLM346" s="94" t="s">
        <v>181</v>
      </c>
      <c r="SLN346" s="94"/>
      <c r="SLO346" s="94"/>
      <c r="SLP346" s="94"/>
      <c r="SLQ346" s="94"/>
      <c r="SLR346" s="94"/>
      <c r="SLS346" s="94"/>
      <c r="SLT346" s="94"/>
      <c r="SLU346" s="94" t="s">
        <v>181</v>
      </c>
      <c r="SLV346" s="94"/>
      <c r="SLW346" s="94"/>
      <c r="SLX346" s="94"/>
      <c r="SLY346" s="94"/>
      <c r="SLZ346" s="94"/>
      <c r="SMA346" s="94"/>
      <c r="SMB346" s="94"/>
      <c r="SMC346" s="94" t="s">
        <v>181</v>
      </c>
      <c r="SMD346" s="94"/>
      <c r="SME346" s="94"/>
      <c r="SMF346" s="94"/>
      <c r="SMG346" s="94"/>
      <c r="SMH346" s="94"/>
      <c r="SMI346" s="94"/>
      <c r="SMJ346" s="94"/>
      <c r="SMK346" s="94" t="s">
        <v>181</v>
      </c>
      <c r="SML346" s="94"/>
      <c r="SMM346" s="94"/>
      <c r="SMN346" s="94"/>
      <c r="SMO346" s="94"/>
      <c r="SMP346" s="94"/>
      <c r="SMQ346" s="94"/>
      <c r="SMR346" s="94"/>
      <c r="SMS346" s="94" t="s">
        <v>181</v>
      </c>
      <c r="SMT346" s="94"/>
      <c r="SMU346" s="94"/>
      <c r="SMV346" s="94"/>
      <c r="SMW346" s="94"/>
      <c r="SMX346" s="94"/>
      <c r="SMY346" s="94"/>
      <c r="SMZ346" s="94"/>
      <c r="SNA346" s="94" t="s">
        <v>181</v>
      </c>
      <c r="SNB346" s="94"/>
      <c r="SNC346" s="94"/>
      <c r="SND346" s="94"/>
      <c r="SNE346" s="94"/>
      <c r="SNF346" s="94"/>
      <c r="SNG346" s="94"/>
      <c r="SNH346" s="94"/>
      <c r="SNI346" s="94" t="s">
        <v>181</v>
      </c>
      <c r="SNJ346" s="94"/>
      <c r="SNK346" s="94"/>
      <c r="SNL346" s="94"/>
      <c r="SNM346" s="94"/>
      <c r="SNN346" s="94"/>
      <c r="SNO346" s="94"/>
      <c r="SNP346" s="94"/>
      <c r="SNQ346" s="94" t="s">
        <v>181</v>
      </c>
      <c r="SNR346" s="94"/>
      <c r="SNS346" s="94"/>
      <c r="SNT346" s="94"/>
      <c r="SNU346" s="94"/>
      <c r="SNV346" s="94"/>
      <c r="SNW346" s="94"/>
      <c r="SNX346" s="94"/>
      <c r="SNY346" s="94" t="s">
        <v>181</v>
      </c>
      <c r="SNZ346" s="94"/>
      <c r="SOA346" s="94"/>
      <c r="SOB346" s="94"/>
      <c r="SOC346" s="94"/>
      <c r="SOD346" s="94"/>
      <c r="SOE346" s="94"/>
      <c r="SOF346" s="94"/>
      <c r="SOG346" s="94" t="s">
        <v>181</v>
      </c>
      <c r="SOH346" s="94"/>
      <c r="SOI346" s="94"/>
      <c r="SOJ346" s="94"/>
      <c r="SOK346" s="94"/>
      <c r="SOL346" s="94"/>
      <c r="SOM346" s="94"/>
      <c r="SON346" s="94"/>
      <c r="SOO346" s="94" t="s">
        <v>181</v>
      </c>
      <c r="SOP346" s="94"/>
      <c r="SOQ346" s="94"/>
      <c r="SOR346" s="94"/>
      <c r="SOS346" s="94"/>
      <c r="SOT346" s="94"/>
      <c r="SOU346" s="94"/>
      <c r="SOV346" s="94"/>
      <c r="SOW346" s="94" t="s">
        <v>181</v>
      </c>
      <c r="SOX346" s="94"/>
      <c r="SOY346" s="94"/>
      <c r="SOZ346" s="94"/>
      <c r="SPA346" s="94"/>
      <c r="SPB346" s="94"/>
      <c r="SPC346" s="94"/>
      <c r="SPD346" s="94"/>
      <c r="SPE346" s="94" t="s">
        <v>181</v>
      </c>
      <c r="SPF346" s="94"/>
      <c r="SPG346" s="94"/>
      <c r="SPH346" s="94"/>
      <c r="SPI346" s="94"/>
      <c r="SPJ346" s="94"/>
      <c r="SPK346" s="94"/>
      <c r="SPL346" s="94"/>
      <c r="SPM346" s="94" t="s">
        <v>181</v>
      </c>
      <c r="SPN346" s="94"/>
      <c r="SPO346" s="94"/>
      <c r="SPP346" s="94"/>
      <c r="SPQ346" s="94"/>
      <c r="SPR346" s="94"/>
      <c r="SPS346" s="94"/>
      <c r="SPT346" s="94"/>
      <c r="SPU346" s="94" t="s">
        <v>181</v>
      </c>
      <c r="SPV346" s="94"/>
      <c r="SPW346" s="94"/>
      <c r="SPX346" s="94"/>
      <c r="SPY346" s="94"/>
      <c r="SPZ346" s="94"/>
      <c r="SQA346" s="94"/>
      <c r="SQB346" s="94"/>
      <c r="SQC346" s="94" t="s">
        <v>181</v>
      </c>
      <c r="SQD346" s="94"/>
      <c r="SQE346" s="94"/>
      <c r="SQF346" s="94"/>
      <c r="SQG346" s="94"/>
      <c r="SQH346" s="94"/>
      <c r="SQI346" s="94"/>
      <c r="SQJ346" s="94"/>
      <c r="SQK346" s="94" t="s">
        <v>181</v>
      </c>
      <c r="SQL346" s="94"/>
      <c r="SQM346" s="94"/>
      <c r="SQN346" s="94"/>
      <c r="SQO346" s="94"/>
      <c r="SQP346" s="94"/>
      <c r="SQQ346" s="94"/>
      <c r="SQR346" s="94"/>
      <c r="SQS346" s="94" t="s">
        <v>181</v>
      </c>
      <c r="SQT346" s="94"/>
      <c r="SQU346" s="94"/>
      <c r="SQV346" s="94"/>
      <c r="SQW346" s="94"/>
      <c r="SQX346" s="94"/>
      <c r="SQY346" s="94"/>
      <c r="SQZ346" s="94"/>
      <c r="SRA346" s="94" t="s">
        <v>181</v>
      </c>
      <c r="SRB346" s="94"/>
      <c r="SRC346" s="94"/>
      <c r="SRD346" s="94"/>
      <c r="SRE346" s="94"/>
      <c r="SRF346" s="94"/>
      <c r="SRG346" s="94"/>
      <c r="SRH346" s="94"/>
      <c r="SRI346" s="94" t="s">
        <v>181</v>
      </c>
      <c r="SRJ346" s="94"/>
      <c r="SRK346" s="94"/>
      <c r="SRL346" s="94"/>
      <c r="SRM346" s="94"/>
      <c r="SRN346" s="94"/>
      <c r="SRO346" s="94"/>
      <c r="SRP346" s="94"/>
      <c r="SRQ346" s="94" t="s">
        <v>181</v>
      </c>
      <c r="SRR346" s="94"/>
      <c r="SRS346" s="94"/>
      <c r="SRT346" s="94"/>
      <c r="SRU346" s="94"/>
      <c r="SRV346" s="94"/>
      <c r="SRW346" s="94"/>
      <c r="SRX346" s="94"/>
      <c r="SRY346" s="94" t="s">
        <v>181</v>
      </c>
      <c r="SRZ346" s="94"/>
      <c r="SSA346" s="94"/>
      <c r="SSB346" s="94"/>
      <c r="SSC346" s="94"/>
      <c r="SSD346" s="94"/>
      <c r="SSE346" s="94"/>
      <c r="SSF346" s="94"/>
      <c r="SSG346" s="94" t="s">
        <v>181</v>
      </c>
      <c r="SSH346" s="94"/>
      <c r="SSI346" s="94"/>
      <c r="SSJ346" s="94"/>
      <c r="SSK346" s="94"/>
      <c r="SSL346" s="94"/>
      <c r="SSM346" s="94"/>
      <c r="SSN346" s="94"/>
      <c r="SSO346" s="94" t="s">
        <v>181</v>
      </c>
      <c r="SSP346" s="94"/>
      <c r="SSQ346" s="94"/>
      <c r="SSR346" s="94"/>
      <c r="SSS346" s="94"/>
      <c r="SST346" s="94"/>
      <c r="SSU346" s="94"/>
      <c r="SSV346" s="94"/>
      <c r="SSW346" s="94" t="s">
        <v>181</v>
      </c>
      <c r="SSX346" s="94"/>
      <c r="SSY346" s="94"/>
      <c r="SSZ346" s="94"/>
      <c r="STA346" s="94"/>
      <c r="STB346" s="94"/>
      <c r="STC346" s="94"/>
      <c r="STD346" s="94"/>
      <c r="STE346" s="94" t="s">
        <v>181</v>
      </c>
      <c r="STF346" s="94"/>
      <c r="STG346" s="94"/>
      <c r="STH346" s="94"/>
      <c r="STI346" s="94"/>
      <c r="STJ346" s="94"/>
      <c r="STK346" s="94"/>
      <c r="STL346" s="94"/>
      <c r="STM346" s="94" t="s">
        <v>181</v>
      </c>
      <c r="STN346" s="94"/>
      <c r="STO346" s="94"/>
      <c r="STP346" s="94"/>
      <c r="STQ346" s="94"/>
      <c r="STR346" s="94"/>
      <c r="STS346" s="94"/>
      <c r="STT346" s="94"/>
      <c r="STU346" s="94" t="s">
        <v>181</v>
      </c>
      <c r="STV346" s="94"/>
      <c r="STW346" s="94"/>
      <c r="STX346" s="94"/>
      <c r="STY346" s="94"/>
      <c r="STZ346" s="94"/>
      <c r="SUA346" s="94"/>
      <c r="SUB346" s="94"/>
      <c r="SUC346" s="94" t="s">
        <v>181</v>
      </c>
      <c r="SUD346" s="94"/>
      <c r="SUE346" s="94"/>
      <c r="SUF346" s="94"/>
      <c r="SUG346" s="94"/>
      <c r="SUH346" s="94"/>
      <c r="SUI346" s="94"/>
      <c r="SUJ346" s="94"/>
      <c r="SUK346" s="94" t="s">
        <v>181</v>
      </c>
      <c r="SUL346" s="94"/>
      <c r="SUM346" s="94"/>
      <c r="SUN346" s="94"/>
      <c r="SUO346" s="94"/>
      <c r="SUP346" s="94"/>
      <c r="SUQ346" s="94"/>
      <c r="SUR346" s="94"/>
      <c r="SUS346" s="94" t="s">
        <v>181</v>
      </c>
      <c r="SUT346" s="94"/>
      <c r="SUU346" s="94"/>
      <c r="SUV346" s="94"/>
      <c r="SUW346" s="94"/>
      <c r="SUX346" s="94"/>
      <c r="SUY346" s="94"/>
      <c r="SUZ346" s="94"/>
      <c r="SVA346" s="94" t="s">
        <v>181</v>
      </c>
      <c r="SVB346" s="94"/>
      <c r="SVC346" s="94"/>
      <c r="SVD346" s="94"/>
      <c r="SVE346" s="94"/>
      <c r="SVF346" s="94"/>
      <c r="SVG346" s="94"/>
      <c r="SVH346" s="94"/>
      <c r="SVI346" s="94" t="s">
        <v>181</v>
      </c>
      <c r="SVJ346" s="94"/>
      <c r="SVK346" s="94"/>
      <c r="SVL346" s="94"/>
      <c r="SVM346" s="94"/>
      <c r="SVN346" s="94"/>
      <c r="SVO346" s="94"/>
      <c r="SVP346" s="94"/>
      <c r="SVQ346" s="94" t="s">
        <v>181</v>
      </c>
      <c r="SVR346" s="94"/>
      <c r="SVS346" s="94"/>
      <c r="SVT346" s="94"/>
      <c r="SVU346" s="94"/>
      <c r="SVV346" s="94"/>
      <c r="SVW346" s="94"/>
      <c r="SVX346" s="94"/>
      <c r="SVY346" s="94" t="s">
        <v>181</v>
      </c>
      <c r="SVZ346" s="94"/>
      <c r="SWA346" s="94"/>
      <c r="SWB346" s="94"/>
      <c r="SWC346" s="94"/>
      <c r="SWD346" s="94"/>
      <c r="SWE346" s="94"/>
      <c r="SWF346" s="94"/>
      <c r="SWG346" s="94" t="s">
        <v>181</v>
      </c>
      <c r="SWH346" s="94"/>
      <c r="SWI346" s="94"/>
      <c r="SWJ346" s="94"/>
      <c r="SWK346" s="94"/>
      <c r="SWL346" s="94"/>
      <c r="SWM346" s="94"/>
      <c r="SWN346" s="94"/>
      <c r="SWO346" s="94" t="s">
        <v>181</v>
      </c>
      <c r="SWP346" s="94"/>
      <c r="SWQ346" s="94"/>
      <c r="SWR346" s="94"/>
      <c r="SWS346" s="94"/>
      <c r="SWT346" s="94"/>
      <c r="SWU346" s="94"/>
      <c r="SWV346" s="94"/>
      <c r="SWW346" s="94" t="s">
        <v>181</v>
      </c>
      <c r="SWX346" s="94"/>
      <c r="SWY346" s="94"/>
      <c r="SWZ346" s="94"/>
      <c r="SXA346" s="94"/>
      <c r="SXB346" s="94"/>
      <c r="SXC346" s="94"/>
      <c r="SXD346" s="94"/>
      <c r="SXE346" s="94" t="s">
        <v>181</v>
      </c>
      <c r="SXF346" s="94"/>
      <c r="SXG346" s="94"/>
      <c r="SXH346" s="94"/>
      <c r="SXI346" s="94"/>
      <c r="SXJ346" s="94"/>
      <c r="SXK346" s="94"/>
      <c r="SXL346" s="94"/>
      <c r="SXM346" s="94" t="s">
        <v>181</v>
      </c>
      <c r="SXN346" s="94"/>
      <c r="SXO346" s="94"/>
      <c r="SXP346" s="94"/>
      <c r="SXQ346" s="94"/>
      <c r="SXR346" s="94"/>
      <c r="SXS346" s="94"/>
      <c r="SXT346" s="94"/>
      <c r="SXU346" s="94" t="s">
        <v>181</v>
      </c>
      <c r="SXV346" s="94"/>
      <c r="SXW346" s="94"/>
      <c r="SXX346" s="94"/>
      <c r="SXY346" s="94"/>
      <c r="SXZ346" s="94"/>
      <c r="SYA346" s="94"/>
      <c r="SYB346" s="94"/>
      <c r="SYC346" s="94" t="s">
        <v>181</v>
      </c>
      <c r="SYD346" s="94"/>
      <c r="SYE346" s="94"/>
      <c r="SYF346" s="94"/>
      <c r="SYG346" s="94"/>
      <c r="SYH346" s="94"/>
      <c r="SYI346" s="94"/>
      <c r="SYJ346" s="94"/>
      <c r="SYK346" s="94" t="s">
        <v>181</v>
      </c>
      <c r="SYL346" s="94"/>
      <c r="SYM346" s="94"/>
      <c r="SYN346" s="94"/>
      <c r="SYO346" s="94"/>
      <c r="SYP346" s="94"/>
      <c r="SYQ346" s="94"/>
      <c r="SYR346" s="94"/>
      <c r="SYS346" s="94" t="s">
        <v>181</v>
      </c>
      <c r="SYT346" s="94"/>
      <c r="SYU346" s="94"/>
      <c r="SYV346" s="94"/>
      <c r="SYW346" s="94"/>
      <c r="SYX346" s="94"/>
      <c r="SYY346" s="94"/>
      <c r="SYZ346" s="94"/>
      <c r="SZA346" s="94" t="s">
        <v>181</v>
      </c>
      <c r="SZB346" s="94"/>
      <c r="SZC346" s="94"/>
      <c r="SZD346" s="94"/>
      <c r="SZE346" s="94"/>
      <c r="SZF346" s="94"/>
      <c r="SZG346" s="94"/>
      <c r="SZH346" s="94"/>
      <c r="SZI346" s="94" t="s">
        <v>181</v>
      </c>
      <c r="SZJ346" s="94"/>
      <c r="SZK346" s="94"/>
      <c r="SZL346" s="94"/>
      <c r="SZM346" s="94"/>
      <c r="SZN346" s="94"/>
      <c r="SZO346" s="94"/>
      <c r="SZP346" s="94"/>
      <c r="SZQ346" s="94" t="s">
        <v>181</v>
      </c>
      <c r="SZR346" s="94"/>
      <c r="SZS346" s="94"/>
      <c r="SZT346" s="94"/>
      <c r="SZU346" s="94"/>
      <c r="SZV346" s="94"/>
      <c r="SZW346" s="94"/>
      <c r="SZX346" s="94"/>
      <c r="SZY346" s="94" t="s">
        <v>181</v>
      </c>
      <c r="SZZ346" s="94"/>
      <c r="TAA346" s="94"/>
      <c r="TAB346" s="94"/>
      <c r="TAC346" s="94"/>
      <c r="TAD346" s="94"/>
      <c r="TAE346" s="94"/>
      <c r="TAF346" s="94"/>
      <c r="TAG346" s="94" t="s">
        <v>181</v>
      </c>
      <c r="TAH346" s="94"/>
      <c r="TAI346" s="94"/>
      <c r="TAJ346" s="94"/>
      <c r="TAK346" s="94"/>
      <c r="TAL346" s="94"/>
      <c r="TAM346" s="94"/>
      <c r="TAN346" s="94"/>
      <c r="TAO346" s="94" t="s">
        <v>181</v>
      </c>
      <c r="TAP346" s="94"/>
      <c r="TAQ346" s="94"/>
      <c r="TAR346" s="94"/>
      <c r="TAS346" s="94"/>
      <c r="TAT346" s="94"/>
      <c r="TAU346" s="94"/>
      <c r="TAV346" s="94"/>
      <c r="TAW346" s="94" t="s">
        <v>181</v>
      </c>
      <c r="TAX346" s="94"/>
      <c r="TAY346" s="94"/>
      <c r="TAZ346" s="94"/>
      <c r="TBA346" s="94"/>
      <c r="TBB346" s="94"/>
      <c r="TBC346" s="94"/>
      <c r="TBD346" s="94"/>
      <c r="TBE346" s="94" t="s">
        <v>181</v>
      </c>
      <c r="TBF346" s="94"/>
      <c r="TBG346" s="94"/>
      <c r="TBH346" s="94"/>
      <c r="TBI346" s="94"/>
      <c r="TBJ346" s="94"/>
      <c r="TBK346" s="94"/>
      <c r="TBL346" s="94"/>
      <c r="TBM346" s="94" t="s">
        <v>181</v>
      </c>
      <c r="TBN346" s="94"/>
      <c r="TBO346" s="94"/>
      <c r="TBP346" s="94"/>
      <c r="TBQ346" s="94"/>
      <c r="TBR346" s="94"/>
      <c r="TBS346" s="94"/>
      <c r="TBT346" s="94"/>
      <c r="TBU346" s="94" t="s">
        <v>181</v>
      </c>
      <c r="TBV346" s="94"/>
      <c r="TBW346" s="94"/>
      <c r="TBX346" s="94"/>
      <c r="TBY346" s="94"/>
      <c r="TBZ346" s="94"/>
      <c r="TCA346" s="94"/>
      <c r="TCB346" s="94"/>
      <c r="TCC346" s="94" t="s">
        <v>181</v>
      </c>
      <c r="TCD346" s="94"/>
      <c r="TCE346" s="94"/>
      <c r="TCF346" s="94"/>
      <c r="TCG346" s="94"/>
      <c r="TCH346" s="94"/>
      <c r="TCI346" s="94"/>
      <c r="TCJ346" s="94"/>
      <c r="TCK346" s="94" t="s">
        <v>181</v>
      </c>
      <c r="TCL346" s="94"/>
      <c r="TCM346" s="94"/>
      <c r="TCN346" s="94"/>
      <c r="TCO346" s="94"/>
      <c r="TCP346" s="94"/>
      <c r="TCQ346" s="94"/>
      <c r="TCR346" s="94"/>
      <c r="TCS346" s="94" t="s">
        <v>181</v>
      </c>
      <c r="TCT346" s="94"/>
      <c r="TCU346" s="94"/>
      <c r="TCV346" s="94"/>
      <c r="TCW346" s="94"/>
      <c r="TCX346" s="94"/>
      <c r="TCY346" s="94"/>
      <c r="TCZ346" s="94"/>
      <c r="TDA346" s="94" t="s">
        <v>181</v>
      </c>
      <c r="TDB346" s="94"/>
      <c r="TDC346" s="94"/>
      <c r="TDD346" s="94"/>
      <c r="TDE346" s="94"/>
      <c r="TDF346" s="94"/>
      <c r="TDG346" s="94"/>
      <c r="TDH346" s="94"/>
      <c r="TDI346" s="94" t="s">
        <v>181</v>
      </c>
      <c r="TDJ346" s="94"/>
      <c r="TDK346" s="94"/>
      <c r="TDL346" s="94"/>
      <c r="TDM346" s="94"/>
      <c r="TDN346" s="94"/>
      <c r="TDO346" s="94"/>
      <c r="TDP346" s="94"/>
      <c r="TDQ346" s="94" t="s">
        <v>181</v>
      </c>
      <c r="TDR346" s="94"/>
      <c r="TDS346" s="94"/>
      <c r="TDT346" s="94"/>
      <c r="TDU346" s="94"/>
      <c r="TDV346" s="94"/>
      <c r="TDW346" s="94"/>
      <c r="TDX346" s="94"/>
      <c r="TDY346" s="94" t="s">
        <v>181</v>
      </c>
      <c r="TDZ346" s="94"/>
      <c r="TEA346" s="94"/>
      <c r="TEB346" s="94"/>
      <c r="TEC346" s="94"/>
      <c r="TED346" s="94"/>
      <c r="TEE346" s="94"/>
      <c r="TEF346" s="94"/>
      <c r="TEG346" s="94" t="s">
        <v>181</v>
      </c>
      <c r="TEH346" s="94"/>
      <c r="TEI346" s="94"/>
      <c r="TEJ346" s="94"/>
      <c r="TEK346" s="94"/>
      <c r="TEL346" s="94"/>
      <c r="TEM346" s="94"/>
      <c r="TEN346" s="94"/>
      <c r="TEO346" s="94" t="s">
        <v>181</v>
      </c>
      <c r="TEP346" s="94"/>
      <c r="TEQ346" s="94"/>
      <c r="TER346" s="94"/>
      <c r="TES346" s="94"/>
      <c r="TET346" s="94"/>
      <c r="TEU346" s="94"/>
      <c r="TEV346" s="94"/>
      <c r="TEW346" s="94" t="s">
        <v>181</v>
      </c>
      <c r="TEX346" s="94"/>
      <c r="TEY346" s="94"/>
      <c r="TEZ346" s="94"/>
      <c r="TFA346" s="94"/>
      <c r="TFB346" s="94"/>
      <c r="TFC346" s="94"/>
      <c r="TFD346" s="94"/>
      <c r="TFE346" s="94" t="s">
        <v>181</v>
      </c>
      <c r="TFF346" s="94"/>
      <c r="TFG346" s="94"/>
      <c r="TFH346" s="94"/>
      <c r="TFI346" s="94"/>
      <c r="TFJ346" s="94"/>
      <c r="TFK346" s="94"/>
      <c r="TFL346" s="94"/>
      <c r="TFM346" s="94" t="s">
        <v>181</v>
      </c>
      <c r="TFN346" s="94"/>
      <c r="TFO346" s="94"/>
      <c r="TFP346" s="94"/>
      <c r="TFQ346" s="94"/>
      <c r="TFR346" s="94"/>
      <c r="TFS346" s="94"/>
      <c r="TFT346" s="94"/>
      <c r="TFU346" s="94" t="s">
        <v>181</v>
      </c>
      <c r="TFV346" s="94"/>
      <c r="TFW346" s="94"/>
      <c r="TFX346" s="94"/>
      <c r="TFY346" s="94"/>
      <c r="TFZ346" s="94"/>
      <c r="TGA346" s="94"/>
      <c r="TGB346" s="94"/>
      <c r="TGC346" s="94" t="s">
        <v>181</v>
      </c>
      <c r="TGD346" s="94"/>
      <c r="TGE346" s="94"/>
      <c r="TGF346" s="94"/>
      <c r="TGG346" s="94"/>
      <c r="TGH346" s="94"/>
      <c r="TGI346" s="94"/>
      <c r="TGJ346" s="94"/>
      <c r="TGK346" s="94" t="s">
        <v>181</v>
      </c>
      <c r="TGL346" s="94"/>
      <c r="TGM346" s="94"/>
      <c r="TGN346" s="94"/>
      <c r="TGO346" s="94"/>
      <c r="TGP346" s="94"/>
      <c r="TGQ346" s="94"/>
      <c r="TGR346" s="94"/>
      <c r="TGS346" s="94" t="s">
        <v>181</v>
      </c>
      <c r="TGT346" s="94"/>
      <c r="TGU346" s="94"/>
      <c r="TGV346" s="94"/>
      <c r="TGW346" s="94"/>
      <c r="TGX346" s="94"/>
      <c r="TGY346" s="94"/>
      <c r="TGZ346" s="94"/>
      <c r="THA346" s="94" t="s">
        <v>181</v>
      </c>
      <c r="THB346" s="94"/>
      <c r="THC346" s="94"/>
      <c r="THD346" s="94"/>
      <c r="THE346" s="94"/>
      <c r="THF346" s="94"/>
      <c r="THG346" s="94"/>
      <c r="THH346" s="94"/>
      <c r="THI346" s="94" t="s">
        <v>181</v>
      </c>
      <c r="THJ346" s="94"/>
      <c r="THK346" s="94"/>
      <c r="THL346" s="94"/>
      <c r="THM346" s="94"/>
      <c r="THN346" s="94"/>
      <c r="THO346" s="94"/>
      <c r="THP346" s="94"/>
      <c r="THQ346" s="94" t="s">
        <v>181</v>
      </c>
      <c r="THR346" s="94"/>
      <c r="THS346" s="94"/>
      <c r="THT346" s="94"/>
      <c r="THU346" s="94"/>
      <c r="THV346" s="94"/>
      <c r="THW346" s="94"/>
      <c r="THX346" s="94"/>
      <c r="THY346" s="94" t="s">
        <v>181</v>
      </c>
      <c r="THZ346" s="94"/>
      <c r="TIA346" s="94"/>
      <c r="TIB346" s="94"/>
      <c r="TIC346" s="94"/>
      <c r="TID346" s="94"/>
      <c r="TIE346" s="94"/>
      <c r="TIF346" s="94"/>
      <c r="TIG346" s="94" t="s">
        <v>181</v>
      </c>
      <c r="TIH346" s="94"/>
      <c r="TII346" s="94"/>
      <c r="TIJ346" s="94"/>
      <c r="TIK346" s="94"/>
      <c r="TIL346" s="94"/>
      <c r="TIM346" s="94"/>
      <c r="TIN346" s="94"/>
      <c r="TIO346" s="94" t="s">
        <v>181</v>
      </c>
      <c r="TIP346" s="94"/>
      <c r="TIQ346" s="94"/>
      <c r="TIR346" s="94"/>
      <c r="TIS346" s="94"/>
      <c r="TIT346" s="94"/>
      <c r="TIU346" s="94"/>
      <c r="TIV346" s="94"/>
      <c r="TIW346" s="94" t="s">
        <v>181</v>
      </c>
      <c r="TIX346" s="94"/>
      <c r="TIY346" s="94"/>
      <c r="TIZ346" s="94"/>
      <c r="TJA346" s="94"/>
      <c r="TJB346" s="94"/>
      <c r="TJC346" s="94"/>
      <c r="TJD346" s="94"/>
      <c r="TJE346" s="94" t="s">
        <v>181</v>
      </c>
      <c r="TJF346" s="94"/>
      <c r="TJG346" s="94"/>
      <c r="TJH346" s="94"/>
      <c r="TJI346" s="94"/>
      <c r="TJJ346" s="94"/>
      <c r="TJK346" s="94"/>
      <c r="TJL346" s="94"/>
      <c r="TJM346" s="94" t="s">
        <v>181</v>
      </c>
      <c r="TJN346" s="94"/>
      <c r="TJO346" s="94"/>
      <c r="TJP346" s="94"/>
      <c r="TJQ346" s="94"/>
      <c r="TJR346" s="94"/>
      <c r="TJS346" s="94"/>
      <c r="TJT346" s="94"/>
      <c r="TJU346" s="94" t="s">
        <v>181</v>
      </c>
      <c r="TJV346" s="94"/>
      <c r="TJW346" s="94"/>
      <c r="TJX346" s="94"/>
      <c r="TJY346" s="94"/>
      <c r="TJZ346" s="94"/>
      <c r="TKA346" s="94"/>
      <c r="TKB346" s="94"/>
      <c r="TKC346" s="94" t="s">
        <v>181</v>
      </c>
      <c r="TKD346" s="94"/>
      <c r="TKE346" s="94"/>
      <c r="TKF346" s="94"/>
      <c r="TKG346" s="94"/>
      <c r="TKH346" s="94"/>
      <c r="TKI346" s="94"/>
      <c r="TKJ346" s="94"/>
      <c r="TKK346" s="94" t="s">
        <v>181</v>
      </c>
      <c r="TKL346" s="94"/>
      <c r="TKM346" s="94"/>
      <c r="TKN346" s="94"/>
      <c r="TKO346" s="94"/>
      <c r="TKP346" s="94"/>
      <c r="TKQ346" s="94"/>
      <c r="TKR346" s="94"/>
      <c r="TKS346" s="94" t="s">
        <v>181</v>
      </c>
      <c r="TKT346" s="94"/>
      <c r="TKU346" s="94"/>
      <c r="TKV346" s="94"/>
      <c r="TKW346" s="94"/>
      <c r="TKX346" s="94"/>
      <c r="TKY346" s="94"/>
      <c r="TKZ346" s="94"/>
      <c r="TLA346" s="94" t="s">
        <v>181</v>
      </c>
      <c r="TLB346" s="94"/>
      <c r="TLC346" s="94"/>
      <c r="TLD346" s="94"/>
      <c r="TLE346" s="94"/>
      <c r="TLF346" s="94"/>
      <c r="TLG346" s="94"/>
      <c r="TLH346" s="94"/>
      <c r="TLI346" s="94" t="s">
        <v>181</v>
      </c>
      <c r="TLJ346" s="94"/>
      <c r="TLK346" s="94"/>
      <c r="TLL346" s="94"/>
      <c r="TLM346" s="94"/>
      <c r="TLN346" s="94"/>
      <c r="TLO346" s="94"/>
      <c r="TLP346" s="94"/>
      <c r="TLQ346" s="94" t="s">
        <v>181</v>
      </c>
      <c r="TLR346" s="94"/>
      <c r="TLS346" s="94"/>
      <c r="TLT346" s="94"/>
      <c r="TLU346" s="94"/>
      <c r="TLV346" s="94"/>
      <c r="TLW346" s="94"/>
      <c r="TLX346" s="94"/>
      <c r="TLY346" s="94" t="s">
        <v>181</v>
      </c>
      <c r="TLZ346" s="94"/>
      <c r="TMA346" s="94"/>
      <c r="TMB346" s="94"/>
      <c r="TMC346" s="94"/>
      <c r="TMD346" s="94"/>
      <c r="TME346" s="94"/>
      <c r="TMF346" s="94"/>
      <c r="TMG346" s="94" t="s">
        <v>181</v>
      </c>
      <c r="TMH346" s="94"/>
      <c r="TMI346" s="94"/>
      <c r="TMJ346" s="94"/>
      <c r="TMK346" s="94"/>
      <c r="TML346" s="94"/>
      <c r="TMM346" s="94"/>
      <c r="TMN346" s="94"/>
      <c r="TMO346" s="94" t="s">
        <v>181</v>
      </c>
      <c r="TMP346" s="94"/>
      <c r="TMQ346" s="94"/>
      <c r="TMR346" s="94"/>
      <c r="TMS346" s="94"/>
      <c r="TMT346" s="94"/>
      <c r="TMU346" s="94"/>
      <c r="TMV346" s="94"/>
      <c r="TMW346" s="94" t="s">
        <v>181</v>
      </c>
      <c r="TMX346" s="94"/>
      <c r="TMY346" s="94"/>
      <c r="TMZ346" s="94"/>
      <c r="TNA346" s="94"/>
      <c r="TNB346" s="94"/>
      <c r="TNC346" s="94"/>
      <c r="TND346" s="94"/>
      <c r="TNE346" s="94" t="s">
        <v>181</v>
      </c>
      <c r="TNF346" s="94"/>
      <c r="TNG346" s="94"/>
      <c r="TNH346" s="94"/>
      <c r="TNI346" s="94"/>
      <c r="TNJ346" s="94"/>
      <c r="TNK346" s="94"/>
      <c r="TNL346" s="94"/>
      <c r="TNM346" s="94" t="s">
        <v>181</v>
      </c>
      <c r="TNN346" s="94"/>
      <c r="TNO346" s="94"/>
      <c r="TNP346" s="94"/>
      <c r="TNQ346" s="94"/>
      <c r="TNR346" s="94"/>
      <c r="TNS346" s="94"/>
      <c r="TNT346" s="94"/>
      <c r="TNU346" s="94" t="s">
        <v>181</v>
      </c>
      <c r="TNV346" s="94"/>
      <c r="TNW346" s="94"/>
      <c r="TNX346" s="94"/>
      <c r="TNY346" s="94"/>
      <c r="TNZ346" s="94"/>
      <c r="TOA346" s="94"/>
      <c r="TOB346" s="94"/>
      <c r="TOC346" s="94" t="s">
        <v>181</v>
      </c>
      <c r="TOD346" s="94"/>
      <c r="TOE346" s="94"/>
      <c r="TOF346" s="94"/>
      <c r="TOG346" s="94"/>
      <c r="TOH346" s="94"/>
      <c r="TOI346" s="94"/>
      <c r="TOJ346" s="94"/>
      <c r="TOK346" s="94" t="s">
        <v>181</v>
      </c>
      <c r="TOL346" s="94"/>
      <c r="TOM346" s="94"/>
      <c r="TON346" s="94"/>
      <c r="TOO346" s="94"/>
      <c r="TOP346" s="94"/>
      <c r="TOQ346" s="94"/>
      <c r="TOR346" s="94"/>
      <c r="TOS346" s="94" t="s">
        <v>181</v>
      </c>
      <c r="TOT346" s="94"/>
      <c r="TOU346" s="94"/>
      <c r="TOV346" s="94"/>
      <c r="TOW346" s="94"/>
      <c r="TOX346" s="94"/>
      <c r="TOY346" s="94"/>
      <c r="TOZ346" s="94"/>
      <c r="TPA346" s="94" t="s">
        <v>181</v>
      </c>
      <c r="TPB346" s="94"/>
      <c r="TPC346" s="94"/>
      <c r="TPD346" s="94"/>
      <c r="TPE346" s="94"/>
      <c r="TPF346" s="94"/>
      <c r="TPG346" s="94"/>
      <c r="TPH346" s="94"/>
      <c r="TPI346" s="94" t="s">
        <v>181</v>
      </c>
      <c r="TPJ346" s="94"/>
      <c r="TPK346" s="94"/>
      <c r="TPL346" s="94"/>
      <c r="TPM346" s="94"/>
      <c r="TPN346" s="94"/>
      <c r="TPO346" s="94"/>
      <c r="TPP346" s="94"/>
      <c r="TPQ346" s="94" t="s">
        <v>181</v>
      </c>
      <c r="TPR346" s="94"/>
      <c r="TPS346" s="94"/>
      <c r="TPT346" s="94"/>
      <c r="TPU346" s="94"/>
      <c r="TPV346" s="94"/>
      <c r="TPW346" s="94"/>
      <c r="TPX346" s="94"/>
      <c r="TPY346" s="94" t="s">
        <v>181</v>
      </c>
      <c r="TPZ346" s="94"/>
      <c r="TQA346" s="94"/>
      <c r="TQB346" s="94"/>
      <c r="TQC346" s="94"/>
      <c r="TQD346" s="94"/>
      <c r="TQE346" s="94"/>
      <c r="TQF346" s="94"/>
      <c r="TQG346" s="94" t="s">
        <v>181</v>
      </c>
      <c r="TQH346" s="94"/>
      <c r="TQI346" s="94"/>
      <c r="TQJ346" s="94"/>
      <c r="TQK346" s="94"/>
      <c r="TQL346" s="94"/>
      <c r="TQM346" s="94"/>
      <c r="TQN346" s="94"/>
      <c r="TQO346" s="94" t="s">
        <v>181</v>
      </c>
      <c r="TQP346" s="94"/>
      <c r="TQQ346" s="94"/>
      <c r="TQR346" s="94"/>
      <c r="TQS346" s="94"/>
      <c r="TQT346" s="94"/>
      <c r="TQU346" s="94"/>
      <c r="TQV346" s="94"/>
      <c r="TQW346" s="94" t="s">
        <v>181</v>
      </c>
      <c r="TQX346" s="94"/>
      <c r="TQY346" s="94"/>
      <c r="TQZ346" s="94"/>
      <c r="TRA346" s="94"/>
      <c r="TRB346" s="94"/>
      <c r="TRC346" s="94"/>
      <c r="TRD346" s="94"/>
      <c r="TRE346" s="94" t="s">
        <v>181</v>
      </c>
      <c r="TRF346" s="94"/>
      <c r="TRG346" s="94"/>
      <c r="TRH346" s="94"/>
      <c r="TRI346" s="94"/>
      <c r="TRJ346" s="94"/>
      <c r="TRK346" s="94"/>
      <c r="TRL346" s="94"/>
      <c r="TRM346" s="94" t="s">
        <v>181</v>
      </c>
      <c r="TRN346" s="94"/>
      <c r="TRO346" s="94"/>
      <c r="TRP346" s="94"/>
      <c r="TRQ346" s="94"/>
      <c r="TRR346" s="94"/>
      <c r="TRS346" s="94"/>
      <c r="TRT346" s="94"/>
      <c r="TRU346" s="94" t="s">
        <v>181</v>
      </c>
      <c r="TRV346" s="94"/>
      <c r="TRW346" s="94"/>
      <c r="TRX346" s="94"/>
      <c r="TRY346" s="94"/>
      <c r="TRZ346" s="94"/>
      <c r="TSA346" s="94"/>
      <c r="TSB346" s="94"/>
      <c r="TSC346" s="94" t="s">
        <v>181</v>
      </c>
      <c r="TSD346" s="94"/>
      <c r="TSE346" s="94"/>
      <c r="TSF346" s="94"/>
      <c r="TSG346" s="94"/>
      <c r="TSH346" s="94"/>
      <c r="TSI346" s="94"/>
      <c r="TSJ346" s="94"/>
      <c r="TSK346" s="94" t="s">
        <v>181</v>
      </c>
      <c r="TSL346" s="94"/>
      <c r="TSM346" s="94"/>
      <c r="TSN346" s="94"/>
      <c r="TSO346" s="94"/>
      <c r="TSP346" s="94"/>
      <c r="TSQ346" s="94"/>
      <c r="TSR346" s="94"/>
      <c r="TSS346" s="94" t="s">
        <v>181</v>
      </c>
      <c r="TST346" s="94"/>
      <c r="TSU346" s="94"/>
      <c r="TSV346" s="94"/>
      <c r="TSW346" s="94"/>
      <c r="TSX346" s="94"/>
      <c r="TSY346" s="94"/>
      <c r="TSZ346" s="94"/>
      <c r="TTA346" s="94" t="s">
        <v>181</v>
      </c>
      <c r="TTB346" s="94"/>
      <c r="TTC346" s="94"/>
      <c r="TTD346" s="94"/>
      <c r="TTE346" s="94"/>
      <c r="TTF346" s="94"/>
      <c r="TTG346" s="94"/>
      <c r="TTH346" s="94"/>
      <c r="TTI346" s="94" t="s">
        <v>181</v>
      </c>
      <c r="TTJ346" s="94"/>
      <c r="TTK346" s="94"/>
      <c r="TTL346" s="94"/>
      <c r="TTM346" s="94"/>
      <c r="TTN346" s="94"/>
      <c r="TTO346" s="94"/>
      <c r="TTP346" s="94"/>
      <c r="TTQ346" s="94" t="s">
        <v>181</v>
      </c>
      <c r="TTR346" s="94"/>
      <c r="TTS346" s="94"/>
      <c r="TTT346" s="94"/>
      <c r="TTU346" s="94"/>
      <c r="TTV346" s="94"/>
      <c r="TTW346" s="94"/>
      <c r="TTX346" s="94"/>
      <c r="TTY346" s="94" t="s">
        <v>181</v>
      </c>
      <c r="TTZ346" s="94"/>
      <c r="TUA346" s="94"/>
      <c r="TUB346" s="94"/>
      <c r="TUC346" s="94"/>
      <c r="TUD346" s="94"/>
      <c r="TUE346" s="94"/>
      <c r="TUF346" s="94"/>
      <c r="TUG346" s="94" t="s">
        <v>181</v>
      </c>
      <c r="TUH346" s="94"/>
      <c r="TUI346" s="94"/>
      <c r="TUJ346" s="94"/>
      <c r="TUK346" s="94"/>
      <c r="TUL346" s="94"/>
      <c r="TUM346" s="94"/>
      <c r="TUN346" s="94"/>
      <c r="TUO346" s="94" t="s">
        <v>181</v>
      </c>
      <c r="TUP346" s="94"/>
      <c r="TUQ346" s="94"/>
      <c r="TUR346" s="94"/>
      <c r="TUS346" s="94"/>
      <c r="TUT346" s="94"/>
      <c r="TUU346" s="94"/>
      <c r="TUV346" s="94"/>
      <c r="TUW346" s="94" t="s">
        <v>181</v>
      </c>
      <c r="TUX346" s="94"/>
      <c r="TUY346" s="94"/>
      <c r="TUZ346" s="94"/>
      <c r="TVA346" s="94"/>
      <c r="TVB346" s="94"/>
      <c r="TVC346" s="94"/>
      <c r="TVD346" s="94"/>
      <c r="TVE346" s="94" t="s">
        <v>181</v>
      </c>
      <c r="TVF346" s="94"/>
      <c r="TVG346" s="94"/>
      <c r="TVH346" s="94"/>
      <c r="TVI346" s="94"/>
      <c r="TVJ346" s="94"/>
      <c r="TVK346" s="94"/>
      <c r="TVL346" s="94"/>
      <c r="TVM346" s="94" t="s">
        <v>181</v>
      </c>
      <c r="TVN346" s="94"/>
      <c r="TVO346" s="94"/>
      <c r="TVP346" s="94"/>
      <c r="TVQ346" s="94"/>
      <c r="TVR346" s="94"/>
      <c r="TVS346" s="94"/>
      <c r="TVT346" s="94"/>
      <c r="TVU346" s="94" t="s">
        <v>181</v>
      </c>
      <c r="TVV346" s="94"/>
      <c r="TVW346" s="94"/>
      <c r="TVX346" s="94"/>
      <c r="TVY346" s="94"/>
      <c r="TVZ346" s="94"/>
      <c r="TWA346" s="94"/>
      <c r="TWB346" s="94"/>
      <c r="TWC346" s="94" t="s">
        <v>181</v>
      </c>
      <c r="TWD346" s="94"/>
      <c r="TWE346" s="94"/>
      <c r="TWF346" s="94"/>
      <c r="TWG346" s="94"/>
      <c r="TWH346" s="94"/>
      <c r="TWI346" s="94"/>
      <c r="TWJ346" s="94"/>
      <c r="TWK346" s="94" t="s">
        <v>181</v>
      </c>
      <c r="TWL346" s="94"/>
      <c r="TWM346" s="94"/>
      <c r="TWN346" s="94"/>
      <c r="TWO346" s="94"/>
      <c r="TWP346" s="94"/>
      <c r="TWQ346" s="94"/>
      <c r="TWR346" s="94"/>
      <c r="TWS346" s="94" t="s">
        <v>181</v>
      </c>
      <c r="TWT346" s="94"/>
      <c r="TWU346" s="94"/>
      <c r="TWV346" s="94"/>
      <c r="TWW346" s="94"/>
      <c r="TWX346" s="94"/>
      <c r="TWY346" s="94"/>
      <c r="TWZ346" s="94"/>
      <c r="TXA346" s="94" t="s">
        <v>181</v>
      </c>
      <c r="TXB346" s="94"/>
      <c r="TXC346" s="94"/>
      <c r="TXD346" s="94"/>
      <c r="TXE346" s="94"/>
      <c r="TXF346" s="94"/>
      <c r="TXG346" s="94"/>
      <c r="TXH346" s="94"/>
      <c r="TXI346" s="94" t="s">
        <v>181</v>
      </c>
      <c r="TXJ346" s="94"/>
      <c r="TXK346" s="94"/>
      <c r="TXL346" s="94"/>
      <c r="TXM346" s="94"/>
      <c r="TXN346" s="94"/>
      <c r="TXO346" s="94"/>
      <c r="TXP346" s="94"/>
      <c r="TXQ346" s="94" t="s">
        <v>181</v>
      </c>
      <c r="TXR346" s="94"/>
      <c r="TXS346" s="94"/>
      <c r="TXT346" s="94"/>
      <c r="TXU346" s="94"/>
      <c r="TXV346" s="94"/>
      <c r="TXW346" s="94"/>
      <c r="TXX346" s="94"/>
      <c r="TXY346" s="94" t="s">
        <v>181</v>
      </c>
      <c r="TXZ346" s="94"/>
      <c r="TYA346" s="94"/>
      <c r="TYB346" s="94"/>
      <c r="TYC346" s="94"/>
      <c r="TYD346" s="94"/>
      <c r="TYE346" s="94"/>
      <c r="TYF346" s="94"/>
      <c r="TYG346" s="94" t="s">
        <v>181</v>
      </c>
      <c r="TYH346" s="94"/>
      <c r="TYI346" s="94"/>
      <c r="TYJ346" s="94"/>
      <c r="TYK346" s="94"/>
      <c r="TYL346" s="94"/>
      <c r="TYM346" s="94"/>
      <c r="TYN346" s="94"/>
      <c r="TYO346" s="94" t="s">
        <v>181</v>
      </c>
      <c r="TYP346" s="94"/>
      <c r="TYQ346" s="94"/>
      <c r="TYR346" s="94"/>
      <c r="TYS346" s="94"/>
      <c r="TYT346" s="94"/>
      <c r="TYU346" s="94"/>
      <c r="TYV346" s="94"/>
      <c r="TYW346" s="94" t="s">
        <v>181</v>
      </c>
      <c r="TYX346" s="94"/>
      <c r="TYY346" s="94"/>
      <c r="TYZ346" s="94"/>
      <c r="TZA346" s="94"/>
      <c r="TZB346" s="94"/>
      <c r="TZC346" s="94"/>
      <c r="TZD346" s="94"/>
      <c r="TZE346" s="94" t="s">
        <v>181</v>
      </c>
      <c r="TZF346" s="94"/>
      <c r="TZG346" s="94"/>
      <c r="TZH346" s="94"/>
      <c r="TZI346" s="94"/>
      <c r="TZJ346" s="94"/>
      <c r="TZK346" s="94"/>
      <c r="TZL346" s="94"/>
      <c r="TZM346" s="94" t="s">
        <v>181</v>
      </c>
      <c r="TZN346" s="94"/>
      <c r="TZO346" s="94"/>
      <c r="TZP346" s="94"/>
      <c r="TZQ346" s="94"/>
      <c r="TZR346" s="94"/>
      <c r="TZS346" s="94"/>
      <c r="TZT346" s="94"/>
      <c r="TZU346" s="94" t="s">
        <v>181</v>
      </c>
      <c r="TZV346" s="94"/>
      <c r="TZW346" s="94"/>
      <c r="TZX346" s="94"/>
      <c r="TZY346" s="94"/>
      <c r="TZZ346" s="94"/>
      <c r="UAA346" s="94"/>
      <c r="UAB346" s="94"/>
      <c r="UAC346" s="94" t="s">
        <v>181</v>
      </c>
      <c r="UAD346" s="94"/>
      <c r="UAE346" s="94"/>
      <c r="UAF346" s="94"/>
      <c r="UAG346" s="94"/>
      <c r="UAH346" s="94"/>
      <c r="UAI346" s="94"/>
      <c r="UAJ346" s="94"/>
      <c r="UAK346" s="94" t="s">
        <v>181</v>
      </c>
      <c r="UAL346" s="94"/>
      <c r="UAM346" s="94"/>
      <c r="UAN346" s="94"/>
      <c r="UAO346" s="94"/>
      <c r="UAP346" s="94"/>
      <c r="UAQ346" s="94"/>
      <c r="UAR346" s="94"/>
      <c r="UAS346" s="94" t="s">
        <v>181</v>
      </c>
      <c r="UAT346" s="94"/>
      <c r="UAU346" s="94"/>
      <c r="UAV346" s="94"/>
      <c r="UAW346" s="94"/>
      <c r="UAX346" s="94"/>
      <c r="UAY346" s="94"/>
      <c r="UAZ346" s="94"/>
      <c r="UBA346" s="94" t="s">
        <v>181</v>
      </c>
      <c r="UBB346" s="94"/>
      <c r="UBC346" s="94"/>
      <c r="UBD346" s="94"/>
      <c r="UBE346" s="94"/>
      <c r="UBF346" s="94"/>
      <c r="UBG346" s="94"/>
      <c r="UBH346" s="94"/>
      <c r="UBI346" s="94" t="s">
        <v>181</v>
      </c>
      <c r="UBJ346" s="94"/>
      <c r="UBK346" s="94"/>
      <c r="UBL346" s="94"/>
      <c r="UBM346" s="94"/>
      <c r="UBN346" s="94"/>
      <c r="UBO346" s="94"/>
      <c r="UBP346" s="94"/>
      <c r="UBQ346" s="94" t="s">
        <v>181</v>
      </c>
      <c r="UBR346" s="94"/>
      <c r="UBS346" s="94"/>
      <c r="UBT346" s="94"/>
      <c r="UBU346" s="94"/>
      <c r="UBV346" s="94"/>
      <c r="UBW346" s="94"/>
      <c r="UBX346" s="94"/>
      <c r="UBY346" s="94" t="s">
        <v>181</v>
      </c>
      <c r="UBZ346" s="94"/>
      <c r="UCA346" s="94"/>
      <c r="UCB346" s="94"/>
      <c r="UCC346" s="94"/>
      <c r="UCD346" s="94"/>
      <c r="UCE346" s="94"/>
      <c r="UCF346" s="94"/>
      <c r="UCG346" s="94" t="s">
        <v>181</v>
      </c>
      <c r="UCH346" s="94"/>
      <c r="UCI346" s="94"/>
      <c r="UCJ346" s="94"/>
      <c r="UCK346" s="94"/>
      <c r="UCL346" s="94"/>
      <c r="UCM346" s="94"/>
      <c r="UCN346" s="94"/>
      <c r="UCO346" s="94" t="s">
        <v>181</v>
      </c>
      <c r="UCP346" s="94"/>
      <c r="UCQ346" s="94"/>
      <c r="UCR346" s="94"/>
      <c r="UCS346" s="94"/>
      <c r="UCT346" s="94"/>
      <c r="UCU346" s="94"/>
      <c r="UCV346" s="94"/>
      <c r="UCW346" s="94" t="s">
        <v>181</v>
      </c>
      <c r="UCX346" s="94"/>
      <c r="UCY346" s="94"/>
      <c r="UCZ346" s="94"/>
      <c r="UDA346" s="94"/>
      <c r="UDB346" s="94"/>
      <c r="UDC346" s="94"/>
      <c r="UDD346" s="94"/>
      <c r="UDE346" s="94" t="s">
        <v>181</v>
      </c>
      <c r="UDF346" s="94"/>
      <c r="UDG346" s="94"/>
      <c r="UDH346" s="94"/>
      <c r="UDI346" s="94"/>
      <c r="UDJ346" s="94"/>
      <c r="UDK346" s="94"/>
      <c r="UDL346" s="94"/>
      <c r="UDM346" s="94" t="s">
        <v>181</v>
      </c>
      <c r="UDN346" s="94"/>
      <c r="UDO346" s="94"/>
      <c r="UDP346" s="94"/>
      <c r="UDQ346" s="94"/>
      <c r="UDR346" s="94"/>
      <c r="UDS346" s="94"/>
      <c r="UDT346" s="94"/>
      <c r="UDU346" s="94" t="s">
        <v>181</v>
      </c>
      <c r="UDV346" s="94"/>
      <c r="UDW346" s="94"/>
      <c r="UDX346" s="94"/>
      <c r="UDY346" s="94"/>
      <c r="UDZ346" s="94"/>
      <c r="UEA346" s="94"/>
      <c r="UEB346" s="94"/>
      <c r="UEC346" s="94" t="s">
        <v>181</v>
      </c>
      <c r="UED346" s="94"/>
      <c r="UEE346" s="94"/>
      <c r="UEF346" s="94"/>
      <c r="UEG346" s="94"/>
      <c r="UEH346" s="94"/>
      <c r="UEI346" s="94"/>
      <c r="UEJ346" s="94"/>
      <c r="UEK346" s="94" t="s">
        <v>181</v>
      </c>
      <c r="UEL346" s="94"/>
      <c r="UEM346" s="94"/>
      <c r="UEN346" s="94"/>
      <c r="UEO346" s="94"/>
      <c r="UEP346" s="94"/>
      <c r="UEQ346" s="94"/>
      <c r="UER346" s="94"/>
      <c r="UES346" s="94" t="s">
        <v>181</v>
      </c>
      <c r="UET346" s="94"/>
      <c r="UEU346" s="94"/>
      <c r="UEV346" s="94"/>
      <c r="UEW346" s="94"/>
      <c r="UEX346" s="94"/>
      <c r="UEY346" s="94"/>
      <c r="UEZ346" s="94"/>
      <c r="UFA346" s="94" t="s">
        <v>181</v>
      </c>
      <c r="UFB346" s="94"/>
      <c r="UFC346" s="94"/>
      <c r="UFD346" s="94"/>
      <c r="UFE346" s="94"/>
      <c r="UFF346" s="94"/>
      <c r="UFG346" s="94"/>
      <c r="UFH346" s="94"/>
      <c r="UFI346" s="94" t="s">
        <v>181</v>
      </c>
      <c r="UFJ346" s="94"/>
      <c r="UFK346" s="94"/>
      <c r="UFL346" s="94"/>
      <c r="UFM346" s="94"/>
      <c r="UFN346" s="94"/>
      <c r="UFO346" s="94"/>
      <c r="UFP346" s="94"/>
      <c r="UFQ346" s="94" t="s">
        <v>181</v>
      </c>
      <c r="UFR346" s="94"/>
      <c r="UFS346" s="94"/>
      <c r="UFT346" s="94"/>
      <c r="UFU346" s="94"/>
      <c r="UFV346" s="94"/>
      <c r="UFW346" s="94"/>
      <c r="UFX346" s="94"/>
      <c r="UFY346" s="94" t="s">
        <v>181</v>
      </c>
      <c r="UFZ346" s="94"/>
      <c r="UGA346" s="94"/>
      <c r="UGB346" s="94"/>
      <c r="UGC346" s="94"/>
      <c r="UGD346" s="94"/>
      <c r="UGE346" s="94"/>
      <c r="UGF346" s="94"/>
      <c r="UGG346" s="94" t="s">
        <v>181</v>
      </c>
      <c r="UGH346" s="94"/>
      <c r="UGI346" s="94"/>
      <c r="UGJ346" s="94"/>
      <c r="UGK346" s="94"/>
      <c r="UGL346" s="94"/>
      <c r="UGM346" s="94"/>
      <c r="UGN346" s="94"/>
      <c r="UGO346" s="94" t="s">
        <v>181</v>
      </c>
      <c r="UGP346" s="94"/>
      <c r="UGQ346" s="94"/>
      <c r="UGR346" s="94"/>
      <c r="UGS346" s="94"/>
      <c r="UGT346" s="94"/>
      <c r="UGU346" s="94"/>
      <c r="UGV346" s="94"/>
      <c r="UGW346" s="94" t="s">
        <v>181</v>
      </c>
      <c r="UGX346" s="94"/>
      <c r="UGY346" s="94"/>
      <c r="UGZ346" s="94"/>
      <c r="UHA346" s="94"/>
      <c r="UHB346" s="94"/>
      <c r="UHC346" s="94"/>
      <c r="UHD346" s="94"/>
      <c r="UHE346" s="94" t="s">
        <v>181</v>
      </c>
      <c r="UHF346" s="94"/>
      <c r="UHG346" s="94"/>
      <c r="UHH346" s="94"/>
      <c r="UHI346" s="94"/>
      <c r="UHJ346" s="94"/>
      <c r="UHK346" s="94"/>
      <c r="UHL346" s="94"/>
      <c r="UHM346" s="94" t="s">
        <v>181</v>
      </c>
      <c r="UHN346" s="94"/>
      <c r="UHO346" s="94"/>
      <c r="UHP346" s="94"/>
      <c r="UHQ346" s="94"/>
      <c r="UHR346" s="94"/>
      <c r="UHS346" s="94"/>
      <c r="UHT346" s="94"/>
      <c r="UHU346" s="94" t="s">
        <v>181</v>
      </c>
      <c r="UHV346" s="94"/>
      <c r="UHW346" s="94"/>
      <c r="UHX346" s="94"/>
      <c r="UHY346" s="94"/>
      <c r="UHZ346" s="94"/>
      <c r="UIA346" s="94"/>
      <c r="UIB346" s="94"/>
      <c r="UIC346" s="94" t="s">
        <v>181</v>
      </c>
      <c r="UID346" s="94"/>
      <c r="UIE346" s="94"/>
      <c r="UIF346" s="94"/>
      <c r="UIG346" s="94"/>
      <c r="UIH346" s="94"/>
      <c r="UII346" s="94"/>
      <c r="UIJ346" s="94"/>
      <c r="UIK346" s="94" t="s">
        <v>181</v>
      </c>
      <c r="UIL346" s="94"/>
      <c r="UIM346" s="94"/>
      <c r="UIN346" s="94"/>
      <c r="UIO346" s="94"/>
      <c r="UIP346" s="94"/>
      <c r="UIQ346" s="94"/>
      <c r="UIR346" s="94"/>
      <c r="UIS346" s="94" t="s">
        <v>181</v>
      </c>
      <c r="UIT346" s="94"/>
      <c r="UIU346" s="94"/>
      <c r="UIV346" s="94"/>
      <c r="UIW346" s="94"/>
      <c r="UIX346" s="94"/>
      <c r="UIY346" s="94"/>
      <c r="UIZ346" s="94"/>
      <c r="UJA346" s="94" t="s">
        <v>181</v>
      </c>
      <c r="UJB346" s="94"/>
      <c r="UJC346" s="94"/>
      <c r="UJD346" s="94"/>
      <c r="UJE346" s="94"/>
      <c r="UJF346" s="94"/>
      <c r="UJG346" s="94"/>
      <c r="UJH346" s="94"/>
      <c r="UJI346" s="94" t="s">
        <v>181</v>
      </c>
      <c r="UJJ346" s="94"/>
      <c r="UJK346" s="94"/>
      <c r="UJL346" s="94"/>
      <c r="UJM346" s="94"/>
      <c r="UJN346" s="94"/>
      <c r="UJO346" s="94"/>
      <c r="UJP346" s="94"/>
      <c r="UJQ346" s="94" t="s">
        <v>181</v>
      </c>
      <c r="UJR346" s="94"/>
      <c r="UJS346" s="94"/>
      <c r="UJT346" s="94"/>
      <c r="UJU346" s="94"/>
      <c r="UJV346" s="94"/>
      <c r="UJW346" s="94"/>
      <c r="UJX346" s="94"/>
      <c r="UJY346" s="94" t="s">
        <v>181</v>
      </c>
      <c r="UJZ346" s="94"/>
      <c r="UKA346" s="94"/>
      <c r="UKB346" s="94"/>
      <c r="UKC346" s="94"/>
      <c r="UKD346" s="94"/>
      <c r="UKE346" s="94"/>
      <c r="UKF346" s="94"/>
      <c r="UKG346" s="94" t="s">
        <v>181</v>
      </c>
      <c r="UKH346" s="94"/>
      <c r="UKI346" s="94"/>
      <c r="UKJ346" s="94"/>
      <c r="UKK346" s="94"/>
      <c r="UKL346" s="94"/>
      <c r="UKM346" s="94"/>
      <c r="UKN346" s="94"/>
      <c r="UKO346" s="94" t="s">
        <v>181</v>
      </c>
      <c r="UKP346" s="94"/>
      <c r="UKQ346" s="94"/>
      <c r="UKR346" s="94"/>
      <c r="UKS346" s="94"/>
      <c r="UKT346" s="94"/>
      <c r="UKU346" s="94"/>
      <c r="UKV346" s="94"/>
      <c r="UKW346" s="94" t="s">
        <v>181</v>
      </c>
      <c r="UKX346" s="94"/>
      <c r="UKY346" s="94"/>
      <c r="UKZ346" s="94"/>
      <c r="ULA346" s="94"/>
      <c r="ULB346" s="94"/>
      <c r="ULC346" s="94"/>
      <c r="ULD346" s="94"/>
      <c r="ULE346" s="94" t="s">
        <v>181</v>
      </c>
      <c r="ULF346" s="94"/>
      <c r="ULG346" s="94"/>
      <c r="ULH346" s="94"/>
      <c r="ULI346" s="94"/>
      <c r="ULJ346" s="94"/>
      <c r="ULK346" s="94"/>
      <c r="ULL346" s="94"/>
      <c r="ULM346" s="94" t="s">
        <v>181</v>
      </c>
      <c r="ULN346" s="94"/>
      <c r="ULO346" s="94"/>
      <c r="ULP346" s="94"/>
      <c r="ULQ346" s="94"/>
      <c r="ULR346" s="94"/>
      <c r="ULS346" s="94"/>
      <c r="ULT346" s="94"/>
      <c r="ULU346" s="94" t="s">
        <v>181</v>
      </c>
      <c r="ULV346" s="94"/>
      <c r="ULW346" s="94"/>
      <c r="ULX346" s="94"/>
      <c r="ULY346" s="94"/>
      <c r="ULZ346" s="94"/>
      <c r="UMA346" s="94"/>
      <c r="UMB346" s="94"/>
      <c r="UMC346" s="94" t="s">
        <v>181</v>
      </c>
      <c r="UMD346" s="94"/>
      <c r="UME346" s="94"/>
      <c r="UMF346" s="94"/>
      <c r="UMG346" s="94"/>
      <c r="UMH346" s="94"/>
      <c r="UMI346" s="94"/>
      <c r="UMJ346" s="94"/>
      <c r="UMK346" s="94" t="s">
        <v>181</v>
      </c>
      <c r="UML346" s="94"/>
      <c r="UMM346" s="94"/>
      <c r="UMN346" s="94"/>
      <c r="UMO346" s="94"/>
      <c r="UMP346" s="94"/>
      <c r="UMQ346" s="94"/>
      <c r="UMR346" s="94"/>
      <c r="UMS346" s="94" t="s">
        <v>181</v>
      </c>
      <c r="UMT346" s="94"/>
      <c r="UMU346" s="94"/>
      <c r="UMV346" s="94"/>
      <c r="UMW346" s="94"/>
      <c r="UMX346" s="94"/>
      <c r="UMY346" s="94"/>
      <c r="UMZ346" s="94"/>
      <c r="UNA346" s="94" t="s">
        <v>181</v>
      </c>
      <c r="UNB346" s="94"/>
      <c r="UNC346" s="94"/>
      <c r="UND346" s="94"/>
      <c r="UNE346" s="94"/>
      <c r="UNF346" s="94"/>
      <c r="UNG346" s="94"/>
      <c r="UNH346" s="94"/>
      <c r="UNI346" s="94" t="s">
        <v>181</v>
      </c>
      <c r="UNJ346" s="94"/>
      <c r="UNK346" s="94"/>
      <c r="UNL346" s="94"/>
      <c r="UNM346" s="94"/>
      <c r="UNN346" s="94"/>
      <c r="UNO346" s="94"/>
      <c r="UNP346" s="94"/>
      <c r="UNQ346" s="94" t="s">
        <v>181</v>
      </c>
      <c r="UNR346" s="94"/>
      <c r="UNS346" s="94"/>
      <c r="UNT346" s="94"/>
      <c r="UNU346" s="94"/>
      <c r="UNV346" s="94"/>
      <c r="UNW346" s="94"/>
      <c r="UNX346" s="94"/>
      <c r="UNY346" s="94" t="s">
        <v>181</v>
      </c>
      <c r="UNZ346" s="94"/>
      <c r="UOA346" s="94"/>
      <c r="UOB346" s="94"/>
      <c r="UOC346" s="94"/>
      <c r="UOD346" s="94"/>
      <c r="UOE346" s="94"/>
      <c r="UOF346" s="94"/>
      <c r="UOG346" s="94" t="s">
        <v>181</v>
      </c>
      <c r="UOH346" s="94"/>
      <c r="UOI346" s="94"/>
      <c r="UOJ346" s="94"/>
      <c r="UOK346" s="94"/>
      <c r="UOL346" s="94"/>
      <c r="UOM346" s="94"/>
      <c r="UON346" s="94"/>
      <c r="UOO346" s="94" t="s">
        <v>181</v>
      </c>
      <c r="UOP346" s="94"/>
      <c r="UOQ346" s="94"/>
      <c r="UOR346" s="94"/>
      <c r="UOS346" s="94"/>
      <c r="UOT346" s="94"/>
      <c r="UOU346" s="94"/>
      <c r="UOV346" s="94"/>
      <c r="UOW346" s="94" t="s">
        <v>181</v>
      </c>
      <c r="UOX346" s="94"/>
      <c r="UOY346" s="94"/>
      <c r="UOZ346" s="94"/>
      <c r="UPA346" s="94"/>
      <c r="UPB346" s="94"/>
      <c r="UPC346" s="94"/>
      <c r="UPD346" s="94"/>
      <c r="UPE346" s="94" t="s">
        <v>181</v>
      </c>
      <c r="UPF346" s="94"/>
      <c r="UPG346" s="94"/>
      <c r="UPH346" s="94"/>
      <c r="UPI346" s="94"/>
      <c r="UPJ346" s="94"/>
      <c r="UPK346" s="94"/>
      <c r="UPL346" s="94"/>
      <c r="UPM346" s="94" t="s">
        <v>181</v>
      </c>
      <c r="UPN346" s="94"/>
      <c r="UPO346" s="94"/>
      <c r="UPP346" s="94"/>
      <c r="UPQ346" s="94"/>
      <c r="UPR346" s="94"/>
      <c r="UPS346" s="94"/>
      <c r="UPT346" s="94"/>
      <c r="UPU346" s="94" t="s">
        <v>181</v>
      </c>
      <c r="UPV346" s="94"/>
      <c r="UPW346" s="94"/>
      <c r="UPX346" s="94"/>
      <c r="UPY346" s="94"/>
      <c r="UPZ346" s="94"/>
      <c r="UQA346" s="94"/>
      <c r="UQB346" s="94"/>
      <c r="UQC346" s="94" t="s">
        <v>181</v>
      </c>
      <c r="UQD346" s="94"/>
      <c r="UQE346" s="94"/>
      <c r="UQF346" s="94"/>
      <c r="UQG346" s="94"/>
      <c r="UQH346" s="94"/>
      <c r="UQI346" s="94"/>
      <c r="UQJ346" s="94"/>
      <c r="UQK346" s="94" t="s">
        <v>181</v>
      </c>
      <c r="UQL346" s="94"/>
      <c r="UQM346" s="94"/>
      <c r="UQN346" s="94"/>
      <c r="UQO346" s="94"/>
      <c r="UQP346" s="94"/>
      <c r="UQQ346" s="94"/>
      <c r="UQR346" s="94"/>
      <c r="UQS346" s="94" t="s">
        <v>181</v>
      </c>
      <c r="UQT346" s="94"/>
      <c r="UQU346" s="94"/>
      <c r="UQV346" s="94"/>
      <c r="UQW346" s="94"/>
      <c r="UQX346" s="94"/>
      <c r="UQY346" s="94"/>
      <c r="UQZ346" s="94"/>
      <c r="URA346" s="94" t="s">
        <v>181</v>
      </c>
      <c r="URB346" s="94"/>
      <c r="URC346" s="94"/>
      <c r="URD346" s="94"/>
      <c r="URE346" s="94"/>
      <c r="URF346" s="94"/>
      <c r="URG346" s="94"/>
      <c r="URH346" s="94"/>
      <c r="URI346" s="94" t="s">
        <v>181</v>
      </c>
      <c r="URJ346" s="94"/>
      <c r="URK346" s="94"/>
      <c r="URL346" s="94"/>
      <c r="URM346" s="94"/>
      <c r="URN346" s="94"/>
      <c r="URO346" s="94"/>
      <c r="URP346" s="94"/>
      <c r="URQ346" s="94" t="s">
        <v>181</v>
      </c>
      <c r="URR346" s="94"/>
      <c r="URS346" s="94"/>
      <c r="URT346" s="94"/>
      <c r="URU346" s="94"/>
      <c r="URV346" s="94"/>
      <c r="URW346" s="94"/>
      <c r="URX346" s="94"/>
      <c r="URY346" s="94" t="s">
        <v>181</v>
      </c>
      <c r="URZ346" s="94"/>
      <c r="USA346" s="94"/>
      <c r="USB346" s="94"/>
      <c r="USC346" s="94"/>
      <c r="USD346" s="94"/>
      <c r="USE346" s="94"/>
      <c r="USF346" s="94"/>
      <c r="USG346" s="94" t="s">
        <v>181</v>
      </c>
      <c r="USH346" s="94"/>
      <c r="USI346" s="94"/>
      <c r="USJ346" s="94"/>
      <c r="USK346" s="94"/>
      <c r="USL346" s="94"/>
      <c r="USM346" s="94"/>
      <c r="USN346" s="94"/>
      <c r="USO346" s="94" t="s">
        <v>181</v>
      </c>
      <c r="USP346" s="94"/>
      <c r="USQ346" s="94"/>
      <c r="USR346" s="94"/>
      <c r="USS346" s="94"/>
      <c r="UST346" s="94"/>
      <c r="USU346" s="94"/>
      <c r="USV346" s="94"/>
      <c r="USW346" s="94" t="s">
        <v>181</v>
      </c>
      <c r="USX346" s="94"/>
      <c r="USY346" s="94"/>
      <c r="USZ346" s="94"/>
      <c r="UTA346" s="94"/>
      <c r="UTB346" s="94"/>
      <c r="UTC346" s="94"/>
      <c r="UTD346" s="94"/>
      <c r="UTE346" s="94" t="s">
        <v>181</v>
      </c>
      <c r="UTF346" s="94"/>
      <c r="UTG346" s="94"/>
      <c r="UTH346" s="94"/>
      <c r="UTI346" s="94"/>
      <c r="UTJ346" s="94"/>
      <c r="UTK346" s="94"/>
      <c r="UTL346" s="94"/>
      <c r="UTM346" s="94" t="s">
        <v>181</v>
      </c>
      <c r="UTN346" s="94"/>
      <c r="UTO346" s="94"/>
      <c r="UTP346" s="94"/>
      <c r="UTQ346" s="94"/>
      <c r="UTR346" s="94"/>
      <c r="UTS346" s="94"/>
      <c r="UTT346" s="94"/>
      <c r="UTU346" s="94" t="s">
        <v>181</v>
      </c>
      <c r="UTV346" s="94"/>
      <c r="UTW346" s="94"/>
      <c r="UTX346" s="94"/>
      <c r="UTY346" s="94"/>
      <c r="UTZ346" s="94"/>
      <c r="UUA346" s="94"/>
      <c r="UUB346" s="94"/>
      <c r="UUC346" s="94" t="s">
        <v>181</v>
      </c>
      <c r="UUD346" s="94"/>
      <c r="UUE346" s="94"/>
      <c r="UUF346" s="94"/>
      <c r="UUG346" s="94"/>
      <c r="UUH346" s="94"/>
      <c r="UUI346" s="94"/>
      <c r="UUJ346" s="94"/>
      <c r="UUK346" s="94" t="s">
        <v>181</v>
      </c>
      <c r="UUL346" s="94"/>
      <c r="UUM346" s="94"/>
      <c r="UUN346" s="94"/>
      <c r="UUO346" s="94"/>
      <c r="UUP346" s="94"/>
      <c r="UUQ346" s="94"/>
      <c r="UUR346" s="94"/>
      <c r="UUS346" s="94" t="s">
        <v>181</v>
      </c>
      <c r="UUT346" s="94"/>
      <c r="UUU346" s="94"/>
      <c r="UUV346" s="94"/>
      <c r="UUW346" s="94"/>
      <c r="UUX346" s="94"/>
      <c r="UUY346" s="94"/>
      <c r="UUZ346" s="94"/>
      <c r="UVA346" s="94" t="s">
        <v>181</v>
      </c>
      <c r="UVB346" s="94"/>
      <c r="UVC346" s="94"/>
      <c r="UVD346" s="94"/>
      <c r="UVE346" s="94"/>
      <c r="UVF346" s="94"/>
      <c r="UVG346" s="94"/>
      <c r="UVH346" s="94"/>
      <c r="UVI346" s="94" t="s">
        <v>181</v>
      </c>
      <c r="UVJ346" s="94"/>
      <c r="UVK346" s="94"/>
      <c r="UVL346" s="94"/>
      <c r="UVM346" s="94"/>
      <c r="UVN346" s="94"/>
      <c r="UVO346" s="94"/>
      <c r="UVP346" s="94"/>
      <c r="UVQ346" s="94" t="s">
        <v>181</v>
      </c>
      <c r="UVR346" s="94"/>
      <c r="UVS346" s="94"/>
      <c r="UVT346" s="94"/>
      <c r="UVU346" s="94"/>
      <c r="UVV346" s="94"/>
      <c r="UVW346" s="94"/>
      <c r="UVX346" s="94"/>
      <c r="UVY346" s="94" t="s">
        <v>181</v>
      </c>
      <c r="UVZ346" s="94"/>
      <c r="UWA346" s="94"/>
      <c r="UWB346" s="94"/>
      <c r="UWC346" s="94"/>
      <c r="UWD346" s="94"/>
      <c r="UWE346" s="94"/>
      <c r="UWF346" s="94"/>
      <c r="UWG346" s="94" t="s">
        <v>181</v>
      </c>
      <c r="UWH346" s="94"/>
      <c r="UWI346" s="94"/>
      <c r="UWJ346" s="94"/>
      <c r="UWK346" s="94"/>
      <c r="UWL346" s="94"/>
      <c r="UWM346" s="94"/>
      <c r="UWN346" s="94"/>
      <c r="UWO346" s="94" t="s">
        <v>181</v>
      </c>
      <c r="UWP346" s="94"/>
      <c r="UWQ346" s="94"/>
      <c r="UWR346" s="94"/>
      <c r="UWS346" s="94"/>
      <c r="UWT346" s="94"/>
      <c r="UWU346" s="94"/>
      <c r="UWV346" s="94"/>
      <c r="UWW346" s="94" t="s">
        <v>181</v>
      </c>
      <c r="UWX346" s="94"/>
      <c r="UWY346" s="94"/>
      <c r="UWZ346" s="94"/>
      <c r="UXA346" s="94"/>
      <c r="UXB346" s="94"/>
      <c r="UXC346" s="94"/>
      <c r="UXD346" s="94"/>
      <c r="UXE346" s="94" t="s">
        <v>181</v>
      </c>
      <c r="UXF346" s="94"/>
      <c r="UXG346" s="94"/>
      <c r="UXH346" s="94"/>
      <c r="UXI346" s="94"/>
      <c r="UXJ346" s="94"/>
      <c r="UXK346" s="94"/>
      <c r="UXL346" s="94"/>
      <c r="UXM346" s="94" t="s">
        <v>181</v>
      </c>
      <c r="UXN346" s="94"/>
      <c r="UXO346" s="94"/>
      <c r="UXP346" s="94"/>
      <c r="UXQ346" s="94"/>
      <c r="UXR346" s="94"/>
      <c r="UXS346" s="94"/>
      <c r="UXT346" s="94"/>
      <c r="UXU346" s="94" t="s">
        <v>181</v>
      </c>
      <c r="UXV346" s="94"/>
      <c r="UXW346" s="94"/>
      <c r="UXX346" s="94"/>
      <c r="UXY346" s="94"/>
      <c r="UXZ346" s="94"/>
      <c r="UYA346" s="94"/>
      <c r="UYB346" s="94"/>
      <c r="UYC346" s="94" t="s">
        <v>181</v>
      </c>
      <c r="UYD346" s="94"/>
      <c r="UYE346" s="94"/>
      <c r="UYF346" s="94"/>
      <c r="UYG346" s="94"/>
      <c r="UYH346" s="94"/>
      <c r="UYI346" s="94"/>
      <c r="UYJ346" s="94"/>
      <c r="UYK346" s="94" t="s">
        <v>181</v>
      </c>
      <c r="UYL346" s="94"/>
      <c r="UYM346" s="94"/>
      <c r="UYN346" s="94"/>
      <c r="UYO346" s="94"/>
      <c r="UYP346" s="94"/>
      <c r="UYQ346" s="94"/>
      <c r="UYR346" s="94"/>
      <c r="UYS346" s="94" t="s">
        <v>181</v>
      </c>
      <c r="UYT346" s="94"/>
      <c r="UYU346" s="94"/>
      <c r="UYV346" s="94"/>
      <c r="UYW346" s="94"/>
      <c r="UYX346" s="94"/>
      <c r="UYY346" s="94"/>
      <c r="UYZ346" s="94"/>
      <c r="UZA346" s="94" t="s">
        <v>181</v>
      </c>
      <c r="UZB346" s="94"/>
      <c r="UZC346" s="94"/>
      <c r="UZD346" s="94"/>
      <c r="UZE346" s="94"/>
      <c r="UZF346" s="94"/>
      <c r="UZG346" s="94"/>
      <c r="UZH346" s="94"/>
      <c r="UZI346" s="94" t="s">
        <v>181</v>
      </c>
      <c r="UZJ346" s="94"/>
      <c r="UZK346" s="94"/>
      <c r="UZL346" s="94"/>
      <c r="UZM346" s="94"/>
      <c r="UZN346" s="94"/>
      <c r="UZO346" s="94"/>
      <c r="UZP346" s="94"/>
      <c r="UZQ346" s="94" t="s">
        <v>181</v>
      </c>
      <c r="UZR346" s="94"/>
      <c r="UZS346" s="94"/>
      <c r="UZT346" s="94"/>
      <c r="UZU346" s="94"/>
      <c r="UZV346" s="94"/>
      <c r="UZW346" s="94"/>
      <c r="UZX346" s="94"/>
      <c r="UZY346" s="94" t="s">
        <v>181</v>
      </c>
      <c r="UZZ346" s="94"/>
      <c r="VAA346" s="94"/>
      <c r="VAB346" s="94"/>
      <c r="VAC346" s="94"/>
      <c r="VAD346" s="94"/>
      <c r="VAE346" s="94"/>
      <c r="VAF346" s="94"/>
      <c r="VAG346" s="94" t="s">
        <v>181</v>
      </c>
      <c r="VAH346" s="94"/>
      <c r="VAI346" s="94"/>
      <c r="VAJ346" s="94"/>
      <c r="VAK346" s="94"/>
      <c r="VAL346" s="94"/>
      <c r="VAM346" s="94"/>
      <c r="VAN346" s="94"/>
      <c r="VAO346" s="94" t="s">
        <v>181</v>
      </c>
      <c r="VAP346" s="94"/>
      <c r="VAQ346" s="94"/>
      <c r="VAR346" s="94"/>
      <c r="VAS346" s="94"/>
      <c r="VAT346" s="94"/>
      <c r="VAU346" s="94"/>
      <c r="VAV346" s="94"/>
      <c r="VAW346" s="94" t="s">
        <v>181</v>
      </c>
      <c r="VAX346" s="94"/>
      <c r="VAY346" s="94"/>
      <c r="VAZ346" s="94"/>
      <c r="VBA346" s="94"/>
      <c r="VBB346" s="94"/>
      <c r="VBC346" s="94"/>
      <c r="VBD346" s="94"/>
      <c r="VBE346" s="94" t="s">
        <v>181</v>
      </c>
      <c r="VBF346" s="94"/>
      <c r="VBG346" s="94"/>
      <c r="VBH346" s="94"/>
      <c r="VBI346" s="94"/>
      <c r="VBJ346" s="94"/>
      <c r="VBK346" s="94"/>
      <c r="VBL346" s="94"/>
      <c r="VBM346" s="94" t="s">
        <v>181</v>
      </c>
      <c r="VBN346" s="94"/>
      <c r="VBO346" s="94"/>
      <c r="VBP346" s="94"/>
      <c r="VBQ346" s="94"/>
      <c r="VBR346" s="94"/>
      <c r="VBS346" s="94"/>
      <c r="VBT346" s="94"/>
      <c r="VBU346" s="94" t="s">
        <v>181</v>
      </c>
      <c r="VBV346" s="94"/>
      <c r="VBW346" s="94"/>
      <c r="VBX346" s="94"/>
      <c r="VBY346" s="94"/>
      <c r="VBZ346" s="94"/>
      <c r="VCA346" s="94"/>
      <c r="VCB346" s="94"/>
      <c r="VCC346" s="94" t="s">
        <v>181</v>
      </c>
      <c r="VCD346" s="94"/>
      <c r="VCE346" s="94"/>
      <c r="VCF346" s="94"/>
      <c r="VCG346" s="94"/>
      <c r="VCH346" s="94"/>
      <c r="VCI346" s="94"/>
      <c r="VCJ346" s="94"/>
      <c r="VCK346" s="94" t="s">
        <v>181</v>
      </c>
      <c r="VCL346" s="94"/>
      <c r="VCM346" s="94"/>
      <c r="VCN346" s="94"/>
      <c r="VCO346" s="94"/>
      <c r="VCP346" s="94"/>
      <c r="VCQ346" s="94"/>
      <c r="VCR346" s="94"/>
      <c r="VCS346" s="94" t="s">
        <v>181</v>
      </c>
      <c r="VCT346" s="94"/>
      <c r="VCU346" s="94"/>
      <c r="VCV346" s="94"/>
      <c r="VCW346" s="94"/>
      <c r="VCX346" s="94"/>
      <c r="VCY346" s="94"/>
      <c r="VCZ346" s="94"/>
      <c r="VDA346" s="94" t="s">
        <v>181</v>
      </c>
      <c r="VDB346" s="94"/>
      <c r="VDC346" s="94"/>
      <c r="VDD346" s="94"/>
      <c r="VDE346" s="94"/>
      <c r="VDF346" s="94"/>
      <c r="VDG346" s="94"/>
      <c r="VDH346" s="94"/>
      <c r="VDI346" s="94" t="s">
        <v>181</v>
      </c>
      <c r="VDJ346" s="94"/>
      <c r="VDK346" s="94"/>
      <c r="VDL346" s="94"/>
      <c r="VDM346" s="94"/>
      <c r="VDN346" s="94"/>
      <c r="VDO346" s="94"/>
      <c r="VDP346" s="94"/>
      <c r="VDQ346" s="94" t="s">
        <v>181</v>
      </c>
      <c r="VDR346" s="94"/>
      <c r="VDS346" s="94"/>
      <c r="VDT346" s="94"/>
      <c r="VDU346" s="94"/>
      <c r="VDV346" s="94"/>
      <c r="VDW346" s="94"/>
      <c r="VDX346" s="94"/>
      <c r="VDY346" s="94" t="s">
        <v>181</v>
      </c>
      <c r="VDZ346" s="94"/>
      <c r="VEA346" s="94"/>
      <c r="VEB346" s="94"/>
      <c r="VEC346" s="94"/>
      <c r="VED346" s="94"/>
      <c r="VEE346" s="94"/>
      <c r="VEF346" s="94"/>
      <c r="VEG346" s="94" t="s">
        <v>181</v>
      </c>
      <c r="VEH346" s="94"/>
      <c r="VEI346" s="94"/>
      <c r="VEJ346" s="94"/>
      <c r="VEK346" s="94"/>
      <c r="VEL346" s="94"/>
      <c r="VEM346" s="94"/>
      <c r="VEN346" s="94"/>
      <c r="VEO346" s="94" t="s">
        <v>181</v>
      </c>
      <c r="VEP346" s="94"/>
      <c r="VEQ346" s="94"/>
      <c r="VER346" s="94"/>
      <c r="VES346" s="94"/>
      <c r="VET346" s="94"/>
      <c r="VEU346" s="94"/>
      <c r="VEV346" s="94"/>
      <c r="VEW346" s="94" t="s">
        <v>181</v>
      </c>
      <c r="VEX346" s="94"/>
      <c r="VEY346" s="94"/>
      <c r="VEZ346" s="94"/>
      <c r="VFA346" s="94"/>
      <c r="VFB346" s="94"/>
      <c r="VFC346" s="94"/>
      <c r="VFD346" s="94"/>
      <c r="VFE346" s="94" t="s">
        <v>181</v>
      </c>
      <c r="VFF346" s="94"/>
      <c r="VFG346" s="94"/>
      <c r="VFH346" s="94"/>
      <c r="VFI346" s="94"/>
      <c r="VFJ346" s="94"/>
      <c r="VFK346" s="94"/>
      <c r="VFL346" s="94"/>
      <c r="VFM346" s="94" t="s">
        <v>181</v>
      </c>
      <c r="VFN346" s="94"/>
      <c r="VFO346" s="94"/>
      <c r="VFP346" s="94"/>
      <c r="VFQ346" s="94"/>
      <c r="VFR346" s="94"/>
      <c r="VFS346" s="94"/>
      <c r="VFT346" s="94"/>
      <c r="VFU346" s="94" t="s">
        <v>181</v>
      </c>
      <c r="VFV346" s="94"/>
      <c r="VFW346" s="94"/>
      <c r="VFX346" s="94"/>
      <c r="VFY346" s="94"/>
      <c r="VFZ346" s="94"/>
      <c r="VGA346" s="94"/>
      <c r="VGB346" s="94"/>
      <c r="VGC346" s="94" t="s">
        <v>181</v>
      </c>
      <c r="VGD346" s="94"/>
      <c r="VGE346" s="94"/>
      <c r="VGF346" s="94"/>
      <c r="VGG346" s="94"/>
      <c r="VGH346" s="94"/>
      <c r="VGI346" s="94"/>
      <c r="VGJ346" s="94"/>
      <c r="VGK346" s="94" t="s">
        <v>181</v>
      </c>
      <c r="VGL346" s="94"/>
      <c r="VGM346" s="94"/>
      <c r="VGN346" s="94"/>
      <c r="VGO346" s="94"/>
      <c r="VGP346" s="94"/>
      <c r="VGQ346" s="94"/>
      <c r="VGR346" s="94"/>
      <c r="VGS346" s="94" t="s">
        <v>181</v>
      </c>
      <c r="VGT346" s="94"/>
      <c r="VGU346" s="94"/>
      <c r="VGV346" s="94"/>
      <c r="VGW346" s="94"/>
      <c r="VGX346" s="94"/>
      <c r="VGY346" s="94"/>
      <c r="VGZ346" s="94"/>
      <c r="VHA346" s="94" t="s">
        <v>181</v>
      </c>
      <c r="VHB346" s="94"/>
      <c r="VHC346" s="94"/>
      <c r="VHD346" s="94"/>
      <c r="VHE346" s="94"/>
      <c r="VHF346" s="94"/>
      <c r="VHG346" s="94"/>
      <c r="VHH346" s="94"/>
      <c r="VHI346" s="94" t="s">
        <v>181</v>
      </c>
      <c r="VHJ346" s="94"/>
      <c r="VHK346" s="94"/>
      <c r="VHL346" s="94"/>
      <c r="VHM346" s="94"/>
      <c r="VHN346" s="94"/>
      <c r="VHO346" s="94"/>
      <c r="VHP346" s="94"/>
      <c r="VHQ346" s="94" t="s">
        <v>181</v>
      </c>
      <c r="VHR346" s="94"/>
      <c r="VHS346" s="94"/>
      <c r="VHT346" s="94"/>
      <c r="VHU346" s="94"/>
      <c r="VHV346" s="94"/>
      <c r="VHW346" s="94"/>
      <c r="VHX346" s="94"/>
      <c r="VHY346" s="94" t="s">
        <v>181</v>
      </c>
      <c r="VHZ346" s="94"/>
      <c r="VIA346" s="94"/>
      <c r="VIB346" s="94"/>
      <c r="VIC346" s="94"/>
      <c r="VID346" s="94"/>
      <c r="VIE346" s="94"/>
      <c r="VIF346" s="94"/>
      <c r="VIG346" s="94" t="s">
        <v>181</v>
      </c>
      <c r="VIH346" s="94"/>
      <c r="VII346" s="94"/>
      <c r="VIJ346" s="94"/>
      <c r="VIK346" s="94"/>
      <c r="VIL346" s="94"/>
      <c r="VIM346" s="94"/>
      <c r="VIN346" s="94"/>
      <c r="VIO346" s="94" t="s">
        <v>181</v>
      </c>
      <c r="VIP346" s="94"/>
      <c r="VIQ346" s="94"/>
      <c r="VIR346" s="94"/>
      <c r="VIS346" s="94"/>
      <c r="VIT346" s="94"/>
      <c r="VIU346" s="94"/>
      <c r="VIV346" s="94"/>
      <c r="VIW346" s="94" t="s">
        <v>181</v>
      </c>
      <c r="VIX346" s="94"/>
      <c r="VIY346" s="94"/>
      <c r="VIZ346" s="94"/>
      <c r="VJA346" s="94"/>
      <c r="VJB346" s="94"/>
      <c r="VJC346" s="94"/>
      <c r="VJD346" s="94"/>
      <c r="VJE346" s="94" t="s">
        <v>181</v>
      </c>
      <c r="VJF346" s="94"/>
      <c r="VJG346" s="94"/>
      <c r="VJH346" s="94"/>
      <c r="VJI346" s="94"/>
      <c r="VJJ346" s="94"/>
      <c r="VJK346" s="94"/>
      <c r="VJL346" s="94"/>
      <c r="VJM346" s="94" t="s">
        <v>181</v>
      </c>
      <c r="VJN346" s="94"/>
      <c r="VJO346" s="94"/>
      <c r="VJP346" s="94"/>
      <c r="VJQ346" s="94"/>
      <c r="VJR346" s="94"/>
      <c r="VJS346" s="94"/>
      <c r="VJT346" s="94"/>
      <c r="VJU346" s="94" t="s">
        <v>181</v>
      </c>
      <c r="VJV346" s="94"/>
      <c r="VJW346" s="94"/>
      <c r="VJX346" s="94"/>
      <c r="VJY346" s="94"/>
      <c r="VJZ346" s="94"/>
      <c r="VKA346" s="94"/>
      <c r="VKB346" s="94"/>
      <c r="VKC346" s="94" t="s">
        <v>181</v>
      </c>
      <c r="VKD346" s="94"/>
      <c r="VKE346" s="94"/>
      <c r="VKF346" s="94"/>
      <c r="VKG346" s="94"/>
      <c r="VKH346" s="94"/>
      <c r="VKI346" s="94"/>
      <c r="VKJ346" s="94"/>
      <c r="VKK346" s="94" t="s">
        <v>181</v>
      </c>
      <c r="VKL346" s="94"/>
      <c r="VKM346" s="94"/>
      <c r="VKN346" s="94"/>
      <c r="VKO346" s="94"/>
      <c r="VKP346" s="94"/>
      <c r="VKQ346" s="94"/>
      <c r="VKR346" s="94"/>
      <c r="VKS346" s="94" t="s">
        <v>181</v>
      </c>
      <c r="VKT346" s="94"/>
      <c r="VKU346" s="94"/>
      <c r="VKV346" s="94"/>
      <c r="VKW346" s="94"/>
      <c r="VKX346" s="94"/>
      <c r="VKY346" s="94"/>
      <c r="VKZ346" s="94"/>
      <c r="VLA346" s="94" t="s">
        <v>181</v>
      </c>
      <c r="VLB346" s="94"/>
      <c r="VLC346" s="94"/>
      <c r="VLD346" s="94"/>
      <c r="VLE346" s="94"/>
      <c r="VLF346" s="94"/>
      <c r="VLG346" s="94"/>
      <c r="VLH346" s="94"/>
      <c r="VLI346" s="94" t="s">
        <v>181</v>
      </c>
      <c r="VLJ346" s="94"/>
      <c r="VLK346" s="94"/>
      <c r="VLL346" s="94"/>
      <c r="VLM346" s="94"/>
      <c r="VLN346" s="94"/>
      <c r="VLO346" s="94"/>
      <c r="VLP346" s="94"/>
      <c r="VLQ346" s="94" t="s">
        <v>181</v>
      </c>
      <c r="VLR346" s="94"/>
      <c r="VLS346" s="94"/>
      <c r="VLT346" s="94"/>
      <c r="VLU346" s="94"/>
      <c r="VLV346" s="94"/>
      <c r="VLW346" s="94"/>
      <c r="VLX346" s="94"/>
      <c r="VLY346" s="94" t="s">
        <v>181</v>
      </c>
      <c r="VLZ346" s="94"/>
      <c r="VMA346" s="94"/>
      <c r="VMB346" s="94"/>
      <c r="VMC346" s="94"/>
      <c r="VMD346" s="94"/>
      <c r="VME346" s="94"/>
      <c r="VMF346" s="94"/>
      <c r="VMG346" s="94" t="s">
        <v>181</v>
      </c>
      <c r="VMH346" s="94"/>
      <c r="VMI346" s="94"/>
      <c r="VMJ346" s="94"/>
      <c r="VMK346" s="94"/>
      <c r="VML346" s="94"/>
      <c r="VMM346" s="94"/>
      <c r="VMN346" s="94"/>
      <c r="VMO346" s="94" t="s">
        <v>181</v>
      </c>
      <c r="VMP346" s="94"/>
      <c r="VMQ346" s="94"/>
      <c r="VMR346" s="94"/>
      <c r="VMS346" s="94"/>
      <c r="VMT346" s="94"/>
      <c r="VMU346" s="94"/>
      <c r="VMV346" s="94"/>
      <c r="VMW346" s="94" t="s">
        <v>181</v>
      </c>
      <c r="VMX346" s="94"/>
      <c r="VMY346" s="94"/>
      <c r="VMZ346" s="94"/>
      <c r="VNA346" s="94"/>
      <c r="VNB346" s="94"/>
      <c r="VNC346" s="94"/>
      <c r="VND346" s="94"/>
      <c r="VNE346" s="94" t="s">
        <v>181</v>
      </c>
      <c r="VNF346" s="94"/>
      <c r="VNG346" s="94"/>
      <c r="VNH346" s="94"/>
      <c r="VNI346" s="94"/>
      <c r="VNJ346" s="94"/>
      <c r="VNK346" s="94"/>
      <c r="VNL346" s="94"/>
      <c r="VNM346" s="94" t="s">
        <v>181</v>
      </c>
      <c r="VNN346" s="94"/>
      <c r="VNO346" s="94"/>
      <c r="VNP346" s="94"/>
      <c r="VNQ346" s="94"/>
      <c r="VNR346" s="94"/>
      <c r="VNS346" s="94"/>
      <c r="VNT346" s="94"/>
      <c r="VNU346" s="94" t="s">
        <v>181</v>
      </c>
      <c r="VNV346" s="94"/>
      <c r="VNW346" s="94"/>
      <c r="VNX346" s="94"/>
      <c r="VNY346" s="94"/>
      <c r="VNZ346" s="94"/>
      <c r="VOA346" s="94"/>
      <c r="VOB346" s="94"/>
      <c r="VOC346" s="94" t="s">
        <v>181</v>
      </c>
      <c r="VOD346" s="94"/>
      <c r="VOE346" s="94"/>
      <c r="VOF346" s="94"/>
      <c r="VOG346" s="94"/>
      <c r="VOH346" s="94"/>
      <c r="VOI346" s="94"/>
      <c r="VOJ346" s="94"/>
      <c r="VOK346" s="94" t="s">
        <v>181</v>
      </c>
      <c r="VOL346" s="94"/>
      <c r="VOM346" s="94"/>
      <c r="VON346" s="94"/>
      <c r="VOO346" s="94"/>
      <c r="VOP346" s="94"/>
      <c r="VOQ346" s="94"/>
      <c r="VOR346" s="94"/>
      <c r="VOS346" s="94" t="s">
        <v>181</v>
      </c>
      <c r="VOT346" s="94"/>
      <c r="VOU346" s="94"/>
      <c r="VOV346" s="94"/>
      <c r="VOW346" s="94"/>
      <c r="VOX346" s="94"/>
      <c r="VOY346" s="94"/>
      <c r="VOZ346" s="94"/>
      <c r="VPA346" s="94" t="s">
        <v>181</v>
      </c>
      <c r="VPB346" s="94"/>
      <c r="VPC346" s="94"/>
      <c r="VPD346" s="94"/>
      <c r="VPE346" s="94"/>
      <c r="VPF346" s="94"/>
      <c r="VPG346" s="94"/>
      <c r="VPH346" s="94"/>
      <c r="VPI346" s="94" t="s">
        <v>181</v>
      </c>
      <c r="VPJ346" s="94"/>
      <c r="VPK346" s="94"/>
      <c r="VPL346" s="94"/>
      <c r="VPM346" s="94"/>
      <c r="VPN346" s="94"/>
      <c r="VPO346" s="94"/>
      <c r="VPP346" s="94"/>
      <c r="VPQ346" s="94" t="s">
        <v>181</v>
      </c>
      <c r="VPR346" s="94"/>
      <c r="VPS346" s="94"/>
      <c r="VPT346" s="94"/>
      <c r="VPU346" s="94"/>
      <c r="VPV346" s="94"/>
      <c r="VPW346" s="94"/>
      <c r="VPX346" s="94"/>
      <c r="VPY346" s="94" t="s">
        <v>181</v>
      </c>
      <c r="VPZ346" s="94"/>
      <c r="VQA346" s="94"/>
      <c r="VQB346" s="94"/>
      <c r="VQC346" s="94"/>
      <c r="VQD346" s="94"/>
      <c r="VQE346" s="94"/>
      <c r="VQF346" s="94"/>
      <c r="VQG346" s="94" t="s">
        <v>181</v>
      </c>
      <c r="VQH346" s="94"/>
      <c r="VQI346" s="94"/>
      <c r="VQJ346" s="94"/>
      <c r="VQK346" s="94"/>
      <c r="VQL346" s="94"/>
      <c r="VQM346" s="94"/>
      <c r="VQN346" s="94"/>
      <c r="VQO346" s="94" t="s">
        <v>181</v>
      </c>
      <c r="VQP346" s="94"/>
      <c r="VQQ346" s="94"/>
      <c r="VQR346" s="94"/>
      <c r="VQS346" s="94"/>
      <c r="VQT346" s="94"/>
      <c r="VQU346" s="94"/>
      <c r="VQV346" s="94"/>
      <c r="VQW346" s="94" t="s">
        <v>181</v>
      </c>
      <c r="VQX346" s="94"/>
      <c r="VQY346" s="94"/>
      <c r="VQZ346" s="94"/>
      <c r="VRA346" s="94"/>
      <c r="VRB346" s="94"/>
      <c r="VRC346" s="94"/>
      <c r="VRD346" s="94"/>
      <c r="VRE346" s="94" t="s">
        <v>181</v>
      </c>
      <c r="VRF346" s="94"/>
      <c r="VRG346" s="94"/>
      <c r="VRH346" s="94"/>
      <c r="VRI346" s="94"/>
      <c r="VRJ346" s="94"/>
      <c r="VRK346" s="94"/>
      <c r="VRL346" s="94"/>
      <c r="VRM346" s="94" t="s">
        <v>181</v>
      </c>
      <c r="VRN346" s="94"/>
      <c r="VRO346" s="94"/>
      <c r="VRP346" s="94"/>
      <c r="VRQ346" s="94"/>
      <c r="VRR346" s="94"/>
      <c r="VRS346" s="94"/>
      <c r="VRT346" s="94"/>
      <c r="VRU346" s="94" t="s">
        <v>181</v>
      </c>
      <c r="VRV346" s="94"/>
      <c r="VRW346" s="94"/>
      <c r="VRX346" s="94"/>
      <c r="VRY346" s="94"/>
      <c r="VRZ346" s="94"/>
      <c r="VSA346" s="94"/>
      <c r="VSB346" s="94"/>
      <c r="VSC346" s="94" t="s">
        <v>181</v>
      </c>
      <c r="VSD346" s="94"/>
      <c r="VSE346" s="94"/>
      <c r="VSF346" s="94"/>
      <c r="VSG346" s="94"/>
      <c r="VSH346" s="94"/>
      <c r="VSI346" s="94"/>
      <c r="VSJ346" s="94"/>
      <c r="VSK346" s="94" t="s">
        <v>181</v>
      </c>
      <c r="VSL346" s="94"/>
      <c r="VSM346" s="94"/>
      <c r="VSN346" s="94"/>
      <c r="VSO346" s="94"/>
      <c r="VSP346" s="94"/>
      <c r="VSQ346" s="94"/>
      <c r="VSR346" s="94"/>
      <c r="VSS346" s="94" t="s">
        <v>181</v>
      </c>
      <c r="VST346" s="94"/>
      <c r="VSU346" s="94"/>
      <c r="VSV346" s="94"/>
      <c r="VSW346" s="94"/>
      <c r="VSX346" s="94"/>
      <c r="VSY346" s="94"/>
      <c r="VSZ346" s="94"/>
      <c r="VTA346" s="94" t="s">
        <v>181</v>
      </c>
      <c r="VTB346" s="94"/>
      <c r="VTC346" s="94"/>
      <c r="VTD346" s="94"/>
      <c r="VTE346" s="94"/>
      <c r="VTF346" s="94"/>
      <c r="VTG346" s="94"/>
      <c r="VTH346" s="94"/>
      <c r="VTI346" s="94" t="s">
        <v>181</v>
      </c>
      <c r="VTJ346" s="94"/>
      <c r="VTK346" s="94"/>
      <c r="VTL346" s="94"/>
      <c r="VTM346" s="94"/>
      <c r="VTN346" s="94"/>
      <c r="VTO346" s="94"/>
      <c r="VTP346" s="94"/>
      <c r="VTQ346" s="94" t="s">
        <v>181</v>
      </c>
      <c r="VTR346" s="94"/>
      <c r="VTS346" s="94"/>
      <c r="VTT346" s="94"/>
      <c r="VTU346" s="94"/>
      <c r="VTV346" s="94"/>
      <c r="VTW346" s="94"/>
      <c r="VTX346" s="94"/>
      <c r="VTY346" s="94" t="s">
        <v>181</v>
      </c>
      <c r="VTZ346" s="94"/>
      <c r="VUA346" s="94"/>
      <c r="VUB346" s="94"/>
      <c r="VUC346" s="94"/>
      <c r="VUD346" s="94"/>
      <c r="VUE346" s="94"/>
      <c r="VUF346" s="94"/>
      <c r="VUG346" s="94" t="s">
        <v>181</v>
      </c>
      <c r="VUH346" s="94"/>
      <c r="VUI346" s="94"/>
      <c r="VUJ346" s="94"/>
      <c r="VUK346" s="94"/>
      <c r="VUL346" s="94"/>
      <c r="VUM346" s="94"/>
      <c r="VUN346" s="94"/>
      <c r="VUO346" s="94" t="s">
        <v>181</v>
      </c>
      <c r="VUP346" s="94"/>
      <c r="VUQ346" s="94"/>
      <c r="VUR346" s="94"/>
      <c r="VUS346" s="94"/>
      <c r="VUT346" s="94"/>
      <c r="VUU346" s="94"/>
      <c r="VUV346" s="94"/>
      <c r="VUW346" s="94" t="s">
        <v>181</v>
      </c>
      <c r="VUX346" s="94"/>
      <c r="VUY346" s="94"/>
      <c r="VUZ346" s="94"/>
      <c r="VVA346" s="94"/>
      <c r="VVB346" s="94"/>
      <c r="VVC346" s="94"/>
      <c r="VVD346" s="94"/>
      <c r="VVE346" s="94" t="s">
        <v>181</v>
      </c>
      <c r="VVF346" s="94"/>
      <c r="VVG346" s="94"/>
      <c r="VVH346" s="94"/>
      <c r="VVI346" s="94"/>
      <c r="VVJ346" s="94"/>
      <c r="VVK346" s="94"/>
      <c r="VVL346" s="94"/>
      <c r="VVM346" s="94" t="s">
        <v>181</v>
      </c>
      <c r="VVN346" s="94"/>
      <c r="VVO346" s="94"/>
      <c r="VVP346" s="94"/>
      <c r="VVQ346" s="94"/>
      <c r="VVR346" s="94"/>
      <c r="VVS346" s="94"/>
      <c r="VVT346" s="94"/>
      <c r="VVU346" s="94" t="s">
        <v>181</v>
      </c>
      <c r="VVV346" s="94"/>
      <c r="VVW346" s="94"/>
      <c r="VVX346" s="94"/>
      <c r="VVY346" s="94"/>
      <c r="VVZ346" s="94"/>
      <c r="VWA346" s="94"/>
      <c r="VWB346" s="94"/>
      <c r="VWC346" s="94" t="s">
        <v>181</v>
      </c>
      <c r="VWD346" s="94"/>
      <c r="VWE346" s="94"/>
      <c r="VWF346" s="94"/>
      <c r="VWG346" s="94"/>
      <c r="VWH346" s="94"/>
      <c r="VWI346" s="94"/>
      <c r="VWJ346" s="94"/>
      <c r="VWK346" s="94" t="s">
        <v>181</v>
      </c>
      <c r="VWL346" s="94"/>
      <c r="VWM346" s="94"/>
      <c r="VWN346" s="94"/>
      <c r="VWO346" s="94"/>
      <c r="VWP346" s="94"/>
      <c r="VWQ346" s="94"/>
      <c r="VWR346" s="94"/>
      <c r="VWS346" s="94" t="s">
        <v>181</v>
      </c>
      <c r="VWT346" s="94"/>
      <c r="VWU346" s="94"/>
      <c r="VWV346" s="94"/>
      <c r="VWW346" s="94"/>
      <c r="VWX346" s="94"/>
      <c r="VWY346" s="94"/>
      <c r="VWZ346" s="94"/>
      <c r="VXA346" s="94" t="s">
        <v>181</v>
      </c>
      <c r="VXB346" s="94"/>
      <c r="VXC346" s="94"/>
      <c r="VXD346" s="94"/>
      <c r="VXE346" s="94"/>
      <c r="VXF346" s="94"/>
      <c r="VXG346" s="94"/>
      <c r="VXH346" s="94"/>
      <c r="VXI346" s="94" t="s">
        <v>181</v>
      </c>
      <c r="VXJ346" s="94"/>
      <c r="VXK346" s="94"/>
      <c r="VXL346" s="94"/>
      <c r="VXM346" s="94"/>
      <c r="VXN346" s="94"/>
      <c r="VXO346" s="94"/>
      <c r="VXP346" s="94"/>
      <c r="VXQ346" s="94" t="s">
        <v>181</v>
      </c>
      <c r="VXR346" s="94"/>
      <c r="VXS346" s="94"/>
      <c r="VXT346" s="94"/>
      <c r="VXU346" s="94"/>
      <c r="VXV346" s="94"/>
      <c r="VXW346" s="94"/>
      <c r="VXX346" s="94"/>
      <c r="VXY346" s="94" t="s">
        <v>181</v>
      </c>
      <c r="VXZ346" s="94"/>
      <c r="VYA346" s="94"/>
      <c r="VYB346" s="94"/>
      <c r="VYC346" s="94"/>
      <c r="VYD346" s="94"/>
      <c r="VYE346" s="94"/>
      <c r="VYF346" s="94"/>
      <c r="VYG346" s="94" t="s">
        <v>181</v>
      </c>
      <c r="VYH346" s="94"/>
      <c r="VYI346" s="94"/>
      <c r="VYJ346" s="94"/>
      <c r="VYK346" s="94"/>
      <c r="VYL346" s="94"/>
      <c r="VYM346" s="94"/>
      <c r="VYN346" s="94"/>
      <c r="VYO346" s="94" t="s">
        <v>181</v>
      </c>
      <c r="VYP346" s="94"/>
      <c r="VYQ346" s="94"/>
      <c r="VYR346" s="94"/>
      <c r="VYS346" s="94"/>
      <c r="VYT346" s="94"/>
      <c r="VYU346" s="94"/>
      <c r="VYV346" s="94"/>
      <c r="VYW346" s="94" t="s">
        <v>181</v>
      </c>
      <c r="VYX346" s="94"/>
      <c r="VYY346" s="94"/>
      <c r="VYZ346" s="94"/>
      <c r="VZA346" s="94"/>
      <c r="VZB346" s="94"/>
      <c r="VZC346" s="94"/>
      <c r="VZD346" s="94"/>
      <c r="VZE346" s="94" t="s">
        <v>181</v>
      </c>
      <c r="VZF346" s="94"/>
      <c r="VZG346" s="94"/>
      <c r="VZH346" s="94"/>
      <c r="VZI346" s="94"/>
      <c r="VZJ346" s="94"/>
      <c r="VZK346" s="94"/>
      <c r="VZL346" s="94"/>
      <c r="VZM346" s="94" t="s">
        <v>181</v>
      </c>
      <c r="VZN346" s="94"/>
      <c r="VZO346" s="94"/>
      <c r="VZP346" s="94"/>
      <c r="VZQ346" s="94"/>
      <c r="VZR346" s="94"/>
      <c r="VZS346" s="94"/>
      <c r="VZT346" s="94"/>
      <c r="VZU346" s="94" t="s">
        <v>181</v>
      </c>
      <c r="VZV346" s="94"/>
      <c r="VZW346" s="94"/>
      <c r="VZX346" s="94"/>
      <c r="VZY346" s="94"/>
      <c r="VZZ346" s="94"/>
      <c r="WAA346" s="94"/>
      <c r="WAB346" s="94"/>
      <c r="WAC346" s="94" t="s">
        <v>181</v>
      </c>
      <c r="WAD346" s="94"/>
      <c r="WAE346" s="94"/>
      <c r="WAF346" s="94"/>
      <c r="WAG346" s="94"/>
      <c r="WAH346" s="94"/>
      <c r="WAI346" s="94"/>
      <c r="WAJ346" s="94"/>
      <c r="WAK346" s="94" t="s">
        <v>181</v>
      </c>
      <c r="WAL346" s="94"/>
      <c r="WAM346" s="94"/>
      <c r="WAN346" s="94"/>
      <c r="WAO346" s="94"/>
      <c r="WAP346" s="94"/>
      <c r="WAQ346" s="94"/>
      <c r="WAR346" s="94"/>
      <c r="WAS346" s="94" t="s">
        <v>181</v>
      </c>
      <c r="WAT346" s="94"/>
      <c r="WAU346" s="94"/>
      <c r="WAV346" s="94"/>
      <c r="WAW346" s="94"/>
      <c r="WAX346" s="94"/>
      <c r="WAY346" s="94"/>
      <c r="WAZ346" s="94"/>
      <c r="WBA346" s="94" t="s">
        <v>181</v>
      </c>
      <c r="WBB346" s="94"/>
      <c r="WBC346" s="94"/>
      <c r="WBD346" s="94"/>
      <c r="WBE346" s="94"/>
      <c r="WBF346" s="94"/>
      <c r="WBG346" s="94"/>
      <c r="WBH346" s="94"/>
      <c r="WBI346" s="94" t="s">
        <v>181</v>
      </c>
      <c r="WBJ346" s="94"/>
      <c r="WBK346" s="94"/>
      <c r="WBL346" s="94"/>
      <c r="WBM346" s="94"/>
      <c r="WBN346" s="94"/>
      <c r="WBO346" s="94"/>
      <c r="WBP346" s="94"/>
      <c r="WBQ346" s="94" t="s">
        <v>181</v>
      </c>
      <c r="WBR346" s="94"/>
      <c r="WBS346" s="94"/>
      <c r="WBT346" s="94"/>
      <c r="WBU346" s="94"/>
      <c r="WBV346" s="94"/>
      <c r="WBW346" s="94"/>
      <c r="WBX346" s="94"/>
      <c r="WBY346" s="94" t="s">
        <v>181</v>
      </c>
      <c r="WBZ346" s="94"/>
      <c r="WCA346" s="94"/>
      <c r="WCB346" s="94"/>
      <c r="WCC346" s="94"/>
      <c r="WCD346" s="94"/>
      <c r="WCE346" s="94"/>
      <c r="WCF346" s="94"/>
      <c r="WCG346" s="94" t="s">
        <v>181</v>
      </c>
      <c r="WCH346" s="94"/>
      <c r="WCI346" s="94"/>
      <c r="WCJ346" s="94"/>
      <c r="WCK346" s="94"/>
      <c r="WCL346" s="94"/>
      <c r="WCM346" s="94"/>
      <c r="WCN346" s="94"/>
      <c r="WCO346" s="94" t="s">
        <v>181</v>
      </c>
      <c r="WCP346" s="94"/>
      <c r="WCQ346" s="94"/>
      <c r="WCR346" s="94"/>
      <c r="WCS346" s="94"/>
      <c r="WCT346" s="94"/>
      <c r="WCU346" s="94"/>
      <c r="WCV346" s="94"/>
      <c r="WCW346" s="94" t="s">
        <v>181</v>
      </c>
      <c r="WCX346" s="94"/>
      <c r="WCY346" s="94"/>
      <c r="WCZ346" s="94"/>
      <c r="WDA346" s="94"/>
      <c r="WDB346" s="94"/>
      <c r="WDC346" s="94"/>
      <c r="WDD346" s="94"/>
      <c r="WDE346" s="94" t="s">
        <v>181</v>
      </c>
      <c r="WDF346" s="94"/>
      <c r="WDG346" s="94"/>
      <c r="WDH346" s="94"/>
      <c r="WDI346" s="94"/>
      <c r="WDJ346" s="94"/>
      <c r="WDK346" s="94"/>
      <c r="WDL346" s="94"/>
      <c r="WDM346" s="94" t="s">
        <v>181</v>
      </c>
      <c r="WDN346" s="94"/>
      <c r="WDO346" s="94"/>
      <c r="WDP346" s="94"/>
      <c r="WDQ346" s="94"/>
      <c r="WDR346" s="94"/>
      <c r="WDS346" s="94"/>
      <c r="WDT346" s="94"/>
      <c r="WDU346" s="94" t="s">
        <v>181</v>
      </c>
      <c r="WDV346" s="94"/>
      <c r="WDW346" s="94"/>
      <c r="WDX346" s="94"/>
      <c r="WDY346" s="94"/>
      <c r="WDZ346" s="94"/>
      <c r="WEA346" s="94"/>
      <c r="WEB346" s="94"/>
      <c r="WEC346" s="94" t="s">
        <v>181</v>
      </c>
      <c r="WED346" s="94"/>
      <c r="WEE346" s="94"/>
      <c r="WEF346" s="94"/>
      <c r="WEG346" s="94"/>
      <c r="WEH346" s="94"/>
      <c r="WEI346" s="94"/>
      <c r="WEJ346" s="94"/>
      <c r="WEK346" s="94" t="s">
        <v>181</v>
      </c>
      <c r="WEL346" s="94"/>
      <c r="WEM346" s="94"/>
      <c r="WEN346" s="94"/>
      <c r="WEO346" s="94"/>
      <c r="WEP346" s="94"/>
      <c r="WEQ346" s="94"/>
      <c r="WER346" s="94"/>
      <c r="WES346" s="94" t="s">
        <v>181</v>
      </c>
      <c r="WET346" s="94"/>
      <c r="WEU346" s="94"/>
      <c r="WEV346" s="94"/>
      <c r="WEW346" s="94"/>
      <c r="WEX346" s="94"/>
      <c r="WEY346" s="94"/>
      <c r="WEZ346" s="94"/>
      <c r="WFA346" s="94" t="s">
        <v>181</v>
      </c>
      <c r="WFB346" s="94"/>
      <c r="WFC346" s="94"/>
      <c r="WFD346" s="94"/>
      <c r="WFE346" s="94"/>
      <c r="WFF346" s="94"/>
      <c r="WFG346" s="94"/>
      <c r="WFH346" s="94"/>
      <c r="WFI346" s="94" t="s">
        <v>181</v>
      </c>
      <c r="WFJ346" s="94"/>
      <c r="WFK346" s="94"/>
      <c r="WFL346" s="94"/>
      <c r="WFM346" s="94"/>
      <c r="WFN346" s="94"/>
      <c r="WFO346" s="94"/>
      <c r="WFP346" s="94"/>
      <c r="WFQ346" s="94" t="s">
        <v>181</v>
      </c>
      <c r="WFR346" s="94"/>
      <c r="WFS346" s="94"/>
      <c r="WFT346" s="94"/>
      <c r="WFU346" s="94"/>
      <c r="WFV346" s="94"/>
      <c r="WFW346" s="94"/>
      <c r="WFX346" s="94"/>
      <c r="WFY346" s="94" t="s">
        <v>181</v>
      </c>
      <c r="WFZ346" s="94"/>
      <c r="WGA346" s="94"/>
      <c r="WGB346" s="94"/>
      <c r="WGC346" s="94"/>
      <c r="WGD346" s="94"/>
      <c r="WGE346" s="94"/>
      <c r="WGF346" s="94"/>
      <c r="WGG346" s="94" t="s">
        <v>181</v>
      </c>
      <c r="WGH346" s="94"/>
      <c r="WGI346" s="94"/>
      <c r="WGJ346" s="94"/>
      <c r="WGK346" s="94"/>
      <c r="WGL346" s="94"/>
      <c r="WGM346" s="94"/>
      <c r="WGN346" s="94"/>
      <c r="WGO346" s="94" t="s">
        <v>181</v>
      </c>
      <c r="WGP346" s="94"/>
      <c r="WGQ346" s="94"/>
      <c r="WGR346" s="94"/>
      <c r="WGS346" s="94"/>
      <c r="WGT346" s="94"/>
      <c r="WGU346" s="94"/>
      <c r="WGV346" s="94"/>
      <c r="WGW346" s="94" t="s">
        <v>181</v>
      </c>
      <c r="WGX346" s="94"/>
      <c r="WGY346" s="94"/>
      <c r="WGZ346" s="94"/>
      <c r="WHA346" s="94"/>
      <c r="WHB346" s="94"/>
      <c r="WHC346" s="94"/>
      <c r="WHD346" s="94"/>
      <c r="WHE346" s="94" t="s">
        <v>181</v>
      </c>
      <c r="WHF346" s="94"/>
      <c r="WHG346" s="94"/>
      <c r="WHH346" s="94"/>
      <c r="WHI346" s="94"/>
      <c r="WHJ346" s="94"/>
      <c r="WHK346" s="94"/>
      <c r="WHL346" s="94"/>
      <c r="WHM346" s="94" t="s">
        <v>181</v>
      </c>
      <c r="WHN346" s="94"/>
      <c r="WHO346" s="94"/>
      <c r="WHP346" s="94"/>
      <c r="WHQ346" s="94"/>
      <c r="WHR346" s="94"/>
      <c r="WHS346" s="94"/>
      <c r="WHT346" s="94"/>
      <c r="WHU346" s="94" t="s">
        <v>181</v>
      </c>
      <c r="WHV346" s="94"/>
      <c r="WHW346" s="94"/>
      <c r="WHX346" s="94"/>
      <c r="WHY346" s="94"/>
      <c r="WHZ346" s="94"/>
      <c r="WIA346" s="94"/>
      <c r="WIB346" s="94"/>
      <c r="WIC346" s="94" t="s">
        <v>181</v>
      </c>
      <c r="WID346" s="94"/>
      <c r="WIE346" s="94"/>
      <c r="WIF346" s="94"/>
      <c r="WIG346" s="94"/>
      <c r="WIH346" s="94"/>
      <c r="WII346" s="94"/>
      <c r="WIJ346" s="94"/>
      <c r="WIK346" s="94" t="s">
        <v>181</v>
      </c>
      <c r="WIL346" s="94"/>
      <c r="WIM346" s="94"/>
      <c r="WIN346" s="94"/>
      <c r="WIO346" s="94"/>
      <c r="WIP346" s="94"/>
      <c r="WIQ346" s="94"/>
      <c r="WIR346" s="94"/>
      <c r="WIS346" s="94" t="s">
        <v>181</v>
      </c>
      <c r="WIT346" s="94"/>
      <c r="WIU346" s="94"/>
      <c r="WIV346" s="94"/>
      <c r="WIW346" s="94"/>
      <c r="WIX346" s="94"/>
      <c r="WIY346" s="94"/>
      <c r="WIZ346" s="94"/>
      <c r="WJA346" s="94" t="s">
        <v>181</v>
      </c>
      <c r="WJB346" s="94"/>
      <c r="WJC346" s="94"/>
      <c r="WJD346" s="94"/>
      <c r="WJE346" s="94"/>
      <c r="WJF346" s="94"/>
      <c r="WJG346" s="94"/>
      <c r="WJH346" s="94"/>
      <c r="WJI346" s="94" t="s">
        <v>181</v>
      </c>
      <c r="WJJ346" s="94"/>
      <c r="WJK346" s="94"/>
      <c r="WJL346" s="94"/>
      <c r="WJM346" s="94"/>
      <c r="WJN346" s="94"/>
      <c r="WJO346" s="94"/>
      <c r="WJP346" s="94"/>
      <c r="WJQ346" s="94" t="s">
        <v>181</v>
      </c>
      <c r="WJR346" s="94"/>
      <c r="WJS346" s="94"/>
      <c r="WJT346" s="94"/>
      <c r="WJU346" s="94"/>
      <c r="WJV346" s="94"/>
      <c r="WJW346" s="94"/>
      <c r="WJX346" s="94"/>
      <c r="WJY346" s="94" t="s">
        <v>181</v>
      </c>
      <c r="WJZ346" s="94"/>
      <c r="WKA346" s="94"/>
      <c r="WKB346" s="94"/>
      <c r="WKC346" s="94"/>
      <c r="WKD346" s="94"/>
      <c r="WKE346" s="94"/>
      <c r="WKF346" s="94"/>
      <c r="WKG346" s="94" t="s">
        <v>181</v>
      </c>
      <c r="WKH346" s="94"/>
      <c r="WKI346" s="94"/>
      <c r="WKJ346" s="94"/>
      <c r="WKK346" s="94"/>
      <c r="WKL346" s="94"/>
      <c r="WKM346" s="94"/>
      <c r="WKN346" s="94"/>
      <c r="WKO346" s="94" t="s">
        <v>181</v>
      </c>
      <c r="WKP346" s="94"/>
      <c r="WKQ346" s="94"/>
      <c r="WKR346" s="94"/>
      <c r="WKS346" s="94"/>
      <c r="WKT346" s="94"/>
      <c r="WKU346" s="94"/>
      <c r="WKV346" s="94"/>
      <c r="WKW346" s="94" t="s">
        <v>181</v>
      </c>
      <c r="WKX346" s="94"/>
      <c r="WKY346" s="94"/>
      <c r="WKZ346" s="94"/>
      <c r="WLA346" s="94"/>
      <c r="WLB346" s="94"/>
      <c r="WLC346" s="94"/>
      <c r="WLD346" s="94"/>
      <c r="WLE346" s="94" t="s">
        <v>181</v>
      </c>
      <c r="WLF346" s="94"/>
      <c r="WLG346" s="94"/>
      <c r="WLH346" s="94"/>
      <c r="WLI346" s="94"/>
      <c r="WLJ346" s="94"/>
      <c r="WLK346" s="94"/>
      <c r="WLL346" s="94"/>
      <c r="WLM346" s="94" t="s">
        <v>181</v>
      </c>
      <c r="WLN346" s="94"/>
      <c r="WLO346" s="94"/>
      <c r="WLP346" s="94"/>
      <c r="WLQ346" s="94"/>
      <c r="WLR346" s="94"/>
      <c r="WLS346" s="94"/>
      <c r="WLT346" s="94"/>
      <c r="WLU346" s="94" t="s">
        <v>181</v>
      </c>
      <c r="WLV346" s="94"/>
      <c r="WLW346" s="94"/>
      <c r="WLX346" s="94"/>
      <c r="WLY346" s="94"/>
      <c r="WLZ346" s="94"/>
      <c r="WMA346" s="94"/>
      <c r="WMB346" s="94"/>
      <c r="WMC346" s="94" t="s">
        <v>181</v>
      </c>
      <c r="WMD346" s="94"/>
      <c r="WME346" s="94"/>
      <c r="WMF346" s="94"/>
      <c r="WMG346" s="94"/>
      <c r="WMH346" s="94"/>
      <c r="WMI346" s="94"/>
      <c r="WMJ346" s="94"/>
      <c r="WMK346" s="94" t="s">
        <v>181</v>
      </c>
      <c r="WML346" s="94"/>
      <c r="WMM346" s="94"/>
      <c r="WMN346" s="94"/>
      <c r="WMO346" s="94"/>
      <c r="WMP346" s="94"/>
      <c r="WMQ346" s="94"/>
      <c r="WMR346" s="94"/>
      <c r="WMS346" s="94" t="s">
        <v>181</v>
      </c>
      <c r="WMT346" s="94"/>
      <c r="WMU346" s="94"/>
      <c r="WMV346" s="94"/>
      <c r="WMW346" s="94"/>
      <c r="WMX346" s="94"/>
      <c r="WMY346" s="94"/>
      <c r="WMZ346" s="94"/>
      <c r="WNA346" s="94" t="s">
        <v>181</v>
      </c>
      <c r="WNB346" s="94"/>
      <c r="WNC346" s="94"/>
      <c r="WND346" s="94"/>
      <c r="WNE346" s="94"/>
      <c r="WNF346" s="94"/>
      <c r="WNG346" s="94"/>
      <c r="WNH346" s="94"/>
      <c r="WNI346" s="94" t="s">
        <v>181</v>
      </c>
      <c r="WNJ346" s="94"/>
      <c r="WNK346" s="94"/>
      <c r="WNL346" s="94"/>
      <c r="WNM346" s="94"/>
      <c r="WNN346" s="94"/>
      <c r="WNO346" s="94"/>
      <c r="WNP346" s="94"/>
      <c r="WNQ346" s="94" t="s">
        <v>181</v>
      </c>
      <c r="WNR346" s="94"/>
      <c r="WNS346" s="94"/>
      <c r="WNT346" s="94"/>
      <c r="WNU346" s="94"/>
      <c r="WNV346" s="94"/>
      <c r="WNW346" s="94"/>
      <c r="WNX346" s="94"/>
      <c r="WNY346" s="94" t="s">
        <v>181</v>
      </c>
      <c r="WNZ346" s="94"/>
      <c r="WOA346" s="94"/>
      <c r="WOB346" s="94"/>
      <c r="WOC346" s="94"/>
      <c r="WOD346" s="94"/>
      <c r="WOE346" s="94"/>
      <c r="WOF346" s="94"/>
      <c r="WOG346" s="94" t="s">
        <v>181</v>
      </c>
      <c r="WOH346" s="94"/>
      <c r="WOI346" s="94"/>
      <c r="WOJ346" s="94"/>
      <c r="WOK346" s="94"/>
      <c r="WOL346" s="94"/>
      <c r="WOM346" s="94"/>
      <c r="WON346" s="94"/>
      <c r="WOO346" s="94" t="s">
        <v>181</v>
      </c>
      <c r="WOP346" s="94"/>
      <c r="WOQ346" s="94"/>
      <c r="WOR346" s="94"/>
      <c r="WOS346" s="94"/>
      <c r="WOT346" s="94"/>
      <c r="WOU346" s="94"/>
      <c r="WOV346" s="94"/>
      <c r="WOW346" s="94" t="s">
        <v>181</v>
      </c>
      <c r="WOX346" s="94"/>
      <c r="WOY346" s="94"/>
      <c r="WOZ346" s="94"/>
      <c r="WPA346" s="94"/>
      <c r="WPB346" s="94"/>
      <c r="WPC346" s="94"/>
      <c r="WPD346" s="94"/>
      <c r="WPE346" s="94" t="s">
        <v>181</v>
      </c>
      <c r="WPF346" s="94"/>
      <c r="WPG346" s="94"/>
      <c r="WPH346" s="94"/>
      <c r="WPI346" s="94"/>
      <c r="WPJ346" s="94"/>
      <c r="WPK346" s="94"/>
      <c r="WPL346" s="94"/>
      <c r="WPM346" s="94" t="s">
        <v>181</v>
      </c>
      <c r="WPN346" s="94"/>
      <c r="WPO346" s="94"/>
      <c r="WPP346" s="94"/>
      <c r="WPQ346" s="94"/>
      <c r="WPR346" s="94"/>
      <c r="WPS346" s="94"/>
      <c r="WPT346" s="94"/>
      <c r="WPU346" s="94" t="s">
        <v>181</v>
      </c>
      <c r="WPV346" s="94"/>
      <c r="WPW346" s="94"/>
      <c r="WPX346" s="94"/>
      <c r="WPY346" s="94"/>
      <c r="WPZ346" s="94"/>
      <c r="WQA346" s="94"/>
      <c r="WQB346" s="94"/>
      <c r="WQC346" s="94" t="s">
        <v>181</v>
      </c>
      <c r="WQD346" s="94"/>
      <c r="WQE346" s="94"/>
      <c r="WQF346" s="94"/>
      <c r="WQG346" s="94"/>
      <c r="WQH346" s="94"/>
      <c r="WQI346" s="94"/>
      <c r="WQJ346" s="94"/>
      <c r="WQK346" s="94" t="s">
        <v>181</v>
      </c>
      <c r="WQL346" s="94"/>
      <c r="WQM346" s="94"/>
      <c r="WQN346" s="94"/>
      <c r="WQO346" s="94"/>
      <c r="WQP346" s="94"/>
      <c r="WQQ346" s="94"/>
      <c r="WQR346" s="94"/>
      <c r="WQS346" s="94" t="s">
        <v>181</v>
      </c>
      <c r="WQT346" s="94"/>
      <c r="WQU346" s="94"/>
      <c r="WQV346" s="94"/>
      <c r="WQW346" s="94"/>
      <c r="WQX346" s="94"/>
      <c r="WQY346" s="94"/>
      <c r="WQZ346" s="94"/>
      <c r="WRA346" s="94" t="s">
        <v>181</v>
      </c>
      <c r="WRB346" s="94"/>
      <c r="WRC346" s="94"/>
      <c r="WRD346" s="94"/>
      <c r="WRE346" s="94"/>
      <c r="WRF346" s="94"/>
      <c r="WRG346" s="94"/>
      <c r="WRH346" s="94"/>
      <c r="WRI346" s="94" t="s">
        <v>181</v>
      </c>
      <c r="WRJ346" s="94"/>
      <c r="WRK346" s="94"/>
      <c r="WRL346" s="94"/>
      <c r="WRM346" s="94"/>
      <c r="WRN346" s="94"/>
      <c r="WRO346" s="94"/>
      <c r="WRP346" s="94"/>
      <c r="WRQ346" s="94" t="s">
        <v>181</v>
      </c>
      <c r="WRR346" s="94"/>
      <c r="WRS346" s="94"/>
      <c r="WRT346" s="94"/>
      <c r="WRU346" s="94"/>
      <c r="WRV346" s="94"/>
      <c r="WRW346" s="94"/>
      <c r="WRX346" s="94"/>
      <c r="WRY346" s="94" t="s">
        <v>181</v>
      </c>
      <c r="WRZ346" s="94"/>
      <c r="WSA346" s="94"/>
      <c r="WSB346" s="94"/>
      <c r="WSC346" s="94"/>
      <c r="WSD346" s="94"/>
      <c r="WSE346" s="94"/>
      <c r="WSF346" s="94"/>
      <c r="WSG346" s="94" t="s">
        <v>181</v>
      </c>
      <c r="WSH346" s="94"/>
      <c r="WSI346" s="94"/>
      <c r="WSJ346" s="94"/>
      <c r="WSK346" s="94"/>
      <c r="WSL346" s="94"/>
      <c r="WSM346" s="94"/>
      <c r="WSN346" s="94"/>
      <c r="WSO346" s="94" t="s">
        <v>181</v>
      </c>
      <c r="WSP346" s="94"/>
      <c r="WSQ346" s="94"/>
      <c r="WSR346" s="94"/>
      <c r="WSS346" s="94"/>
      <c r="WST346" s="94"/>
      <c r="WSU346" s="94"/>
      <c r="WSV346" s="94"/>
      <c r="WSW346" s="94" t="s">
        <v>181</v>
      </c>
      <c r="WSX346" s="94"/>
      <c r="WSY346" s="94"/>
      <c r="WSZ346" s="94"/>
      <c r="WTA346" s="94"/>
      <c r="WTB346" s="94"/>
      <c r="WTC346" s="94"/>
      <c r="WTD346" s="94"/>
      <c r="WTE346" s="94" t="s">
        <v>181</v>
      </c>
      <c r="WTF346" s="94"/>
      <c r="WTG346" s="94"/>
      <c r="WTH346" s="94"/>
      <c r="WTI346" s="94"/>
      <c r="WTJ346" s="94"/>
      <c r="WTK346" s="94"/>
      <c r="WTL346" s="94"/>
      <c r="WTM346" s="94" t="s">
        <v>181</v>
      </c>
      <c r="WTN346" s="94"/>
      <c r="WTO346" s="94"/>
      <c r="WTP346" s="94"/>
      <c r="WTQ346" s="94"/>
      <c r="WTR346" s="94"/>
      <c r="WTS346" s="94"/>
      <c r="WTT346" s="94"/>
      <c r="WTU346" s="94" t="s">
        <v>181</v>
      </c>
      <c r="WTV346" s="94"/>
      <c r="WTW346" s="94"/>
      <c r="WTX346" s="94"/>
      <c r="WTY346" s="94"/>
      <c r="WTZ346" s="94"/>
      <c r="WUA346" s="94"/>
      <c r="WUB346" s="94"/>
      <c r="WUC346" s="94" t="s">
        <v>181</v>
      </c>
      <c r="WUD346" s="94"/>
      <c r="WUE346" s="94"/>
      <c r="WUF346" s="94"/>
      <c r="WUG346" s="94"/>
      <c r="WUH346" s="94"/>
      <c r="WUI346" s="94"/>
      <c r="WUJ346" s="94"/>
      <c r="WUK346" s="94" t="s">
        <v>181</v>
      </c>
      <c r="WUL346" s="94"/>
      <c r="WUM346" s="94"/>
      <c r="WUN346" s="94"/>
      <c r="WUO346" s="94"/>
      <c r="WUP346" s="94"/>
      <c r="WUQ346" s="94"/>
      <c r="WUR346" s="94"/>
      <c r="WUS346" s="94" t="s">
        <v>181</v>
      </c>
      <c r="WUT346" s="94"/>
      <c r="WUU346" s="94"/>
      <c r="WUV346" s="94"/>
      <c r="WUW346" s="94"/>
      <c r="WUX346" s="94"/>
      <c r="WUY346" s="94"/>
      <c r="WUZ346" s="94"/>
      <c r="WVA346" s="94" t="s">
        <v>181</v>
      </c>
      <c r="WVB346" s="94"/>
      <c r="WVC346" s="94"/>
      <c r="WVD346" s="94"/>
      <c r="WVE346" s="94"/>
      <c r="WVF346" s="94"/>
      <c r="WVG346" s="94"/>
      <c r="WVH346" s="94"/>
      <c r="WVI346" s="94" t="s">
        <v>181</v>
      </c>
      <c r="WVJ346" s="94"/>
      <c r="WVK346" s="94"/>
      <c r="WVL346" s="94"/>
      <c r="WVM346" s="94"/>
      <c r="WVN346" s="94"/>
      <c r="WVO346" s="94"/>
      <c r="WVP346" s="94"/>
      <c r="WVQ346" s="94" t="s">
        <v>181</v>
      </c>
      <c r="WVR346" s="94"/>
      <c r="WVS346" s="94"/>
      <c r="WVT346" s="94"/>
      <c r="WVU346" s="94"/>
      <c r="WVV346" s="94"/>
      <c r="WVW346" s="94"/>
      <c r="WVX346" s="94"/>
      <c r="WVY346" s="94" t="s">
        <v>181</v>
      </c>
      <c r="WVZ346" s="94"/>
      <c r="WWA346" s="94"/>
      <c r="WWB346" s="94"/>
      <c r="WWC346" s="94"/>
      <c r="WWD346" s="94"/>
      <c r="WWE346" s="94"/>
      <c r="WWF346" s="94"/>
      <c r="WWG346" s="94" t="s">
        <v>181</v>
      </c>
      <c r="WWH346" s="94"/>
      <c r="WWI346" s="94"/>
      <c r="WWJ346" s="94"/>
      <c r="WWK346" s="94"/>
      <c r="WWL346" s="94"/>
      <c r="WWM346" s="94"/>
      <c r="WWN346" s="94"/>
      <c r="WWO346" s="94" t="s">
        <v>181</v>
      </c>
      <c r="WWP346" s="94"/>
      <c r="WWQ346" s="94"/>
      <c r="WWR346" s="94"/>
      <c r="WWS346" s="94"/>
      <c r="WWT346" s="94"/>
      <c r="WWU346" s="94"/>
      <c r="WWV346" s="94"/>
      <c r="WWW346" s="94" t="s">
        <v>181</v>
      </c>
      <c r="WWX346" s="94"/>
      <c r="WWY346" s="94"/>
      <c r="WWZ346" s="94"/>
      <c r="WXA346" s="94"/>
      <c r="WXB346" s="94"/>
      <c r="WXC346" s="94"/>
      <c r="WXD346" s="94"/>
      <c r="WXE346" s="94" t="s">
        <v>181</v>
      </c>
      <c r="WXF346" s="94"/>
      <c r="WXG346" s="94"/>
      <c r="WXH346" s="94"/>
      <c r="WXI346" s="94"/>
      <c r="WXJ346" s="94"/>
      <c r="WXK346" s="94"/>
      <c r="WXL346" s="94"/>
      <c r="WXM346" s="94" t="s">
        <v>181</v>
      </c>
      <c r="WXN346" s="94"/>
      <c r="WXO346" s="94"/>
      <c r="WXP346" s="94"/>
      <c r="WXQ346" s="94"/>
      <c r="WXR346" s="94"/>
      <c r="WXS346" s="94"/>
      <c r="WXT346" s="94"/>
      <c r="WXU346" s="94" t="s">
        <v>181</v>
      </c>
      <c r="WXV346" s="94"/>
      <c r="WXW346" s="94"/>
      <c r="WXX346" s="94"/>
      <c r="WXY346" s="94"/>
      <c r="WXZ346" s="94"/>
      <c r="WYA346" s="94"/>
      <c r="WYB346" s="94"/>
      <c r="WYC346" s="94" t="s">
        <v>181</v>
      </c>
      <c r="WYD346" s="94"/>
      <c r="WYE346" s="94"/>
      <c r="WYF346" s="94"/>
      <c r="WYG346" s="94"/>
      <c r="WYH346" s="94"/>
      <c r="WYI346" s="94"/>
      <c r="WYJ346" s="94"/>
      <c r="WYK346" s="94" t="s">
        <v>181</v>
      </c>
      <c r="WYL346" s="94"/>
      <c r="WYM346" s="94"/>
      <c r="WYN346" s="94"/>
      <c r="WYO346" s="94"/>
      <c r="WYP346" s="94"/>
      <c r="WYQ346" s="94"/>
      <c r="WYR346" s="94"/>
      <c r="WYS346" s="94" t="s">
        <v>181</v>
      </c>
      <c r="WYT346" s="94"/>
      <c r="WYU346" s="94"/>
      <c r="WYV346" s="94"/>
      <c r="WYW346" s="94"/>
      <c r="WYX346" s="94"/>
      <c r="WYY346" s="94"/>
      <c r="WYZ346" s="94"/>
      <c r="WZA346" s="94" t="s">
        <v>181</v>
      </c>
      <c r="WZB346" s="94"/>
      <c r="WZC346" s="94"/>
      <c r="WZD346" s="94"/>
      <c r="WZE346" s="94"/>
      <c r="WZF346" s="94"/>
      <c r="WZG346" s="94"/>
      <c r="WZH346" s="94"/>
      <c r="WZI346" s="94" t="s">
        <v>181</v>
      </c>
      <c r="WZJ346" s="94"/>
      <c r="WZK346" s="94"/>
      <c r="WZL346" s="94"/>
      <c r="WZM346" s="94"/>
      <c r="WZN346" s="94"/>
      <c r="WZO346" s="94"/>
      <c r="WZP346" s="94"/>
      <c r="WZQ346" s="94" t="s">
        <v>181</v>
      </c>
      <c r="WZR346" s="94"/>
      <c r="WZS346" s="94"/>
      <c r="WZT346" s="94"/>
      <c r="WZU346" s="94"/>
      <c r="WZV346" s="94"/>
      <c r="WZW346" s="94"/>
      <c r="WZX346" s="94"/>
      <c r="WZY346" s="94" t="s">
        <v>181</v>
      </c>
      <c r="WZZ346" s="94"/>
      <c r="XAA346" s="94"/>
      <c r="XAB346" s="94"/>
      <c r="XAC346" s="94"/>
      <c r="XAD346" s="94"/>
      <c r="XAE346" s="94"/>
      <c r="XAF346" s="94"/>
      <c r="XAG346" s="94" t="s">
        <v>181</v>
      </c>
      <c r="XAH346" s="94"/>
      <c r="XAI346" s="94"/>
      <c r="XAJ346" s="94"/>
      <c r="XAK346" s="94"/>
      <c r="XAL346" s="94"/>
      <c r="XAM346" s="94"/>
      <c r="XAN346" s="94"/>
      <c r="XAO346" s="94" t="s">
        <v>181</v>
      </c>
      <c r="XAP346" s="94"/>
      <c r="XAQ346" s="94"/>
      <c r="XAR346" s="94"/>
      <c r="XAS346" s="94"/>
      <c r="XAT346" s="94"/>
      <c r="XAU346" s="94"/>
      <c r="XAV346" s="94"/>
      <c r="XAW346" s="94" t="s">
        <v>181</v>
      </c>
      <c r="XAX346" s="94"/>
      <c r="XAY346" s="94"/>
      <c r="XAZ346" s="94"/>
      <c r="XBA346" s="94"/>
      <c r="XBB346" s="94"/>
      <c r="XBC346" s="94"/>
      <c r="XBD346" s="94"/>
      <c r="XBE346" s="94" t="s">
        <v>181</v>
      </c>
      <c r="XBF346" s="94"/>
      <c r="XBG346" s="94"/>
      <c r="XBH346" s="94"/>
      <c r="XBI346" s="94"/>
      <c r="XBJ346" s="94"/>
      <c r="XBK346" s="94"/>
      <c r="XBL346" s="94"/>
      <c r="XBM346" s="94" t="s">
        <v>181</v>
      </c>
      <c r="XBN346" s="94"/>
      <c r="XBO346" s="94"/>
      <c r="XBP346" s="94"/>
      <c r="XBQ346" s="94"/>
      <c r="XBR346" s="94"/>
      <c r="XBS346" s="94"/>
      <c r="XBT346" s="94"/>
      <c r="XBU346" s="94" t="s">
        <v>181</v>
      </c>
      <c r="XBV346" s="94"/>
      <c r="XBW346" s="94"/>
      <c r="XBX346" s="94"/>
      <c r="XBY346" s="94"/>
      <c r="XBZ346" s="94"/>
      <c r="XCA346" s="94"/>
      <c r="XCB346" s="94"/>
      <c r="XCC346" s="94" t="s">
        <v>181</v>
      </c>
      <c r="XCD346" s="94"/>
      <c r="XCE346" s="94"/>
      <c r="XCF346" s="94"/>
      <c r="XCG346" s="94"/>
      <c r="XCH346" s="94"/>
      <c r="XCI346" s="94"/>
      <c r="XCJ346" s="94"/>
      <c r="XCK346" s="94" t="s">
        <v>181</v>
      </c>
      <c r="XCL346" s="94"/>
      <c r="XCM346" s="94"/>
      <c r="XCN346" s="94"/>
      <c r="XCO346" s="94"/>
      <c r="XCP346" s="94"/>
      <c r="XCQ346" s="94"/>
      <c r="XCR346" s="94"/>
      <c r="XCS346" s="94" t="s">
        <v>181</v>
      </c>
      <c r="XCT346" s="94"/>
      <c r="XCU346" s="94"/>
      <c r="XCV346" s="94"/>
      <c r="XCW346" s="94"/>
      <c r="XCX346" s="94"/>
      <c r="XCY346" s="94"/>
      <c r="XCZ346" s="94"/>
      <c r="XDA346" s="94" t="s">
        <v>181</v>
      </c>
      <c r="XDB346" s="94"/>
      <c r="XDC346" s="94"/>
      <c r="XDD346" s="94"/>
      <c r="XDE346" s="94"/>
      <c r="XDF346" s="94"/>
      <c r="XDG346" s="94"/>
      <c r="XDH346" s="94"/>
      <c r="XDI346" s="94" t="s">
        <v>181</v>
      </c>
      <c r="XDJ346" s="94"/>
      <c r="XDK346" s="94"/>
      <c r="XDL346" s="94"/>
      <c r="XDM346" s="94"/>
      <c r="XDN346" s="94"/>
      <c r="XDO346" s="94"/>
      <c r="XDP346" s="94"/>
      <c r="XDQ346" s="94" t="s">
        <v>181</v>
      </c>
      <c r="XDR346" s="94"/>
      <c r="XDS346" s="94"/>
      <c r="XDT346" s="94"/>
      <c r="XDU346" s="94"/>
      <c r="XDV346" s="94"/>
      <c r="XDW346" s="94"/>
      <c r="XDX346" s="94"/>
      <c r="XDY346" s="94" t="s">
        <v>181</v>
      </c>
      <c r="XDZ346" s="94"/>
      <c r="XEA346" s="94"/>
      <c r="XEB346" s="94"/>
      <c r="XEC346" s="94"/>
      <c r="XED346" s="94"/>
      <c r="XEE346" s="94"/>
      <c r="XEF346" s="94"/>
      <c r="XEG346" s="94" t="s">
        <v>181</v>
      </c>
      <c r="XEH346" s="94"/>
      <c r="XEI346" s="94"/>
      <c r="XEJ346" s="94"/>
      <c r="XEK346" s="94"/>
      <c r="XEL346" s="94"/>
      <c r="XEM346" s="94"/>
      <c r="XEN346" s="94"/>
      <c r="XEO346" s="94" t="s">
        <v>181</v>
      </c>
      <c r="XEP346" s="94"/>
      <c r="XEQ346" s="94"/>
      <c r="XER346" s="94"/>
      <c r="XES346" s="94"/>
      <c r="XET346" s="94"/>
      <c r="XEU346" s="94"/>
      <c r="XEV346" s="94"/>
      <c r="XEW346" s="94" t="s">
        <v>181</v>
      </c>
      <c r="XEX346" s="94"/>
      <c r="XEY346" s="94"/>
      <c r="XEZ346" s="94"/>
      <c r="XFA346" s="94"/>
      <c r="XFB346" s="94"/>
      <c r="XFC346" s="94"/>
      <c r="XFD346" s="94"/>
    </row>
    <row r="347" spans="1:16384" s="50" customFormat="1" ht="15.6" customHeight="1" x14ac:dyDescent="0.3">
      <c r="A347" s="95">
        <v>1</v>
      </c>
      <c r="B347" s="95"/>
      <c r="C347" s="29" t="s">
        <v>179</v>
      </c>
      <c r="D347" s="29">
        <f>63.77*10.764</f>
        <v>686.42028000000005</v>
      </c>
      <c r="E347" s="29">
        <v>0</v>
      </c>
      <c r="F347" s="29">
        <f t="shared" ref="F347:F352" si="39">D347*1.6+E347</f>
        <v>1098.2724480000002</v>
      </c>
      <c r="G347" s="96" t="str">
        <f>A346</f>
        <v>8th, 15th, 22nd &amp; 29th Floor (Part Refuge Area)</v>
      </c>
      <c r="H347" s="97"/>
      <c r="I347" s="50">
        <f>16000000/F347</f>
        <v>14568.334140710409</v>
      </c>
    </row>
    <row r="348" spans="1:16384" s="50" customFormat="1" x14ac:dyDescent="0.3">
      <c r="A348" s="95">
        <v>2</v>
      </c>
      <c r="B348" s="95"/>
      <c r="C348" s="29" t="s">
        <v>179</v>
      </c>
      <c r="D348" s="29">
        <f>63.77*10.764</f>
        <v>686.42028000000005</v>
      </c>
      <c r="E348" s="29">
        <v>0</v>
      </c>
      <c r="F348" s="29">
        <f t="shared" si="39"/>
        <v>1098.2724480000002</v>
      </c>
      <c r="G348" s="98"/>
      <c r="H348" s="99"/>
    </row>
    <row r="349" spans="1:16384" s="50" customFormat="1" x14ac:dyDescent="0.3">
      <c r="A349" s="95">
        <v>3</v>
      </c>
      <c r="B349" s="95"/>
      <c r="C349" s="29" t="s">
        <v>180</v>
      </c>
      <c r="D349" s="29">
        <f>91.03*10.764</f>
        <v>979.84691999999995</v>
      </c>
      <c r="E349" s="29">
        <v>0</v>
      </c>
      <c r="F349" s="29">
        <f t="shared" si="39"/>
        <v>1567.7550719999999</v>
      </c>
      <c r="G349" s="98"/>
      <c r="H349" s="99"/>
    </row>
    <row r="350" spans="1:16384" s="50" customFormat="1" x14ac:dyDescent="0.3">
      <c r="A350" s="95">
        <v>4</v>
      </c>
      <c r="B350" s="95"/>
      <c r="C350" s="96" t="s">
        <v>182</v>
      </c>
      <c r="D350" s="102"/>
      <c r="E350" s="102"/>
      <c r="F350" s="97"/>
      <c r="G350" s="98"/>
      <c r="H350" s="99"/>
    </row>
    <row r="351" spans="1:16384" s="50" customFormat="1" x14ac:dyDescent="0.3">
      <c r="A351" s="95">
        <v>5</v>
      </c>
      <c r="B351" s="95"/>
      <c r="C351" s="100"/>
      <c r="D351" s="103"/>
      <c r="E351" s="103"/>
      <c r="F351" s="101"/>
      <c r="G351" s="98"/>
      <c r="H351" s="99"/>
    </row>
    <row r="352" spans="1:16384" s="50" customFormat="1" x14ac:dyDescent="0.3">
      <c r="A352" s="95">
        <v>6</v>
      </c>
      <c r="B352" s="95"/>
      <c r="C352" s="29" t="s">
        <v>180</v>
      </c>
      <c r="D352" s="29">
        <f>91.63*10.764</f>
        <v>986.30531999999994</v>
      </c>
      <c r="E352" s="29">
        <v>0</v>
      </c>
      <c r="F352" s="29">
        <f t="shared" si="39"/>
        <v>1578.088512</v>
      </c>
      <c r="G352" s="100"/>
      <c r="H352" s="101"/>
    </row>
    <row r="353" spans="1:16384" s="50" customFormat="1" x14ac:dyDescent="0.3">
      <c r="A353" s="107" t="s">
        <v>214</v>
      </c>
      <c r="B353" s="107"/>
      <c r="C353" s="107"/>
      <c r="D353" s="107"/>
      <c r="E353" s="107"/>
      <c r="F353" s="107"/>
      <c r="G353" s="107"/>
      <c r="H353" s="107"/>
      <c r="I353" s="104"/>
      <c r="J353" s="105"/>
      <c r="K353" s="105"/>
      <c r="L353" s="105"/>
      <c r="M353" s="105"/>
      <c r="N353" s="105"/>
      <c r="O353" s="105"/>
      <c r="P353" s="106"/>
      <c r="Q353" s="94" t="s">
        <v>181</v>
      </c>
      <c r="R353" s="94"/>
      <c r="S353" s="94"/>
      <c r="T353" s="94"/>
      <c r="U353" s="94"/>
      <c r="V353" s="94"/>
      <c r="W353" s="94"/>
      <c r="X353" s="94"/>
      <c r="Y353" s="94" t="s">
        <v>181</v>
      </c>
      <c r="Z353" s="94"/>
      <c r="AA353" s="94"/>
      <c r="AB353" s="94"/>
      <c r="AC353" s="94"/>
      <c r="AD353" s="94"/>
      <c r="AE353" s="94"/>
      <c r="AF353" s="94"/>
      <c r="AG353" s="94" t="s">
        <v>181</v>
      </c>
      <c r="AH353" s="94"/>
      <c r="AI353" s="94"/>
      <c r="AJ353" s="94"/>
      <c r="AK353" s="94"/>
      <c r="AL353" s="94"/>
      <c r="AM353" s="94"/>
      <c r="AN353" s="94"/>
      <c r="AO353" s="94" t="s">
        <v>181</v>
      </c>
      <c r="AP353" s="94"/>
      <c r="AQ353" s="94"/>
      <c r="AR353" s="94"/>
      <c r="AS353" s="94"/>
      <c r="AT353" s="94"/>
      <c r="AU353" s="94"/>
      <c r="AV353" s="94"/>
      <c r="AW353" s="94" t="s">
        <v>181</v>
      </c>
      <c r="AX353" s="94"/>
      <c r="AY353" s="94"/>
      <c r="AZ353" s="94"/>
      <c r="BA353" s="94"/>
      <c r="BB353" s="94"/>
      <c r="BC353" s="94"/>
      <c r="BD353" s="94"/>
      <c r="BE353" s="94" t="s">
        <v>181</v>
      </c>
      <c r="BF353" s="94"/>
      <c r="BG353" s="94"/>
      <c r="BH353" s="94"/>
      <c r="BI353" s="94"/>
      <c r="BJ353" s="94"/>
      <c r="BK353" s="94"/>
      <c r="BL353" s="94"/>
      <c r="BM353" s="94" t="s">
        <v>181</v>
      </c>
      <c r="BN353" s="94"/>
      <c r="BO353" s="94"/>
      <c r="BP353" s="94"/>
      <c r="BQ353" s="94"/>
      <c r="BR353" s="94"/>
      <c r="BS353" s="94"/>
      <c r="BT353" s="94"/>
      <c r="BU353" s="94" t="s">
        <v>181</v>
      </c>
      <c r="BV353" s="94"/>
      <c r="BW353" s="94"/>
      <c r="BX353" s="94"/>
      <c r="BY353" s="94"/>
      <c r="BZ353" s="94"/>
      <c r="CA353" s="94"/>
      <c r="CB353" s="94"/>
      <c r="CC353" s="94" t="s">
        <v>181</v>
      </c>
      <c r="CD353" s="94"/>
      <c r="CE353" s="94"/>
      <c r="CF353" s="94"/>
      <c r="CG353" s="94"/>
      <c r="CH353" s="94"/>
      <c r="CI353" s="94"/>
      <c r="CJ353" s="94"/>
      <c r="CK353" s="94" t="s">
        <v>181</v>
      </c>
      <c r="CL353" s="94"/>
      <c r="CM353" s="94"/>
      <c r="CN353" s="94"/>
      <c r="CO353" s="94"/>
      <c r="CP353" s="94"/>
      <c r="CQ353" s="94"/>
      <c r="CR353" s="94"/>
      <c r="CS353" s="94" t="s">
        <v>181</v>
      </c>
      <c r="CT353" s="94"/>
      <c r="CU353" s="94"/>
      <c r="CV353" s="94"/>
      <c r="CW353" s="94"/>
      <c r="CX353" s="94"/>
      <c r="CY353" s="94"/>
      <c r="CZ353" s="94"/>
      <c r="DA353" s="94" t="s">
        <v>181</v>
      </c>
      <c r="DB353" s="94"/>
      <c r="DC353" s="94"/>
      <c r="DD353" s="94"/>
      <c r="DE353" s="94"/>
      <c r="DF353" s="94"/>
      <c r="DG353" s="94"/>
      <c r="DH353" s="94"/>
      <c r="DI353" s="94" t="s">
        <v>181</v>
      </c>
      <c r="DJ353" s="94"/>
      <c r="DK353" s="94"/>
      <c r="DL353" s="94"/>
      <c r="DM353" s="94"/>
      <c r="DN353" s="94"/>
      <c r="DO353" s="94"/>
      <c r="DP353" s="94"/>
      <c r="DQ353" s="94" t="s">
        <v>181</v>
      </c>
      <c r="DR353" s="94"/>
      <c r="DS353" s="94"/>
      <c r="DT353" s="94"/>
      <c r="DU353" s="94"/>
      <c r="DV353" s="94"/>
      <c r="DW353" s="94"/>
      <c r="DX353" s="94"/>
      <c r="DY353" s="94" t="s">
        <v>181</v>
      </c>
      <c r="DZ353" s="94"/>
      <c r="EA353" s="94"/>
      <c r="EB353" s="94"/>
      <c r="EC353" s="94"/>
      <c r="ED353" s="94"/>
      <c r="EE353" s="94"/>
      <c r="EF353" s="94"/>
      <c r="EG353" s="94" t="s">
        <v>181</v>
      </c>
      <c r="EH353" s="94"/>
      <c r="EI353" s="94"/>
      <c r="EJ353" s="94"/>
      <c r="EK353" s="94"/>
      <c r="EL353" s="94"/>
      <c r="EM353" s="94"/>
      <c r="EN353" s="94"/>
      <c r="EO353" s="94" t="s">
        <v>181</v>
      </c>
      <c r="EP353" s="94"/>
      <c r="EQ353" s="94"/>
      <c r="ER353" s="94"/>
      <c r="ES353" s="94"/>
      <c r="ET353" s="94"/>
      <c r="EU353" s="94"/>
      <c r="EV353" s="94"/>
      <c r="EW353" s="94" t="s">
        <v>181</v>
      </c>
      <c r="EX353" s="94"/>
      <c r="EY353" s="94"/>
      <c r="EZ353" s="94"/>
      <c r="FA353" s="94"/>
      <c r="FB353" s="94"/>
      <c r="FC353" s="94"/>
      <c r="FD353" s="94"/>
      <c r="FE353" s="94" t="s">
        <v>181</v>
      </c>
      <c r="FF353" s="94"/>
      <c r="FG353" s="94"/>
      <c r="FH353" s="94"/>
      <c r="FI353" s="94"/>
      <c r="FJ353" s="94"/>
      <c r="FK353" s="94"/>
      <c r="FL353" s="94"/>
      <c r="FM353" s="94" t="s">
        <v>181</v>
      </c>
      <c r="FN353" s="94"/>
      <c r="FO353" s="94"/>
      <c r="FP353" s="94"/>
      <c r="FQ353" s="94"/>
      <c r="FR353" s="94"/>
      <c r="FS353" s="94"/>
      <c r="FT353" s="94"/>
      <c r="FU353" s="94" t="s">
        <v>181</v>
      </c>
      <c r="FV353" s="94"/>
      <c r="FW353" s="94"/>
      <c r="FX353" s="94"/>
      <c r="FY353" s="94"/>
      <c r="FZ353" s="94"/>
      <c r="GA353" s="94"/>
      <c r="GB353" s="94"/>
      <c r="GC353" s="94" t="s">
        <v>181</v>
      </c>
      <c r="GD353" s="94"/>
      <c r="GE353" s="94"/>
      <c r="GF353" s="94"/>
      <c r="GG353" s="94"/>
      <c r="GH353" s="94"/>
      <c r="GI353" s="94"/>
      <c r="GJ353" s="94"/>
      <c r="GK353" s="94" t="s">
        <v>181</v>
      </c>
      <c r="GL353" s="94"/>
      <c r="GM353" s="94"/>
      <c r="GN353" s="94"/>
      <c r="GO353" s="94"/>
      <c r="GP353" s="94"/>
      <c r="GQ353" s="94"/>
      <c r="GR353" s="94"/>
      <c r="GS353" s="94" t="s">
        <v>181</v>
      </c>
      <c r="GT353" s="94"/>
      <c r="GU353" s="94"/>
      <c r="GV353" s="94"/>
      <c r="GW353" s="94"/>
      <c r="GX353" s="94"/>
      <c r="GY353" s="94"/>
      <c r="GZ353" s="94"/>
      <c r="HA353" s="94" t="s">
        <v>181</v>
      </c>
      <c r="HB353" s="94"/>
      <c r="HC353" s="94"/>
      <c r="HD353" s="94"/>
      <c r="HE353" s="94"/>
      <c r="HF353" s="94"/>
      <c r="HG353" s="94"/>
      <c r="HH353" s="94"/>
      <c r="HI353" s="94" t="s">
        <v>181</v>
      </c>
      <c r="HJ353" s="94"/>
      <c r="HK353" s="94"/>
      <c r="HL353" s="94"/>
      <c r="HM353" s="94"/>
      <c r="HN353" s="94"/>
      <c r="HO353" s="94"/>
      <c r="HP353" s="94"/>
      <c r="HQ353" s="94" t="s">
        <v>181</v>
      </c>
      <c r="HR353" s="94"/>
      <c r="HS353" s="94"/>
      <c r="HT353" s="94"/>
      <c r="HU353" s="94"/>
      <c r="HV353" s="94"/>
      <c r="HW353" s="94"/>
      <c r="HX353" s="94"/>
      <c r="HY353" s="94" t="s">
        <v>181</v>
      </c>
      <c r="HZ353" s="94"/>
      <c r="IA353" s="94"/>
      <c r="IB353" s="94"/>
      <c r="IC353" s="94"/>
      <c r="ID353" s="94"/>
      <c r="IE353" s="94"/>
      <c r="IF353" s="94"/>
      <c r="IG353" s="94" t="s">
        <v>181</v>
      </c>
      <c r="IH353" s="94"/>
      <c r="II353" s="94"/>
      <c r="IJ353" s="94"/>
      <c r="IK353" s="94"/>
      <c r="IL353" s="94"/>
      <c r="IM353" s="94"/>
      <c r="IN353" s="94"/>
      <c r="IO353" s="94" t="s">
        <v>181</v>
      </c>
      <c r="IP353" s="94"/>
      <c r="IQ353" s="94"/>
      <c r="IR353" s="94"/>
      <c r="IS353" s="94"/>
      <c r="IT353" s="94"/>
      <c r="IU353" s="94"/>
      <c r="IV353" s="94"/>
      <c r="IW353" s="94" t="s">
        <v>181</v>
      </c>
      <c r="IX353" s="94"/>
      <c r="IY353" s="94"/>
      <c r="IZ353" s="94"/>
      <c r="JA353" s="94"/>
      <c r="JB353" s="94"/>
      <c r="JC353" s="94"/>
      <c r="JD353" s="94"/>
      <c r="JE353" s="94" t="s">
        <v>181</v>
      </c>
      <c r="JF353" s="94"/>
      <c r="JG353" s="94"/>
      <c r="JH353" s="94"/>
      <c r="JI353" s="94"/>
      <c r="JJ353" s="94"/>
      <c r="JK353" s="94"/>
      <c r="JL353" s="94"/>
      <c r="JM353" s="94" t="s">
        <v>181</v>
      </c>
      <c r="JN353" s="94"/>
      <c r="JO353" s="94"/>
      <c r="JP353" s="94"/>
      <c r="JQ353" s="94"/>
      <c r="JR353" s="94"/>
      <c r="JS353" s="94"/>
      <c r="JT353" s="94"/>
      <c r="JU353" s="94" t="s">
        <v>181</v>
      </c>
      <c r="JV353" s="94"/>
      <c r="JW353" s="94"/>
      <c r="JX353" s="94"/>
      <c r="JY353" s="94"/>
      <c r="JZ353" s="94"/>
      <c r="KA353" s="94"/>
      <c r="KB353" s="94"/>
      <c r="KC353" s="94" t="s">
        <v>181</v>
      </c>
      <c r="KD353" s="94"/>
      <c r="KE353" s="94"/>
      <c r="KF353" s="94"/>
      <c r="KG353" s="94"/>
      <c r="KH353" s="94"/>
      <c r="KI353" s="94"/>
      <c r="KJ353" s="94"/>
      <c r="KK353" s="94" t="s">
        <v>181</v>
      </c>
      <c r="KL353" s="94"/>
      <c r="KM353" s="94"/>
      <c r="KN353" s="94"/>
      <c r="KO353" s="94"/>
      <c r="KP353" s="94"/>
      <c r="KQ353" s="94"/>
      <c r="KR353" s="94"/>
      <c r="KS353" s="94" t="s">
        <v>181</v>
      </c>
      <c r="KT353" s="94"/>
      <c r="KU353" s="94"/>
      <c r="KV353" s="94"/>
      <c r="KW353" s="94"/>
      <c r="KX353" s="94"/>
      <c r="KY353" s="94"/>
      <c r="KZ353" s="94"/>
      <c r="LA353" s="94" t="s">
        <v>181</v>
      </c>
      <c r="LB353" s="94"/>
      <c r="LC353" s="94"/>
      <c r="LD353" s="94"/>
      <c r="LE353" s="94"/>
      <c r="LF353" s="94"/>
      <c r="LG353" s="94"/>
      <c r="LH353" s="94"/>
      <c r="LI353" s="94" t="s">
        <v>181</v>
      </c>
      <c r="LJ353" s="94"/>
      <c r="LK353" s="94"/>
      <c r="LL353" s="94"/>
      <c r="LM353" s="94"/>
      <c r="LN353" s="94"/>
      <c r="LO353" s="94"/>
      <c r="LP353" s="94"/>
      <c r="LQ353" s="94" t="s">
        <v>181</v>
      </c>
      <c r="LR353" s="94"/>
      <c r="LS353" s="94"/>
      <c r="LT353" s="94"/>
      <c r="LU353" s="94"/>
      <c r="LV353" s="94"/>
      <c r="LW353" s="94"/>
      <c r="LX353" s="94"/>
      <c r="LY353" s="94" t="s">
        <v>181</v>
      </c>
      <c r="LZ353" s="94"/>
      <c r="MA353" s="94"/>
      <c r="MB353" s="94"/>
      <c r="MC353" s="94"/>
      <c r="MD353" s="94"/>
      <c r="ME353" s="94"/>
      <c r="MF353" s="94"/>
      <c r="MG353" s="94" t="s">
        <v>181</v>
      </c>
      <c r="MH353" s="94"/>
      <c r="MI353" s="94"/>
      <c r="MJ353" s="94"/>
      <c r="MK353" s="94"/>
      <c r="ML353" s="94"/>
      <c r="MM353" s="94"/>
      <c r="MN353" s="94"/>
      <c r="MO353" s="94" t="s">
        <v>181</v>
      </c>
      <c r="MP353" s="94"/>
      <c r="MQ353" s="94"/>
      <c r="MR353" s="94"/>
      <c r="MS353" s="94"/>
      <c r="MT353" s="94"/>
      <c r="MU353" s="94"/>
      <c r="MV353" s="94"/>
      <c r="MW353" s="94" t="s">
        <v>181</v>
      </c>
      <c r="MX353" s="94"/>
      <c r="MY353" s="94"/>
      <c r="MZ353" s="94"/>
      <c r="NA353" s="94"/>
      <c r="NB353" s="94"/>
      <c r="NC353" s="94"/>
      <c r="ND353" s="94"/>
      <c r="NE353" s="94" t="s">
        <v>181</v>
      </c>
      <c r="NF353" s="94"/>
      <c r="NG353" s="94"/>
      <c r="NH353" s="94"/>
      <c r="NI353" s="94"/>
      <c r="NJ353" s="94"/>
      <c r="NK353" s="94"/>
      <c r="NL353" s="94"/>
      <c r="NM353" s="94" t="s">
        <v>181</v>
      </c>
      <c r="NN353" s="94"/>
      <c r="NO353" s="94"/>
      <c r="NP353" s="94"/>
      <c r="NQ353" s="94"/>
      <c r="NR353" s="94"/>
      <c r="NS353" s="94"/>
      <c r="NT353" s="94"/>
      <c r="NU353" s="94" t="s">
        <v>181</v>
      </c>
      <c r="NV353" s="94"/>
      <c r="NW353" s="94"/>
      <c r="NX353" s="94"/>
      <c r="NY353" s="94"/>
      <c r="NZ353" s="94"/>
      <c r="OA353" s="94"/>
      <c r="OB353" s="94"/>
      <c r="OC353" s="94" t="s">
        <v>181</v>
      </c>
      <c r="OD353" s="94"/>
      <c r="OE353" s="94"/>
      <c r="OF353" s="94"/>
      <c r="OG353" s="94"/>
      <c r="OH353" s="94"/>
      <c r="OI353" s="94"/>
      <c r="OJ353" s="94"/>
      <c r="OK353" s="94" t="s">
        <v>181</v>
      </c>
      <c r="OL353" s="94"/>
      <c r="OM353" s="94"/>
      <c r="ON353" s="94"/>
      <c r="OO353" s="94"/>
      <c r="OP353" s="94"/>
      <c r="OQ353" s="94"/>
      <c r="OR353" s="94"/>
      <c r="OS353" s="94" t="s">
        <v>181</v>
      </c>
      <c r="OT353" s="94"/>
      <c r="OU353" s="94"/>
      <c r="OV353" s="94"/>
      <c r="OW353" s="94"/>
      <c r="OX353" s="94"/>
      <c r="OY353" s="94"/>
      <c r="OZ353" s="94"/>
      <c r="PA353" s="94" t="s">
        <v>181</v>
      </c>
      <c r="PB353" s="94"/>
      <c r="PC353" s="94"/>
      <c r="PD353" s="94"/>
      <c r="PE353" s="94"/>
      <c r="PF353" s="94"/>
      <c r="PG353" s="94"/>
      <c r="PH353" s="94"/>
      <c r="PI353" s="94" t="s">
        <v>181</v>
      </c>
      <c r="PJ353" s="94"/>
      <c r="PK353" s="94"/>
      <c r="PL353" s="94"/>
      <c r="PM353" s="94"/>
      <c r="PN353" s="94"/>
      <c r="PO353" s="94"/>
      <c r="PP353" s="94"/>
      <c r="PQ353" s="94" t="s">
        <v>181</v>
      </c>
      <c r="PR353" s="94"/>
      <c r="PS353" s="94"/>
      <c r="PT353" s="94"/>
      <c r="PU353" s="94"/>
      <c r="PV353" s="94"/>
      <c r="PW353" s="94"/>
      <c r="PX353" s="94"/>
      <c r="PY353" s="94" t="s">
        <v>181</v>
      </c>
      <c r="PZ353" s="94"/>
      <c r="QA353" s="94"/>
      <c r="QB353" s="94"/>
      <c r="QC353" s="94"/>
      <c r="QD353" s="94"/>
      <c r="QE353" s="94"/>
      <c r="QF353" s="94"/>
      <c r="QG353" s="94" t="s">
        <v>181</v>
      </c>
      <c r="QH353" s="94"/>
      <c r="QI353" s="94"/>
      <c r="QJ353" s="94"/>
      <c r="QK353" s="94"/>
      <c r="QL353" s="94"/>
      <c r="QM353" s="94"/>
      <c r="QN353" s="94"/>
      <c r="QO353" s="94" t="s">
        <v>181</v>
      </c>
      <c r="QP353" s="94"/>
      <c r="QQ353" s="94"/>
      <c r="QR353" s="94"/>
      <c r="QS353" s="94"/>
      <c r="QT353" s="94"/>
      <c r="QU353" s="94"/>
      <c r="QV353" s="94"/>
      <c r="QW353" s="94" t="s">
        <v>181</v>
      </c>
      <c r="QX353" s="94"/>
      <c r="QY353" s="94"/>
      <c r="QZ353" s="94"/>
      <c r="RA353" s="94"/>
      <c r="RB353" s="94"/>
      <c r="RC353" s="94"/>
      <c r="RD353" s="94"/>
      <c r="RE353" s="94" t="s">
        <v>181</v>
      </c>
      <c r="RF353" s="94"/>
      <c r="RG353" s="94"/>
      <c r="RH353" s="94"/>
      <c r="RI353" s="94"/>
      <c r="RJ353" s="94"/>
      <c r="RK353" s="94"/>
      <c r="RL353" s="94"/>
      <c r="RM353" s="94" t="s">
        <v>181</v>
      </c>
      <c r="RN353" s="94"/>
      <c r="RO353" s="94"/>
      <c r="RP353" s="94"/>
      <c r="RQ353" s="94"/>
      <c r="RR353" s="94"/>
      <c r="RS353" s="94"/>
      <c r="RT353" s="94"/>
      <c r="RU353" s="94" t="s">
        <v>181</v>
      </c>
      <c r="RV353" s="94"/>
      <c r="RW353" s="94"/>
      <c r="RX353" s="94"/>
      <c r="RY353" s="94"/>
      <c r="RZ353" s="94"/>
      <c r="SA353" s="94"/>
      <c r="SB353" s="94"/>
      <c r="SC353" s="94" t="s">
        <v>181</v>
      </c>
      <c r="SD353" s="94"/>
      <c r="SE353" s="94"/>
      <c r="SF353" s="94"/>
      <c r="SG353" s="94"/>
      <c r="SH353" s="94"/>
      <c r="SI353" s="94"/>
      <c r="SJ353" s="94"/>
      <c r="SK353" s="94" t="s">
        <v>181</v>
      </c>
      <c r="SL353" s="94"/>
      <c r="SM353" s="94"/>
      <c r="SN353" s="94"/>
      <c r="SO353" s="94"/>
      <c r="SP353" s="94"/>
      <c r="SQ353" s="94"/>
      <c r="SR353" s="94"/>
      <c r="SS353" s="94" t="s">
        <v>181</v>
      </c>
      <c r="ST353" s="94"/>
      <c r="SU353" s="94"/>
      <c r="SV353" s="94"/>
      <c r="SW353" s="94"/>
      <c r="SX353" s="94"/>
      <c r="SY353" s="94"/>
      <c r="SZ353" s="94"/>
      <c r="TA353" s="94" t="s">
        <v>181</v>
      </c>
      <c r="TB353" s="94"/>
      <c r="TC353" s="94"/>
      <c r="TD353" s="94"/>
      <c r="TE353" s="94"/>
      <c r="TF353" s="94"/>
      <c r="TG353" s="94"/>
      <c r="TH353" s="94"/>
      <c r="TI353" s="94" t="s">
        <v>181</v>
      </c>
      <c r="TJ353" s="94"/>
      <c r="TK353" s="94"/>
      <c r="TL353" s="94"/>
      <c r="TM353" s="94"/>
      <c r="TN353" s="94"/>
      <c r="TO353" s="94"/>
      <c r="TP353" s="94"/>
      <c r="TQ353" s="94" t="s">
        <v>181</v>
      </c>
      <c r="TR353" s="94"/>
      <c r="TS353" s="94"/>
      <c r="TT353" s="94"/>
      <c r="TU353" s="94"/>
      <c r="TV353" s="94"/>
      <c r="TW353" s="94"/>
      <c r="TX353" s="94"/>
      <c r="TY353" s="94" t="s">
        <v>181</v>
      </c>
      <c r="TZ353" s="94"/>
      <c r="UA353" s="94"/>
      <c r="UB353" s="94"/>
      <c r="UC353" s="94"/>
      <c r="UD353" s="94"/>
      <c r="UE353" s="94"/>
      <c r="UF353" s="94"/>
      <c r="UG353" s="94" t="s">
        <v>181</v>
      </c>
      <c r="UH353" s="94"/>
      <c r="UI353" s="94"/>
      <c r="UJ353" s="94"/>
      <c r="UK353" s="94"/>
      <c r="UL353" s="94"/>
      <c r="UM353" s="94"/>
      <c r="UN353" s="94"/>
      <c r="UO353" s="94" t="s">
        <v>181</v>
      </c>
      <c r="UP353" s="94"/>
      <c r="UQ353" s="94"/>
      <c r="UR353" s="94"/>
      <c r="US353" s="94"/>
      <c r="UT353" s="94"/>
      <c r="UU353" s="94"/>
      <c r="UV353" s="94"/>
      <c r="UW353" s="94" t="s">
        <v>181</v>
      </c>
      <c r="UX353" s="94"/>
      <c r="UY353" s="94"/>
      <c r="UZ353" s="94"/>
      <c r="VA353" s="94"/>
      <c r="VB353" s="94"/>
      <c r="VC353" s="94"/>
      <c r="VD353" s="94"/>
      <c r="VE353" s="94" t="s">
        <v>181</v>
      </c>
      <c r="VF353" s="94"/>
      <c r="VG353" s="94"/>
      <c r="VH353" s="94"/>
      <c r="VI353" s="94"/>
      <c r="VJ353" s="94"/>
      <c r="VK353" s="94"/>
      <c r="VL353" s="94"/>
      <c r="VM353" s="94" t="s">
        <v>181</v>
      </c>
      <c r="VN353" s="94"/>
      <c r="VO353" s="94"/>
      <c r="VP353" s="94"/>
      <c r="VQ353" s="94"/>
      <c r="VR353" s="94"/>
      <c r="VS353" s="94"/>
      <c r="VT353" s="94"/>
      <c r="VU353" s="94" t="s">
        <v>181</v>
      </c>
      <c r="VV353" s="94"/>
      <c r="VW353" s="94"/>
      <c r="VX353" s="94"/>
      <c r="VY353" s="94"/>
      <c r="VZ353" s="94"/>
      <c r="WA353" s="94"/>
      <c r="WB353" s="94"/>
      <c r="WC353" s="94" t="s">
        <v>181</v>
      </c>
      <c r="WD353" s="94"/>
      <c r="WE353" s="94"/>
      <c r="WF353" s="94"/>
      <c r="WG353" s="94"/>
      <c r="WH353" s="94"/>
      <c r="WI353" s="94"/>
      <c r="WJ353" s="94"/>
      <c r="WK353" s="94" t="s">
        <v>181</v>
      </c>
      <c r="WL353" s="94"/>
      <c r="WM353" s="94"/>
      <c r="WN353" s="94"/>
      <c r="WO353" s="94"/>
      <c r="WP353" s="94"/>
      <c r="WQ353" s="94"/>
      <c r="WR353" s="94"/>
      <c r="WS353" s="94" t="s">
        <v>181</v>
      </c>
      <c r="WT353" s="94"/>
      <c r="WU353" s="94"/>
      <c r="WV353" s="94"/>
      <c r="WW353" s="94"/>
      <c r="WX353" s="94"/>
      <c r="WY353" s="94"/>
      <c r="WZ353" s="94"/>
      <c r="XA353" s="94" t="s">
        <v>181</v>
      </c>
      <c r="XB353" s="94"/>
      <c r="XC353" s="94"/>
      <c r="XD353" s="94"/>
      <c r="XE353" s="94"/>
      <c r="XF353" s="94"/>
      <c r="XG353" s="94"/>
      <c r="XH353" s="94"/>
      <c r="XI353" s="94" t="s">
        <v>181</v>
      </c>
      <c r="XJ353" s="94"/>
      <c r="XK353" s="94"/>
      <c r="XL353" s="94"/>
      <c r="XM353" s="94"/>
      <c r="XN353" s="94"/>
      <c r="XO353" s="94"/>
      <c r="XP353" s="94"/>
      <c r="XQ353" s="94" t="s">
        <v>181</v>
      </c>
      <c r="XR353" s="94"/>
      <c r="XS353" s="94"/>
      <c r="XT353" s="94"/>
      <c r="XU353" s="94"/>
      <c r="XV353" s="94"/>
      <c r="XW353" s="94"/>
      <c r="XX353" s="94"/>
      <c r="XY353" s="94" t="s">
        <v>181</v>
      </c>
      <c r="XZ353" s="94"/>
      <c r="YA353" s="94"/>
      <c r="YB353" s="94"/>
      <c r="YC353" s="94"/>
      <c r="YD353" s="94"/>
      <c r="YE353" s="94"/>
      <c r="YF353" s="94"/>
      <c r="YG353" s="94" t="s">
        <v>181</v>
      </c>
      <c r="YH353" s="94"/>
      <c r="YI353" s="94"/>
      <c r="YJ353" s="94"/>
      <c r="YK353" s="94"/>
      <c r="YL353" s="94"/>
      <c r="YM353" s="94"/>
      <c r="YN353" s="94"/>
      <c r="YO353" s="94" t="s">
        <v>181</v>
      </c>
      <c r="YP353" s="94"/>
      <c r="YQ353" s="94"/>
      <c r="YR353" s="94"/>
      <c r="YS353" s="94"/>
      <c r="YT353" s="94"/>
      <c r="YU353" s="94"/>
      <c r="YV353" s="94"/>
      <c r="YW353" s="94" t="s">
        <v>181</v>
      </c>
      <c r="YX353" s="94"/>
      <c r="YY353" s="94"/>
      <c r="YZ353" s="94"/>
      <c r="ZA353" s="94"/>
      <c r="ZB353" s="94"/>
      <c r="ZC353" s="94"/>
      <c r="ZD353" s="94"/>
      <c r="ZE353" s="94" t="s">
        <v>181</v>
      </c>
      <c r="ZF353" s="94"/>
      <c r="ZG353" s="94"/>
      <c r="ZH353" s="94"/>
      <c r="ZI353" s="94"/>
      <c r="ZJ353" s="94"/>
      <c r="ZK353" s="94"/>
      <c r="ZL353" s="94"/>
      <c r="ZM353" s="94" t="s">
        <v>181</v>
      </c>
      <c r="ZN353" s="94"/>
      <c r="ZO353" s="94"/>
      <c r="ZP353" s="94"/>
      <c r="ZQ353" s="94"/>
      <c r="ZR353" s="94"/>
      <c r="ZS353" s="94"/>
      <c r="ZT353" s="94"/>
      <c r="ZU353" s="94" t="s">
        <v>181</v>
      </c>
      <c r="ZV353" s="94"/>
      <c r="ZW353" s="94"/>
      <c r="ZX353" s="94"/>
      <c r="ZY353" s="94"/>
      <c r="ZZ353" s="94"/>
      <c r="AAA353" s="94"/>
      <c r="AAB353" s="94"/>
      <c r="AAC353" s="94" t="s">
        <v>181</v>
      </c>
      <c r="AAD353" s="94"/>
      <c r="AAE353" s="94"/>
      <c r="AAF353" s="94"/>
      <c r="AAG353" s="94"/>
      <c r="AAH353" s="94"/>
      <c r="AAI353" s="94"/>
      <c r="AAJ353" s="94"/>
      <c r="AAK353" s="94" t="s">
        <v>181</v>
      </c>
      <c r="AAL353" s="94"/>
      <c r="AAM353" s="94"/>
      <c r="AAN353" s="94"/>
      <c r="AAO353" s="94"/>
      <c r="AAP353" s="94"/>
      <c r="AAQ353" s="94"/>
      <c r="AAR353" s="94"/>
      <c r="AAS353" s="94" t="s">
        <v>181</v>
      </c>
      <c r="AAT353" s="94"/>
      <c r="AAU353" s="94"/>
      <c r="AAV353" s="94"/>
      <c r="AAW353" s="94"/>
      <c r="AAX353" s="94"/>
      <c r="AAY353" s="94"/>
      <c r="AAZ353" s="94"/>
      <c r="ABA353" s="94" t="s">
        <v>181</v>
      </c>
      <c r="ABB353" s="94"/>
      <c r="ABC353" s="94"/>
      <c r="ABD353" s="94"/>
      <c r="ABE353" s="94"/>
      <c r="ABF353" s="94"/>
      <c r="ABG353" s="94"/>
      <c r="ABH353" s="94"/>
      <c r="ABI353" s="94" t="s">
        <v>181</v>
      </c>
      <c r="ABJ353" s="94"/>
      <c r="ABK353" s="94"/>
      <c r="ABL353" s="94"/>
      <c r="ABM353" s="94"/>
      <c r="ABN353" s="94"/>
      <c r="ABO353" s="94"/>
      <c r="ABP353" s="94"/>
      <c r="ABQ353" s="94" t="s">
        <v>181</v>
      </c>
      <c r="ABR353" s="94"/>
      <c r="ABS353" s="94"/>
      <c r="ABT353" s="94"/>
      <c r="ABU353" s="94"/>
      <c r="ABV353" s="94"/>
      <c r="ABW353" s="94"/>
      <c r="ABX353" s="94"/>
      <c r="ABY353" s="94" t="s">
        <v>181</v>
      </c>
      <c r="ABZ353" s="94"/>
      <c r="ACA353" s="94"/>
      <c r="ACB353" s="94"/>
      <c r="ACC353" s="94"/>
      <c r="ACD353" s="94"/>
      <c r="ACE353" s="94"/>
      <c r="ACF353" s="94"/>
      <c r="ACG353" s="94" t="s">
        <v>181</v>
      </c>
      <c r="ACH353" s="94"/>
      <c r="ACI353" s="94"/>
      <c r="ACJ353" s="94"/>
      <c r="ACK353" s="94"/>
      <c r="ACL353" s="94"/>
      <c r="ACM353" s="94"/>
      <c r="ACN353" s="94"/>
      <c r="ACO353" s="94" t="s">
        <v>181</v>
      </c>
      <c r="ACP353" s="94"/>
      <c r="ACQ353" s="94"/>
      <c r="ACR353" s="94"/>
      <c r="ACS353" s="94"/>
      <c r="ACT353" s="94"/>
      <c r="ACU353" s="94"/>
      <c r="ACV353" s="94"/>
      <c r="ACW353" s="94" t="s">
        <v>181</v>
      </c>
      <c r="ACX353" s="94"/>
      <c r="ACY353" s="94"/>
      <c r="ACZ353" s="94"/>
      <c r="ADA353" s="94"/>
      <c r="ADB353" s="94"/>
      <c r="ADC353" s="94"/>
      <c r="ADD353" s="94"/>
      <c r="ADE353" s="94" t="s">
        <v>181</v>
      </c>
      <c r="ADF353" s="94"/>
      <c r="ADG353" s="94"/>
      <c r="ADH353" s="94"/>
      <c r="ADI353" s="94"/>
      <c r="ADJ353" s="94"/>
      <c r="ADK353" s="94"/>
      <c r="ADL353" s="94"/>
      <c r="ADM353" s="94" t="s">
        <v>181</v>
      </c>
      <c r="ADN353" s="94"/>
      <c r="ADO353" s="94"/>
      <c r="ADP353" s="94"/>
      <c r="ADQ353" s="94"/>
      <c r="ADR353" s="94"/>
      <c r="ADS353" s="94"/>
      <c r="ADT353" s="94"/>
      <c r="ADU353" s="94" t="s">
        <v>181</v>
      </c>
      <c r="ADV353" s="94"/>
      <c r="ADW353" s="94"/>
      <c r="ADX353" s="94"/>
      <c r="ADY353" s="94"/>
      <c r="ADZ353" s="94"/>
      <c r="AEA353" s="94"/>
      <c r="AEB353" s="94"/>
      <c r="AEC353" s="94" t="s">
        <v>181</v>
      </c>
      <c r="AED353" s="94"/>
      <c r="AEE353" s="94"/>
      <c r="AEF353" s="94"/>
      <c r="AEG353" s="94"/>
      <c r="AEH353" s="94"/>
      <c r="AEI353" s="94"/>
      <c r="AEJ353" s="94"/>
      <c r="AEK353" s="94" t="s">
        <v>181</v>
      </c>
      <c r="AEL353" s="94"/>
      <c r="AEM353" s="94"/>
      <c r="AEN353" s="94"/>
      <c r="AEO353" s="94"/>
      <c r="AEP353" s="94"/>
      <c r="AEQ353" s="94"/>
      <c r="AER353" s="94"/>
      <c r="AES353" s="94" t="s">
        <v>181</v>
      </c>
      <c r="AET353" s="94"/>
      <c r="AEU353" s="94"/>
      <c r="AEV353" s="94"/>
      <c r="AEW353" s="94"/>
      <c r="AEX353" s="94"/>
      <c r="AEY353" s="94"/>
      <c r="AEZ353" s="94"/>
      <c r="AFA353" s="94" t="s">
        <v>181</v>
      </c>
      <c r="AFB353" s="94"/>
      <c r="AFC353" s="94"/>
      <c r="AFD353" s="94"/>
      <c r="AFE353" s="94"/>
      <c r="AFF353" s="94"/>
      <c r="AFG353" s="94"/>
      <c r="AFH353" s="94"/>
      <c r="AFI353" s="94" t="s">
        <v>181</v>
      </c>
      <c r="AFJ353" s="94"/>
      <c r="AFK353" s="94"/>
      <c r="AFL353" s="94"/>
      <c r="AFM353" s="94"/>
      <c r="AFN353" s="94"/>
      <c r="AFO353" s="94"/>
      <c r="AFP353" s="94"/>
      <c r="AFQ353" s="94" t="s">
        <v>181</v>
      </c>
      <c r="AFR353" s="94"/>
      <c r="AFS353" s="94"/>
      <c r="AFT353" s="94"/>
      <c r="AFU353" s="94"/>
      <c r="AFV353" s="94"/>
      <c r="AFW353" s="94"/>
      <c r="AFX353" s="94"/>
      <c r="AFY353" s="94" t="s">
        <v>181</v>
      </c>
      <c r="AFZ353" s="94"/>
      <c r="AGA353" s="94"/>
      <c r="AGB353" s="94"/>
      <c r="AGC353" s="94"/>
      <c r="AGD353" s="94"/>
      <c r="AGE353" s="94"/>
      <c r="AGF353" s="94"/>
      <c r="AGG353" s="94" t="s">
        <v>181</v>
      </c>
      <c r="AGH353" s="94"/>
      <c r="AGI353" s="94"/>
      <c r="AGJ353" s="94"/>
      <c r="AGK353" s="94"/>
      <c r="AGL353" s="94"/>
      <c r="AGM353" s="94"/>
      <c r="AGN353" s="94"/>
      <c r="AGO353" s="94" t="s">
        <v>181</v>
      </c>
      <c r="AGP353" s="94"/>
      <c r="AGQ353" s="94"/>
      <c r="AGR353" s="94"/>
      <c r="AGS353" s="94"/>
      <c r="AGT353" s="94"/>
      <c r="AGU353" s="94"/>
      <c r="AGV353" s="94"/>
      <c r="AGW353" s="94" t="s">
        <v>181</v>
      </c>
      <c r="AGX353" s="94"/>
      <c r="AGY353" s="94"/>
      <c r="AGZ353" s="94"/>
      <c r="AHA353" s="94"/>
      <c r="AHB353" s="94"/>
      <c r="AHC353" s="94"/>
      <c r="AHD353" s="94"/>
      <c r="AHE353" s="94" t="s">
        <v>181</v>
      </c>
      <c r="AHF353" s="94"/>
      <c r="AHG353" s="94"/>
      <c r="AHH353" s="94"/>
      <c r="AHI353" s="94"/>
      <c r="AHJ353" s="94"/>
      <c r="AHK353" s="94"/>
      <c r="AHL353" s="94"/>
      <c r="AHM353" s="94" t="s">
        <v>181</v>
      </c>
      <c r="AHN353" s="94"/>
      <c r="AHO353" s="94"/>
      <c r="AHP353" s="94"/>
      <c r="AHQ353" s="94"/>
      <c r="AHR353" s="94"/>
      <c r="AHS353" s="94"/>
      <c r="AHT353" s="94"/>
      <c r="AHU353" s="94" t="s">
        <v>181</v>
      </c>
      <c r="AHV353" s="94"/>
      <c r="AHW353" s="94"/>
      <c r="AHX353" s="94"/>
      <c r="AHY353" s="94"/>
      <c r="AHZ353" s="94"/>
      <c r="AIA353" s="94"/>
      <c r="AIB353" s="94"/>
      <c r="AIC353" s="94" t="s">
        <v>181</v>
      </c>
      <c r="AID353" s="94"/>
      <c r="AIE353" s="94"/>
      <c r="AIF353" s="94"/>
      <c r="AIG353" s="94"/>
      <c r="AIH353" s="94"/>
      <c r="AII353" s="94"/>
      <c r="AIJ353" s="94"/>
      <c r="AIK353" s="94" t="s">
        <v>181</v>
      </c>
      <c r="AIL353" s="94"/>
      <c r="AIM353" s="94"/>
      <c r="AIN353" s="94"/>
      <c r="AIO353" s="94"/>
      <c r="AIP353" s="94"/>
      <c r="AIQ353" s="94"/>
      <c r="AIR353" s="94"/>
      <c r="AIS353" s="94" t="s">
        <v>181</v>
      </c>
      <c r="AIT353" s="94"/>
      <c r="AIU353" s="94"/>
      <c r="AIV353" s="94"/>
      <c r="AIW353" s="94"/>
      <c r="AIX353" s="94"/>
      <c r="AIY353" s="94"/>
      <c r="AIZ353" s="94"/>
      <c r="AJA353" s="94" t="s">
        <v>181</v>
      </c>
      <c r="AJB353" s="94"/>
      <c r="AJC353" s="94"/>
      <c r="AJD353" s="94"/>
      <c r="AJE353" s="94"/>
      <c r="AJF353" s="94"/>
      <c r="AJG353" s="94"/>
      <c r="AJH353" s="94"/>
      <c r="AJI353" s="94" t="s">
        <v>181</v>
      </c>
      <c r="AJJ353" s="94"/>
      <c r="AJK353" s="94"/>
      <c r="AJL353" s="94"/>
      <c r="AJM353" s="94"/>
      <c r="AJN353" s="94"/>
      <c r="AJO353" s="94"/>
      <c r="AJP353" s="94"/>
      <c r="AJQ353" s="94" t="s">
        <v>181</v>
      </c>
      <c r="AJR353" s="94"/>
      <c r="AJS353" s="94"/>
      <c r="AJT353" s="94"/>
      <c r="AJU353" s="94"/>
      <c r="AJV353" s="94"/>
      <c r="AJW353" s="94"/>
      <c r="AJX353" s="94"/>
      <c r="AJY353" s="94" t="s">
        <v>181</v>
      </c>
      <c r="AJZ353" s="94"/>
      <c r="AKA353" s="94"/>
      <c r="AKB353" s="94"/>
      <c r="AKC353" s="94"/>
      <c r="AKD353" s="94"/>
      <c r="AKE353" s="94"/>
      <c r="AKF353" s="94"/>
      <c r="AKG353" s="94" t="s">
        <v>181</v>
      </c>
      <c r="AKH353" s="94"/>
      <c r="AKI353" s="94"/>
      <c r="AKJ353" s="94"/>
      <c r="AKK353" s="94"/>
      <c r="AKL353" s="94"/>
      <c r="AKM353" s="94"/>
      <c r="AKN353" s="94"/>
      <c r="AKO353" s="94" t="s">
        <v>181</v>
      </c>
      <c r="AKP353" s="94"/>
      <c r="AKQ353" s="94"/>
      <c r="AKR353" s="94"/>
      <c r="AKS353" s="94"/>
      <c r="AKT353" s="94"/>
      <c r="AKU353" s="94"/>
      <c r="AKV353" s="94"/>
      <c r="AKW353" s="94" t="s">
        <v>181</v>
      </c>
      <c r="AKX353" s="94"/>
      <c r="AKY353" s="94"/>
      <c r="AKZ353" s="94"/>
      <c r="ALA353" s="94"/>
      <c r="ALB353" s="94"/>
      <c r="ALC353" s="94"/>
      <c r="ALD353" s="94"/>
      <c r="ALE353" s="94" t="s">
        <v>181</v>
      </c>
      <c r="ALF353" s="94"/>
      <c r="ALG353" s="94"/>
      <c r="ALH353" s="94"/>
      <c r="ALI353" s="94"/>
      <c r="ALJ353" s="94"/>
      <c r="ALK353" s="94"/>
      <c r="ALL353" s="94"/>
      <c r="ALM353" s="94" t="s">
        <v>181</v>
      </c>
      <c r="ALN353" s="94"/>
      <c r="ALO353" s="94"/>
      <c r="ALP353" s="94"/>
      <c r="ALQ353" s="94"/>
      <c r="ALR353" s="94"/>
      <c r="ALS353" s="94"/>
      <c r="ALT353" s="94"/>
      <c r="ALU353" s="94" t="s">
        <v>181</v>
      </c>
      <c r="ALV353" s="94"/>
      <c r="ALW353" s="94"/>
      <c r="ALX353" s="94"/>
      <c r="ALY353" s="94"/>
      <c r="ALZ353" s="94"/>
      <c r="AMA353" s="94"/>
      <c r="AMB353" s="94"/>
      <c r="AMC353" s="94" t="s">
        <v>181</v>
      </c>
      <c r="AMD353" s="94"/>
      <c r="AME353" s="94"/>
      <c r="AMF353" s="94"/>
      <c r="AMG353" s="94"/>
      <c r="AMH353" s="94"/>
      <c r="AMI353" s="94"/>
      <c r="AMJ353" s="94"/>
      <c r="AMK353" s="94" t="s">
        <v>181</v>
      </c>
      <c r="AML353" s="94"/>
      <c r="AMM353" s="94"/>
      <c r="AMN353" s="94"/>
      <c r="AMO353" s="94"/>
      <c r="AMP353" s="94"/>
      <c r="AMQ353" s="94"/>
      <c r="AMR353" s="94"/>
      <c r="AMS353" s="94" t="s">
        <v>181</v>
      </c>
      <c r="AMT353" s="94"/>
      <c r="AMU353" s="94"/>
      <c r="AMV353" s="94"/>
      <c r="AMW353" s="94"/>
      <c r="AMX353" s="94"/>
      <c r="AMY353" s="94"/>
      <c r="AMZ353" s="94"/>
      <c r="ANA353" s="94" t="s">
        <v>181</v>
      </c>
      <c r="ANB353" s="94"/>
      <c r="ANC353" s="94"/>
      <c r="AND353" s="94"/>
      <c r="ANE353" s="94"/>
      <c r="ANF353" s="94"/>
      <c r="ANG353" s="94"/>
      <c r="ANH353" s="94"/>
      <c r="ANI353" s="94" t="s">
        <v>181</v>
      </c>
      <c r="ANJ353" s="94"/>
      <c r="ANK353" s="94"/>
      <c r="ANL353" s="94"/>
      <c r="ANM353" s="94"/>
      <c r="ANN353" s="94"/>
      <c r="ANO353" s="94"/>
      <c r="ANP353" s="94"/>
      <c r="ANQ353" s="94" t="s">
        <v>181</v>
      </c>
      <c r="ANR353" s="94"/>
      <c r="ANS353" s="94"/>
      <c r="ANT353" s="94"/>
      <c r="ANU353" s="94"/>
      <c r="ANV353" s="94"/>
      <c r="ANW353" s="94"/>
      <c r="ANX353" s="94"/>
      <c r="ANY353" s="94" t="s">
        <v>181</v>
      </c>
      <c r="ANZ353" s="94"/>
      <c r="AOA353" s="94"/>
      <c r="AOB353" s="94"/>
      <c r="AOC353" s="94"/>
      <c r="AOD353" s="94"/>
      <c r="AOE353" s="94"/>
      <c r="AOF353" s="94"/>
      <c r="AOG353" s="94" t="s">
        <v>181</v>
      </c>
      <c r="AOH353" s="94"/>
      <c r="AOI353" s="94"/>
      <c r="AOJ353" s="94"/>
      <c r="AOK353" s="94"/>
      <c r="AOL353" s="94"/>
      <c r="AOM353" s="94"/>
      <c r="AON353" s="94"/>
      <c r="AOO353" s="94" t="s">
        <v>181</v>
      </c>
      <c r="AOP353" s="94"/>
      <c r="AOQ353" s="94"/>
      <c r="AOR353" s="94"/>
      <c r="AOS353" s="94"/>
      <c r="AOT353" s="94"/>
      <c r="AOU353" s="94"/>
      <c r="AOV353" s="94"/>
      <c r="AOW353" s="94" t="s">
        <v>181</v>
      </c>
      <c r="AOX353" s="94"/>
      <c r="AOY353" s="94"/>
      <c r="AOZ353" s="94"/>
      <c r="APA353" s="94"/>
      <c r="APB353" s="94"/>
      <c r="APC353" s="94"/>
      <c r="APD353" s="94"/>
      <c r="APE353" s="94" t="s">
        <v>181</v>
      </c>
      <c r="APF353" s="94"/>
      <c r="APG353" s="94"/>
      <c r="APH353" s="94"/>
      <c r="API353" s="94"/>
      <c r="APJ353" s="94"/>
      <c r="APK353" s="94"/>
      <c r="APL353" s="94"/>
      <c r="APM353" s="94" t="s">
        <v>181</v>
      </c>
      <c r="APN353" s="94"/>
      <c r="APO353" s="94"/>
      <c r="APP353" s="94"/>
      <c r="APQ353" s="94"/>
      <c r="APR353" s="94"/>
      <c r="APS353" s="94"/>
      <c r="APT353" s="94"/>
      <c r="APU353" s="94" t="s">
        <v>181</v>
      </c>
      <c r="APV353" s="94"/>
      <c r="APW353" s="94"/>
      <c r="APX353" s="94"/>
      <c r="APY353" s="94"/>
      <c r="APZ353" s="94"/>
      <c r="AQA353" s="94"/>
      <c r="AQB353" s="94"/>
      <c r="AQC353" s="94" t="s">
        <v>181</v>
      </c>
      <c r="AQD353" s="94"/>
      <c r="AQE353" s="94"/>
      <c r="AQF353" s="94"/>
      <c r="AQG353" s="94"/>
      <c r="AQH353" s="94"/>
      <c r="AQI353" s="94"/>
      <c r="AQJ353" s="94"/>
      <c r="AQK353" s="94" t="s">
        <v>181</v>
      </c>
      <c r="AQL353" s="94"/>
      <c r="AQM353" s="94"/>
      <c r="AQN353" s="94"/>
      <c r="AQO353" s="94"/>
      <c r="AQP353" s="94"/>
      <c r="AQQ353" s="94"/>
      <c r="AQR353" s="94"/>
      <c r="AQS353" s="94" t="s">
        <v>181</v>
      </c>
      <c r="AQT353" s="94"/>
      <c r="AQU353" s="94"/>
      <c r="AQV353" s="94"/>
      <c r="AQW353" s="94"/>
      <c r="AQX353" s="94"/>
      <c r="AQY353" s="94"/>
      <c r="AQZ353" s="94"/>
      <c r="ARA353" s="94" t="s">
        <v>181</v>
      </c>
      <c r="ARB353" s="94"/>
      <c r="ARC353" s="94"/>
      <c r="ARD353" s="94"/>
      <c r="ARE353" s="94"/>
      <c r="ARF353" s="94"/>
      <c r="ARG353" s="94"/>
      <c r="ARH353" s="94"/>
      <c r="ARI353" s="94" t="s">
        <v>181</v>
      </c>
      <c r="ARJ353" s="94"/>
      <c r="ARK353" s="94"/>
      <c r="ARL353" s="94"/>
      <c r="ARM353" s="94"/>
      <c r="ARN353" s="94"/>
      <c r="ARO353" s="94"/>
      <c r="ARP353" s="94"/>
      <c r="ARQ353" s="94" t="s">
        <v>181</v>
      </c>
      <c r="ARR353" s="94"/>
      <c r="ARS353" s="94"/>
      <c r="ART353" s="94"/>
      <c r="ARU353" s="94"/>
      <c r="ARV353" s="94"/>
      <c r="ARW353" s="94"/>
      <c r="ARX353" s="94"/>
      <c r="ARY353" s="94" t="s">
        <v>181</v>
      </c>
      <c r="ARZ353" s="94"/>
      <c r="ASA353" s="94"/>
      <c r="ASB353" s="94"/>
      <c r="ASC353" s="94"/>
      <c r="ASD353" s="94"/>
      <c r="ASE353" s="94"/>
      <c r="ASF353" s="94"/>
      <c r="ASG353" s="94" t="s">
        <v>181</v>
      </c>
      <c r="ASH353" s="94"/>
      <c r="ASI353" s="94"/>
      <c r="ASJ353" s="94"/>
      <c r="ASK353" s="94"/>
      <c r="ASL353" s="94"/>
      <c r="ASM353" s="94"/>
      <c r="ASN353" s="94"/>
      <c r="ASO353" s="94" t="s">
        <v>181</v>
      </c>
      <c r="ASP353" s="94"/>
      <c r="ASQ353" s="94"/>
      <c r="ASR353" s="94"/>
      <c r="ASS353" s="94"/>
      <c r="AST353" s="94"/>
      <c r="ASU353" s="94"/>
      <c r="ASV353" s="94"/>
      <c r="ASW353" s="94" t="s">
        <v>181</v>
      </c>
      <c r="ASX353" s="94"/>
      <c r="ASY353" s="94"/>
      <c r="ASZ353" s="94"/>
      <c r="ATA353" s="94"/>
      <c r="ATB353" s="94"/>
      <c r="ATC353" s="94"/>
      <c r="ATD353" s="94"/>
      <c r="ATE353" s="94" t="s">
        <v>181</v>
      </c>
      <c r="ATF353" s="94"/>
      <c r="ATG353" s="94"/>
      <c r="ATH353" s="94"/>
      <c r="ATI353" s="94"/>
      <c r="ATJ353" s="94"/>
      <c r="ATK353" s="94"/>
      <c r="ATL353" s="94"/>
      <c r="ATM353" s="94" t="s">
        <v>181</v>
      </c>
      <c r="ATN353" s="94"/>
      <c r="ATO353" s="94"/>
      <c r="ATP353" s="94"/>
      <c r="ATQ353" s="94"/>
      <c r="ATR353" s="94"/>
      <c r="ATS353" s="94"/>
      <c r="ATT353" s="94"/>
      <c r="ATU353" s="94" t="s">
        <v>181</v>
      </c>
      <c r="ATV353" s="94"/>
      <c r="ATW353" s="94"/>
      <c r="ATX353" s="94"/>
      <c r="ATY353" s="94"/>
      <c r="ATZ353" s="94"/>
      <c r="AUA353" s="94"/>
      <c r="AUB353" s="94"/>
      <c r="AUC353" s="94" t="s">
        <v>181</v>
      </c>
      <c r="AUD353" s="94"/>
      <c r="AUE353" s="94"/>
      <c r="AUF353" s="94"/>
      <c r="AUG353" s="94"/>
      <c r="AUH353" s="94"/>
      <c r="AUI353" s="94"/>
      <c r="AUJ353" s="94"/>
      <c r="AUK353" s="94" t="s">
        <v>181</v>
      </c>
      <c r="AUL353" s="94"/>
      <c r="AUM353" s="94"/>
      <c r="AUN353" s="94"/>
      <c r="AUO353" s="94"/>
      <c r="AUP353" s="94"/>
      <c r="AUQ353" s="94"/>
      <c r="AUR353" s="94"/>
      <c r="AUS353" s="94" t="s">
        <v>181</v>
      </c>
      <c r="AUT353" s="94"/>
      <c r="AUU353" s="94"/>
      <c r="AUV353" s="94"/>
      <c r="AUW353" s="94"/>
      <c r="AUX353" s="94"/>
      <c r="AUY353" s="94"/>
      <c r="AUZ353" s="94"/>
      <c r="AVA353" s="94" t="s">
        <v>181</v>
      </c>
      <c r="AVB353" s="94"/>
      <c r="AVC353" s="94"/>
      <c r="AVD353" s="94"/>
      <c r="AVE353" s="94"/>
      <c r="AVF353" s="94"/>
      <c r="AVG353" s="94"/>
      <c r="AVH353" s="94"/>
      <c r="AVI353" s="94" t="s">
        <v>181</v>
      </c>
      <c r="AVJ353" s="94"/>
      <c r="AVK353" s="94"/>
      <c r="AVL353" s="94"/>
      <c r="AVM353" s="94"/>
      <c r="AVN353" s="94"/>
      <c r="AVO353" s="94"/>
      <c r="AVP353" s="94"/>
      <c r="AVQ353" s="94" t="s">
        <v>181</v>
      </c>
      <c r="AVR353" s="94"/>
      <c r="AVS353" s="94"/>
      <c r="AVT353" s="94"/>
      <c r="AVU353" s="94"/>
      <c r="AVV353" s="94"/>
      <c r="AVW353" s="94"/>
      <c r="AVX353" s="94"/>
      <c r="AVY353" s="94" t="s">
        <v>181</v>
      </c>
      <c r="AVZ353" s="94"/>
      <c r="AWA353" s="94"/>
      <c r="AWB353" s="94"/>
      <c r="AWC353" s="94"/>
      <c r="AWD353" s="94"/>
      <c r="AWE353" s="94"/>
      <c r="AWF353" s="94"/>
      <c r="AWG353" s="94" t="s">
        <v>181</v>
      </c>
      <c r="AWH353" s="94"/>
      <c r="AWI353" s="94"/>
      <c r="AWJ353" s="94"/>
      <c r="AWK353" s="94"/>
      <c r="AWL353" s="94"/>
      <c r="AWM353" s="94"/>
      <c r="AWN353" s="94"/>
      <c r="AWO353" s="94" t="s">
        <v>181</v>
      </c>
      <c r="AWP353" s="94"/>
      <c r="AWQ353" s="94"/>
      <c r="AWR353" s="94"/>
      <c r="AWS353" s="94"/>
      <c r="AWT353" s="94"/>
      <c r="AWU353" s="94"/>
      <c r="AWV353" s="94"/>
      <c r="AWW353" s="94" t="s">
        <v>181</v>
      </c>
      <c r="AWX353" s="94"/>
      <c r="AWY353" s="94"/>
      <c r="AWZ353" s="94"/>
      <c r="AXA353" s="94"/>
      <c r="AXB353" s="94"/>
      <c r="AXC353" s="94"/>
      <c r="AXD353" s="94"/>
      <c r="AXE353" s="94" t="s">
        <v>181</v>
      </c>
      <c r="AXF353" s="94"/>
      <c r="AXG353" s="94"/>
      <c r="AXH353" s="94"/>
      <c r="AXI353" s="94"/>
      <c r="AXJ353" s="94"/>
      <c r="AXK353" s="94"/>
      <c r="AXL353" s="94"/>
      <c r="AXM353" s="94" t="s">
        <v>181</v>
      </c>
      <c r="AXN353" s="94"/>
      <c r="AXO353" s="94"/>
      <c r="AXP353" s="94"/>
      <c r="AXQ353" s="94"/>
      <c r="AXR353" s="94"/>
      <c r="AXS353" s="94"/>
      <c r="AXT353" s="94"/>
      <c r="AXU353" s="94" t="s">
        <v>181</v>
      </c>
      <c r="AXV353" s="94"/>
      <c r="AXW353" s="94"/>
      <c r="AXX353" s="94"/>
      <c r="AXY353" s="94"/>
      <c r="AXZ353" s="94"/>
      <c r="AYA353" s="94"/>
      <c r="AYB353" s="94"/>
      <c r="AYC353" s="94" t="s">
        <v>181</v>
      </c>
      <c r="AYD353" s="94"/>
      <c r="AYE353" s="94"/>
      <c r="AYF353" s="94"/>
      <c r="AYG353" s="94"/>
      <c r="AYH353" s="94"/>
      <c r="AYI353" s="94"/>
      <c r="AYJ353" s="94"/>
      <c r="AYK353" s="94" t="s">
        <v>181</v>
      </c>
      <c r="AYL353" s="94"/>
      <c r="AYM353" s="94"/>
      <c r="AYN353" s="94"/>
      <c r="AYO353" s="94"/>
      <c r="AYP353" s="94"/>
      <c r="AYQ353" s="94"/>
      <c r="AYR353" s="94"/>
      <c r="AYS353" s="94" t="s">
        <v>181</v>
      </c>
      <c r="AYT353" s="94"/>
      <c r="AYU353" s="94"/>
      <c r="AYV353" s="94"/>
      <c r="AYW353" s="94"/>
      <c r="AYX353" s="94"/>
      <c r="AYY353" s="94"/>
      <c r="AYZ353" s="94"/>
      <c r="AZA353" s="94" t="s">
        <v>181</v>
      </c>
      <c r="AZB353" s="94"/>
      <c r="AZC353" s="94"/>
      <c r="AZD353" s="94"/>
      <c r="AZE353" s="94"/>
      <c r="AZF353" s="94"/>
      <c r="AZG353" s="94"/>
      <c r="AZH353" s="94"/>
      <c r="AZI353" s="94" t="s">
        <v>181</v>
      </c>
      <c r="AZJ353" s="94"/>
      <c r="AZK353" s="94"/>
      <c r="AZL353" s="94"/>
      <c r="AZM353" s="94"/>
      <c r="AZN353" s="94"/>
      <c r="AZO353" s="94"/>
      <c r="AZP353" s="94"/>
      <c r="AZQ353" s="94" t="s">
        <v>181</v>
      </c>
      <c r="AZR353" s="94"/>
      <c r="AZS353" s="94"/>
      <c r="AZT353" s="94"/>
      <c r="AZU353" s="94"/>
      <c r="AZV353" s="94"/>
      <c r="AZW353" s="94"/>
      <c r="AZX353" s="94"/>
      <c r="AZY353" s="94" t="s">
        <v>181</v>
      </c>
      <c r="AZZ353" s="94"/>
      <c r="BAA353" s="94"/>
      <c r="BAB353" s="94"/>
      <c r="BAC353" s="94"/>
      <c r="BAD353" s="94"/>
      <c r="BAE353" s="94"/>
      <c r="BAF353" s="94"/>
      <c r="BAG353" s="94" t="s">
        <v>181</v>
      </c>
      <c r="BAH353" s="94"/>
      <c r="BAI353" s="94"/>
      <c r="BAJ353" s="94"/>
      <c r="BAK353" s="94"/>
      <c r="BAL353" s="94"/>
      <c r="BAM353" s="94"/>
      <c r="BAN353" s="94"/>
      <c r="BAO353" s="94" t="s">
        <v>181</v>
      </c>
      <c r="BAP353" s="94"/>
      <c r="BAQ353" s="94"/>
      <c r="BAR353" s="94"/>
      <c r="BAS353" s="94"/>
      <c r="BAT353" s="94"/>
      <c r="BAU353" s="94"/>
      <c r="BAV353" s="94"/>
      <c r="BAW353" s="94" t="s">
        <v>181</v>
      </c>
      <c r="BAX353" s="94"/>
      <c r="BAY353" s="94"/>
      <c r="BAZ353" s="94"/>
      <c r="BBA353" s="94"/>
      <c r="BBB353" s="94"/>
      <c r="BBC353" s="94"/>
      <c r="BBD353" s="94"/>
      <c r="BBE353" s="94" t="s">
        <v>181</v>
      </c>
      <c r="BBF353" s="94"/>
      <c r="BBG353" s="94"/>
      <c r="BBH353" s="94"/>
      <c r="BBI353" s="94"/>
      <c r="BBJ353" s="94"/>
      <c r="BBK353" s="94"/>
      <c r="BBL353" s="94"/>
      <c r="BBM353" s="94" t="s">
        <v>181</v>
      </c>
      <c r="BBN353" s="94"/>
      <c r="BBO353" s="94"/>
      <c r="BBP353" s="94"/>
      <c r="BBQ353" s="94"/>
      <c r="BBR353" s="94"/>
      <c r="BBS353" s="94"/>
      <c r="BBT353" s="94"/>
      <c r="BBU353" s="94" t="s">
        <v>181</v>
      </c>
      <c r="BBV353" s="94"/>
      <c r="BBW353" s="94"/>
      <c r="BBX353" s="94"/>
      <c r="BBY353" s="94"/>
      <c r="BBZ353" s="94"/>
      <c r="BCA353" s="94"/>
      <c r="BCB353" s="94"/>
      <c r="BCC353" s="94" t="s">
        <v>181</v>
      </c>
      <c r="BCD353" s="94"/>
      <c r="BCE353" s="94"/>
      <c r="BCF353" s="94"/>
      <c r="BCG353" s="94"/>
      <c r="BCH353" s="94"/>
      <c r="BCI353" s="94"/>
      <c r="BCJ353" s="94"/>
      <c r="BCK353" s="94" t="s">
        <v>181</v>
      </c>
      <c r="BCL353" s="94"/>
      <c r="BCM353" s="94"/>
      <c r="BCN353" s="94"/>
      <c r="BCO353" s="94"/>
      <c r="BCP353" s="94"/>
      <c r="BCQ353" s="94"/>
      <c r="BCR353" s="94"/>
      <c r="BCS353" s="94" t="s">
        <v>181</v>
      </c>
      <c r="BCT353" s="94"/>
      <c r="BCU353" s="94"/>
      <c r="BCV353" s="94"/>
      <c r="BCW353" s="94"/>
      <c r="BCX353" s="94"/>
      <c r="BCY353" s="94"/>
      <c r="BCZ353" s="94"/>
      <c r="BDA353" s="94" t="s">
        <v>181</v>
      </c>
      <c r="BDB353" s="94"/>
      <c r="BDC353" s="94"/>
      <c r="BDD353" s="94"/>
      <c r="BDE353" s="94"/>
      <c r="BDF353" s="94"/>
      <c r="BDG353" s="94"/>
      <c r="BDH353" s="94"/>
      <c r="BDI353" s="94" t="s">
        <v>181</v>
      </c>
      <c r="BDJ353" s="94"/>
      <c r="BDK353" s="94"/>
      <c r="BDL353" s="94"/>
      <c r="BDM353" s="94"/>
      <c r="BDN353" s="94"/>
      <c r="BDO353" s="94"/>
      <c r="BDP353" s="94"/>
      <c r="BDQ353" s="94" t="s">
        <v>181</v>
      </c>
      <c r="BDR353" s="94"/>
      <c r="BDS353" s="94"/>
      <c r="BDT353" s="94"/>
      <c r="BDU353" s="94"/>
      <c r="BDV353" s="94"/>
      <c r="BDW353" s="94"/>
      <c r="BDX353" s="94"/>
      <c r="BDY353" s="94" t="s">
        <v>181</v>
      </c>
      <c r="BDZ353" s="94"/>
      <c r="BEA353" s="94"/>
      <c r="BEB353" s="94"/>
      <c r="BEC353" s="94"/>
      <c r="BED353" s="94"/>
      <c r="BEE353" s="94"/>
      <c r="BEF353" s="94"/>
      <c r="BEG353" s="94" t="s">
        <v>181</v>
      </c>
      <c r="BEH353" s="94"/>
      <c r="BEI353" s="94"/>
      <c r="BEJ353" s="94"/>
      <c r="BEK353" s="94"/>
      <c r="BEL353" s="94"/>
      <c r="BEM353" s="94"/>
      <c r="BEN353" s="94"/>
      <c r="BEO353" s="94" t="s">
        <v>181</v>
      </c>
      <c r="BEP353" s="94"/>
      <c r="BEQ353" s="94"/>
      <c r="BER353" s="94"/>
      <c r="BES353" s="94"/>
      <c r="BET353" s="94"/>
      <c r="BEU353" s="94"/>
      <c r="BEV353" s="94"/>
      <c r="BEW353" s="94" t="s">
        <v>181</v>
      </c>
      <c r="BEX353" s="94"/>
      <c r="BEY353" s="94"/>
      <c r="BEZ353" s="94"/>
      <c r="BFA353" s="94"/>
      <c r="BFB353" s="94"/>
      <c r="BFC353" s="94"/>
      <c r="BFD353" s="94"/>
      <c r="BFE353" s="94" t="s">
        <v>181</v>
      </c>
      <c r="BFF353" s="94"/>
      <c r="BFG353" s="94"/>
      <c r="BFH353" s="94"/>
      <c r="BFI353" s="94"/>
      <c r="BFJ353" s="94"/>
      <c r="BFK353" s="94"/>
      <c r="BFL353" s="94"/>
      <c r="BFM353" s="94" t="s">
        <v>181</v>
      </c>
      <c r="BFN353" s="94"/>
      <c r="BFO353" s="94"/>
      <c r="BFP353" s="94"/>
      <c r="BFQ353" s="94"/>
      <c r="BFR353" s="94"/>
      <c r="BFS353" s="94"/>
      <c r="BFT353" s="94"/>
      <c r="BFU353" s="94" t="s">
        <v>181</v>
      </c>
      <c r="BFV353" s="94"/>
      <c r="BFW353" s="94"/>
      <c r="BFX353" s="94"/>
      <c r="BFY353" s="94"/>
      <c r="BFZ353" s="94"/>
      <c r="BGA353" s="94"/>
      <c r="BGB353" s="94"/>
      <c r="BGC353" s="94" t="s">
        <v>181</v>
      </c>
      <c r="BGD353" s="94"/>
      <c r="BGE353" s="94"/>
      <c r="BGF353" s="94"/>
      <c r="BGG353" s="94"/>
      <c r="BGH353" s="94"/>
      <c r="BGI353" s="94"/>
      <c r="BGJ353" s="94"/>
      <c r="BGK353" s="94" t="s">
        <v>181</v>
      </c>
      <c r="BGL353" s="94"/>
      <c r="BGM353" s="94"/>
      <c r="BGN353" s="94"/>
      <c r="BGO353" s="94"/>
      <c r="BGP353" s="94"/>
      <c r="BGQ353" s="94"/>
      <c r="BGR353" s="94"/>
      <c r="BGS353" s="94" t="s">
        <v>181</v>
      </c>
      <c r="BGT353" s="94"/>
      <c r="BGU353" s="94"/>
      <c r="BGV353" s="94"/>
      <c r="BGW353" s="94"/>
      <c r="BGX353" s="94"/>
      <c r="BGY353" s="94"/>
      <c r="BGZ353" s="94"/>
      <c r="BHA353" s="94" t="s">
        <v>181</v>
      </c>
      <c r="BHB353" s="94"/>
      <c r="BHC353" s="94"/>
      <c r="BHD353" s="94"/>
      <c r="BHE353" s="94"/>
      <c r="BHF353" s="94"/>
      <c r="BHG353" s="94"/>
      <c r="BHH353" s="94"/>
      <c r="BHI353" s="94" t="s">
        <v>181</v>
      </c>
      <c r="BHJ353" s="94"/>
      <c r="BHK353" s="94"/>
      <c r="BHL353" s="94"/>
      <c r="BHM353" s="94"/>
      <c r="BHN353" s="94"/>
      <c r="BHO353" s="94"/>
      <c r="BHP353" s="94"/>
      <c r="BHQ353" s="94" t="s">
        <v>181</v>
      </c>
      <c r="BHR353" s="94"/>
      <c r="BHS353" s="94"/>
      <c r="BHT353" s="94"/>
      <c r="BHU353" s="94"/>
      <c r="BHV353" s="94"/>
      <c r="BHW353" s="94"/>
      <c r="BHX353" s="94"/>
      <c r="BHY353" s="94" t="s">
        <v>181</v>
      </c>
      <c r="BHZ353" s="94"/>
      <c r="BIA353" s="94"/>
      <c r="BIB353" s="94"/>
      <c r="BIC353" s="94"/>
      <c r="BID353" s="94"/>
      <c r="BIE353" s="94"/>
      <c r="BIF353" s="94"/>
      <c r="BIG353" s="94" t="s">
        <v>181</v>
      </c>
      <c r="BIH353" s="94"/>
      <c r="BII353" s="94"/>
      <c r="BIJ353" s="94"/>
      <c r="BIK353" s="94"/>
      <c r="BIL353" s="94"/>
      <c r="BIM353" s="94"/>
      <c r="BIN353" s="94"/>
      <c r="BIO353" s="94" t="s">
        <v>181</v>
      </c>
      <c r="BIP353" s="94"/>
      <c r="BIQ353" s="94"/>
      <c r="BIR353" s="94"/>
      <c r="BIS353" s="94"/>
      <c r="BIT353" s="94"/>
      <c r="BIU353" s="94"/>
      <c r="BIV353" s="94"/>
      <c r="BIW353" s="94" t="s">
        <v>181</v>
      </c>
      <c r="BIX353" s="94"/>
      <c r="BIY353" s="94"/>
      <c r="BIZ353" s="94"/>
      <c r="BJA353" s="94"/>
      <c r="BJB353" s="94"/>
      <c r="BJC353" s="94"/>
      <c r="BJD353" s="94"/>
      <c r="BJE353" s="94" t="s">
        <v>181</v>
      </c>
      <c r="BJF353" s="94"/>
      <c r="BJG353" s="94"/>
      <c r="BJH353" s="94"/>
      <c r="BJI353" s="94"/>
      <c r="BJJ353" s="94"/>
      <c r="BJK353" s="94"/>
      <c r="BJL353" s="94"/>
      <c r="BJM353" s="94" t="s">
        <v>181</v>
      </c>
      <c r="BJN353" s="94"/>
      <c r="BJO353" s="94"/>
      <c r="BJP353" s="94"/>
      <c r="BJQ353" s="94"/>
      <c r="BJR353" s="94"/>
      <c r="BJS353" s="94"/>
      <c r="BJT353" s="94"/>
      <c r="BJU353" s="94" t="s">
        <v>181</v>
      </c>
      <c r="BJV353" s="94"/>
      <c r="BJW353" s="94"/>
      <c r="BJX353" s="94"/>
      <c r="BJY353" s="94"/>
      <c r="BJZ353" s="94"/>
      <c r="BKA353" s="94"/>
      <c r="BKB353" s="94"/>
      <c r="BKC353" s="94" t="s">
        <v>181</v>
      </c>
      <c r="BKD353" s="94"/>
      <c r="BKE353" s="94"/>
      <c r="BKF353" s="94"/>
      <c r="BKG353" s="94"/>
      <c r="BKH353" s="94"/>
      <c r="BKI353" s="94"/>
      <c r="BKJ353" s="94"/>
      <c r="BKK353" s="94" t="s">
        <v>181</v>
      </c>
      <c r="BKL353" s="94"/>
      <c r="BKM353" s="94"/>
      <c r="BKN353" s="94"/>
      <c r="BKO353" s="94"/>
      <c r="BKP353" s="94"/>
      <c r="BKQ353" s="94"/>
      <c r="BKR353" s="94"/>
      <c r="BKS353" s="94" t="s">
        <v>181</v>
      </c>
      <c r="BKT353" s="94"/>
      <c r="BKU353" s="94"/>
      <c r="BKV353" s="94"/>
      <c r="BKW353" s="94"/>
      <c r="BKX353" s="94"/>
      <c r="BKY353" s="94"/>
      <c r="BKZ353" s="94"/>
      <c r="BLA353" s="94" t="s">
        <v>181</v>
      </c>
      <c r="BLB353" s="94"/>
      <c r="BLC353" s="94"/>
      <c r="BLD353" s="94"/>
      <c r="BLE353" s="94"/>
      <c r="BLF353" s="94"/>
      <c r="BLG353" s="94"/>
      <c r="BLH353" s="94"/>
      <c r="BLI353" s="94" t="s">
        <v>181</v>
      </c>
      <c r="BLJ353" s="94"/>
      <c r="BLK353" s="94"/>
      <c r="BLL353" s="94"/>
      <c r="BLM353" s="94"/>
      <c r="BLN353" s="94"/>
      <c r="BLO353" s="94"/>
      <c r="BLP353" s="94"/>
      <c r="BLQ353" s="94" t="s">
        <v>181</v>
      </c>
      <c r="BLR353" s="94"/>
      <c r="BLS353" s="94"/>
      <c r="BLT353" s="94"/>
      <c r="BLU353" s="94"/>
      <c r="BLV353" s="94"/>
      <c r="BLW353" s="94"/>
      <c r="BLX353" s="94"/>
      <c r="BLY353" s="94" t="s">
        <v>181</v>
      </c>
      <c r="BLZ353" s="94"/>
      <c r="BMA353" s="94"/>
      <c r="BMB353" s="94"/>
      <c r="BMC353" s="94"/>
      <c r="BMD353" s="94"/>
      <c r="BME353" s="94"/>
      <c r="BMF353" s="94"/>
      <c r="BMG353" s="94" t="s">
        <v>181</v>
      </c>
      <c r="BMH353" s="94"/>
      <c r="BMI353" s="94"/>
      <c r="BMJ353" s="94"/>
      <c r="BMK353" s="94"/>
      <c r="BML353" s="94"/>
      <c r="BMM353" s="94"/>
      <c r="BMN353" s="94"/>
      <c r="BMO353" s="94" t="s">
        <v>181</v>
      </c>
      <c r="BMP353" s="94"/>
      <c r="BMQ353" s="94"/>
      <c r="BMR353" s="94"/>
      <c r="BMS353" s="94"/>
      <c r="BMT353" s="94"/>
      <c r="BMU353" s="94"/>
      <c r="BMV353" s="94"/>
      <c r="BMW353" s="94" t="s">
        <v>181</v>
      </c>
      <c r="BMX353" s="94"/>
      <c r="BMY353" s="94"/>
      <c r="BMZ353" s="94"/>
      <c r="BNA353" s="94"/>
      <c r="BNB353" s="94"/>
      <c r="BNC353" s="94"/>
      <c r="BND353" s="94"/>
      <c r="BNE353" s="94" t="s">
        <v>181</v>
      </c>
      <c r="BNF353" s="94"/>
      <c r="BNG353" s="94"/>
      <c r="BNH353" s="94"/>
      <c r="BNI353" s="94"/>
      <c r="BNJ353" s="94"/>
      <c r="BNK353" s="94"/>
      <c r="BNL353" s="94"/>
      <c r="BNM353" s="94" t="s">
        <v>181</v>
      </c>
      <c r="BNN353" s="94"/>
      <c r="BNO353" s="94"/>
      <c r="BNP353" s="94"/>
      <c r="BNQ353" s="94"/>
      <c r="BNR353" s="94"/>
      <c r="BNS353" s="94"/>
      <c r="BNT353" s="94"/>
      <c r="BNU353" s="94" t="s">
        <v>181</v>
      </c>
      <c r="BNV353" s="94"/>
      <c r="BNW353" s="94"/>
      <c r="BNX353" s="94"/>
      <c r="BNY353" s="94"/>
      <c r="BNZ353" s="94"/>
      <c r="BOA353" s="94"/>
      <c r="BOB353" s="94"/>
      <c r="BOC353" s="94" t="s">
        <v>181</v>
      </c>
      <c r="BOD353" s="94"/>
      <c r="BOE353" s="94"/>
      <c r="BOF353" s="94"/>
      <c r="BOG353" s="94"/>
      <c r="BOH353" s="94"/>
      <c r="BOI353" s="94"/>
      <c r="BOJ353" s="94"/>
      <c r="BOK353" s="94" t="s">
        <v>181</v>
      </c>
      <c r="BOL353" s="94"/>
      <c r="BOM353" s="94"/>
      <c r="BON353" s="94"/>
      <c r="BOO353" s="94"/>
      <c r="BOP353" s="94"/>
      <c r="BOQ353" s="94"/>
      <c r="BOR353" s="94"/>
      <c r="BOS353" s="94" t="s">
        <v>181</v>
      </c>
      <c r="BOT353" s="94"/>
      <c r="BOU353" s="94"/>
      <c r="BOV353" s="94"/>
      <c r="BOW353" s="94"/>
      <c r="BOX353" s="94"/>
      <c r="BOY353" s="94"/>
      <c r="BOZ353" s="94"/>
      <c r="BPA353" s="94" t="s">
        <v>181</v>
      </c>
      <c r="BPB353" s="94"/>
      <c r="BPC353" s="94"/>
      <c r="BPD353" s="94"/>
      <c r="BPE353" s="94"/>
      <c r="BPF353" s="94"/>
      <c r="BPG353" s="94"/>
      <c r="BPH353" s="94"/>
      <c r="BPI353" s="94" t="s">
        <v>181</v>
      </c>
      <c r="BPJ353" s="94"/>
      <c r="BPK353" s="94"/>
      <c r="BPL353" s="94"/>
      <c r="BPM353" s="94"/>
      <c r="BPN353" s="94"/>
      <c r="BPO353" s="94"/>
      <c r="BPP353" s="94"/>
      <c r="BPQ353" s="94" t="s">
        <v>181</v>
      </c>
      <c r="BPR353" s="94"/>
      <c r="BPS353" s="94"/>
      <c r="BPT353" s="94"/>
      <c r="BPU353" s="94"/>
      <c r="BPV353" s="94"/>
      <c r="BPW353" s="94"/>
      <c r="BPX353" s="94"/>
      <c r="BPY353" s="94" t="s">
        <v>181</v>
      </c>
      <c r="BPZ353" s="94"/>
      <c r="BQA353" s="94"/>
      <c r="BQB353" s="94"/>
      <c r="BQC353" s="94"/>
      <c r="BQD353" s="94"/>
      <c r="BQE353" s="94"/>
      <c r="BQF353" s="94"/>
      <c r="BQG353" s="94" t="s">
        <v>181</v>
      </c>
      <c r="BQH353" s="94"/>
      <c r="BQI353" s="94"/>
      <c r="BQJ353" s="94"/>
      <c r="BQK353" s="94"/>
      <c r="BQL353" s="94"/>
      <c r="BQM353" s="94"/>
      <c r="BQN353" s="94"/>
      <c r="BQO353" s="94" t="s">
        <v>181</v>
      </c>
      <c r="BQP353" s="94"/>
      <c r="BQQ353" s="94"/>
      <c r="BQR353" s="94"/>
      <c r="BQS353" s="94"/>
      <c r="BQT353" s="94"/>
      <c r="BQU353" s="94"/>
      <c r="BQV353" s="94"/>
      <c r="BQW353" s="94" t="s">
        <v>181</v>
      </c>
      <c r="BQX353" s="94"/>
      <c r="BQY353" s="94"/>
      <c r="BQZ353" s="94"/>
      <c r="BRA353" s="94"/>
      <c r="BRB353" s="94"/>
      <c r="BRC353" s="94"/>
      <c r="BRD353" s="94"/>
      <c r="BRE353" s="94" t="s">
        <v>181</v>
      </c>
      <c r="BRF353" s="94"/>
      <c r="BRG353" s="94"/>
      <c r="BRH353" s="94"/>
      <c r="BRI353" s="94"/>
      <c r="BRJ353" s="94"/>
      <c r="BRK353" s="94"/>
      <c r="BRL353" s="94"/>
      <c r="BRM353" s="94" t="s">
        <v>181</v>
      </c>
      <c r="BRN353" s="94"/>
      <c r="BRO353" s="94"/>
      <c r="BRP353" s="94"/>
      <c r="BRQ353" s="94"/>
      <c r="BRR353" s="94"/>
      <c r="BRS353" s="94"/>
      <c r="BRT353" s="94"/>
      <c r="BRU353" s="94" t="s">
        <v>181</v>
      </c>
      <c r="BRV353" s="94"/>
      <c r="BRW353" s="94"/>
      <c r="BRX353" s="94"/>
      <c r="BRY353" s="94"/>
      <c r="BRZ353" s="94"/>
      <c r="BSA353" s="94"/>
      <c r="BSB353" s="94"/>
      <c r="BSC353" s="94" t="s">
        <v>181</v>
      </c>
      <c r="BSD353" s="94"/>
      <c r="BSE353" s="94"/>
      <c r="BSF353" s="94"/>
      <c r="BSG353" s="94"/>
      <c r="BSH353" s="94"/>
      <c r="BSI353" s="94"/>
      <c r="BSJ353" s="94"/>
      <c r="BSK353" s="94" t="s">
        <v>181</v>
      </c>
      <c r="BSL353" s="94"/>
      <c r="BSM353" s="94"/>
      <c r="BSN353" s="94"/>
      <c r="BSO353" s="94"/>
      <c r="BSP353" s="94"/>
      <c r="BSQ353" s="94"/>
      <c r="BSR353" s="94"/>
      <c r="BSS353" s="94" t="s">
        <v>181</v>
      </c>
      <c r="BST353" s="94"/>
      <c r="BSU353" s="94"/>
      <c r="BSV353" s="94"/>
      <c r="BSW353" s="94"/>
      <c r="BSX353" s="94"/>
      <c r="BSY353" s="94"/>
      <c r="BSZ353" s="94"/>
      <c r="BTA353" s="94" t="s">
        <v>181</v>
      </c>
      <c r="BTB353" s="94"/>
      <c r="BTC353" s="94"/>
      <c r="BTD353" s="94"/>
      <c r="BTE353" s="94"/>
      <c r="BTF353" s="94"/>
      <c r="BTG353" s="94"/>
      <c r="BTH353" s="94"/>
      <c r="BTI353" s="94" t="s">
        <v>181</v>
      </c>
      <c r="BTJ353" s="94"/>
      <c r="BTK353" s="94"/>
      <c r="BTL353" s="94"/>
      <c r="BTM353" s="94"/>
      <c r="BTN353" s="94"/>
      <c r="BTO353" s="94"/>
      <c r="BTP353" s="94"/>
      <c r="BTQ353" s="94" t="s">
        <v>181</v>
      </c>
      <c r="BTR353" s="94"/>
      <c r="BTS353" s="94"/>
      <c r="BTT353" s="94"/>
      <c r="BTU353" s="94"/>
      <c r="BTV353" s="94"/>
      <c r="BTW353" s="94"/>
      <c r="BTX353" s="94"/>
      <c r="BTY353" s="94" t="s">
        <v>181</v>
      </c>
      <c r="BTZ353" s="94"/>
      <c r="BUA353" s="94"/>
      <c r="BUB353" s="94"/>
      <c r="BUC353" s="94"/>
      <c r="BUD353" s="94"/>
      <c r="BUE353" s="94"/>
      <c r="BUF353" s="94"/>
      <c r="BUG353" s="94" t="s">
        <v>181</v>
      </c>
      <c r="BUH353" s="94"/>
      <c r="BUI353" s="94"/>
      <c r="BUJ353" s="94"/>
      <c r="BUK353" s="94"/>
      <c r="BUL353" s="94"/>
      <c r="BUM353" s="94"/>
      <c r="BUN353" s="94"/>
      <c r="BUO353" s="94" t="s">
        <v>181</v>
      </c>
      <c r="BUP353" s="94"/>
      <c r="BUQ353" s="94"/>
      <c r="BUR353" s="94"/>
      <c r="BUS353" s="94"/>
      <c r="BUT353" s="94"/>
      <c r="BUU353" s="94"/>
      <c r="BUV353" s="94"/>
      <c r="BUW353" s="94" t="s">
        <v>181</v>
      </c>
      <c r="BUX353" s="94"/>
      <c r="BUY353" s="94"/>
      <c r="BUZ353" s="94"/>
      <c r="BVA353" s="94"/>
      <c r="BVB353" s="94"/>
      <c r="BVC353" s="94"/>
      <c r="BVD353" s="94"/>
      <c r="BVE353" s="94" t="s">
        <v>181</v>
      </c>
      <c r="BVF353" s="94"/>
      <c r="BVG353" s="94"/>
      <c r="BVH353" s="94"/>
      <c r="BVI353" s="94"/>
      <c r="BVJ353" s="94"/>
      <c r="BVK353" s="94"/>
      <c r="BVL353" s="94"/>
      <c r="BVM353" s="94" t="s">
        <v>181</v>
      </c>
      <c r="BVN353" s="94"/>
      <c r="BVO353" s="94"/>
      <c r="BVP353" s="94"/>
      <c r="BVQ353" s="94"/>
      <c r="BVR353" s="94"/>
      <c r="BVS353" s="94"/>
      <c r="BVT353" s="94"/>
      <c r="BVU353" s="94" t="s">
        <v>181</v>
      </c>
      <c r="BVV353" s="94"/>
      <c r="BVW353" s="94"/>
      <c r="BVX353" s="94"/>
      <c r="BVY353" s="94"/>
      <c r="BVZ353" s="94"/>
      <c r="BWA353" s="94"/>
      <c r="BWB353" s="94"/>
      <c r="BWC353" s="94" t="s">
        <v>181</v>
      </c>
      <c r="BWD353" s="94"/>
      <c r="BWE353" s="94"/>
      <c r="BWF353" s="94"/>
      <c r="BWG353" s="94"/>
      <c r="BWH353" s="94"/>
      <c r="BWI353" s="94"/>
      <c r="BWJ353" s="94"/>
      <c r="BWK353" s="94" t="s">
        <v>181</v>
      </c>
      <c r="BWL353" s="94"/>
      <c r="BWM353" s="94"/>
      <c r="BWN353" s="94"/>
      <c r="BWO353" s="94"/>
      <c r="BWP353" s="94"/>
      <c r="BWQ353" s="94"/>
      <c r="BWR353" s="94"/>
      <c r="BWS353" s="94" t="s">
        <v>181</v>
      </c>
      <c r="BWT353" s="94"/>
      <c r="BWU353" s="94"/>
      <c r="BWV353" s="94"/>
      <c r="BWW353" s="94"/>
      <c r="BWX353" s="94"/>
      <c r="BWY353" s="94"/>
      <c r="BWZ353" s="94"/>
      <c r="BXA353" s="94" t="s">
        <v>181</v>
      </c>
      <c r="BXB353" s="94"/>
      <c r="BXC353" s="94"/>
      <c r="BXD353" s="94"/>
      <c r="BXE353" s="94"/>
      <c r="BXF353" s="94"/>
      <c r="BXG353" s="94"/>
      <c r="BXH353" s="94"/>
      <c r="BXI353" s="94" t="s">
        <v>181</v>
      </c>
      <c r="BXJ353" s="94"/>
      <c r="BXK353" s="94"/>
      <c r="BXL353" s="94"/>
      <c r="BXM353" s="94"/>
      <c r="BXN353" s="94"/>
      <c r="BXO353" s="94"/>
      <c r="BXP353" s="94"/>
      <c r="BXQ353" s="94" t="s">
        <v>181</v>
      </c>
      <c r="BXR353" s="94"/>
      <c r="BXS353" s="94"/>
      <c r="BXT353" s="94"/>
      <c r="BXU353" s="94"/>
      <c r="BXV353" s="94"/>
      <c r="BXW353" s="94"/>
      <c r="BXX353" s="94"/>
      <c r="BXY353" s="94" t="s">
        <v>181</v>
      </c>
      <c r="BXZ353" s="94"/>
      <c r="BYA353" s="94"/>
      <c r="BYB353" s="94"/>
      <c r="BYC353" s="94"/>
      <c r="BYD353" s="94"/>
      <c r="BYE353" s="94"/>
      <c r="BYF353" s="94"/>
      <c r="BYG353" s="94" t="s">
        <v>181</v>
      </c>
      <c r="BYH353" s="94"/>
      <c r="BYI353" s="94"/>
      <c r="BYJ353" s="94"/>
      <c r="BYK353" s="94"/>
      <c r="BYL353" s="94"/>
      <c r="BYM353" s="94"/>
      <c r="BYN353" s="94"/>
      <c r="BYO353" s="94" t="s">
        <v>181</v>
      </c>
      <c r="BYP353" s="94"/>
      <c r="BYQ353" s="94"/>
      <c r="BYR353" s="94"/>
      <c r="BYS353" s="94"/>
      <c r="BYT353" s="94"/>
      <c r="BYU353" s="94"/>
      <c r="BYV353" s="94"/>
      <c r="BYW353" s="94" t="s">
        <v>181</v>
      </c>
      <c r="BYX353" s="94"/>
      <c r="BYY353" s="94"/>
      <c r="BYZ353" s="94"/>
      <c r="BZA353" s="94"/>
      <c r="BZB353" s="94"/>
      <c r="BZC353" s="94"/>
      <c r="BZD353" s="94"/>
      <c r="BZE353" s="94" t="s">
        <v>181</v>
      </c>
      <c r="BZF353" s="94"/>
      <c r="BZG353" s="94"/>
      <c r="BZH353" s="94"/>
      <c r="BZI353" s="94"/>
      <c r="BZJ353" s="94"/>
      <c r="BZK353" s="94"/>
      <c r="BZL353" s="94"/>
      <c r="BZM353" s="94" t="s">
        <v>181</v>
      </c>
      <c r="BZN353" s="94"/>
      <c r="BZO353" s="94"/>
      <c r="BZP353" s="94"/>
      <c r="BZQ353" s="94"/>
      <c r="BZR353" s="94"/>
      <c r="BZS353" s="94"/>
      <c r="BZT353" s="94"/>
      <c r="BZU353" s="94" t="s">
        <v>181</v>
      </c>
      <c r="BZV353" s="94"/>
      <c r="BZW353" s="94"/>
      <c r="BZX353" s="94"/>
      <c r="BZY353" s="94"/>
      <c r="BZZ353" s="94"/>
      <c r="CAA353" s="94"/>
      <c r="CAB353" s="94"/>
      <c r="CAC353" s="94" t="s">
        <v>181</v>
      </c>
      <c r="CAD353" s="94"/>
      <c r="CAE353" s="94"/>
      <c r="CAF353" s="94"/>
      <c r="CAG353" s="94"/>
      <c r="CAH353" s="94"/>
      <c r="CAI353" s="94"/>
      <c r="CAJ353" s="94"/>
      <c r="CAK353" s="94" t="s">
        <v>181</v>
      </c>
      <c r="CAL353" s="94"/>
      <c r="CAM353" s="94"/>
      <c r="CAN353" s="94"/>
      <c r="CAO353" s="94"/>
      <c r="CAP353" s="94"/>
      <c r="CAQ353" s="94"/>
      <c r="CAR353" s="94"/>
      <c r="CAS353" s="94" t="s">
        <v>181</v>
      </c>
      <c r="CAT353" s="94"/>
      <c r="CAU353" s="94"/>
      <c r="CAV353" s="94"/>
      <c r="CAW353" s="94"/>
      <c r="CAX353" s="94"/>
      <c r="CAY353" s="94"/>
      <c r="CAZ353" s="94"/>
      <c r="CBA353" s="94" t="s">
        <v>181</v>
      </c>
      <c r="CBB353" s="94"/>
      <c r="CBC353" s="94"/>
      <c r="CBD353" s="94"/>
      <c r="CBE353" s="94"/>
      <c r="CBF353" s="94"/>
      <c r="CBG353" s="94"/>
      <c r="CBH353" s="94"/>
      <c r="CBI353" s="94" t="s">
        <v>181</v>
      </c>
      <c r="CBJ353" s="94"/>
      <c r="CBK353" s="94"/>
      <c r="CBL353" s="94"/>
      <c r="CBM353" s="94"/>
      <c r="CBN353" s="94"/>
      <c r="CBO353" s="94"/>
      <c r="CBP353" s="94"/>
      <c r="CBQ353" s="94" t="s">
        <v>181</v>
      </c>
      <c r="CBR353" s="94"/>
      <c r="CBS353" s="94"/>
      <c r="CBT353" s="94"/>
      <c r="CBU353" s="94"/>
      <c r="CBV353" s="94"/>
      <c r="CBW353" s="94"/>
      <c r="CBX353" s="94"/>
      <c r="CBY353" s="94" t="s">
        <v>181</v>
      </c>
      <c r="CBZ353" s="94"/>
      <c r="CCA353" s="94"/>
      <c r="CCB353" s="94"/>
      <c r="CCC353" s="94"/>
      <c r="CCD353" s="94"/>
      <c r="CCE353" s="94"/>
      <c r="CCF353" s="94"/>
      <c r="CCG353" s="94" t="s">
        <v>181</v>
      </c>
      <c r="CCH353" s="94"/>
      <c r="CCI353" s="94"/>
      <c r="CCJ353" s="94"/>
      <c r="CCK353" s="94"/>
      <c r="CCL353" s="94"/>
      <c r="CCM353" s="94"/>
      <c r="CCN353" s="94"/>
      <c r="CCO353" s="94" t="s">
        <v>181</v>
      </c>
      <c r="CCP353" s="94"/>
      <c r="CCQ353" s="94"/>
      <c r="CCR353" s="94"/>
      <c r="CCS353" s="94"/>
      <c r="CCT353" s="94"/>
      <c r="CCU353" s="94"/>
      <c r="CCV353" s="94"/>
      <c r="CCW353" s="94" t="s">
        <v>181</v>
      </c>
      <c r="CCX353" s="94"/>
      <c r="CCY353" s="94"/>
      <c r="CCZ353" s="94"/>
      <c r="CDA353" s="94"/>
      <c r="CDB353" s="94"/>
      <c r="CDC353" s="94"/>
      <c r="CDD353" s="94"/>
      <c r="CDE353" s="94" t="s">
        <v>181</v>
      </c>
      <c r="CDF353" s="94"/>
      <c r="CDG353" s="94"/>
      <c r="CDH353" s="94"/>
      <c r="CDI353" s="94"/>
      <c r="CDJ353" s="94"/>
      <c r="CDK353" s="94"/>
      <c r="CDL353" s="94"/>
      <c r="CDM353" s="94" t="s">
        <v>181</v>
      </c>
      <c r="CDN353" s="94"/>
      <c r="CDO353" s="94"/>
      <c r="CDP353" s="94"/>
      <c r="CDQ353" s="94"/>
      <c r="CDR353" s="94"/>
      <c r="CDS353" s="94"/>
      <c r="CDT353" s="94"/>
      <c r="CDU353" s="94" t="s">
        <v>181</v>
      </c>
      <c r="CDV353" s="94"/>
      <c r="CDW353" s="94"/>
      <c r="CDX353" s="94"/>
      <c r="CDY353" s="94"/>
      <c r="CDZ353" s="94"/>
      <c r="CEA353" s="94"/>
      <c r="CEB353" s="94"/>
      <c r="CEC353" s="94" t="s">
        <v>181</v>
      </c>
      <c r="CED353" s="94"/>
      <c r="CEE353" s="94"/>
      <c r="CEF353" s="94"/>
      <c r="CEG353" s="94"/>
      <c r="CEH353" s="94"/>
      <c r="CEI353" s="94"/>
      <c r="CEJ353" s="94"/>
      <c r="CEK353" s="94" t="s">
        <v>181</v>
      </c>
      <c r="CEL353" s="94"/>
      <c r="CEM353" s="94"/>
      <c r="CEN353" s="94"/>
      <c r="CEO353" s="94"/>
      <c r="CEP353" s="94"/>
      <c r="CEQ353" s="94"/>
      <c r="CER353" s="94"/>
      <c r="CES353" s="94" t="s">
        <v>181</v>
      </c>
      <c r="CET353" s="94"/>
      <c r="CEU353" s="94"/>
      <c r="CEV353" s="94"/>
      <c r="CEW353" s="94"/>
      <c r="CEX353" s="94"/>
      <c r="CEY353" s="94"/>
      <c r="CEZ353" s="94"/>
      <c r="CFA353" s="94" t="s">
        <v>181</v>
      </c>
      <c r="CFB353" s="94"/>
      <c r="CFC353" s="94"/>
      <c r="CFD353" s="94"/>
      <c r="CFE353" s="94"/>
      <c r="CFF353" s="94"/>
      <c r="CFG353" s="94"/>
      <c r="CFH353" s="94"/>
      <c r="CFI353" s="94" t="s">
        <v>181</v>
      </c>
      <c r="CFJ353" s="94"/>
      <c r="CFK353" s="94"/>
      <c r="CFL353" s="94"/>
      <c r="CFM353" s="94"/>
      <c r="CFN353" s="94"/>
      <c r="CFO353" s="94"/>
      <c r="CFP353" s="94"/>
      <c r="CFQ353" s="94" t="s">
        <v>181</v>
      </c>
      <c r="CFR353" s="94"/>
      <c r="CFS353" s="94"/>
      <c r="CFT353" s="94"/>
      <c r="CFU353" s="94"/>
      <c r="CFV353" s="94"/>
      <c r="CFW353" s="94"/>
      <c r="CFX353" s="94"/>
      <c r="CFY353" s="94" t="s">
        <v>181</v>
      </c>
      <c r="CFZ353" s="94"/>
      <c r="CGA353" s="94"/>
      <c r="CGB353" s="94"/>
      <c r="CGC353" s="94"/>
      <c r="CGD353" s="94"/>
      <c r="CGE353" s="94"/>
      <c r="CGF353" s="94"/>
      <c r="CGG353" s="94" t="s">
        <v>181</v>
      </c>
      <c r="CGH353" s="94"/>
      <c r="CGI353" s="94"/>
      <c r="CGJ353" s="94"/>
      <c r="CGK353" s="94"/>
      <c r="CGL353" s="94"/>
      <c r="CGM353" s="94"/>
      <c r="CGN353" s="94"/>
      <c r="CGO353" s="94" t="s">
        <v>181</v>
      </c>
      <c r="CGP353" s="94"/>
      <c r="CGQ353" s="94"/>
      <c r="CGR353" s="94"/>
      <c r="CGS353" s="94"/>
      <c r="CGT353" s="94"/>
      <c r="CGU353" s="94"/>
      <c r="CGV353" s="94"/>
      <c r="CGW353" s="94" t="s">
        <v>181</v>
      </c>
      <c r="CGX353" s="94"/>
      <c r="CGY353" s="94"/>
      <c r="CGZ353" s="94"/>
      <c r="CHA353" s="94"/>
      <c r="CHB353" s="94"/>
      <c r="CHC353" s="94"/>
      <c r="CHD353" s="94"/>
      <c r="CHE353" s="94" t="s">
        <v>181</v>
      </c>
      <c r="CHF353" s="94"/>
      <c r="CHG353" s="94"/>
      <c r="CHH353" s="94"/>
      <c r="CHI353" s="94"/>
      <c r="CHJ353" s="94"/>
      <c r="CHK353" s="94"/>
      <c r="CHL353" s="94"/>
      <c r="CHM353" s="94" t="s">
        <v>181</v>
      </c>
      <c r="CHN353" s="94"/>
      <c r="CHO353" s="94"/>
      <c r="CHP353" s="94"/>
      <c r="CHQ353" s="94"/>
      <c r="CHR353" s="94"/>
      <c r="CHS353" s="94"/>
      <c r="CHT353" s="94"/>
      <c r="CHU353" s="94" t="s">
        <v>181</v>
      </c>
      <c r="CHV353" s="94"/>
      <c r="CHW353" s="94"/>
      <c r="CHX353" s="94"/>
      <c r="CHY353" s="94"/>
      <c r="CHZ353" s="94"/>
      <c r="CIA353" s="94"/>
      <c r="CIB353" s="94"/>
      <c r="CIC353" s="94" t="s">
        <v>181</v>
      </c>
      <c r="CID353" s="94"/>
      <c r="CIE353" s="94"/>
      <c r="CIF353" s="94"/>
      <c r="CIG353" s="94"/>
      <c r="CIH353" s="94"/>
      <c r="CII353" s="94"/>
      <c r="CIJ353" s="94"/>
      <c r="CIK353" s="94" t="s">
        <v>181</v>
      </c>
      <c r="CIL353" s="94"/>
      <c r="CIM353" s="94"/>
      <c r="CIN353" s="94"/>
      <c r="CIO353" s="94"/>
      <c r="CIP353" s="94"/>
      <c r="CIQ353" s="94"/>
      <c r="CIR353" s="94"/>
      <c r="CIS353" s="94" t="s">
        <v>181</v>
      </c>
      <c r="CIT353" s="94"/>
      <c r="CIU353" s="94"/>
      <c r="CIV353" s="94"/>
      <c r="CIW353" s="94"/>
      <c r="CIX353" s="94"/>
      <c r="CIY353" s="94"/>
      <c r="CIZ353" s="94"/>
      <c r="CJA353" s="94" t="s">
        <v>181</v>
      </c>
      <c r="CJB353" s="94"/>
      <c r="CJC353" s="94"/>
      <c r="CJD353" s="94"/>
      <c r="CJE353" s="94"/>
      <c r="CJF353" s="94"/>
      <c r="CJG353" s="94"/>
      <c r="CJH353" s="94"/>
      <c r="CJI353" s="94" t="s">
        <v>181</v>
      </c>
      <c r="CJJ353" s="94"/>
      <c r="CJK353" s="94"/>
      <c r="CJL353" s="94"/>
      <c r="CJM353" s="94"/>
      <c r="CJN353" s="94"/>
      <c r="CJO353" s="94"/>
      <c r="CJP353" s="94"/>
      <c r="CJQ353" s="94" t="s">
        <v>181</v>
      </c>
      <c r="CJR353" s="94"/>
      <c r="CJS353" s="94"/>
      <c r="CJT353" s="94"/>
      <c r="CJU353" s="94"/>
      <c r="CJV353" s="94"/>
      <c r="CJW353" s="94"/>
      <c r="CJX353" s="94"/>
      <c r="CJY353" s="94" t="s">
        <v>181</v>
      </c>
      <c r="CJZ353" s="94"/>
      <c r="CKA353" s="94"/>
      <c r="CKB353" s="94"/>
      <c r="CKC353" s="94"/>
      <c r="CKD353" s="94"/>
      <c r="CKE353" s="94"/>
      <c r="CKF353" s="94"/>
      <c r="CKG353" s="94" t="s">
        <v>181</v>
      </c>
      <c r="CKH353" s="94"/>
      <c r="CKI353" s="94"/>
      <c r="CKJ353" s="94"/>
      <c r="CKK353" s="94"/>
      <c r="CKL353" s="94"/>
      <c r="CKM353" s="94"/>
      <c r="CKN353" s="94"/>
      <c r="CKO353" s="94" t="s">
        <v>181</v>
      </c>
      <c r="CKP353" s="94"/>
      <c r="CKQ353" s="94"/>
      <c r="CKR353" s="94"/>
      <c r="CKS353" s="94"/>
      <c r="CKT353" s="94"/>
      <c r="CKU353" s="94"/>
      <c r="CKV353" s="94"/>
      <c r="CKW353" s="94" t="s">
        <v>181</v>
      </c>
      <c r="CKX353" s="94"/>
      <c r="CKY353" s="94"/>
      <c r="CKZ353" s="94"/>
      <c r="CLA353" s="94"/>
      <c r="CLB353" s="94"/>
      <c r="CLC353" s="94"/>
      <c r="CLD353" s="94"/>
      <c r="CLE353" s="94" t="s">
        <v>181</v>
      </c>
      <c r="CLF353" s="94"/>
      <c r="CLG353" s="94"/>
      <c r="CLH353" s="94"/>
      <c r="CLI353" s="94"/>
      <c r="CLJ353" s="94"/>
      <c r="CLK353" s="94"/>
      <c r="CLL353" s="94"/>
      <c r="CLM353" s="94" t="s">
        <v>181</v>
      </c>
      <c r="CLN353" s="94"/>
      <c r="CLO353" s="94"/>
      <c r="CLP353" s="94"/>
      <c r="CLQ353" s="94"/>
      <c r="CLR353" s="94"/>
      <c r="CLS353" s="94"/>
      <c r="CLT353" s="94"/>
      <c r="CLU353" s="94" t="s">
        <v>181</v>
      </c>
      <c r="CLV353" s="94"/>
      <c r="CLW353" s="94"/>
      <c r="CLX353" s="94"/>
      <c r="CLY353" s="94"/>
      <c r="CLZ353" s="94"/>
      <c r="CMA353" s="94"/>
      <c r="CMB353" s="94"/>
      <c r="CMC353" s="94" t="s">
        <v>181</v>
      </c>
      <c r="CMD353" s="94"/>
      <c r="CME353" s="94"/>
      <c r="CMF353" s="94"/>
      <c r="CMG353" s="94"/>
      <c r="CMH353" s="94"/>
      <c r="CMI353" s="94"/>
      <c r="CMJ353" s="94"/>
      <c r="CMK353" s="94" t="s">
        <v>181</v>
      </c>
      <c r="CML353" s="94"/>
      <c r="CMM353" s="94"/>
      <c r="CMN353" s="94"/>
      <c r="CMO353" s="94"/>
      <c r="CMP353" s="94"/>
      <c r="CMQ353" s="94"/>
      <c r="CMR353" s="94"/>
      <c r="CMS353" s="94" t="s">
        <v>181</v>
      </c>
      <c r="CMT353" s="94"/>
      <c r="CMU353" s="94"/>
      <c r="CMV353" s="94"/>
      <c r="CMW353" s="94"/>
      <c r="CMX353" s="94"/>
      <c r="CMY353" s="94"/>
      <c r="CMZ353" s="94"/>
      <c r="CNA353" s="94" t="s">
        <v>181</v>
      </c>
      <c r="CNB353" s="94"/>
      <c r="CNC353" s="94"/>
      <c r="CND353" s="94"/>
      <c r="CNE353" s="94"/>
      <c r="CNF353" s="94"/>
      <c r="CNG353" s="94"/>
      <c r="CNH353" s="94"/>
      <c r="CNI353" s="94" t="s">
        <v>181</v>
      </c>
      <c r="CNJ353" s="94"/>
      <c r="CNK353" s="94"/>
      <c r="CNL353" s="94"/>
      <c r="CNM353" s="94"/>
      <c r="CNN353" s="94"/>
      <c r="CNO353" s="94"/>
      <c r="CNP353" s="94"/>
      <c r="CNQ353" s="94" t="s">
        <v>181</v>
      </c>
      <c r="CNR353" s="94"/>
      <c r="CNS353" s="94"/>
      <c r="CNT353" s="94"/>
      <c r="CNU353" s="94"/>
      <c r="CNV353" s="94"/>
      <c r="CNW353" s="94"/>
      <c r="CNX353" s="94"/>
      <c r="CNY353" s="94" t="s">
        <v>181</v>
      </c>
      <c r="CNZ353" s="94"/>
      <c r="COA353" s="94"/>
      <c r="COB353" s="94"/>
      <c r="COC353" s="94"/>
      <c r="COD353" s="94"/>
      <c r="COE353" s="94"/>
      <c r="COF353" s="94"/>
      <c r="COG353" s="94" t="s">
        <v>181</v>
      </c>
      <c r="COH353" s="94"/>
      <c r="COI353" s="94"/>
      <c r="COJ353" s="94"/>
      <c r="COK353" s="94"/>
      <c r="COL353" s="94"/>
      <c r="COM353" s="94"/>
      <c r="CON353" s="94"/>
      <c r="COO353" s="94" t="s">
        <v>181</v>
      </c>
      <c r="COP353" s="94"/>
      <c r="COQ353" s="94"/>
      <c r="COR353" s="94"/>
      <c r="COS353" s="94"/>
      <c r="COT353" s="94"/>
      <c r="COU353" s="94"/>
      <c r="COV353" s="94"/>
      <c r="COW353" s="94" t="s">
        <v>181</v>
      </c>
      <c r="COX353" s="94"/>
      <c r="COY353" s="94"/>
      <c r="COZ353" s="94"/>
      <c r="CPA353" s="94"/>
      <c r="CPB353" s="94"/>
      <c r="CPC353" s="94"/>
      <c r="CPD353" s="94"/>
      <c r="CPE353" s="94" t="s">
        <v>181</v>
      </c>
      <c r="CPF353" s="94"/>
      <c r="CPG353" s="94"/>
      <c r="CPH353" s="94"/>
      <c r="CPI353" s="94"/>
      <c r="CPJ353" s="94"/>
      <c r="CPK353" s="94"/>
      <c r="CPL353" s="94"/>
      <c r="CPM353" s="94" t="s">
        <v>181</v>
      </c>
      <c r="CPN353" s="94"/>
      <c r="CPO353" s="94"/>
      <c r="CPP353" s="94"/>
      <c r="CPQ353" s="94"/>
      <c r="CPR353" s="94"/>
      <c r="CPS353" s="94"/>
      <c r="CPT353" s="94"/>
      <c r="CPU353" s="94" t="s">
        <v>181</v>
      </c>
      <c r="CPV353" s="94"/>
      <c r="CPW353" s="94"/>
      <c r="CPX353" s="94"/>
      <c r="CPY353" s="94"/>
      <c r="CPZ353" s="94"/>
      <c r="CQA353" s="94"/>
      <c r="CQB353" s="94"/>
      <c r="CQC353" s="94" t="s">
        <v>181</v>
      </c>
      <c r="CQD353" s="94"/>
      <c r="CQE353" s="94"/>
      <c r="CQF353" s="94"/>
      <c r="CQG353" s="94"/>
      <c r="CQH353" s="94"/>
      <c r="CQI353" s="94"/>
      <c r="CQJ353" s="94"/>
      <c r="CQK353" s="94" t="s">
        <v>181</v>
      </c>
      <c r="CQL353" s="94"/>
      <c r="CQM353" s="94"/>
      <c r="CQN353" s="94"/>
      <c r="CQO353" s="94"/>
      <c r="CQP353" s="94"/>
      <c r="CQQ353" s="94"/>
      <c r="CQR353" s="94"/>
      <c r="CQS353" s="94" t="s">
        <v>181</v>
      </c>
      <c r="CQT353" s="94"/>
      <c r="CQU353" s="94"/>
      <c r="CQV353" s="94"/>
      <c r="CQW353" s="94"/>
      <c r="CQX353" s="94"/>
      <c r="CQY353" s="94"/>
      <c r="CQZ353" s="94"/>
      <c r="CRA353" s="94" t="s">
        <v>181</v>
      </c>
      <c r="CRB353" s="94"/>
      <c r="CRC353" s="94"/>
      <c r="CRD353" s="94"/>
      <c r="CRE353" s="94"/>
      <c r="CRF353" s="94"/>
      <c r="CRG353" s="94"/>
      <c r="CRH353" s="94"/>
      <c r="CRI353" s="94" t="s">
        <v>181</v>
      </c>
      <c r="CRJ353" s="94"/>
      <c r="CRK353" s="94"/>
      <c r="CRL353" s="94"/>
      <c r="CRM353" s="94"/>
      <c r="CRN353" s="94"/>
      <c r="CRO353" s="94"/>
      <c r="CRP353" s="94"/>
      <c r="CRQ353" s="94" t="s">
        <v>181</v>
      </c>
      <c r="CRR353" s="94"/>
      <c r="CRS353" s="94"/>
      <c r="CRT353" s="94"/>
      <c r="CRU353" s="94"/>
      <c r="CRV353" s="94"/>
      <c r="CRW353" s="94"/>
      <c r="CRX353" s="94"/>
      <c r="CRY353" s="94" t="s">
        <v>181</v>
      </c>
      <c r="CRZ353" s="94"/>
      <c r="CSA353" s="94"/>
      <c r="CSB353" s="94"/>
      <c r="CSC353" s="94"/>
      <c r="CSD353" s="94"/>
      <c r="CSE353" s="94"/>
      <c r="CSF353" s="94"/>
      <c r="CSG353" s="94" t="s">
        <v>181</v>
      </c>
      <c r="CSH353" s="94"/>
      <c r="CSI353" s="94"/>
      <c r="CSJ353" s="94"/>
      <c r="CSK353" s="94"/>
      <c r="CSL353" s="94"/>
      <c r="CSM353" s="94"/>
      <c r="CSN353" s="94"/>
      <c r="CSO353" s="94" t="s">
        <v>181</v>
      </c>
      <c r="CSP353" s="94"/>
      <c r="CSQ353" s="94"/>
      <c r="CSR353" s="94"/>
      <c r="CSS353" s="94"/>
      <c r="CST353" s="94"/>
      <c r="CSU353" s="94"/>
      <c r="CSV353" s="94"/>
      <c r="CSW353" s="94" t="s">
        <v>181</v>
      </c>
      <c r="CSX353" s="94"/>
      <c r="CSY353" s="94"/>
      <c r="CSZ353" s="94"/>
      <c r="CTA353" s="94"/>
      <c r="CTB353" s="94"/>
      <c r="CTC353" s="94"/>
      <c r="CTD353" s="94"/>
      <c r="CTE353" s="94" t="s">
        <v>181</v>
      </c>
      <c r="CTF353" s="94"/>
      <c r="CTG353" s="94"/>
      <c r="CTH353" s="94"/>
      <c r="CTI353" s="94"/>
      <c r="CTJ353" s="94"/>
      <c r="CTK353" s="94"/>
      <c r="CTL353" s="94"/>
      <c r="CTM353" s="94" t="s">
        <v>181</v>
      </c>
      <c r="CTN353" s="94"/>
      <c r="CTO353" s="94"/>
      <c r="CTP353" s="94"/>
      <c r="CTQ353" s="94"/>
      <c r="CTR353" s="94"/>
      <c r="CTS353" s="94"/>
      <c r="CTT353" s="94"/>
      <c r="CTU353" s="94" t="s">
        <v>181</v>
      </c>
      <c r="CTV353" s="94"/>
      <c r="CTW353" s="94"/>
      <c r="CTX353" s="94"/>
      <c r="CTY353" s="94"/>
      <c r="CTZ353" s="94"/>
      <c r="CUA353" s="94"/>
      <c r="CUB353" s="94"/>
      <c r="CUC353" s="94" t="s">
        <v>181</v>
      </c>
      <c r="CUD353" s="94"/>
      <c r="CUE353" s="94"/>
      <c r="CUF353" s="94"/>
      <c r="CUG353" s="94"/>
      <c r="CUH353" s="94"/>
      <c r="CUI353" s="94"/>
      <c r="CUJ353" s="94"/>
      <c r="CUK353" s="94" t="s">
        <v>181</v>
      </c>
      <c r="CUL353" s="94"/>
      <c r="CUM353" s="94"/>
      <c r="CUN353" s="94"/>
      <c r="CUO353" s="94"/>
      <c r="CUP353" s="94"/>
      <c r="CUQ353" s="94"/>
      <c r="CUR353" s="94"/>
      <c r="CUS353" s="94" t="s">
        <v>181</v>
      </c>
      <c r="CUT353" s="94"/>
      <c r="CUU353" s="94"/>
      <c r="CUV353" s="94"/>
      <c r="CUW353" s="94"/>
      <c r="CUX353" s="94"/>
      <c r="CUY353" s="94"/>
      <c r="CUZ353" s="94"/>
      <c r="CVA353" s="94" t="s">
        <v>181</v>
      </c>
      <c r="CVB353" s="94"/>
      <c r="CVC353" s="94"/>
      <c r="CVD353" s="94"/>
      <c r="CVE353" s="94"/>
      <c r="CVF353" s="94"/>
      <c r="CVG353" s="94"/>
      <c r="CVH353" s="94"/>
      <c r="CVI353" s="94" t="s">
        <v>181</v>
      </c>
      <c r="CVJ353" s="94"/>
      <c r="CVK353" s="94"/>
      <c r="CVL353" s="94"/>
      <c r="CVM353" s="94"/>
      <c r="CVN353" s="94"/>
      <c r="CVO353" s="94"/>
      <c r="CVP353" s="94"/>
      <c r="CVQ353" s="94" t="s">
        <v>181</v>
      </c>
      <c r="CVR353" s="94"/>
      <c r="CVS353" s="94"/>
      <c r="CVT353" s="94"/>
      <c r="CVU353" s="94"/>
      <c r="CVV353" s="94"/>
      <c r="CVW353" s="94"/>
      <c r="CVX353" s="94"/>
      <c r="CVY353" s="94" t="s">
        <v>181</v>
      </c>
      <c r="CVZ353" s="94"/>
      <c r="CWA353" s="94"/>
      <c r="CWB353" s="94"/>
      <c r="CWC353" s="94"/>
      <c r="CWD353" s="94"/>
      <c r="CWE353" s="94"/>
      <c r="CWF353" s="94"/>
      <c r="CWG353" s="94" t="s">
        <v>181</v>
      </c>
      <c r="CWH353" s="94"/>
      <c r="CWI353" s="94"/>
      <c r="CWJ353" s="94"/>
      <c r="CWK353" s="94"/>
      <c r="CWL353" s="94"/>
      <c r="CWM353" s="94"/>
      <c r="CWN353" s="94"/>
      <c r="CWO353" s="94" t="s">
        <v>181</v>
      </c>
      <c r="CWP353" s="94"/>
      <c r="CWQ353" s="94"/>
      <c r="CWR353" s="94"/>
      <c r="CWS353" s="94"/>
      <c r="CWT353" s="94"/>
      <c r="CWU353" s="94"/>
      <c r="CWV353" s="94"/>
      <c r="CWW353" s="94" t="s">
        <v>181</v>
      </c>
      <c r="CWX353" s="94"/>
      <c r="CWY353" s="94"/>
      <c r="CWZ353" s="94"/>
      <c r="CXA353" s="94"/>
      <c r="CXB353" s="94"/>
      <c r="CXC353" s="94"/>
      <c r="CXD353" s="94"/>
      <c r="CXE353" s="94" t="s">
        <v>181</v>
      </c>
      <c r="CXF353" s="94"/>
      <c r="CXG353" s="94"/>
      <c r="CXH353" s="94"/>
      <c r="CXI353" s="94"/>
      <c r="CXJ353" s="94"/>
      <c r="CXK353" s="94"/>
      <c r="CXL353" s="94"/>
      <c r="CXM353" s="94" t="s">
        <v>181</v>
      </c>
      <c r="CXN353" s="94"/>
      <c r="CXO353" s="94"/>
      <c r="CXP353" s="94"/>
      <c r="CXQ353" s="94"/>
      <c r="CXR353" s="94"/>
      <c r="CXS353" s="94"/>
      <c r="CXT353" s="94"/>
      <c r="CXU353" s="94" t="s">
        <v>181</v>
      </c>
      <c r="CXV353" s="94"/>
      <c r="CXW353" s="94"/>
      <c r="CXX353" s="94"/>
      <c r="CXY353" s="94"/>
      <c r="CXZ353" s="94"/>
      <c r="CYA353" s="94"/>
      <c r="CYB353" s="94"/>
      <c r="CYC353" s="94" t="s">
        <v>181</v>
      </c>
      <c r="CYD353" s="94"/>
      <c r="CYE353" s="94"/>
      <c r="CYF353" s="94"/>
      <c r="CYG353" s="94"/>
      <c r="CYH353" s="94"/>
      <c r="CYI353" s="94"/>
      <c r="CYJ353" s="94"/>
      <c r="CYK353" s="94" t="s">
        <v>181</v>
      </c>
      <c r="CYL353" s="94"/>
      <c r="CYM353" s="94"/>
      <c r="CYN353" s="94"/>
      <c r="CYO353" s="94"/>
      <c r="CYP353" s="94"/>
      <c r="CYQ353" s="94"/>
      <c r="CYR353" s="94"/>
      <c r="CYS353" s="94" t="s">
        <v>181</v>
      </c>
      <c r="CYT353" s="94"/>
      <c r="CYU353" s="94"/>
      <c r="CYV353" s="94"/>
      <c r="CYW353" s="94"/>
      <c r="CYX353" s="94"/>
      <c r="CYY353" s="94"/>
      <c r="CYZ353" s="94"/>
      <c r="CZA353" s="94" t="s">
        <v>181</v>
      </c>
      <c r="CZB353" s="94"/>
      <c r="CZC353" s="94"/>
      <c r="CZD353" s="94"/>
      <c r="CZE353" s="94"/>
      <c r="CZF353" s="94"/>
      <c r="CZG353" s="94"/>
      <c r="CZH353" s="94"/>
      <c r="CZI353" s="94" t="s">
        <v>181</v>
      </c>
      <c r="CZJ353" s="94"/>
      <c r="CZK353" s="94"/>
      <c r="CZL353" s="94"/>
      <c r="CZM353" s="94"/>
      <c r="CZN353" s="94"/>
      <c r="CZO353" s="94"/>
      <c r="CZP353" s="94"/>
      <c r="CZQ353" s="94" t="s">
        <v>181</v>
      </c>
      <c r="CZR353" s="94"/>
      <c r="CZS353" s="94"/>
      <c r="CZT353" s="94"/>
      <c r="CZU353" s="94"/>
      <c r="CZV353" s="94"/>
      <c r="CZW353" s="94"/>
      <c r="CZX353" s="94"/>
      <c r="CZY353" s="94" t="s">
        <v>181</v>
      </c>
      <c r="CZZ353" s="94"/>
      <c r="DAA353" s="94"/>
      <c r="DAB353" s="94"/>
      <c r="DAC353" s="94"/>
      <c r="DAD353" s="94"/>
      <c r="DAE353" s="94"/>
      <c r="DAF353" s="94"/>
      <c r="DAG353" s="94" t="s">
        <v>181</v>
      </c>
      <c r="DAH353" s="94"/>
      <c r="DAI353" s="94"/>
      <c r="DAJ353" s="94"/>
      <c r="DAK353" s="94"/>
      <c r="DAL353" s="94"/>
      <c r="DAM353" s="94"/>
      <c r="DAN353" s="94"/>
      <c r="DAO353" s="94" t="s">
        <v>181</v>
      </c>
      <c r="DAP353" s="94"/>
      <c r="DAQ353" s="94"/>
      <c r="DAR353" s="94"/>
      <c r="DAS353" s="94"/>
      <c r="DAT353" s="94"/>
      <c r="DAU353" s="94"/>
      <c r="DAV353" s="94"/>
      <c r="DAW353" s="94" t="s">
        <v>181</v>
      </c>
      <c r="DAX353" s="94"/>
      <c r="DAY353" s="94"/>
      <c r="DAZ353" s="94"/>
      <c r="DBA353" s="94"/>
      <c r="DBB353" s="94"/>
      <c r="DBC353" s="94"/>
      <c r="DBD353" s="94"/>
      <c r="DBE353" s="94" t="s">
        <v>181</v>
      </c>
      <c r="DBF353" s="94"/>
      <c r="DBG353" s="94"/>
      <c r="DBH353" s="94"/>
      <c r="DBI353" s="94"/>
      <c r="DBJ353" s="94"/>
      <c r="DBK353" s="94"/>
      <c r="DBL353" s="94"/>
      <c r="DBM353" s="94" t="s">
        <v>181</v>
      </c>
      <c r="DBN353" s="94"/>
      <c r="DBO353" s="94"/>
      <c r="DBP353" s="94"/>
      <c r="DBQ353" s="94"/>
      <c r="DBR353" s="94"/>
      <c r="DBS353" s="94"/>
      <c r="DBT353" s="94"/>
      <c r="DBU353" s="94" t="s">
        <v>181</v>
      </c>
      <c r="DBV353" s="94"/>
      <c r="DBW353" s="94"/>
      <c r="DBX353" s="94"/>
      <c r="DBY353" s="94"/>
      <c r="DBZ353" s="94"/>
      <c r="DCA353" s="94"/>
      <c r="DCB353" s="94"/>
      <c r="DCC353" s="94" t="s">
        <v>181</v>
      </c>
      <c r="DCD353" s="94"/>
      <c r="DCE353" s="94"/>
      <c r="DCF353" s="94"/>
      <c r="DCG353" s="94"/>
      <c r="DCH353" s="94"/>
      <c r="DCI353" s="94"/>
      <c r="DCJ353" s="94"/>
      <c r="DCK353" s="94" t="s">
        <v>181</v>
      </c>
      <c r="DCL353" s="94"/>
      <c r="DCM353" s="94"/>
      <c r="DCN353" s="94"/>
      <c r="DCO353" s="94"/>
      <c r="DCP353" s="94"/>
      <c r="DCQ353" s="94"/>
      <c r="DCR353" s="94"/>
      <c r="DCS353" s="94" t="s">
        <v>181</v>
      </c>
      <c r="DCT353" s="94"/>
      <c r="DCU353" s="94"/>
      <c r="DCV353" s="94"/>
      <c r="DCW353" s="94"/>
      <c r="DCX353" s="94"/>
      <c r="DCY353" s="94"/>
      <c r="DCZ353" s="94"/>
      <c r="DDA353" s="94" t="s">
        <v>181</v>
      </c>
      <c r="DDB353" s="94"/>
      <c r="DDC353" s="94"/>
      <c r="DDD353" s="94"/>
      <c r="DDE353" s="94"/>
      <c r="DDF353" s="94"/>
      <c r="DDG353" s="94"/>
      <c r="DDH353" s="94"/>
      <c r="DDI353" s="94" t="s">
        <v>181</v>
      </c>
      <c r="DDJ353" s="94"/>
      <c r="DDK353" s="94"/>
      <c r="DDL353" s="94"/>
      <c r="DDM353" s="94"/>
      <c r="DDN353" s="94"/>
      <c r="DDO353" s="94"/>
      <c r="DDP353" s="94"/>
      <c r="DDQ353" s="94" t="s">
        <v>181</v>
      </c>
      <c r="DDR353" s="94"/>
      <c r="DDS353" s="94"/>
      <c r="DDT353" s="94"/>
      <c r="DDU353" s="94"/>
      <c r="DDV353" s="94"/>
      <c r="DDW353" s="94"/>
      <c r="DDX353" s="94"/>
      <c r="DDY353" s="94" t="s">
        <v>181</v>
      </c>
      <c r="DDZ353" s="94"/>
      <c r="DEA353" s="94"/>
      <c r="DEB353" s="94"/>
      <c r="DEC353" s="94"/>
      <c r="DED353" s="94"/>
      <c r="DEE353" s="94"/>
      <c r="DEF353" s="94"/>
      <c r="DEG353" s="94" t="s">
        <v>181</v>
      </c>
      <c r="DEH353" s="94"/>
      <c r="DEI353" s="94"/>
      <c r="DEJ353" s="94"/>
      <c r="DEK353" s="94"/>
      <c r="DEL353" s="94"/>
      <c r="DEM353" s="94"/>
      <c r="DEN353" s="94"/>
      <c r="DEO353" s="94" t="s">
        <v>181</v>
      </c>
      <c r="DEP353" s="94"/>
      <c r="DEQ353" s="94"/>
      <c r="DER353" s="94"/>
      <c r="DES353" s="94"/>
      <c r="DET353" s="94"/>
      <c r="DEU353" s="94"/>
      <c r="DEV353" s="94"/>
      <c r="DEW353" s="94" t="s">
        <v>181</v>
      </c>
      <c r="DEX353" s="94"/>
      <c r="DEY353" s="94"/>
      <c r="DEZ353" s="94"/>
      <c r="DFA353" s="94"/>
      <c r="DFB353" s="94"/>
      <c r="DFC353" s="94"/>
      <c r="DFD353" s="94"/>
      <c r="DFE353" s="94" t="s">
        <v>181</v>
      </c>
      <c r="DFF353" s="94"/>
      <c r="DFG353" s="94"/>
      <c r="DFH353" s="94"/>
      <c r="DFI353" s="94"/>
      <c r="DFJ353" s="94"/>
      <c r="DFK353" s="94"/>
      <c r="DFL353" s="94"/>
      <c r="DFM353" s="94" t="s">
        <v>181</v>
      </c>
      <c r="DFN353" s="94"/>
      <c r="DFO353" s="94"/>
      <c r="DFP353" s="94"/>
      <c r="DFQ353" s="94"/>
      <c r="DFR353" s="94"/>
      <c r="DFS353" s="94"/>
      <c r="DFT353" s="94"/>
      <c r="DFU353" s="94" t="s">
        <v>181</v>
      </c>
      <c r="DFV353" s="94"/>
      <c r="DFW353" s="94"/>
      <c r="DFX353" s="94"/>
      <c r="DFY353" s="94"/>
      <c r="DFZ353" s="94"/>
      <c r="DGA353" s="94"/>
      <c r="DGB353" s="94"/>
      <c r="DGC353" s="94" t="s">
        <v>181</v>
      </c>
      <c r="DGD353" s="94"/>
      <c r="DGE353" s="94"/>
      <c r="DGF353" s="94"/>
      <c r="DGG353" s="94"/>
      <c r="DGH353" s="94"/>
      <c r="DGI353" s="94"/>
      <c r="DGJ353" s="94"/>
      <c r="DGK353" s="94" t="s">
        <v>181</v>
      </c>
      <c r="DGL353" s="94"/>
      <c r="DGM353" s="94"/>
      <c r="DGN353" s="94"/>
      <c r="DGO353" s="94"/>
      <c r="DGP353" s="94"/>
      <c r="DGQ353" s="94"/>
      <c r="DGR353" s="94"/>
      <c r="DGS353" s="94" t="s">
        <v>181</v>
      </c>
      <c r="DGT353" s="94"/>
      <c r="DGU353" s="94"/>
      <c r="DGV353" s="94"/>
      <c r="DGW353" s="94"/>
      <c r="DGX353" s="94"/>
      <c r="DGY353" s="94"/>
      <c r="DGZ353" s="94"/>
      <c r="DHA353" s="94" t="s">
        <v>181</v>
      </c>
      <c r="DHB353" s="94"/>
      <c r="DHC353" s="94"/>
      <c r="DHD353" s="94"/>
      <c r="DHE353" s="94"/>
      <c r="DHF353" s="94"/>
      <c r="DHG353" s="94"/>
      <c r="DHH353" s="94"/>
      <c r="DHI353" s="94" t="s">
        <v>181</v>
      </c>
      <c r="DHJ353" s="94"/>
      <c r="DHK353" s="94"/>
      <c r="DHL353" s="94"/>
      <c r="DHM353" s="94"/>
      <c r="DHN353" s="94"/>
      <c r="DHO353" s="94"/>
      <c r="DHP353" s="94"/>
      <c r="DHQ353" s="94" t="s">
        <v>181</v>
      </c>
      <c r="DHR353" s="94"/>
      <c r="DHS353" s="94"/>
      <c r="DHT353" s="94"/>
      <c r="DHU353" s="94"/>
      <c r="DHV353" s="94"/>
      <c r="DHW353" s="94"/>
      <c r="DHX353" s="94"/>
      <c r="DHY353" s="94" t="s">
        <v>181</v>
      </c>
      <c r="DHZ353" s="94"/>
      <c r="DIA353" s="94"/>
      <c r="DIB353" s="94"/>
      <c r="DIC353" s="94"/>
      <c r="DID353" s="94"/>
      <c r="DIE353" s="94"/>
      <c r="DIF353" s="94"/>
      <c r="DIG353" s="94" t="s">
        <v>181</v>
      </c>
      <c r="DIH353" s="94"/>
      <c r="DII353" s="94"/>
      <c r="DIJ353" s="94"/>
      <c r="DIK353" s="94"/>
      <c r="DIL353" s="94"/>
      <c r="DIM353" s="94"/>
      <c r="DIN353" s="94"/>
      <c r="DIO353" s="94" t="s">
        <v>181</v>
      </c>
      <c r="DIP353" s="94"/>
      <c r="DIQ353" s="94"/>
      <c r="DIR353" s="94"/>
      <c r="DIS353" s="94"/>
      <c r="DIT353" s="94"/>
      <c r="DIU353" s="94"/>
      <c r="DIV353" s="94"/>
      <c r="DIW353" s="94" t="s">
        <v>181</v>
      </c>
      <c r="DIX353" s="94"/>
      <c r="DIY353" s="94"/>
      <c r="DIZ353" s="94"/>
      <c r="DJA353" s="94"/>
      <c r="DJB353" s="94"/>
      <c r="DJC353" s="94"/>
      <c r="DJD353" s="94"/>
      <c r="DJE353" s="94" t="s">
        <v>181</v>
      </c>
      <c r="DJF353" s="94"/>
      <c r="DJG353" s="94"/>
      <c r="DJH353" s="94"/>
      <c r="DJI353" s="94"/>
      <c r="DJJ353" s="94"/>
      <c r="DJK353" s="94"/>
      <c r="DJL353" s="94"/>
      <c r="DJM353" s="94" t="s">
        <v>181</v>
      </c>
      <c r="DJN353" s="94"/>
      <c r="DJO353" s="94"/>
      <c r="DJP353" s="94"/>
      <c r="DJQ353" s="94"/>
      <c r="DJR353" s="94"/>
      <c r="DJS353" s="94"/>
      <c r="DJT353" s="94"/>
      <c r="DJU353" s="94" t="s">
        <v>181</v>
      </c>
      <c r="DJV353" s="94"/>
      <c r="DJW353" s="94"/>
      <c r="DJX353" s="94"/>
      <c r="DJY353" s="94"/>
      <c r="DJZ353" s="94"/>
      <c r="DKA353" s="94"/>
      <c r="DKB353" s="94"/>
      <c r="DKC353" s="94" t="s">
        <v>181</v>
      </c>
      <c r="DKD353" s="94"/>
      <c r="DKE353" s="94"/>
      <c r="DKF353" s="94"/>
      <c r="DKG353" s="94"/>
      <c r="DKH353" s="94"/>
      <c r="DKI353" s="94"/>
      <c r="DKJ353" s="94"/>
      <c r="DKK353" s="94" t="s">
        <v>181</v>
      </c>
      <c r="DKL353" s="94"/>
      <c r="DKM353" s="94"/>
      <c r="DKN353" s="94"/>
      <c r="DKO353" s="94"/>
      <c r="DKP353" s="94"/>
      <c r="DKQ353" s="94"/>
      <c r="DKR353" s="94"/>
      <c r="DKS353" s="94" t="s">
        <v>181</v>
      </c>
      <c r="DKT353" s="94"/>
      <c r="DKU353" s="94"/>
      <c r="DKV353" s="94"/>
      <c r="DKW353" s="94"/>
      <c r="DKX353" s="94"/>
      <c r="DKY353" s="94"/>
      <c r="DKZ353" s="94"/>
      <c r="DLA353" s="94" t="s">
        <v>181</v>
      </c>
      <c r="DLB353" s="94"/>
      <c r="DLC353" s="94"/>
      <c r="DLD353" s="94"/>
      <c r="DLE353" s="94"/>
      <c r="DLF353" s="94"/>
      <c r="DLG353" s="94"/>
      <c r="DLH353" s="94"/>
      <c r="DLI353" s="94" t="s">
        <v>181</v>
      </c>
      <c r="DLJ353" s="94"/>
      <c r="DLK353" s="94"/>
      <c r="DLL353" s="94"/>
      <c r="DLM353" s="94"/>
      <c r="DLN353" s="94"/>
      <c r="DLO353" s="94"/>
      <c r="DLP353" s="94"/>
      <c r="DLQ353" s="94" t="s">
        <v>181</v>
      </c>
      <c r="DLR353" s="94"/>
      <c r="DLS353" s="94"/>
      <c r="DLT353" s="94"/>
      <c r="DLU353" s="94"/>
      <c r="DLV353" s="94"/>
      <c r="DLW353" s="94"/>
      <c r="DLX353" s="94"/>
      <c r="DLY353" s="94" t="s">
        <v>181</v>
      </c>
      <c r="DLZ353" s="94"/>
      <c r="DMA353" s="94"/>
      <c r="DMB353" s="94"/>
      <c r="DMC353" s="94"/>
      <c r="DMD353" s="94"/>
      <c r="DME353" s="94"/>
      <c r="DMF353" s="94"/>
      <c r="DMG353" s="94" t="s">
        <v>181</v>
      </c>
      <c r="DMH353" s="94"/>
      <c r="DMI353" s="94"/>
      <c r="DMJ353" s="94"/>
      <c r="DMK353" s="94"/>
      <c r="DML353" s="94"/>
      <c r="DMM353" s="94"/>
      <c r="DMN353" s="94"/>
      <c r="DMO353" s="94" t="s">
        <v>181</v>
      </c>
      <c r="DMP353" s="94"/>
      <c r="DMQ353" s="94"/>
      <c r="DMR353" s="94"/>
      <c r="DMS353" s="94"/>
      <c r="DMT353" s="94"/>
      <c r="DMU353" s="94"/>
      <c r="DMV353" s="94"/>
      <c r="DMW353" s="94" t="s">
        <v>181</v>
      </c>
      <c r="DMX353" s="94"/>
      <c r="DMY353" s="94"/>
      <c r="DMZ353" s="94"/>
      <c r="DNA353" s="94"/>
      <c r="DNB353" s="94"/>
      <c r="DNC353" s="94"/>
      <c r="DND353" s="94"/>
      <c r="DNE353" s="94" t="s">
        <v>181</v>
      </c>
      <c r="DNF353" s="94"/>
      <c r="DNG353" s="94"/>
      <c r="DNH353" s="94"/>
      <c r="DNI353" s="94"/>
      <c r="DNJ353" s="94"/>
      <c r="DNK353" s="94"/>
      <c r="DNL353" s="94"/>
      <c r="DNM353" s="94" t="s">
        <v>181</v>
      </c>
      <c r="DNN353" s="94"/>
      <c r="DNO353" s="94"/>
      <c r="DNP353" s="94"/>
      <c r="DNQ353" s="94"/>
      <c r="DNR353" s="94"/>
      <c r="DNS353" s="94"/>
      <c r="DNT353" s="94"/>
      <c r="DNU353" s="94" t="s">
        <v>181</v>
      </c>
      <c r="DNV353" s="94"/>
      <c r="DNW353" s="94"/>
      <c r="DNX353" s="94"/>
      <c r="DNY353" s="94"/>
      <c r="DNZ353" s="94"/>
      <c r="DOA353" s="94"/>
      <c r="DOB353" s="94"/>
      <c r="DOC353" s="94" t="s">
        <v>181</v>
      </c>
      <c r="DOD353" s="94"/>
      <c r="DOE353" s="94"/>
      <c r="DOF353" s="94"/>
      <c r="DOG353" s="94"/>
      <c r="DOH353" s="94"/>
      <c r="DOI353" s="94"/>
      <c r="DOJ353" s="94"/>
      <c r="DOK353" s="94" t="s">
        <v>181</v>
      </c>
      <c r="DOL353" s="94"/>
      <c r="DOM353" s="94"/>
      <c r="DON353" s="94"/>
      <c r="DOO353" s="94"/>
      <c r="DOP353" s="94"/>
      <c r="DOQ353" s="94"/>
      <c r="DOR353" s="94"/>
      <c r="DOS353" s="94" t="s">
        <v>181</v>
      </c>
      <c r="DOT353" s="94"/>
      <c r="DOU353" s="94"/>
      <c r="DOV353" s="94"/>
      <c r="DOW353" s="94"/>
      <c r="DOX353" s="94"/>
      <c r="DOY353" s="94"/>
      <c r="DOZ353" s="94"/>
      <c r="DPA353" s="94" t="s">
        <v>181</v>
      </c>
      <c r="DPB353" s="94"/>
      <c r="DPC353" s="94"/>
      <c r="DPD353" s="94"/>
      <c r="DPE353" s="94"/>
      <c r="DPF353" s="94"/>
      <c r="DPG353" s="94"/>
      <c r="DPH353" s="94"/>
      <c r="DPI353" s="94" t="s">
        <v>181</v>
      </c>
      <c r="DPJ353" s="94"/>
      <c r="DPK353" s="94"/>
      <c r="DPL353" s="94"/>
      <c r="DPM353" s="94"/>
      <c r="DPN353" s="94"/>
      <c r="DPO353" s="94"/>
      <c r="DPP353" s="94"/>
      <c r="DPQ353" s="94" t="s">
        <v>181</v>
      </c>
      <c r="DPR353" s="94"/>
      <c r="DPS353" s="94"/>
      <c r="DPT353" s="94"/>
      <c r="DPU353" s="94"/>
      <c r="DPV353" s="94"/>
      <c r="DPW353" s="94"/>
      <c r="DPX353" s="94"/>
      <c r="DPY353" s="94" t="s">
        <v>181</v>
      </c>
      <c r="DPZ353" s="94"/>
      <c r="DQA353" s="94"/>
      <c r="DQB353" s="94"/>
      <c r="DQC353" s="94"/>
      <c r="DQD353" s="94"/>
      <c r="DQE353" s="94"/>
      <c r="DQF353" s="94"/>
      <c r="DQG353" s="94" t="s">
        <v>181</v>
      </c>
      <c r="DQH353" s="94"/>
      <c r="DQI353" s="94"/>
      <c r="DQJ353" s="94"/>
      <c r="DQK353" s="94"/>
      <c r="DQL353" s="94"/>
      <c r="DQM353" s="94"/>
      <c r="DQN353" s="94"/>
      <c r="DQO353" s="94" t="s">
        <v>181</v>
      </c>
      <c r="DQP353" s="94"/>
      <c r="DQQ353" s="94"/>
      <c r="DQR353" s="94"/>
      <c r="DQS353" s="94"/>
      <c r="DQT353" s="94"/>
      <c r="DQU353" s="94"/>
      <c r="DQV353" s="94"/>
      <c r="DQW353" s="94" t="s">
        <v>181</v>
      </c>
      <c r="DQX353" s="94"/>
      <c r="DQY353" s="94"/>
      <c r="DQZ353" s="94"/>
      <c r="DRA353" s="94"/>
      <c r="DRB353" s="94"/>
      <c r="DRC353" s="94"/>
      <c r="DRD353" s="94"/>
      <c r="DRE353" s="94" t="s">
        <v>181</v>
      </c>
      <c r="DRF353" s="94"/>
      <c r="DRG353" s="94"/>
      <c r="DRH353" s="94"/>
      <c r="DRI353" s="94"/>
      <c r="DRJ353" s="94"/>
      <c r="DRK353" s="94"/>
      <c r="DRL353" s="94"/>
      <c r="DRM353" s="94" t="s">
        <v>181</v>
      </c>
      <c r="DRN353" s="94"/>
      <c r="DRO353" s="94"/>
      <c r="DRP353" s="94"/>
      <c r="DRQ353" s="94"/>
      <c r="DRR353" s="94"/>
      <c r="DRS353" s="94"/>
      <c r="DRT353" s="94"/>
      <c r="DRU353" s="94" t="s">
        <v>181</v>
      </c>
      <c r="DRV353" s="94"/>
      <c r="DRW353" s="94"/>
      <c r="DRX353" s="94"/>
      <c r="DRY353" s="94"/>
      <c r="DRZ353" s="94"/>
      <c r="DSA353" s="94"/>
      <c r="DSB353" s="94"/>
      <c r="DSC353" s="94" t="s">
        <v>181</v>
      </c>
      <c r="DSD353" s="94"/>
      <c r="DSE353" s="94"/>
      <c r="DSF353" s="94"/>
      <c r="DSG353" s="94"/>
      <c r="DSH353" s="94"/>
      <c r="DSI353" s="94"/>
      <c r="DSJ353" s="94"/>
      <c r="DSK353" s="94" t="s">
        <v>181</v>
      </c>
      <c r="DSL353" s="94"/>
      <c r="DSM353" s="94"/>
      <c r="DSN353" s="94"/>
      <c r="DSO353" s="94"/>
      <c r="DSP353" s="94"/>
      <c r="DSQ353" s="94"/>
      <c r="DSR353" s="94"/>
      <c r="DSS353" s="94" t="s">
        <v>181</v>
      </c>
      <c r="DST353" s="94"/>
      <c r="DSU353" s="94"/>
      <c r="DSV353" s="94"/>
      <c r="DSW353" s="94"/>
      <c r="DSX353" s="94"/>
      <c r="DSY353" s="94"/>
      <c r="DSZ353" s="94"/>
      <c r="DTA353" s="94" t="s">
        <v>181</v>
      </c>
      <c r="DTB353" s="94"/>
      <c r="DTC353" s="94"/>
      <c r="DTD353" s="94"/>
      <c r="DTE353" s="94"/>
      <c r="DTF353" s="94"/>
      <c r="DTG353" s="94"/>
      <c r="DTH353" s="94"/>
      <c r="DTI353" s="94" t="s">
        <v>181</v>
      </c>
      <c r="DTJ353" s="94"/>
      <c r="DTK353" s="94"/>
      <c r="DTL353" s="94"/>
      <c r="DTM353" s="94"/>
      <c r="DTN353" s="94"/>
      <c r="DTO353" s="94"/>
      <c r="DTP353" s="94"/>
      <c r="DTQ353" s="94" t="s">
        <v>181</v>
      </c>
      <c r="DTR353" s="94"/>
      <c r="DTS353" s="94"/>
      <c r="DTT353" s="94"/>
      <c r="DTU353" s="94"/>
      <c r="DTV353" s="94"/>
      <c r="DTW353" s="94"/>
      <c r="DTX353" s="94"/>
      <c r="DTY353" s="94" t="s">
        <v>181</v>
      </c>
      <c r="DTZ353" s="94"/>
      <c r="DUA353" s="94"/>
      <c r="DUB353" s="94"/>
      <c r="DUC353" s="94"/>
      <c r="DUD353" s="94"/>
      <c r="DUE353" s="94"/>
      <c r="DUF353" s="94"/>
      <c r="DUG353" s="94" t="s">
        <v>181</v>
      </c>
      <c r="DUH353" s="94"/>
      <c r="DUI353" s="94"/>
      <c r="DUJ353" s="94"/>
      <c r="DUK353" s="94"/>
      <c r="DUL353" s="94"/>
      <c r="DUM353" s="94"/>
      <c r="DUN353" s="94"/>
      <c r="DUO353" s="94" t="s">
        <v>181</v>
      </c>
      <c r="DUP353" s="94"/>
      <c r="DUQ353" s="94"/>
      <c r="DUR353" s="94"/>
      <c r="DUS353" s="94"/>
      <c r="DUT353" s="94"/>
      <c r="DUU353" s="94"/>
      <c r="DUV353" s="94"/>
      <c r="DUW353" s="94" t="s">
        <v>181</v>
      </c>
      <c r="DUX353" s="94"/>
      <c r="DUY353" s="94"/>
      <c r="DUZ353" s="94"/>
      <c r="DVA353" s="94"/>
      <c r="DVB353" s="94"/>
      <c r="DVC353" s="94"/>
      <c r="DVD353" s="94"/>
      <c r="DVE353" s="94" t="s">
        <v>181</v>
      </c>
      <c r="DVF353" s="94"/>
      <c r="DVG353" s="94"/>
      <c r="DVH353" s="94"/>
      <c r="DVI353" s="94"/>
      <c r="DVJ353" s="94"/>
      <c r="DVK353" s="94"/>
      <c r="DVL353" s="94"/>
      <c r="DVM353" s="94" t="s">
        <v>181</v>
      </c>
      <c r="DVN353" s="94"/>
      <c r="DVO353" s="94"/>
      <c r="DVP353" s="94"/>
      <c r="DVQ353" s="94"/>
      <c r="DVR353" s="94"/>
      <c r="DVS353" s="94"/>
      <c r="DVT353" s="94"/>
      <c r="DVU353" s="94" t="s">
        <v>181</v>
      </c>
      <c r="DVV353" s="94"/>
      <c r="DVW353" s="94"/>
      <c r="DVX353" s="94"/>
      <c r="DVY353" s="94"/>
      <c r="DVZ353" s="94"/>
      <c r="DWA353" s="94"/>
      <c r="DWB353" s="94"/>
      <c r="DWC353" s="94" t="s">
        <v>181</v>
      </c>
      <c r="DWD353" s="94"/>
      <c r="DWE353" s="94"/>
      <c r="DWF353" s="94"/>
      <c r="DWG353" s="94"/>
      <c r="DWH353" s="94"/>
      <c r="DWI353" s="94"/>
      <c r="DWJ353" s="94"/>
      <c r="DWK353" s="94" t="s">
        <v>181</v>
      </c>
      <c r="DWL353" s="94"/>
      <c r="DWM353" s="94"/>
      <c r="DWN353" s="94"/>
      <c r="DWO353" s="94"/>
      <c r="DWP353" s="94"/>
      <c r="DWQ353" s="94"/>
      <c r="DWR353" s="94"/>
      <c r="DWS353" s="94" t="s">
        <v>181</v>
      </c>
      <c r="DWT353" s="94"/>
      <c r="DWU353" s="94"/>
      <c r="DWV353" s="94"/>
      <c r="DWW353" s="94"/>
      <c r="DWX353" s="94"/>
      <c r="DWY353" s="94"/>
      <c r="DWZ353" s="94"/>
      <c r="DXA353" s="94" t="s">
        <v>181</v>
      </c>
      <c r="DXB353" s="94"/>
      <c r="DXC353" s="94"/>
      <c r="DXD353" s="94"/>
      <c r="DXE353" s="94"/>
      <c r="DXF353" s="94"/>
      <c r="DXG353" s="94"/>
      <c r="DXH353" s="94"/>
      <c r="DXI353" s="94" t="s">
        <v>181</v>
      </c>
      <c r="DXJ353" s="94"/>
      <c r="DXK353" s="94"/>
      <c r="DXL353" s="94"/>
      <c r="DXM353" s="94"/>
      <c r="DXN353" s="94"/>
      <c r="DXO353" s="94"/>
      <c r="DXP353" s="94"/>
      <c r="DXQ353" s="94" t="s">
        <v>181</v>
      </c>
      <c r="DXR353" s="94"/>
      <c r="DXS353" s="94"/>
      <c r="DXT353" s="94"/>
      <c r="DXU353" s="94"/>
      <c r="DXV353" s="94"/>
      <c r="DXW353" s="94"/>
      <c r="DXX353" s="94"/>
      <c r="DXY353" s="94" t="s">
        <v>181</v>
      </c>
      <c r="DXZ353" s="94"/>
      <c r="DYA353" s="94"/>
      <c r="DYB353" s="94"/>
      <c r="DYC353" s="94"/>
      <c r="DYD353" s="94"/>
      <c r="DYE353" s="94"/>
      <c r="DYF353" s="94"/>
      <c r="DYG353" s="94" t="s">
        <v>181</v>
      </c>
      <c r="DYH353" s="94"/>
      <c r="DYI353" s="94"/>
      <c r="DYJ353" s="94"/>
      <c r="DYK353" s="94"/>
      <c r="DYL353" s="94"/>
      <c r="DYM353" s="94"/>
      <c r="DYN353" s="94"/>
      <c r="DYO353" s="94" t="s">
        <v>181</v>
      </c>
      <c r="DYP353" s="94"/>
      <c r="DYQ353" s="94"/>
      <c r="DYR353" s="94"/>
      <c r="DYS353" s="94"/>
      <c r="DYT353" s="94"/>
      <c r="DYU353" s="94"/>
      <c r="DYV353" s="94"/>
      <c r="DYW353" s="94" t="s">
        <v>181</v>
      </c>
      <c r="DYX353" s="94"/>
      <c r="DYY353" s="94"/>
      <c r="DYZ353" s="94"/>
      <c r="DZA353" s="94"/>
      <c r="DZB353" s="94"/>
      <c r="DZC353" s="94"/>
      <c r="DZD353" s="94"/>
      <c r="DZE353" s="94" t="s">
        <v>181</v>
      </c>
      <c r="DZF353" s="94"/>
      <c r="DZG353" s="94"/>
      <c r="DZH353" s="94"/>
      <c r="DZI353" s="94"/>
      <c r="DZJ353" s="94"/>
      <c r="DZK353" s="94"/>
      <c r="DZL353" s="94"/>
      <c r="DZM353" s="94" t="s">
        <v>181</v>
      </c>
      <c r="DZN353" s="94"/>
      <c r="DZO353" s="94"/>
      <c r="DZP353" s="94"/>
      <c r="DZQ353" s="94"/>
      <c r="DZR353" s="94"/>
      <c r="DZS353" s="94"/>
      <c r="DZT353" s="94"/>
      <c r="DZU353" s="94" t="s">
        <v>181</v>
      </c>
      <c r="DZV353" s="94"/>
      <c r="DZW353" s="94"/>
      <c r="DZX353" s="94"/>
      <c r="DZY353" s="94"/>
      <c r="DZZ353" s="94"/>
      <c r="EAA353" s="94"/>
      <c r="EAB353" s="94"/>
      <c r="EAC353" s="94" t="s">
        <v>181</v>
      </c>
      <c r="EAD353" s="94"/>
      <c r="EAE353" s="94"/>
      <c r="EAF353" s="94"/>
      <c r="EAG353" s="94"/>
      <c r="EAH353" s="94"/>
      <c r="EAI353" s="94"/>
      <c r="EAJ353" s="94"/>
      <c r="EAK353" s="94" t="s">
        <v>181</v>
      </c>
      <c r="EAL353" s="94"/>
      <c r="EAM353" s="94"/>
      <c r="EAN353" s="94"/>
      <c r="EAO353" s="94"/>
      <c r="EAP353" s="94"/>
      <c r="EAQ353" s="94"/>
      <c r="EAR353" s="94"/>
      <c r="EAS353" s="94" t="s">
        <v>181</v>
      </c>
      <c r="EAT353" s="94"/>
      <c r="EAU353" s="94"/>
      <c r="EAV353" s="94"/>
      <c r="EAW353" s="94"/>
      <c r="EAX353" s="94"/>
      <c r="EAY353" s="94"/>
      <c r="EAZ353" s="94"/>
      <c r="EBA353" s="94" t="s">
        <v>181</v>
      </c>
      <c r="EBB353" s="94"/>
      <c r="EBC353" s="94"/>
      <c r="EBD353" s="94"/>
      <c r="EBE353" s="94"/>
      <c r="EBF353" s="94"/>
      <c r="EBG353" s="94"/>
      <c r="EBH353" s="94"/>
      <c r="EBI353" s="94" t="s">
        <v>181</v>
      </c>
      <c r="EBJ353" s="94"/>
      <c r="EBK353" s="94"/>
      <c r="EBL353" s="94"/>
      <c r="EBM353" s="94"/>
      <c r="EBN353" s="94"/>
      <c r="EBO353" s="94"/>
      <c r="EBP353" s="94"/>
      <c r="EBQ353" s="94" t="s">
        <v>181</v>
      </c>
      <c r="EBR353" s="94"/>
      <c r="EBS353" s="94"/>
      <c r="EBT353" s="94"/>
      <c r="EBU353" s="94"/>
      <c r="EBV353" s="94"/>
      <c r="EBW353" s="94"/>
      <c r="EBX353" s="94"/>
      <c r="EBY353" s="94" t="s">
        <v>181</v>
      </c>
      <c r="EBZ353" s="94"/>
      <c r="ECA353" s="94"/>
      <c r="ECB353" s="94"/>
      <c r="ECC353" s="94"/>
      <c r="ECD353" s="94"/>
      <c r="ECE353" s="94"/>
      <c r="ECF353" s="94"/>
      <c r="ECG353" s="94" t="s">
        <v>181</v>
      </c>
      <c r="ECH353" s="94"/>
      <c r="ECI353" s="94"/>
      <c r="ECJ353" s="94"/>
      <c r="ECK353" s="94"/>
      <c r="ECL353" s="94"/>
      <c r="ECM353" s="94"/>
      <c r="ECN353" s="94"/>
      <c r="ECO353" s="94" t="s">
        <v>181</v>
      </c>
      <c r="ECP353" s="94"/>
      <c r="ECQ353" s="94"/>
      <c r="ECR353" s="94"/>
      <c r="ECS353" s="94"/>
      <c r="ECT353" s="94"/>
      <c r="ECU353" s="94"/>
      <c r="ECV353" s="94"/>
      <c r="ECW353" s="94" t="s">
        <v>181</v>
      </c>
      <c r="ECX353" s="94"/>
      <c r="ECY353" s="94"/>
      <c r="ECZ353" s="94"/>
      <c r="EDA353" s="94"/>
      <c r="EDB353" s="94"/>
      <c r="EDC353" s="94"/>
      <c r="EDD353" s="94"/>
      <c r="EDE353" s="94" t="s">
        <v>181</v>
      </c>
      <c r="EDF353" s="94"/>
      <c r="EDG353" s="94"/>
      <c r="EDH353" s="94"/>
      <c r="EDI353" s="94"/>
      <c r="EDJ353" s="94"/>
      <c r="EDK353" s="94"/>
      <c r="EDL353" s="94"/>
      <c r="EDM353" s="94" t="s">
        <v>181</v>
      </c>
      <c r="EDN353" s="94"/>
      <c r="EDO353" s="94"/>
      <c r="EDP353" s="94"/>
      <c r="EDQ353" s="94"/>
      <c r="EDR353" s="94"/>
      <c r="EDS353" s="94"/>
      <c r="EDT353" s="94"/>
      <c r="EDU353" s="94" t="s">
        <v>181</v>
      </c>
      <c r="EDV353" s="94"/>
      <c r="EDW353" s="94"/>
      <c r="EDX353" s="94"/>
      <c r="EDY353" s="94"/>
      <c r="EDZ353" s="94"/>
      <c r="EEA353" s="94"/>
      <c r="EEB353" s="94"/>
      <c r="EEC353" s="94" t="s">
        <v>181</v>
      </c>
      <c r="EED353" s="94"/>
      <c r="EEE353" s="94"/>
      <c r="EEF353" s="94"/>
      <c r="EEG353" s="94"/>
      <c r="EEH353" s="94"/>
      <c r="EEI353" s="94"/>
      <c r="EEJ353" s="94"/>
      <c r="EEK353" s="94" t="s">
        <v>181</v>
      </c>
      <c r="EEL353" s="94"/>
      <c r="EEM353" s="94"/>
      <c r="EEN353" s="94"/>
      <c r="EEO353" s="94"/>
      <c r="EEP353" s="94"/>
      <c r="EEQ353" s="94"/>
      <c r="EER353" s="94"/>
      <c r="EES353" s="94" t="s">
        <v>181</v>
      </c>
      <c r="EET353" s="94"/>
      <c r="EEU353" s="94"/>
      <c r="EEV353" s="94"/>
      <c r="EEW353" s="94"/>
      <c r="EEX353" s="94"/>
      <c r="EEY353" s="94"/>
      <c r="EEZ353" s="94"/>
      <c r="EFA353" s="94" t="s">
        <v>181</v>
      </c>
      <c r="EFB353" s="94"/>
      <c r="EFC353" s="94"/>
      <c r="EFD353" s="94"/>
      <c r="EFE353" s="94"/>
      <c r="EFF353" s="94"/>
      <c r="EFG353" s="94"/>
      <c r="EFH353" s="94"/>
      <c r="EFI353" s="94" t="s">
        <v>181</v>
      </c>
      <c r="EFJ353" s="94"/>
      <c r="EFK353" s="94"/>
      <c r="EFL353" s="94"/>
      <c r="EFM353" s="94"/>
      <c r="EFN353" s="94"/>
      <c r="EFO353" s="94"/>
      <c r="EFP353" s="94"/>
      <c r="EFQ353" s="94" t="s">
        <v>181</v>
      </c>
      <c r="EFR353" s="94"/>
      <c r="EFS353" s="94"/>
      <c r="EFT353" s="94"/>
      <c r="EFU353" s="94"/>
      <c r="EFV353" s="94"/>
      <c r="EFW353" s="94"/>
      <c r="EFX353" s="94"/>
      <c r="EFY353" s="94" t="s">
        <v>181</v>
      </c>
      <c r="EFZ353" s="94"/>
      <c r="EGA353" s="94"/>
      <c r="EGB353" s="94"/>
      <c r="EGC353" s="94"/>
      <c r="EGD353" s="94"/>
      <c r="EGE353" s="94"/>
      <c r="EGF353" s="94"/>
      <c r="EGG353" s="94" t="s">
        <v>181</v>
      </c>
      <c r="EGH353" s="94"/>
      <c r="EGI353" s="94"/>
      <c r="EGJ353" s="94"/>
      <c r="EGK353" s="94"/>
      <c r="EGL353" s="94"/>
      <c r="EGM353" s="94"/>
      <c r="EGN353" s="94"/>
      <c r="EGO353" s="94" t="s">
        <v>181</v>
      </c>
      <c r="EGP353" s="94"/>
      <c r="EGQ353" s="94"/>
      <c r="EGR353" s="94"/>
      <c r="EGS353" s="94"/>
      <c r="EGT353" s="94"/>
      <c r="EGU353" s="94"/>
      <c r="EGV353" s="94"/>
      <c r="EGW353" s="94" t="s">
        <v>181</v>
      </c>
      <c r="EGX353" s="94"/>
      <c r="EGY353" s="94"/>
      <c r="EGZ353" s="94"/>
      <c r="EHA353" s="94"/>
      <c r="EHB353" s="94"/>
      <c r="EHC353" s="94"/>
      <c r="EHD353" s="94"/>
      <c r="EHE353" s="94" t="s">
        <v>181</v>
      </c>
      <c r="EHF353" s="94"/>
      <c r="EHG353" s="94"/>
      <c r="EHH353" s="94"/>
      <c r="EHI353" s="94"/>
      <c r="EHJ353" s="94"/>
      <c r="EHK353" s="94"/>
      <c r="EHL353" s="94"/>
      <c r="EHM353" s="94" t="s">
        <v>181</v>
      </c>
      <c r="EHN353" s="94"/>
      <c r="EHO353" s="94"/>
      <c r="EHP353" s="94"/>
      <c r="EHQ353" s="94"/>
      <c r="EHR353" s="94"/>
      <c r="EHS353" s="94"/>
      <c r="EHT353" s="94"/>
      <c r="EHU353" s="94" t="s">
        <v>181</v>
      </c>
      <c r="EHV353" s="94"/>
      <c r="EHW353" s="94"/>
      <c r="EHX353" s="94"/>
      <c r="EHY353" s="94"/>
      <c r="EHZ353" s="94"/>
      <c r="EIA353" s="94"/>
      <c r="EIB353" s="94"/>
      <c r="EIC353" s="94" t="s">
        <v>181</v>
      </c>
      <c r="EID353" s="94"/>
      <c r="EIE353" s="94"/>
      <c r="EIF353" s="94"/>
      <c r="EIG353" s="94"/>
      <c r="EIH353" s="94"/>
      <c r="EII353" s="94"/>
      <c r="EIJ353" s="94"/>
      <c r="EIK353" s="94" t="s">
        <v>181</v>
      </c>
      <c r="EIL353" s="94"/>
      <c r="EIM353" s="94"/>
      <c r="EIN353" s="94"/>
      <c r="EIO353" s="94"/>
      <c r="EIP353" s="94"/>
      <c r="EIQ353" s="94"/>
      <c r="EIR353" s="94"/>
      <c r="EIS353" s="94" t="s">
        <v>181</v>
      </c>
      <c r="EIT353" s="94"/>
      <c r="EIU353" s="94"/>
      <c r="EIV353" s="94"/>
      <c r="EIW353" s="94"/>
      <c r="EIX353" s="94"/>
      <c r="EIY353" s="94"/>
      <c r="EIZ353" s="94"/>
      <c r="EJA353" s="94" t="s">
        <v>181</v>
      </c>
      <c r="EJB353" s="94"/>
      <c r="EJC353" s="94"/>
      <c r="EJD353" s="94"/>
      <c r="EJE353" s="94"/>
      <c r="EJF353" s="94"/>
      <c r="EJG353" s="94"/>
      <c r="EJH353" s="94"/>
      <c r="EJI353" s="94" t="s">
        <v>181</v>
      </c>
      <c r="EJJ353" s="94"/>
      <c r="EJK353" s="94"/>
      <c r="EJL353" s="94"/>
      <c r="EJM353" s="94"/>
      <c r="EJN353" s="94"/>
      <c r="EJO353" s="94"/>
      <c r="EJP353" s="94"/>
      <c r="EJQ353" s="94" t="s">
        <v>181</v>
      </c>
      <c r="EJR353" s="94"/>
      <c r="EJS353" s="94"/>
      <c r="EJT353" s="94"/>
      <c r="EJU353" s="94"/>
      <c r="EJV353" s="94"/>
      <c r="EJW353" s="94"/>
      <c r="EJX353" s="94"/>
      <c r="EJY353" s="94" t="s">
        <v>181</v>
      </c>
      <c r="EJZ353" s="94"/>
      <c r="EKA353" s="94"/>
      <c r="EKB353" s="94"/>
      <c r="EKC353" s="94"/>
      <c r="EKD353" s="94"/>
      <c r="EKE353" s="94"/>
      <c r="EKF353" s="94"/>
      <c r="EKG353" s="94" t="s">
        <v>181</v>
      </c>
      <c r="EKH353" s="94"/>
      <c r="EKI353" s="94"/>
      <c r="EKJ353" s="94"/>
      <c r="EKK353" s="94"/>
      <c r="EKL353" s="94"/>
      <c r="EKM353" s="94"/>
      <c r="EKN353" s="94"/>
      <c r="EKO353" s="94" t="s">
        <v>181</v>
      </c>
      <c r="EKP353" s="94"/>
      <c r="EKQ353" s="94"/>
      <c r="EKR353" s="94"/>
      <c r="EKS353" s="94"/>
      <c r="EKT353" s="94"/>
      <c r="EKU353" s="94"/>
      <c r="EKV353" s="94"/>
      <c r="EKW353" s="94" t="s">
        <v>181</v>
      </c>
      <c r="EKX353" s="94"/>
      <c r="EKY353" s="94"/>
      <c r="EKZ353" s="94"/>
      <c r="ELA353" s="94"/>
      <c r="ELB353" s="94"/>
      <c r="ELC353" s="94"/>
      <c r="ELD353" s="94"/>
      <c r="ELE353" s="94" t="s">
        <v>181</v>
      </c>
      <c r="ELF353" s="94"/>
      <c r="ELG353" s="94"/>
      <c r="ELH353" s="94"/>
      <c r="ELI353" s="94"/>
      <c r="ELJ353" s="94"/>
      <c r="ELK353" s="94"/>
      <c r="ELL353" s="94"/>
      <c r="ELM353" s="94" t="s">
        <v>181</v>
      </c>
      <c r="ELN353" s="94"/>
      <c r="ELO353" s="94"/>
      <c r="ELP353" s="94"/>
      <c r="ELQ353" s="94"/>
      <c r="ELR353" s="94"/>
      <c r="ELS353" s="94"/>
      <c r="ELT353" s="94"/>
      <c r="ELU353" s="94" t="s">
        <v>181</v>
      </c>
      <c r="ELV353" s="94"/>
      <c r="ELW353" s="94"/>
      <c r="ELX353" s="94"/>
      <c r="ELY353" s="94"/>
      <c r="ELZ353" s="94"/>
      <c r="EMA353" s="94"/>
      <c r="EMB353" s="94"/>
      <c r="EMC353" s="94" t="s">
        <v>181</v>
      </c>
      <c r="EMD353" s="94"/>
      <c r="EME353" s="94"/>
      <c r="EMF353" s="94"/>
      <c r="EMG353" s="94"/>
      <c r="EMH353" s="94"/>
      <c r="EMI353" s="94"/>
      <c r="EMJ353" s="94"/>
      <c r="EMK353" s="94" t="s">
        <v>181</v>
      </c>
      <c r="EML353" s="94"/>
      <c r="EMM353" s="94"/>
      <c r="EMN353" s="94"/>
      <c r="EMO353" s="94"/>
      <c r="EMP353" s="94"/>
      <c r="EMQ353" s="94"/>
      <c r="EMR353" s="94"/>
      <c r="EMS353" s="94" t="s">
        <v>181</v>
      </c>
      <c r="EMT353" s="94"/>
      <c r="EMU353" s="94"/>
      <c r="EMV353" s="94"/>
      <c r="EMW353" s="94"/>
      <c r="EMX353" s="94"/>
      <c r="EMY353" s="94"/>
      <c r="EMZ353" s="94"/>
      <c r="ENA353" s="94" t="s">
        <v>181</v>
      </c>
      <c r="ENB353" s="94"/>
      <c r="ENC353" s="94"/>
      <c r="END353" s="94"/>
      <c r="ENE353" s="94"/>
      <c r="ENF353" s="94"/>
      <c r="ENG353" s="94"/>
      <c r="ENH353" s="94"/>
      <c r="ENI353" s="94" t="s">
        <v>181</v>
      </c>
      <c r="ENJ353" s="94"/>
      <c r="ENK353" s="94"/>
      <c r="ENL353" s="94"/>
      <c r="ENM353" s="94"/>
      <c r="ENN353" s="94"/>
      <c r="ENO353" s="94"/>
      <c r="ENP353" s="94"/>
      <c r="ENQ353" s="94" t="s">
        <v>181</v>
      </c>
      <c r="ENR353" s="94"/>
      <c r="ENS353" s="94"/>
      <c r="ENT353" s="94"/>
      <c r="ENU353" s="94"/>
      <c r="ENV353" s="94"/>
      <c r="ENW353" s="94"/>
      <c r="ENX353" s="94"/>
      <c r="ENY353" s="94" t="s">
        <v>181</v>
      </c>
      <c r="ENZ353" s="94"/>
      <c r="EOA353" s="94"/>
      <c r="EOB353" s="94"/>
      <c r="EOC353" s="94"/>
      <c r="EOD353" s="94"/>
      <c r="EOE353" s="94"/>
      <c r="EOF353" s="94"/>
      <c r="EOG353" s="94" t="s">
        <v>181</v>
      </c>
      <c r="EOH353" s="94"/>
      <c r="EOI353" s="94"/>
      <c r="EOJ353" s="94"/>
      <c r="EOK353" s="94"/>
      <c r="EOL353" s="94"/>
      <c r="EOM353" s="94"/>
      <c r="EON353" s="94"/>
      <c r="EOO353" s="94" t="s">
        <v>181</v>
      </c>
      <c r="EOP353" s="94"/>
      <c r="EOQ353" s="94"/>
      <c r="EOR353" s="94"/>
      <c r="EOS353" s="94"/>
      <c r="EOT353" s="94"/>
      <c r="EOU353" s="94"/>
      <c r="EOV353" s="94"/>
      <c r="EOW353" s="94" t="s">
        <v>181</v>
      </c>
      <c r="EOX353" s="94"/>
      <c r="EOY353" s="94"/>
      <c r="EOZ353" s="94"/>
      <c r="EPA353" s="94"/>
      <c r="EPB353" s="94"/>
      <c r="EPC353" s="94"/>
      <c r="EPD353" s="94"/>
      <c r="EPE353" s="94" t="s">
        <v>181</v>
      </c>
      <c r="EPF353" s="94"/>
      <c r="EPG353" s="94"/>
      <c r="EPH353" s="94"/>
      <c r="EPI353" s="94"/>
      <c r="EPJ353" s="94"/>
      <c r="EPK353" s="94"/>
      <c r="EPL353" s="94"/>
      <c r="EPM353" s="94" t="s">
        <v>181</v>
      </c>
      <c r="EPN353" s="94"/>
      <c r="EPO353" s="94"/>
      <c r="EPP353" s="94"/>
      <c r="EPQ353" s="94"/>
      <c r="EPR353" s="94"/>
      <c r="EPS353" s="94"/>
      <c r="EPT353" s="94"/>
      <c r="EPU353" s="94" t="s">
        <v>181</v>
      </c>
      <c r="EPV353" s="94"/>
      <c r="EPW353" s="94"/>
      <c r="EPX353" s="94"/>
      <c r="EPY353" s="94"/>
      <c r="EPZ353" s="94"/>
      <c r="EQA353" s="94"/>
      <c r="EQB353" s="94"/>
      <c r="EQC353" s="94" t="s">
        <v>181</v>
      </c>
      <c r="EQD353" s="94"/>
      <c r="EQE353" s="94"/>
      <c r="EQF353" s="94"/>
      <c r="EQG353" s="94"/>
      <c r="EQH353" s="94"/>
      <c r="EQI353" s="94"/>
      <c r="EQJ353" s="94"/>
      <c r="EQK353" s="94" t="s">
        <v>181</v>
      </c>
      <c r="EQL353" s="94"/>
      <c r="EQM353" s="94"/>
      <c r="EQN353" s="94"/>
      <c r="EQO353" s="94"/>
      <c r="EQP353" s="94"/>
      <c r="EQQ353" s="94"/>
      <c r="EQR353" s="94"/>
      <c r="EQS353" s="94" t="s">
        <v>181</v>
      </c>
      <c r="EQT353" s="94"/>
      <c r="EQU353" s="94"/>
      <c r="EQV353" s="94"/>
      <c r="EQW353" s="94"/>
      <c r="EQX353" s="94"/>
      <c r="EQY353" s="94"/>
      <c r="EQZ353" s="94"/>
      <c r="ERA353" s="94" t="s">
        <v>181</v>
      </c>
      <c r="ERB353" s="94"/>
      <c r="ERC353" s="94"/>
      <c r="ERD353" s="94"/>
      <c r="ERE353" s="94"/>
      <c r="ERF353" s="94"/>
      <c r="ERG353" s="94"/>
      <c r="ERH353" s="94"/>
      <c r="ERI353" s="94" t="s">
        <v>181</v>
      </c>
      <c r="ERJ353" s="94"/>
      <c r="ERK353" s="94"/>
      <c r="ERL353" s="94"/>
      <c r="ERM353" s="94"/>
      <c r="ERN353" s="94"/>
      <c r="ERO353" s="94"/>
      <c r="ERP353" s="94"/>
      <c r="ERQ353" s="94" t="s">
        <v>181</v>
      </c>
      <c r="ERR353" s="94"/>
      <c r="ERS353" s="94"/>
      <c r="ERT353" s="94"/>
      <c r="ERU353" s="94"/>
      <c r="ERV353" s="94"/>
      <c r="ERW353" s="94"/>
      <c r="ERX353" s="94"/>
      <c r="ERY353" s="94" t="s">
        <v>181</v>
      </c>
      <c r="ERZ353" s="94"/>
      <c r="ESA353" s="94"/>
      <c r="ESB353" s="94"/>
      <c r="ESC353" s="94"/>
      <c r="ESD353" s="94"/>
      <c r="ESE353" s="94"/>
      <c r="ESF353" s="94"/>
      <c r="ESG353" s="94" t="s">
        <v>181</v>
      </c>
      <c r="ESH353" s="94"/>
      <c r="ESI353" s="94"/>
      <c r="ESJ353" s="94"/>
      <c r="ESK353" s="94"/>
      <c r="ESL353" s="94"/>
      <c r="ESM353" s="94"/>
      <c r="ESN353" s="94"/>
      <c r="ESO353" s="94" t="s">
        <v>181</v>
      </c>
      <c r="ESP353" s="94"/>
      <c r="ESQ353" s="94"/>
      <c r="ESR353" s="94"/>
      <c r="ESS353" s="94"/>
      <c r="EST353" s="94"/>
      <c r="ESU353" s="94"/>
      <c r="ESV353" s="94"/>
      <c r="ESW353" s="94" t="s">
        <v>181</v>
      </c>
      <c r="ESX353" s="94"/>
      <c r="ESY353" s="94"/>
      <c r="ESZ353" s="94"/>
      <c r="ETA353" s="94"/>
      <c r="ETB353" s="94"/>
      <c r="ETC353" s="94"/>
      <c r="ETD353" s="94"/>
      <c r="ETE353" s="94" t="s">
        <v>181</v>
      </c>
      <c r="ETF353" s="94"/>
      <c r="ETG353" s="94"/>
      <c r="ETH353" s="94"/>
      <c r="ETI353" s="94"/>
      <c r="ETJ353" s="94"/>
      <c r="ETK353" s="94"/>
      <c r="ETL353" s="94"/>
      <c r="ETM353" s="94" t="s">
        <v>181</v>
      </c>
      <c r="ETN353" s="94"/>
      <c r="ETO353" s="94"/>
      <c r="ETP353" s="94"/>
      <c r="ETQ353" s="94"/>
      <c r="ETR353" s="94"/>
      <c r="ETS353" s="94"/>
      <c r="ETT353" s="94"/>
      <c r="ETU353" s="94" t="s">
        <v>181</v>
      </c>
      <c r="ETV353" s="94"/>
      <c r="ETW353" s="94"/>
      <c r="ETX353" s="94"/>
      <c r="ETY353" s="94"/>
      <c r="ETZ353" s="94"/>
      <c r="EUA353" s="94"/>
      <c r="EUB353" s="94"/>
      <c r="EUC353" s="94" t="s">
        <v>181</v>
      </c>
      <c r="EUD353" s="94"/>
      <c r="EUE353" s="94"/>
      <c r="EUF353" s="94"/>
      <c r="EUG353" s="94"/>
      <c r="EUH353" s="94"/>
      <c r="EUI353" s="94"/>
      <c r="EUJ353" s="94"/>
      <c r="EUK353" s="94" t="s">
        <v>181</v>
      </c>
      <c r="EUL353" s="94"/>
      <c r="EUM353" s="94"/>
      <c r="EUN353" s="94"/>
      <c r="EUO353" s="94"/>
      <c r="EUP353" s="94"/>
      <c r="EUQ353" s="94"/>
      <c r="EUR353" s="94"/>
      <c r="EUS353" s="94" t="s">
        <v>181</v>
      </c>
      <c r="EUT353" s="94"/>
      <c r="EUU353" s="94"/>
      <c r="EUV353" s="94"/>
      <c r="EUW353" s="94"/>
      <c r="EUX353" s="94"/>
      <c r="EUY353" s="94"/>
      <c r="EUZ353" s="94"/>
      <c r="EVA353" s="94" t="s">
        <v>181</v>
      </c>
      <c r="EVB353" s="94"/>
      <c r="EVC353" s="94"/>
      <c r="EVD353" s="94"/>
      <c r="EVE353" s="94"/>
      <c r="EVF353" s="94"/>
      <c r="EVG353" s="94"/>
      <c r="EVH353" s="94"/>
      <c r="EVI353" s="94" t="s">
        <v>181</v>
      </c>
      <c r="EVJ353" s="94"/>
      <c r="EVK353" s="94"/>
      <c r="EVL353" s="94"/>
      <c r="EVM353" s="94"/>
      <c r="EVN353" s="94"/>
      <c r="EVO353" s="94"/>
      <c r="EVP353" s="94"/>
      <c r="EVQ353" s="94" t="s">
        <v>181</v>
      </c>
      <c r="EVR353" s="94"/>
      <c r="EVS353" s="94"/>
      <c r="EVT353" s="94"/>
      <c r="EVU353" s="94"/>
      <c r="EVV353" s="94"/>
      <c r="EVW353" s="94"/>
      <c r="EVX353" s="94"/>
      <c r="EVY353" s="94" t="s">
        <v>181</v>
      </c>
      <c r="EVZ353" s="94"/>
      <c r="EWA353" s="94"/>
      <c r="EWB353" s="94"/>
      <c r="EWC353" s="94"/>
      <c r="EWD353" s="94"/>
      <c r="EWE353" s="94"/>
      <c r="EWF353" s="94"/>
      <c r="EWG353" s="94" t="s">
        <v>181</v>
      </c>
      <c r="EWH353" s="94"/>
      <c r="EWI353" s="94"/>
      <c r="EWJ353" s="94"/>
      <c r="EWK353" s="94"/>
      <c r="EWL353" s="94"/>
      <c r="EWM353" s="94"/>
      <c r="EWN353" s="94"/>
      <c r="EWO353" s="94" t="s">
        <v>181</v>
      </c>
      <c r="EWP353" s="94"/>
      <c r="EWQ353" s="94"/>
      <c r="EWR353" s="94"/>
      <c r="EWS353" s="94"/>
      <c r="EWT353" s="94"/>
      <c r="EWU353" s="94"/>
      <c r="EWV353" s="94"/>
      <c r="EWW353" s="94" t="s">
        <v>181</v>
      </c>
      <c r="EWX353" s="94"/>
      <c r="EWY353" s="94"/>
      <c r="EWZ353" s="94"/>
      <c r="EXA353" s="94"/>
      <c r="EXB353" s="94"/>
      <c r="EXC353" s="94"/>
      <c r="EXD353" s="94"/>
      <c r="EXE353" s="94" t="s">
        <v>181</v>
      </c>
      <c r="EXF353" s="94"/>
      <c r="EXG353" s="94"/>
      <c r="EXH353" s="94"/>
      <c r="EXI353" s="94"/>
      <c r="EXJ353" s="94"/>
      <c r="EXK353" s="94"/>
      <c r="EXL353" s="94"/>
      <c r="EXM353" s="94" t="s">
        <v>181</v>
      </c>
      <c r="EXN353" s="94"/>
      <c r="EXO353" s="94"/>
      <c r="EXP353" s="94"/>
      <c r="EXQ353" s="94"/>
      <c r="EXR353" s="94"/>
      <c r="EXS353" s="94"/>
      <c r="EXT353" s="94"/>
      <c r="EXU353" s="94" t="s">
        <v>181</v>
      </c>
      <c r="EXV353" s="94"/>
      <c r="EXW353" s="94"/>
      <c r="EXX353" s="94"/>
      <c r="EXY353" s="94"/>
      <c r="EXZ353" s="94"/>
      <c r="EYA353" s="94"/>
      <c r="EYB353" s="94"/>
      <c r="EYC353" s="94" t="s">
        <v>181</v>
      </c>
      <c r="EYD353" s="94"/>
      <c r="EYE353" s="94"/>
      <c r="EYF353" s="94"/>
      <c r="EYG353" s="94"/>
      <c r="EYH353" s="94"/>
      <c r="EYI353" s="94"/>
      <c r="EYJ353" s="94"/>
      <c r="EYK353" s="94" t="s">
        <v>181</v>
      </c>
      <c r="EYL353" s="94"/>
      <c r="EYM353" s="94"/>
      <c r="EYN353" s="94"/>
      <c r="EYO353" s="94"/>
      <c r="EYP353" s="94"/>
      <c r="EYQ353" s="94"/>
      <c r="EYR353" s="94"/>
      <c r="EYS353" s="94" t="s">
        <v>181</v>
      </c>
      <c r="EYT353" s="94"/>
      <c r="EYU353" s="94"/>
      <c r="EYV353" s="94"/>
      <c r="EYW353" s="94"/>
      <c r="EYX353" s="94"/>
      <c r="EYY353" s="94"/>
      <c r="EYZ353" s="94"/>
      <c r="EZA353" s="94" t="s">
        <v>181</v>
      </c>
      <c r="EZB353" s="94"/>
      <c r="EZC353" s="94"/>
      <c r="EZD353" s="94"/>
      <c r="EZE353" s="94"/>
      <c r="EZF353" s="94"/>
      <c r="EZG353" s="94"/>
      <c r="EZH353" s="94"/>
      <c r="EZI353" s="94" t="s">
        <v>181</v>
      </c>
      <c r="EZJ353" s="94"/>
      <c r="EZK353" s="94"/>
      <c r="EZL353" s="94"/>
      <c r="EZM353" s="94"/>
      <c r="EZN353" s="94"/>
      <c r="EZO353" s="94"/>
      <c r="EZP353" s="94"/>
      <c r="EZQ353" s="94" t="s">
        <v>181</v>
      </c>
      <c r="EZR353" s="94"/>
      <c r="EZS353" s="94"/>
      <c r="EZT353" s="94"/>
      <c r="EZU353" s="94"/>
      <c r="EZV353" s="94"/>
      <c r="EZW353" s="94"/>
      <c r="EZX353" s="94"/>
      <c r="EZY353" s="94" t="s">
        <v>181</v>
      </c>
      <c r="EZZ353" s="94"/>
      <c r="FAA353" s="94"/>
      <c r="FAB353" s="94"/>
      <c r="FAC353" s="94"/>
      <c r="FAD353" s="94"/>
      <c r="FAE353" s="94"/>
      <c r="FAF353" s="94"/>
      <c r="FAG353" s="94" t="s">
        <v>181</v>
      </c>
      <c r="FAH353" s="94"/>
      <c r="FAI353" s="94"/>
      <c r="FAJ353" s="94"/>
      <c r="FAK353" s="94"/>
      <c r="FAL353" s="94"/>
      <c r="FAM353" s="94"/>
      <c r="FAN353" s="94"/>
      <c r="FAO353" s="94" t="s">
        <v>181</v>
      </c>
      <c r="FAP353" s="94"/>
      <c r="FAQ353" s="94"/>
      <c r="FAR353" s="94"/>
      <c r="FAS353" s="94"/>
      <c r="FAT353" s="94"/>
      <c r="FAU353" s="94"/>
      <c r="FAV353" s="94"/>
      <c r="FAW353" s="94" t="s">
        <v>181</v>
      </c>
      <c r="FAX353" s="94"/>
      <c r="FAY353" s="94"/>
      <c r="FAZ353" s="94"/>
      <c r="FBA353" s="94"/>
      <c r="FBB353" s="94"/>
      <c r="FBC353" s="94"/>
      <c r="FBD353" s="94"/>
      <c r="FBE353" s="94" t="s">
        <v>181</v>
      </c>
      <c r="FBF353" s="94"/>
      <c r="FBG353" s="94"/>
      <c r="FBH353" s="94"/>
      <c r="FBI353" s="94"/>
      <c r="FBJ353" s="94"/>
      <c r="FBK353" s="94"/>
      <c r="FBL353" s="94"/>
      <c r="FBM353" s="94" t="s">
        <v>181</v>
      </c>
      <c r="FBN353" s="94"/>
      <c r="FBO353" s="94"/>
      <c r="FBP353" s="94"/>
      <c r="FBQ353" s="94"/>
      <c r="FBR353" s="94"/>
      <c r="FBS353" s="94"/>
      <c r="FBT353" s="94"/>
      <c r="FBU353" s="94" t="s">
        <v>181</v>
      </c>
      <c r="FBV353" s="94"/>
      <c r="FBW353" s="94"/>
      <c r="FBX353" s="94"/>
      <c r="FBY353" s="94"/>
      <c r="FBZ353" s="94"/>
      <c r="FCA353" s="94"/>
      <c r="FCB353" s="94"/>
      <c r="FCC353" s="94" t="s">
        <v>181</v>
      </c>
      <c r="FCD353" s="94"/>
      <c r="FCE353" s="94"/>
      <c r="FCF353" s="94"/>
      <c r="FCG353" s="94"/>
      <c r="FCH353" s="94"/>
      <c r="FCI353" s="94"/>
      <c r="FCJ353" s="94"/>
      <c r="FCK353" s="94" t="s">
        <v>181</v>
      </c>
      <c r="FCL353" s="94"/>
      <c r="FCM353" s="94"/>
      <c r="FCN353" s="94"/>
      <c r="FCO353" s="94"/>
      <c r="FCP353" s="94"/>
      <c r="FCQ353" s="94"/>
      <c r="FCR353" s="94"/>
      <c r="FCS353" s="94" t="s">
        <v>181</v>
      </c>
      <c r="FCT353" s="94"/>
      <c r="FCU353" s="94"/>
      <c r="FCV353" s="94"/>
      <c r="FCW353" s="94"/>
      <c r="FCX353" s="94"/>
      <c r="FCY353" s="94"/>
      <c r="FCZ353" s="94"/>
      <c r="FDA353" s="94" t="s">
        <v>181</v>
      </c>
      <c r="FDB353" s="94"/>
      <c r="FDC353" s="94"/>
      <c r="FDD353" s="94"/>
      <c r="FDE353" s="94"/>
      <c r="FDF353" s="94"/>
      <c r="FDG353" s="94"/>
      <c r="FDH353" s="94"/>
      <c r="FDI353" s="94" t="s">
        <v>181</v>
      </c>
      <c r="FDJ353" s="94"/>
      <c r="FDK353" s="94"/>
      <c r="FDL353" s="94"/>
      <c r="FDM353" s="94"/>
      <c r="FDN353" s="94"/>
      <c r="FDO353" s="94"/>
      <c r="FDP353" s="94"/>
      <c r="FDQ353" s="94" t="s">
        <v>181</v>
      </c>
      <c r="FDR353" s="94"/>
      <c r="FDS353" s="94"/>
      <c r="FDT353" s="94"/>
      <c r="FDU353" s="94"/>
      <c r="FDV353" s="94"/>
      <c r="FDW353" s="94"/>
      <c r="FDX353" s="94"/>
      <c r="FDY353" s="94" t="s">
        <v>181</v>
      </c>
      <c r="FDZ353" s="94"/>
      <c r="FEA353" s="94"/>
      <c r="FEB353" s="94"/>
      <c r="FEC353" s="94"/>
      <c r="FED353" s="94"/>
      <c r="FEE353" s="94"/>
      <c r="FEF353" s="94"/>
      <c r="FEG353" s="94" t="s">
        <v>181</v>
      </c>
      <c r="FEH353" s="94"/>
      <c r="FEI353" s="94"/>
      <c r="FEJ353" s="94"/>
      <c r="FEK353" s="94"/>
      <c r="FEL353" s="94"/>
      <c r="FEM353" s="94"/>
      <c r="FEN353" s="94"/>
      <c r="FEO353" s="94" t="s">
        <v>181</v>
      </c>
      <c r="FEP353" s="94"/>
      <c r="FEQ353" s="94"/>
      <c r="FER353" s="94"/>
      <c r="FES353" s="94"/>
      <c r="FET353" s="94"/>
      <c r="FEU353" s="94"/>
      <c r="FEV353" s="94"/>
      <c r="FEW353" s="94" t="s">
        <v>181</v>
      </c>
      <c r="FEX353" s="94"/>
      <c r="FEY353" s="94"/>
      <c r="FEZ353" s="94"/>
      <c r="FFA353" s="94"/>
      <c r="FFB353" s="94"/>
      <c r="FFC353" s="94"/>
      <c r="FFD353" s="94"/>
      <c r="FFE353" s="94" t="s">
        <v>181</v>
      </c>
      <c r="FFF353" s="94"/>
      <c r="FFG353" s="94"/>
      <c r="FFH353" s="94"/>
      <c r="FFI353" s="94"/>
      <c r="FFJ353" s="94"/>
      <c r="FFK353" s="94"/>
      <c r="FFL353" s="94"/>
      <c r="FFM353" s="94" t="s">
        <v>181</v>
      </c>
      <c r="FFN353" s="94"/>
      <c r="FFO353" s="94"/>
      <c r="FFP353" s="94"/>
      <c r="FFQ353" s="94"/>
      <c r="FFR353" s="94"/>
      <c r="FFS353" s="94"/>
      <c r="FFT353" s="94"/>
      <c r="FFU353" s="94" t="s">
        <v>181</v>
      </c>
      <c r="FFV353" s="94"/>
      <c r="FFW353" s="94"/>
      <c r="FFX353" s="94"/>
      <c r="FFY353" s="94"/>
      <c r="FFZ353" s="94"/>
      <c r="FGA353" s="94"/>
      <c r="FGB353" s="94"/>
      <c r="FGC353" s="94" t="s">
        <v>181</v>
      </c>
      <c r="FGD353" s="94"/>
      <c r="FGE353" s="94"/>
      <c r="FGF353" s="94"/>
      <c r="FGG353" s="94"/>
      <c r="FGH353" s="94"/>
      <c r="FGI353" s="94"/>
      <c r="FGJ353" s="94"/>
      <c r="FGK353" s="94" t="s">
        <v>181</v>
      </c>
      <c r="FGL353" s="94"/>
      <c r="FGM353" s="94"/>
      <c r="FGN353" s="94"/>
      <c r="FGO353" s="94"/>
      <c r="FGP353" s="94"/>
      <c r="FGQ353" s="94"/>
      <c r="FGR353" s="94"/>
      <c r="FGS353" s="94" t="s">
        <v>181</v>
      </c>
      <c r="FGT353" s="94"/>
      <c r="FGU353" s="94"/>
      <c r="FGV353" s="94"/>
      <c r="FGW353" s="94"/>
      <c r="FGX353" s="94"/>
      <c r="FGY353" s="94"/>
      <c r="FGZ353" s="94"/>
      <c r="FHA353" s="94" t="s">
        <v>181</v>
      </c>
      <c r="FHB353" s="94"/>
      <c r="FHC353" s="94"/>
      <c r="FHD353" s="94"/>
      <c r="FHE353" s="94"/>
      <c r="FHF353" s="94"/>
      <c r="FHG353" s="94"/>
      <c r="FHH353" s="94"/>
      <c r="FHI353" s="94" t="s">
        <v>181</v>
      </c>
      <c r="FHJ353" s="94"/>
      <c r="FHK353" s="94"/>
      <c r="FHL353" s="94"/>
      <c r="FHM353" s="94"/>
      <c r="FHN353" s="94"/>
      <c r="FHO353" s="94"/>
      <c r="FHP353" s="94"/>
      <c r="FHQ353" s="94" t="s">
        <v>181</v>
      </c>
      <c r="FHR353" s="94"/>
      <c r="FHS353" s="94"/>
      <c r="FHT353" s="94"/>
      <c r="FHU353" s="94"/>
      <c r="FHV353" s="94"/>
      <c r="FHW353" s="94"/>
      <c r="FHX353" s="94"/>
      <c r="FHY353" s="94" t="s">
        <v>181</v>
      </c>
      <c r="FHZ353" s="94"/>
      <c r="FIA353" s="94"/>
      <c r="FIB353" s="94"/>
      <c r="FIC353" s="94"/>
      <c r="FID353" s="94"/>
      <c r="FIE353" s="94"/>
      <c r="FIF353" s="94"/>
      <c r="FIG353" s="94" t="s">
        <v>181</v>
      </c>
      <c r="FIH353" s="94"/>
      <c r="FII353" s="94"/>
      <c r="FIJ353" s="94"/>
      <c r="FIK353" s="94"/>
      <c r="FIL353" s="94"/>
      <c r="FIM353" s="94"/>
      <c r="FIN353" s="94"/>
      <c r="FIO353" s="94" t="s">
        <v>181</v>
      </c>
      <c r="FIP353" s="94"/>
      <c r="FIQ353" s="94"/>
      <c r="FIR353" s="94"/>
      <c r="FIS353" s="94"/>
      <c r="FIT353" s="94"/>
      <c r="FIU353" s="94"/>
      <c r="FIV353" s="94"/>
      <c r="FIW353" s="94" t="s">
        <v>181</v>
      </c>
      <c r="FIX353" s="94"/>
      <c r="FIY353" s="94"/>
      <c r="FIZ353" s="94"/>
      <c r="FJA353" s="94"/>
      <c r="FJB353" s="94"/>
      <c r="FJC353" s="94"/>
      <c r="FJD353" s="94"/>
      <c r="FJE353" s="94" t="s">
        <v>181</v>
      </c>
      <c r="FJF353" s="94"/>
      <c r="FJG353" s="94"/>
      <c r="FJH353" s="94"/>
      <c r="FJI353" s="94"/>
      <c r="FJJ353" s="94"/>
      <c r="FJK353" s="94"/>
      <c r="FJL353" s="94"/>
      <c r="FJM353" s="94" t="s">
        <v>181</v>
      </c>
      <c r="FJN353" s="94"/>
      <c r="FJO353" s="94"/>
      <c r="FJP353" s="94"/>
      <c r="FJQ353" s="94"/>
      <c r="FJR353" s="94"/>
      <c r="FJS353" s="94"/>
      <c r="FJT353" s="94"/>
      <c r="FJU353" s="94" t="s">
        <v>181</v>
      </c>
      <c r="FJV353" s="94"/>
      <c r="FJW353" s="94"/>
      <c r="FJX353" s="94"/>
      <c r="FJY353" s="94"/>
      <c r="FJZ353" s="94"/>
      <c r="FKA353" s="94"/>
      <c r="FKB353" s="94"/>
      <c r="FKC353" s="94" t="s">
        <v>181</v>
      </c>
      <c r="FKD353" s="94"/>
      <c r="FKE353" s="94"/>
      <c r="FKF353" s="94"/>
      <c r="FKG353" s="94"/>
      <c r="FKH353" s="94"/>
      <c r="FKI353" s="94"/>
      <c r="FKJ353" s="94"/>
      <c r="FKK353" s="94" t="s">
        <v>181</v>
      </c>
      <c r="FKL353" s="94"/>
      <c r="FKM353" s="94"/>
      <c r="FKN353" s="94"/>
      <c r="FKO353" s="94"/>
      <c r="FKP353" s="94"/>
      <c r="FKQ353" s="94"/>
      <c r="FKR353" s="94"/>
      <c r="FKS353" s="94" t="s">
        <v>181</v>
      </c>
      <c r="FKT353" s="94"/>
      <c r="FKU353" s="94"/>
      <c r="FKV353" s="94"/>
      <c r="FKW353" s="94"/>
      <c r="FKX353" s="94"/>
      <c r="FKY353" s="94"/>
      <c r="FKZ353" s="94"/>
      <c r="FLA353" s="94" t="s">
        <v>181</v>
      </c>
      <c r="FLB353" s="94"/>
      <c r="FLC353" s="94"/>
      <c r="FLD353" s="94"/>
      <c r="FLE353" s="94"/>
      <c r="FLF353" s="94"/>
      <c r="FLG353" s="94"/>
      <c r="FLH353" s="94"/>
      <c r="FLI353" s="94" t="s">
        <v>181</v>
      </c>
      <c r="FLJ353" s="94"/>
      <c r="FLK353" s="94"/>
      <c r="FLL353" s="94"/>
      <c r="FLM353" s="94"/>
      <c r="FLN353" s="94"/>
      <c r="FLO353" s="94"/>
      <c r="FLP353" s="94"/>
      <c r="FLQ353" s="94" t="s">
        <v>181</v>
      </c>
      <c r="FLR353" s="94"/>
      <c r="FLS353" s="94"/>
      <c r="FLT353" s="94"/>
      <c r="FLU353" s="94"/>
      <c r="FLV353" s="94"/>
      <c r="FLW353" s="94"/>
      <c r="FLX353" s="94"/>
      <c r="FLY353" s="94" t="s">
        <v>181</v>
      </c>
      <c r="FLZ353" s="94"/>
      <c r="FMA353" s="94"/>
      <c r="FMB353" s="94"/>
      <c r="FMC353" s="94"/>
      <c r="FMD353" s="94"/>
      <c r="FME353" s="94"/>
      <c r="FMF353" s="94"/>
      <c r="FMG353" s="94" t="s">
        <v>181</v>
      </c>
      <c r="FMH353" s="94"/>
      <c r="FMI353" s="94"/>
      <c r="FMJ353" s="94"/>
      <c r="FMK353" s="94"/>
      <c r="FML353" s="94"/>
      <c r="FMM353" s="94"/>
      <c r="FMN353" s="94"/>
      <c r="FMO353" s="94" t="s">
        <v>181</v>
      </c>
      <c r="FMP353" s="94"/>
      <c r="FMQ353" s="94"/>
      <c r="FMR353" s="94"/>
      <c r="FMS353" s="94"/>
      <c r="FMT353" s="94"/>
      <c r="FMU353" s="94"/>
      <c r="FMV353" s="94"/>
      <c r="FMW353" s="94" t="s">
        <v>181</v>
      </c>
      <c r="FMX353" s="94"/>
      <c r="FMY353" s="94"/>
      <c r="FMZ353" s="94"/>
      <c r="FNA353" s="94"/>
      <c r="FNB353" s="94"/>
      <c r="FNC353" s="94"/>
      <c r="FND353" s="94"/>
      <c r="FNE353" s="94" t="s">
        <v>181</v>
      </c>
      <c r="FNF353" s="94"/>
      <c r="FNG353" s="94"/>
      <c r="FNH353" s="94"/>
      <c r="FNI353" s="94"/>
      <c r="FNJ353" s="94"/>
      <c r="FNK353" s="94"/>
      <c r="FNL353" s="94"/>
      <c r="FNM353" s="94" t="s">
        <v>181</v>
      </c>
      <c r="FNN353" s="94"/>
      <c r="FNO353" s="94"/>
      <c r="FNP353" s="94"/>
      <c r="FNQ353" s="94"/>
      <c r="FNR353" s="94"/>
      <c r="FNS353" s="94"/>
      <c r="FNT353" s="94"/>
      <c r="FNU353" s="94" t="s">
        <v>181</v>
      </c>
      <c r="FNV353" s="94"/>
      <c r="FNW353" s="94"/>
      <c r="FNX353" s="94"/>
      <c r="FNY353" s="94"/>
      <c r="FNZ353" s="94"/>
      <c r="FOA353" s="94"/>
      <c r="FOB353" s="94"/>
      <c r="FOC353" s="94" t="s">
        <v>181</v>
      </c>
      <c r="FOD353" s="94"/>
      <c r="FOE353" s="94"/>
      <c r="FOF353" s="94"/>
      <c r="FOG353" s="94"/>
      <c r="FOH353" s="94"/>
      <c r="FOI353" s="94"/>
      <c r="FOJ353" s="94"/>
      <c r="FOK353" s="94" t="s">
        <v>181</v>
      </c>
      <c r="FOL353" s="94"/>
      <c r="FOM353" s="94"/>
      <c r="FON353" s="94"/>
      <c r="FOO353" s="94"/>
      <c r="FOP353" s="94"/>
      <c r="FOQ353" s="94"/>
      <c r="FOR353" s="94"/>
      <c r="FOS353" s="94" t="s">
        <v>181</v>
      </c>
      <c r="FOT353" s="94"/>
      <c r="FOU353" s="94"/>
      <c r="FOV353" s="94"/>
      <c r="FOW353" s="94"/>
      <c r="FOX353" s="94"/>
      <c r="FOY353" s="94"/>
      <c r="FOZ353" s="94"/>
      <c r="FPA353" s="94" t="s">
        <v>181</v>
      </c>
      <c r="FPB353" s="94"/>
      <c r="FPC353" s="94"/>
      <c r="FPD353" s="94"/>
      <c r="FPE353" s="94"/>
      <c r="FPF353" s="94"/>
      <c r="FPG353" s="94"/>
      <c r="FPH353" s="94"/>
      <c r="FPI353" s="94" t="s">
        <v>181</v>
      </c>
      <c r="FPJ353" s="94"/>
      <c r="FPK353" s="94"/>
      <c r="FPL353" s="94"/>
      <c r="FPM353" s="94"/>
      <c r="FPN353" s="94"/>
      <c r="FPO353" s="94"/>
      <c r="FPP353" s="94"/>
      <c r="FPQ353" s="94" t="s">
        <v>181</v>
      </c>
      <c r="FPR353" s="94"/>
      <c r="FPS353" s="94"/>
      <c r="FPT353" s="94"/>
      <c r="FPU353" s="94"/>
      <c r="FPV353" s="94"/>
      <c r="FPW353" s="94"/>
      <c r="FPX353" s="94"/>
      <c r="FPY353" s="94" t="s">
        <v>181</v>
      </c>
      <c r="FPZ353" s="94"/>
      <c r="FQA353" s="94"/>
      <c r="FQB353" s="94"/>
      <c r="FQC353" s="94"/>
      <c r="FQD353" s="94"/>
      <c r="FQE353" s="94"/>
      <c r="FQF353" s="94"/>
      <c r="FQG353" s="94" t="s">
        <v>181</v>
      </c>
      <c r="FQH353" s="94"/>
      <c r="FQI353" s="94"/>
      <c r="FQJ353" s="94"/>
      <c r="FQK353" s="94"/>
      <c r="FQL353" s="94"/>
      <c r="FQM353" s="94"/>
      <c r="FQN353" s="94"/>
      <c r="FQO353" s="94" t="s">
        <v>181</v>
      </c>
      <c r="FQP353" s="94"/>
      <c r="FQQ353" s="94"/>
      <c r="FQR353" s="94"/>
      <c r="FQS353" s="94"/>
      <c r="FQT353" s="94"/>
      <c r="FQU353" s="94"/>
      <c r="FQV353" s="94"/>
      <c r="FQW353" s="94" t="s">
        <v>181</v>
      </c>
      <c r="FQX353" s="94"/>
      <c r="FQY353" s="94"/>
      <c r="FQZ353" s="94"/>
      <c r="FRA353" s="94"/>
      <c r="FRB353" s="94"/>
      <c r="FRC353" s="94"/>
      <c r="FRD353" s="94"/>
      <c r="FRE353" s="94" t="s">
        <v>181</v>
      </c>
      <c r="FRF353" s="94"/>
      <c r="FRG353" s="94"/>
      <c r="FRH353" s="94"/>
      <c r="FRI353" s="94"/>
      <c r="FRJ353" s="94"/>
      <c r="FRK353" s="94"/>
      <c r="FRL353" s="94"/>
      <c r="FRM353" s="94" t="s">
        <v>181</v>
      </c>
      <c r="FRN353" s="94"/>
      <c r="FRO353" s="94"/>
      <c r="FRP353" s="94"/>
      <c r="FRQ353" s="94"/>
      <c r="FRR353" s="94"/>
      <c r="FRS353" s="94"/>
      <c r="FRT353" s="94"/>
      <c r="FRU353" s="94" t="s">
        <v>181</v>
      </c>
      <c r="FRV353" s="94"/>
      <c r="FRW353" s="94"/>
      <c r="FRX353" s="94"/>
      <c r="FRY353" s="94"/>
      <c r="FRZ353" s="94"/>
      <c r="FSA353" s="94"/>
      <c r="FSB353" s="94"/>
      <c r="FSC353" s="94" t="s">
        <v>181</v>
      </c>
      <c r="FSD353" s="94"/>
      <c r="FSE353" s="94"/>
      <c r="FSF353" s="94"/>
      <c r="FSG353" s="94"/>
      <c r="FSH353" s="94"/>
      <c r="FSI353" s="94"/>
      <c r="FSJ353" s="94"/>
      <c r="FSK353" s="94" t="s">
        <v>181</v>
      </c>
      <c r="FSL353" s="94"/>
      <c r="FSM353" s="94"/>
      <c r="FSN353" s="94"/>
      <c r="FSO353" s="94"/>
      <c r="FSP353" s="94"/>
      <c r="FSQ353" s="94"/>
      <c r="FSR353" s="94"/>
      <c r="FSS353" s="94" t="s">
        <v>181</v>
      </c>
      <c r="FST353" s="94"/>
      <c r="FSU353" s="94"/>
      <c r="FSV353" s="94"/>
      <c r="FSW353" s="94"/>
      <c r="FSX353" s="94"/>
      <c r="FSY353" s="94"/>
      <c r="FSZ353" s="94"/>
      <c r="FTA353" s="94" t="s">
        <v>181</v>
      </c>
      <c r="FTB353" s="94"/>
      <c r="FTC353" s="94"/>
      <c r="FTD353" s="94"/>
      <c r="FTE353" s="94"/>
      <c r="FTF353" s="94"/>
      <c r="FTG353" s="94"/>
      <c r="FTH353" s="94"/>
      <c r="FTI353" s="94" t="s">
        <v>181</v>
      </c>
      <c r="FTJ353" s="94"/>
      <c r="FTK353" s="94"/>
      <c r="FTL353" s="94"/>
      <c r="FTM353" s="94"/>
      <c r="FTN353" s="94"/>
      <c r="FTO353" s="94"/>
      <c r="FTP353" s="94"/>
      <c r="FTQ353" s="94" t="s">
        <v>181</v>
      </c>
      <c r="FTR353" s="94"/>
      <c r="FTS353" s="94"/>
      <c r="FTT353" s="94"/>
      <c r="FTU353" s="94"/>
      <c r="FTV353" s="94"/>
      <c r="FTW353" s="94"/>
      <c r="FTX353" s="94"/>
      <c r="FTY353" s="94" t="s">
        <v>181</v>
      </c>
      <c r="FTZ353" s="94"/>
      <c r="FUA353" s="94"/>
      <c r="FUB353" s="94"/>
      <c r="FUC353" s="94"/>
      <c r="FUD353" s="94"/>
      <c r="FUE353" s="94"/>
      <c r="FUF353" s="94"/>
      <c r="FUG353" s="94" t="s">
        <v>181</v>
      </c>
      <c r="FUH353" s="94"/>
      <c r="FUI353" s="94"/>
      <c r="FUJ353" s="94"/>
      <c r="FUK353" s="94"/>
      <c r="FUL353" s="94"/>
      <c r="FUM353" s="94"/>
      <c r="FUN353" s="94"/>
      <c r="FUO353" s="94" t="s">
        <v>181</v>
      </c>
      <c r="FUP353" s="94"/>
      <c r="FUQ353" s="94"/>
      <c r="FUR353" s="94"/>
      <c r="FUS353" s="94"/>
      <c r="FUT353" s="94"/>
      <c r="FUU353" s="94"/>
      <c r="FUV353" s="94"/>
      <c r="FUW353" s="94" t="s">
        <v>181</v>
      </c>
      <c r="FUX353" s="94"/>
      <c r="FUY353" s="94"/>
      <c r="FUZ353" s="94"/>
      <c r="FVA353" s="94"/>
      <c r="FVB353" s="94"/>
      <c r="FVC353" s="94"/>
      <c r="FVD353" s="94"/>
      <c r="FVE353" s="94" t="s">
        <v>181</v>
      </c>
      <c r="FVF353" s="94"/>
      <c r="FVG353" s="94"/>
      <c r="FVH353" s="94"/>
      <c r="FVI353" s="94"/>
      <c r="FVJ353" s="94"/>
      <c r="FVK353" s="94"/>
      <c r="FVL353" s="94"/>
      <c r="FVM353" s="94" t="s">
        <v>181</v>
      </c>
      <c r="FVN353" s="94"/>
      <c r="FVO353" s="94"/>
      <c r="FVP353" s="94"/>
      <c r="FVQ353" s="94"/>
      <c r="FVR353" s="94"/>
      <c r="FVS353" s="94"/>
      <c r="FVT353" s="94"/>
      <c r="FVU353" s="94" t="s">
        <v>181</v>
      </c>
      <c r="FVV353" s="94"/>
      <c r="FVW353" s="94"/>
      <c r="FVX353" s="94"/>
      <c r="FVY353" s="94"/>
      <c r="FVZ353" s="94"/>
      <c r="FWA353" s="94"/>
      <c r="FWB353" s="94"/>
      <c r="FWC353" s="94" t="s">
        <v>181</v>
      </c>
      <c r="FWD353" s="94"/>
      <c r="FWE353" s="94"/>
      <c r="FWF353" s="94"/>
      <c r="FWG353" s="94"/>
      <c r="FWH353" s="94"/>
      <c r="FWI353" s="94"/>
      <c r="FWJ353" s="94"/>
      <c r="FWK353" s="94" t="s">
        <v>181</v>
      </c>
      <c r="FWL353" s="94"/>
      <c r="FWM353" s="94"/>
      <c r="FWN353" s="94"/>
      <c r="FWO353" s="94"/>
      <c r="FWP353" s="94"/>
      <c r="FWQ353" s="94"/>
      <c r="FWR353" s="94"/>
      <c r="FWS353" s="94" t="s">
        <v>181</v>
      </c>
      <c r="FWT353" s="94"/>
      <c r="FWU353" s="94"/>
      <c r="FWV353" s="94"/>
      <c r="FWW353" s="94"/>
      <c r="FWX353" s="94"/>
      <c r="FWY353" s="94"/>
      <c r="FWZ353" s="94"/>
      <c r="FXA353" s="94" t="s">
        <v>181</v>
      </c>
      <c r="FXB353" s="94"/>
      <c r="FXC353" s="94"/>
      <c r="FXD353" s="94"/>
      <c r="FXE353" s="94"/>
      <c r="FXF353" s="94"/>
      <c r="FXG353" s="94"/>
      <c r="FXH353" s="94"/>
      <c r="FXI353" s="94" t="s">
        <v>181</v>
      </c>
      <c r="FXJ353" s="94"/>
      <c r="FXK353" s="94"/>
      <c r="FXL353" s="94"/>
      <c r="FXM353" s="94"/>
      <c r="FXN353" s="94"/>
      <c r="FXO353" s="94"/>
      <c r="FXP353" s="94"/>
      <c r="FXQ353" s="94" t="s">
        <v>181</v>
      </c>
      <c r="FXR353" s="94"/>
      <c r="FXS353" s="94"/>
      <c r="FXT353" s="94"/>
      <c r="FXU353" s="94"/>
      <c r="FXV353" s="94"/>
      <c r="FXW353" s="94"/>
      <c r="FXX353" s="94"/>
      <c r="FXY353" s="94" t="s">
        <v>181</v>
      </c>
      <c r="FXZ353" s="94"/>
      <c r="FYA353" s="94"/>
      <c r="FYB353" s="94"/>
      <c r="FYC353" s="94"/>
      <c r="FYD353" s="94"/>
      <c r="FYE353" s="94"/>
      <c r="FYF353" s="94"/>
      <c r="FYG353" s="94" t="s">
        <v>181</v>
      </c>
      <c r="FYH353" s="94"/>
      <c r="FYI353" s="94"/>
      <c r="FYJ353" s="94"/>
      <c r="FYK353" s="94"/>
      <c r="FYL353" s="94"/>
      <c r="FYM353" s="94"/>
      <c r="FYN353" s="94"/>
      <c r="FYO353" s="94" t="s">
        <v>181</v>
      </c>
      <c r="FYP353" s="94"/>
      <c r="FYQ353" s="94"/>
      <c r="FYR353" s="94"/>
      <c r="FYS353" s="94"/>
      <c r="FYT353" s="94"/>
      <c r="FYU353" s="94"/>
      <c r="FYV353" s="94"/>
      <c r="FYW353" s="94" t="s">
        <v>181</v>
      </c>
      <c r="FYX353" s="94"/>
      <c r="FYY353" s="94"/>
      <c r="FYZ353" s="94"/>
      <c r="FZA353" s="94"/>
      <c r="FZB353" s="94"/>
      <c r="FZC353" s="94"/>
      <c r="FZD353" s="94"/>
      <c r="FZE353" s="94" t="s">
        <v>181</v>
      </c>
      <c r="FZF353" s="94"/>
      <c r="FZG353" s="94"/>
      <c r="FZH353" s="94"/>
      <c r="FZI353" s="94"/>
      <c r="FZJ353" s="94"/>
      <c r="FZK353" s="94"/>
      <c r="FZL353" s="94"/>
      <c r="FZM353" s="94" t="s">
        <v>181</v>
      </c>
      <c r="FZN353" s="94"/>
      <c r="FZO353" s="94"/>
      <c r="FZP353" s="94"/>
      <c r="FZQ353" s="94"/>
      <c r="FZR353" s="94"/>
      <c r="FZS353" s="94"/>
      <c r="FZT353" s="94"/>
      <c r="FZU353" s="94" t="s">
        <v>181</v>
      </c>
      <c r="FZV353" s="94"/>
      <c r="FZW353" s="94"/>
      <c r="FZX353" s="94"/>
      <c r="FZY353" s="94"/>
      <c r="FZZ353" s="94"/>
      <c r="GAA353" s="94"/>
      <c r="GAB353" s="94"/>
      <c r="GAC353" s="94" t="s">
        <v>181</v>
      </c>
      <c r="GAD353" s="94"/>
      <c r="GAE353" s="94"/>
      <c r="GAF353" s="94"/>
      <c r="GAG353" s="94"/>
      <c r="GAH353" s="94"/>
      <c r="GAI353" s="94"/>
      <c r="GAJ353" s="94"/>
      <c r="GAK353" s="94" t="s">
        <v>181</v>
      </c>
      <c r="GAL353" s="94"/>
      <c r="GAM353" s="94"/>
      <c r="GAN353" s="94"/>
      <c r="GAO353" s="94"/>
      <c r="GAP353" s="94"/>
      <c r="GAQ353" s="94"/>
      <c r="GAR353" s="94"/>
      <c r="GAS353" s="94" t="s">
        <v>181</v>
      </c>
      <c r="GAT353" s="94"/>
      <c r="GAU353" s="94"/>
      <c r="GAV353" s="94"/>
      <c r="GAW353" s="94"/>
      <c r="GAX353" s="94"/>
      <c r="GAY353" s="94"/>
      <c r="GAZ353" s="94"/>
      <c r="GBA353" s="94" t="s">
        <v>181</v>
      </c>
      <c r="GBB353" s="94"/>
      <c r="GBC353" s="94"/>
      <c r="GBD353" s="94"/>
      <c r="GBE353" s="94"/>
      <c r="GBF353" s="94"/>
      <c r="GBG353" s="94"/>
      <c r="GBH353" s="94"/>
      <c r="GBI353" s="94" t="s">
        <v>181</v>
      </c>
      <c r="GBJ353" s="94"/>
      <c r="GBK353" s="94"/>
      <c r="GBL353" s="94"/>
      <c r="GBM353" s="94"/>
      <c r="GBN353" s="94"/>
      <c r="GBO353" s="94"/>
      <c r="GBP353" s="94"/>
      <c r="GBQ353" s="94" t="s">
        <v>181</v>
      </c>
      <c r="GBR353" s="94"/>
      <c r="GBS353" s="94"/>
      <c r="GBT353" s="94"/>
      <c r="GBU353" s="94"/>
      <c r="GBV353" s="94"/>
      <c r="GBW353" s="94"/>
      <c r="GBX353" s="94"/>
      <c r="GBY353" s="94" t="s">
        <v>181</v>
      </c>
      <c r="GBZ353" s="94"/>
      <c r="GCA353" s="94"/>
      <c r="GCB353" s="94"/>
      <c r="GCC353" s="94"/>
      <c r="GCD353" s="94"/>
      <c r="GCE353" s="94"/>
      <c r="GCF353" s="94"/>
      <c r="GCG353" s="94" t="s">
        <v>181</v>
      </c>
      <c r="GCH353" s="94"/>
      <c r="GCI353" s="94"/>
      <c r="GCJ353" s="94"/>
      <c r="GCK353" s="94"/>
      <c r="GCL353" s="94"/>
      <c r="GCM353" s="94"/>
      <c r="GCN353" s="94"/>
      <c r="GCO353" s="94" t="s">
        <v>181</v>
      </c>
      <c r="GCP353" s="94"/>
      <c r="GCQ353" s="94"/>
      <c r="GCR353" s="94"/>
      <c r="GCS353" s="94"/>
      <c r="GCT353" s="94"/>
      <c r="GCU353" s="94"/>
      <c r="GCV353" s="94"/>
      <c r="GCW353" s="94" t="s">
        <v>181</v>
      </c>
      <c r="GCX353" s="94"/>
      <c r="GCY353" s="94"/>
      <c r="GCZ353" s="94"/>
      <c r="GDA353" s="94"/>
      <c r="GDB353" s="94"/>
      <c r="GDC353" s="94"/>
      <c r="GDD353" s="94"/>
      <c r="GDE353" s="94" t="s">
        <v>181</v>
      </c>
      <c r="GDF353" s="94"/>
      <c r="GDG353" s="94"/>
      <c r="GDH353" s="94"/>
      <c r="GDI353" s="94"/>
      <c r="GDJ353" s="94"/>
      <c r="GDK353" s="94"/>
      <c r="GDL353" s="94"/>
      <c r="GDM353" s="94" t="s">
        <v>181</v>
      </c>
      <c r="GDN353" s="94"/>
      <c r="GDO353" s="94"/>
      <c r="GDP353" s="94"/>
      <c r="GDQ353" s="94"/>
      <c r="GDR353" s="94"/>
      <c r="GDS353" s="94"/>
      <c r="GDT353" s="94"/>
      <c r="GDU353" s="94" t="s">
        <v>181</v>
      </c>
      <c r="GDV353" s="94"/>
      <c r="GDW353" s="94"/>
      <c r="GDX353" s="94"/>
      <c r="GDY353" s="94"/>
      <c r="GDZ353" s="94"/>
      <c r="GEA353" s="94"/>
      <c r="GEB353" s="94"/>
      <c r="GEC353" s="94" t="s">
        <v>181</v>
      </c>
      <c r="GED353" s="94"/>
      <c r="GEE353" s="94"/>
      <c r="GEF353" s="94"/>
      <c r="GEG353" s="94"/>
      <c r="GEH353" s="94"/>
      <c r="GEI353" s="94"/>
      <c r="GEJ353" s="94"/>
      <c r="GEK353" s="94" t="s">
        <v>181</v>
      </c>
      <c r="GEL353" s="94"/>
      <c r="GEM353" s="94"/>
      <c r="GEN353" s="94"/>
      <c r="GEO353" s="94"/>
      <c r="GEP353" s="94"/>
      <c r="GEQ353" s="94"/>
      <c r="GER353" s="94"/>
      <c r="GES353" s="94" t="s">
        <v>181</v>
      </c>
      <c r="GET353" s="94"/>
      <c r="GEU353" s="94"/>
      <c r="GEV353" s="94"/>
      <c r="GEW353" s="94"/>
      <c r="GEX353" s="94"/>
      <c r="GEY353" s="94"/>
      <c r="GEZ353" s="94"/>
      <c r="GFA353" s="94" t="s">
        <v>181</v>
      </c>
      <c r="GFB353" s="94"/>
      <c r="GFC353" s="94"/>
      <c r="GFD353" s="94"/>
      <c r="GFE353" s="94"/>
      <c r="GFF353" s="94"/>
      <c r="GFG353" s="94"/>
      <c r="GFH353" s="94"/>
      <c r="GFI353" s="94" t="s">
        <v>181</v>
      </c>
      <c r="GFJ353" s="94"/>
      <c r="GFK353" s="94"/>
      <c r="GFL353" s="94"/>
      <c r="GFM353" s="94"/>
      <c r="GFN353" s="94"/>
      <c r="GFO353" s="94"/>
      <c r="GFP353" s="94"/>
      <c r="GFQ353" s="94" t="s">
        <v>181</v>
      </c>
      <c r="GFR353" s="94"/>
      <c r="GFS353" s="94"/>
      <c r="GFT353" s="94"/>
      <c r="GFU353" s="94"/>
      <c r="GFV353" s="94"/>
      <c r="GFW353" s="94"/>
      <c r="GFX353" s="94"/>
      <c r="GFY353" s="94" t="s">
        <v>181</v>
      </c>
      <c r="GFZ353" s="94"/>
      <c r="GGA353" s="94"/>
      <c r="GGB353" s="94"/>
      <c r="GGC353" s="94"/>
      <c r="GGD353" s="94"/>
      <c r="GGE353" s="94"/>
      <c r="GGF353" s="94"/>
      <c r="GGG353" s="94" t="s">
        <v>181</v>
      </c>
      <c r="GGH353" s="94"/>
      <c r="GGI353" s="94"/>
      <c r="GGJ353" s="94"/>
      <c r="GGK353" s="94"/>
      <c r="GGL353" s="94"/>
      <c r="GGM353" s="94"/>
      <c r="GGN353" s="94"/>
      <c r="GGO353" s="94" t="s">
        <v>181</v>
      </c>
      <c r="GGP353" s="94"/>
      <c r="GGQ353" s="94"/>
      <c r="GGR353" s="94"/>
      <c r="GGS353" s="94"/>
      <c r="GGT353" s="94"/>
      <c r="GGU353" s="94"/>
      <c r="GGV353" s="94"/>
      <c r="GGW353" s="94" t="s">
        <v>181</v>
      </c>
      <c r="GGX353" s="94"/>
      <c r="GGY353" s="94"/>
      <c r="GGZ353" s="94"/>
      <c r="GHA353" s="94"/>
      <c r="GHB353" s="94"/>
      <c r="GHC353" s="94"/>
      <c r="GHD353" s="94"/>
      <c r="GHE353" s="94" t="s">
        <v>181</v>
      </c>
      <c r="GHF353" s="94"/>
      <c r="GHG353" s="94"/>
      <c r="GHH353" s="94"/>
      <c r="GHI353" s="94"/>
      <c r="GHJ353" s="94"/>
      <c r="GHK353" s="94"/>
      <c r="GHL353" s="94"/>
      <c r="GHM353" s="94" t="s">
        <v>181</v>
      </c>
      <c r="GHN353" s="94"/>
      <c r="GHO353" s="94"/>
      <c r="GHP353" s="94"/>
      <c r="GHQ353" s="94"/>
      <c r="GHR353" s="94"/>
      <c r="GHS353" s="94"/>
      <c r="GHT353" s="94"/>
      <c r="GHU353" s="94" t="s">
        <v>181</v>
      </c>
      <c r="GHV353" s="94"/>
      <c r="GHW353" s="94"/>
      <c r="GHX353" s="94"/>
      <c r="GHY353" s="94"/>
      <c r="GHZ353" s="94"/>
      <c r="GIA353" s="94"/>
      <c r="GIB353" s="94"/>
      <c r="GIC353" s="94" t="s">
        <v>181</v>
      </c>
      <c r="GID353" s="94"/>
      <c r="GIE353" s="94"/>
      <c r="GIF353" s="94"/>
      <c r="GIG353" s="94"/>
      <c r="GIH353" s="94"/>
      <c r="GII353" s="94"/>
      <c r="GIJ353" s="94"/>
      <c r="GIK353" s="94" t="s">
        <v>181</v>
      </c>
      <c r="GIL353" s="94"/>
      <c r="GIM353" s="94"/>
      <c r="GIN353" s="94"/>
      <c r="GIO353" s="94"/>
      <c r="GIP353" s="94"/>
      <c r="GIQ353" s="94"/>
      <c r="GIR353" s="94"/>
      <c r="GIS353" s="94" t="s">
        <v>181</v>
      </c>
      <c r="GIT353" s="94"/>
      <c r="GIU353" s="94"/>
      <c r="GIV353" s="94"/>
      <c r="GIW353" s="94"/>
      <c r="GIX353" s="94"/>
      <c r="GIY353" s="94"/>
      <c r="GIZ353" s="94"/>
      <c r="GJA353" s="94" t="s">
        <v>181</v>
      </c>
      <c r="GJB353" s="94"/>
      <c r="GJC353" s="94"/>
      <c r="GJD353" s="94"/>
      <c r="GJE353" s="94"/>
      <c r="GJF353" s="94"/>
      <c r="GJG353" s="94"/>
      <c r="GJH353" s="94"/>
      <c r="GJI353" s="94" t="s">
        <v>181</v>
      </c>
      <c r="GJJ353" s="94"/>
      <c r="GJK353" s="94"/>
      <c r="GJL353" s="94"/>
      <c r="GJM353" s="94"/>
      <c r="GJN353" s="94"/>
      <c r="GJO353" s="94"/>
      <c r="GJP353" s="94"/>
      <c r="GJQ353" s="94" t="s">
        <v>181</v>
      </c>
      <c r="GJR353" s="94"/>
      <c r="GJS353" s="94"/>
      <c r="GJT353" s="94"/>
      <c r="GJU353" s="94"/>
      <c r="GJV353" s="94"/>
      <c r="GJW353" s="94"/>
      <c r="GJX353" s="94"/>
      <c r="GJY353" s="94" t="s">
        <v>181</v>
      </c>
      <c r="GJZ353" s="94"/>
      <c r="GKA353" s="94"/>
      <c r="GKB353" s="94"/>
      <c r="GKC353" s="94"/>
      <c r="GKD353" s="94"/>
      <c r="GKE353" s="94"/>
      <c r="GKF353" s="94"/>
      <c r="GKG353" s="94" t="s">
        <v>181</v>
      </c>
      <c r="GKH353" s="94"/>
      <c r="GKI353" s="94"/>
      <c r="GKJ353" s="94"/>
      <c r="GKK353" s="94"/>
      <c r="GKL353" s="94"/>
      <c r="GKM353" s="94"/>
      <c r="GKN353" s="94"/>
      <c r="GKO353" s="94" t="s">
        <v>181</v>
      </c>
      <c r="GKP353" s="94"/>
      <c r="GKQ353" s="94"/>
      <c r="GKR353" s="94"/>
      <c r="GKS353" s="94"/>
      <c r="GKT353" s="94"/>
      <c r="GKU353" s="94"/>
      <c r="GKV353" s="94"/>
      <c r="GKW353" s="94" t="s">
        <v>181</v>
      </c>
      <c r="GKX353" s="94"/>
      <c r="GKY353" s="94"/>
      <c r="GKZ353" s="94"/>
      <c r="GLA353" s="94"/>
      <c r="GLB353" s="94"/>
      <c r="GLC353" s="94"/>
      <c r="GLD353" s="94"/>
      <c r="GLE353" s="94" t="s">
        <v>181</v>
      </c>
      <c r="GLF353" s="94"/>
      <c r="GLG353" s="94"/>
      <c r="GLH353" s="94"/>
      <c r="GLI353" s="94"/>
      <c r="GLJ353" s="94"/>
      <c r="GLK353" s="94"/>
      <c r="GLL353" s="94"/>
      <c r="GLM353" s="94" t="s">
        <v>181</v>
      </c>
      <c r="GLN353" s="94"/>
      <c r="GLO353" s="94"/>
      <c r="GLP353" s="94"/>
      <c r="GLQ353" s="94"/>
      <c r="GLR353" s="94"/>
      <c r="GLS353" s="94"/>
      <c r="GLT353" s="94"/>
      <c r="GLU353" s="94" t="s">
        <v>181</v>
      </c>
      <c r="GLV353" s="94"/>
      <c r="GLW353" s="94"/>
      <c r="GLX353" s="94"/>
      <c r="GLY353" s="94"/>
      <c r="GLZ353" s="94"/>
      <c r="GMA353" s="94"/>
      <c r="GMB353" s="94"/>
      <c r="GMC353" s="94" t="s">
        <v>181</v>
      </c>
      <c r="GMD353" s="94"/>
      <c r="GME353" s="94"/>
      <c r="GMF353" s="94"/>
      <c r="GMG353" s="94"/>
      <c r="GMH353" s="94"/>
      <c r="GMI353" s="94"/>
      <c r="GMJ353" s="94"/>
      <c r="GMK353" s="94" t="s">
        <v>181</v>
      </c>
      <c r="GML353" s="94"/>
      <c r="GMM353" s="94"/>
      <c r="GMN353" s="94"/>
      <c r="GMO353" s="94"/>
      <c r="GMP353" s="94"/>
      <c r="GMQ353" s="94"/>
      <c r="GMR353" s="94"/>
      <c r="GMS353" s="94" t="s">
        <v>181</v>
      </c>
      <c r="GMT353" s="94"/>
      <c r="GMU353" s="94"/>
      <c r="GMV353" s="94"/>
      <c r="GMW353" s="94"/>
      <c r="GMX353" s="94"/>
      <c r="GMY353" s="94"/>
      <c r="GMZ353" s="94"/>
      <c r="GNA353" s="94" t="s">
        <v>181</v>
      </c>
      <c r="GNB353" s="94"/>
      <c r="GNC353" s="94"/>
      <c r="GND353" s="94"/>
      <c r="GNE353" s="94"/>
      <c r="GNF353" s="94"/>
      <c r="GNG353" s="94"/>
      <c r="GNH353" s="94"/>
      <c r="GNI353" s="94" t="s">
        <v>181</v>
      </c>
      <c r="GNJ353" s="94"/>
      <c r="GNK353" s="94"/>
      <c r="GNL353" s="94"/>
      <c r="GNM353" s="94"/>
      <c r="GNN353" s="94"/>
      <c r="GNO353" s="94"/>
      <c r="GNP353" s="94"/>
      <c r="GNQ353" s="94" t="s">
        <v>181</v>
      </c>
      <c r="GNR353" s="94"/>
      <c r="GNS353" s="94"/>
      <c r="GNT353" s="94"/>
      <c r="GNU353" s="94"/>
      <c r="GNV353" s="94"/>
      <c r="GNW353" s="94"/>
      <c r="GNX353" s="94"/>
      <c r="GNY353" s="94" t="s">
        <v>181</v>
      </c>
      <c r="GNZ353" s="94"/>
      <c r="GOA353" s="94"/>
      <c r="GOB353" s="94"/>
      <c r="GOC353" s="94"/>
      <c r="GOD353" s="94"/>
      <c r="GOE353" s="94"/>
      <c r="GOF353" s="94"/>
      <c r="GOG353" s="94" t="s">
        <v>181</v>
      </c>
      <c r="GOH353" s="94"/>
      <c r="GOI353" s="94"/>
      <c r="GOJ353" s="94"/>
      <c r="GOK353" s="94"/>
      <c r="GOL353" s="94"/>
      <c r="GOM353" s="94"/>
      <c r="GON353" s="94"/>
      <c r="GOO353" s="94" t="s">
        <v>181</v>
      </c>
      <c r="GOP353" s="94"/>
      <c r="GOQ353" s="94"/>
      <c r="GOR353" s="94"/>
      <c r="GOS353" s="94"/>
      <c r="GOT353" s="94"/>
      <c r="GOU353" s="94"/>
      <c r="GOV353" s="94"/>
      <c r="GOW353" s="94" t="s">
        <v>181</v>
      </c>
      <c r="GOX353" s="94"/>
      <c r="GOY353" s="94"/>
      <c r="GOZ353" s="94"/>
      <c r="GPA353" s="94"/>
      <c r="GPB353" s="94"/>
      <c r="GPC353" s="94"/>
      <c r="GPD353" s="94"/>
      <c r="GPE353" s="94" t="s">
        <v>181</v>
      </c>
      <c r="GPF353" s="94"/>
      <c r="GPG353" s="94"/>
      <c r="GPH353" s="94"/>
      <c r="GPI353" s="94"/>
      <c r="GPJ353" s="94"/>
      <c r="GPK353" s="94"/>
      <c r="GPL353" s="94"/>
      <c r="GPM353" s="94" t="s">
        <v>181</v>
      </c>
      <c r="GPN353" s="94"/>
      <c r="GPO353" s="94"/>
      <c r="GPP353" s="94"/>
      <c r="GPQ353" s="94"/>
      <c r="GPR353" s="94"/>
      <c r="GPS353" s="94"/>
      <c r="GPT353" s="94"/>
      <c r="GPU353" s="94" t="s">
        <v>181</v>
      </c>
      <c r="GPV353" s="94"/>
      <c r="GPW353" s="94"/>
      <c r="GPX353" s="94"/>
      <c r="GPY353" s="94"/>
      <c r="GPZ353" s="94"/>
      <c r="GQA353" s="94"/>
      <c r="GQB353" s="94"/>
      <c r="GQC353" s="94" t="s">
        <v>181</v>
      </c>
      <c r="GQD353" s="94"/>
      <c r="GQE353" s="94"/>
      <c r="GQF353" s="94"/>
      <c r="GQG353" s="94"/>
      <c r="GQH353" s="94"/>
      <c r="GQI353" s="94"/>
      <c r="GQJ353" s="94"/>
      <c r="GQK353" s="94" t="s">
        <v>181</v>
      </c>
      <c r="GQL353" s="94"/>
      <c r="GQM353" s="94"/>
      <c r="GQN353" s="94"/>
      <c r="GQO353" s="94"/>
      <c r="GQP353" s="94"/>
      <c r="GQQ353" s="94"/>
      <c r="GQR353" s="94"/>
      <c r="GQS353" s="94" t="s">
        <v>181</v>
      </c>
      <c r="GQT353" s="94"/>
      <c r="GQU353" s="94"/>
      <c r="GQV353" s="94"/>
      <c r="GQW353" s="94"/>
      <c r="GQX353" s="94"/>
      <c r="GQY353" s="94"/>
      <c r="GQZ353" s="94"/>
      <c r="GRA353" s="94" t="s">
        <v>181</v>
      </c>
      <c r="GRB353" s="94"/>
      <c r="GRC353" s="94"/>
      <c r="GRD353" s="94"/>
      <c r="GRE353" s="94"/>
      <c r="GRF353" s="94"/>
      <c r="GRG353" s="94"/>
      <c r="GRH353" s="94"/>
      <c r="GRI353" s="94" t="s">
        <v>181</v>
      </c>
      <c r="GRJ353" s="94"/>
      <c r="GRK353" s="94"/>
      <c r="GRL353" s="94"/>
      <c r="GRM353" s="94"/>
      <c r="GRN353" s="94"/>
      <c r="GRO353" s="94"/>
      <c r="GRP353" s="94"/>
      <c r="GRQ353" s="94" t="s">
        <v>181</v>
      </c>
      <c r="GRR353" s="94"/>
      <c r="GRS353" s="94"/>
      <c r="GRT353" s="94"/>
      <c r="GRU353" s="94"/>
      <c r="GRV353" s="94"/>
      <c r="GRW353" s="94"/>
      <c r="GRX353" s="94"/>
      <c r="GRY353" s="94" t="s">
        <v>181</v>
      </c>
      <c r="GRZ353" s="94"/>
      <c r="GSA353" s="94"/>
      <c r="GSB353" s="94"/>
      <c r="GSC353" s="94"/>
      <c r="GSD353" s="94"/>
      <c r="GSE353" s="94"/>
      <c r="GSF353" s="94"/>
      <c r="GSG353" s="94" t="s">
        <v>181</v>
      </c>
      <c r="GSH353" s="94"/>
      <c r="GSI353" s="94"/>
      <c r="GSJ353" s="94"/>
      <c r="GSK353" s="94"/>
      <c r="GSL353" s="94"/>
      <c r="GSM353" s="94"/>
      <c r="GSN353" s="94"/>
      <c r="GSO353" s="94" t="s">
        <v>181</v>
      </c>
      <c r="GSP353" s="94"/>
      <c r="GSQ353" s="94"/>
      <c r="GSR353" s="94"/>
      <c r="GSS353" s="94"/>
      <c r="GST353" s="94"/>
      <c r="GSU353" s="94"/>
      <c r="GSV353" s="94"/>
      <c r="GSW353" s="94" t="s">
        <v>181</v>
      </c>
      <c r="GSX353" s="94"/>
      <c r="GSY353" s="94"/>
      <c r="GSZ353" s="94"/>
      <c r="GTA353" s="94"/>
      <c r="GTB353" s="94"/>
      <c r="GTC353" s="94"/>
      <c r="GTD353" s="94"/>
      <c r="GTE353" s="94" t="s">
        <v>181</v>
      </c>
      <c r="GTF353" s="94"/>
      <c r="GTG353" s="94"/>
      <c r="GTH353" s="94"/>
      <c r="GTI353" s="94"/>
      <c r="GTJ353" s="94"/>
      <c r="GTK353" s="94"/>
      <c r="GTL353" s="94"/>
      <c r="GTM353" s="94" t="s">
        <v>181</v>
      </c>
      <c r="GTN353" s="94"/>
      <c r="GTO353" s="94"/>
      <c r="GTP353" s="94"/>
      <c r="GTQ353" s="94"/>
      <c r="GTR353" s="94"/>
      <c r="GTS353" s="94"/>
      <c r="GTT353" s="94"/>
      <c r="GTU353" s="94" t="s">
        <v>181</v>
      </c>
      <c r="GTV353" s="94"/>
      <c r="GTW353" s="94"/>
      <c r="GTX353" s="94"/>
      <c r="GTY353" s="94"/>
      <c r="GTZ353" s="94"/>
      <c r="GUA353" s="94"/>
      <c r="GUB353" s="94"/>
      <c r="GUC353" s="94" t="s">
        <v>181</v>
      </c>
      <c r="GUD353" s="94"/>
      <c r="GUE353" s="94"/>
      <c r="GUF353" s="94"/>
      <c r="GUG353" s="94"/>
      <c r="GUH353" s="94"/>
      <c r="GUI353" s="94"/>
      <c r="GUJ353" s="94"/>
      <c r="GUK353" s="94" t="s">
        <v>181</v>
      </c>
      <c r="GUL353" s="94"/>
      <c r="GUM353" s="94"/>
      <c r="GUN353" s="94"/>
      <c r="GUO353" s="94"/>
      <c r="GUP353" s="94"/>
      <c r="GUQ353" s="94"/>
      <c r="GUR353" s="94"/>
      <c r="GUS353" s="94" t="s">
        <v>181</v>
      </c>
      <c r="GUT353" s="94"/>
      <c r="GUU353" s="94"/>
      <c r="GUV353" s="94"/>
      <c r="GUW353" s="94"/>
      <c r="GUX353" s="94"/>
      <c r="GUY353" s="94"/>
      <c r="GUZ353" s="94"/>
      <c r="GVA353" s="94" t="s">
        <v>181</v>
      </c>
      <c r="GVB353" s="94"/>
      <c r="GVC353" s="94"/>
      <c r="GVD353" s="94"/>
      <c r="GVE353" s="94"/>
      <c r="GVF353" s="94"/>
      <c r="GVG353" s="94"/>
      <c r="GVH353" s="94"/>
      <c r="GVI353" s="94" t="s">
        <v>181</v>
      </c>
      <c r="GVJ353" s="94"/>
      <c r="GVK353" s="94"/>
      <c r="GVL353" s="94"/>
      <c r="GVM353" s="94"/>
      <c r="GVN353" s="94"/>
      <c r="GVO353" s="94"/>
      <c r="GVP353" s="94"/>
      <c r="GVQ353" s="94" t="s">
        <v>181</v>
      </c>
      <c r="GVR353" s="94"/>
      <c r="GVS353" s="94"/>
      <c r="GVT353" s="94"/>
      <c r="GVU353" s="94"/>
      <c r="GVV353" s="94"/>
      <c r="GVW353" s="94"/>
      <c r="GVX353" s="94"/>
      <c r="GVY353" s="94" t="s">
        <v>181</v>
      </c>
      <c r="GVZ353" s="94"/>
      <c r="GWA353" s="94"/>
      <c r="GWB353" s="94"/>
      <c r="GWC353" s="94"/>
      <c r="GWD353" s="94"/>
      <c r="GWE353" s="94"/>
      <c r="GWF353" s="94"/>
      <c r="GWG353" s="94" t="s">
        <v>181</v>
      </c>
      <c r="GWH353" s="94"/>
      <c r="GWI353" s="94"/>
      <c r="GWJ353" s="94"/>
      <c r="GWK353" s="94"/>
      <c r="GWL353" s="94"/>
      <c r="GWM353" s="94"/>
      <c r="GWN353" s="94"/>
      <c r="GWO353" s="94" t="s">
        <v>181</v>
      </c>
      <c r="GWP353" s="94"/>
      <c r="GWQ353" s="94"/>
      <c r="GWR353" s="94"/>
      <c r="GWS353" s="94"/>
      <c r="GWT353" s="94"/>
      <c r="GWU353" s="94"/>
      <c r="GWV353" s="94"/>
      <c r="GWW353" s="94" t="s">
        <v>181</v>
      </c>
      <c r="GWX353" s="94"/>
      <c r="GWY353" s="94"/>
      <c r="GWZ353" s="94"/>
      <c r="GXA353" s="94"/>
      <c r="GXB353" s="94"/>
      <c r="GXC353" s="94"/>
      <c r="GXD353" s="94"/>
      <c r="GXE353" s="94" t="s">
        <v>181</v>
      </c>
      <c r="GXF353" s="94"/>
      <c r="GXG353" s="94"/>
      <c r="GXH353" s="94"/>
      <c r="GXI353" s="94"/>
      <c r="GXJ353" s="94"/>
      <c r="GXK353" s="94"/>
      <c r="GXL353" s="94"/>
      <c r="GXM353" s="94" t="s">
        <v>181</v>
      </c>
      <c r="GXN353" s="94"/>
      <c r="GXO353" s="94"/>
      <c r="GXP353" s="94"/>
      <c r="GXQ353" s="94"/>
      <c r="GXR353" s="94"/>
      <c r="GXS353" s="94"/>
      <c r="GXT353" s="94"/>
      <c r="GXU353" s="94" t="s">
        <v>181</v>
      </c>
      <c r="GXV353" s="94"/>
      <c r="GXW353" s="94"/>
      <c r="GXX353" s="94"/>
      <c r="GXY353" s="94"/>
      <c r="GXZ353" s="94"/>
      <c r="GYA353" s="94"/>
      <c r="GYB353" s="94"/>
      <c r="GYC353" s="94" t="s">
        <v>181</v>
      </c>
      <c r="GYD353" s="94"/>
      <c r="GYE353" s="94"/>
      <c r="GYF353" s="94"/>
      <c r="GYG353" s="94"/>
      <c r="GYH353" s="94"/>
      <c r="GYI353" s="94"/>
      <c r="GYJ353" s="94"/>
      <c r="GYK353" s="94" t="s">
        <v>181</v>
      </c>
      <c r="GYL353" s="94"/>
      <c r="GYM353" s="94"/>
      <c r="GYN353" s="94"/>
      <c r="GYO353" s="94"/>
      <c r="GYP353" s="94"/>
      <c r="GYQ353" s="94"/>
      <c r="GYR353" s="94"/>
      <c r="GYS353" s="94" t="s">
        <v>181</v>
      </c>
      <c r="GYT353" s="94"/>
      <c r="GYU353" s="94"/>
      <c r="GYV353" s="94"/>
      <c r="GYW353" s="94"/>
      <c r="GYX353" s="94"/>
      <c r="GYY353" s="94"/>
      <c r="GYZ353" s="94"/>
      <c r="GZA353" s="94" t="s">
        <v>181</v>
      </c>
      <c r="GZB353" s="94"/>
      <c r="GZC353" s="94"/>
      <c r="GZD353" s="94"/>
      <c r="GZE353" s="94"/>
      <c r="GZF353" s="94"/>
      <c r="GZG353" s="94"/>
      <c r="GZH353" s="94"/>
      <c r="GZI353" s="94" t="s">
        <v>181</v>
      </c>
      <c r="GZJ353" s="94"/>
      <c r="GZK353" s="94"/>
      <c r="GZL353" s="94"/>
      <c r="GZM353" s="94"/>
      <c r="GZN353" s="94"/>
      <c r="GZO353" s="94"/>
      <c r="GZP353" s="94"/>
      <c r="GZQ353" s="94" t="s">
        <v>181</v>
      </c>
      <c r="GZR353" s="94"/>
      <c r="GZS353" s="94"/>
      <c r="GZT353" s="94"/>
      <c r="GZU353" s="94"/>
      <c r="GZV353" s="94"/>
      <c r="GZW353" s="94"/>
      <c r="GZX353" s="94"/>
      <c r="GZY353" s="94" t="s">
        <v>181</v>
      </c>
      <c r="GZZ353" s="94"/>
      <c r="HAA353" s="94"/>
      <c r="HAB353" s="94"/>
      <c r="HAC353" s="94"/>
      <c r="HAD353" s="94"/>
      <c r="HAE353" s="94"/>
      <c r="HAF353" s="94"/>
      <c r="HAG353" s="94" t="s">
        <v>181</v>
      </c>
      <c r="HAH353" s="94"/>
      <c r="HAI353" s="94"/>
      <c r="HAJ353" s="94"/>
      <c r="HAK353" s="94"/>
      <c r="HAL353" s="94"/>
      <c r="HAM353" s="94"/>
      <c r="HAN353" s="94"/>
      <c r="HAO353" s="94" t="s">
        <v>181</v>
      </c>
      <c r="HAP353" s="94"/>
      <c r="HAQ353" s="94"/>
      <c r="HAR353" s="94"/>
      <c r="HAS353" s="94"/>
      <c r="HAT353" s="94"/>
      <c r="HAU353" s="94"/>
      <c r="HAV353" s="94"/>
      <c r="HAW353" s="94" t="s">
        <v>181</v>
      </c>
      <c r="HAX353" s="94"/>
      <c r="HAY353" s="94"/>
      <c r="HAZ353" s="94"/>
      <c r="HBA353" s="94"/>
      <c r="HBB353" s="94"/>
      <c r="HBC353" s="94"/>
      <c r="HBD353" s="94"/>
      <c r="HBE353" s="94" t="s">
        <v>181</v>
      </c>
      <c r="HBF353" s="94"/>
      <c r="HBG353" s="94"/>
      <c r="HBH353" s="94"/>
      <c r="HBI353" s="94"/>
      <c r="HBJ353" s="94"/>
      <c r="HBK353" s="94"/>
      <c r="HBL353" s="94"/>
      <c r="HBM353" s="94" t="s">
        <v>181</v>
      </c>
      <c r="HBN353" s="94"/>
      <c r="HBO353" s="94"/>
      <c r="HBP353" s="94"/>
      <c r="HBQ353" s="94"/>
      <c r="HBR353" s="94"/>
      <c r="HBS353" s="94"/>
      <c r="HBT353" s="94"/>
      <c r="HBU353" s="94" t="s">
        <v>181</v>
      </c>
      <c r="HBV353" s="94"/>
      <c r="HBW353" s="94"/>
      <c r="HBX353" s="94"/>
      <c r="HBY353" s="94"/>
      <c r="HBZ353" s="94"/>
      <c r="HCA353" s="94"/>
      <c r="HCB353" s="94"/>
      <c r="HCC353" s="94" t="s">
        <v>181</v>
      </c>
      <c r="HCD353" s="94"/>
      <c r="HCE353" s="94"/>
      <c r="HCF353" s="94"/>
      <c r="HCG353" s="94"/>
      <c r="HCH353" s="94"/>
      <c r="HCI353" s="94"/>
      <c r="HCJ353" s="94"/>
      <c r="HCK353" s="94" t="s">
        <v>181</v>
      </c>
      <c r="HCL353" s="94"/>
      <c r="HCM353" s="94"/>
      <c r="HCN353" s="94"/>
      <c r="HCO353" s="94"/>
      <c r="HCP353" s="94"/>
      <c r="HCQ353" s="94"/>
      <c r="HCR353" s="94"/>
      <c r="HCS353" s="94" t="s">
        <v>181</v>
      </c>
      <c r="HCT353" s="94"/>
      <c r="HCU353" s="94"/>
      <c r="HCV353" s="94"/>
      <c r="HCW353" s="94"/>
      <c r="HCX353" s="94"/>
      <c r="HCY353" s="94"/>
      <c r="HCZ353" s="94"/>
      <c r="HDA353" s="94" t="s">
        <v>181</v>
      </c>
      <c r="HDB353" s="94"/>
      <c r="HDC353" s="94"/>
      <c r="HDD353" s="94"/>
      <c r="HDE353" s="94"/>
      <c r="HDF353" s="94"/>
      <c r="HDG353" s="94"/>
      <c r="HDH353" s="94"/>
      <c r="HDI353" s="94" t="s">
        <v>181</v>
      </c>
      <c r="HDJ353" s="94"/>
      <c r="HDK353" s="94"/>
      <c r="HDL353" s="94"/>
      <c r="HDM353" s="94"/>
      <c r="HDN353" s="94"/>
      <c r="HDO353" s="94"/>
      <c r="HDP353" s="94"/>
      <c r="HDQ353" s="94" t="s">
        <v>181</v>
      </c>
      <c r="HDR353" s="94"/>
      <c r="HDS353" s="94"/>
      <c r="HDT353" s="94"/>
      <c r="HDU353" s="94"/>
      <c r="HDV353" s="94"/>
      <c r="HDW353" s="94"/>
      <c r="HDX353" s="94"/>
      <c r="HDY353" s="94" t="s">
        <v>181</v>
      </c>
      <c r="HDZ353" s="94"/>
      <c r="HEA353" s="94"/>
      <c r="HEB353" s="94"/>
      <c r="HEC353" s="94"/>
      <c r="HED353" s="94"/>
      <c r="HEE353" s="94"/>
      <c r="HEF353" s="94"/>
      <c r="HEG353" s="94" t="s">
        <v>181</v>
      </c>
      <c r="HEH353" s="94"/>
      <c r="HEI353" s="94"/>
      <c r="HEJ353" s="94"/>
      <c r="HEK353" s="94"/>
      <c r="HEL353" s="94"/>
      <c r="HEM353" s="94"/>
      <c r="HEN353" s="94"/>
      <c r="HEO353" s="94" t="s">
        <v>181</v>
      </c>
      <c r="HEP353" s="94"/>
      <c r="HEQ353" s="94"/>
      <c r="HER353" s="94"/>
      <c r="HES353" s="94"/>
      <c r="HET353" s="94"/>
      <c r="HEU353" s="94"/>
      <c r="HEV353" s="94"/>
      <c r="HEW353" s="94" t="s">
        <v>181</v>
      </c>
      <c r="HEX353" s="94"/>
      <c r="HEY353" s="94"/>
      <c r="HEZ353" s="94"/>
      <c r="HFA353" s="94"/>
      <c r="HFB353" s="94"/>
      <c r="HFC353" s="94"/>
      <c r="HFD353" s="94"/>
      <c r="HFE353" s="94" t="s">
        <v>181</v>
      </c>
      <c r="HFF353" s="94"/>
      <c r="HFG353" s="94"/>
      <c r="HFH353" s="94"/>
      <c r="HFI353" s="94"/>
      <c r="HFJ353" s="94"/>
      <c r="HFK353" s="94"/>
      <c r="HFL353" s="94"/>
      <c r="HFM353" s="94" t="s">
        <v>181</v>
      </c>
      <c r="HFN353" s="94"/>
      <c r="HFO353" s="94"/>
      <c r="HFP353" s="94"/>
      <c r="HFQ353" s="94"/>
      <c r="HFR353" s="94"/>
      <c r="HFS353" s="94"/>
      <c r="HFT353" s="94"/>
      <c r="HFU353" s="94" t="s">
        <v>181</v>
      </c>
      <c r="HFV353" s="94"/>
      <c r="HFW353" s="94"/>
      <c r="HFX353" s="94"/>
      <c r="HFY353" s="94"/>
      <c r="HFZ353" s="94"/>
      <c r="HGA353" s="94"/>
      <c r="HGB353" s="94"/>
      <c r="HGC353" s="94" t="s">
        <v>181</v>
      </c>
      <c r="HGD353" s="94"/>
      <c r="HGE353" s="94"/>
      <c r="HGF353" s="94"/>
      <c r="HGG353" s="94"/>
      <c r="HGH353" s="94"/>
      <c r="HGI353" s="94"/>
      <c r="HGJ353" s="94"/>
      <c r="HGK353" s="94" t="s">
        <v>181</v>
      </c>
      <c r="HGL353" s="94"/>
      <c r="HGM353" s="94"/>
      <c r="HGN353" s="94"/>
      <c r="HGO353" s="94"/>
      <c r="HGP353" s="94"/>
      <c r="HGQ353" s="94"/>
      <c r="HGR353" s="94"/>
      <c r="HGS353" s="94" t="s">
        <v>181</v>
      </c>
      <c r="HGT353" s="94"/>
      <c r="HGU353" s="94"/>
      <c r="HGV353" s="94"/>
      <c r="HGW353" s="94"/>
      <c r="HGX353" s="94"/>
      <c r="HGY353" s="94"/>
      <c r="HGZ353" s="94"/>
      <c r="HHA353" s="94" t="s">
        <v>181</v>
      </c>
      <c r="HHB353" s="94"/>
      <c r="HHC353" s="94"/>
      <c r="HHD353" s="94"/>
      <c r="HHE353" s="94"/>
      <c r="HHF353" s="94"/>
      <c r="HHG353" s="94"/>
      <c r="HHH353" s="94"/>
      <c r="HHI353" s="94" t="s">
        <v>181</v>
      </c>
      <c r="HHJ353" s="94"/>
      <c r="HHK353" s="94"/>
      <c r="HHL353" s="94"/>
      <c r="HHM353" s="94"/>
      <c r="HHN353" s="94"/>
      <c r="HHO353" s="94"/>
      <c r="HHP353" s="94"/>
      <c r="HHQ353" s="94" t="s">
        <v>181</v>
      </c>
      <c r="HHR353" s="94"/>
      <c r="HHS353" s="94"/>
      <c r="HHT353" s="94"/>
      <c r="HHU353" s="94"/>
      <c r="HHV353" s="94"/>
      <c r="HHW353" s="94"/>
      <c r="HHX353" s="94"/>
      <c r="HHY353" s="94" t="s">
        <v>181</v>
      </c>
      <c r="HHZ353" s="94"/>
      <c r="HIA353" s="94"/>
      <c r="HIB353" s="94"/>
      <c r="HIC353" s="94"/>
      <c r="HID353" s="94"/>
      <c r="HIE353" s="94"/>
      <c r="HIF353" s="94"/>
      <c r="HIG353" s="94" t="s">
        <v>181</v>
      </c>
      <c r="HIH353" s="94"/>
      <c r="HII353" s="94"/>
      <c r="HIJ353" s="94"/>
      <c r="HIK353" s="94"/>
      <c r="HIL353" s="94"/>
      <c r="HIM353" s="94"/>
      <c r="HIN353" s="94"/>
      <c r="HIO353" s="94" t="s">
        <v>181</v>
      </c>
      <c r="HIP353" s="94"/>
      <c r="HIQ353" s="94"/>
      <c r="HIR353" s="94"/>
      <c r="HIS353" s="94"/>
      <c r="HIT353" s="94"/>
      <c r="HIU353" s="94"/>
      <c r="HIV353" s="94"/>
      <c r="HIW353" s="94" t="s">
        <v>181</v>
      </c>
      <c r="HIX353" s="94"/>
      <c r="HIY353" s="94"/>
      <c r="HIZ353" s="94"/>
      <c r="HJA353" s="94"/>
      <c r="HJB353" s="94"/>
      <c r="HJC353" s="94"/>
      <c r="HJD353" s="94"/>
      <c r="HJE353" s="94" t="s">
        <v>181</v>
      </c>
      <c r="HJF353" s="94"/>
      <c r="HJG353" s="94"/>
      <c r="HJH353" s="94"/>
      <c r="HJI353" s="94"/>
      <c r="HJJ353" s="94"/>
      <c r="HJK353" s="94"/>
      <c r="HJL353" s="94"/>
      <c r="HJM353" s="94" t="s">
        <v>181</v>
      </c>
      <c r="HJN353" s="94"/>
      <c r="HJO353" s="94"/>
      <c r="HJP353" s="94"/>
      <c r="HJQ353" s="94"/>
      <c r="HJR353" s="94"/>
      <c r="HJS353" s="94"/>
      <c r="HJT353" s="94"/>
      <c r="HJU353" s="94" t="s">
        <v>181</v>
      </c>
      <c r="HJV353" s="94"/>
      <c r="HJW353" s="94"/>
      <c r="HJX353" s="94"/>
      <c r="HJY353" s="94"/>
      <c r="HJZ353" s="94"/>
      <c r="HKA353" s="94"/>
      <c r="HKB353" s="94"/>
      <c r="HKC353" s="94" t="s">
        <v>181</v>
      </c>
      <c r="HKD353" s="94"/>
      <c r="HKE353" s="94"/>
      <c r="HKF353" s="94"/>
      <c r="HKG353" s="94"/>
      <c r="HKH353" s="94"/>
      <c r="HKI353" s="94"/>
      <c r="HKJ353" s="94"/>
      <c r="HKK353" s="94" t="s">
        <v>181</v>
      </c>
      <c r="HKL353" s="94"/>
      <c r="HKM353" s="94"/>
      <c r="HKN353" s="94"/>
      <c r="HKO353" s="94"/>
      <c r="HKP353" s="94"/>
      <c r="HKQ353" s="94"/>
      <c r="HKR353" s="94"/>
      <c r="HKS353" s="94" t="s">
        <v>181</v>
      </c>
      <c r="HKT353" s="94"/>
      <c r="HKU353" s="94"/>
      <c r="HKV353" s="94"/>
      <c r="HKW353" s="94"/>
      <c r="HKX353" s="94"/>
      <c r="HKY353" s="94"/>
      <c r="HKZ353" s="94"/>
      <c r="HLA353" s="94" t="s">
        <v>181</v>
      </c>
      <c r="HLB353" s="94"/>
      <c r="HLC353" s="94"/>
      <c r="HLD353" s="94"/>
      <c r="HLE353" s="94"/>
      <c r="HLF353" s="94"/>
      <c r="HLG353" s="94"/>
      <c r="HLH353" s="94"/>
      <c r="HLI353" s="94" t="s">
        <v>181</v>
      </c>
      <c r="HLJ353" s="94"/>
      <c r="HLK353" s="94"/>
      <c r="HLL353" s="94"/>
      <c r="HLM353" s="94"/>
      <c r="HLN353" s="94"/>
      <c r="HLO353" s="94"/>
      <c r="HLP353" s="94"/>
      <c r="HLQ353" s="94" t="s">
        <v>181</v>
      </c>
      <c r="HLR353" s="94"/>
      <c r="HLS353" s="94"/>
      <c r="HLT353" s="94"/>
      <c r="HLU353" s="94"/>
      <c r="HLV353" s="94"/>
      <c r="HLW353" s="94"/>
      <c r="HLX353" s="94"/>
      <c r="HLY353" s="94" t="s">
        <v>181</v>
      </c>
      <c r="HLZ353" s="94"/>
      <c r="HMA353" s="94"/>
      <c r="HMB353" s="94"/>
      <c r="HMC353" s="94"/>
      <c r="HMD353" s="94"/>
      <c r="HME353" s="94"/>
      <c r="HMF353" s="94"/>
      <c r="HMG353" s="94" t="s">
        <v>181</v>
      </c>
      <c r="HMH353" s="94"/>
      <c r="HMI353" s="94"/>
      <c r="HMJ353" s="94"/>
      <c r="HMK353" s="94"/>
      <c r="HML353" s="94"/>
      <c r="HMM353" s="94"/>
      <c r="HMN353" s="94"/>
      <c r="HMO353" s="94" t="s">
        <v>181</v>
      </c>
      <c r="HMP353" s="94"/>
      <c r="HMQ353" s="94"/>
      <c r="HMR353" s="94"/>
      <c r="HMS353" s="94"/>
      <c r="HMT353" s="94"/>
      <c r="HMU353" s="94"/>
      <c r="HMV353" s="94"/>
      <c r="HMW353" s="94" t="s">
        <v>181</v>
      </c>
      <c r="HMX353" s="94"/>
      <c r="HMY353" s="94"/>
      <c r="HMZ353" s="94"/>
      <c r="HNA353" s="94"/>
      <c r="HNB353" s="94"/>
      <c r="HNC353" s="94"/>
      <c r="HND353" s="94"/>
      <c r="HNE353" s="94" t="s">
        <v>181</v>
      </c>
      <c r="HNF353" s="94"/>
      <c r="HNG353" s="94"/>
      <c r="HNH353" s="94"/>
      <c r="HNI353" s="94"/>
      <c r="HNJ353" s="94"/>
      <c r="HNK353" s="94"/>
      <c r="HNL353" s="94"/>
      <c r="HNM353" s="94" t="s">
        <v>181</v>
      </c>
      <c r="HNN353" s="94"/>
      <c r="HNO353" s="94"/>
      <c r="HNP353" s="94"/>
      <c r="HNQ353" s="94"/>
      <c r="HNR353" s="94"/>
      <c r="HNS353" s="94"/>
      <c r="HNT353" s="94"/>
      <c r="HNU353" s="94" t="s">
        <v>181</v>
      </c>
      <c r="HNV353" s="94"/>
      <c r="HNW353" s="94"/>
      <c r="HNX353" s="94"/>
      <c r="HNY353" s="94"/>
      <c r="HNZ353" s="94"/>
      <c r="HOA353" s="94"/>
      <c r="HOB353" s="94"/>
      <c r="HOC353" s="94" t="s">
        <v>181</v>
      </c>
      <c r="HOD353" s="94"/>
      <c r="HOE353" s="94"/>
      <c r="HOF353" s="94"/>
      <c r="HOG353" s="94"/>
      <c r="HOH353" s="94"/>
      <c r="HOI353" s="94"/>
      <c r="HOJ353" s="94"/>
      <c r="HOK353" s="94" t="s">
        <v>181</v>
      </c>
      <c r="HOL353" s="94"/>
      <c r="HOM353" s="94"/>
      <c r="HON353" s="94"/>
      <c r="HOO353" s="94"/>
      <c r="HOP353" s="94"/>
      <c r="HOQ353" s="94"/>
      <c r="HOR353" s="94"/>
      <c r="HOS353" s="94" t="s">
        <v>181</v>
      </c>
      <c r="HOT353" s="94"/>
      <c r="HOU353" s="94"/>
      <c r="HOV353" s="94"/>
      <c r="HOW353" s="94"/>
      <c r="HOX353" s="94"/>
      <c r="HOY353" s="94"/>
      <c r="HOZ353" s="94"/>
      <c r="HPA353" s="94" t="s">
        <v>181</v>
      </c>
      <c r="HPB353" s="94"/>
      <c r="HPC353" s="94"/>
      <c r="HPD353" s="94"/>
      <c r="HPE353" s="94"/>
      <c r="HPF353" s="94"/>
      <c r="HPG353" s="94"/>
      <c r="HPH353" s="94"/>
      <c r="HPI353" s="94" t="s">
        <v>181</v>
      </c>
      <c r="HPJ353" s="94"/>
      <c r="HPK353" s="94"/>
      <c r="HPL353" s="94"/>
      <c r="HPM353" s="94"/>
      <c r="HPN353" s="94"/>
      <c r="HPO353" s="94"/>
      <c r="HPP353" s="94"/>
      <c r="HPQ353" s="94" t="s">
        <v>181</v>
      </c>
      <c r="HPR353" s="94"/>
      <c r="HPS353" s="94"/>
      <c r="HPT353" s="94"/>
      <c r="HPU353" s="94"/>
      <c r="HPV353" s="94"/>
      <c r="HPW353" s="94"/>
      <c r="HPX353" s="94"/>
      <c r="HPY353" s="94" t="s">
        <v>181</v>
      </c>
      <c r="HPZ353" s="94"/>
      <c r="HQA353" s="94"/>
      <c r="HQB353" s="94"/>
      <c r="HQC353" s="94"/>
      <c r="HQD353" s="94"/>
      <c r="HQE353" s="94"/>
      <c r="HQF353" s="94"/>
      <c r="HQG353" s="94" t="s">
        <v>181</v>
      </c>
      <c r="HQH353" s="94"/>
      <c r="HQI353" s="94"/>
      <c r="HQJ353" s="94"/>
      <c r="HQK353" s="94"/>
      <c r="HQL353" s="94"/>
      <c r="HQM353" s="94"/>
      <c r="HQN353" s="94"/>
      <c r="HQO353" s="94" t="s">
        <v>181</v>
      </c>
      <c r="HQP353" s="94"/>
      <c r="HQQ353" s="94"/>
      <c r="HQR353" s="94"/>
      <c r="HQS353" s="94"/>
      <c r="HQT353" s="94"/>
      <c r="HQU353" s="94"/>
      <c r="HQV353" s="94"/>
      <c r="HQW353" s="94" t="s">
        <v>181</v>
      </c>
      <c r="HQX353" s="94"/>
      <c r="HQY353" s="94"/>
      <c r="HQZ353" s="94"/>
      <c r="HRA353" s="94"/>
      <c r="HRB353" s="94"/>
      <c r="HRC353" s="94"/>
      <c r="HRD353" s="94"/>
      <c r="HRE353" s="94" t="s">
        <v>181</v>
      </c>
      <c r="HRF353" s="94"/>
      <c r="HRG353" s="94"/>
      <c r="HRH353" s="94"/>
      <c r="HRI353" s="94"/>
      <c r="HRJ353" s="94"/>
      <c r="HRK353" s="94"/>
      <c r="HRL353" s="94"/>
      <c r="HRM353" s="94" t="s">
        <v>181</v>
      </c>
      <c r="HRN353" s="94"/>
      <c r="HRO353" s="94"/>
      <c r="HRP353" s="94"/>
      <c r="HRQ353" s="94"/>
      <c r="HRR353" s="94"/>
      <c r="HRS353" s="94"/>
      <c r="HRT353" s="94"/>
      <c r="HRU353" s="94" t="s">
        <v>181</v>
      </c>
      <c r="HRV353" s="94"/>
      <c r="HRW353" s="94"/>
      <c r="HRX353" s="94"/>
      <c r="HRY353" s="94"/>
      <c r="HRZ353" s="94"/>
      <c r="HSA353" s="94"/>
      <c r="HSB353" s="94"/>
      <c r="HSC353" s="94" t="s">
        <v>181</v>
      </c>
      <c r="HSD353" s="94"/>
      <c r="HSE353" s="94"/>
      <c r="HSF353" s="94"/>
      <c r="HSG353" s="94"/>
      <c r="HSH353" s="94"/>
      <c r="HSI353" s="94"/>
      <c r="HSJ353" s="94"/>
      <c r="HSK353" s="94" t="s">
        <v>181</v>
      </c>
      <c r="HSL353" s="94"/>
      <c r="HSM353" s="94"/>
      <c r="HSN353" s="94"/>
      <c r="HSO353" s="94"/>
      <c r="HSP353" s="94"/>
      <c r="HSQ353" s="94"/>
      <c r="HSR353" s="94"/>
      <c r="HSS353" s="94" t="s">
        <v>181</v>
      </c>
      <c r="HST353" s="94"/>
      <c r="HSU353" s="94"/>
      <c r="HSV353" s="94"/>
      <c r="HSW353" s="94"/>
      <c r="HSX353" s="94"/>
      <c r="HSY353" s="94"/>
      <c r="HSZ353" s="94"/>
      <c r="HTA353" s="94" t="s">
        <v>181</v>
      </c>
      <c r="HTB353" s="94"/>
      <c r="HTC353" s="94"/>
      <c r="HTD353" s="94"/>
      <c r="HTE353" s="94"/>
      <c r="HTF353" s="94"/>
      <c r="HTG353" s="94"/>
      <c r="HTH353" s="94"/>
      <c r="HTI353" s="94" t="s">
        <v>181</v>
      </c>
      <c r="HTJ353" s="94"/>
      <c r="HTK353" s="94"/>
      <c r="HTL353" s="94"/>
      <c r="HTM353" s="94"/>
      <c r="HTN353" s="94"/>
      <c r="HTO353" s="94"/>
      <c r="HTP353" s="94"/>
      <c r="HTQ353" s="94" t="s">
        <v>181</v>
      </c>
      <c r="HTR353" s="94"/>
      <c r="HTS353" s="94"/>
      <c r="HTT353" s="94"/>
      <c r="HTU353" s="94"/>
      <c r="HTV353" s="94"/>
      <c r="HTW353" s="94"/>
      <c r="HTX353" s="94"/>
      <c r="HTY353" s="94" t="s">
        <v>181</v>
      </c>
      <c r="HTZ353" s="94"/>
      <c r="HUA353" s="94"/>
      <c r="HUB353" s="94"/>
      <c r="HUC353" s="94"/>
      <c r="HUD353" s="94"/>
      <c r="HUE353" s="94"/>
      <c r="HUF353" s="94"/>
      <c r="HUG353" s="94" t="s">
        <v>181</v>
      </c>
      <c r="HUH353" s="94"/>
      <c r="HUI353" s="94"/>
      <c r="HUJ353" s="94"/>
      <c r="HUK353" s="94"/>
      <c r="HUL353" s="94"/>
      <c r="HUM353" s="94"/>
      <c r="HUN353" s="94"/>
      <c r="HUO353" s="94" t="s">
        <v>181</v>
      </c>
      <c r="HUP353" s="94"/>
      <c r="HUQ353" s="94"/>
      <c r="HUR353" s="94"/>
      <c r="HUS353" s="94"/>
      <c r="HUT353" s="94"/>
      <c r="HUU353" s="94"/>
      <c r="HUV353" s="94"/>
      <c r="HUW353" s="94" t="s">
        <v>181</v>
      </c>
      <c r="HUX353" s="94"/>
      <c r="HUY353" s="94"/>
      <c r="HUZ353" s="94"/>
      <c r="HVA353" s="94"/>
      <c r="HVB353" s="94"/>
      <c r="HVC353" s="94"/>
      <c r="HVD353" s="94"/>
      <c r="HVE353" s="94" t="s">
        <v>181</v>
      </c>
      <c r="HVF353" s="94"/>
      <c r="HVG353" s="94"/>
      <c r="HVH353" s="94"/>
      <c r="HVI353" s="94"/>
      <c r="HVJ353" s="94"/>
      <c r="HVK353" s="94"/>
      <c r="HVL353" s="94"/>
      <c r="HVM353" s="94" t="s">
        <v>181</v>
      </c>
      <c r="HVN353" s="94"/>
      <c r="HVO353" s="94"/>
      <c r="HVP353" s="94"/>
      <c r="HVQ353" s="94"/>
      <c r="HVR353" s="94"/>
      <c r="HVS353" s="94"/>
      <c r="HVT353" s="94"/>
      <c r="HVU353" s="94" t="s">
        <v>181</v>
      </c>
      <c r="HVV353" s="94"/>
      <c r="HVW353" s="94"/>
      <c r="HVX353" s="94"/>
      <c r="HVY353" s="94"/>
      <c r="HVZ353" s="94"/>
      <c r="HWA353" s="94"/>
      <c r="HWB353" s="94"/>
      <c r="HWC353" s="94" t="s">
        <v>181</v>
      </c>
      <c r="HWD353" s="94"/>
      <c r="HWE353" s="94"/>
      <c r="HWF353" s="94"/>
      <c r="HWG353" s="94"/>
      <c r="HWH353" s="94"/>
      <c r="HWI353" s="94"/>
      <c r="HWJ353" s="94"/>
      <c r="HWK353" s="94" t="s">
        <v>181</v>
      </c>
      <c r="HWL353" s="94"/>
      <c r="HWM353" s="94"/>
      <c r="HWN353" s="94"/>
      <c r="HWO353" s="94"/>
      <c r="HWP353" s="94"/>
      <c r="HWQ353" s="94"/>
      <c r="HWR353" s="94"/>
      <c r="HWS353" s="94" t="s">
        <v>181</v>
      </c>
      <c r="HWT353" s="94"/>
      <c r="HWU353" s="94"/>
      <c r="HWV353" s="94"/>
      <c r="HWW353" s="94"/>
      <c r="HWX353" s="94"/>
      <c r="HWY353" s="94"/>
      <c r="HWZ353" s="94"/>
      <c r="HXA353" s="94" t="s">
        <v>181</v>
      </c>
      <c r="HXB353" s="94"/>
      <c r="HXC353" s="94"/>
      <c r="HXD353" s="94"/>
      <c r="HXE353" s="94"/>
      <c r="HXF353" s="94"/>
      <c r="HXG353" s="94"/>
      <c r="HXH353" s="94"/>
      <c r="HXI353" s="94" t="s">
        <v>181</v>
      </c>
      <c r="HXJ353" s="94"/>
      <c r="HXK353" s="94"/>
      <c r="HXL353" s="94"/>
      <c r="HXM353" s="94"/>
      <c r="HXN353" s="94"/>
      <c r="HXO353" s="94"/>
      <c r="HXP353" s="94"/>
      <c r="HXQ353" s="94" t="s">
        <v>181</v>
      </c>
      <c r="HXR353" s="94"/>
      <c r="HXS353" s="94"/>
      <c r="HXT353" s="94"/>
      <c r="HXU353" s="94"/>
      <c r="HXV353" s="94"/>
      <c r="HXW353" s="94"/>
      <c r="HXX353" s="94"/>
      <c r="HXY353" s="94" t="s">
        <v>181</v>
      </c>
      <c r="HXZ353" s="94"/>
      <c r="HYA353" s="94"/>
      <c r="HYB353" s="94"/>
      <c r="HYC353" s="94"/>
      <c r="HYD353" s="94"/>
      <c r="HYE353" s="94"/>
      <c r="HYF353" s="94"/>
      <c r="HYG353" s="94" t="s">
        <v>181</v>
      </c>
      <c r="HYH353" s="94"/>
      <c r="HYI353" s="94"/>
      <c r="HYJ353" s="94"/>
      <c r="HYK353" s="94"/>
      <c r="HYL353" s="94"/>
      <c r="HYM353" s="94"/>
      <c r="HYN353" s="94"/>
      <c r="HYO353" s="94" t="s">
        <v>181</v>
      </c>
      <c r="HYP353" s="94"/>
      <c r="HYQ353" s="94"/>
      <c r="HYR353" s="94"/>
      <c r="HYS353" s="94"/>
      <c r="HYT353" s="94"/>
      <c r="HYU353" s="94"/>
      <c r="HYV353" s="94"/>
      <c r="HYW353" s="94" t="s">
        <v>181</v>
      </c>
      <c r="HYX353" s="94"/>
      <c r="HYY353" s="94"/>
      <c r="HYZ353" s="94"/>
      <c r="HZA353" s="94"/>
      <c r="HZB353" s="94"/>
      <c r="HZC353" s="94"/>
      <c r="HZD353" s="94"/>
      <c r="HZE353" s="94" t="s">
        <v>181</v>
      </c>
      <c r="HZF353" s="94"/>
      <c r="HZG353" s="94"/>
      <c r="HZH353" s="94"/>
      <c r="HZI353" s="94"/>
      <c r="HZJ353" s="94"/>
      <c r="HZK353" s="94"/>
      <c r="HZL353" s="94"/>
      <c r="HZM353" s="94" t="s">
        <v>181</v>
      </c>
      <c r="HZN353" s="94"/>
      <c r="HZO353" s="94"/>
      <c r="HZP353" s="94"/>
      <c r="HZQ353" s="94"/>
      <c r="HZR353" s="94"/>
      <c r="HZS353" s="94"/>
      <c r="HZT353" s="94"/>
      <c r="HZU353" s="94" t="s">
        <v>181</v>
      </c>
      <c r="HZV353" s="94"/>
      <c r="HZW353" s="94"/>
      <c r="HZX353" s="94"/>
      <c r="HZY353" s="94"/>
      <c r="HZZ353" s="94"/>
      <c r="IAA353" s="94"/>
      <c r="IAB353" s="94"/>
      <c r="IAC353" s="94" t="s">
        <v>181</v>
      </c>
      <c r="IAD353" s="94"/>
      <c r="IAE353" s="94"/>
      <c r="IAF353" s="94"/>
      <c r="IAG353" s="94"/>
      <c r="IAH353" s="94"/>
      <c r="IAI353" s="94"/>
      <c r="IAJ353" s="94"/>
      <c r="IAK353" s="94" t="s">
        <v>181</v>
      </c>
      <c r="IAL353" s="94"/>
      <c r="IAM353" s="94"/>
      <c r="IAN353" s="94"/>
      <c r="IAO353" s="94"/>
      <c r="IAP353" s="94"/>
      <c r="IAQ353" s="94"/>
      <c r="IAR353" s="94"/>
      <c r="IAS353" s="94" t="s">
        <v>181</v>
      </c>
      <c r="IAT353" s="94"/>
      <c r="IAU353" s="94"/>
      <c r="IAV353" s="94"/>
      <c r="IAW353" s="94"/>
      <c r="IAX353" s="94"/>
      <c r="IAY353" s="94"/>
      <c r="IAZ353" s="94"/>
      <c r="IBA353" s="94" t="s">
        <v>181</v>
      </c>
      <c r="IBB353" s="94"/>
      <c r="IBC353" s="94"/>
      <c r="IBD353" s="94"/>
      <c r="IBE353" s="94"/>
      <c r="IBF353" s="94"/>
      <c r="IBG353" s="94"/>
      <c r="IBH353" s="94"/>
      <c r="IBI353" s="94" t="s">
        <v>181</v>
      </c>
      <c r="IBJ353" s="94"/>
      <c r="IBK353" s="94"/>
      <c r="IBL353" s="94"/>
      <c r="IBM353" s="94"/>
      <c r="IBN353" s="94"/>
      <c r="IBO353" s="94"/>
      <c r="IBP353" s="94"/>
      <c r="IBQ353" s="94" t="s">
        <v>181</v>
      </c>
      <c r="IBR353" s="94"/>
      <c r="IBS353" s="94"/>
      <c r="IBT353" s="94"/>
      <c r="IBU353" s="94"/>
      <c r="IBV353" s="94"/>
      <c r="IBW353" s="94"/>
      <c r="IBX353" s="94"/>
      <c r="IBY353" s="94" t="s">
        <v>181</v>
      </c>
      <c r="IBZ353" s="94"/>
      <c r="ICA353" s="94"/>
      <c r="ICB353" s="94"/>
      <c r="ICC353" s="94"/>
      <c r="ICD353" s="94"/>
      <c r="ICE353" s="94"/>
      <c r="ICF353" s="94"/>
      <c r="ICG353" s="94" t="s">
        <v>181</v>
      </c>
      <c r="ICH353" s="94"/>
      <c r="ICI353" s="94"/>
      <c r="ICJ353" s="94"/>
      <c r="ICK353" s="94"/>
      <c r="ICL353" s="94"/>
      <c r="ICM353" s="94"/>
      <c r="ICN353" s="94"/>
      <c r="ICO353" s="94" t="s">
        <v>181</v>
      </c>
      <c r="ICP353" s="94"/>
      <c r="ICQ353" s="94"/>
      <c r="ICR353" s="94"/>
      <c r="ICS353" s="94"/>
      <c r="ICT353" s="94"/>
      <c r="ICU353" s="94"/>
      <c r="ICV353" s="94"/>
      <c r="ICW353" s="94" t="s">
        <v>181</v>
      </c>
      <c r="ICX353" s="94"/>
      <c r="ICY353" s="94"/>
      <c r="ICZ353" s="94"/>
      <c r="IDA353" s="94"/>
      <c r="IDB353" s="94"/>
      <c r="IDC353" s="94"/>
      <c r="IDD353" s="94"/>
      <c r="IDE353" s="94" t="s">
        <v>181</v>
      </c>
      <c r="IDF353" s="94"/>
      <c r="IDG353" s="94"/>
      <c r="IDH353" s="94"/>
      <c r="IDI353" s="94"/>
      <c r="IDJ353" s="94"/>
      <c r="IDK353" s="94"/>
      <c r="IDL353" s="94"/>
      <c r="IDM353" s="94" t="s">
        <v>181</v>
      </c>
      <c r="IDN353" s="94"/>
      <c r="IDO353" s="94"/>
      <c r="IDP353" s="94"/>
      <c r="IDQ353" s="94"/>
      <c r="IDR353" s="94"/>
      <c r="IDS353" s="94"/>
      <c r="IDT353" s="94"/>
      <c r="IDU353" s="94" t="s">
        <v>181</v>
      </c>
      <c r="IDV353" s="94"/>
      <c r="IDW353" s="94"/>
      <c r="IDX353" s="94"/>
      <c r="IDY353" s="94"/>
      <c r="IDZ353" s="94"/>
      <c r="IEA353" s="94"/>
      <c r="IEB353" s="94"/>
      <c r="IEC353" s="94" t="s">
        <v>181</v>
      </c>
      <c r="IED353" s="94"/>
      <c r="IEE353" s="94"/>
      <c r="IEF353" s="94"/>
      <c r="IEG353" s="94"/>
      <c r="IEH353" s="94"/>
      <c r="IEI353" s="94"/>
      <c r="IEJ353" s="94"/>
      <c r="IEK353" s="94" t="s">
        <v>181</v>
      </c>
      <c r="IEL353" s="94"/>
      <c r="IEM353" s="94"/>
      <c r="IEN353" s="94"/>
      <c r="IEO353" s="94"/>
      <c r="IEP353" s="94"/>
      <c r="IEQ353" s="94"/>
      <c r="IER353" s="94"/>
      <c r="IES353" s="94" t="s">
        <v>181</v>
      </c>
      <c r="IET353" s="94"/>
      <c r="IEU353" s="94"/>
      <c r="IEV353" s="94"/>
      <c r="IEW353" s="94"/>
      <c r="IEX353" s="94"/>
      <c r="IEY353" s="94"/>
      <c r="IEZ353" s="94"/>
      <c r="IFA353" s="94" t="s">
        <v>181</v>
      </c>
      <c r="IFB353" s="94"/>
      <c r="IFC353" s="94"/>
      <c r="IFD353" s="94"/>
      <c r="IFE353" s="94"/>
      <c r="IFF353" s="94"/>
      <c r="IFG353" s="94"/>
      <c r="IFH353" s="94"/>
      <c r="IFI353" s="94" t="s">
        <v>181</v>
      </c>
      <c r="IFJ353" s="94"/>
      <c r="IFK353" s="94"/>
      <c r="IFL353" s="94"/>
      <c r="IFM353" s="94"/>
      <c r="IFN353" s="94"/>
      <c r="IFO353" s="94"/>
      <c r="IFP353" s="94"/>
      <c r="IFQ353" s="94" t="s">
        <v>181</v>
      </c>
      <c r="IFR353" s="94"/>
      <c r="IFS353" s="94"/>
      <c r="IFT353" s="94"/>
      <c r="IFU353" s="94"/>
      <c r="IFV353" s="94"/>
      <c r="IFW353" s="94"/>
      <c r="IFX353" s="94"/>
      <c r="IFY353" s="94" t="s">
        <v>181</v>
      </c>
      <c r="IFZ353" s="94"/>
      <c r="IGA353" s="94"/>
      <c r="IGB353" s="94"/>
      <c r="IGC353" s="94"/>
      <c r="IGD353" s="94"/>
      <c r="IGE353" s="94"/>
      <c r="IGF353" s="94"/>
      <c r="IGG353" s="94" t="s">
        <v>181</v>
      </c>
      <c r="IGH353" s="94"/>
      <c r="IGI353" s="94"/>
      <c r="IGJ353" s="94"/>
      <c r="IGK353" s="94"/>
      <c r="IGL353" s="94"/>
      <c r="IGM353" s="94"/>
      <c r="IGN353" s="94"/>
      <c r="IGO353" s="94" t="s">
        <v>181</v>
      </c>
      <c r="IGP353" s="94"/>
      <c r="IGQ353" s="94"/>
      <c r="IGR353" s="94"/>
      <c r="IGS353" s="94"/>
      <c r="IGT353" s="94"/>
      <c r="IGU353" s="94"/>
      <c r="IGV353" s="94"/>
      <c r="IGW353" s="94" t="s">
        <v>181</v>
      </c>
      <c r="IGX353" s="94"/>
      <c r="IGY353" s="94"/>
      <c r="IGZ353" s="94"/>
      <c r="IHA353" s="94"/>
      <c r="IHB353" s="94"/>
      <c r="IHC353" s="94"/>
      <c r="IHD353" s="94"/>
      <c r="IHE353" s="94" t="s">
        <v>181</v>
      </c>
      <c r="IHF353" s="94"/>
      <c r="IHG353" s="94"/>
      <c r="IHH353" s="94"/>
      <c r="IHI353" s="94"/>
      <c r="IHJ353" s="94"/>
      <c r="IHK353" s="94"/>
      <c r="IHL353" s="94"/>
      <c r="IHM353" s="94" t="s">
        <v>181</v>
      </c>
      <c r="IHN353" s="94"/>
      <c r="IHO353" s="94"/>
      <c r="IHP353" s="94"/>
      <c r="IHQ353" s="94"/>
      <c r="IHR353" s="94"/>
      <c r="IHS353" s="94"/>
      <c r="IHT353" s="94"/>
      <c r="IHU353" s="94" t="s">
        <v>181</v>
      </c>
      <c r="IHV353" s="94"/>
      <c r="IHW353" s="94"/>
      <c r="IHX353" s="94"/>
      <c r="IHY353" s="94"/>
      <c r="IHZ353" s="94"/>
      <c r="IIA353" s="94"/>
      <c r="IIB353" s="94"/>
      <c r="IIC353" s="94" t="s">
        <v>181</v>
      </c>
      <c r="IID353" s="94"/>
      <c r="IIE353" s="94"/>
      <c r="IIF353" s="94"/>
      <c r="IIG353" s="94"/>
      <c r="IIH353" s="94"/>
      <c r="III353" s="94"/>
      <c r="IIJ353" s="94"/>
      <c r="IIK353" s="94" t="s">
        <v>181</v>
      </c>
      <c r="IIL353" s="94"/>
      <c r="IIM353" s="94"/>
      <c r="IIN353" s="94"/>
      <c r="IIO353" s="94"/>
      <c r="IIP353" s="94"/>
      <c r="IIQ353" s="94"/>
      <c r="IIR353" s="94"/>
      <c r="IIS353" s="94" t="s">
        <v>181</v>
      </c>
      <c r="IIT353" s="94"/>
      <c r="IIU353" s="94"/>
      <c r="IIV353" s="94"/>
      <c r="IIW353" s="94"/>
      <c r="IIX353" s="94"/>
      <c r="IIY353" s="94"/>
      <c r="IIZ353" s="94"/>
      <c r="IJA353" s="94" t="s">
        <v>181</v>
      </c>
      <c r="IJB353" s="94"/>
      <c r="IJC353" s="94"/>
      <c r="IJD353" s="94"/>
      <c r="IJE353" s="94"/>
      <c r="IJF353" s="94"/>
      <c r="IJG353" s="94"/>
      <c r="IJH353" s="94"/>
      <c r="IJI353" s="94" t="s">
        <v>181</v>
      </c>
      <c r="IJJ353" s="94"/>
      <c r="IJK353" s="94"/>
      <c r="IJL353" s="94"/>
      <c r="IJM353" s="94"/>
      <c r="IJN353" s="94"/>
      <c r="IJO353" s="94"/>
      <c r="IJP353" s="94"/>
      <c r="IJQ353" s="94" t="s">
        <v>181</v>
      </c>
      <c r="IJR353" s="94"/>
      <c r="IJS353" s="94"/>
      <c r="IJT353" s="94"/>
      <c r="IJU353" s="94"/>
      <c r="IJV353" s="94"/>
      <c r="IJW353" s="94"/>
      <c r="IJX353" s="94"/>
      <c r="IJY353" s="94" t="s">
        <v>181</v>
      </c>
      <c r="IJZ353" s="94"/>
      <c r="IKA353" s="94"/>
      <c r="IKB353" s="94"/>
      <c r="IKC353" s="94"/>
      <c r="IKD353" s="94"/>
      <c r="IKE353" s="94"/>
      <c r="IKF353" s="94"/>
      <c r="IKG353" s="94" t="s">
        <v>181</v>
      </c>
      <c r="IKH353" s="94"/>
      <c r="IKI353" s="94"/>
      <c r="IKJ353" s="94"/>
      <c r="IKK353" s="94"/>
      <c r="IKL353" s="94"/>
      <c r="IKM353" s="94"/>
      <c r="IKN353" s="94"/>
      <c r="IKO353" s="94" t="s">
        <v>181</v>
      </c>
      <c r="IKP353" s="94"/>
      <c r="IKQ353" s="94"/>
      <c r="IKR353" s="94"/>
      <c r="IKS353" s="94"/>
      <c r="IKT353" s="94"/>
      <c r="IKU353" s="94"/>
      <c r="IKV353" s="94"/>
      <c r="IKW353" s="94" t="s">
        <v>181</v>
      </c>
      <c r="IKX353" s="94"/>
      <c r="IKY353" s="94"/>
      <c r="IKZ353" s="94"/>
      <c r="ILA353" s="94"/>
      <c r="ILB353" s="94"/>
      <c r="ILC353" s="94"/>
      <c r="ILD353" s="94"/>
      <c r="ILE353" s="94" t="s">
        <v>181</v>
      </c>
      <c r="ILF353" s="94"/>
      <c r="ILG353" s="94"/>
      <c r="ILH353" s="94"/>
      <c r="ILI353" s="94"/>
      <c r="ILJ353" s="94"/>
      <c r="ILK353" s="94"/>
      <c r="ILL353" s="94"/>
      <c r="ILM353" s="94" t="s">
        <v>181</v>
      </c>
      <c r="ILN353" s="94"/>
      <c r="ILO353" s="94"/>
      <c r="ILP353" s="94"/>
      <c r="ILQ353" s="94"/>
      <c r="ILR353" s="94"/>
      <c r="ILS353" s="94"/>
      <c r="ILT353" s="94"/>
      <c r="ILU353" s="94" t="s">
        <v>181</v>
      </c>
      <c r="ILV353" s="94"/>
      <c r="ILW353" s="94"/>
      <c r="ILX353" s="94"/>
      <c r="ILY353" s="94"/>
      <c r="ILZ353" s="94"/>
      <c r="IMA353" s="94"/>
      <c r="IMB353" s="94"/>
      <c r="IMC353" s="94" t="s">
        <v>181</v>
      </c>
      <c r="IMD353" s="94"/>
      <c r="IME353" s="94"/>
      <c r="IMF353" s="94"/>
      <c r="IMG353" s="94"/>
      <c r="IMH353" s="94"/>
      <c r="IMI353" s="94"/>
      <c r="IMJ353" s="94"/>
      <c r="IMK353" s="94" t="s">
        <v>181</v>
      </c>
      <c r="IML353" s="94"/>
      <c r="IMM353" s="94"/>
      <c r="IMN353" s="94"/>
      <c r="IMO353" s="94"/>
      <c r="IMP353" s="94"/>
      <c r="IMQ353" s="94"/>
      <c r="IMR353" s="94"/>
      <c r="IMS353" s="94" t="s">
        <v>181</v>
      </c>
      <c r="IMT353" s="94"/>
      <c r="IMU353" s="94"/>
      <c r="IMV353" s="94"/>
      <c r="IMW353" s="94"/>
      <c r="IMX353" s="94"/>
      <c r="IMY353" s="94"/>
      <c r="IMZ353" s="94"/>
      <c r="INA353" s="94" t="s">
        <v>181</v>
      </c>
      <c r="INB353" s="94"/>
      <c r="INC353" s="94"/>
      <c r="IND353" s="94"/>
      <c r="INE353" s="94"/>
      <c r="INF353" s="94"/>
      <c r="ING353" s="94"/>
      <c r="INH353" s="94"/>
      <c r="INI353" s="94" t="s">
        <v>181</v>
      </c>
      <c r="INJ353" s="94"/>
      <c r="INK353" s="94"/>
      <c r="INL353" s="94"/>
      <c r="INM353" s="94"/>
      <c r="INN353" s="94"/>
      <c r="INO353" s="94"/>
      <c r="INP353" s="94"/>
      <c r="INQ353" s="94" t="s">
        <v>181</v>
      </c>
      <c r="INR353" s="94"/>
      <c r="INS353" s="94"/>
      <c r="INT353" s="94"/>
      <c r="INU353" s="94"/>
      <c r="INV353" s="94"/>
      <c r="INW353" s="94"/>
      <c r="INX353" s="94"/>
      <c r="INY353" s="94" t="s">
        <v>181</v>
      </c>
      <c r="INZ353" s="94"/>
      <c r="IOA353" s="94"/>
      <c r="IOB353" s="94"/>
      <c r="IOC353" s="94"/>
      <c r="IOD353" s="94"/>
      <c r="IOE353" s="94"/>
      <c r="IOF353" s="94"/>
      <c r="IOG353" s="94" t="s">
        <v>181</v>
      </c>
      <c r="IOH353" s="94"/>
      <c r="IOI353" s="94"/>
      <c r="IOJ353" s="94"/>
      <c r="IOK353" s="94"/>
      <c r="IOL353" s="94"/>
      <c r="IOM353" s="94"/>
      <c r="ION353" s="94"/>
      <c r="IOO353" s="94" t="s">
        <v>181</v>
      </c>
      <c r="IOP353" s="94"/>
      <c r="IOQ353" s="94"/>
      <c r="IOR353" s="94"/>
      <c r="IOS353" s="94"/>
      <c r="IOT353" s="94"/>
      <c r="IOU353" s="94"/>
      <c r="IOV353" s="94"/>
      <c r="IOW353" s="94" t="s">
        <v>181</v>
      </c>
      <c r="IOX353" s="94"/>
      <c r="IOY353" s="94"/>
      <c r="IOZ353" s="94"/>
      <c r="IPA353" s="94"/>
      <c r="IPB353" s="94"/>
      <c r="IPC353" s="94"/>
      <c r="IPD353" s="94"/>
      <c r="IPE353" s="94" t="s">
        <v>181</v>
      </c>
      <c r="IPF353" s="94"/>
      <c r="IPG353" s="94"/>
      <c r="IPH353" s="94"/>
      <c r="IPI353" s="94"/>
      <c r="IPJ353" s="94"/>
      <c r="IPK353" s="94"/>
      <c r="IPL353" s="94"/>
      <c r="IPM353" s="94" t="s">
        <v>181</v>
      </c>
      <c r="IPN353" s="94"/>
      <c r="IPO353" s="94"/>
      <c r="IPP353" s="94"/>
      <c r="IPQ353" s="94"/>
      <c r="IPR353" s="94"/>
      <c r="IPS353" s="94"/>
      <c r="IPT353" s="94"/>
      <c r="IPU353" s="94" t="s">
        <v>181</v>
      </c>
      <c r="IPV353" s="94"/>
      <c r="IPW353" s="94"/>
      <c r="IPX353" s="94"/>
      <c r="IPY353" s="94"/>
      <c r="IPZ353" s="94"/>
      <c r="IQA353" s="94"/>
      <c r="IQB353" s="94"/>
      <c r="IQC353" s="94" t="s">
        <v>181</v>
      </c>
      <c r="IQD353" s="94"/>
      <c r="IQE353" s="94"/>
      <c r="IQF353" s="94"/>
      <c r="IQG353" s="94"/>
      <c r="IQH353" s="94"/>
      <c r="IQI353" s="94"/>
      <c r="IQJ353" s="94"/>
      <c r="IQK353" s="94" t="s">
        <v>181</v>
      </c>
      <c r="IQL353" s="94"/>
      <c r="IQM353" s="94"/>
      <c r="IQN353" s="94"/>
      <c r="IQO353" s="94"/>
      <c r="IQP353" s="94"/>
      <c r="IQQ353" s="94"/>
      <c r="IQR353" s="94"/>
      <c r="IQS353" s="94" t="s">
        <v>181</v>
      </c>
      <c r="IQT353" s="94"/>
      <c r="IQU353" s="94"/>
      <c r="IQV353" s="94"/>
      <c r="IQW353" s="94"/>
      <c r="IQX353" s="94"/>
      <c r="IQY353" s="94"/>
      <c r="IQZ353" s="94"/>
      <c r="IRA353" s="94" t="s">
        <v>181</v>
      </c>
      <c r="IRB353" s="94"/>
      <c r="IRC353" s="94"/>
      <c r="IRD353" s="94"/>
      <c r="IRE353" s="94"/>
      <c r="IRF353" s="94"/>
      <c r="IRG353" s="94"/>
      <c r="IRH353" s="94"/>
      <c r="IRI353" s="94" t="s">
        <v>181</v>
      </c>
      <c r="IRJ353" s="94"/>
      <c r="IRK353" s="94"/>
      <c r="IRL353" s="94"/>
      <c r="IRM353" s="94"/>
      <c r="IRN353" s="94"/>
      <c r="IRO353" s="94"/>
      <c r="IRP353" s="94"/>
      <c r="IRQ353" s="94" t="s">
        <v>181</v>
      </c>
      <c r="IRR353" s="94"/>
      <c r="IRS353" s="94"/>
      <c r="IRT353" s="94"/>
      <c r="IRU353" s="94"/>
      <c r="IRV353" s="94"/>
      <c r="IRW353" s="94"/>
      <c r="IRX353" s="94"/>
      <c r="IRY353" s="94" t="s">
        <v>181</v>
      </c>
      <c r="IRZ353" s="94"/>
      <c r="ISA353" s="94"/>
      <c r="ISB353" s="94"/>
      <c r="ISC353" s="94"/>
      <c r="ISD353" s="94"/>
      <c r="ISE353" s="94"/>
      <c r="ISF353" s="94"/>
      <c r="ISG353" s="94" t="s">
        <v>181</v>
      </c>
      <c r="ISH353" s="94"/>
      <c r="ISI353" s="94"/>
      <c r="ISJ353" s="94"/>
      <c r="ISK353" s="94"/>
      <c r="ISL353" s="94"/>
      <c r="ISM353" s="94"/>
      <c r="ISN353" s="94"/>
      <c r="ISO353" s="94" t="s">
        <v>181</v>
      </c>
      <c r="ISP353" s="94"/>
      <c r="ISQ353" s="94"/>
      <c r="ISR353" s="94"/>
      <c r="ISS353" s="94"/>
      <c r="IST353" s="94"/>
      <c r="ISU353" s="94"/>
      <c r="ISV353" s="94"/>
      <c r="ISW353" s="94" t="s">
        <v>181</v>
      </c>
      <c r="ISX353" s="94"/>
      <c r="ISY353" s="94"/>
      <c r="ISZ353" s="94"/>
      <c r="ITA353" s="94"/>
      <c r="ITB353" s="94"/>
      <c r="ITC353" s="94"/>
      <c r="ITD353" s="94"/>
      <c r="ITE353" s="94" t="s">
        <v>181</v>
      </c>
      <c r="ITF353" s="94"/>
      <c r="ITG353" s="94"/>
      <c r="ITH353" s="94"/>
      <c r="ITI353" s="94"/>
      <c r="ITJ353" s="94"/>
      <c r="ITK353" s="94"/>
      <c r="ITL353" s="94"/>
      <c r="ITM353" s="94" t="s">
        <v>181</v>
      </c>
      <c r="ITN353" s="94"/>
      <c r="ITO353" s="94"/>
      <c r="ITP353" s="94"/>
      <c r="ITQ353" s="94"/>
      <c r="ITR353" s="94"/>
      <c r="ITS353" s="94"/>
      <c r="ITT353" s="94"/>
      <c r="ITU353" s="94" t="s">
        <v>181</v>
      </c>
      <c r="ITV353" s="94"/>
      <c r="ITW353" s="94"/>
      <c r="ITX353" s="94"/>
      <c r="ITY353" s="94"/>
      <c r="ITZ353" s="94"/>
      <c r="IUA353" s="94"/>
      <c r="IUB353" s="94"/>
      <c r="IUC353" s="94" t="s">
        <v>181</v>
      </c>
      <c r="IUD353" s="94"/>
      <c r="IUE353" s="94"/>
      <c r="IUF353" s="94"/>
      <c r="IUG353" s="94"/>
      <c r="IUH353" s="94"/>
      <c r="IUI353" s="94"/>
      <c r="IUJ353" s="94"/>
      <c r="IUK353" s="94" t="s">
        <v>181</v>
      </c>
      <c r="IUL353" s="94"/>
      <c r="IUM353" s="94"/>
      <c r="IUN353" s="94"/>
      <c r="IUO353" s="94"/>
      <c r="IUP353" s="94"/>
      <c r="IUQ353" s="94"/>
      <c r="IUR353" s="94"/>
      <c r="IUS353" s="94" t="s">
        <v>181</v>
      </c>
      <c r="IUT353" s="94"/>
      <c r="IUU353" s="94"/>
      <c r="IUV353" s="94"/>
      <c r="IUW353" s="94"/>
      <c r="IUX353" s="94"/>
      <c r="IUY353" s="94"/>
      <c r="IUZ353" s="94"/>
      <c r="IVA353" s="94" t="s">
        <v>181</v>
      </c>
      <c r="IVB353" s="94"/>
      <c r="IVC353" s="94"/>
      <c r="IVD353" s="94"/>
      <c r="IVE353" s="94"/>
      <c r="IVF353" s="94"/>
      <c r="IVG353" s="94"/>
      <c r="IVH353" s="94"/>
      <c r="IVI353" s="94" t="s">
        <v>181</v>
      </c>
      <c r="IVJ353" s="94"/>
      <c r="IVK353" s="94"/>
      <c r="IVL353" s="94"/>
      <c r="IVM353" s="94"/>
      <c r="IVN353" s="94"/>
      <c r="IVO353" s="94"/>
      <c r="IVP353" s="94"/>
      <c r="IVQ353" s="94" t="s">
        <v>181</v>
      </c>
      <c r="IVR353" s="94"/>
      <c r="IVS353" s="94"/>
      <c r="IVT353" s="94"/>
      <c r="IVU353" s="94"/>
      <c r="IVV353" s="94"/>
      <c r="IVW353" s="94"/>
      <c r="IVX353" s="94"/>
      <c r="IVY353" s="94" t="s">
        <v>181</v>
      </c>
      <c r="IVZ353" s="94"/>
      <c r="IWA353" s="94"/>
      <c r="IWB353" s="94"/>
      <c r="IWC353" s="94"/>
      <c r="IWD353" s="94"/>
      <c r="IWE353" s="94"/>
      <c r="IWF353" s="94"/>
      <c r="IWG353" s="94" t="s">
        <v>181</v>
      </c>
      <c r="IWH353" s="94"/>
      <c r="IWI353" s="94"/>
      <c r="IWJ353" s="94"/>
      <c r="IWK353" s="94"/>
      <c r="IWL353" s="94"/>
      <c r="IWM353" s="94"/>
      <c r="IWN353" s="94"/>
      <c r="IWO353" s="94" t="s">
        <v>181</v>
      </c>
      <c r="IWP353" s="94"/>
      <c r="IWQ353" s="94"/>
      <c r="IWR353" s="94"/>
      <c r="IWS353" s="94"/>
      <c r="IWT353" s="94"/>
      <c r="IWU353" s="94"/>
      <c r="IWV353" s="94"/>
      <c r="IWW353" s="94" t="s">
        <v>181</v>
      </c>
      <c r="IWX353" s="94"/>
      <c r="IWY353" s="94"/>
      <c r="IWZ353" s="94"/>
      <c r="IXA353" s="94"/>
      <c r="IXB353" s="94"/>
      <c r="IXC353" s="94"/>
      <c r="IXD353" s="94"/>
      <c r="IXE353" s="94" t="s">
        <v>181</v>
      </c>
      <c r="IXF353" s="94"/>
      <c r="IXG353" s="94"/>
      <c r="IXH353" s="94"/>
      <c r="IXI353" s="94"/>
      <c r="IXJ353" s="94"/>
      <c r="IXK353" s="94"/>
      <c r="IXL353" s="94"/>
      <c r="IXM353" s="94" t="s">
        <v>181</v>
      </c>
      <c r="IXN353" s="94"/>
      <c r="IXO353" s="94"/>
      <c r="IXP353" s="94"/>
      <c r="IXQ353" s="94"/>
      <c r="IXR353" s="94"/>
      <c r="IXS353" s="94"/>
      <c r="IXT353" s="94"/>
      <c r="IXU353" s="94" t="s">
        <v>181</v>
      </c>
      <c r="IXV353" s="94"/>
      <c r="IXW353" s="94"/>
      <c r="IXX353" s="94"/>
      <c r="IXY353" s="94"/>
      <c r="IXZ353" s="94"/>
      <c r="IYA353" s="94"/>
      <c r="IYB353" s="94"/>
      <c r="IYC353" s="94" t="s">
        <v>181</v>
      </c>
      <c r="IYD353" s="94"/>
      <c r="IYE353" s="94"/>
      <c r="IYF353" s="94"/>
      <c r="IYG353" s="94"/>
      <c r="IYH353" s="94"/>
      <c r="IYI353" s="94"/>
      <c r="IYJ353" s="94"/>
      <c r="IYK353" s="94" t="s">
        <v>181</v>
      </c>
      <c r="IYL353" s="94"/>
      <c r="IYM353" s="94"/>
      <c r="IYN353" s="94"/>
      <c r="IYO353" s="94"/>
      <c r="IYP353" s="94"/>
      <c r="IYQ353" s="94"/>
      <c r="IYR353" s="94"/>
      <c r="IYS353" s="94" t="s">
        <v>181</v>
      </c>
      <c r="IYT353" s="94"/>
      <c r="IYU353" s="94"/>
      <c r="IYV353" s="94"/>
      <c r="IYW353" s="94"/>
      <c r="IYX353" s="94"/>
      <c r="IYY353" s="94"/>
      <c r="IYZ353" s="94"/>
      <c r="IZA353" s="94" t="s">
        <v>181</v>
      </c>
      <c r="IZB353" s="94"/>
      <c r="IZC353" s="94"/>
      <c r="IZD353" s="94"/>
      <c r="IZE353" s="94"/>
      <c r="IZF353" s="94"/>
      <c r="IZG353" s="94"/>
      <c r="IZH353" s="94"/>
      <c r="IZI353" s="94" t="s">
        <v>181</v>
      </c>
      <c r="IZJ353" s="94"/>
      <c r="IZK353" s="94"/>
      <c r="IZL353" s="94"/>
      <c r="IZM353" s="94"/>
      <c r="IZN353" s="94"/>
      <c r="IZO353" s="94"/>
      <c r="IZP353" s="94"/>
      <c r="IZQ353" s="94" t="s">
        <v>181</v>
      </c>
      <c r="IZR353" s="94"/>
      <c r="IZS353" s="94"/>
      <c r="IZT353" s="94"/>
      <c r="IZU353" s="94"/>
      <c r="IZV353" s="94"/>
      <c r="IZW353" s="94"/>
      <c r="IZX353" s="94"/>
      <c r="IZY353" s="94" t="s">
        <v>181</v>
      </c>
      <c r="IZZ353" s="94"/>
      <c r="JAA353" s="94"/>
      <c r="JAB353" s="94"/>
      <c r="JAC353" s="94"/>
      <c r="JAD353" s="94"/>
      <c r="JAE353" s="94"/>
      <c r="JAF353" s="94"/>
      <c r="JAG353" s="94" t="s">
        <v>181</v>
      </c>
      <c r="JAH353" s="94"/>
      <c r="JAI353" s="94"/>
      <c r="JAJ353" s="94"/>
      <c r="JAK353" s="94"/>
      <c r="JAL353" s="94"/>
      <c r="JAM353" s="94"/>
      <c r="JAN353" s="94"/>
      <c r="JAO353" s="94" t="s">
        <v>181</v>
      </c>
      <c r="JAP353" s="94"/>
      <c r="JAQ353" s="94"/>
      <c r="JAR353" s="94"/>
      <c r="JAS353" s="94"/>
      <c r="JAT353" s="94"/>
      <c r="JAU353" s="94"/>
      <c r="JAV353" s="94"/>
      <c r="JAW353" s="94" t="s">
        <v>181</v>
      </c>
      <c r="JAX353" s="94"/>
      <c r="JAY353" s="94"/>
      <c r="JAZ353" s="94"/>
      <c r="JBA353" s="94"/>
      <c r="JBB353" s="94"/>
      <c r="JBC353" s="94"/>
      <c r="JBD353" s="94"/>
      <c r="JBE353" s="94" t="s">
        <v>181</v>
      </c>
      <c r="JBF353" s="94"/>
      <c r="JBG353" s="94"/>
      <c r="JBH353" s="94"/>
      <c r="JBI353" s="94"/>
      <c r="JBJ353" s="94"/>
      <c r="JBK353" s="94"/>
      <c r="JBL353" s="94"/>
      <c r="JBM353" s="94" t="s">
        <v>181</v>
      </c>
      <c r="JBN353" s="94"/>
      <c r="JBO353" s="94"/>
      <c r="JBP353" s="94"/>
      <c r="JBQ353" s="94"/>
      <c r="JBR353" s="94"/>
      <c r="JBS353" s="94"/>
      <c r="JBT353" s="94"/>
      <c r="JBU353" s="94" t="s">
        <v>181</v>
      </c>
      <c r="JBV353" s="94"/>
      <c r="JBW353" s="94"/>
      <c r="JBX353" s="94"/>
      <c r="JBY353" s="94"/>
      <c r="JBZ353" s="94"/>
      <c r="JCA353" s="94"/>
      <c r="JCB353" s="94"/>
      <c r="JCC353" s="94" t="s">
        <v>181</v>
      </c>
      <c r="JCD353" s="94"/>
      <c r="JCE353" s="94"/>
      <c r="JCF353" s="94"/>
      <c r="JCG353" s="94"/>
      <c r="JCH353" s="94"/>
      <c r="JCI353" s="94"/>
      <c r="JCJ353" s="94"/>
      <c r="JCK353" s="94" t="s">
        <v>181</v>
      </c>
      <c r="JCL353" s="94"/>
      <c r="JCM353" s="94"/>
      <c r="JCN353" s="94"/>
      <c r="JCO353" s="94"/>
      <c r="JCP353" s="94"/>
      <c r="JCQ353" s="94"/>
      <c r="JCR353" s="94"/>
      <c r="JCS353" s="94" t="s">
        <v>181</v>
      </c>
      <c r="JCT353" s="94"/>
      <c r="JCU353" s="94"/>
      <c r="JCV353" s="94"/>
      <c r="JCW353" s="94"/>
      <c r="JCX353" s="94"/>
      <c r="JCY353" s="94"/>
      <c r="JCZ353" s="94"/>
      <c r="JDA353" s="94" t="s">
        <v>181</v>
      </c>
      <c r="JDB353" s="94"/>
      <c r="JDC353" s="94"/>
      <c r="JDD353" s="94"/>
      <c r="JDE353" s="94"/>
      <c r="JDF353" s="94"/>
      <c r="JDG353" s="94"/>
      <c r="JDH353" s="94"/>
      <c r="JDI353" s="94" t="s">
        <v>181</v>
      </c>
      <c r="JDJ353" s="94"/>
      <c r="JDK353" s="94"/>
      <c r="JDL353" s="94"/>
      <c r="JDM353" s="94"/>
      <c r="JDN353" s="94"/>
      <c r="JDO353" s="94"/>
      <c r="JDP353" s="94"/>
      <c r="JDQ353" s="94" t="s">
        <v>181</v>
      </c>
      <c r="JDR353" s="94"/>
      <c r="JDS353" s="94"/>
      <c r="JDT353" s="94"/>
      <c r="JDU353" s="94"/>
      <c r="JDV353" s="94"/>
      <c r="JDW353" s="94"/>
      <c r="JDX353" s="94"/>
      <c r="JDY353" s="94" t="s">
        <v>181</v>
      </c>
      <c r="JDZ353" s="94"/>
      <c r="JEA353" s="94"/>
      <c r="JEB353" s="94"/>
      <c r="JEC353" s="94"/>
      <c r="JED353" s="94"/>
      <c r="JEE353" s="94"/>
      <c r="JEF353" s="94"/>
      <c r="JEG353" s="94" t="s">
        <v>181</v>
      </c>
      <c r="JEH353" s="94"/>
      <c r="JEI353" s="94"/>
      <c r="JEJ353" s="94"/>
      <c r="JEK353" s="94"/>
      <c r="JEL353" s="94"/>
      <c r="JEM353" s="94"/>
      <c r="JEN353" s="94"/>
      <c r="JEO353" s="94" t="s">
        <v>181</v>
      </c>
      <c r="JEP353" s="94"/>
      <c r="JEQ353" s="94"/>
      <c r="JER353" s="94"/>
      <c r="JES353" s="94"/>
      <c r="JET353" s="94"/>
      <c r="JEU353" s="94"/>
      <c r="JEV353" s="94"/>
      <c r="JEW353" s="94" t="s">
        <v>181</v>
      </c>
      <c r="JEX353" s="94"/>
      <c r="JEY353" s="94"/>
      <c r="JEZ353" s="94"/>
      <c r="JFA353" s="94"/>
      <c r="JFB353" s="94"/>
      <c r="JFC353" s="94"/>
      <c r="JFD353" s="94"/>
      <c r="JFE353" s="94" t="s">
        <v>181</v>
      </c>
      <c r="JFF353" s="94"/>
      <c r="JFG353" s="94"/>
      <c r="JFH353" s="94"/>
      <c r="JFI353" s="94"/>
      <c r="JFJ353" s="94"/>
      <c r="JFK353" s="94"/>
      <c r="JFL353" s="94"/>
      <c r="JFM353" s="94" t="s">
        <v>181</v>
      </c>
      <c r="JFN353" s="94"/>
      <c r="JFO353" s="94"/>
      <c r="JFP353" s="94"/>
      <c r="JFQ353" s="94"/>
      <c r="JFR353" s="94"/>
      <c r="JFS353" s="94"/>
      <c r="JFT353" s="94"/>
      <c r="JFU353" s="94" t="s">
        <v>181</v>
      </c>
      <c r="JFV353" s="94"/>
      <c r="JFW353" s="94"/>
      <c r="JFX353" s="94"/>
      <c r="JFY353" s="94"/>
      <c r="JFZ353" s="94"/>
      <c r="JGA353" s="94"/>
      <c r="JGB353" s="94"/>
      <c r="JGC353" s="94" t="s">
        <v>181</v>
      </c>
      <c r="JGD353" s="94"/>
      <c r="JGE353" s="94"/>
      <c r="JGF353" s="94"/>
      <c r="JGG353" s="94"/>
      <c r="JGH353" s="94"/>
      <c r="JGI353" s="94"/>
      <c r="JGJ353" s="94"/>
      <c r="JGK353" s="94" t="s">
        <v>181</v>
      </c>
      <c r="JGL353" s="94"/>
      <c r="JGM353" s="94"/>
      <c r="JGN353" s="94"/>
      <c r="JGO353" s="94"/>
      <c r="JGP353" s="94"/>
      <c r="JGQ353" s="94"/>
      <c r="JGR353" s="94"/>
      <c r="JGS353" s="94" t="s">
        <v>181</v>
      </c>
      <c r="JGT353" s="94"/>
      <c r="JGU353" s="94"/>
      <c r="JGV353" s="94"/>
      <c r="JGW353" s="94"/>
      <c r="JGX353" s="94"/>
      <c r="JGY353" s="94"/>
      <c r="JGZ353" s="94"/>
      <c r="JHA353" s="94" t="s">
        <v>181</v>
      </c>
      <c r="JHB353" s="94"/>
      <c r="JHC353" s="94"/>
      <c r="JHD353" s="94"/>
      <c r="JHE353" s="94"/>
      <c r="JHF353" s="94"/>
      <c r="JHG353" s="94"/>
      <c r="JHH353" s="94"/>
      <c r="JHI353" s="94" t="s">
        <v>181</v>
      </c>
      <c r="JHJ353" s="94"/>
      <c r="JHK353" s="94"/>
      <c r="JHL353" s="94"/>
      <c r="JHM353" s="94"/>
      <c r="JHN353" s="94"/>
      <c r="JHO353" s="94"/>
      <c r="JHP353" s="94"/>
      <c r="JHQ353" s="94" t="s">
        <v>181</v>
      </c>
      <c r="JHR353" s="94"/>
      <c r="JHS353" s="94"/>
      <c r="JHT353" s="94"/>
      <c r="JHU353" s="94"/>
      <c r="JHV353" s="94"/>
      <c r="JHW353" s="94"/>
      <c r="JHX353" s="94"/>
      <c r="JHY353" s="94" t="s">
        <v>181</v>
      </c>
      <c r="JHZ353" s="94"/>
      <c r="JIA353" s="94"/>
      <c r="JIB353" s="94"/>
      <c r="JIC353" s="94"/>
      <c r="JID353" s="94"/>
      <c r="JIE353" s="94"/>
      <c r="JIF353" s="94"/>
      <c r="JIG353" s="94" t="s">
        <v>181</v>
      </c>
      <c r="JIH353" s="94"/>
      <c r="JII353" s="94"/>
      <c r="JIJ353" s="94"/>
      <c r="JIK353" s="94"/>
      <c r="JIL353" s="94"/>
      <c r="JIM353" s="94"/>
      <c r="JIN353" s="94"/>
      <c r="JIO353" s="94" t="s">
        <v>181</v>
      </c>
      <c r="JIP353" s="94"/>
      <c r="JIQ353" s="94"/>
      <c r="JIR353" s="94"/>
      <c r="JIS353" s="94"/>
      <c r="JIT353" s="94"/>
      <c r="JIU353" s="94"/>
      <c r="JIV353" s="94"/>
      <c r="JIW353" s="94" t="s">
        <v>181</v>
      </c>
      <c r="JIX353" s="94"/>
      <c r="JIY353" s="94"/>
      <c r="JIZ353" s="94"/>
      <c r="JJA353" s="94"/>
      <c r="JJB353" s="94"/>
      <c r="JJC353" s="94"/>
      <c r="JJD353" s="94"/>
      <c r="JJE353" s="94" t="s">
        <v>181</v>
      </c>
      <c r="JJF353" s="94"/>
      <c r="JJG353" s="94"/>
      <c r="JJH353" s="94"/>
      <c r="JJI353" s="94"/>
      <c r="JJJ353" s="94"/>
      <c r="JJK353" s="94"/>
      <c r="JJL353" s="94"/>
      <c r="JJM353" s="94" t="s">
        <v>181</v>
      </c>
      <c r="JJN353" s="94"/>
      <c r="JJO353" s="94"/>
      <c r="JJP353" s="94"/>
      <c r="JJQ353" s="94"/>
      <c r="JJR353" s="94"/>
      <c r="JJS353" s="94"/>
      <c r="JJT353" s="94"/>
      <c r="JJU353" s="94" t="s">
        <v>181</v>
      </c>
      <c r="JJV353" s="94"/>
      <c r="JJW353" s="94"/>
      <c r="JJX353" s="94"/>
      <c r="JJY353" s="94"/>
      <c r="JJZ353" s="94"/>
      <c r="JKA353" s="94"/>
      <c r="JKB353" s="94"/>
      <c r="JKC353" s="94" t="s">
        <v>181</v>
      </c>
      <c r="JKD353" s="94"/>
      <c r="JKE353" s="94"/>
      <c r="JKF353" s="94"/>
      <c r="JKG353" s="94"/>
      <c r="JKH353" s="94"/>
      <c r="JKI353" s="94"/>
      <c r="JKJ353" s="94"/>
      <c r="JKK353" s="94" t="s">
        <v>181</v>
      </c>
      <c r="JKL353" s="94"/>
      <c r="JKM353" s="94"/>
      <c r="JKN353" s="94"/>
      <c r="JKO353" s="94"/>
      <c r="JKP353" s="94"/>
      <c r="JKQ353" s="94"/>
      <c r="JKR353" s="94"/>
      <c r="JKS353" s="94" t="s">
        <v>181</v>
      </c>
      <c r="JKT353" s="94"/>
      <c r="JKU353" s="94"/>
      <c r="JKV353" s="94"/>
      <c r="JKW353" s="94"/>
      <c r="JKX353" s="94"/>
      <c r="JKY353" s="94"/>
      <c r="JKZ353" s="94"/>
      <c r="JLA353" s="94" t="s">
        <v>181</v>
      </c>
      <c r="JLB353" s="94"/>
      <c r="JLC353" s="94"/>
      <c r="JLD353" s="94"/>
      <c r="JLE353" s="94"/>
      <c r="JLF353" s="94"/>
      <c r="JLG353" s="94"/>
      <c r="JLH353" s="94"/>
      <c r="JLI353" s="94" t="s">
        <v>181</v>
      </c>
      <c r="JLJ353" s="94"/>
      <c r="JLK353" s="94"/>
      <c r="JLL353" s="94"/>
      <c r="JLM353" s="94"/>
      <c r="JLN353" s="94"/>
      <c r="JLO353" s="94"/>
      <c r="JLP353" s="94"/>
      <c r="JLQ353" s="94" t="s">
        <v>181</v>
      </c>
      <c r="JLR353" s="94"/>
      <c r="JLS353" s="94"/>
      <c r="JLT353" s="94"/>
      <c r="JLU353" s="94"/>
      <c r="JLV353" s="94"/>
      <c r="JLW353" s="94"/>
      <c r="JLX353" s="94"/>
      <c r="JLY353" s="94" t="s">
        <v>181</v>
      </c>
      <c r="JLZ353" s="94"/>
      <c r="JMA353" s="94"/>
      <c r="JMB353" s="94"/>
      <c r="JMC353" s="94"/>
      <c r="JMD353" s="94"/>
      <c r="JME353" s="94"/>
      <c r="JMF353" s="94"/>
      <c r="JMG353" s="94" t="s">
        <v>181</v>
      </c>
      <c r="JMH353" s="94"/>
      <c r="JMI353" s="94"/>
      <c r="JMJ353" s="94"/>
      <c r="JMK353" s="94"/>
      <c r="JML353" s="94"/>
      <c r="JMM353" s="94"/>
      <c r="JMN353" s="94"/>
      <c r="JMO353" s="94" t="s">
        <v>181</v>
      </c>
      <c r="JMP353" s="94"/>
      <c r="JMQ353" s="94"/>
      <c r="JMR353" s="94"/>
      <c r="JMS353" s="94"/>
      <c r="JMT353" s="94"/>
      <c r="JMU353" s="94"/>
      <c r="JMV353" s="94"/>
      <c r="JMW353" s="94" t="s">
        <v>181</v>
      </c>
      <c r="JMX353" s="94"/>
      <c r="JMY353" s="94"/>
      <c r="JMZ353" s="94"/>
      <c r="JNA353" s="94"/>
      <c r="JNB353" s="94"/>
      <c r="JNC353" s="94"/>
      <c r="JND353" s="94"/>
      <c r="JNE353" s="94" t="s">
        <v>181</v>
      </c>
      <c r="JNF353" s="94"/>
      <c r="JNG353" s="94"/>
      <c r="JNH353" s="94"/>
      <c r="JNI353" s="94"/>
      <c r="JNJ353" s="94"/>
      <c r="JNK353" s="94"/>
      <c r="JNL353" s="94"/>
      <c r="JNM353" s="94" t="s">
        <v>181</v>
      </c>
      <c r="JNN353" s="94"/>
      <c r="JNO353" s="94"/>
      <c r="JNP353" s="94"/>
      <c r="JNQ353" s="94"/>
      <c r="JNR353" s="94"/>
      <c r="JNS353" s="94"/>
      <c r="JNT353" s="94"/>
      <c r="JNU353" s="94" t="s">
        <v>181</v>
      </c>
      <c r="JNV353" s="94"/>
      <c r="JNW353" s="94"/>
      <c r="JNX353" s="94"/>
      <c r="JNY353" s="94"/>
      <c r="JNZ353" s="94"/>
      <c r="JOA353" s="94"/>
      <c r="JOB353" s="94"/>
      <c r="JOC353" s="94" t="s">
        <v>181</v>
      </c>
      <c r="JOD353" s="94"/>
      <c r="JOE353" s="94"/>
      <c r="JOF353" s="94"/>
      <c r="JOG353" s="94"/>
      <c r="JOH353" s="94"/>
      <c r="JOI353" s="94"/>
      <c r="JOJ353" s="94"/>
      <c r="JOK353" s="94" t="s">
        <v>181</v>
      </c>
      <c r="JOL353" s="94"/>
      <c r="JOM353" s="94"/>
      <c r="JON353" s="94"/>
      <c r="JOO353" s="94"/>
      <c r="JOP353" s="94"/>
      <c r="JOQ353" s="94"/>
      <c r="JOR353" s="94"/>
      <c r="JOS353" s="94" t="s">
        <v>181</v>
      </c>
      <c r="JOT353" s="94"/>
      <c r="JOU353" s="94"/>
      <c r="JOV353" s="94"/>
      <c r="JOW353" s="94"/>
      <c r="JOX353" s="94"/>
      <c r="JOY353" s="94"/>
      <c r="JOZ353" s="94"/>
      <c r="JPA353" s="94" t="s">
        <v>181</v>
      </c>
      <c r="JPB353" s="94"/>
      <c r="JPC353" s="94"/>
      <c r="JPD353" s="94"/>
      <c r="JPE353" s="94"/>
      <c r="JPF353" s="94"/>
      <c r="JPG353" s="94"/>
      <c r="JPH353" s="94"/>
      <c r="JPI353" s="94" t="s">
        <v>181</v>
      </c>
      <c r="JPJ353" s="94"/>
      <c r="JPK353" s="94"/>
      <c r="JPL353" s="94"/>
      <c r="JPM353" s="94"/>
      <c r="JPN353" s="94"/>
      <c r="JPO353" s="94"/>
      <c r="JPP353" s="94"/>
      <c r="JPQ353" s="94" t="s">
        <v>181</v>
      </c>
      <c r="JPR353" s="94"/>
      <c r="JPS353" s="94"/>
      <c r="JPT353" s="94"/>
      <c r="JPU353" s="94"/>
      <c r="JPV353" s="94"/>
      <c r="JPW353" s="94"/>
      <c r="JPX353" s="94"/>
      <c r="JPY353" s="94" t="s">
        <v>181</v>
      </c>
      <c r="JPZ353" s="94"/>
      <c r="JQA353" s="94"/>
      <c r="JQB353" s="94"/>
      <c r="JQC353" s="94"/>
      <c r="JQD353" s="94"/>
      <c r="JQE353" s="94"/>
      <c r="JQF353" s="94"/>
      <c r="JQG353" s="94" t="s">
        <v>181</v>
      </c>
      <c r="JQH353" s="94"/>
      <c r="JQI353" s="94"/>
      <c r="JQJ353" s="94"/>
      <c r="JQK353" s="94"/>
      <c r="JQL353" s="94"/>
      <c r="JQM353" s="94"/>
      <c r="JQN353" s="94"/>
      <c r="JQO353" s="94" t="s">
        <v>181</v>
      </c>
      <c r="JQP353" s="94"/>
      <c r="JQQ353" s="94"/>
      <c r="JQR353" s="94"/>
      <c r="JQS353" s="94"/>
      <c r="JQT353" s="94"/>
      <c r="JQU353" s="94"/>
      <c r="JQV353" s="94"/>
      <c r="JQW353" s="94" t="s">
        <v>181</v>
      </c>
      <c r="JQX353" s="94"/>
      <c r="JQY353" s="94"/>
      <c r="JQZ353" s="94"/>
      <c r="JRA353" s="94"/>
      <c r="JRB353" s="94"/>
      <c r="JRC353" s="94"/>
      <c r="JRD353" s="94"/>
      <c r="JRE353" s="94" t="s">
        <v>181</v>
      </c>
      <c r="JRF353" s="94"/>
      <c r="JRG353" s="94"/>
      <c r="JRH353" s="94"/>
      <c r="JRI353" s="94"/>
      <c r="JRJ353" s="94"/>
      <c r="JRK353" s="94"/>
      <c r="JRL353" s="94"/>
      <c r="JRM353" s="94" t="s">
        <v>181</v>
      </c>
      <c r="JRN353" s="94"/>
      <c r="JRO353" s="94"/>
      <c r="JRP353" s="94"/>
      <c r="JRQ353" s="94"/>
      <c r="JRR353" s="94"/>
      <c r="JRS353" s="94"/>
      <c r="JRT353" s="94"/>
      <c r="JRU353" s="94" t="s">
        <v>181</v>
      </c>
      <c r="JRV353" s="94"/>
      <c r="JRW353" s="94"/>
      <c r="JRX353" s="94"/>
      <c r="JRY353" s="94"/>
      <c r="JRZ353" s="94"/>
      <c r="JSA353" s="94"/>
      <c r="JSB353" s="94"/>
      <c r="JSC353" s="94" t="s">
        <v>181</v>
      </c>
      <c r="JSD353" s="94"/>
      <c r="JSE353" s="94"/>
      <c r="JSF353" s="94"/>
      <c r="JSG353" s="94"/>
      <c r="JSH353" s="94"/>
      <c r="JSI353" s="94"/>
      <c r="JSJ353" s="94"/>
      <c r="JSK353" s="94" t="s">
        <v>181</v>
      </c>
      <c r="JSL353" s="94"/>
      <c r="JSM353" s="94"/>
      <c r="JSN353" s="94"/>
      <c r="JSO353" s="94"/>
      <c r="JSP353" s="94"/>
      <c r="JSQ353" s="94"/>
      <c r="JSR353" s="94"/>
      <c r="JSS353" s="94" t="s">
        <v>181</v>
      </c>
      <c r="JST353" s="94"/>
      <c r="JSU353" s="94"/>
      <c r="JSV353" s="94"/>
      <c r="JSW353" s="94"/>
      <c r="JSX353" s="94"/>
      <c r="JSY353" s="94"/>
      <c r="JSZ353" s="94"/>
      <c r="JTA353" s="94" t="s">
        <v>181</v>
      </c>
      <c r="JTB353" s="94"/>
      <c r="JTC353" s="94"/>
      <c r="JTD353" s="94"/>
      <c r="JTE353" s="94"/>
      <c r="JTF353" s="94"/>
      <c r="JTG353" s="94"/>
      <c r="JTH353" s="94"/>
      <c r="JTI353" s="94" t="s">
        <v>181</v>
      </c>
      <c r="JTJ353" s="94"/>
      <c r="JTK353" s="94"/>
      <c r="JTL353" s="94"/>
      <c r="JTM353" s="94"/>
      <c r="JTN353" s="94"/>
      <c r="JTO353" s="94"/>
      <c r="JTP353" s="94"/>
      <c r="JTQ353" s="94" t="s">
        <v>181</v>
      </c>
      <c r="JTR353" s="94"/>
      <c r="JTS353" s="94"/>
      <c r="JTT353" s="94"/>
      <c r="JTU353" s="94"/>
      <c r="JTV353" s="94"/>
      <c r="JTW353" s="94"/>
      <c r="JTX353" s="94"/>
      <c r="JTY353" s="94" t="s">
        <v>181</v>
      </c>
      <c r="JTZ353" s="94"/>
      <c r="JUA353" s="94"/>
      <c r="JUB353" s="94"/>
      <c r="JUC353" s="94"/>
      <c r="JUD353" s="94"/>
      <c r="JUE353" s="94"/>
      <c r="JUF353" s="94"/>
      <c r="JUG353" s="94" t="s">
        <v>181</v>
      </c>
      <c r="JUH353" s="94"/>
      <c r="JUI353" s="94"/>
      <c r="JUJ353" s="94"/>
      <c r="JUK353" s="94"/>
      <c r="JUL353" s="94"/>
      <c r="JUM353" s="94"/>
      <c r="JUN353" s="94"/>
      <c r="JUO353" s="94" t="s">
        <v>181</v>
      </c>
      <c r="JUP353" s="94"/>
      <c r="JUQ353" s="94"/>
      <c r="JUR353" s="94"/>
      <c r="JUS353" s="94"/>
      <c r="JUT353" s="94"/>
      <c r="JUU353" s="94"/>
      <c r="JUV353" s="94"/>
      <c r="JUW353" s="94" t="s">
        <v>181</v>
      </c>
      <c r="JUX353" s="94"/>
      <c r="JUY353" s="94"/>
      <c r="JUZ353" s="94"/>
      <c r="JVA353" s="94"/>
      <c r="JVB353" s="94"/>
      <c r="JVC353" s="94"/>
      <c r="JVD353" s="94"/>
      <c r="JVE353" s="94" t="s">
        <v>181</v>
      </c>
      <c r="JVF353" s="94"/>
      <c r="JVG353" s="94"/>
      <c r="JVH353" s="94"/>
      <c r="JVI353" s="94"/>
      <c r="JVJ353" s="94"/>
      <c r="JVK353" s="94"/>
      <c r="JVL353" s="94"/>
      <c r="JVM353" s="94" t="s">
        <v>181</v>
      </c>
      <c r="JVN353" s="94"/>
      <c r="JVO353" s="94"/>
      <c r="JVP353" s="94"/>
      <c r="JVQ353" s="94"/>
      <c r="JVR353" s="94"/>
      <c r="JVS353" s="94"/>
      <c r="JVT353" s="94"/>
      <c r="JVU353" s="94" t="s">
        <v>181</v>
      </c>
      <c r="JVV353" s="94"/>
      <c r="JVW353" s="94"/>
      <c r="JVX353" s="94"/>
      <c r="JVY353" s="94"/>
      <c r="JVZ353" s="94"/>
      <c r="JWA353" s="94"/>
      <c r="JWB353" s="94"/>
      <c r="JWC353" s="94" t="s">
        <v>181</v>
      </c>
      <c r="JWD353" s="94"/>
      <c r="JWE353" s="94"/>
      <c r="JWF353" s="94"/>
      <c r="JWG353" s="94"/>
      <c r="JWH353" s="94"/>
      <c r="JWI353" s="94"/>
      <c r="JWJ353" s="94"/>
      <c r="JWK353" s="94" t="s">
        <v>181</v>
      </c>
      <c r="JWL353" s="94"/>
      <c r="JWM353" s="94"/>
      <c r="JWN353" s="94"/>
      <c r="JWO353" s="94"/>
      <c r="JWP353" s="94"/>
      <c r="JWQ353" s="94"/>
      <c r="JWR353" s="94"/>
      <c r="JWS353" s="94" t="s">
        <v>181</v>
      </c>
      <c r="JWT353" s="94"/>
      <c r="JWU353" s="94"/>
      <c r="JWV353" s="94"/>
      <c r="JWW353" s="94"/>
      <c r="JWX353" s="94"/>
      <c r="JWY353" s="94"/>
      <c r="JWZ353" s="94"/>
      <c r="JXA353" s="94" t="s">
        <v>181</v>
      </c>
      <c r="JXB353" s="94"/>
      <c r="JXC353" s="94"/>
      <c r="JXD353" s="94"/>
      <c r="JXE353" s="94"/>
      <c r="JXF353" s="94"/>
      <c r="JXG353" s="94"/>
      <c r="JXH353" s="94"/>
      <c r="JXI353" s="94" t="s">
        <v>181</v>
      </c>
      <c r="JXJ353" s="94"/>
      <c r="JXK353" s="94"/>
      <c r="JXL353" s="94"/>
      <c r="JXM353" s="94"/>
      <c r="JXN353" s="94"/>
      <c r="JXO353" s="94"/>
      <c r="JXP353" s="94"/>
      <c r="JXQ353" s="94" t="s">
        <v>181</v>
      </c>
      <c r="JXR353" s="94"/>
      <c r="JXS353" s="94"/>
      <c r="JXT353" s="94"/>
      <c r="JXU353" s="94"/>
      <c r="JXV353" s="94"/>
      <c r="JXW353" s="94"/>
      <c r="JXX353" s="94"/>
      <c r="JXY353" s="94" t="s">
        <v>181</v>
      </c>
      <c r="JXZ353" s="94"/>
      <c r="JYA353" s="94"/>
      <c r="JYB353" s="94"/>
      <c r="JYC353" s="94"/>
      <c r="JYD353" s="94"/>
      <c r="JYE353" s="94"/>
      <c r="JYF353" s="94"/>
      <c r="JYG353" s="94" t="s">
        <v>181</v>
      </c>
      <c r="JYH353" s="94"/>
      <c r="JYI353" s="94"/>
      <c r="JYJ353" s="94"/>
      <c r="JYK353" s="94"/>
      <c r="JYL353" s="94"/>
      <c r="JYM353" s="94"/>
      <c r="JYN353" s="94"/>
      <c r="JYO353" s="94" t="s">
        <v>181</v>
      </c>
      <c r="JYP353" s="94"/>
      <c r="JYQ353" s="94"/>
      <c r="JYR353" s="94"/>
      <c r="JYS353" s="94"/>
      <c r="JYT353" s="94"/>
      <c r="JYU353" s="94"/>
      <c r="JYV353" s="94"/>
      <c r="JYW353" s="94" t="s">
        <v>181</v>
      </c>
      <c r="JYX353" s="94"/>
      <c r="JYY353" s="94"/>
      <c r="JYZ353" s="94"/>
      <c r="JZA353" s="94"/>
      <c r="JZB353" s="94"/>
      <c r="JZC353" s="94"/>
      <c r="JZD353" s="94"/>
      <c r="JZE353" s="94" t="s">
        <v>181</v>
      </c>
      <c r="JZF353" s="94"/>
      <c r="JZG353" s="94"/>
      <c r="JZH353" s="94"/>
      <c r="JZI353" s="94"/>
      <c r="JZJ353" s="94"/>
      <c r="JZK353" s="94"/>
      <c r="JZL353" s="94"/>
      <c r="JZM353" s="94" t="s">
        <v>181</v>
      </c>
      <c r="JZN353" s="94"/>
      <c r="JZO353" s="94"/>
      <c r="JZP353" s="94"/>
      <c r="JZQ353" s="94"/>
      <c r="JZR353" s="94"/>
      <c r="JZS353" s="94"/>
      <c r="JZT353" s="94"/>
      <c r="JZU353" s="94" t="s">
        <v>181</v>
      </c>
      <c r="JZV353" s="94"/>
      <c r="JZW353" s="94"/>
      <c r="JZX353" s="94"/>
      <c r="JZY353" s="94"/>
      <c r="JZZ353" s="94"/>
      <c r="KAA353" s="94"/>
      <c r="KAB353" s="94"/>
      <c r="KAC353" s="94" t="s">
        <v>181</v>
      </c>
      <c r="KAD353" s="94"/>
      <c r="KAE353" s="94"/>
      <c r="KAF353" s="94"/>
      <c r="KAG353" s="94"/>
      <c r="KAH353" s="94"/>
      <c r="KAI353" s="94"/>
      <c r="KAJ353" s="94"/>
      <c r="KAK353" s="94" t="s">
        <v>181</v>
      </c>
      <c r="KAL353" s="94"/>
      <c r="KAM353" s="94"/>
      <c r="KAN353" s="94"/>
      <c r="KAO353" s="94"/>
      <c r="KAP353" s="94"/>
      <c r="KAQ353" s="94"/>
      <c r="KAR353" s="94"/>
      <c r="KAS353" s="94" t="s">
        <v>181</v>
      </c>
      <c r="KAT353" s="94"/>
      <c r="KAU353" s="94"/>
      <c r="KAV353" s="94"/>
      <c r="KAW353" s="94"/>
      <c r="KAX353" s="94"/>
      <c r="KAY353" s="94"/>
      <c r="KAZ353" s="94"/>
      <c r="KBA353" s="94" t="s">
        <v>181</v>
      </c>
      <c r="KBB353" s="94"/>
      <c r="KBC353" s="94"/>
      <c r="KBD353" s="94"/>
      <c r="KBE353" s="94"/>
      <c r="KBF353" s="94"/>
      <c r="KBG353" s="94"/>
      <c r="KBH353" s="94"/>
      <c r="KBI353" s="94" t="s">
        <v>181</v>
      </c>
      <c r="KBJ353" s="94"/>
      <c r="KBK353" s="94"/>
      <c r="KBL353" s="94"/>
      <c r="KBM353" s="94"/>
      <c r="KBN353" s="94"/>
      <c r="KBO353" s="94"/>
      <c r="KBP353" s="94"/>
      <c r="KBQ353" s="94" t="s">
        <v>181</v>
      </c>
      <c r="KBR353" s="94"/>
      <c r="KBS353" s="94"/>
      <c r="KBT353" s="94"/>
      <c r="KBU353" s="94"/>
      <c r="KBV353" s="94"/>
      <c r="KBW353" s="94"/>
      <c r="KBX353" s="94"/>
      <c r="KBY353" s="94" t="s">
        <v>181</v>
      </c>
      <c r="KBZ353" s="94"/>
      <c r="KCA353" s="94"/>
      <c r="KCB353" s="94"/>
      <c r="KCC353" s="94"/>
      <c r="KCD353" s="94"/>
      <c r="KCE353" s="94"/>
      <c r="KCF353" s="94"/>
      <c r="KCG353" s="94" t="s">
        <v>181</v>
      </c>
      <c r="KCH353" s="94"/>
      <c r="KCI353" s="94"/>
      <c r="KCJ353" s="94"/>
      <c r="KCK353" s="94"/>
      <c r="KCL353" s="94"/>
      <c r="KCM353" s="94"/>
      <c r="KCN353" s="94"/>
      <c r="KCO353" s="94" t="s">
        <v>181</v>
      </c>
      <c r="KCP353" s="94"/>
      <c r="KCQ353" s="94"/>
      <c r="KCR353" s="94"/>
      <c r="KCS353" s="94"/>
      <c r="KCT353" s="94"/>
      <c r="KCU353" s="94"/>
      <c r="KCV353" s="94"/>
      <c r="KCW353" s="94" t="s">
        <v>181</v>
      </c>
      <c r="KCX353" s="94"/>
      <c r="KCY353" s="94"/>
      <c r="KCZ353" s="94"/>
      <c r="KDA353" s="94"/>
      <c r="KDB353" s="94"/>
      <c r="KDC353" s="94"/>
      <c r="KDD353" s="94"/>
      <c r="KDE353" s="94" t="s">
        <v>181</v>
      </c>
      <c r="KDF353" s="94"/>
      <c r="KDG353" s="94"/>
      <c r="KDH353" s="94"/>
      <c r="KDI353" s="94"/>
      <c r="KDJ353" s="94"/>
      <c r="KDK353" s="94"/>
      <c r="KDL353" s="94"/>
      <c r="KDM353" s="94" t="s">
        <v>181</v>
      </c>
      <c r="KDN353" s="94"/>
      <c r="KDO353" s="94"/>
      <c r="KDP353" s="94"/>
      <c r="KDQ353" s="94"/>
      <c r="KDR353" s="94"/>
      <c r="KDS353" s="94"/>
      <c r="KDT353" s="94"/>
      <c r="KDU353" s="94" t="s">
        <v>181</v>
      </c>
      <c r="KDV353" s="94"/>
      <c r="KDW353" s="94"/>
      <c r="KDX353" s="94"/>
      <c r="KDY353" s="94"/>
      <c r="KDZ353" s="94"/>
      <c r="KEA353" s="94"/>
      <c r="KEB353" s="94"/>
      <c r="KEC353" s="94" t="s">
        <v>181</v>
      </c>
      <c r="KED353" s="94"/>
      <c r="KEE353" s="94"/>
      <c r="KEF353" s="94"/>
      <c r="KEG353" s="94"/>
      <c r="KEH353" s="94"/>
      <c r="KEI353" s="94"/>
      <c r="KEJ353" s="94"/>
      <c r="KEK353" s="94" t="s">
        <v>181</v>
      </c>
      <c r="KEL353" s="94"/>
      <c r="KEM353" s="94"/>
      <c r="KEN353" s="94"/>
      <c r="KEO353" s="94"/>
      <c r="KEP353" s="94"/>
      <c r="KEQ353" s="94"/>
      <c r="KER353" s="94"/>
      <c r="KES353" s="94" t="s">
        <v>181</v>
      </c>
      <c r="KET353" s="94"/>
      <c r="KEU353" s="94"/>
      <c r="KEV353" s="94"/>
      <c r="KEW353" s="94"/>
      <c r="KEX353" s="94"/>
      <c r="KEY353" s="94"/>
      <c r="KEZ353" s="94"/>
      <c r="KFA353" s="94" t="s">
        <v>181</v>
      </c>
      <c r="KFB353" s="94"/>
      <c r="KFC353" s="94"/>
      <c r="KFD353" s="94"/>
      <c r="KFE353" s="94"/>
      <c r="KFF353" s="94"/>
      <c r="KFG353" s="94"/>
      <c r="KFH353" s="94"/>
      <c r="KFI353" s="94" t="s">
        <v>181</v>
      </c>
      <c r="KFJ353" s="94"/>
      <c r="KFK353" s="94"/>
      <c r="KFL353" s="94"/>
      <c r="KFM353" s="94"/>
      <c r="KFN353" s="94"/>
      <c r="KFO353" s="94"/>
      <c r="KFP353" s="94"/>
      <c r="KFQ353" s="94" t="s">
        <v>181</v>
      </c>
      <c r="KFR353" s="94"/>
      <c r="KFS353" s="94"/>
      <c r="KFT353" s="94"/>
      <c r="KFU353" s="94"/>
      <c r="KFV353" s="94"/>
      <c r="KFW353" s="94"/>
      <c r="KFX353" s="94"/>
      <c r="KFY353" s="94" t="s">
        <v>181</v>
      </c>
      <c r="KFZ353" s="94"/>
      <c r="KGA353" s="94"/>
      <c r="KGB353" s="94"/>
      <c r="KGC353" s="94"/>
      <c r="KGD353" s="94"/>
      <c r="KGE353" s="94"/>
      <c r="KGF353" s="94"/>
      <c r="KGG353" s="94" t="s">
        <v>181</v>
      </c>
      <c r="KGH353" s="94"/>
      <c r="KGI353" s="94"/>
      <c r="KGJ353" s="94"/>
      <c r="KGK353" s="94"/>
      <c r="KGL353" s="94"/>
      <c r="KGM353" s="94"/>
      <c r="KGN353" s="94"/>
      <c r="KGO353" s="94" t="s">
        <v>181</v>
      </c>
      <c r="KGP353" s="94"/>
      <c r="KGQ353" s="94"/>
      <c r="KGR353" s="94"/>
      <c r="KGS353" s="94"/>
      <c r="KGT353" s="94"/>
      <c r="KGU353" s="94"/>
      <c r="KGV353" s="94"/>
      <c r="KGW353" s="94" t="s">
        <v>181</v>
      </c>
      <c r="KGX353" s="94"/>
      <c r="KGY353" s="94"/>
      <c r="KGZ353" s="94"/>
      <c r="KHA353" s="94"/>
      <c r="KHB353" s="94"/>
      <c r="KHC353" s="94"/>
      <c r="KHD353" s="94"/>
      <c r="KHE353" s="94" t="s">
        <v>181</v>
      </c>
      <c r="KHF353" s="94"/>
      <c r="KHG353" s="94"/>
      <c r="KHH353" s="94"/>
      <c r="KHI353" s="94"/>
      <c r="KHJ353" s="94"/>
      <c r="KHK353" s="94"/>
      <c r="KHL353" s="94"/>
      <c r="KHM353" s="94" t="s">
        <v>181</v>
      </c>
      <c r="KHN353" s="94"/>
      <c r="KHO353" s="94"/>
      <c r="KHP353" s="94"/>
      <c r="KHQ353" s="94"/>
      <c r="KHR353" s="94"/>
      <c r="KHS353" s="94"/>
      <c r="KHT353" s="94"/>
      <c r="KHU353" s="94" t="s">
        <v>181</v>
      </c>
      <c r="KHV353" s="94"/>
      <c r="KHW353" s="94"/>
      <c r="KHX353" s="94"/>
      <c r="KHY353" s="94"/>
      <c r="KHZ353" s="94"/>
      <c r="KIA353" s="94"/>
      <c r="KIB353" s="94"/>
      <c r="KIC353" s="94" t="s">
        <v>181</v>
      </c>
      <c r="KID353" s="94"/>
      <c r="KIE353" s="94"/>
      <c r="KIF353" s="94"/>
      <c r="KIG353" s="94"/>
      <c r="KIH353" s="94"/>
      <c r="KII353" s="94"/>
      <c r="KIJ353" s="94"/>
      <c r="KIK353" s="94" t="s">
        <v>181</v>
      </c>
      <c r="KIL353" s="94"/>
      <c r="KIM353" s="94"/>
      <c r="KIN353" s="94"/>
      <c r="KIO353" s="94"/>
      <c r="KIP353" s="94"/>
      <c r="KIQ353" s="94"/>
      <c r="KIR353" s="94"/>
      <c r="KIS353" s="94" t="s">
        <v>181</v>
      </c>
      <c r="KIT353" s="94"/>
      <c r="KIU353" s="94"/>
      <c r="KIV353" s="94"/>
      <c r="KIW353" s="94"/>
      <c r="KIX353" s="94"/>
      <c r="KIY353" s="94"/>
      <c r="KIZ353" s="94"/>
      <c r="KJA353" s="94" t="s">
        <v>181</v>
      </c>
      <c r="KJB353" s="94"/>
      <c r="KJC353" s="94"/>
      <c r="KJD353" s="94"/>
      <c r="KJE353" s="94"/>
      <c r="KJF353" s="94"/>
      <c r="KJG353" s="94"/>
      <c r="KJH353" s="94"/>
      <c r="KJI353" s="94" t="s">
        <v>181</v>
      </c>
      <c r="KJJ353" s="94"/>
      <c r="KJK353" s="94"/>
      <c r="KJL353" s="94"/>
      <c r="KJM353" s="94"/>
      <c r="KJN353" s="94"/>
      <c r="KJO353" s="94"/>
      <c r="KJP353" s="94"/>
      <c r="KJQ353" s="94" t="s">
        <v>181</v>
      </c>
      <c r="KJR353" s="94"/>
      <c r="KJS353" s="94"/>
      <c r="KJT353" s="94"/>
      <c r="KJU353" s="94"/>
      <c r="KJV353" s="94"/>
      <c r="KJW353" s="94"/>
      <c r="KJX353" s="94"/>
      <c r="KJY353" s="94" t="s">
        <v>181</v>
      </c>
      <c r="KJZ353" s="94"/>
      <c r="KKA353" s="94"/>
      <c r="KKB353" s="94"/>
      <c r="KKC353" s="94"/>
      <c r="KKD353" s="94"/>
      <c r="KKE353" s="94"/>
      <c r="KKF353" s="94"/>
      <c r="KKG353" s="94" t="s">
        <v>181</v>
      </c>
      <c r="KKH353" s="94"/>
      <c r="KKI353" s="94"/>
      <c r="KKJ353" s="94"/>
      <c r="KKK353" s="94"/>
      <c r="KKL353" s="94"/>
      <c r="KKM353" s="94"/>
      <c r="KKN353" s="94"/>
      <c r="KKO353" s="94" t="s">
        <v>181</v>
      </c>
      <c r="KKP353" s="94"/>
      <c r="KKQ353" s="94"/>
      <c r="KKR353" s="94"/>
      <c r="KKS353" s="94"/>
      <c r="KKT353" s="94"/>
      <c r="KKU353" s="94"/>
      <c r="KKV353" s="94"/>
      <c r="KKW353" s="94" t="s">
        <v>181</v>
      </c>
      <c r="KKX353" s="94"/>
      <c r="KKY353" s="94"/>
      <c r="KKZ353" s="94"/>
      <c r="KLA353" s="94"/>
      <c r="KLB353" s="94"/>
      <c r="KLC353" s="94"/>
      <c r="KLD353" s="94"/>
      <c r="KLE353" s="94" t="s">
        <v>181</v>
      </c>
      <c r="KLF353" s="94"/>
      <c r="KLG353" s="94"/>
      <c r="KLH353" s="94"/>
      <c r="KLI353" s="94"/>
      <c r="KLJ353" s="94"/>
      <c r="KLK353" s="94"/>
      <c r="KLL353" s="94"/>
      <c r="KLM353" s="94" t="s">
        <v>181</v>
      </c>
      <c r="KLN353" s="94"/>
      <c r="KLO353" s="94"/>
      <c r="KLP353" s="94"/>
      <c r="KLQ353" s="94"/>
      <c r="KLR353" s="94"/>
      <c r="KLS353" s="94"/>
      <c r="KLT353" s="94"/>
      <c r="KLU353" s="94" t="s">
        <v>181</v>
      </c>
      <c r="KLV353" s="94"/>
      <c r="KLW353" s="94"/>
      <c r="KLX353" s="94"/>
      <c r="KLY353" s="94"/>
      <c r="KLZ353" s="94"/>
      <c r="KMA353" s="94"/>
      <c r="KMB353" s="94"/>
      <c r="KMC353" s="94" t="s">
        <v>181</v>
      </c>
      <c r="KMD353" s="94"/>
      <c r="KME353" s="94"/>
      <c r="KMF353" s="94"/>
      <c r="KMG353" s="94"/>
      <c r="KMH353" s="94"/>
      <c r="KMI353" s="94"/>
      <c r="KMJ353" s="94"/>
      <c r="KMK353" s="94" t="s">
        <v>181</v>
      </c>
      <c r="KML353" s="94"/>
      <c r="KMM353" s="94"/>
      <c r="KMN353" s="94"/>
      <c r="KMO353" s="94"/>
      <c r="KMP353" s="94"/>
      <c r="KMQ353" s="94"/>
      <c r="KMR353" s="94"/>
      <c r="KMS353" s="94" t="s">
        <v>181</v>
      </c>
      <c r="KMT353" s="94"/>
      <c r="KMU353" s="94"/>
      <c r="KMV353" s="94"/>
      <c r="KMW353" s="94"/>
      <c r="KMX353" s="94"/>
      <c r="KMY353" s="94"/>
      <c r="KMZ353" s="94"/>
      <c r="KNA353" s="94" t="s">
        <v>181</v>
      </c>
      <c r="KNB353" s="94"/>
      <c r="KNC353" s="94"/>
      <c r="KND353" s="94"/>
      <c r="KNE353" s="94"/>
      <c r="KNF353" s="94"/>
      <c r="KNG353" s="94"/>
      <c r="KNH353" s="94"/>
      <c r="KNI353" s="94" t="s">
        <v>181</v>
      </c>
      <c r="KNJ353" s="94"/>
      <c r="KNK353" s="94"/>
      <c r="KNL353" s="94"/>
      <c r="KNM353" s="94"/>
      <c r="KNN353" s="94"/>
      <c r="KNO353" s="94"/>
      <c r="KNP353" s="94"/>
      <c r="KNQ353" s="94" t="s">
        <v>181</v>
      </c>
      <c r="KNR353" s="94"/>
      <c r="KNS353" s="94"/>
      <c r="KNT353" s="94"/>
      <c r="KNU353" s="94"/>
      <c r="KNV353" s="94"/>
      <c r="KNW353" s="94"/>
      <c r="KNX353" s="94"/>
      <c r="KNY353" s="94" t="s">
        <v>181</v>
      </c>
      <c r="KNZ353" s="94"/>
      <c r="KOA353" s="94"/>
      <c r="KOB353" s="94"/>
      <c r="KOC353" s="94"/>
      <c r="KOD353" s="94"/>
      <c r="KOE353" s="94"/>
      <c r="KOF353" s="94"/>
      <c r="KOG353" s="94" t="s">
        <v>181</v>
      </c>
      <c r="KOH353" s="94"/>
      <c r="KOI353" s="94"/>
      <c r="KOJ353" s="94"/>
      <c r="KOK353" s="94"/>
      <c r="KOL353" s="94"/>
      <c r="KOM353" s="94"/>
      <c r="KON353" s="94"/>
      <c r="KOO353" s="94" t="s">
        <v>181</v>
      </c>
      <c r="KOP353" s="94"/>
      <c r="KOQ353" s="94"/>
      <c r="KOR353" s="94"/>
      <c r="KOS353" s="94"/>
      <c r="KOT353" s="94"/>
      <c r="KOU353" s="94"/>
      <c r="KOV353" s="94"/>
      <c r="KOW353" s="94" t="s">
        <v>181</v>
      </c>
      <c r="KOX353" s="94"/>
      <c r="KOY353" s="94"/>
      <c r="KOZ353" s="94"/>
      <c r="KPA353" s="94"/>
      <c r="KPB353" s="94"/>
      <c r="KPC353" s="94"/>
      <c r="KPD353" s="94"/>
      <c r="KPE353" s="94" t="s">
        <v>181</v>
      </c>
      <c r="KPF353" s="94"/>
      <c r="KPG353" s="94"/>
      <c r="KPH353" s="94"/>
      <c r="KPI353" s="94"/>
      <c r="KPJ353" s="94"/>
      <c r="KPK353" s="94"/>
      <c r="KPL353" s="94"/>
      <c r="KPM353" s="94" t="s">
        <v>181</v>
      </c>
      <c r="KPN353" s="94"/>
      <c r="KPO353" s="94"/>
      <c r="KPP353" s="94"/>
      <c r="KPQ353" s="94"/>
      <c r="KPR353" s="94"/>
      <c r="KPS353" s="94"/>
      <c r="KPT353" s="94"/>
      <c r="KPU353" s="94" t="s">
        <v>181</v>
      </c>
      <c r="KPV353" s="94"/>
      <c r="KPW353" s="94"/>
      <c r="KPX353" s="94"/>
      <c r="KPY353" s="94"/>
      <c r="KPZ353" s="94"/>
      <c r="KQA353" s="94"/>
      <c r="KQB353" s="94"/>
      <c r="KQC353" s="94" t="s">
        <v>181</v>
      </c>
      <c r="KQD353" s="94"/>
      <c r="KQE353" s="94"/>
      <c r="KQF353" s="94"/>
      <c r="KQG353" s="94"/>
      <c r="KQH353" s="94"/>
      <c r="KQI353" s="94"/>
      <c r="KQJ353" s="94"/>
      <c r="KQK353" s="94" t="s">
        <v>181</v>
      </c>
      <c r="KQL353" s="94"/>
      <c r="KQM353" s="94"/>
      <c r="KQN353" s="94"/>
      <c r="KQO353" s="94"/>
      <c r="KQP353" s="94"/>
      <c r="KQQ353" s="94"/>
      <c r="KQR353" s="94"/>
      <c r="KQS353" s="94" t="s">
        <v>181</v>
      </c>
      <c r="KQT353" s="94"/>
      <c r="KQU353" s="94"/>
      <c r="KQV353" s="94"/>
      <c r="KQW353" s="94"/>
      <c r="KQX353" s="94"/>
      <c r="KQY353" s="94"/>
      <c r="KQZ353" s="94"/>
      <c r="KRA353" s="94" t="s">
        <v>181</v>
      </c>
      <c r="KRB353" s="94"/>
      <c r="KRC353" s="94"/>
      <c r="KRD353" s="94"/>
      <c r="KRE353" s="94"/>
      <c r="KRF353" s="94"/>
      <c r="KRG353" s="94"/>
      <c r="KRH353" s="94"/>
      <c r="KRI353" s="94" t="s">
        <v>181</v>
      </c>
      <c r="KRJ353" s="94"/>
      <c r="KRK353" s="94"/>
      <c r="KRL353" s="94"/>
      <c r="KRM353" s="94"/>
      <c r="KRN353" s="94"/>
      <c r="KRO353" s="94"/>
      <c r="KRP353" s="94"/>
      <c r="KRQ353" s="94" t="s">
        <v>181</v>
      </c>
      <c r="KRR353" s="94"/>
      <c r="KRS353" s="94"/>
      <c r="KRT353" s="94"/>
      <c r="KRU353" s="94"/>
      <c r="KRV353" s="94"/>
      <c r="KRW353" s="94"/>
      <c r="KRX353" s="94"/>
      <c r="KRY353" s="94" t="s">
        <v>181</v>
      </c>
      <c r="KRZ353" s="94"/>
      <c r="KSA353" s="94"/>
      <c r="KSB353" s="94"/>
      <c r="KSC353" s="94"/>
      <c r="KSD353" s="94"/>
      <c r="KSE353" s="94"/>
      <c r="KSF353" s="94"/>
      <c r="KSG353" s="94" t="s">
        <v>181</v>
      </c>
      <c r="KSH353" s="94"/>
      <c r="KSI353" s="94"/>
      <c r="KSJ353" s="94"/>
      <c r="KSK353" s="94"/>
      <c r="KSL353" s="94"/>
      <c r="KSM353" s="94"/>
      <c r="KSN353" s="94"/>
      <c r="KSO353" s="94" t="s">
        <v>181</v>
      </c>
      <c r="KSP353" s="94"/>
      <c r="KSQ353" s="94"/>
      <c r="KSR353" s="94"/>
      <c r="KSS353" s="94"/>
      <c r="KST353" s="94"/>
      <c r="KSU353" s="94"/>
      <c r="KSV353" s="94"/>
      <c r="KSW353" s="94" t="s">
        <v>181</v>
      </c>
      <c r="KSX353" s="94"/>
      <c r="KSY353" s="94"/>
      <c r="KSZ353" s="94"/>
      <c r="KTA353" s="94"/>
      <c r="KTB353" s="94"/>
      <c r="KTC353" s="94"/>
      <c r="KTD353" s="94"/>
      <c r="KTE353" s="94" t="s">
        <v>181</v>
      </c>
      <c r="KTF353" s="94"/>
      <c r="KTG353" s="94"/>
      <c r="KTH353" s="94"/>
      <c r="KTI353" s="94"/>
      <c r="KTJ353" s="94"/>
      <c r="KTK353" s="94"/>
      <c r="KTL353" s="94"/>
      <c r="KTM353" s="94" t="s">
        <v>181</v>
      </c>
      <c r="KTN353" s="94"/>
      <c r="KTO353" s="94"/>
      <c r="KTP353" s="94"/>
      <c r="KTQ353" s="94"/>
      <c r="KTR353" s="94"/>
      <c r="KTS353" s="94"/>
      <c r="KTT353" s="94"/>
      <c r="KTU353" s="94" t="s">
        <v>181</v>
      </c>
      <c r="KTV353" s="94"/>
      <c r="KTW353" s="94"/>
      <c r="KTX353" s="94"/>
      <c r="KTY353" s="94"/>
      <c r="KTZ353" s="94"/>
      <c r="KUA353" s="94"/>
      <c r="KUB353" s="94"/>
      <c r="KUC353" s="94" t="s">
        <v>181</v>
      </c>
      <c r="KUD353" s="94"/>
      <c r="KUE353" s="94"/>
      <c r="KUF353" s="94"/>
      <c r="KUG353" s="94"/>
      <c r="KUH353" s="94"/>
      <c r="KUI353" s="94"/>
      <c r="KUJ353" s="94"/>
      <c r="KUK353" s="94" t="s">
        <v>181</v>
      </c>
      <c r="KUL353" s="94"/>
      <c r="KUM353" s="94"/>
      <c r="KUN353" s="94"/>
      <c r="KUO353" s="94"/>
      <c r="KUP353" s="94"/>
      <c r="KUQ353" s="94"/>
      <c r="KUR353" s="94"/>
      <c r="KUS353" s="94" t="s">
        <v>181</v>
      </c>
      <c r="KUT353" s="94"/>
      <c r="KUU353" s="94"/>
      <c r="KUV353" s="94"/>
      <c r="KUW353" s="94"/>
      <c r="KUX353" s="94"/>
      <c r="KUY353" s="94"/>
      <c r="KUZ353" s="94"/>
      <c r="KVA353" s="94" t="s">
        <v>181</v>
      </c>
      <c r="KVB353" s="94"/>
      <c r="KVC353" s="94"/>
      <c r="KVD353" s="94"/>
      <c r="KVE353" s="94"/>
      <c r="KVF353" s="94"/>
      <c r="KVG353" s="94"/>
      <c r="KVH353" s="94"/>
      <c r="KVI353" s="94" t="s">
        <v>181</v>
      </c>
      <c r="KVJ353" s="94"/>
      <c r="KVK353" s="94"/>
      <c r="KVL353" s="94"/>
      <c r="KVM353" s="94"/>
      <c r="KVN353" s="94"/>
      <c r="KVO353" s="94"/>
      <c r="KVP353" s="94"/>
      <c r="KVQ353" s="94" t="s">
        <v>181</v>
      </c>
      <c r="KVR353" s="94"/>
      <c r="KVS353" s="94"/>
      <c r="KVT353" s="94"/>
      <c r="KVU353" s="94"/>
      <c r="KVV353" s="94"/>
      <c r="KVW353" s="94"/>
      <c r="KVX353" s="94"/>
      <c r="KVY353" s="94" t="s">
        <v>181</v>
      </c>
      <c r="KVZ353" s="94"/>
      <c r="KWA353" s="94"/>
      <c r="KWB353" s="94"/>
      <c r="KWC353" s="94"/>
      <c r="KWD353" s="94"/>
      <c r="KWE353" s="94"/>
      <c r="KWF353" s="94"/>
      <c r="KWG353" s="94" t="s">
        <v>181</v>
      </c>
      <c r="KWH353" s="94"/>
      <c r="KWI353" s="94"/>
      <c r="KWJ353" s="94"/>
      <c r="KWK353" s="94"/>
      <c r="KWL353" s="94"/>
      <c r="KWM353" s="94"/>
      <c r="KWN353" s="94"/>
      <c r="KWO353" s="94" t="s">
        <v>181</v>
      </c>
      <c r="KWP353" s="94"/>
      <c r="KWQ353" s="94"/>
      <c r="KWR353" s="94"/>
      <c r="KWS353" s="94"/>
      <c r="KWT353" s="94"/>
      <c r="KWU353" s="94"/>
      <c r="KWV353" s="94"/>
      <c r="KWW353" s="94" t="s">
        <v>181</v>
      </c>
      <c r="KWX353" s="94"/>
      <c r="KWY353" s="94"/>
      <c r="KWZ353" s="94"/>
      <c r="KXA353" s="94"/>
      <c r="KXB353" s="94"/>
      <c r="KXC353" s="94"/>
      <c r="KXD353" s="94"/>
      <c r="KXE353" s="94" t="s">
        <v>181</v>
      </c>
      <c r="KXF353" s="94"/>
      <c r="KXG353" s="94"/>
      <c r="KXH353" s="94"/>
      <c r="KXI353" s="94"/>
      <c r="KXJ353" s="94"/>
      <c r="KXK353" s="94"/>
      <c r="KXL353" s="94"/>
      <c r="KXM353" s="94" t="s">
        <v>181</v>
      </c>
      <c r="KXN353" s="94"/>
      <c r="KXO353" s="94"/>
      <c r="KXP353" s="94"/>
      <c r="KXQ353" s="94"/>
      <c r="KXR353" s="94"/>
      <c r="KXS353" s="94"/>
      <c r="KXT353" s="94"/>
      <c r="KXU353" s="94" t="s">
        <v>181</v>
      </c>
      <c r="KXV353" s="94"/>
      <c r="KXW353" s="94"/>
      <c r="KXX353" s="94"/>
      <c r="KXY353" s="94"/>
      <c r="KXZ353" s="94"/>
      <c r="KYA353" s="94"/>
      <c r="KYB353" s="94"/>
      <c r="KYC353" s="94" t="s">
        <v>181</v>
      </c>
      <c r="KYD353" s="94"/>
      <c r="KYE353" s="94"/>
      <c r="KYF353" s="94"/>
      <c r="KYG353" s="94"/>
      <c r="KYH353" s="94"/>
      <c r="KYI353" s="94"/>
      <c r="KYJ353" s="94"/>
      <c r="KYK353" s="94" t="s">
        <v>181</v>
      </c>
      <c r="KYL353" s="94"/>
      <c r="KYM353" s="94"/>
      <c r="KYN353" s="94"/>
      <c r="KYO353" s="94"/>
      <c r="KYP353" s="94"/>
      <c r="KYQ353" s="94"/>
      <c r="KYR353" s="94"/>
      <c r="KYS353" s="94" t="s">
        <v>181</v>
      </c>
      <c r="KYT353" s="94"/>
      <c r="KYU353" s="94"/>
      <c r="KYV353" s="94"/>
      <c r="KYW353" s="94"/>
      <c r="KYX353" s="94"/>
      <c r="KYY353" s="94"/>
      <c r="KYZ353" s="94"/>
      <c r="KZA353" s="94" t="s">
        <v>181</v>
      </c>
      <c r="KZB353" s="94"/>
      <c r="KZC353" s="94"/>
      <c r="KZD353" s="94"/>
      <c r="KZE353" s="94"/>
      <c r="KZF353" s="94"/>
      <c r="KZG353" s="94"/>
      <c r="KZH353" s="94"/>
      <c r="KZI353" s="94" t="s">
        <v>181</v>
      </c>
      <c r="KZJ353" s="94"/>
      <c r="KZK353" s="94"/>
      <c r="KZL353" s="94"/>
      <c r="KZM353" s="94"/>
      <c r="KZN353" s="94"/>
      <c r="KZO353" s="94"/>
      <c r="KZP353" s="94"/>
      <c r="KZQ353" s="94" t="s">
        <v>181</v>
      </c>
      <c r="KZR353" s="94"/>
      <c r="KZS353" s="94"/>
      <c r="KZT353" s="94"/>
      <c r="KZU353" s="94"/>
      <c r="KZV353" s="94"/>
      <c r="KZW353" s="94"/>
      <c r="KZX353" s="94"/>
      <c r="KZY353" s="94" t="s">
        <v>181</v>
      </c>
      <c r="KZZ353" s="94"/>
      <c r="LAA353" s="94"/>
      <c r="LAB353" s="94"/>
      <c r="LAC353" s="94"/>
      <c r="LAD353" s="94"/>
      <c r="LAE353" s="94"/>
      <c r="LAF353" s="94"/>
      <c r="LAG353" s="94" t="s">
        <v>181</v>
      </c>
      <c r="LAH353" s="94"/>
      <c r="LAI353" s="94"/>
      <c r="LAJ353" s="94"/>
      <c r="LAK353" s="94"/>
      <c r="LAL353" s="94"/>
      <c r="LAM353" s="94"/>
      <c r="LAN353" s="94"/>
      <c r="LAO353" s="94" t="s">
        <v>181</v>
      </c>
      <c r="LAP353" s="94"/>
      <c r="LAQ353" s="94"/>
      <c r="LAR353" s="94"/>
      <c r="LAS353" s="94"/>
      <c r="LAT353" s="94"/>
      <c r="LAU353" s="94"/>
      <c r="LAV353" s="94"/>
      <c r="LAW353" s="94" t="s">
        <v>181</v>
      </c>
      <c r="LAX353" s="94"/>
      <c r="LAY353" s="94"/>
      <c r="LAZ353" s="94"/>
      <c r="LBA353" s="94"/>
      <c r="LBB353" s="94"/>
      <c r="LBC353" s="94"/>
      <c r="LBD353" s="94"/>
      <c r="LBE353" s="94" t="s">
        <v>181</v>
      </c>
      <c r="LBF353" s="94"/>
      <c r="LBG353" s="94"/>
      <c r="LBH353" s="94"/>
      <c r="LBI353" s="94"/>
      <c r="LBJ353" s="94"/>
      <c r="LBK353" s="94"/>
      <c r="LBL353" s="94"/>
      <c r="LBM353" s="94" t="s">
        <v>181</v>
      </c>
      <c r="LBN353" s="94"/>
      <c r="LBO353" s="94"/>
      <c r="LBP353" s="94"/>
      <c r="LBQ353" s="94"/>
      <c r="LBR353" s="94"/>
      <c r="LBS353" s="94"/>
      <c r="LBT353" s="94"/>
      <c r="LBU353" s="94" t="s">
        <v>181</v>
      </c>
      <c r="LBV353" s="94"/>
      <c r="LBW353" s="94"/>
      <c r="LBX353" s="94"/>
      <c r="LBY353" s="94"/>
      <c r="LBZ353" s="94"/>
      <c r="LCA353" s="94"/>
      <c r="LCB353" s="94"/>
      <c r="LCC353" s="94" t="s">
        <v>181</v>
      </c>
      <c r="LCD353" s="94"/>
      <c r="LCE353" s="94"/>
      <c r="LCF353" s="94"/>
      <c r="LCG353" s="94"/>
      <c r="LCH353" s="94"/>
      <c r="LCI353" s="94"/>
      <c r="LCJ353" s="94"/>
      <c r="LCK353" s="94" t="s">
        <v>181</v>
      </c>
      <c r="LCL353" s="94"/>
      <c r="LCM353" s="94"/>
      <c r="LCN353" s="94"/>
      <c r="LCO353" s="94"/>
      <c r="LCP353" s="94"/>
      <c r="LCQ353" s="94"/>
      <c r="LCR353" s="94"/>
      <c r="LCS353" s="94" t="s">
        <v>181</v>
      </c>
      <c r="LCT353" s="94"/>
      <c r="LCU353" s="94"/>
      <c r="LCV353" s="94"/>
      <c r="LCW353" s="94"/>
      <c r="LCX353" s="94"/>
      <c r="LCY353" s="94"/>
      <c r="LCZ353" s="94"/>
      <c r="LDA353" s="94" t="s">
        <v>181</v>
      </c>
      <c r="LDB353" s="94"/>
      <c r="LDC353" s="94"/>
      <c r="LDD353" s="94"/>
      <c r="LDE353" s="94"/>
      <c r="LDF353" s="94"/>
      <c r="LDG353" s="94"/>
      <c r="LDH353" s="94"/>
      <c r="LDI353" s="94" t="s">
        <v>181</v>
      </c>
      <c r="LDJ353" s="94"/>
      <c r="LDK353" s="94"/>
      <c r="LDL353" s="94"/>
      <c r="LDM353" s="94"/>
      <c r="LDN353" s="94"/>
      <c r="LDO353" s="94"/>
      <c r="LDP353" s="94"/>
      <c r="LDQ353" s="94" t="s">
        <v>181</v>
      </c>
      <c r="LDR353" s="94"/>
      <c r="LDS353" s="94"/>
      <c r="LDT353" s="94"/>
      <c r="LDU353" s="94"/>
      <c r="LDV353" s="94"/>
      <c r="LDW353" s="94"/>
      <c r="LDX353" s="94"/>
      <c r="LDY353" s="94" t="s">
        <v>181</v>
      </c>
      <c r="LDZ353" s="94"/>
      <c r="LEA353" s="94"/>
      <c r="LEB353" s="94"/>
      <c r="LEC353" s="94"/>
      <c r="LED353" s="94"/>
      <c r="LEE353" s="94"/>
      <c r="LEF353" s="94"/>
      <c r="LEG353" s="94" t="s">
        <v>181</v>
      </c>
      <c r="LEH353" s="94"/>
      <c r="LEI353" s="94"/>
      <c r="LEJ353" s="94"/>
      <c r="LEK353" s="94"/>
      <c r="LEL353" s="94"/>
      <c r="LEM353" s="94"/>
      <c r="LEN353" s="94"/>
      <c r="LEO353" s="94" t="s">
        <v>181</v>
      </c>
      <c r="LEP353" s="94"/>
      <c r="LEQ353" s="94"/>
      <c r="LER353" s="94"/>
      <c r="LES353" s="94"/>
      <c r="LET353" s="94"/>
      <c r="LEU353" s="94"/>
      <c r="LEV353" s="94"/>
      <c r="LEW353" s="94" t="s">
        <v>181</v>
      </c>
      <c r="LEX353" s="94"/>
      <c r="LEY353" s="94"/>
      <c r="LEZ353" s="94"/>
      <c r="LFA353" s="94"/>
      <c r="LFB353" s="94"/>
      <c r="LFC353" s="94"/>
      <c r="LFD353" s="94"/>
      <c r="LFE353" s="94" t="s">
        <v>181</v>
      </c>
      <c r="LFF353" s="94"/>
      <c r="LFG353" s="94"/>
      <c r="LFH353" s="94"/>
      <c r="LFI353" s="94"/>
      <c r="LFJ353" s="94"/>
      <c r="LFK353" s="94"/>
      <c r="LFL353" s="94"/>
      <c r="LFM353" s="94" t="s">
        <v>181</v>
      </c>
      <c r="LFN353" s="94"/>
      <c r="LFO353" s="94"/>
      <c r="LFP353" s="94"/>
      <c r="LFQ353" s="94"/>
      <c r="LFR353" s="94"/>
      <c r="LFS353" s="94"/>
      <c r="LFT353" s="94"/>
      <c r="LFU353" s="94" t="s">
        <v>181</v>
      </c>
      <c r="LFV353" s="94"/>
      <c r="LFW353" s="94"/>
      <c r="LFX353" s="94"/>
      <c r="LFY353" s="94"/>
      <c r="LFZ353" s="94"/>
      <c r="LGA353" s="94"/>
      <c r="LGB353" s="94"/>
      <c r="LGC353" s="94" t="s">
        <v>181</v>
      </c>
      <c r="LGD353" s="94"/>
      <c r="LGE353" s="94"/>
      <c r="LGF353" s="94"/>
      <c r="LGG353" s="94"/>
      <c r="LGH353" s="94"/>
      <c r="LGI353" s="94"/>
      <c r="LGJ353" s="94"/>
      <c r="LGK353" s="94" t="s">
        <v>181</v>
      </c>
      <c r="LGL353" s="94"/>
      <c r="LGM353" s="94"/>
      <c r="LGN353" s="94"/>
      <c r="LGO353" s="94"/>
      <c r="LGP353" s="94"/>
      <c r="LGQ353" s="94"/>
      <c r="LGR353" s="94"/>
      <c r="LGS353" s="94" t="s">
        <v>181</v>
      </c>
      <c r="LGT353" s="94"/>
      <c r="LGU353" s="94"/>
      <c r="LGV353" s="94"/>
      <c r="LGW353" s="94"/>
      <c r="LGX353" s="94"/>
      <c r="LGY353" s="94"/>
      <c r="LGZ353" s="94"/>
      <c r="LHA353" s="94" t="s">
        <v>181</v>
      </c>
      <c r="LHB353" s="94"/>
      <c r="LHC353" s="94"/>
      <c r="LHD353" s="94"/>
      <c r="LHE353" s="94"/>
      <c r="LHF353" s="94"/>
      <c r="LHG353" s="94"/>
      <c r="LHH353" s="94"/>
      <c r="LHI353" s="94" t="s">
        <v>181</v>
      </c>
      <c r="LHJ353" s="94"/>
      <c r="LHK353" s="94"/>
      <c r="LHL353" s="94"/>
      <c r="LHM353" s="94"/>
      <c r="LHN353" s="94"/>
      <c r="LHO353" s="94"/>
      <c r="LHP353" s="94"/>
      <c r="LHQ353" s="94" t="s">
        <v>181</v>
      </c>
      <c r="LHR353" s="94"/>
      <c r="LHS353" s="94"/>
      <c r="LHT353" s="94"/>
      <c r="LHU353" s="94"/>
      <c r="LHV353" s="94"/>
      <c r="LHW353" s="94"/>
      <c r="LHX353" s="94"/>
      <c r="LHY353" s="94" t="s">
        <v>181</v>
      </c>
      <c r="LHZ353" s="94"/>
      <c r="LIA353" s="94"/>
      <c r="LIB353" s="94"/>
      <c r="LIC353" s="94"/>
      <c r="LID353" s="94"/>
      <c r="LIE353" s="94"/>
      <c r="LIF353" s="94"/>
      <c r="LIG353" s="94" t="s">
        <v>181</v>
      </c>
      <c r="LIH353" s="94"/>
      <c r="LII353" s="94"/>
      <c r="LIJ353" s="94"/>
      <c r="LIK353" s="94"/>
      <c r="LIL353" s="94"/>
      <c r="LIM353" s="94"/>
      <c r="LIN353" s="94"/>
      <c r="LIO353" s="94" t="s">
        <v>181</v>
      </c>
      <c r="LIP353" s="94"/>
      <c r="LIQ353" s="94"/>
      <c r="LIR353" s="94"/>
      <c r="LIS353" s="94"/>
      <c r="LIT353" s="94"/>
      <c r="LIU353" s="94"/>
      <c r="LIV353" s="94"/>
      <c r="LIW353" s="94" t="s">
        <v>181</v>
      </c>
      <c r="LIX353" s="94"/>
      <c r="LIY353" s="94"/>
      <c r="LIZ353" s="94"/>
      <c r="LJA353" s="94"/>
      <c r="LJB353" s="94"/>
      <c r="LJC353" s="94"/>
      <c r="LJD353" s="94"/>
      <c r="LJE353" s="94" t="s">
        <v>181</v>
      </c>
      <c r="LJF353" s="94"/>
      <c r="LJG353" s="94"/>
      <c r="LJH353" s="94"/>
      <c r="LJI353" s="94"/>
      <c r="LJJ353" s="94"/>
      <c r="LJK353" s="94"/>
      <c r="LJL353" s="94"/>
      <c r="LJM353" s="94" t="s">
        <v>181</v>
      </c>
      <c r="LJN353" s="94"/>
      <c r="LJO353" s="94"/>
      <c r="LJP353" s="94"/>
      <c r="LJQ353" s="94"/>
      <c r="LJR353" s="94"/>
      <c r="LJS353" s="94"/>
      <c r="LJT353" s="94"/>
      <c r="LJU353" s="94" t="s">
        <v>181</v>
      </c>
      <c r="LJV353" s="94"/>
      <c r="LJW353" s="94"/>
      <c r="LJX353" s="94"/>
      <c r="LJY353" s="94"/>
      <c r="LJZ353" s="94"/>
      <c r="LKA353" s="94"/>
      <c r="LKB353" s="94"/>
      <c r="LKC353" s="94" t="s">
        <v>181</v>
      </c>
      <c r="LKD353" s="94"/>
      <c r="LKE353" s="94"/>
      <c r="LKF353" s="94"/>
      <c r="LKG353" s="94"/>
      <c r="LKH353" s="94"/>
      <c r="LKI353" s="94"/>
      <c r="LKJ353" s="94"/>
      <c r="LKK353" s="94" t="s">
        <v>181</v>
      </c>
      <c r="LKL353" s="94"/>
      <c r="LKM353" s="94"/>
      <c r="LKN353" s="94"/>
      <c r="LKO353" s="94"/>
      <c r="LKP353" s="94"/>
      <c r="LKQ353" s="94"/>
      <c r="LKR353" s="94"/>
      <c r="LKS353" s="94" t="s">
        <v>181</v>
      </c>
      <c r="LKT353" s="94"/>
      <c r="LKU353" s="94"/>
      <c r="LKV353" s="94"/>
      <c r="LKW353" s="94"/>
      <c r="LKX353" s="94"/>
      <c r="LKY353" s="94"/>
      <c r="LKZ353" s="94"/>
      <c r="LLA353" s="94" t="s">
        <v>181</v>
      </c>
      <c r="LLB353" s="94"/>
      <c r="LLC353" s="94"/>
      <c r="LLD353" s="94"/>
      <c r="LLE353" s="94"/>
      <c r="LLF353" s="94"/>
      <c r="LLG353" s="94"/>
      <c r="LLH353" s="94"/>
      <c r="LLI353" s="94" t="s">
        <v>181</v>
      </c>
      <c r="LLJ353" s="94"/>
      <c r="LLK353" s="94"/>
      <c r="LLL353" s="94"/>
      <c r="LLM353" s="94"/>
      <c r="LLN353" s="94"/>
      <c r="LLO353" s="94"/>
      <c r="LLP353" s="94"/>
      <c r="LLQ353" s="94" t="s">
        <v>181</v>
      </c>
      <c r="LLR353" s="94"/>
      <c r="LLS353" s="94"/>
      <c r="LLT353" s="94"/>
      <c r="LLU353" s="94"/>
      <c r="LLV353" s="94"/>
      <c r="LLW353" s="94"/>
      <c r="LLX353" s="94"/>
      <c r="LLY353" s="94" t="s">
        <v>181</v>
      </c>
      <c r="LLZ353" s="94"/>
      <c r="LMA353" s="94"/>
      <c r="LMB353" s="94"/>
      <c r="LMC353" s="94"/>
      <c r="LMD353" s="94"/>
      <c r="LME353" s="94"/>
      <c r="LMF353" s="94"/>
      <c r="LMG353" s="94" t="s">
        <v>181</v>
      </c>
      <c r="LMH353" s="94"/>
      <c r="LMI353" s="94"/>
      <c r="LMJ353" s="94"/>
      <c r="LMK353" s="94"/>
      <c r="LML353" s="94"/>
      <c r="LMM353" s="94"/>
      <c r="LMN353" s="94"/>
      <c r="LMO353" s="94" t="s">
        <v>181</v>
      </c>
      <c r="LMP353" s="94"/>
      <c r="LMQ353" s="94"/>
      <c r="LMR353" s="94"/>
      <c r="LMS353" s="94"/>
      <c r="LMT353" s="94"/>
      <c r="LMU353" s="94"/>
      <c r="LMV353" s="94"/>
      <c r="LMW353" s="94" t="s">
        <v>181</v>
      </c>
      <c r="LMX353" s="94"/>
      <c r="LMY353" s="94"/>
      <c r="LMZ353" s="94"/>
      <c r="LNA353" s="94"/>
      <c r="LNB353" s="94"/>
      <c r="LNC353" s="94"/>
      <c r="LND353" s="94"/>
      <c r="LNE353" s="94" t="s">
        <v>181</v>
      </c>
      <c r="LNF353" s="94"/>
      <c r="LNG353" s="94"/>
      <c r="LNH353" s="94"/>
      <c r="LNI353" s="94"/>
      <c r="LNJ353" s="94"/>
      <c r="LNK353" s="94"/>
      <c r="LNL353" s="94"/>
      <c r="LNM353" s="94" t="s">
        <v>181</v>
      </c>
      <c r="LNN353" s="94"/>
      <c r="LNO353" s="94"/>
      <c r="LNP353" s="94"/>
      <c r="LNQ353" s="94"/>
      <c r="LNR353" s="94"/>
      <c r="LNS353" s="94"/>
      <c r="LNT353" s="94"/>
      <c r="LNU353" s="94" t="s">
        <v>181</v>
      </c>
      <c r="LNV353" s="94"/>
      <c r="LNW353" s="94"/>
      <c r="LNX353" s="94"/>
      <c r="LNY353" s="94"/>
      <c r="LNZ353" s="94"/>
      <c r="LOA353" s="94"/>
      <c r="LOB353" s="94"/>
      <c r="LOC353" s="94" t="s">
        <v>181</v>
      </c>
      <c r="LOD353" s="94"/>
      <c r="LOE353" s="94"/>
      <c r="LOF353" s="94"/>
      <c r="LOG353" s="94"/>
      <c r="LOH353" s="94"/>
      <c r="LOI353" s="94"/>
      <c r="LOJ353" s="94"/>
      <c r="LOK353" s="94" t="s">
        <v>181</v>
      </c>
      <c r="LOL353" s="94"/>
      <c r="LOM353" s="94"/>
      <c r="LON353" s="94"/>
      <c r="LOO353" s="94"/>
      <c r="LOP353" s="94"/>
      <c r="LOQ353" s="94"/>
      <c r="LOR353" s="94"/>
      <c r="LOS353" s="94" t="s">
        <v>181</v>
      </c>
      <c r="LOT353" s="94"/>
      <c r="LOU353" s="94"/>
      <c r="LOV353" s="94"/>
      <c r="LOW353" s="94"/>
      <c r="LOX353" s="94"/>
      <c r="LOY353" s="94"/>
      <c r="LOZ353" s="94"/>
      <c r="LPA353" s="94" t="s">
        <v>181</v>
      </c>
      <c r="LPB353" s="94"/>
      <c r="LPC353" s="94"/>
      <c r="LPD353" s="94"/>
      <c r="LPE353" s="94"/>
      <c r="LPF353" s="94"/>
      <c r="LPG353" s="94"/>
      <c r="LPH353" s="94"/>
      <c r="LPI353" s="94" t="s">
        <v>181</v>
      </c>
      <c r="LPJ353" s="94"/>
      <c r="LPK353" s="94"/>
      <c r="LPL353" s="94"/>
      <c r="LPM353" s="94"/>
      <c r="LPN353" s="94"/>
      <c r="LPO353" s="94"/>
      <c r="LPP353" s="94"/>
      <c r="LPQ353" s="94" t="s">
        <v>181</v>
      </c>
      <c r="LPR353" s="94"/>
      <c r="LPS353" s="94"/>
      <c r="LPT353" s="94"/>
      <c r="LPU353" s="94"/>
      <c r="LPV353" s="94"/>
      <c r="LPW353" s="94"/>
      <c r="LPX353" s="94"/>
      <c r="LPY353" s="94" t="s">
        <v>181</v>
      </c>
      <c r="LPZ353" s="94"/>
      <c r="LQA353" s="94"/>
      <c r="LQB353" s="94"/>
      <c r="LQC353" s="94"/>
      <c r="LQD353" s="94"/>
      <c r="LQE353" s="94"/>
      <c r="LQF353" s="94"/>
      <c r="LQG353" s="94" t="s">
        <v>181</v>
      </c>
      <c r="LQH353" s="94"/>
      <c r="LQI353" s="94"/>
      <c r="LQJ353" s="94"/>
      <c r="LQK353" s="94"/>
      <c r="LQL353" s="94"/>
      <c r="LQM353" s="94"/>
      <c r="LQN353" s="94"/>
      <c r="LQO353" s="94" t="s">
        <v>181</v>
      </c>
      <c r="LQP353" s="94"/>
      <c r="LQQ353" s="94"/>
      <c r="LQR353" s="94"/>
      <c r="LQS353" s="94"/>
      <c r="LQT353" s="94"/>
      <c r="LQU353" s="94"/>
      <c r="LQV353" s="94"/>
      <c r="LQW353" s="94" t="s">
        <v>181</v>
      </c>
      <c r="LQX353" s="94"/>
      <c r="LQY353" s="94"/>
      <c r="LQZ353" s="94"/>
      <c r="LRA353" s="94"/>
      <c r="LRB353" s="94"/>
      <c r="LRC353" s="94"/>
      <c r="LRD353" s="94"/>
      <c r="LRE353" s="94" t="s">
        <v>181</v>
      </c>
      <c r="LRF353" s="94"/>
      <c r="LRG353" s="94"/>
      <c r="LRH353" s="94"/>
      <c r="LRI353" s="94"/>
      <c r="LRJ353" s="94"/>
      <c r="LRK353" s="94"/>
      <c r="LRL353" s="94"/>
      <c r="LRM353" s="94" t="s">
        <v>181</v>
      </c>
      <c r="LRN353" s="94"/>
      <c r="LRO353" s="94"/>
      <c r="LRP353" s="94"/>
      <c r="LRQ353" s="94"/>
      <c r="LRR353" s="94"/>
      <c r="LRS353" s="94"/>
      <c r="LRT353" s="94"/>
      <c r="LRU353" s="94" t="s">
        <v>181</v>
      </c>
      <c r="LRV353" s="94"/>
      <c r="LRW353" s="94"/>
      <c r="LRX353" s="94"/>
      <c r="LRY353" s="94"/>
      <c r="LRZ353" s="94"/>
      <c r="LSA353" s="94"/>
      <c r="LSB353" s="94"/>
      <c r="LSC353" s="94" t="s">
        <v>181</v>
      </c>
      <c r="LSD353" s="94"/>
      <c r="LSE353" s="94"/>
      <c r="LSF353" s="94"/>
      <c r="LSG353" s="94"/>
      <c r="LSH353" s="94"/>
      <c r="LSI353" s="94"/>
      <c r="LSJ353" s="94"/>
      <c r="LSK353" s="94" t="s">
        <v>181</v>
      </c>
      <c r="LSL353" s="94"/>
      <c r="LSM353" s="94"/>
      <c r="LSN353" s="94"/>
      <c r="LSO353" s="94"/>
      <c r="LSP353" s="94"/>
      <c r="LSQ353" s="94"/>
      <c r="LSR353" s="94"/>
      <c r="LSS353" s="94" t="s">
        <v>181</v>
      </c>
      <c r="LST353" s="94"/>
      <c r="LSU353" s="94"/>
      <c r="LSV353" s="94"/>
      <c r="LSW353" s="94"/>
      <c r="LSX353" s="94"/>
      <c r="LSY353" s="94"/>
      <c r="LSZ353" s="94"/>
      <c r="LTA353" s="94" t="s">
        <v>181</v>
      </c>
      <c r="LTB353" s="94"/>
      <c r="LTC353" s="94"/>
      <c r="LTD353" s="94"/>
      <c r="LTE353" s="94"/>
      <c r="LTF353" s="94"/>
      <c r="LTG353" s="94"/>
      <c r="LTH353" s="94"/>
      <c r="LTI353" s="94" t="s">
        <v>181</v>
      </c>
      <c r="LTJ353" s="94"/>
      <c r="LTK353" s="94"/>
      <c r="LTL353" s="94"/>
      <c r="LTM353" s="94"/>
      <c r="LTN353" s="94"/>
      <c r="LTO353" s="94"/>
      <c r="LTP353" s="94"/>
      <c r="LTQ353" s="94" t="s">
        <v>181</v>
      </c>
      <c r="LTR353" s="94"/>
      <c r="LTS353" s="94"/>
      <c r="LTT353" s="94"/>
      <c r="LTU353" s="94"/>
      <c r="LTV353" s="94"/>
      <c r="LTW353" s="94"/>
      <c r="LTX353" s="94"/>
      <c r="LTY353" s="94" t="s">
        <v>181</v>
      </c>
      <c r="LTZ353" s="94"/>
      <c r="LUA353" s="94"/>
      <c r="LUB353" s="94"/>
      <c r="LUC353" s="94"/>
      <c r="LUD353" s="94"/>
      <c r="LUE353" s="94"/>
      <c r="LUF353" s="94"/>
      <c r="LUG353" s="94" t="s">
        <v>181</v>
      </c>
      <c r="LUH353" s="94"/>
      <c r="LUI353" s="94"/>
      <c r="LUJ353" s="94"/>
      <c r="LUK353" s="94"/>
      <c r="LUL353" s="94"/>
      <c r="LUM353" s="94"/>
      <c r="LUN353" s="94"/>
      <c r="LUO353" s="94" t="s">
        <v>181</v>
      </c>
      <c r="LUP353" s="94"/>
      <c r="LUQ353" s="94"/>
      <c r="LUR353" s="94"/>
      <c r="LUS353" s="94"/>
      <c r="LUT353" s="94"/>
      <c r="LUU353" s="94"/>
      <c r="LUV353" s="94"/>
      <c r="LUW353" s="94" t="s">
        <v>181</v>
      </c>
      <c r="LUX353" s="94"/>
      <c r="LUY353" s="94"/>
      <c r="LUZ353" s="94"/>
      <c r="LVA353" s="94"/>
      <c r="LVB353" s="94"/>
      <c r="LVC353" s="94"/>
      <c r="LVD353" s="94"/>
      <c r="LVE353" s="94" t="s">
        <v>181</v>
      </c>
      <c r="LVF353" s="94"/>
      <c r="LVG353" s="94"/>
      <c r="LVH353" s="94"/>
      <c r="LVI353" s="94"/>
      <c r="LVJ353" s="94"/>
      <c r="LVK353" s="94"/>
      <c r="LVL353" s="94"/>
      <c r="LVM353" s="94" t="s">
        <v>181</v>
      </c>
      <c r="LVN353" s="94"/>
      <c r="LVO353" s="94"/>
      <c r="LVP353" s="94"/>
      <c r="LVQ353" s="94"/>
      <c r="LVR353" s="94"/>
      <c r="LVS353" s="94"/>
      <c r="LVT353" s="94"/>
      <c r="LVU353" s="94" t="s">
        <v>181</v>
      </c>
      <c r="LVV353" s="94"/>
      <c r="LVW353" s="94"/>
      <c r="LVX353" s="94"/>
      <c r="LVY353" s="94"/>
      <c r="LVZ353" s="94"/>
      <c r="LWA353" s="94"/>
      <c r="LWB353" s="94"/>
      <c r="LWC353" s="94" t="s">
        <v>181</v>
      </c>
      <c r="LWD353" s="94"/>
      <c r="LWE353" s="94"/>
      <c r="LWF353" s="94"/>
      <c r="LWG353" s="94"/>
      <c r="LWH353" s="94"/>
      <c r="LWI353" s="94"/>
      <c r="LWJ353" s="94"/>
      <c r="LWK353" s="94" t="s">
        <v>181</v>
      </c>
      <c r="LWL353" s="94"/>
      <c r="LWM353" s="94"/>
      <c r="LWN353" s="94"/>
      <c r="LWO353" s="94"/>
      <c r="LWP353" s="94"/>
      <c r="LWQ353" s="94"/>
      <c r="LWR353" s="94"/>
      <c r="LWS353" s="94" t="s">
        <v>181</v>
      </c>
      <c r="LWT353" s="94"/>
      <c r="LWU353" s="94"/>
      <c r="LWV353" s="94"/>
      <c r="LWW353" s="94"/>
      <c r="LWX353" s="94"/>
      <c r="LWY353" s="94"/>
      <c r="LWZ353" s="94"/>
      <c r="LXA353" s="94" t="s">
        <v>181</v>
      </c>
      <c r="LXB353" s="94"/>
      <c r="LXC353" s="94"/>
      <c r="LXD353" s="94"/>
      <c r="LXE353" s="94"/>
      <c r="LXF353" s="94"/>
      <c r="LXG353" s="94"/>
      <c r="LXH353" s="94"/>
      <c r="LXI353" s="94" t="s">
        <v>181</v>
      </c>
      <c r="LXJ353" s="94"/>
      <c r="LXK353" s="94"/>
      <c r="LXL353" s="94"/>
      <c r="LXM353" s="94"/>
      <c r="LXN353" s="94"/>
      <c r="LXO353" s="94"/>
      <c r="LXP353" s="94"/>
      <c r="LXQ353" s="94" t="s">
        <v>181</v>
      </c>
      <c r="LXR353" s="94"/>
      <c r="LXS353" s="94"/>
      <c r="LXT353" s="94"/>
      <c r="LXU353" s="94"/>
      <c r="LXV353" s="94"/>
      <c r="LXW353" s="94"/>
      <c r="LXX353" s="94"/>
      <c r="LXY353" s="94" t="s">
        <v>181</v>
      </c>
      <c r="LXZ353" s="94"/>
      <c r="LYA353" s="94"/>
      <c r="LYB353" s="94"/>
      <c r="LYC353" s="94"/>
      <c r="LYD353" s="94"/>
      <c r="LYE353" s="94"/>
      <c r="LYF353" s="94"/>
      <c r="LYG353" s="94" t="s">
        <v>181</v>
      </c>
      <c r="LYH353" s="94"/>
      <c r="LYI353" s="94"/>
      <c r="LYJ353" s="94"/>
      <c r="LYK353" s="94"/>
      <c r="LYL353" s="94"/>
      <c r="LYM353" s="94"/>
      <c r="LYN353" s="94"/>
      <c r="LYO353" s="94" t="s">
        <v>181</v>
      </c>
      <c r="LYP353" s="94"/>
      <c r="LYQ353" s="94"/>
      <c r="LYR353" s="94"/>
      <c r="LYS353" s="94"/>
      <c r="LYT353" s="94"/>
      <c r="LYU353" s="94"/>
      <c r="LYV353" s="94"/>
      <c r="LYW353" s="94" t="s">
        <v>181</v>
      </c>
      <c r="LYX353" s="94"/>
      <c r="LYY353" s="94"/>
      <c r="LYZ353" s="94"/>
      <c r="LZA353" s="94"/>
      <c r="LZB353" s="94"/>
      <c r="LZC353" s="94"/>
      <c r="LZD353" s="94"/>
      <c r="LZE353" s="94" t="s">
        <v>181</v>
      </c>
      <c r="LZF353" s="94"/>
      <c r="LZG353" s="94"/>
      <c r="LZH353" s="94"/>
      <c r="LZI353" s="94"/>
      <c r="LZJ353" s="94"/>
      <c r="LZK353" s="94"/>
      <c r="LZL353" s="94"/>
      <c r="LZM353" s="94" t="s">
        <v>181</v>
      </c>
      <c r="LZN353" s="94"/>
      <c r="LZO353" s="94"/>
      <c r="LZP353" s="94"/>
      <c r="LZQ353" s="94"/>
      <c r="LZR353" s="94"/>
      <c r="LZS353" s="94"/>
      <c r="LZT353" s="94"/>
      <c r="LZU353" s="94" t="s">
        <v>181</v>
      </c>
      <c r="LZV353" s="94"/>
      <c r="LZW353" s="94"/>
      <c r="LZX353" s="94"/>
      <c r="LZY353" s="94"/>
      <c r="LZZ353" s="94"/>
      <c r="MAA353" s="94"/>
      <c r="MAB353" s="94"/>
      <c r="MAC353" s="94" t="s">
        <v>181</v>
      </c>
      <c r="MAD353" s="94"/>
      <c r="MAE353" s="94"/>
      <c r="MAF353" s="94"/>
      <c r="MAG353" s="94"/>
      <c r="MAH353" s="94"/>
      <c r="MAI353" s="94"/>
      <c r="MAJ353" s="94"/>
      <c r="MAK353" s="94" t="s">
        <v>181</v>
      </c>
      <c r="MAL353" s="94"/>
      <c r="MAM353" s="94"/>
      <c r="MAN353" s="94"/>
      <c r="MAO353" s="94"/>
      <c r="MAP353" s="94"/>
      <c r="MAQ353" s="94"/>
      <c r="MAR353" s="94"/>
      <c r="MAS353" s="94" t="s">
        <v>181</v>
      </c>
      <c r="MAT353" s="94"/>
      <c r="MAU353" s="94"/>
      <c r="MAV353" s="94"/>
      <c r="MAW353" s="94"/>
      <c r="MAX353" s="94"/>
      <c r="MAY353" s="94"/>
      <c r="MAZ353" s="94"/>
      <c r="MBA353" s="94" t="s">
        <v>181</v>
      </c>
      <c r="MBB353" s="94"/>
      <c r="MBC353" s="94"/>
      <c r="MBD353" s="94"/>
      <c r="MBE353" s="94"/>
      <c r="MBF353" s="94"/>
      <c r="MBG353" s="94"/>
      <c r="MBH353" s="94"/>
      <c r="MBI353" s="94" t="s">
        <v>181</v>
      </c>
      <c r="MBJ353" s="94"/>
      <c r="MBK353" s="94"/>
      <c r="MBL353" s="94"/>
      <c r="MBM353" s="94"/>
      <c r="MBN353" s="94"/>
      <c r="MBO353" s="94"/>
      <c r="MBP353" s="94"/>
      <c r="MBQ353" s="94" t="s">
        <v>181</v>
      </c>
      <c r="MBR353" s="94"/>
      <c r="MBS353" s="94"/>
      <c r="MBT353" s="94"/>
      <c r="MBU353" s="94"/>
      <c r="MBV353" s="94"/>
      <c r="MBW353" s="94"/>
      <c r="MBX353" s="94"/>
      <c r="MBY353" s="94" t="s">
        <v>181</v>
      </c>
      <c r="MBZ353" s="94"/>
      <c r="MCA353" s="94"/>
      <c r="MCB353" s="94"/>
      <c r="MCC353" s="94"/>
      <c r="MCD353" s="94"/>
      <c r="MCE353" s="94"/>
      <c r="MCF353" s="94"/>
      <c r="MCG353" s="94" t="s">
        <v>181</v>
      </c>
      <c r="MCH353" s="94"/>
      <c r="MCI353" s="94"/>
      <c r="MCJ353" s="94"/>
      <c r="MCK353" s="94"/>
      <c r="MCL353" s="94"/>
      <c r="MCM353" s="94"/>
      <c r="MCN353" s="94"/>
      <c r="MCO353" s="94" t="s">
        <v>181</v>
      </c>
      <c r="MCP353" s="94"/>
      <c r="MCQ353" s="94"/>
      <c r="MCR353" s="94"/>
      <c r="MCS353" s="94"/>
      <c r="MCT353" s="94"/>
      <c r="MCU353" s="94"/>
      <c r="MCV353" s="94"/>
      <c r="MCW353" s="94" t="s">
        <v>181</v>
      </c>
      <c r="MCX353" s="94"/>
      <c r="MCY353" s="94"/>
      <c r="MCZ353" s="94"/>
      <c r="MDA353" s="94"/>
      <c r="MDB353" s="94"/>
      <c r="MDC353" s="94"/>
      <c r="MDD353" s="94"/>
      <c r="MDE353" s="94" t="s">
        <v>181</v>
      </c>
      <c r="MDF353" s="94"/>
      <c r="MDG353" s="94"/>
      <c r="MDH353" s="94"/>
      <c r="MDI353" s="94"/>
      <c r="MDJ353" s="94"/>
      <c r="MDK353" s="94"/>
      <c r="MDL353" s="94"/>
      <c r="MDM353" s="94" t="s">
        <v>181</v>
      </c>
      <c r="MDN353" s="94"/>
      <c r="MDO353" s="94"/>
      <c r="MDP353" s="94"/>
      <c r="MDQ353" s="94"/>
      <c r="MDR353" s="94"/>
      <c r="MDS353" s="94"/>
      <c r="MDT353" s="94"/>
      <c r="MDU353" s="94" t="s">
        <v>181</v>
      </c>
      <c r="MDV353" s="94"/>
      <c r="MDW353" s="94"/>
      <c r="MDX353" s="94"/>
      <c r="MDY353" s="94"/>
      <c r="MDZ353" s="94"/>
      <c r="MEA353" s="94"/>
      <c r="MEB353" s="94"/>
      <c r="MEC353" s="94" t="s">
        <v>181</v>
      </c>
      <c r="MED353" s="94"/>
      <c r="MEE353" s="94"/>
      <c r="MEF353" s="94"/>
      <c r="MEG353" s="94"/>
      <c r="MEH353" s="94"/>
      <c r="MEI353" s="94"/>
      <c r="MEJ353" s="94"/>
      <c r="MEK353" s="94" t="s">
        <v>181</v>
      </c>
      <c r="MEL353" s="94"/>
      <c r="MEM353" s="94"/>
      <c r="MEN353" s="94"/>
      <c r="MEO353" s="94"/>
      <c r="MEP353" s="94"/>
      <c r="MEQ353" s="94"/>
      <c r="MER353" s="94"/>
      <c r="MES353" s="94" t="s">
        <v>181</v>
      </c>
      <c r="MET353" s="94"/>
      <c r="MEU353" s="94"/>
      <c r="MEV353" s="94"/>
      <c r="MEW353" s="94"/>
      <c r="MEX353" s="94"/>
      <c r="MEY353" s="94"/>
      <c r="MEZ353" s="94"/>
      <c r="MFA353" s="94" t="s">
        <v>181</v>
      </c>
      <c r="MFB353" s="94"/>
      <c r="MFC353" s="94"/>
      <c r="MFD353" s="94"/>
      <c r="MFE353" s="94"/>
      <c r="MFF353" s="94"/>
      <c r="MFG353" s="94"/>
      <c r="MFH353" s="94"/>
      <c r="MFI353" s="94" t="s">
        <v>181</v>
      </c>
      <c r="MFJ353" s="94"/>
      <c r="MFK353" s="94"/>
      <c r="MFL353" s="94"/>
      <c r="MFM353" s="94"/>
      <c r="MFN353" s="94"/>
      <c r="MFO353" s="94"/>
      <c r="MFP353" s="94"/>
      <c r="MFQ353" s="94" t="s">
        <v>181</v>
      </c>
      <c r="MFR353" s="94"/>
      <c r="MFS353" s="94"/>
      <c r="MFT353" s="94"/>
      <c r="MFU353" s="94"/>
      <c r="MFV353" s="94"/>
      <c r="MFW353" s="94"/>
      <c r="MFX353" s="94"/>
      <c r="MFY353" s="94" t="s">
        <v>181</v>
      </c>
      <c r="MFZ353" s="94"/>
      <c r="MGA353" s="94"/>
      <c r="MGB353" s="94"/>
      <c r="MGC353" s="94"/>
      <c r="MGD353" s="94"/>
      <c r="MGE353" s="94"/>
      <c r="MGF353" s="94"/>
      <c r="MGG353" s="94" t="s">
        <v>181</v>
      </c>
      <c r="MGH353" s="94"/>
      <c r="MGI353" s="94"/>
      <c r="MGJ353" s="94"/>
      <c r="MGK353" s="94"/>
      <c r="MGL353" s="94"/>
      <c r="MGM353" s="94"/>
      <c r="MGN353" s="94"/>
      <c r="MGO353" s="94" t="s">
        <v>181</v>
      </c>
      <c r="MGP353" s="94"/>
      <c r="MGQ353" s="94"/>
      <c r="MGR353" s="94"/>
      <c r="MGS353" s="94"/>
      <c r="MGT353" s="94"/>
      <c r="MGU353" s="94"/>
      <c r="MGV353" s="94"/>
      <c r="MGW353" s="94" t="s">
        <v>181</v>
      </c>
      <c r="MGX353" s="94"/>
      <c r="MGY353" s="94"/>
      <c r="MGZ353" s="94"/>
      <c r="MHA353" s="94"/>
      <c r="MHB353" s="94"/>
      <c r="MHC353" s="94"/>
      <c r="MHD353" s="94"/>
      <c r="MHE353" s="94" t="s">
        <v>181</v>
      </c>
      <c r="MHF353" s="94"/>
      <c r="MHG353" s="94"/>
      <c r="MHH353" s="94"/>
      <c r="MHI353" s="94"/>
      <c r="MHJ353" s="94"/>
      <c r="MHK353" s="94"/>
      <c r="MHL353" s="94"/>
      <c r="MHM353" s="94" t="s">
        <v>181</v>
      </c>
      <c r="MHN353" s="94"/>
      <c r="MHO353" s="94"/>
      <c r="MHP353" s="94"/>
      <c r="MHQ353" s="94"/>
      <c r="MHR353" s="94"/>
      <c r="MHS353" s="94"/>
      <c r="MHT353" s="94"/>
      <c r="MHU353" s="94" t="s">
        <v>181</v>
      </c>
      <c r="MHV353" s="94"/>
      <c r="MHW353" s="94"/>
      <c r="MHX353" s="94"/>
      <c r="MHY353" s="94"/>
      <c r="MHZ353" s="94"/>
      <c r="MIA353" s="94"/>
      <c r="MIB353" s="94"/>
      <c r="MIC353" s="94" t="s">
        <v>181</v>
      </c>
      <c r="MID353" s="94"/>
      <c r="MIE353" s="94"/>
      <c r="MIF353" s="94"/>
      <c r="MIG353" s="94"/>
      <c r="MIH353" s="94"/>
      <c r="MII353" s="94"/>
      <c r="MIJ353" s="94"/>
      <c r="MIK353" s="94" t="s">
        <v>181</v>
      </c>
      <c r="MIL353" s="94"/>
      <c r="MIM353" s="94"/>
      <c r="MIN353" s="94"/>
      <c r="MIO353" s="94"/>
      <c r="MIP353" s="94"/>
      <c r="MIQ353" s="94"/>
      <c r="MIR353" s="94"/>
      <c r="MIS353" s="94" t="s">
        <v>181</v>
      </c>
      <c r="MIT353" s="94"/>
      <c r="MIU353" s="94"/>
      <c r="MIV353" s="94"/>
      <c r="MIW353" s="94"/>
      <c r="MIX353" s="94"/>
      <c r="MIY353" s="94"/>
      <c r="MIZ353" s="94"/>
      <c r="MJA353" s="94" t="s">
        <v>181</v>
      </c>
      <c r="MJB353" s="94"/>
      <c r="MJC353" s="94"/>
      <c r="MJD353" s="94"/>
      <c r="MJE353" s="94"/>
      <c r="MJF353" s="94"/>
      <c r="MJG353" s="94"/>
      <c r="MJH353" s="94"/>
      <c r="MJI353" s="94" t="s">
        <v>181</v>
      </c>
      <c r="MJJ353" s="94"/>
      <c r="MJK353" s="94"/>
      <c r="MJL353" s="94"/>
      <c r="MJM353" s="94"/>
      <c r="MJN353" s="94"/>
      <c r="MJO353" s="94"/>
      <c r="MJP353" s="94"/>
      <c r="MJQ353" s="94" t="s">
        <v>181</v>
      </c>
      <c r="MJR353" s="94"/>
      <c r="MJS353" s="94"/>
      <c r="MJT353" s="94"/>
      <c r="MJU353" s="94"/>
      <c r="MJV353" s="94"/>
      <c r="MJW353" s="94"/>
      <c r="MJX353" s="94"/>
      <c r="MJY353" s="94" t="s">
        <v>181</v>
      </c>
      <c r="MJZ353" s="94"/>
      <c r="MKA353" s="94"/>
      <c r="MKB353" s="94"/>
      <c r="MKC353" s="94"/>
      <c r="MKD353" s="94"/>
      <c r="MKE353" s="94"/>
      <c r="MKF353" s="94"/>
      <c r="MKG353" s="94" t="s">
        <v>181</v>
      </c>
      <c r="MKH353" s="94"/>
      <c r="MKI353" s="94"/>
      <c r="MKJ353" s="94"/>
      <c r="MKK353" s="94"/>
      <c r="MKL353" s="94"/>
      <c r="MKM353" s="94"/>
      <c r="MKN353" s="94"/>
      <c r="MKO353" s="94" t="s">
        <v>181</v>
      </c>
      <c r="MKP353" s="94"/>
      <c r="MKQ353" s="94"/>
      <c r="MKR353" s="94"/>
      <c r="MKS353" s="94"/>
      <c r="MKT353" s="94"/>
      <c r="MKU353" s="94"/>
      <c r="MKV353" s="94"/>
      <c r="MKW353" s="94" t="s">
        <v>181</v>
      </c>
      <c r="MKX353" s="94"/>
      <c r="MKY353" s="94"/>
      <c r="MKZ353" s="94"/>
      <c r="MLA353" s="94"/>
      <c r="MLB353" s="94"/>
      <c r="MLC353" s="94"/>
      <c r="MLD353" s="94"/>
      <c r="MLE353" s="94" t="s">
        <v>181</v>
      </c>
      <c r="MLF353" s="94"/>
      <c r="MLG353" s="94"/>
      <c r="MLH353" s="94"/>
      <c r="MLI353" s="94"/>
      <c r="MLJ353" s="94"/>
      <c r="MLK353" s="94"/>
      <c r="MLL353" s="94"/>
      <c r="MLM353" s="94" t="s">
        <v>181</v>
      </c>
      <c r="MLN353" s="94"/>
      <c r="MLO353" s="94"/>
      <c r="MLP353" s="94"/>
      <c r="MLQ353" s="94"/>
      <c r="MLR353" s="94"/>
      <c r="MLS353" s="94"/>
      <c r="MLT353" s="94"/>
      <c r="MLU353" s="94" t="s">
        <v>181</v>
      </c>
      <c r="MLV353" s="94"/>
      <c r="MLW353" s="94"/>
      <c r="MLX353" s="94"/>
      <c r="MLY353" s="94"/>
      <c r="MLZ353" s="94"/>
      <c r="MMA353" s="94"/>
      <c r="MMB353" s="94"/>
      <c r="MMC353" s="94" t="s">
        <v>181</v>
      </c>
      <c r="MMD353" s="94"/>
      <c r="MME353" s="94"/>
      <c r="MMF353" s="94"/>
      <c r="MMG353" s="94"/>
      <c r="MMH353" s="94"/>
      <c r="MMI353" s="94"/>
      <c r="MMJ353" s="94"/>
      <c r="MMK353" s="94" t="s">
        <v>181</v>
      </c>
      <c r="MML353" s="94"/>
      <c r="MMM353" s="94"/>
      <c r="MMN353" s="94"/>
      <c r="MMO353" s="94"/>
      <c r="MMP353" s="94"/>
      <c r="MMQ353" s="94"/>
      <c r="MMR353" s="94"/>
      <c r="MMS353" s="94" t="s">
        <v>181</v>
      </c>
      <c r="MMT353" s="94"/>
      <c r="MMU353" s="94"/>
      <c r="MMV353" s="94"/>
      <c r="MMW353" s="94"/>
      <c r="MMX353" s="94"/>
      <c r="MMY353" s="94"/>
      <c r="MMZ353" s="94"/>
      <c r="MNA353" s="94" t="s">
        <v>181</v>
      </c>
      <c r="MNB353" s="94"/>
      <c r="MNC353" s="94"/>
      <c r="MND353" s="94"/>
      <c r="MNE353" s="94"/>
      <c r="MNF353" s="94"/>
      <c r="MNG353" s="94"/>
      <c r="MNH353" s="94"/>
      <c r="MNI353" s="94" t="s">
        <v>181</v>
      </c>
      <c r="MNJ353" s="94"/>
      <c r="MNK353" s="94"/>
      <c r="MNL353" s="94"/>
      <c r="MNM353" s="94"/>
      <c r="MNN353" s="94"/>
      <c r="MNO353" s="94"/>
      <c r="MNP353" s="94"/>
      <c r="MNQ353" s="94" t="s">
        <v>181</v>
      </c>
      <c r="MNR353" s="94"/>
      <c r="MNS353" s="94"/>
      <c r="MNT353" s="94"/>
      <c r="MNU353" s="94"/>
      <c r="MNV353" s="94"/>
      <c r="MNW353" s="94"/>
      <c r="MNX353" s="94"/>
      <c r="MNY353" s="94" t="s">
        <v>181</v>
      </c>
      <c r="MNZ353" s="94"/>
      <c r="MOA353" s="94"/>
      <c r="MOB353" s="94"/>
      <c r="MOC353" s="94"/>
      <c r="MOD353" s="94"/>
      <c r="MOE353" s="94"/>
      <c r="MOF353" s="94"/>
      <c r="MOG353" s="94" t="s">
        <v>181</v>
      </c>
      <c r="MOH353" s="94"/>
      <c r="MOI353" s="94"/>
      <c r="MOJ353" s="94"/>
      <c r="MOK353" s="94"/>
      <c r="MOL353" s="94"/>
      <c r="MOM353" s="94"/>
      <c r="MON353" s="94"/>
      <c r="MOO353" s="94" t="s">
        <v>181</v>
      </c>
      <c r="MOP353" s="94"/>
      <c r="MOQ353" s="94"/>
      <c r="MOR353" s="94"/>
      <c r="MOS353" s="94"/>
      <c r="MOT353" s="94"/>
      <c r="MOU353" s="94"/>
      <c r="MOV353" s="94"/>
      <c r="MOW353" s="94" t="s">
        <v>181</v>
      </c>
      <c r="MOX353" s="94"/>
      <c r="MOY353" s="94"/>
      <c r="MOZ353" s="94"/>
      <c r="MPA353" s="94"/>
      <c r="MPB353" s="94"/>
      <c r="MPC353" s="94"/>
      <c r="MPD353" s="94"/>
      <c r="MPE353" s="94" t="s">
        <v>181</v>
      </c>
      <c r="MPF353" s="94"/>
      <c r="MPG353" s="94"/>
      <c r="MPH353" s="94"/>
      <c r="MPI353" s="94"/>
      <c r="MPJ353" s="94"/>
      <c r="MPK353" s="94"/>
      <c r="MPL353" s="94"/>
      <c r="MPM353" s="94" t="s">
        <v>181</v>
      </c>
      <c r="MPN353" s="94"/>
      <c r="MPO353" s="94"/>
      <c r="MPP353" s="94"/>
      <c r="MPQ353" s="94"/>
      <c r="MPR353" s="94"/>
      <c r="MPS353" s="94"/>
      <c r="MPT353" s="94"/>
      <c r="MPU353" s="94" t="s">
        <v>181</v>
      </c>
      <c r="MPV353" s="94"/>
      <c r="MPW353" s="94"/>
      <c r="MPX353" s="94"/>
      <c r="MPY353" s="94"/>
      <c r="MPZ353" s="94"/>
      <c r="MQA353" s="94"/>
      <c r="MQB353" s="94"/>
      <c r="MQC353" s="94" t="s">
        <v>181</v>
      </c>
      <c r="MQD353" s="94"/>
      <c r="MQE353" s="94"/>
      <c r="MQF353" s="94"/>
      <c r="MQG353" s="94"/>
      <c r="MQH353" s="94"/>
      <c r="MQI353" s="94"/>
      <c r="MQJ353" s="94"/>
      <c r="MQK353" s="94" t="s">
        <v>181</v>
      </c>
      <c r="MQL353" s="94"/>
      <c r="MQM353" s="94"/>
      <c r="MQN353" s="94"/>
      <c r="MQO353" s="94"/>
      <c r="MQP353" s="94"/>
      <c r="MQQ353" s="94"/>
      <c r="MQR353" s="94"/>
      <c r="MQS353" s="94" t="s">
        <v>181</v>
      </c>
      <c r="MQT353" s="94"/>
      <c r="MQU353" s="94"/>
      <c r="MQV353" s="94"/>
      <c r="MQW353" s="94"/>
      <c r="MQX353" s="94"/>
      <c r="MQY353" s="94"/>
      <c r="MQZ353" s="94"/>
      <c r="MRA353" s="94" t="s">
        <v>181</v>
      </c>
      <c r="MRB353" s="94"/>
      <c r="MRC353" s="94"/>
      <c r="MRD353" s="94"/>
      <c r="MRE353" s="94"/>
      <c r="MRF353" s="94"/>
      <c r="MRG353" s="94"/>
      <c r="MRH353" s="94"/>
      <c r="MRI353" s="94" t="s">
        <v>181</v>
      </c>
      <c r="MRJ353" s="94"/>
      <c r="MRK353" s="94"/>
      <c r="MRL353" s="94"/>
      <c r="MRM353" s="94"/>
      <c r="MRN353" s="94"/>
      <c r="MRO353" s="94"/>
      <c r="MRP353" s="94"/>
      <c r="MRQ353" s="94" t="s">
        <v>181</v>
      </c>
      <c r="MRR353" s="94"/>
      <c r="MRS353" s="94"/>
      <c r="MRT353" s="94"/>
      <c r="MRU353" s="94"/>
      <c r="MRV353" s="94"/>
      <c r="MRW353" s="94"/>
      <c r="MRX353" s="94"/>
      <c r="MRY353" s="94" t="s">
        <v>181</v>
      </c>
      <c r="MRZ353" s="94"/>
      <c r="MSA353" s="94"/>
      <c r="MSB353" s="94"/>
      <c r="MSC353" s="94"/>
      <c r="MSD353" s="94"/>
      <c r="MSE353" s="94"/>
      <c r="MSF353" s="94"/>
      <c r="MSG353" s="94" t="s">
        <v>181</v>
      </c>
      <c r="MSH353" s="94"/>
      <c r="MSI353" s="94"/>
      <c r="MSJ353" s="94"/>
      <c r="MSK353" s="94"/>
      <c r="MSL353" s="94"/>
      <c r="MSM353" s="94"/>
      <c r="MSN353" s="94"/>
      <c r="MSO353" s="94" t="s">
        <v>181</v>
      </c>
      <c r="MSP353" s="94"/>
      <c r="MSQ353" s="94"/>
      <c r="MSR353" s="94"/>
      <c r="MSS353" s="94"/>
      <c r="MST353" s="94"/>
      <c r="MSU353" s="94"/>
      <c r="MSV353" s="94"/>
      <c r="MSW353" s="94" t="s">
        <v>181</v>
      </c>
      <c r="MSX353" s="94"/>
      <c r="MSY353" s="94"/>
      <c r="MSZ353" s="94"/>
      <c r="MTA353" s="94"/>
      <c r="MTB353" s="94"/>
      <c r="MTC353" s="94"/>
      <c r="MTD353" s="94"/>
      <c r="MTE353" s="94" t="s">
        <v>181</v>
      </c>
      <c r="MTF353" s="94"/>
      <c r="MTG353" s="94"/>
      <c r="MTH353" s="94"/>
      <c r="MTI353" s="94"/>
      <c r="MTJ353" s="94"/>
      <c r="MTK353" s="94"/>
      <c r="MTL353" s="94"/>
      <c r="MTM353" s="94" t="s">
        <v>181</v>
      </c>
      <c r="MTN353" s="94"/>
      <c r="MTO353" s="94"/>
      <c r="MTP353" s="94"/>
      <c r="MTQ353" s="94"/>
      <c r="MTR353" s="94"/>
      <c r="MTS353" s="94"/>
      <c r="MTT353" s="94"/>
      <c r="MTU353" s="94" t="s">
        <v>181</v>
      </c>
      <c r="MTV353" s="94"/>
      <c r="MTW353" s="94"/>
      <c r="MTX353" s="94"/>
      <c r="MTY353" s="94"/>
      <c r="MTZ353" s="94"/>
      <c r="MUA353" s="94"/>
      <c r="MUB353" s="94"/>
      <c r="MUC353" s="94" t="s">
        <v>181</v>
      </c>
      <c r="MUD353" s="94"/>
      <c r="MUE353" s="94"/>
      <c r="MUF353" s="94"/>
      <c r="MUG353" s="94"/>
      <c r="MUH353" s="94"/>
      <c r="MUI353" s="94"/>
      <c r="MUJ353" s="94"/>
      <c r="MUK353" s="94" t="s">
        <v>181</v>
      </c>
      <c r="MUL353" s="94"/>
      <c r="MUM353" s="94"/>
      <c r="MUN353" s="94"/>
      <c r="MUO353" s="94"/>
      <c r="MUP353" s="94"/>
      <c r="MUQ353" s="94"/>
      <c r="MUR353" s="94"/>
      <c r="MUS353" s="94" t="s">
        <v>181</v>
      </c>
      <c r="MUT353" s="94"/>
      <c r="MUU353" s="94"/>
      <c r="MUV353" s="94"/>
      <c r="MUW353" s="94"/>
      <c r="MUX353" s="94"/>
      <c r="MUY353" s="94"/>
      <c r="MUZ353" s="94"/>
      <c r="MVA353" s="94" t="s">
        <v>181</v>
      </c>
      <c r="MVB353" s="94"/>
      <c r="MVC353" s="94"/>
      <c r="MVD353" s="94"/>
      <c r="MVE353" s="94"/>
      <c r="MVF353" s="94"/>
      <c r="MVG353" s="94"/>
      <c r="MVH353" s="94"/>
      <c r="MVI353" s="94" t="s">
        <v>181</v>
      </c>
      <c r="MVJ353" s="94"/>
      <c r="MVK353" s="94"/>
      <c r="MVL353" s="94"/>
      <c r="MVM353" s="94"/>
      <c r="MVN353" s="94"/>
      <c r="MVO353" s="94"/>
      <c r="MVP353" s="94"/>
      <c r="MVQ353" s="94" t="s">
        <v>181</v>
      </c>
      <c r="MVR353" s="94"/>
      <c r="MVS353" s="94"/>
      <c r="MVT353" s="94"/>
      <c r="MVU353" s="94"/>
      <c r="MVV353" s="94"/>
      <c r="MVW353" s="94"/>
      <c r="MVX353" s="94"/>
      <c r="MVY353" s="94" t="s">
        <v>181</v>
      </c>
      <c r="MVZ353" s="94"/>
      <c r="MWA353" s="94"/>
      <c r="MWB353" s="94"/>
      <c r="MWC353" s="94"/>
      <c r="MWD353" s="94"/>
      <c r="MWE353" s="94"/>
      <c r="MWF353" s="94"/>
      <c r="MWG353" s="94" t="s">
        <v>181</v>
      </c>
      <c r="MWH353" s="94"/>
      <c r="MWI353" s="94"/>
      <c r="MWJ353" s="94"/>
      <c r="MWK353" s="94"/>
      <c r="MWL353" s="94"/>
      <c r="MWM353" s="94"/>
      <c r="MWN353" s="94"/>
      <c r="MWO353" s="94" t="s">
        <v>181</v>
      </c>
      <c r="MWP353" s="94"/>
      <c r="MWQ353" s="94"/>
      <c r="MWR353" s="94"/>
      <c r="MWS353" s="94"/>
      <c r="MWT353" s="94"/>
      <c r="MWU353" s="94"/>
      <c r="MWV353" s="94"/>
      <c r="MWW353" s="94" t="s">
        <v>181</v>
      </c>
      <c r="MWX353" s="94"/>
      <c r="MWY353" s="94"/>
      <c r="MWZ353" s="94"/>
      <c r="MXA353" s="94"/>
      <c r="MXB353" s="94"/>
      <c r="MXC353" s="94"/>
      <c r="MXD353" s="94"/>
      <c r="MXE353" s="94" t="s">
        <v>181</v>
      </c>
      <c r="MXF353" s="94"/>
      <c r="MXG353" s="94"/>
      <c r="MXH353" s="94"/>
      <c r="MXI353" s="94"/>
      <c r="MXJ353" s="94"/>
      <c r="MXK353" s="94"/>
      <c r="MXL353" s="94"/>
      <c r="MXM353" s="94" t="s">
        <v>181</v>
      </c>
      <c r="MXN353" s="94"/>
      <c r="MXO353" s="94"/>
      <c r="MXP353" s="94"/>
      <c r="MXQ353" s="94"/>
      <c r="MXR353" s="94"/>
      <c r="MXS353" s="94"/>
      <c r="MXT353" s="94"/>
      <c r="MXU353" s="94" t="s">
        <v>181</v>
      </c>
      <c r="MXV353" s="94"/>
      <c r="MXW353" s="94"/>
      <c r="MXX353" s="94"/>
      <c r="MXY353" s="94"/>
      <c r="MXZ353" s="94"/>
      <c r="MYA353" s="94"/>
      <c r="MYB353" s="94"/>
      <c r="MYC353" s="94" t="s">
        <v>181</v>
      </c>
      <c r="MYD353" s="94"/>
      <c r="MYE353" s="94"/>
      <c r="MYF353" s="94"/>
      <c r="MYG353" s="94"/>
      <c r="MYH353" s="94"/>
      <c r="MYI353" s="94"/>
      <c r="MYJ353" s="94"/>
      <c r="MYK353" s="94" t="s">
        <v>181</v>
      </c>
      <c r="MYL353" s="94"/>
      <c r="MYM353" s="94"/>
      <c r="MYN353" s="94"/>
      <c r="MYO353" s="94"/>
      <c r="MYP353" s="94"/>
      <c r="MYQ353" s="94"/>
      <c r="MYR353" s="94"/>
      <c r="MYS353" s="94" t="s">
        <v>181</v>
      </c>
      <c r="MYT353" s="94"/>
      <c r="MYU353" s="94"/>
      <c r="MYV353" s="94"/>
      <c r="MYW353" s="94"/>
      <c r="MYX353" s="94"/>
      <c r="MYY353" s="94"/>
      <c r="MYZ353" s="94"/>
      <c r="MZA353" s="94" t="s">
        <v>181</v>
      </c>
      <c r="MZB353" s="94"/>
      <c r="MZC353" s="94"/>
      <c r="MZD353" s="94"/>
      <c r="MZE353" s="94"/>
      <c r="MZF353" s="94"/>
      <c r="MZG353" s="94"/>
      <c r="MZH353" s="94"/>
      <c r="MZI353" s="94" t="s">
        <v>181</v>
      </c>
      <c r="MZJ353" s="94"/>
      <c r="MZK353" s="94"/>
      <c r="MZL353" s="94"/>
      <c r="MZM353" s="94"/>
      <c r="MZN353" s="94"/>
      <c r="MZO353" s="94"/>
      <c r="MZP353" s="94"/>
      <c r="MZQ353" s="94" t="s">
        <v>181</v>
      </c>
      <c r="MZR353" s="94"/>
      <c r="MZS353" s="94"/>
      <c r="MZT353" s="94"/>
      <c r="MZU353" s="94"/>
      <c r="MZV353" s="94"/>
      <c r="MZW353" s="94"/>
      <c r="MZX353" s="94"/>
      <c r="MZY353" s="94" t="s">
        <v>181</v>
      </c>
      <c r="MZZ353" s="94"/>
      <c r="NAA353" s="94"/>
      <c r="NAB353" s="94"/>
      <c r="NAC353" s="94"/>
      <c r="NAD353" s="94"/>
      <c r="NAE353" s="94"/>
      <c r="NAF353" s="94"/>
      <c r="NAG353" s="94" t="s">
        <v>181</v>
      </c>
      <c r="NAH353" s="94"/>
      <c r="NAI353" s="94"/>
      <c r="NAJ353" s="94"/>
      <c r="NAK353" s="94"/>
      <c r="NAL353" s="94"/>
      <c r="NAM353" s="94"/>
      <c r="NAN353" s="94"/>
      <c r="NAO353" s="94" t="s">
        <v>181</v>
      </c>
      <c r="NAP353" s="94"/>
      <c r="NAQ353" s="94"/>
      <c r="NAR353" s="94"/>
      <c r="NAS353" s="94"/>
      <c r="NAT353" s="94"/>
      <c r="NAU353" s="94"/>
      <c r="NAV353" s="94"/>
      <c r="NAW353" s="94" t="s">
        <v>181</v>
      </c>
      <c r="NAX353" s="94"/>
      <c r="NAY353" s="94"/>
      <c r="NAZ353" s="94"/>
      <c r="NBA353" s="94"/>
      <c r="NBB353" s="94"/>
      <c r="NBC353" s="94"/>
      <c r="NBD353" s="94"/>
      <c r="NBE353" s="94" t="s">
        <v>181</v>
      </c>
      <c r="NBF353" s="94"/>
      <c r="NBG353" s="94"/>
      <c r="NBH353" s="94"/>
      <c r="NBI353" s="94"/>
      <c r="NBJ353" s="94"/>
      <c r="NBK353" s="94"/>
      <c r="NBL353" s="94"/>
      <c r="NBM353" s="94" t="s">
        <v>181</v>
      </c>
      <c r="NBN353" s="94"/>
      <c r="NBO353" s="94"/>
      <c r="NBP353" s="94"/>
      <c r="NBQ353" s="94"/>
      <c r="NBR353" s="94"/>
      <c r="NBS353" s="94"/>
      <c r="NBT353" s="94"/>
      <c r="NBU353" s="94" t="s">
        <v>181</v>
      </c>
      <c r="NBV353" s="94"/>
      <c r="NBW353" s="94"/>
      <c r="NBX353" s="94"/>
      <c r="NBY353" s="94"/>
      <c r="NBZ353" s="94"/>
      <c r="NCA353" s="94"/>
      <c r="NCB353" s="94"/>
      <c r="NCC353" s="94" t="s">
        <v>181</v>
      </c>
      <c r="NCD353" s="94"/>
      <c r="NCE353" s="94"/>
      <c r="NCF353" s="94"/>
      <c r="NCG353" s="94"/>
      <c r="NCH353" s="94"/>
      <c r="NCI353" s="94"/>
      <c r="NCJ353" s="94"/>
      <c r="NCK353" s="94" t="s">
        <v>181</v>
      </c>
      <c r="NCL353" s="94"/>
      <c r="NCM353" s="94"/>
      <c r="NCN353" s="94"/>
      <c r="NCO353" s="94"/>
      <c r="NCP353" s="94"/>
      <c r="NCQ353" s="94"/>
      <c r="NCR353" s="94"/>
      <c r="NCS353" s="94" t="s">
        <v>181</v>
      </c>
      <c r="NCT353" s="94"/>
      <c r="NCU353" s="94"/>
      <c r="NCV353" s="94"/>
      <c r="NCW353" s="94"/>
      <c r="NCX353" s="94"/>
      <c r="NCY353" s="94"/>
      <c r="NCZ353" s="94"/>
      <c r="NDA353" s="94" t="s">
        <v>181</v>
      </c>
      <c r="NDB353" s="94"/>
      <c r="NDC353" s="94"/>
      <c r="NDD353" s="94"/>
      <c r="NDE353" s="94"/>
      <c r="NDF353" s="94"/>
      <c r="NDG353" s="94"/>
      <c r="NDH353" s="94"/>
      <c r="NDI353" s="94" t="s">
        <v>181</v>
      </c>
      <c r="NDJ353" s="94"/>
      <c r="NDK353" s="94"/>
      <c r="NDL353" s="94"/>
      <c r="NDM353" s="94"/>
      <c r="NDN353" s="94"/>
      <c r="NDO353" s="94"/>
      <c r="NDP353" s="94"/>
      <c r="NDQ353" s="94" t="s">
        <v>181</v>
      </c>
      <c r="NDR353" s="94"/>
      <c r="NDS353" s="94"/>
      <c r="NDT353" s="94"/>
      <c r="NDU353" s="94"/>
      <c r="NDV353" s="94"/>
      <c r="NDW353" s="94"/>
      <c r="NDX353" s="94"/>
      <c r="NDY353" s="94" t="s">
        <v>181</v>
      </c>
      <c r="NDZ353" s="94"/>
      <c r="NEA353" s="94"/>
      <c r="NEB353" s="94"/>
      <c r="NEC353" s="94"/>
      <c r="NED353" s="94"/>
      <c r="NEE353" s="94"/>
      <c r="NEF353" s="94"/>
      <c r="NEG353" s="94" t="s">
        <v>181</v>
      </c>
      <c r="NEH353" s="94"/>
      <c r="NEI353" s="94"/>
      <c r="NEJ353" s="94"/>
      <c r="NEK353" s="94"/>
      <c r="NEL353" s="94"/>
      <c r="NEM353" s="94"/>
      <c r="NEN353" s="94"/>
      <c r="NEO353" s="94" t="s">
        <v>181</v>
      </c>
      <c r="NEP353" s="94"/>
      <c r="NEQ353" s="94"/>
      <c r="NER353" s="94"/>
      <c r="NES353" s="94"/>
      <c r="NET353" s="94"/>
      <c r="NEU353" s="94"/>
      <c r="NEV353" s="94"/>
      <c r="NEW353" s="94" t="s">
        <v>181</v>
      </c>
      <c r="NEX353" s="94"/>
      <c r="NEY353" s="94"/>
      <c r="NEZ353" s="94"/>
      <c r="NFA353" s="94"/>
      <c r="NFB353" s="94"/>
      <c r="NFC353" s="94"/>
      <c r="NFD353" s="94"/>
      <c r="NFE353" s="94" t="s">
        <v>181</v>
      </c>
      <c r="NFF353" s="94"/>
      <c r="NFG353" s="94"/>
      <c r="NFH353" s="94"/>
      <c r="NFI353" s="94"/>
      <c r="NFJ353" s="94"/>
      <c r="NFK353" s="94"/>
      <c r="NFL353" s="94"/>
      <c r="NFM353" s="94" t="s">
        <v>181</v>
      </c>
      <c r="NFN353" s="94"/>
      <c r="NFO353" s="94"/>
      <c r="NFP353" s="94"/>
      <c r="NFQ353" s="94"/>
      <c r="NFR353" s="94"/>
      <c r="NFS353" s="94"/>
      <c r="NFT353" s="94"/>
      <c r="NFU353" s="94" t="s">
        <v>181</v>
      </c>
      <c r="NFV353" s="94"/>
      <c r="NFW353" s="94"/>
      <c r="NFX353" s="94"/>
      <c r="NFY353" s="94"/>
      <c r="NFZ353" s="94"/>
      <c r="NGA353" s="94"/>
      <c r="NGB353" s="94"/>
      <c r="NGC353" s="94" t="s">
        <v>181</v>
      </c>
      <c r="NGD353" s="94"/>
      <c r="NGE353" s="94"/>
      <c r="NGF353" s="94"/>
      <c r="NGG353" s="94"/>
      <c r="NGH353" s="94"/>
      <c r="NGI353" s="94"/>
      <c r="NGJ353" s="94"/>
      <c r="NGK353" s="94" t="s">
        <v>181</v>
      </c>
      <c r="NGL353" s="94"/>
      <c r="NGM353" s="94"/>
      <c r="NGN353" s="94"/>
      <c r="NGO353" s="94"/>
      <c r="NGP353" s="94"/>
      <c r="NGQ353" s="94"/>
      <c r="NGR353" s="94"/>
      <c r="NGS353" s="94" t="s">
        <v>181</v>
      </c>
      <c r="NGT353" s="94"/>
      <c r="NGU353" s="94"/>
      <c r="NGV353" s="94"/>
      <c r="NGW353" s="94"/>
      <c r="NGX353" s="94"/>
      <c r="NGY353" s="94"/>
      <c r="NGZ353" s="94"/>
      <c r="NHA353" s="94" t="s">
        <v>181</v>
      </c>
      <c r="NHB353" s="94"/>
      <c r="NHC353" s="94"/>
      <c r="NHD353" s="94"/>
      <c r="NHE353" s="94"/>
      <c r="NHF353" s="94"/>
      <c r="NHG353" s="94"/>
      <c r="NHH353" s="94"/>
      <c r="NHI353" s="94" t="s">
        <v>181</v>
      </c>
      <c r="NHJ353" s="94"/>
      <c r="NHK353" s="94"/>
      <c r="NHL353" s="94"/>
      <c r="NHM353" s="94"/>
      <c r="NHN353" s="94"/>
      <c r="NHO353" s="94"/>
      <c r="NHP353" s="94"/>
      <c r="NHQ353" s="94" t="s">
        <v>181</v>
      </c>
      <c r="NHR353" s="94"/>
      <c r="NHS353" s="94"/>
      <c r="NHT353" s="94"/>
      <c r="NHU353" s="94"/>
      <c r="NHV353" s="94"/>
      <c r="NHW353" s="94"/>
      <c r="NHX353" s="94"/>
      <c r="NHY353" s="94" t="s">
        <v>181</v>
      </c>
      <c r="NHZ353" s="94"/>
      <c r="NIA353" s="94"/>
      <c r="NIB353" s="94"/>
      <c r="NIC353" s="94"/>
      <c r="NID353" s="94"/>
      <c r="NIE353" s="94"/>
      <c r="NIF353" s="94"/>
      <c r="NIG353" s="94" t="s">
        <v>181</v>
      </c>
      <c r="NIH353" s="94"/>
      <c r="NII353" s="94"/>
      <c r="NIJ353" s="94"/>
      <c r="NIK353" s="94"/>
      <c r="NIL353" s="94"/>
      <c r="NIM353" s="94"/>
      <c r="NIN353" s="94"/>
      <c r="NIO353" s="94" t="s">
        <v>181</v>
      </c>
      <c r="NIP353" s="94"/>
      <c r="NIQ353" s="94"/>
      <c r="NIR353" s="94"/>
      <c r="NIS353" s="94"/>
      <c r="NIT353" s="94"/>
      <c r="NIU353" s="94"/>
      <c r="NIV353" s="94"/>
      <c r="NIW353" s="94" t="s">
        <v>181</v>
      </c>
      <c r="NIX353" s="94"/>
      <c r="NIY353" s="94"/>
      <c r="NIZ353" s="94"/>
      <c r="NJA353" s="94"/>
      <c r="NJB353" s="94"/>
      <c r="NJC353" s="94"/>
      <c r="NJD353" s="94"/>
      <c r="NJE353" s="94" t="s">
        <v>181</v>
      </c>
      <c r="NJF353" s="94"/>
      <c r="NJG353" s="94"/>
      <c r="NJH353" s="94"/>
      <c r="NJI353" s="94"/>
      <c r="NJJ353" s="94"/>
      <c r="NJK353" s="94"/>
      <c r="NJL353" s="94"/>
      <c r="NJM353" s="94" t="s">
        <v>181</v>
      </c>
      <c r="NJN353" s="94"/>
      <c r="NJO353" s="94"/>
      <c r="NJP353" s="94"/>
      <c r="NJQ353" s="94"/>
      <c r="NJR353" s="94"/>
      <c r="NJS353" s="94"/>
      <c r="NJT353" s="94"/>
      <c r="NJU353" s="94" t="s">
        <v>181</v>
      </c>
      <c r="NJV353" s="94"/>
      <c r="NJW353" s="94"/>
      <c r="NJX353" s="94"/>
      <c r="NJY353" s="94"/>
      <c r="NJZ353" s="94"/>
      <c r="NKA353" s="94"/>
      <c r="NKB353" s="94"/>
      <c r="NKC353" s="94" t="s">
        <v>181</v>
      </c>
      <c r="NKD353" s="94"/>
      <c r="NKE353" s="94"/>
      <c r="NKF353" s="94"/>
      <c r="NKG353" s="94"/>
      <c r="NKH353" s="94"/>
      <c r="NKI353" s="94"/>
      <c r="NKJ353" s="94"/>
      <c r="NKK353" s="94" t="s">
        <v>181</v>
      </c>
      <c r="NKL353" s="94"/>
      <c r="NKM353" s="94"/>
      <c r="NKN353" s="94"/>
      <c r="NKO353" s="94"/>
      <c r="NKP353" s="94"/>
      <c r="NKQ353" s="94"/>
      <c r="NKR353" s="94"/>
      <c r="NKS353" s="94" t="s">
        <v>181</v>
      </c>
      <c r="NKT353" s="94"/>
      <c r="NKU353" s="94"/>
      <c r="NKV353" s="94"/>
      <c r="NKW353" s="94"/>
      <c r="NKX353" s="94"/>
      <c r="NKY353" s="94"/>
      <c r="NKZ353" s="94"/>
      <c r="NLA353" s="94" t="s">
        <v>181</v>
      </c>
      <c r="NLB353" s="94"/>
      <c r="NLC353" s="94"/>
      <c r="NLD353" s="94"/>
      <c r="NLE353" s="94"/>
      <c r="NLF353" s="94"/>
      <c r="NLG353" s="94"/>
      <c r="NLH353" s="94"/>
      <c r="NLI353" s="94" t="s">
        <v>181</v>
      </c>
      <c r="NLJ353" s="94"/>
      <c r="NLK353" s="94"/>
      <c r="NLL353" s="94"/>
      <c r="NLM353" s="94"/>
      <c r="NLN353" s="94"/>
      <c r="NLO353" s="94"/>
      <c r="NLP353" s="94"/>
      <c r="NLQ353" s="94" t="s">
        <v>181</v>
      </c>
      <c r="NLR353" s="94"/>
      <c r="NLS353" s="94"/>
      <c r="NLT353" s="94"/>
      <c r="NLU353" s="94"/>
      <c r="NLV353" s="94"/>
      <c r="NLW353" s="94"/>
      <c r="NLX353" s="94"/>
      <c r="NLY353" s="94" t="s">
        <v>181</v>
      </c>
      <c r="NLZ353" s="94"/>
      <c r="NMA353" s="94"/>
      <c r="NMB353" s="94"/>
      <c r="NMC353" s="94"/>
      <c r="NMD353" s="94"/>
      <c r="NME353" s="94"/>
      <c r="NMF353" s="94"/>
      <c r="NMG353" s="94" t="s">
        <v>181</v>
      </c>
      <c r="NMH353" s="94"/>
      <c r="NMI353" s="94"/>
      <c r="NMJ353" s="94"/>
      <c r="NMK353" s="94"/>
      <c r="NML353" s="94"/>
      <c r="NMM353" s="94"/>
      <c r="NMN353" s="94"/>
      <c r="NMO353" s="94" t="s">
        <v>181</v>
      </c>
      <c r="NMP353" s="94"/>
      <c r="NMQ353" s="94"/>
      <c r="NMR353" s="94"/>
      <c r="NMS353" s="94"/>
      <c r="NMT353" s="94"/>
      <c r="NMU353" s="94"/>
      <c r="NMV353" s="94"/>
      <c r="NMW353" s="94" t="s">
        <v>181</v>
      </c>
      <c r="NMX353" s="94"/>
      <c r="NMY353" s="94"/>
      <c r="NMZ353" s="94"/>
      <c r="NNA353" s="94"/>
      <c r="NNB353" s="94"/>
      <c r="NNC353" s="94"/>
      <c r="NND353" s="94"/>
      <c r="NNE353" s="94" t="s">
        <v>181</v>
      </c>
      <c r="NNF353" s="94"/>
      <c r="NNG353" s="94"/>
      <c r="NNH353" s="94"/>
      <c r="NNI353" s="94"/>
      <c r="NNJ353" s="94"/>
      <c r="NNK353" s="94"/>
      <c r="NNL353" s="94"/>
      <c r="NNM353" s="94" t="s">
        <v>181</v>
      </c>
      <c r="NNN353" s="94"/>
      <c r="NNO353" s="94"/>
      <c r="NNP353" s="94"/>
      <c r="NNQ353" s="94"/>
      <c r="NNR353" s="94"/>
      <c r="NNS353" s="94"/>
      <c r="NNT353" s="94"/>
      <c r="NNU353" s="94" t="s">
        <v>181</v>
      </c>
      <c r="NNV353" s="94"/>
      <c r="NNW353" s="94"/>
      <c r="NNX353" s="94"/>
      <c r="NNY353" s="94"/>
      <c r="NNZ353" s="94"/>
      <c r="NOA353" s="94"/>
      <c r="NOB353" s="94"/>
      <c r="NOC353" s="94" t="s">
        <v>181</v>
      </c>
      <c r="NOD353" s="94"/>
      <c r="NOE353" s="94"/>
      <c r="NOF353" s="94"/>
      <c r="NOG353" s="94"/>
      <c r="NOH353" s="94"/>
      <c r="NOI353" s="94"/>
      <c r="NOJ353" s="94"/>
      <c r="NOK353" s="94" t="s">
        <v>181</v>
      </c>
      <c r="NOL353" s="94"/>
      <c r="NOM353" s="94"/>
      <c r="NON353" s="94"/>
      <c r="NOO353" s="94"/>
      <c r="NOP353" s="94"/>
      <c r="NOQ353" s="94"/>
      <c r="NOR353" s="94"/>
      <c r="NOS353" s="94" t="s">
        <v>181</v>
      </c>
      <c r="NOT353" s="94"/>
      <c r="NOU353" s="94"/>
      <c r="NOV353" s="94"/>
      <c r="NOW353" s="94"/>
      <c r="NOX353" s="94"/>
      <c r="NOY353" s="94"/>
      <c r="NOZ353" s="94"/>
      <c r="NPA353" s="94" t="s">
        <v>181</v>
      </c>
      <c r="NPB353" s="94"/>
      <c r="NPC353" s="94"/>
      <c r="NPD353" s="94"/>
      <c r="NPE353" s="94"/>
      <c r="NPF353" s="94"/>
      <c r="NPG353" s="94"/>
      <c r="NPH353" s="94"/>
      <c r="NPI353" s="94" t="s">
        <v>181</v>
      </c>
      <c r="NPJ353" s="94"/>
      <c r="NPK353" s="94"/>
      <c r="NPL353" s="94"/>
      <c r="NPM353" s="94"/>
      <c r="NPN353" s="94"/>
      <c r="NPO353" s="94"/>
      <c r="NPP353" s="94"/>
      <c r="NPQ353" s="94" t="s">
        <v>181</v>
      </c>
      <c r="NPR353" s="94"/>
      <c r="NPS353" s="94"/>
      <c r="NPT353" s="94"/>
      <c r="NPU353" s="94"/>
      <c r="NPV353" s="94"/>
      <c r="NPW353" s="94"/>
      <c r="NPX353" s="94"/>
      <c r="NPY353" s="94" t="s">
        <v>181</v>
      </c>
      <c r="NPZ353" s="94"/>
      <c r="NQA353" s="94"/>
      <c r="NQB353" s="94"/>
      <c r="NQC353" s="94"/>
      <c r="NQD353" s="94"/>
      <c r="NQE353" s="94"/>
      <c r="NQF353" s="94"/>
      <c r="NQG353" s="94" t="s">
        <v>181</v>
      </c>
      <c r="NQH353" s="94"/>
      <c r="NQI353" s="94"/>
      <c r="NQJ353" s="94"/>
      <c r="NQK353" s="94"/>
      <c r="NQL353" s="94"/>
      <c r="NQM353" s="94"/>
      <c r="NQN353" s="94"/>
      <c r="NQO353" s="94" t="s">
        <v>181</v>
      </c>
      <c r="NQP353" s="94"/>
      <c r="NQQ353" s="94"/>
      <c r="NQR353" s="94"/>
      <c r="NQS353" s="94"/>
      <c r="NQT353" s="94"/>
      <c r="NQU353" s="94"/>
      <c r="NQV353" s="94"/>
      <c r="NQW353" s="94" t="s">
        <v>181</v>
      </c>
      <c r="NQX353" s="94"/>
      <c r="NQY353" s="94"/>
      <c r="NQZ353" s="94"/>
      <c r="NRA353" s="94"/>
      <c r="NRB353" s="94"/>
      <c r="NRC353" s="94"/>
      <c r="NRD353" s="94"/>
      <c r="NRE353" s="94" t="s">
        <v>181</v>
      </c>
      <c r="NRF353" s="94"/>
      <c r="NRG353" s="94"/>
      <c r="NRH353" s="94"/>
      <c r="NRI353" s="94"/>
      <c r="NRJ353" s="94"/>
      <c r="NRK353" s="94"/>
      <c r="NRL353" s="94"/>
      <c r="NRM353" s="94" t="s">
        <v>181</v>
      </c>
      <c r="NRN353" s="94"/>
      <c r="NRO353" s="94"/>
      <c r="NRP353" s="94"/>
      <c r="NRQ353" s="94"/>
      <c r="NRR353" s="94"/>
      <c r="NRS353" s="94"/>
      <c r="NRT353" s="94"/>
      <c r="NRU353" s="94" t="s">
        <v>181</v>
      </c>
      <c r="NRV353" s="94"/>
      <c r="NRW353" s="94"/>
      <c r="NRX353" s="94"/>
      <c r="NRY353" s="94"/>
      <c r="NRZ353" s="94"/>
      <c r="NSA353" s="94"/>
      <c r="NSB353" s="94"/>
      <c r="NSC353" s="94" t="s">
        <v>181</v>
      </c>
      <c r="NSD353" s="94"/>
      <c r="NSE353" s="94"/>
      <c r="NSF353" s="94"/>
      <c r="NSG353" s="94"/>
      <c r="NSH353" s="94"/>
      <c r="NSI353" s="94"/>
      <c r="NSJ353" s="94"/>
      <c r="NSK353" s="94" t="s">
        <v>181</v>
      </c>
      <c r="NSL353" s="94"/>
      <c r="NSM353" s="94"/>
      <c r="NSN353" s="94"/>
      <c r="NSO353" s="94"/>
      <c r="NSP353" s="94"/>
      <c r="NSQ353" s="94"/>
      <c r="NSR353" s="94"/>
      <c r="NSS353" s="94" t="s">
        <v>181</v>
      </c>
      <c r="NST353" s="94"/>
      <c r="NSU353" s="94"/>
      <c r="NSV353" s="94"/>
      <c r="NSW353" s="94"/>
      <c r="NSX353" s="94"/>
      <c r="NSY353" s="94"/>
      <c r="NSZ353" s="94"/>
      <c r="NTA353" s="94" t="s">
        <v>181</v>
      </c>
      <c r="NTB353" s="94"/>
      <c r="NTC353" s="94"/>
      <c r="NTD353" s="94"/>
      <c r="NTE353" s="94"/>
      <c r="NTF353" s="94"/>
      <c r="NTG353" s="94"/>
      <c r="NTH353" s="94"/>
      <c r="NTI353" s="94" t="s">
        <v>181</v>
      </c>
      <c r="NTJ353" s="94"/>
      <c r="NTK353" s="94"/>
      <c r="NTL353" s="94"/>
      <c r="NTM353" s="94"/>
      <c r="NTN353" s="94"/>
      <c r="NTO353" s="94"/>
      <c r="NTP353" s="94"/>
      <c r="NTQ353" s="94" t="s">
        <v>181</v>
      </c>
      <c r="NTR353" s="94"/>
      <c r="NTS353" s="94"/>
      <c r="NTT353" s="94"/>
      <c r="NTU353" s="94"/>
      <c r="NTV353" s="94"/>
      <c r="NTW353" s="94"/>
      <c r="NTX353" s="94"/>
      <c r="NTY353" s="94" t="s">
        <v>181</v>
      </c>
      <c r="NTZ353" s="94"/>
      <c r="NUA353" s="94"/>
      <c r="NUB353" s="94"/>
      <c r="NUC353" s="94"/>
      <c r="NUD353" s="94"/>
      <c r="NUE353" s="94"/>
      <c r="NUF353" s="94"/>
      <c r="NUG353" s="94" t="s">
        <v>181</v>
      </c>
      <c r="NUH353" s="94"/>
      <c r="NUI353" s="94"/>
      <c r="NUJ353" s="94"/>
      <c r="NUK353" s="94"/>
      <c r="NUL353" s="94"/>
      <c r="NUM353" s="94"/>
      <c r="NUN353" s="94"/>
      <c r="NUO353" s="94" t="s">
        <v>181</v>
      </c>
      <c r="NUP353" s="94"/>
      <c r="NUQ353" s="94"/>
      <c r="NUR353" s="94"/>
      <c r="NUS353" s="94"/>
      <c r="NUT353" s="94"/>
      <c r="NUU353" s="94"/>
      <c r="NUV353" s="94"/>
      <c r="NUW353" s="94" t="s">
        <v>181</v>
      </c>
      <c r="NUX353" s="94"/>
      <c r="NUY353" s="94"/>
      <c r="NUZ353" s="94"/>
      <c r="NVA353" s="94"/>
      <c r="NVB353" s="94"/>
      <c r="NVC353" s="94"/>
      <c r="NVD353" s="94"/>
      <c r="NVE353" s="94" t="s">
        <v>181</v>
      </c>
      <c r="NVF353" s="94"/>
      <c r="NVG353" s="94"/>
      <c r="NVH353" s="94"/>
      <c r="NVI353" s="94"/>
      <c r="NVJ353" s="94"/>
      <c r="NVK353" s="94"/>
      <c r="NVL353" s="94"/>
      <c r="NVM353" s="94" t="s">
        <v>181</v>
      </c>
      <c r="NVN353" s="94"/>
      <c r="NVO353" s="94"/>
      <c r="NVP353" s="94"/>
      <c r="NVQ353" s="94"/>
      <c r="NVR353" s="94"/>
      <c r="NVS353" s="94"/>
      <c r="NVT353" s="94"/>
      <c r="NVU353" s="94" t="s">
        <v>181</v>
      </c>
      <c r="NVV353" s="94"/>
      <c r="NVW353" s="94"/>
      <c r="NVX353" s="94"/>
      <c r="NVY353" s="94"/>
      <c r="NVZ353" s="94"/>
      <c r="NWA353" s="94"/>
      <c r="NWB353" s="94"/>
      <c r="NWC353" s="94" t="s">
        <v>181</v>
      </c>
      <c r="NWD353" s="94"/>
      <c r="NWE353" s="94"/>
      <c r="NWF353" s="94"/>
      <c r="NWG353" s="94"/>
      <c r="NWH353" s="94"/>
      <c r="NWI353" s="94"/>
      <c r="NWJ353" s="94"/>
      <c r="NWK353" s="94" t="s">
        <v>181</v>
      </c>
      <c r="NWL353" s="94"/>
      <c r="NWM353" s="94"/>
      <c r="NWN353" s="94"/>
      <c r="NWO353" s="94"/>
      <c r="NWP353" s="94"/>
      <c r="NWQ353" s="94"/>
      <c r="NWR353" s="94"/>
      <c r="NWS353" s="94" t="s">
        <v>181</v>
      </c>
      <c r="NWT353" s="94"/>
      <c r="NWU353" s="94"/>
      <c r="NWV353" s="94"/>
      <c r="NWW353" s="94"/>
      <c r="NWX353" s="94"/>
      <c r="NWY353" s="94"/>
      <c r="NWZ353" s="94"/>
      <c r="NXA353" s="94" t="s">
        <v>181</v>
      </c>
      <c r="NXB353" s="94"/>
      <c r="NXC353" s="94"/>
      <c r="NXD353" s="94"/>
      <c r="NXE353" s="94"/>
      <c r="NXF353" s="94"/>
      <c r="NXG353" s="94"/>
      <c r="NXH353" s="94"/>
      <c r="NXI353" s="94" t="s">
        <v>181</v>
      </c>
      <c r="NXJ353" s="94"/>
      <c r="NXK353" s="94"/>
      <c r="NXL353" s="94"/>
      <c r="NXM353" s="94"/>
      <c r="NXN353" s="94"/>
      <c r="NXO353" s="94"/>
      <c r="NXP353" s="94"/>
      <c r="NXQ353" s="94" t="s">
        <v>181</v>
      </c>
      <c r="NXR353" s="94"/>
      <c r="NXS353" s="94"/>
      <c r="NXT353" s="94"/>
      <c r="NXU353" s="94"/>
      <c r="NXV353" s="94"/>
      <c r="NXW353" s="94"/>
      <c r="NXX353" s="94"/>
      <c r="NXY353" s="94" t="s">
        <v>181</v>
      </c>
      <c r="NXZ353" s="94"/>
      <c r="NYA353" s="94"/>
      <c r="NYB353" s="94"/>
      <c r="NYC353" s="94"/>
      <c r="NYD353" s="94"/>
      <c r="NYE353" s="94"/>
      <c r="NYF353" s="94"/>
      <c r="NYG353" s="94" t="s">
        <v>181</v>
      </c>
      <c r="NYH353" s="94"/>
      <c r="NYI353" s="94"/>
      <c r="NYJ353" s="94"/>
      <c r="NYK353" s="94"/>
      <c r="NYL353" s="94"/>
      <c r="NYM353" s="94"/>
      <c r="NYN353" s="94"/>
      <c r="NYO353" s="94" t="s">
        <v>181</v>
      </c>
      <c r="NYP353" s="94"/>
      <c r="NYQ353" s="94"/>
      <c r="NYR353" s="94"/>
      <c r="NYS353" s="94"/>
      <c r="NYT353" s="94"/>
      <c r="NYU353" s="94"/>
      <c r="NYV353" s="94"/>
      <c r="NYW353" s="94" t="s">
        <v>181</v>
      </c>
      <c r="NYX353" s="94"/>
      <c r="NYY353" s="94"/>
      <c r="NYZ353" s="94"/>
      <c r="NZA353" s="94"/>
      <c r="NZB353" s="94"/>
      <c r="NZC353" s="94"/>
      <c r="NZD353" s="94"/>
      <c r="NZE353" s="94" t="s">
        <v>181</v>
      </c>
      <c r="NZF353" s="94"/>
      <c r="NZG353" s="94"/>
      <c r="NZH353" s="94"/>
      <c r="NZI353" s="94"/>
      <c r="NZJ353" s="94"/>
      <c r="NZK353" s="94"/>
      <c r="NZL353" s="94"/>
      <c r="NZM353" s="94" t="s">
        <v>181</v>
      </c>
      <c r="NZN353" s="94"/>
      <c r="NZO353" s="94"/>
      <c r="NZP353" s="94"/>
      <c r="NZQ353" s="94"/>
      <c r="NZR353" s="94"/>
      <c r="NZS353" s="94"/>
      <c r="NZT353" s="94"/>
      <c r="NZU353" s="94" t="s">
        <v>181</v>
      </c>
      <c r="NZV353" s="94"/>
      <c r="NZW353" s="94"/>
      <c r="NZX353" s="94"/>
      <c r="NZY353" s="94"/>
      <c r="NZZ353" s="94"/>
      <c r="OAA353" s="94"/>
      <c r="OAB353" s="94"/>
      <c r="OAC353" s="94" t="s">
        <v>181</v>
      </c>
      <c r="OAD353" s="94"/>
      <c r="OAE353" s="94"/>
      <c r="OAF353" s="94"/>
      <c r="OAG353" s="94"/>
      <c r="OAH353" s="94"/>
      <c r="OAI353" s="94"/>
      <c r="OAJ353" s="94"/>
      <c r="OAK353" s="94" t="s">
        <v>181</v>
      </c>
      <c r="OAL353" s="94"/>
      <c r="OAM353" s="94"/>
      <c r="OAN353" s="94"/>
      <c r="OAO353" s="94"/>
      <c r="OAP353" s="94"/>
      <c r="OAQ353" s="94"/>
      <c r="OAR353" s="94"/>
      <c r="OAS353" s="94" t="s">
        <v>181</v>
      </c>
      <c r="OAT353" s="94"/>
      <c r="OAU353" s="94"/>
      <c r="OAV353" s="94"/>
      <c r="OAW353" s="94"/>
      <c r="OAX353" s="94"/>
      <c r="OAY353" s="94"/>
      <c r="OAZ353" s="94"/>
      <c r="OBA353" s="94" t="s">
        <v>181</v>
      </c>
      <c r="OBB353" s="94"/>
      <c r="OBC353" s="94"/>
      <c r="OBD353" s="94"/>
      <c r="OBE353" s="94"/>
      <c r="OBF353" s="94"/>
      <c r="OBG353" s="94"/>
      <c r="OBH353" s="94"/>
      <c r="OBI353" s="94" t="s">
        <v>181</v>
      </c>
      <c r="OBJ353" s="94"/>
      <c r="OBK353" s="94"/>
      <c r="OBL353" s="94"/>
      <c r="OBM353" s="94"/>
      <c r="OBN353" s="94"/>
      <c r="OBO353" s="94"/>
      <c r="OBP353" s="94"/>
      <c r="OBQ353" s="94" t="s">
        <v>181</v>
      </c>
      <c r="OBR353" s="94"/>
      <c r="OBS353" s="94"/>
      <c r="OBT353" s="94"/>
      <c r="OBU353" s="94"/>
      <c r="OBV353" s="94"/>
      <c r="OBW353" s="94"/>
      <c r="OBX353" s="94"/>
      <c r="OBY353" s="94" t="s">
        <v>181</v>
      </c>
      <c r="OBZ353" s="94"/>
      <c r="OCA353" s="94"/>
      <c r="OCB353" s="94"/>
      <c r="OCC353" s="94"/>
      <c r="OCD353" s="94"/>
      <c r="OCE353" s="94"/>
      <c r="OCF353" s="94"/>
      <c r="OCG353" s="94" t="s">
        <v>181</v>
      </c>
      <c r="OCH353" s="94"/>
      <c r="OCI353" s="94"/>
      <c r="OCJ353" s="94"/>
      <c r="OCK353" s="94"/>
      <c r="OCL353" s="94"/>
      <c r="OCM353" s="94"/>
      <c r="OCN353" s="94"/>
      <c r="OCO353" s="94" t="s">
        <v>181</v>
      </c>
      <c r="OCP353" s="94"/>
      <c r="OCQ353" s="94"/>
      <c r="OCR353" s="94"/>
      <c r="OCS353" s="94"/>
      <c r="OCT353" s="94"/>
      <c r="OCU353" s="94"/>
      <c r="OCV353" s="94"/>
      <c r="OCW353" s="94" t="s">
        <v>181</v>
      </c>
      <c r="OCX353" s="94"/>
      <c r="OCY353" s="94"/>
      <c r="OCZ353" s="94"/>
      <c r="ODA353" s="94"/>
      <c r="ODB353" s="94"/>
      <c r="ODC353" s="94"/>
      <c r="ODD353" s="94"/>
      <c r="ODE353" s="94" t="s">
        <v>181</v>
      </c>
      <c r="ODF353" s="94"/>
      <c r="ODG353" s="94"/>
      <c r="ODH353" s="94"/>
      <c r="ODI353" s="94"/>
      <c r="ODJ353" s="94"/>
      <c r="ODK353" s="94"/>
      <c r="ODL353" s="94"/>
      <c r="ODM353" s="94" t="s">
        <v>181</v>
      </c>
      <c r="ODN353" s="94"/>
      <c r="ODO353" s="94"/>
      <c r="ODP353" s="94"/>
      <c r="ODQ353" s="94"/>
      <c r="ODR353" s="94"/>
      <c r="ODS353" s="94"/>
      <c r="ODT353" s="94"/>
      <c r="ODU353" s="94" t="s">
        <v>181</v>
      </c>
      <c r="ODV353" s="94"/>
      <c r="ODW353" s="94"/>
      <c r="ODX353" s="94"/>
      <c r="ODY353" s="94"/>
      <c r="ODZ353" s="94"/>
      <c r="OEA353" s="94"/>
      <c r="OEB353" s="94"/>
      <c r="OEC353" s="94" t="s">
        <v>181</v>
      </c>
      <c r="OED353" s="94"/>
      <c r="OEE353" s="94"/>
      <c r="OEF353" s="94"/>
      <c r="OEG353" s="94"/>
      <c r="OEH353" s="94"/>
      <c r="OEI353" s="94"/>
      <c r="OEJ353" s="94"/>
      <c r="OEK353" s="94" t="s">
        <v>181</v>
      </c>
      <c r="OEL353" s="94"/>
      <c r="OEM353" s="94"/>
      <c r="OEN353" s="94"/>
      <c r="OEO353" s="94"/>
      <c r="OEP353" s="94"/>
      <c r="OEQ353" s="94"/>
      <c r="OER353" s="94"/>
      <c r="OES353" s="94" t="s">
        <v>181</v>
      </c>
      <c r="OET353" s="94"/>
      <c r="OEU353" s="94"/>
      <c r="OEV353" s="94"/>
      <c r="OEW353" s="94"/>
      <c r="OEX353" s="94"/>
      <c r="OEY353" s="94"/>
      <c r="OEZ353" s="94"/>
      <c r="OFA353" s="94" t="s">
        <v>181</v>
      </c>
      <c r="OFB353" s="94"/>
      <c r="OFC353" s="94"/>
      <c r="OFD353" s="94"/>
      <c r="OFE353" s="94"/>
      <c r="OFF353" s="94"/>
      <c r="OFG353" s="94"/>
      <c r="OFH353" s="94"/>
      <c r="OFI353" s="94" t="s">
        <v>181</v>
      </c>
      <c r="OFJ353" s="94"/>
      <c r="OFK353" s="94"/>
      <c r="OFL353" s="94"/>
      <c r="OFM353" s="94"/>
      <c r="OFN353" s="94"/>
      <c r="OFO353" s="94"/>
      <c r="OFP353" s="94"/>
      <c r="OFQ353" s="94" t="s">
        <v>181</v>
      </c>
      <c r="OFR353" s="94"/>
      <c r="OFS353" s="94"/>
      <c r="OFT353" s="94"/>
      <c r="OFU353" s="94"/>
      <c r="OFV353" s="94"/>
      <c r="OFW353" s="94"/>
      <c r="OFX353" s="94"/>
      <c r="OFY353" s="94" t="s">
        <v>181</v>
      </c>
      <c r="OFZ353" s="94"/>
      <c r="OGA353" s="94"/>
      <c r="OGB353" s="94"/>
      <c r="OGC353" s="94"/>
      <c r="OGD353" s="94"/>
      <c r="OGE353" s="94"/>
      <c r="OGF353" s="94"/>
      <c r="OGG353" s="94" t="s">
        <v>181</v>
      </c>
      <c r="OGH353" s="94"/>
      <c r="OGI353" s="94"/>
      <c r="OGJ353" s="94"/>
      <c r="OGK353" s="94"/>
      <c r="OGL353" s="94"/>
      <c r="OGM353" s="94"/>
      <c r="OGN353" s="94"/>
      <c r="OGO353" s="94" t="s">
        <v>181</v>
      </c>
      <c r="OGP353" s="94"/>
      <c r="OGQ353" s="94"/>
      <c r="OGR353" s="94"/>
      <c r="OGS353" s="94"/>
      <c r="OGT353" s="94"/>
      <c r="OGU353" s="94"/>
      <c r="OGV353" s="94"/>
      <c r="OGW353" s="94" t="s">
        <v>181</v>
      </c>
      <c r="OGX353" s="94"/>
      <c r="OGY353" s="94"/>
      <c r="OGZ353" s="94"/>
      <c r="OHA353" s="94"/>
      <c r="OHB353" s="94"/>
      <c r="OHC353" s="94"/>
      <c r="OHD353" s="94"/>
      <c r="OHE353" s="94" t="s">
        <v>181</v>
      </c>
      <c r="OHF353" s="94"/>
      <c r="OHG353" s="94"/>
      <c r="OHH353" s="94"/>
      <c r="OHI353" s="94"/>
      <c r="OHJ353" s="94"/>
      <c r="OHK353" s="94"/>
      <c r="OHL353" s="94"/>
      <c r="OHM353" s="94" t="s">
        <v>181</v>
      </c>
      <c r="OHN353" s="94"/>
      <c r="OHO353" s="94"/>
      <c r="OHP353" s="94"/>
      <c r="OHQ353" s="94"/>
      <c r="OHR353" s="94"/>
      <c r="OHS353" s="94"/>
      <c r="OHT353" s="94"/>
      <c r="OHU353" s="94" t="s">
        <v>181</v>
      </c>
      <c r="OHV353" s="94"/>
      <c r="OHW353" s="94"/>
      <c r="OHX353" s="94"/>
      <c r="OHY353" s="94"/>
      <c r="OHZ353" s="94"/>
      <c r="OIA353" s="94"/>
      <c r="OIB353" s="94"/>
      <c r="OIC353" s="94" t="s">
        <v>181</v>
      </c>
      <c r="OID353" s="94"/>
      <c r="OIE353" s="94"/>
      <c r="OIF353" s="94"/>
      <c r="OIG353" s="94"/>
      <c r="OIH353" s="94"/>
      <c r="OII353" s="94"/>
      <c r="OIJ353" s="94"/>
      <c r="OIK353" s="94" t="s">
        <v>181</v>
      </c>
      <c r="OIL353" s="94"/>
      <c r="OIM353" s="94"/>
      <c r="OIN353" s="94"/>
      <c r="OIO353" s="94"/>
      <c r="OIP353" s="94"/>
      <c r="OIQ353" s="94"/>
      <c r="OIR353" s="94"/>
      <c r="OIS353" s="94" t="s">
        <v>181</v>
      </c>
      <c r="OIT353" s="94"/>
      <c r="OIU353" s="94"/>
      <c r="OIV353" s="94"/>
      <c r="OIW353" s="94"/>
      <c r="OIX353" s="94"/>
      <c r="OIY353" s="94"/>
      <c r="OIZ353" s="94"/>
      <c r="OJA353" s="94" t="s">
        <v>181</v>
      </c>
      <c r="OJB353" s="94"/>
      <c r="OJC353" s="94"/>
      <c r="OJD353" s="94"/>
      <c r="OJE353" s="94"/>
      <c r="OJF353" s="94"/>
      <c r="OJG353" s="94"/>
      <c r="OJH353" s="94"/>
      <c r="OJI353" s="94" t="s">
        <v>181</v>
      </c>
      <c r="OJJ353" s="94"/>
      <c r="OJK353" s="94"/>
      <c r="OJL353" s="94"/>
      <c r="OJM353" s="94"/>
      <c r="OJN353" s="94"/>
      <c r="OJO353" s="94"/>
      <c r="OJP353" s="94"/>
      <c r="OJQ353" s="94" t="s">
        <v>181</v>
      </c>
      <c r="OJR353" s="94"/>
      <c r="OJS353" s="94"/>
      <c r="OJT353" s="94"/>
      <c r="OJU353" s="94"/>
      <c r="OJV353" s="94"/>
      <c r="OJW353" s="94"/>
      <c r="OJX353" s="94"/>
      <c r="OJY353" s="94" t="s">
        <v>181</v>
      </c>
      <c r="OJZ353" s="94"/>
      <c r="OKA353" s="94"/>
      <c r="OKB353" s="94"/>
      <c r="OKC353" s="94"/>
      <c r="OKD353" s="94"/>
      <c r="OKE353" s="94"/>
      <c r="OKF353" s="94"/>
      <c r="OKG353" s="94" t="s">
        <v>181</v>
      </c>
      <c r="OKH353" s="94"/>
      <c r="OKI353" s="94"/>
      <c r="OKJ353" s="94"/>
      <c r="OKK353" s="94"/>
      <c r="OKL353" s="94"/>
      <c r="OKM353" s="94"/>
      <c r="OKN353" s="94"/>
      <c r="OKO353" s="94" t="s">
        <v>181</v>
      </c>
      <c r="OKP353" s="94"/>
      <c r="OKQ353" s="94"/>
      <c r="OKR353" s="94"/>
      <c r="OKS353" s="94"/>
      <c r="OKT353" s="94"/>
      <c r="OKU353" s="94"/>
      <c r="OKV353" s="94"/>
      <c r="OKW353" s="94" t="s">
        <v>181</v>
      </c>
      <c r="OKX353" s="94"/>
      <c r="OKY353" s="94"/>
      <c r="OKZ353" s="94"/>
      <c r="OLA353" s="94"/>
      <c r="OLB353" s="94"/>
      <c r="OLC353" s="94"/>
      <c r="OLD353" s="94"/>
      <c r="OLE353" s="94" t="s">
        <v>181</v>
      </c>
      <c r="OLF353" s="94"/>
      <c r="OLG353" s="94"/>
      <c r="OLH353" s="94"/>
      <c r="OLI353" s="94"/>
      <c r="OLJ353" s="94"/>
      <c r="OLK353" s="94"/>
      <c r="OLL353" s="94"/>
      <c r="OLM353" s="94" t="s">
        <v>181</v>
      </c>
      <c r="OLN353" s="94"/>
      <c r="OLO353" s="94"/>
      <c r="OLP353" s="94"/>
      <c r="OLQ353" s="94"/>
      <c r="OLR353" s="94"/>
      <c r="OLS353" s="94"/>
      <c r="OLT353" s="94"/>
      <c r="OLU353" s="94" t="s">
        <v>181</v>
      </c>
      <c r="OLV353" s="94"/>
      <c r="OLW353" s="94"/>
      <c r="OLX353" s="94"/>
      <c r="OLY353" s="94"/>
      <c r="OLZ353" s="94"/>
      <c r="OMA353" s="94"/>
      <c r="OMB353" s="94"/>
      <c r="OMC353" s="94" t="s">
        <v>181</v>
      </c>
      <c r="OMD353" s="94"/>
      <c r="OME353" s="94"/>
      <c r="OMF353" s="94"/>
      <c r="OMG353" s="94"/>
      <c r="OMH353" s="94"/>
      <c r="OMI353" s="94"/>
      <c r="OMJ353" s="94"/>
      <c r="OMK353" s="94" t="s">
        <v>181</v>
      </c>
      <c r="OML353" s="94"/>
      <c r="OMM353" s="94"/>
      <c r="OMN353" s="94"/>
      <c r="OMO353" s="94"/>
      <c r="OMP353" s="94"/>
      <c r="OMQ353" s="94"/>
      <c r="OMR353" s="94"/>
      <c r="OMS353" s="94" t="s">
        <v>181</v>
      </c>
      <c r="OMT353" s="94"/>
      <c r="OMU353" s="94"/>
      <c r="OMV353" s="94"/>
      <c r="OMW353" s="94"/>
      <c r="OMX353" s="94"/>
      <c r="OMY353" s="94"/>
      <c r="OMZ353" s="94"/>
      <c r="ONA353" s="94" t="s">
        <v>181</v>
      </c>
      <c r="ONB353" s="94"/>
      <c r="ONC353" s="94"/>
      <c r="OND353" s="94"/>
      <c r="ONE353" s="94"/>
      <c r="ONF353" s="94"/>
      <c r="ONG353" s="94"/>
      <c r="ONH353" s="94"/>
      <c r="ONI353" s="94" t="s">
        <v>181</v>
      </c>
      <c r="ONJ353" s="94"/>
      <c r="ONK353" s="94"/>
      <c r="ONL353" s="94"/>
      <c r="ONM353" s="94"/>
      <c r="ONN353" s="94"/>
      <c r="ONO353" s="94"/>
      <c r="ONP353" s="94"/>
      <c r="ONQ353" s="94" t="s">
        <v>181</v>
      </c>
      <c r="ONR353" s="94"/>
      <c r="ONS353" s="94"/>
      <c r="ONT353" s="94"/>
      <c r="ONU353" s="94"/>
      <c r="ONV353" s="94"/>
      <c r="ONW353" s="94"/>
      <c r="ONX353" s="94"/>
      <c r="ONY353" s="94" t="s">
        <v>181</v>
      </c>
      <c r="ONZ353" s="94"/>
      <c r="OOA353" s="94"/>
      <c r="OOB353" s="94"/>
      <c r="OOC353" s="94"/>
      <c r="OOD353" s="94"/>
      <c r="OOE353" s="94"/>
      <c r="OOF353" s="94"/>
      <c r="OOG353" s="94" t="s">
        <v>181</v>
      </c>
      <c r="OOH353" s="94"/>
      <c r="OOI353" s="94"/>
      <c r="OOJ353" s="94"/>
      <c r="OOK353" s="94"/>
      <c r="OOL353" s="94"/>
      <c r="OOM353" s="94"/>
      <c r="OON353" s="94"/>
      <c r="OOO353" s="94" t="s">
        <v>181</v>
      </c>
      <c r="OOP353" s="94"/>
      <c r="OOQ353" s="94"/>
      <c r="OOR353" s="94"/>
      <c r="OOS353" s="94"/>
      <c r="OOT353" s="94"/>
      <c r="OOU353" s="94"/>
      <c r="OOV353" s="94"/>
      <c r="OOW353" s="94" t="s">
        <v>181</v>
      </c>
      <c r="OOX353" s="94"/>
      <c r="OOY353" s="94"/>
      <c r="OOZ353" s="94"/>
      <c r="OPA353" s="94"/>
      <c r="OPB353" s="94"/>
      <c r="OPC353" s="94"/>
      <c r="OPD353" s="94"/>
      <c r="OPE353" s="94" t="s">
        <v>181</v>
      </c>
      <c r="OPF353" s="94"/>
      <c r="OPG353" s="94"/>
      <c r="OPH353" s="94"/>
      <c r="OPI353" s="94"/>
      <c r="OPJ353" s="94"/>
      <c r="OPK353" s="94"/>
      <c r="OPL353" s="94"/>
      <c r="OPM353" s="94" t="s">
        <v>181</v>
      </c>
      <c r="OPN353" s="94"/>
      <c r="OPO353" s="94"/>
      <c r="OPP353" s="94"/>
      <c r="OPQ353" s="94"/>
      <c r="OPR353" s="94"/>
      <c r="OPS353" s="94"/>
      <c r="OPT353" s="94"/>
      <c r="OPU353" s="94" t="s">
        <v>181</v>
      </c>
      <c r="OPV353" s="94"/>
      <c r="OPW353" s="94"/>
      <c r="OPX353" s="94"/>
      <c r="OPY353" s="94"/>
      <c r="OPZ353" s="94"/>
      <c r="OQA353" s="94"/>
      <c r="OQB353" s="94"/>
      <c r="OQC353" s="94" t="s">
        <v>181</v>
      </c>
      <c r="OQD353" s="94"/>
      <c r="OQE353" s="94"/>
      <c r="OQF353" s="94"/>
      <c r="OQG353" s="94"/>
      <c r="OQH353" s="94"/>
      <c r="OQI353" s="94"/>
      <c r="OQJ353" s="94"/>
      <c r="OQK353" s="94" t="s">
        <v>181</v>
      </c>
      <c r="OQL353" s="94"/>
      <c r="OQM353" s="94"/>
      <c r="OQN353" s="94"/>
      <c r="OQO353" s="94"/>
      <c r="OQP353" s="94"/>
      <c r="OQQ353" s="94"/>
      <c r="OQR353" s="94"/>
      <c r="OQS353" s="94" t="s">
        <v>181</v>
      </c>
      <c r="OQT353" s="94"/>
      <c r="OQU353" s="94"/>
      <c r="OQV353" s="94"/>
      <c r="OQW353" s="94"/>
      <c r="OQX353" s="94"/>
      <c r="OQY353" s="94"/>
      <c r="OQZ353" s="94"/>
      <c r="ORA353" s="94" t="s">
        <v>181</v>
      </c>
      <c r="ORB353" s="94"/>
      <c r="ORC353" s="94"/>
      <c r="ORD353" s="94"/>
      <c r="ORE353" s="94"/>
      <c r="ORF353" s="94"/>
      <c r="ORG353" s="94"/>
      <c r="ORH353" s="94"/>
      <c r="ORI353" s="94" t="s">
        <v>181</v>
      </c>
      <c r="ORJ353" s="94"/>
      <c r="ORK353" s="94"/>
      <c r="ORL353" s="94"/>
      <c r="ORM353" s="94"/>
      <c r="ORN353" s="94"/>
      <c r="ORO353" s="94"/>
      <c r="ORP353" s="94"/>
      <c r="ORQ353" s="94" t="s">
        <v>181</v>
      </c>
      <c r="ORR353" s="94"/>
      <c r="ORS353" s="94"/>
      <c r="ORT353" s="94"/>
      <c r="ORU353" s="94"/>
      <c r="ORV353" s="94"/>
      <c r="ORW353" s="94"/>
      <c r="ORX353" s="94"/>
      <c r="ORY353" s="94" t="s">
        <v>181</v>
      </c>
      <c r="ORZ353" s="94"/>
      <c r="OSA353" s="94"/>
      <c r="OSB353" s="94"/>
      <c r="OSC353" s="94"/>
      <c r="OSD353" s="94"/>
      <c r="OSE353" s="94"/>
      <c r="OSF353" s="94"/>
      <c r="OSG353" s="94" t="s">
        <v>181</v>
      </c>
      <c r="OSH353" s="94"/>
      <c r="OSI353" s="94"/>
      <c r="OSJ353" s="94"/>
      <c r="OSK353" s="94"/>
      <c r="OSL353" s="94"/>
      <c r="OSM353" s="94"/>
      <c r="OSN353" s="94"/>
      <c r="OSO353" s="94" t="s">
        <v>181</v>
      </c>
      <c r="OSP353" s="94"/>
      <c r="OSQ353" s="94"/>
      <c r="OSR353" s="94"/>
      <c r="OSS353" s="94"/>
      <c r="OST353" s="94"/>
      <c r="OSU353" s="94"/>
      <c r="OSV353" s="94"/>
      <c r="OSW353" s="94" t="s">
        <v>181</v>
      </c>
      <c r="OSX353" s="94"/>
      <c r="OSY353" s="94"/>
      <c r="OSZ353" s="94"/>
      <c r="OTA353" s="94"/>
      <c r="OTB353" s="94"/>
      <c r="OTC353" s="94"/>
      <c r="OTD353" s="94"/>
      <c r="OTE353" s="94" t="s">
        <v>181</v>
      </c>
      <c r="OTF353" s="94"/>
      <c r="OTG353" s="94"/>
      <c r="OTH353" s="94"/>
      <c r="OTI353" s="94"/>
      <c r="OTJ353" s="94"/>
      <c r="OTK353" s="94"/>
      <c r="OTL353" s="94"/>
      <c r="OTM353" s="94" t="s">
        <v>181</v>
      </c>
      <c r="OTN353" s="94"/>
      <c r="OTO353" s="94"/>
      <c r="OTP353" s="94"/>
      <c r="OTQ353" s="94"/>
      <c r="OTR353" s="94"/>
      <c r="OTS353" s="94"/>
      <c r="OTT353" s="94"/>
      <c r="OTU353" s="94" t="s">
        <v>181</v>
      </c>
      <c r="OTV353" s="94"/>
      <c r="OTW353" s="94"/>
      <c r="OTX353" s="94"/>
      <c r="OTY353" s="94"/>
      <c r="OTZ353" s="94"/>
      <c r="OUA353" s="94"/>
      <c r="OUB353" s="94"/>
      <c r="OUC353" s="94" t="s">
        <v>181</v>
      </c>
      <c r="OUD353" s="94"/>
      <c r="OUE353" s="94"/>
      <c r="OUF353" s="94"/>
      <c r="OUG353" s="94"/>
      <c r="OUH353" s="94"/>
      <c r="OUI353" s="94"/>
      <c r="OUJ353" s="94"/>
      <c r="OUK353" s="94" t="s">
        <v>181</v>
      </c>
      <c r="OUL353" s="94"/>
      <c r="OUM353" s="94"/>
      <c r="OUN353" s="94"/>
      <c r="OUO353" s="94"/>
      <c r="OUP353" s="94"/>
      <c r="OUQ353" s="94"/>
      <c r="OUR353" s="94"/>
      <c r="OUS353" s="94" t="s">
        <v>181</v>
      </c>
      <c r="OUT353" s="94"/>
      <c r="OUU353" s="94"/>
      <c r="OUV353" s="94"/>
      <c r="OUW353" s="94"/>
      <c r="OUX353" s="94"/>
      <c r="OUY353" s="94"/>
      <c r="OUZ353" s="94"/>
      <c r="OVA353" s="94" t="s">
        <v>181</v>
      </c>
      <c r="OVB353" s="94"/>
      <c r="OVC353" s="94"/>
      <c r="OVD353" s="94"/>
      <c r="OVE353" s="94"/>
      <c r="OVF353" s="94"/>
      <c r="OVG353" s="94"/>
      <c r="OVH353" s="94"/>
      <c r="OVI353" s="94" t="s">
        <v>181</v>
      </c>
      <c r="OVJ353" s="94"/>
      <c r="OVK353" s="94"/>
      <c r="OVL353" s="94"/>
      <c r="OVM353" s="94"/>
      <c r="OVN353" s="94"/>
      <c r="OVO353" s="94"/>
      <c r="OVP353" s="94"/>
      <c r="OVQ353" s="94" t="s">
        <v>181</v>
      </c>
      <c r="OVR353" s="94"/>
      <c r="OVS353" s="94"/>
      <c r="OVT353" s="94"/>
      <c r="OVU353" s="94"/>
      <c r="OVV353" s="94"/>
      <c r="OVW353" s="94"/>
      <c r="OVX353" s="94"/>
      <c r="OVY353" s="94" t="s">
        <v>181</v>
      </c>
      <c r="OVZ353" s="94"/>
      <c r="OWA353" s="94"/>
      <c r="OWB353" s="94"/>
      <c r="OWC353" s="94"/>
      <c r="OWD353" s="94"/>
      <c r="OWE353" s="94"/>
      <c r="OWF353" s="94"/>
      <c r="OWG353" s="94" t="s">
        <v>181</v>
      </c>
      <c r="OWH353" s="94"/>
      <c r="OWI353" s="94"/>
      <c r="OWJ353" s="94"/>
      <c r="OWK353" s="94"/>
      <c r="OWL353" s="94"/>
      <c r="OWM353" s="94"/>
      <c r="OWN353" s="94"/>
      <c r="OWO353" s="94" t="s">
        <v>181</v>
      </c>
      <c r="OWP353" s="94"/>
      <c r="OWQ353" s="94"/>
      <c r="OWR353" s="94"/>
      <c r="OWS353" s="94"/>
      <c r="OWT353" s="94"/>
      <c r="OWU353" s="94"/>
      <c r="OWV353" s="94"/>
      <c r="OWW353" s="94" t="s">
        <v>181</v>
      </c>
      <c r="OWX353" s="94"/>
      <c r="OWY353" s="94"/>
      <c r="OWZ353" s="94"/>
      <c r="OXA353" s="94"/>
      <c r="OXB353" s="94"/>
      <c r="OXC353" s="94"/>
      <c r="OXD353" s="94"/>
      <c r="OXE353" s="94" t="s">
        <v>181</v>
      </c>
      <c r="OXF353" s="94"/>
      <c r="OXG353" s="94"/>
      <c r="OXH353" s="94"/>
      <c r="OXI353" s="94"/>
      <c r="OXJ353" s="94"/>
      <c r="OXK353" s="94"/>
      <c r="OXL353" s="94"/>
      <c r="OXM353" s="94" t="s">
        <v>181</v>
      </c>
      <c r="OXN353" s="94"/>
      <c r="OXO353" s="94"/>
      <c r="OXP353" s="94"/>
      <c r="OXQ353" s="94"/>
      <c r="OXR353" s="94"/>
      <c r="OXS353" s="94"/>
      <c r="OXT353" s="94"/>
      <c r="OXU353" s="94" t="s">
        <v>181</v>
      </c>
      <c r="OXV353" s="94"/>
      <c r="OXW353" s="94"/>
      <c r="OXX353" s="94"/>
      <c r="OXY353" s="94"/>
      <c r="OXZ353" s="94"/>
      <c r="OYA353" s="94"/>
      <c r="OYB353" s="94"/>
      <c r="OYC353" s="94" t="s">
        <v>181</v>
      </c>
      <c r="OYD353" s="94"/>
      <c r="OYE353" s="94"/>
      <c r="OYF353" s="94"/>
      <c r="OYG353" s="94"/>
      <c r="OYH353" s="94"/>
      <c r="OYI353" s="94"/>
      <c r="OYJ353" s="94"/>
      <c r="OYK353" s="94" t="s">
        <v>181</v>
      </c>
      <c r="OYL353" s="94"/>
      <c r="OYM353" s="94"/>
      <c r="OYN353" s="94"/>
      <c r="OYO353" s="94"/>
      <c r="OYP353" s="94"/>
      <c r="OYQ353" s="94"/>
      <c r="OYR353" s="94"/>
      <c r="OYS353" s="94" t="s">
        <v>181</v>
      </c>
      <c r="OYT353" s="94"/>
      <c r="OYU353" s="94"/>
      <c r="OYV353" s="94"/>
      <c r="OYW353" s="94"/>
      <c r="OYX353" s="94"/>
      <c r="OYY353" s="94"/>
      <c r="OYZ353" s="94"/>
      <c r="OZA353" s="94" t="s">
        <v>181</v>
      </c>
      <c r="OZB353" s="94"/>
      <c r="OZC353" s="94"/>
      <c r="OZD353" s="94"/>
      <c r="OZE353" s="94"/>
      <c r="OZF353" s="94"/>
      <c r="OZG353" s="94"/>
      <c r="OZH353" s="94"/>
      <c r="OZI353" s="94" t="s">
        <v>181</v>
      </c>
      <c r="OZJ353" s="94"/>
      <c r="OZK353" s="94"/>
      <c r="OZL353" s="94"/>
      <c r="OZM353" s="94"/>
      <c r="OZN353" s="94"/>
      <c r="OZO353" s="94"/>
      <c r="OZP353" s="94"/>
      <c r="OZQ353" s="94" t="s">
        <v>181</v>
      </c>
      <c r="OZR353" s="94"/>
      <c r="OZS353" s="94"/>
      <c r="OZT353" s="94"/>
      <c r="OZU353" s="94"/>
      <c r="OZV353" s="94"/>
      <c r="OZW353" s="94"/>
      <c r="OZX353" s="94"/>
      <c r="OZY353" s="94" t="s">
        <v>181</v>
      </c>
      <c r="OZZ353" s="94"/>
      <c r="PAA353" s="94"/>
      <c r="PAB353" s="94"/>
      <c r="PAC353" s="94"/>
      <c r="PAD353" s="94"/>
      <c r="PAE353" s="94"/>
      <c r="PAF353" s="94"/>
      <c r="PAG353" s="94" t="s">
        <v>181</v>
      </c>
      <c r="PAH353" s="94"/>
      <c r="PAI353" s="94"/>
      <c r="PAJ353" s="94"/>
      <c r="PAK353" s="94"/>
      <c r="PAL353" s="94"/>
      <c r="PAM353" s="94"/>
      <c r="PAN353" s="94"/>
      <c r="PAO353" s="94" t="s">
        <v>181</v>
      </c>
      <c r="PAP353" s="94"/>
      <c r="PAQ353" s="94"/>
      <c r="PAR353" s="94"/>
      <c r="PAS353" s="94"/>
      <c r="PAT353" s="94"/>
      <c r="PAU353" s="94"/>
      <c r="PAV353" s="94"/>
      <c r="PAW353" s="94" t="s">
        <v>181</v>
      </c>
      <c r="PAX353" s="94"/>
      <c r="PAY353" s="94"/>
      <c r="PAZ353" s="94"/>
      <c r="PBA353" s="94"/>
      <c r="PBB353" s="94"/>
      <c r="PBC353" s="94"/>
      <c r="PBD353" s="94"/>
      <c r="PBE353" s="94" t="s">
        <v>181</v>
      </c>
      <c r="PBF353" s="94"/>
      <c r="PBG353" s="94"/>
      <c r="PBH353" s="94"/>
      <c r="PBI353" s="94"/>
      <c r="PBJ353" s="94"/>
      <c r="PBK353" s="94"/>
      <c r="PBL353" s="94"/>
      <c r="PBM353" s="94" t="s">
        <v>181</v>
      </c>
      <c r="PBN353" s="94"/>
      <c r="PBO353" s="94"/>
      <c r="PBP353" s="94"/>
      <c r="PBQ353" s="94"/>
      <c r="PBR353" s="94"/>
      <c r="PBS353" s="94"/>
      <c r="PBT353" s="94"/>
      <c r="PBU353" s="94" t="s">
        <v>181</v>
      </c>
      <c r="PBV353" s="94"/>
      <c r="PBW353" s="94"/>
      <c r="PBX353" s="94"/>
      <c r="PBY353" s="94"/>
      <c r="PBZ353" s="94"/>
      <c r="PCA353" s="94"/>
      <c r="PCB353" s="94"/>
      <c r="PCC353" s="94" t="s">
        <v>181</v>
      </c>
      <c r="PCD353" s="94"/>
      <c r="PCE353" s="94"/>
      <c r="PCF353" s="94"/>
      <c r="PCG353" s="94"/>
      <c r="PCH353" s="94"/>
      <c r="PCI353" s="94"/>
      <c r="PCJ353" s="94"/>
      <c r="PCK353" s="94" t="s">
        <v>181</v>
      </c>
      <c r="PCL353" s="94"/>
      <c r="PCM353" s="94"/>
      <c r="PCN353" s="94"/>
      <c r="PCO353" s="94"/>
      <c r="PCP353" s="94"/>
      <c r="PCQ353" s="94"/>
      <c r="PCR353" s="94"/>
      <c r="PCS353" s="94" t="s">
        <v>181</v>
      </c>
      <c r="PCT353" s="94"/>
      <c r="PCU353" s="94"/>
      <c r="PCV353" s="94"/>
      <c r="PCW353" s="94"/>
      <c r="PCX353" s="94"/>
      <c r="PCY353" s="94"/>
      <c r="PCZ353" s="94"/>
      <c r="PDA353" s="94" t="s">
        <v>181</v>
      </c>
      <c r="PDB353" s="94"/>
      <c r="PDC353" s="94"/>
      <c r="PDD353" s="94"/>
      <c r="PDE353" s="94"/>
      <c r="PDF353" s="94"/>
      <c r="PDG353" s="94"/>
      <c r="PDH353" s="94"/>
      <c r="PDI353" s="94" t="s">
        <v>181</v>
      </c>
      <c r="PDJ353" s="94"/>
      <c r="PDK353" s="94"/>
      <c r="PDL353" s="94"/>
      <c r="PDM353" s="94"/>
      <c r="PDN353" s="94"/>
      <c r="PDO353" s="94"/>
      <c r="PDP353" s="94"/>
      <c r="PDQ353" s="94" t="s">
        <v>181</v>
      </c>
      <c r="PDR353" s="94"/>
      <c r="PDS353" s="94"/>
      <c r="PDT353" s="94"/>
      <c r="PDU353" s="94"/>
      <c r="PDV353" s="94"/>
      <c r="PDW353" s="94"/>
      <c r="PDX353" s="94"/>
      <c r="PDY353" s="94" t="s">
        <v>181</v>
      </c>
      <c r="PDZ353" s="94"/>
      <c r="PEA353" s="94"/>
      <c r="PEB353" s="94"/>
      <c r="PEC353" s="94"/>
      <c r="PED353" s="94"/>
      <c r="PEE353" s="94"/>
      <c r="PEF353" s="94"/>
      <c r="PEG353" s="94" t="s">
        <v>181</v>
      </c>
      <c r="PEH353" s="94"/>
      <c r="PEI353" s="94"/>
      <c r="PEJ353" s="94"/>
      <c r="PEK353" s="94"/>
      <c r="PEL353" s="94"/>
      <c r="PEM353" s="94"/>
      <c r="PEN353" s="94"/>
      <c r="PEO353" s="94" t="s">
        <v>181</v>
      </c>
      <c r="PEP353" s="94"/>
      <c r="PEQ353" s="94"/>
      <c r="PER353" s="94"/>
      <c r="PES353" s="94"/>
      <c r="PET353" s="94"/>
      <c r="PEU353" s="94"/>
      <c r="PEV353" s="94"/>
      <c r="PEW353" s="94" t="s">
        <v>181</v>
      </c>
      <c r="PEX353" s="94"/>
      <c r="PEY353" s="94"/>
      <c r="PEZ353" s="94"/>
      <c r="PFA353" s="94"/>
      <c r="PFB353" s="94"/>
      <c r="PFC353" s="94"/>
      <c r="PFD353" s="94"/>
      <c r="PFE353" s="94" t="s">
        <v>181</v>
      </c>
      <c r="PFF353" s="94"/>
      <c r="PFG353" s="94"/>
      <c r="PFH353" s="94"/>
      <c r="PFI353" s="94"/>
      <c r="PFJ353" s="94"/>
      <c r="PFK353" s="94"/>
      <c r="PFL353" s="94"/>
      <c r="PFM353" s="94" t="s">
        <v>181</v>
      </c>
      <c r="PFN353" s="94"/>
      <c r="PFO353" s="94"/>
      <c r="PFP353" s="94"/>
      <c r="PFQ353" s="94"/>
      <c r="PFR353" s="94"/>
      <c r="PFS353" s="94"/>
      <c r="PFT353" s="94"/>
      <c r="PFU353" s="94" t="s">
        <v>181</v>
      </c>
      <c r="PFV353" s="94"/>
      <c r="PFW353" s="94"/>
      <c r="PFX353" s="94"/>
      <c r="PFY353" s="94"/>
      <c r="PFZ353" s="94"/>
      <c r="PGA353" s="94"/>
      <c r="PGB353" s="94"/>
      <c r="PGC353" s="94" t="s">
        <v>181</v>
      </c>
      <c r="PGD353" s="94"/>
      <c r="PGE353" s="94"/>
      <c r="PGF353" s="94"/>
      <c r="PGG353" s="94"/>
      <c r="PGH353" s="94"/>
      <c r="PGI353" s="94"/>
      <c r="PGJ353" s="94"/>
      <c r="PGK353" s="94" t="s">
        <v>181</v>
      </c>
      <c r="PGL353" s="94"/>
      <c r="PGM353" s="94"/>
      <c r="PGN353" s="94"/>
      <c r="PGO353" s="94"/>
      <c r="PGP353" s="94"/>
      <c r="PGQ353" s="94"/>
      <c r="PGR353" s="94"/>
      <c r="PGS353" s="94" t="s">
        <v>181</v>
      </c>
      <c r="PGT353" s="94"/>
      <c r="PGU353" s="94"/>
      <c r="PGV353" s="94"/>
      <c r="PGW353" s="94"/>
      <c r="PGX353" s="94"/>
      <c r="PGY353" s="94"/>
      <c r="PGZ353" s="94"/>
      <c r="PHA353" s="94" t="s">
        <v>181</v>
      </c>
      <c r="PHB353" s="94"/>
      <c r="PHC353" s="94"/>
      <c r="PHD353" s="94"/>
      <c r="PHE353" s="94"/>
      <c r="PHF353" s="94"/>
      <c r="PHG353" s="94"/>
      <c r="PHH353" s="94"/>
      <c r="PHI353" s="94" t="s">
        <v>181</v>
      </c>
      <c r="PHJ353" s="94"/>
      <c r="PHK353" s="94"/>
      <c r="PHL353" s="94"/>
      <c r="PHM353" s="94"/>
      <c r="PHN353" s="94"/>
      <c r="PHO353" s="94"/>
      <c r="PHP353" s="94"/>
      <c r="PHQ353" s="94" t="s">
        <v>181</v>
      </c>
      <c r="PHR353" s="94"/>
      <c r="PHS353" s="94"/>
      <c r="PHT353" s="94"/>
      <c r="PHU353" s="94"/>
      <c r="PHV353" s="94"/>
      <c r="PHW353" s="94"/>
      <c r="PHX353" s="94"/>
      <c r="PHY353" s="94" t="s">
        <v>181</v>
      </c>
      <c r="PHZ353" s="94"/>
      <c r="PIA353" s="94"/>
      <c r="PIB353" s="94"/>
      <c r="PIC353" s="94"/>
      <c r="PID353" s="94"/>
      <c r="PIE353" s="94"/>
      <c r="PIF353" s="94"/>
      <c r="PIG353" s="94" t="s">
        <v>181</v>
      </c>
      <c r="PIH353" s="94"/>
      <c r="PII353" s="94"/>
      <c r="PIJ353" s="94"/>
      <c r="PIK353" s="94"/>
      <c r="PIL353" s="94"/>
      <c r="PIM353" s="94"/>
      <c r="PIN353" s="94"/>
      <c r="PIO353" s="94" t="s">
        <v>181</v>
      </c>
      <c r="PIP353" s="94"/>
      <c r="PIQ353" s="94"/>
      <c r="PIR353" s="94"/>
      <c r="PIS353" s="94"/>
      <c r="PIT353" s="94"/>
      <c r="PIU353" s="94"/>
      <c r="PIV353" s="94"/>
      <c r="PIW353" s="94" t="s">
        <v>181</v>
      </c>
      <c r="PIX353" s="94"/>
      <c r="PIY353" s="94"/>
      <c r="PIZ353" s="94"/>
      <c r="PJA353" s="94"/>
      <c r="PJB353" s="94"/>
      <c r="PJC353" s="94"/>
      <c r="PJD353" s="94"/>
      <c r="PJE353" s="94" t="s">
        <v>181</v>
      </c>
      <c r="PJF353" s="94"/>
      <c r="PJG353" s="94"/>
      <c r="PJH353" s="94"/>
      <c r="PJI353" s="94"/>
      <c r="PJJ353" s="94"/>
      <c r="PJK353" s="94"/>
      <c r="PJL353" s="94"/>
      <c r="PJM353" s="94" t="s">
        <v>181</v>
      </c>
      <c r="PJN353" s="94"/>
      <c r="PJO353" s="94"/>
      <c r="PJP353" s="94"/>
      <c r="PJQ353" s="94"/>
      <c r="PJR353" s="94"/>
      <c r="PJS353" s="94"/>
      <c r="PJT353" s="94"/>
      <c r="PJU353" s="94" t="s">
        <v>181</v>
      </c>
      <c r="PJV353" s="94"/>
      <c r="PJW353" s="94"/>
      <c r="PJX353" s="94"/>
      <c r="PJY353" s="94"/>
      <c r="PJZ353" s="94"/>
      <c r="PKA353" s="94"/>
      <c r="PKB353" s="94"/>
      <c r="PKC353" s="94" t="s">
        <v>181</v>
      </c>
      <c r="PKD353" s="94"/>
      <c r="PKE353" s="94"/>
      <c r="PKF353" s="94"/>
      <c r="PKG353" s="94"/>
      <c r="PKH353" s="94"/>
      <c r="PKI353" s="94"/>
      <c r="PKJ353" s="94"/>
      <c r="PKK353" s="94" t="s">
        <v>181</v>
      </c>
      <c r="PKL353" s="94"/>
      <c r="PKM353" s="94"/>
      <c r="PKN353" s="94"/>
      <c r="PKO353" s="94"/>
      <c r="PKP353" s="94"/>
      <c r="PKQ353" s="94"/>
      <c r="PKR353" s="94"/>
      <c r="PKS353" s="94" t="s">
        <v>181</v>
      </c>
      <c r="PKT353" s="94"/>
      <c r="PKU353" s="94"/>
      <c r="PKV353" s="94"/>
      <c r="PKW353" s="94"/>
      <c r="PKX353" s="94"/>
      <c r="PKY353" s="94"/>
      <c r="PKZ353" s="94"/>
      <c r="PLA353" s="94" t="s">
        <v>181</v>
      </c>
      <c r="PLB353" s="94"/>
      <c r="PLC353" s="94"/>
      <c r="PLD353" s="94"/>
      <c r="PLE353" s="94"/>
      <c r="PLF353" s="94"/>
      <c r="PLG353" s="94"/>
      <c r="PLH353" s="94"/>
      <c r="PLI353" s="94" t="s">
        <v>181</v>
      </c>
      <c r="PLJ353" s="94"/>
      <c r="PLK353" s="94"/>
      <c r="PLL353" s="94"/>
      <c r="PLM353" s="94"/>
      <c r="PLN353" s="94"/>
      <c r="PLO353" s="94"/>
      <c r="PLP353" s="94"/>
      <c r="PLQ353" s="94" t="s">
        <v>181</v>
      </c>
      <c r="PLR353" s="94"/>
      <c r="PLS353" s="94"/>
      <c r="PLT353" s="94"/>
      <c r="PLU353" s="94"/>
      <c r="PLV353" s="94"/>
      <c r="PLW353" s="94"/>
      <c r="PLX353" s="94"/>
      <c r="PLY353" s="94" t="s">
        <v>181</v>
      </c>
      <c r="PLZ353" s="94"/>
      <c r="PMA353" s="94"/>
      <c r="PMB353" s="94"/>
      <c r="PMC353" s="94"/>
      <c r="PMD353" s="94"/>
      <c r="PME353" s="94"/>
      <c r="PMF353" s="94"/>
      <c r="PMG353" s="94" t="s">
        <v>181</v>
      </c>
      <c r="PMH353" s="94"/>
      <c r="PMI353" s="94"/>
      <c r="PMJ353" s="94"/>
      <c r="PMK353" s="94"/>
      <c r="PML353" s="94"/>
      <c r="PMM353" s="94"/>
      <c r="PMN353" s="94"/>
      <c r="PMO353" s="94" t="s">
        <v>181</v>
      </c>
      <c r="PMP353" s="94"/>
      <c r="PMQ353" s="94"/>
      <c r="PMR353" s="94"/>
      <c r="PMS353" s="94"/>
      <c r="PMT353" s="94"/>
      <c r="PMU353" s="94"/>
      <c r="PMV353" s="94"/>
      <c r="PMW353" s="94" t="s">
        <v>181</v>
      </c>
      <c r="PMX353" s="94"/>
      <c r="PMY353" s="94"/>
      <c r="PMZ353" s="94"/>
      <c r="PNA353" s="94"/>
      <c r="PNB353" s="94"/>
      <c r="PNC353" s="94"/>
      <c r="PND353" s="94"/>
      <c r="PNE353" s="94" t="s">
        <v>181</v>
      </c>
      <c r="PNF353" s="94"/>
      <c r="PNG353" s="94"/>
      <c r="PNH353" s="94"/>
      <c r="PNI353" s="94"/>
      <c r="PNJ353" s="94"/>
      <c r="PNK353" s="94"/>
      <c r="PNL353" s="94"/>
      <c r="PNM353" s="94" t="s">
        <v>181</v>
      </c>
      <c r="PNN353" s="94"/>
      <c r="PNO353" s="94"/>
      <c r="PNP353" s="94"/>
      <c r="PNQ353" s="94"/>
      <c r="PNR353" s="94"/>
      <c r="PNS353" s="94"/>
      <c r="PNT353" s="94"/>
      <c r="PNU353" s="94" t="s">
        <v>181</v>
      </c>
      <c r="PNV353" s="94"/>
      <c r="PNW353" s="94"/>
      <c r="PNX353" s="94"/>
      <c r="PNY353" s="94"/>
      <c r="PNZ353" s="94"/>
      <c r="POA353" s="94"/>
      <c r="POB353" s="94"/>
      <c r="POC353" s="94" t="s">
        <v>181</v>
      </c>
      <c r="POD353" s="94"/>
      <c r="POE353" s="94"/>
      <c r="POF353" s="94"/>
      <c r="POG353" s="94"/>
      <c r="POH353" s="94"/>
      <c r="POI353" s="94"/>
      <c r="POJ353" s="94"/>
      <c r="POK353" s="94" t="s">
        <v>181</v>
      </c>
      <c r="POL353" s="94"/>
      <c r="POM353" s="94"/>
      <c r="PON353" s="94"/>
      <c r="POO353" s="94"/>
      <c r="POP353" s="94"/>
      <c r="POQ353" s="94"/>
      <c r="POR353" s="94"/>
      <c r="POS353" s="94" t="s">
        <v>181</v>
      </c>
      <c r="POT353" s="94"/>
      <c r="POU353" s="94"/>
      <c r="POV353" s="94"/>
      <c r="POW353" s="94"/>
      <c r="POX353" s="94"/>
      <c r="POY353" s="94"/>
      <c r="POZ353" s="94"/>
      <c r="PPA353" s="94" t="s">
        <v>181</v>
      </c>
      <c r="PPB353" s="94"/>
      <c r="PPC353" s="94"/>
      <c r="PPD353" s="94"/>
      <c r="PPE353" s="94"/>
      <c r="PPF353" s="94"/>
      <c r="PPG353" s="94"/>
      <c r="PPH353" s="94"/>
      <c r="PPI353" s="94" t="s">
        <v>181</v>
      </c>
      <c r="PPJ353" s="94"/>
      <c r="PPK353" s="94"/>
      <c r="PPL353" s="94"/>
      <c r="PPM353" s="94"/>
      <c r="PPN353" s="94"/>
      <c r="PPO353" s="94"/>
      <c r="PPP353" s="94"/>
      <c r="PPQ353" s="94" t="s">
        <v>181</v>
      </c>
      <c r="PPR353" s="94"/>
      <c r="PPS353" s="94"/>
      <c r="PPT353" s="94"/>
      <c r="PPU353" s="94"/>
      <c r="PPV353" s="94"/>
      <c r="PPW353" s="94"/>
      <c r="PPX353" s="94"/>
      <c r="PPY353" s="94" t="s">
        <v>181</v>
      </c>
      <c r="PPZ353" s="94"/>
      <c r="PQA353" s="94"/>
      <c r="PQB353" s="94"/>
      <c r="PQC353" s="94"/>
      <c r="PQD353" s="94"/>
      <c r="PQE353" s="94"/>
      <c r="PQF353" s="94"/>
      <c r="PQG353" s="94" t="s">
        <v>181</v>
      </c>
      <c r="PQH353" s="94"/>
      <c r="PQI353" s="94"/>
      <c r="PQJ353" s="94"/>
      <c r="PQK353" s="94"/>
      <c r="PQL353" s="94"/>
      <c r="PQM353" s="94"/>
      <c r="PQN353" s="94"/>
      <c r="PQO353" s="94" t="s">
        <v>181</v>
      </c>
      <c r="PQP353" s="94"/>
      <c r="PQQ353" s="94"/>
      <c r="PQR353" s="94"/>
      <c r="PQS353" s="94"/>
      <c r="PQT353" s="94"/>
      <c r="PQU353" s="94"/>
      <c r="PQV353" s="94"/>
      <c r="PQW353" s="94" t="s">
        <v>181</v>
      </c>
      <c r="PQX353" s="94"/>
      <c r="PQY353" s="94"/>
      <c r="PQZ353" s="94"/>
      <c r="PRA353" s="94"/>
      <c r="PRB353" s="94"/>
      <c r="PRC353" s="94"/>
      <c r="PRD353" s="94"/>
      <c r="PRE353" s="94" t="s">
        <v>181</v>
      </c>
      <c r="PRF353" s="94"/>
      <c r="PRG353" s="94"/>
      <c r="PRH353" s="94"/>
      <c r="PRI353" s="94"/>
      <c r="PRJ353" s="94"/>
      <c r="PRK353" s="94"/>
      <c r="PRL353" s="94"/>
      <c r="PRM353" s="94" t="s">
        <v>181</v>
      </c>
      <c r="PRN353" s="94"/>
      <c r="PRO353" s="94"/>
      <c r="PRP353" s="94"/>
      <c r="PRQ353" s="94"/>
      <c r="PRR353" s="94"/>
      <c r="PRS353" s="94"/>
      <c r="PRT353" s="94"/>
      <c r="PRU353" s="94" t="s">
        <v>181</v>
      </c>
      <c r="PRV353" s="94"/>
      <c r="PRW353" s="94"/>
      <c r="PRX353" s="94"/>
      <c r="PRY353" s="94"/>
      <c r="PRZ353" s="94"/>
      <c r="PSA353" s="94"/>
      <c r="PSB353" s="94"/>
      <c r="PSC353" s="94" t="s">
        <v>181</v>
      </c>
      <c r="PSD353" s="94"/>
      <c r="PSE353" s="94"/>
      <c r="PSF353" s="94"/>
      <c r="PSG353" s="94"/>
      <c r="PSH353" s="94"/>
      <c r="PSI353" s="94"/>
      <c r="PSJ353" s="94"/>
      <c r="PSK353" s="94" t="s">
        <v>181</v>
      </c>
      <c r="PSL353" s="94"/>
      <c r="PSM353" s="94"/>
      <c r="PSN353" s="94"/>
      <c r="PSO353" s="94"/>
      <c r="PSP353" s="94"/>
      <c r="PSQ353" s="94"/>
      <c r="PSR353" s="94"/>
      <c r="PSS353" s="94" t="s">
        <v>181</v>
      </c>
      <c r="PST353" s="94"/>
      <c r="PSU353" s="94"/>
      <c r="PSV353" s="94"/>
      <c r="PSW353" s="94"/>
      <c r="PSX353" s="94"/>
      <c r="PSY353" s="94"/>
      <c r="PSZ353" s="94"/>
      <c r="PTA353" s="94" t="s">
        <v>181</v>
      </c>
      <c r="PTB353" s="94"/>
      <c r="PTC353" s="94"/>
      <c r="PTD353" s="94"/>
      <c r="PTE353" s="94"/>
      <c r="PTF353" s="94"/>
      <c r="PTG353" s="94"/>
      <c r="PTH353" s="94"/>
      <c r="PTI353" s="94" t="s">
        <v>181</v>
      </c>
      <c r="PTJ353" s="94"/>
      <c r="PTK353" s="94"/>
      <c r="PTL353" s="94"/>
      <c r="PTM353" s="94"/>
      <c r="PTN353" s="94"/>
      <c r="PTO353" s="94"/>
      <c r="PTP353" s="94"/>
      <c r="PTQ353" s="94" t="s">
        <v>181</v>
      </c>
      <c r="PTR353" s="94"/>
      <c r="PTS353" s="94"/>
      <c r="PTT353" s="94"/>
      <c r="PTU353" s="94"/>
      <c r="PTV353" s="94"/>
      <c r="PTW353" s="94"/>
      <c r="PTX353" s="94"/>
      <c r="PTY353" s="94" t="s">
        <v>181</v>
      </c>
      <c r="PTZ353" s="94"/>
      <c r="PUA353" s="94"/>
      <c r="PUB353" s="94"/>
      <c r="PUC353" s="94"/>
      <c r="PUD353" s="94"/>
      <c r="PUE353" s="94"/>
      <c r="PUF353" s="94"/>
      <c r="PUG353" s="94" t="s">
        <v>181</v>
      </c>
      <c r="PUH353" s="94"/>
      <c r="PUI353" s="94"/>
      <c r="PUJ353" s="94"/>
      <c r="PUK353" s="94"/>
      <c r="PUL353" s="94"/>
      <c r="PUM353" s="94"/>
      <c r="PUN353" s="94"/>
      <c r="PUO353" s="94" t="s">
        <v>181</v>
      </c>
      <c r="PUP353" s="94"/>
      <c r="PUQ353" s="94"/>
      <c r="PUR353" s="94"/>
      <c r="PUS353" s="94"/>
      <c r="PUT353" s="94"/>
      <c r="PUU353" s="94"/>
      <c r="PUV353" s="94"/>
      <c r="PUW353" s="94" t="s">
        <v>181</v>
      </c>
      <c r="PUX353" s="94"/>
      <c r="PUY353" s="94"/>
      <c r="PUZ353" s="94"/>
      <c r="PVA353" s="94"/>
      <c r="PVB353" s="94"/>
      <c r="PVC353" s="94"/>
      <c r="PVD353" s="94"/>
      <c r="PVE353" s="94" t="s">
        <v>181</v>
      </c>
      <c r="PVF353" s="94"/>
      <c r="PVG353" s="94"/>
      <c r="PVH353" s="94"/>
      <c r="PVI353" s="94"/>
      <c r="PVJ353" s="94"/>
      <c r="PVK353" s="94"/>
      <c r="PVL353" s="94"/>
      <c r="PVM353" s="94" t="s">
        <v>181</v>
      </c>
      <c r="PVN353" s="94"/>
      <c r="PVO353" s="94"/>
      <c r="PVP353" s="94"/>
      <c r="PVQ353" s="94"/>
      <c r="PVR353" s="94"/>
      <c r="PVS353" s="94"/>
      <c r="PVT353" s="94"/>
      <c r="PVU353" s="94" t="s">
        <v>181</v>
      </c>
      <c r="PVV353" s="94"/>
      <c r="PVW353" s="94"/>
      <c r="PVX353" s="94"/>
      <c r="PVY353" s="94"/>
      <c r="PVZ353" s="94"/>
      <c r="PWA353" s="94"/>
      <c r="PWB353" s="94"/>
      <c r="PWC353" s="94" t="s">
        <v>181</v>
      </c>
      <c r="PWD353" s="94"/>
      <c r="PWE353" s="94"/>
      <c r="PWF353" s="94"/>
      <c r="PWG353" s="94"/>
      <c r="PWH353" s="94"/>
      <c r="PWI353" s="94"/>
      <c r="PWJ353" s="94"/>
      <c r="PWK353" s="94" t="s">
        <v>181</v>
      </c>
      <c r="PWL353" s="94"/>
      <c r="PWM353" s="94"/>
      <c r="PWN353" s="94"/>
      <c r="PWO353" s="94"/>
      <c r="PWP353" s="94"/>
      <c r="PWQ353" s="94"/>
      <c r="PWR353" s="94"/>
      <c r="PWS353" s="94" t="s">
        <v>181</v>
      </c>
      <c r="PWT353" s="94"/>
      <c r="PWU353" s="94"/>
      <c r="PWV353" s="94"/>
      <c r="PWW353" s="94"/>
      <c r="PWX353" s="94"/>
      <c r="PWY353" s="94"/>
      <c r="PWZ353" s="94"/>
      <c r="PXA353" s="94" t="s">
        <v>181</v>
      </c>
      <c r="PXB353" s="94"/>
      <c r="PXC353" s="94"/>
      <c r="PXD353" s="94"/>
      <c r="PXE353" s="94"/>
      <c r="PXF353" s="94"/>
      <c r="PXG353" s="94"/>
      <c r="PXH353" s="94"/>
      <c r="PXI353" s="94" t="s">
        <v>181</v>
      </c>
      <c r="PXJ353" s="94"/>
      <c r="PXK353" s="94"/>
      <c r="PXL353" s="94"/>
      <c r="PXM353" s="94"/>
      <c r="PXN353" s="94"/>
      <c r="PXO353" s="94"/>
      <c r="PXP353" s="94"/>
      <c r="PXQ353" s="94" t="s">
        <v>181</v>
      </c>
      <c r="PXR353" s="94"/>
      <c r="PXS353" s="94"/>
      <c r="PXT353" s="94"/>
      <c r="PXU353" s="94"/>
      <c r="PXV353" s="94"/>
      <c r="PXW353" s="94"/>
      <c r="PXX353" s="94"/>
      <c r="PXY353" s="94" t="s">
        <v>181</v>
      </c>
      <c r="PXZ353" s="94"/>
      <c r="PYA353" s="94"/>
      <c r="PYB353" s="94"/>
      <c r="PYC353" s="94"/>
      <c r="PYD353" s="94"/>
      <c r="PYE353" s="94"/>
      <c r="PYF353" s="94"/>
      <c r="PYG353" s="94" t="s">
        <v>181</v>
      </c>
      <c r="PYH353" s="94"/>
      <c r="PYI353" s="94"/>
      <c r="PYJ353" s="94"/>
      <c r="PYK353" s="94"/>
      <c r="PYL353" s="94"/>
      <c r="PYM353" s="94"/>
      <c r="PYN353" s="94"/>
      <c r="PYO353" s="94" t="s">
        <v>181</v>
      </c>
      <c r="PYP353" s="94"/>
      <c r="PYQ353" s="94"/>
      <c r="PYR353" s="94"/>
      <c r="PYS353" s="94"/>
      <c r="PYT353" s="94"/>
      <c r="PYU353" s="94"/>
      <c r="PYV353" s="94"/>
      <c r="PYW353" s="94" t="s">
        <v>181</v>
      </c>
      <c r="PYX353" s="94"/>
      <c r="PYY353" s="94"/>
      <c r="PYZ353" s="94"/>
      <c r="PZA353" s="94"/>
      <c r="PZB353" s="94"/>
      <c r="PZC353" s="94"/>
      <c r="PZD353" s="94"/>
      <c r="PZE353" s="94" t="s">
        <v>181</v>
      </c>
      <c r="PZF353" s="94"/>
      <c r="PZG353" s="94"/>
      <c r="PZH353" s="94"/>
      <c r="PZI353" s="94"/>
      <c r="PZJ353" s="94"/>
      <c r="PZK353" s="94"/>
      <c r="PZL353" s="94"/>
      <c r="PZM353" s="94" t="s">
        <v>181</v>
      </c>
      <c r="PZN353" s="94"/>
      <c r="PZO353" s="94"/>
      <c r="PZP353" s="94"/>
      <c r="PZQ353" s="94"/>
      <c r="PZR353" s="94"/>
      <c r="PZS353" s="94"/>
      <c r="PZT353" s="94"/>
      <c r="PZU353" s="94" t="s">
        <v>181</v>
      </c>
      <c r="PZV353" s="94"/>
      <c r="PZW353" s="94"/>
      <c r="PZX353" s="94"/>
      <c r="PZY353" s="94"/>
      <c r="PZZ353" s="94"/>
      <c r="QAA353" s="94"/>
      <c r="QAB353" s="94"/>
      <c r="QAC353" s="94" t="s">
        <v>181</v>
      </c>
      <c r="QAD353" s="94"/>
      <c r="QAE353" s="94"/>
      <c r="QAF353" s="94"/>
      <c r="QAG353" s="94"/>
      <c r="QAH353" s="94"/>
      <c r="QAI353" s="94"/>
      <c r="QAJ353" s="94"/>
      <c r="QAK353" s="94" t="s">
        <v>181</v>
      </c>
      <c r="QAL353" s="94"/>
      <c r="QAM353" s="94"/>
      <c r="QAN353" s="94"/>
      <c r="QAO353" s="94"/>
      <c r="QAP353" s="94"/>
      <c r="QAQ353" s="94"/>
      <c r="QAR353" s="94"/>
      <c r="QAS353" s="94" t="s">
        <v>181</v>
      </c>
      <c r="QAT353" s="94"/>
      <c r="QAU353" s="94"/>
      <c r="QAV353" s="94"/>
      <c r="QAW353" s="94"/>
      <c r="QAX353" s="94"/>
      <c r="QAY353" s="94"/>
      <c r="QAZ353" s="94"/>
      <c r="QBA353" s="94" t="s">
        <v>181</v>
      </c>
      <c r="QBB353" s="94"/>
      <c r="QBC353" s="94"/>
      <c r="QBD353" s="94"/>
      <c r="QBE353" s="94"/>
      <c r="QBF353" s="94"/>
      <c r="QBG353" s="94"/>
      <c r="QBH353" s="94"/>
      <c r="QBI353" s="94" t="s">
        <v>181</v>
      </c>
      <c r="QBJ353" s="94"/>
      <c r="QBK353" s="94"/>
      <c r="QBL353" s="94"/>
      <c r="QBM353" s="94"/>
      <c r="QBN353" s="94"/>
      <c r="QBO353" s="94"/>
      <c r="QBP353" s="94"/>
      <c r="QBQ353" s="94" t="s">
        <v>181</v>
      </c>
      <c r="QBR353" s="94"/>
      <c r="QBS353" s="94"/>
      <c r="QBT353" s="94"/>
      <c r="QBU353" s="94"/>
      <c r="QBV353" s="94"/>
      <c r="QBW353" s="94"/>
      <c r="QBX353" s="94"/>
      <c r="QBY353" s="94" t="s">
        <v>181</v>
      </c>
      <c r="QBZ353" s="94"/>
      <c r="QCA353" s="94"/>
      <c r="QCB353" s="94"/>
      <c r="QCC353" s="94"/>
      <c r="QCD353" s="94"/>
      <c r="QCE353" s="94"/>
      <c r="QCF353" s="94"/>
      <c r="QCG353" s="94" t="s">
        <v>181</v>
      </c>
      <c r="QCH353" s="94"/>
      <c r="QCI353" s="94"/>
      <c r="QCJ353" s="94"/>
      <c r="QCK353" s="94"/>
      <c r="QCL353" s="94"/>
      <c r="QCM353" s="94"/>
      <c r="QCN353" s="94"/>
      <c r="QCO353" s="94" t="s">
        <v>181</v>
      </c>
      <c r="QCP353" s="94"/>
      <c r="QCQ353" s="94"/>
      <c r="QCR353" s="94"/>
      <c r="QCS353" s="94"/>
      <c r="QCT353" s="94"/>
      <c r="QCU353" s="94"/>
      <c r="QCV353" s="94"/>
      <c r="QCW353" s="94" t="s">
        <v>181</v>
      </c>
      <c r="QCX353" s="94"/>
      <c r="QCY353" s="94"/>
      <c r="QCZ353" s="94"/>
      <c r="QDA353" s="94"/>
      <c r="QDB353" s="94"/>
      <c r="QDC353" s="94"/>
      <c r="QDD353" s="94"/>
      <c r="QDE353" s="94" t="s">
        <v>181</v>
      </c>
      <c r="QDF353" s="94"/>
      <c r="QDG353" s="94"/>
      <c r="QDH353" s="94"/>
      <c r="QDI353" s="94"/>
      <c r="QDJ353" s="94"/>
      <c r="QDK353" s="94"/>
      <c r="QDL353" s="94"/>
      <c r="QDM353" s="94" t="s">
        <v>181</v>
      </c>
      <c r="QDN353" s="94"/>
      <c r="QDO353" s="94"/>
      <c r="QDP353" s="94"/>
      <c r="QDQ353" s="94"/>
      <c r="QDR353" s="94"/>
      <c r="QDS353" s="94"/>
      <c r="QDT353" s="94"/>
      <c r="QDU353" s="94" t="s">
        <v>181</v>
      </c>
      <c r="QDV353" s="94"/>
      <c r="QDW353" s="94"/>
      <c r="QDX353" s="94"/>
      <c r="QDY353" s="94"/>
      <c r="QDZ353" s="94"/>
      <c r="QEA353" s="94"/>
      <c r="QEB353" s="94"/>
      <c r="QEC353" s="94" t="s">
        <v>181</v>
      </c>
      <c r="QED353" s="94"/>
      <c r="QEE353" s="94"/>
      <c r="QEF353" s="94"/>
      <c r="QEG353" s="94"/>
      <c r="QEH353" s="94"/>
      <c r="QEI353" s="94"/>
      <c r="QEJ353" s="94"/>
      <c r="QEK353" s="94" t="s">
        <v>181</v>
      </c>
      <c r="QEL353" s="94"/>
      <c r="QEM353" s="94"/>
      <c r="QEN353" s="94"/>
      <c r="QEO353" s="94"/>
      <c r="QEP353" s="94"/>
      <c r="QEQ353" s="94"/>
      <c r="QER353" s="94"/>
      <c r="QES353" s="94" t="s">
        <v>181</v>
      </c>
      <c r="QET353" s="94"/>
      <c r="QEU353" s="94"/>
      <c r="QEV353" s="94"/>
      <c r="QEW353" s="94"/>
      <c r="QEX353" s="94"/>
      <c r="QEY353" s="94"/>
      <c r="QEZ353" s="94"/>
      <c r="QFA353" s="94" t="s">
        <v>181</v>
      </c>
      <c r="QFB353" s="94"/>
      <c r="QFC353" s="94"/>
      <c r="QFD353" s="94"/>
      <c r="QFE353" s="94"/>
      <c r="QFF353" s="94"/>
      <c r="QFG353" s="94"/>
      <c r="QFH353" s="94"/>
      <c r="QFI353" s="94" t="s">
        <v>181</v>
      </c>
      <c r="QFJ353" s="94"/>
      <c r="QFK353" s="94"/>
      <c r="QFL353" s="94"/>
      <c r="QFM353" s="94"/>
      <c r="QFN353" s="94"/>
      <c r="QFO353" s="94"/>
      <c r="QFP353" s="94"/>
      <c r="QFQ353" s="94" t="s">
        <v>181</v>
      </c>
      <c r="QFR353" s="94"/>
      <c r="QFS353" s="94"/>
      <c r="QFT353" s="94"/>
      <c r="QFU353" s="94"/>
      <c r="QFV353" s="94"/>
      <c r="QFW353" s="94"/>
      <c r="QFX353" s="94"/>
      <c r="QFY353" s="94" t="s">
        <v>181</v>
      </c>
      <c r="QFZ353" s="94"/>
      <c r="QGA353" s="94"/>
      <c r="QGB353" s="94"/>
      <c r="QGC353" s="94"/>
      <c r="QGD353" s="94"/>
      <c r="QGE353" s="94"/>
      <c r="QGF353" s="94"/>
      <c r="QGG353" s="94" t="s">
        <v>181</v>
      </c>
      <c r="QGH353" s="94"/>
      <c r="QGI353" s="94"/>
      <c r="QGJ353" s="94"/>
      <c r="QGK353" s="94"/>
      <c r="QGL353" s="94"/>
      <c r="QGM353" s="94"/>
      <c r="QGN353" s="94"/>
      <c r="QGO353" s="94" t="s">
        <v>181</v>
      </c>
      <c r="QGP353" s="94"/>
      <c r="QGQ353" s="94"/>
      <c r="QGR353" s="94"/>
      <c r="QGS353" s="94"/>
      <c r="QGT353" s="94"/>
      <c r="QGU353" s="94"/>
      <c r="QGV353" s="94"/>
      <c r="QGW353" s="94" t="s">
        <v>181</v>
      </c>
      <c r="QGX353" s="94"/>
      <c r="QGY353" s="94"/>
      <c r="QGZ353" s="94"/>
      <c r="QHA353" s="94"/>
      <c r="QHB353" s="94"/>
      <c r="QHC353" s="94"/>
      <c r="QHD353" s="94"/>
      <c r="QHE353" s="94" t="s">
        <v>181</v>
      </c>
      <c r="QHF353" s="94"/>
      <c r="QHG353" s="94"/>
      <c r="QHH353" s="94"/>
      <c r="QHI353" s="94"/>
      <c r="QHJ353" s="94"/>
      <c r="QHK353" s="94"/>
      <c r="QHL353" s="94"/>
      <c r="QHM353" s="94" t="s">
        <v>181</v>
      </c>
      <c r="QHN353" s="94"/>
      <c r="QHO353" s="94"/>
      <c r="QHP353" s="94"/>
      <c r="QHQ353" s="94"/>
      <c r="QHR353" s="94"/>
      <c r="QHS353" s="94"/>
      <c r="QHT353" s="94"/>
      <c r="QHU353" s="94" t="s">
        <v>181</v>
      </c>
      <c r="QHV353" s="94"/>
      <c r="QHW353" s="94"/>
      <c r="QHX353" s="94"/>
      <c r="QHY353" s="94"/>
      <c r="QHZ353" s="94"/>
      <c r="QIA353" s="94"/>
      <c r="QIB353" s="94"/>
      <c r="QIC353" s="94" t="s">
        <v>181</v>
      </c>
      <c r="QID353" s="94"/>
      <c r="QIE353" s="94"/>
      <c r="QIF353" s="94"/>
      <c r="QIG353" s="94"/>
      <c r="QIH353" s="94"/>
      <c r="QII353" s="94"/>
      <c r="QIJ353" s="94"/>
      <c r="QIK353" s="94" t="s">
        <v>181</v>
      </c>
      <c r="QIL353" s="94"/>
      <c r="QIM353" s="94"/>
      <c r="QIN353" s="94"/>
      <c r="QIO353" s="94"/>
      <c r="QIP353" s="94"/>
      <c r="QIQ353" s="94"/>
      <c r="QIR353" s="94"/>
      <c r="QIS353" s="94" t="s">
        <v>181</v>
      </c>
      <c r="QIT353" s="94"/>
      <c r="QIU353" s="94"/>
      <c r="QIV353" s="94"/>
      <c r="QIW353" s="94"/>
      <c r="QIX353" s="94"/>
      <c r="QIY353" s="94"/>
      <c r="QIZ353" s="94"/>
      <c r="QJA353" s="94" t="s">
        <v>181</v>
      </c>
      <c r="QJB353" s="94"/>
      <c r="QJC353" s="94"/>
      <c r="QJD353" s="94"/>
      <c r="QJE353" s="94"/>
      <c r="QJF353" s="94"/>
      <c r="QJG353" s="94"/>
      <c r="QJH353" s="94"/>
      <c r="QJI353" s="94" t="s">
        <v>181</v>
      </c>
      <c r="QJJ353" s="94"/>
      <c r="QJK353" s="94"/>
      <c r="QJL353" s="94"/>
      <c r="QJM353" s="94"/>
      <c r="QJN353" s="94"/>
      <c r="QJO353" s="94"/>
      <c r="QJP353" s="94"/>
      <c r="QJQ353" s="94" t="s">
        <v>181</v>
      </c>
      <c r="QJR353" s="94"/>
      <c r="QJS353" s="94"/>
      <c r="QJT353" s="94"/>
      <c r="QJU353" s="94"/>
      <c r="QJV353" s="94"/>
      <c r="QJW353" s="94"/>
      <c r="QJX353" s="94"/>
      <c r="QJY353" s="94" t="s">
        <v>181</v>
      </c>
      <c r="QJZ353" s="94"/>
      <c r="QKA353" s="94"/>
      <c r="QKB353" s="94"/>
      <c r="QKC353" s="94"/>
      <c r="QKD353" s="94"/>
      <c r="QKE353" s="94"/>
      <c r="QKF353" s="94"/>
      <c r="QKG353" s="94" t="s">
        <v>181</v>
      </c>
      <c r="QKH353" s="94"/>
      <c r="QKI353" s="94"/>
      <c r="QKJ353" s="94"/>
      <c r="QKK353" s="94"/>
      <c r="QKL353" s="94"/>
      <c r="QKM353" s="94"/>
      <c r="QKN353" s="94"/>
      <c r="QKO353" s="94" t="s">
        <v>181</v>
      </c>
      <c r="QKP353" s="94"/>
      <c r="QKQ353" s="94"/>
      <c r="QKR353" s="94"/>
      <c r="QKS353" s="94"/>
      <c r="QKT353" s="94"/>
      <c r="QKU353" s="94"/>
      <c r="QKV353" s="94"/>
      <c r="QKW353" s="94" t="s">
        <v>181</v>
      </c>
      <c r="QKX353" s="94"/>
      <c r="QKY353" s="94"/>
      <c r="QKZ353" s="94"/>
      <c r="QLA353" s="94"/>
      <c r="QLB353" s="94"/>
      <c r="QLC353" s="94"/>
      <c r="QLD353" s="94"/>
      <c r="QLE353" s="94" t="s">
        <v>181</v>
      </c>
      <c r="QLF353" s="94"/>
      <c r="QLG353" s="94"/>
      <c r="QLH353" s="94"/>
      <c r="QLI353" s="94"/>
      <c r="QLJ353" s="94"/>
      <c r="QLK353" s="94"/>
      <c r="QLL353" s="94"/>
      <c r="QLM353" s="94" t="s">
        <v>181</v>
      </c>
      <c r="QLN353" s="94"/>
      <c r="QLO353" s="94"/>
      <c r="QLP353" s="94"/>
      <c r="QLQ353" s="94"/>
      <c r="QLR353" s="94"/>
      <c r="QLS353" s="94"/>
      <c r="QLT353" s="94"/>
      <c r="QLU353" s="94" t="s">
        <v>181</v>
      </c>
      <c r="QLV353" s="94"/>
      <c r="QLW353" s="94"/>
      <c r="QLX353" s="94"/>
      <c r="QLY353" s="94"/>
      <c r="QLZ353" s="94"/>
      <c r="QMA353" s="94"/>
      <c r="QMB353" s="94"/>
      <c r="QMC353" s="94" t="s">
        <v>181</v>
      </c>
      <c r="QMD353" s="94"/>
      <c r="QME353" s="94"/>
      <c r="QMF353" s="94"/>
      <c r="QMG353" s="94"/>
      <c r="QMH353" s="94"/>
      <c r="QMI353" s="94"/>
      <c r="QMJ353" s="94"/>
      <c r="QMK353" s="94" t="s">
        <v>181</v>
      </c>
      <c r="QML353" s="94"/>
      <c r="QMM353" s="94"/>
      <c r="QMN353" s="94"/>
      <c r="QMO353" s="94"/>
      <c r="QMP353" s="94"/>
      <c r="QMQ353" s="94"/>
      <c r="QMR353" s="94"/>
      <c r="QMS353" s="94" t="s">
        <v>181</v>
      </c>
      <c r="QMT353" s="94"/>
      <c r="QMU353" s="94"/>
      <c r="QMV353" s="94"/>
      <c r="QMW353" s="94"/>
      <c r="QMX353" s="94"/>
      <c r="QMY353" s="94"/>
      <c r="QMZ353" s="94"/>
      <c r="QNA353" s="94" t="s">
        <v>181</v>
      </c>
      <c r="QNB353" s="94"/>
      <c r="QNC353" s="94"/>
      <c r="QND353" s="94"/>
      <c r="QNE353" s="94"/>
      <c r="QNF353" s="94"/>
      <c r="QNG353" s="94"/>
      <c r="QNH353" s="94"/>
      <c r="QNI353" s="94" t="s">
        <v>181</v>
      </c>
      <c r="QNJ353" s="94"/>
      <c r="QNK353" s="94"/>
      <c r="QNL353" s="94"/>
      <c r="QNM353" s="94"/>
      <c r="QNN353" s="94"/>
      <c r="QNO353" s="94"/>
      <c r="QNP353" s="94"/>
      <c r="QNQ353" s="94" t="s">
        <v>181</v>
      </c>
      <c r="QNR353" s="94"/>
      <c r="QNS353" s="94"/>
      <c r="QNT353" s="94"/>
      <c r="QNU353" s="94"/>
      <c r="QNV353" s="94"/>
      <c r="QNW353" s="94"/>
      <c r="QNX353" s="94"/>
      <c r="QNY353" s="94" t="s">
        <v>181</v>
      </c>
      <c r="QNZ353" s="94"/>
      <c r="QOA353" s="94"/>
      <c r="QOB353" s="94"/>
      <c r="QOC353" s="94"/>
      <c r="QOD353" s="94"/>
      <c r="QOE353" s="94"/>
      <c r="QOF353" s="94"/>
      <c r="QOG353" s="94" t="s">
        <v>181</v>
      </c>
      <c r="QOH353" s="94"/>
      <c r="QOI353" s="94"/>
      <c r="QOJ353" s="94"/>
      <c r="QOK353" s="94"/>
      <c r="QOL353" s="94"/>
      <c r="QOM353" s="94"/>
      <c r="QON353" s="94"/>
      <c r="QOO353" s="94" t="s">
        <v>181</v>
      </c>
      <c r="QOP353" s="94"/>
      <c r="QOQ353" s="94"/>
      <c r="QOR353" s="94"/>
      <c r="QOS353" s="94"/>
      <c r="QOT353" s="94"/>
      <c r="QOU353" s="94"/>
      <c r="QOV353" s="94"/>
      <c r="QOW353" s="94" t="s">
        <v>181</v>
      </c>
      <c r="QOX353" s="94"/>
      <c r="QOY353" s="94"/>
      <c r="QOZ353" s="94"/>
      <c r="QPA353" s="94"/>
      <c r="QPB353" s="94"/>
      <c r="QPC353" s="94"/>
      <c r="QPD353" s="94"/>
      <c r="QPE353" s="94" t="s">
        <v>181</v>
      </c>
      <c r="QPF353" s="94"/>
      <c r="QPG353" s="94"/>
      <c r="QPH353" s="94"/>
      <c r="QPI353" s="94"/>
      <c r="QPJ353" s="94"/>
      <c r="QPK353" s="94"/>
      <c r="QPL353" s="94"/>
      <c r="QPM353" s="94" t="s">
        <v>181</v>
      </c>
      <c r="QPN353" s="94"/>
      <c r="QPO353" s="94"/>
      <c r="QPP353" s="94"/>
      <c r="QPQ353" s="94"/>
      <c r="QPR353" s="94"/>
      <c r="QPS353" s="94"/>
      <c r="QPT353" s="94"/>
      <c r="QPU353" s="94" t="s">
        <v>181</v>
      </c>
      <c r="QPV353" s="94"/>
      <c r="QPW353" s="94"/>
      <c r="QPX353" s="94"/>
      <c r="QPY353" s="94"/>
      <c r="QPZ353" s="94"/>
      <c r="QQA353" s="94"/>
      <c r="QQB353" s="94"/>
      <c r="QQC353" s="94" t="s">
        <v>181</v>
      </c>
      <c r="QQD353" s="94"/>
      <c r="QQE353" s="94"/>
      <c r="QQF353" s="94"/>
      <c r="QQG353" s="94"/>
      <c r="QQH353" s="94"/>
      <c r="QQI353" s="94"/>
      <c r="QQJ353" s="94"/>
      <c r="QQK353" s="94" t="s">
        <v>181</v>
      </c>
      <c r="QQL353" s="94"/>
      <c r="QQM353" s="94"/>
      <c r="QQN353" s="94"/>
      <c r="QQO353" s="94"/>
      <c r="QQP353" s="94"/>
      <c r="QQQ353" s="94"/>
      <c r="QQR353" s="94"/>
      <c r="QQS353" s="94" t="s">
        <v>181</v>
      </c>
      <c r="QQT353" s="94"/>
      <c r="QQU353" s="94"/>
      <c r="QQV353" s="94"/>
      <c r="QQW353" s="94"/>
      <c r="QQX353" s="94"/>
      <c r="QQY353" s="94"/>
      <c r="QQZ353" s="94"/>
      <c r="QRA353" s="94" t="s">
        <v>181</v>
      </c>
      <c r="QRB353" s="94"/>
      <c r="QRC353" s="94"/>
      <c r="QRD353" s="94"/>
      <c r="QRE353" s="94"/>
      <c r="QRF353" s="94"/>
      <c r="QRG353" s="94"/>
      <c r="QRH353" s="94"/>
      <c r="QRI353" s="94" t="s">
        <v>181</v>
      </c>
      <c r="QRJ353" s="94"/>
      <c r="QRK353" s="94"/>
      <c r="QRL353" s="94"/>
      <c r="QRM353" s="94"/>
      <c r="QRN353" s="94"/>
      <c r="QRO353" s="94"/>
      <c r="QRP353" s="94"/>
      <c r="QRQ353" s="94" t="s">
        <v>181</v>
      </c>
      <c r="QRR353" s="94"/>
      <c r="QRS353" s="94"/>
      <c r="QRT353" s="94"/>
      <c r="QRU353" s="94"/>
      <c r="QRV353" s="94"/>
      <c r="QRW353" s="94"/>
      <c r="QRX353" s="94"/>
      <c r="QRY353" s="94" t="s">
        <v>181</v>
      </c>
      <c r="QRZ353" s="94"/>
      <c r="QSA353" s="94"/>
      <c r="QSB353" s="94"/>
      <c r="QSC353" s="94"/>
      <c r="QSD353" s="94"/>
      <c r="QSE353" s="94"/>
      <c r="QSF353" s="94"/>
      <c r="QSG353" s="94" t="s">
        <v>181</v>
      </c>
      <c r="QSH353" s="94"/>
      <c r="QSI353" s="94"/>
      <c r="QSJ353" s="94"/>
      <c r="QSK353" s="94"/>
      <c r="QSL353" s="94"/>
      <c r="QSM353" s="94"/>
      <c r="QSN353" s="94"/>
      <c r="QSO353" s="94" t="s">
        <v>181</v>
      </c>
      <c r="QSP353" s="94"/>
      <c r="QSQ353" s="94"/>
      <c r="QSR353" s="94"/>
      <c r="QSS353" s="94"/>
      <c r="QST353" s="94"/>
      <c r="QSU353" s="94"/>
      <c r="QSV353" s="94"/>
      <c r="QSW353" s="94" t="s">
        <v>181</v>
      </c>
      <c r="QSX353" s="94"/>
      <c r="QSY353" s="94"/>
      <c r="QSZ353" s="94"/>
      <c r="QTA353" s="94"/>
      <c r="QTB353" s="94"/>
      <c r="QTC353" s="94"/>
      <c r="QTD353" s="94"/>
      <c r="QTE353" s="94" t="s">
        <v>181</v>
      </c>
      <c r="QTF353" s="94"/>
      <c r="QTG353" s="94"/>
      <c r="QTH353" s="94"/>
      <c r="QTI353" s="94"/>
      <c r="QTJ353" s="94"/>
      <c r="QTK353" s="94"/>
      <c r="QTL353" s="94"/>
      <c r="QTM353" s="94" t="s">
        <v>181</v>
      </c>
      <c r="QTN353" s="94"/>
      <c r="QTO353" s="94"/>
      <c r="QTP353" s="94"/>
      <c r="QTQ353" s="94"/>
      <c r="QTR353" s="94"/>
      <c r="QTS353" s="94"/>
      <c r="QTT353" s="94"/>
      <c r="QTU353" s="94" t="s">
        <v>181</v>
      </c>
      <c r="QTV353" s="94"/>
      <c r="QTW353" s="94"/>
      <c r="QTX353" s="94"/>
      <c r="QTY353" s="94"/>
      <c r="QTZ353" s="94"/>
      <c r="QUA353" s="94"/>
      <c r="QUB353" s="94"/>
      <c r="QUC353" s="94" t="s">
        <v>181</v>
      </c>
      <c r="QUD353" s="94"/>
      <c r="QUE353" s="94"/>
      <c r="QUF353" s="94"/>
      <c r="QUG353" s="94"/>
      <c r="QUH353" s="94"/>
      <c r="QUI353" s="94"/>
      <c r="QUJ353" s="94"/>
      <c r="QUK353" s="94" t="s">
        <v>181</v>
      </c>
      <c r="QUL353" s="94"/>
      <c r="QUM353" s="94"/>
      <c r="QUN353" s="94"/>
      <c r="QUO353" s="94"/>
      <c r="QUP353" s="94"/>
      <c r="QUQ353" s="94"/>
      <c r="QUR353" s="94"/>
      <c r="QUS353" s="94" t="s">
        <v>181</v>
      </c>
      <c r="QUT353" s="94"/>
      <c r="QUU353" s="94"/>
      <c r="QUV353" s="94"/>
      <c r="QUW353" s="94"/>
      <c r="QUX353" s="94"/>
      <c r="QUY353" s="94"/>
      <c r="QUZ353" s="94"/>
      <c r="QVA353" s="94" t="s">
        <v>181</v>
      </c>
      <c r="QVB353" s="94"/>
      <c r="QVC353" s="94"/>
      <c r="QVD353" s="94"/>
      <c r="QVE353" s="94"/>
      <c r="QVF353" s="94"/>
      <c r="QVG353" s="94"/>
      <c r="QVH353" s="94"/>
      <c r="QVI353" s="94" t="s">
        <v>181</v>
      </c>
      <c r="QVJ353" s="94"/>
      <c r="QVK353" s="94"/>
      <c r="QVL353" s="94"/>
      <c r="QVM353" s="94"/>
      <c r="QVN353" s="94"/>
      <c r="QVO353" s="94"/>
      <c r="QVP353" s="94"/>
      <c r="QVQ353" s="94" t="s">
        <v>181</v>
      </c>
      <c r="QVR353" s="94"/>
      <c r="QVS353" s="94"/>
      <c r="QVT353" s="94"/>
      <c r="QVU353" s="94"/>
      <c r="QVV353" s="94"/>
      <c r="QVW353" s="94"/>
      <c r="QVX353" s="94"/>
      <c r="QVY353" s="94" t="s">
        <v>181</v>
      </c>
      <c r="QVZ353" s="94"/>
      <c r="QWA353" s="94"/>
      <c r="QWB353" s="94"/>
      <c r="QWC353" s="94"/>
      <c r="QWD353" s="94"/>
      <c r="QWE353" s="94"/>
      <c r="QWF353" s="94"/>
      <c r="QWG353" s="94" t="s">
        <v>181</v>
      </c>
      <c r="QWH353" s="94"/>
      <c r="QWI353" s="94"/>
      <c r="QWJ353" s="94"/>
      <c r="QWK353" s="94"/>
      <c r="QWL353" s="94"/>
      <c r="QWM353" s="94"/>
      <c r="QWN353" s="94"/>
      <c r="QWO353" s="94" t="s">
        <v>181</v>
      </c>
      <c r="QWP353" s="94"/>
      <c r="QWQ353" s="94"/>
      <c r="QWR353" s="94"/>
      <c r="QWS353" s="94"/>
      <c r="QWT353" s="94"/>
      <c r="QWU353" s="94"/>
      <c r="QWV353" s="94"/>
      <c r="QWW353" s="94" t="s">
        <v>181</v>
      </c>
      <c r="QWX353" s="94"/>
      <c r="QWY353" s="94"/>
      <c r="QWZ353" s="94"/>
      <c r="QXA353" s="94"/>
      <c r="QXB353" s="94"/>
      <c r="QXC353" s="94"/>
      <c r="QXD353" s="94"/>
      <c r="QXE353" s="94" t="s">
        <v>181</v>
      </c>
      <c r="QXF353" s="94"/>
      <c r="QXG353" s="94"/>
      <c r="QXH353" s="94"/>
      <c r="QXI353" s="94"/>
      <c r="QXJ353" s="94"/>
      <c r="QXK353" s="94"/>
      <c r="QXL353" s="94"/>
      <c r="QXM353" s="94" t="s">
        <v>181</v>
      </c>
      <c r="QXN353" s="94"/>
      <c r="QXO353" s="94"/>
      <c r="QXP353" s="94"/>
      <c r="QXQ353" s="94"/>
      <c r="QXR353" s="94"/>
      <c r="QXS353" s="94"/>
      <c r="QXT353" s="94"/>
      <c r="QXU353" s="94" t="s">
        <v>181</v>
      </c>
      <c r="QXV353" s="94"/>
      <c r="QXW353" s="94"/>
      <c r="QXX353" s="94"/>
      <c r="QXY353" s="94"/>
      <c r="QXZ353" s="94"/>
      <c r="QYA353" s="94"/>
      <c r="QYB353" s="94"/>
      <c r="QYC353" s="94" t="s">
        <v>181</v>
      </c>
      <c r="QYD353" s="94"/>
      <c r="QYE353" s="94"/>
      <c r="QYF353" s="94"/>
      <c r="QYG353" s="94"/>
      <c r="QYH353" s="94"/>
      <c r="QYI353" s="94"/>
      <c r="QYJ353" s="94"/>
      <c r="QYK353" s="94" t="s">
        <v>181</v>
      </c>
      <c r="QYL353" s="94"/>
      <c r="QYM353" s="94"/>
      <c r="QYN353" s="94"/>
      <c r="QYO353" s="94"/>
      <c r="QYP353" s="94"/>
      <c r="QYQ353" s="94"/>
      <c r="QYR353" s="94"/>
      <c r="QYS353" s="94" t="s">
        <v>181</v>
      </c>
      <c r="QYT353" s="94"/>
      <c r="QYU353" s="94"/>
      <c r="QYV353" s="94"/>
      <c r="QYW353" s="94"/>
      <c r="QYX353" s="94"/>
      <c r="QYY353" s="94"/>
      <c r="QYZ353" s="94"/>
      <c r="QZA353" s="94" t="s">
        <v>181</v>
      </c>
      <c r="QZB353" s="94"/>
      <c r="QZC353" s="94"/>
      <c r="QZD353" s="94"/>
      <c r="QZE353" s="94"/>
      <c r="QZF353" s="94"/>
      <c r="QZG353" s="94"/>
      <c r="QZH353" s="94"/>
      <c r="QZI353" s="94" t="s">
        <v>181</v>
      </c>
      <c r="QZJ353" s="94"/>
      <c r="QZK353" s="94"/>
      <c r="QZL353" s="94"/>
      <c r="QZM353" s="94"/>
      <c r="QZN353" s="94"/>
      <c r="QZO353" s="94"/>
      <c r="QZP353" s="94"/>
      <c r="QZQ353" s="94" t="s">
        <v>181</v>
      </c>
      <c r="QZR353" s="94"/>
      <c r="QZS353" s="94"/>
      <c r="QZT353" s="94"/>
      <c r="QZU353" s="94"/>
      <c r="QZV353" s="94"/>
      <c r="QZW353" s="94"/>
      <c r="QZX353" s="94"/>
      <c r="QZY353" s="94" t="s">
        <v>181</v>
      </c>
      <c r="QZZ353" s="94"/>
      <c r="RAA353" s="94"/>
      <c r="RAB353" s="94"/>
      <c r="RAC353" s="94"/>
      <c r="RAD353" s="94"/>
      <c r="RAE353" s="94"/>
      <c r="RAF353" s="94"/>
      <c r="RAG353" s="94" t="s">
        <v>181</v>
      </c>
      <c r="RAH353" s="94"/>
      <c r="RAI353" s="94"/>
      <c r="RAJ353" s="94"/>
      <c r="RAK353" s="94"/>
      <c r="RAL353" s="94"/>
      <c r="RAM353" s="94"/>
      <c r="RAN353" s="94"/>
      <c r="RAO353" s="94" t="s">
        <v>181</v>
      </c>
      <c r="RAP353" s="94"/>
      <c r="RAQ353" s="94"/>
      <c r="RAR353" s="94"/>
      <c r="RAS353" s="94"/>
      <c r="RAT353" s="94"/>
      <c r="RAU353" s="94"/>
      <c r="RAV353" s="94"/>
      <c r="RAW353" s="94" t="s">
        <v>181</v>
      </c>
      <c r="RAX353" s="94"/>
      <c r="RAY353" s="94"/>
      <c r="RAZ353" s="94"/>
      <c r="RBA353" s="94"/>
      <c r="RBB353" s="94"/>
      <c r="RBC353" s="94"/>
      <c r="RBD353" s="94"/>
      <c r="RBE353" s="94" t="s">
        <v>181</v>
      </c>
      <c r="RBF353" s="94"/>
      <c r="RBG353" s="94"/>
      <c r="RBH353" s="94"/>
      <c r="RBI353" s="94"/>
      <c r="RBJ353" s="94"/>
      <c r="RBK353" s="94"/>
      <c r="RBL353" s="94"/>
      <c r="RBM353" s="94" t="s">
        <v>181</v>
      </c>
      <c r="RBN353" s="94"/>
      <c r="RBO353" s="94"/>
      <c r="RBP353" s="94"/>
      <c r="RBQ353" s="94"/>
      <c r="RBR353" s="94"/>
      <c r="RBS353" s="94"/>
      <c r="RBT353" s="94"/>
      <c r="RBU353" s="94" t="s">
        <v>181</v>
      </c>
      <c r="RBV353" s="94"/>
      <c r="RBW353" s="94"/>
      <c r="RBX353" s="94"/>
      <c r="RBY353" s="94"/>
      <c r="RBZ353" s="94"/>
      <c r="RCA353" s="94"/>
      <c r="RCB353" s="94"/>
      <c r="RCC353" s="94" t="s">
        <v>181</v>
      </c>
      <c r="RCD353" s="94"/>
      <c r="RCE353" s="94"/>
      <c r="RCF353" s="94"/>
      <c r="RCG353" s="94"/>
      <c r="RCH353" s="94"/>
      <c r="RCI353" s="94"/>
      <c r="RCJ353" s="94"/>
      <c r="RCK353" s="94" t="s">
        <v>181</v>
      </c>
      <c r="RCL353" s="94"/>
      <c r="RCM353" s="94"/>
      <c r="RCN353" s="94"/>
      <c r="RCO353" s="94"/>
      <c r="RCP353" s="94"/>
      <c r="RCQ353" s="94"/>
      <c r="RCR353" s="94"/>
      <c r="RCS353" s="94" t="s">
        <v>181</v>
      </c>
      <c r="RCT353" s="94"/>
      <c r="RCU353" s="94"/>
      <c r="RCV353" s="94"/>
      <c r="RCW353" s="94"/>
      <c r="RCX353" s="94"/>
      <c r="RCY353" s="94"/>
      <c r="RCZ353" s="94"/>
      <c r="RDA353" s="94" t="s">
        <v>181</v>
      </c>
      <c r="RDB353" s="94"/>
      <c r="RDC353" s="94"/>
      <c r="RDD353" s="94"/>
      <c r="RDE353" s="94"/>
      <c r="RDF353" s="94"/>
      <c r="RDG353" s="94"/>
      <c r="RDH353" s="94"/>
      <c r="RDI353" s="94" t="s">
        <v>181</v>
      </c>
      <c r="RDJ353" s="94"/>
      <c r="RDK353" s="94"/>
      <c r="RDL353" s="94"/>
      <c r="RDM353" s="94"/>
      <c r="RDN353" s="94"/>
      <c r="RDO353" s="94"/>
      <c r="RDP353" s="94"/>
      <c r="RDQ353" s="94" t="s">
        <v>181</v>
      </c>
      <c r="RDR353" s="94"/>
      <c r="RDS353" s="94"/>
      <c r="RDT353" s="94"/>
      <c r="RDU353" s="94"/>
      <c r="RDV353" s="94"/>
      <c r="RDW353" s="94"/>
      <c r="RDX353" s="94"/>
      <c r="RDY353" s="94" t="s">
        <v>181</v>
      </c>
      <c r="RDZ353" s="94"/>
      <c r="REA353" s="94"/>
      <c r="REB353" s="94"/>
      <c r="REC353" s="94"/>
      <c r="RED353" s="94"/>
      <c r="REE353" s="94"/>
      <c r="REF353" s="94"/>
      <c r="REG353" s="94" t="s">
        <v>181</v>
      </c>
      <c r="REH353" s="94"/>
      <c r="REI353" s="94"/>
      <c r="REJ353" s="94"/>
      <c r="REK353" s="94"/>
      <c r="REL353" s="94"/>
      <c r="REM353" s="94"/>
      <c r="REN353" s="94"/>
      <c r="REO353" s="94" t="s">
        <v>181</v>
      </c>
      <c r="REP353" s="94"/>
      <c r="REQ353" s="94"/>
      <c r="RER353" s="94"/>
      <c r="RES353" s="94"/>
      <c r="RET353" s="94"/>
      <c r="REU353" s="94"/>
      <c r="REV353" s="94"/>
      <c r="REW353" s="94" t="s">
        <v>181</v>
      </c>
      <c r="REX353" s="94"/>
      <c r="REY353" s="94"/>
      <c r="REZ353" s="94"/>
      <c r="RFA353" s="94"/>
      <c r="RFB353" s="94"/>
      <c r="RFC353" s="94"/>
      <c r="RFD353" s="94"/>
      <c r="RFE353" s="94" t="s">
        <v>181</v>
      </c>
      <c r="RFF353" s="94"/>
      <c r="RFG353" s="94"/>
      <c r="RFH353" s="94"/>
      <c r="RFI353" s="94"/>
      <c r="RFJ353" s="94"/>
      <c r="RFK353" s="94"/>
      <c r="RFL353" s="94"/>
      <c r="RFM353" s="94" t="s">
        <v>181</v>
      </c>
      <c r="RFN353" s="94"/>
      <c r="RFO353" s="94"/>
      <c r="RFP353" s="94"/>
      <c r="RFQ353" s="94"/>
      <c r="RFR353" s="94"/>
      <c r="RFS353" s="94"/>
      <c r="RFT353" s="94"/>
      <c r="RFU353" s="94" t="s">
        <v>181</v>
      </c>
      <c r="RFV353" s="94"/>
      <c r="RFW353" s="94"/>
      <c r="RFX353" s="94"/>
      <c r="RFY353" s="94"/>
      <c r="RFZ353" s="94"/>
      <c r="RGA353" s="94"/>
      <c r="RGB353" s="94"/>
      <c r="RGC353" s="94" t="s">
        <v>181</v>
      </c>
      <c r="RGD353" s="94"/>
      <c r="RGE353" s="94"/>
      <c r="RGF353" s="94"/>
      <c r="RGG353" s="94"/>
      <c r="RGH353" s="94"/>
      <c r="RGI353" s="94"/>
      <c r="RGJ353" s="94"/>
      <c r="RGK353" s="94" t="s">
        <v>181</v>
      </c>
      <c r="RGL353" s="94"/>
      <c r="RGM353" s="94"/>
      <c r="RGN353" s="94"/>
      <c r="RGO353" s="94"/>
      <c r="RGP353" s="94"/>
      <c r="RGQ353" s="94"/>
      <c r="RGR353" s="94"/>
      <c r="RGS353" s="94" t="s">
        <v>181</v>
      </c>
      <c r="RGT353" s="94"/>
      <c r="RGU353" s="94"/>
      <c r="RGV353" s="94"/>
      <c r="RGW353" s="94"/>
      <c r="RGX353" s="94"/>
      <c r="RGY353" s="94"/>
      <c r="RGZ353" s="94"/>
      <c r="RHA353" s="94" t="s">
        <v>181</v>
      </c>
      <c r="RHB353" s="94"/>
      <c r="RHC353" s="94"/>
      <c r="RHD353" s="94"/>
      <c r="RHE353" s="94"/>
      <c r="RHF353" s="94"/>
      <c r="RHG353" s="94"/>
      <c r="RHH353" s="94"/>
      <c r="RHI353" s="94" t="s">
        <v>181</v>
      </c>
      <c r="RHJ353" s="94"/>
      <c r="RHK353" s="94"/>
      <c r="RHL353" s="94"/>
      <c r="RHM353" s="94"/>
      <c r="RHN353" s="94"/>
      <c r="RHO353" s="94"/>
      <c r="RHP353" s="94"/>
      <c r="RHQ353" s="94" t="s">
        <v>181</v>
      </c>
      <c r="RHR353" s="94"/>
      <c r="RHS353" s="94"/>
      <c r="RHT353" s="94"/>
      <c r="RHU353" s="94"/>
      <c r="RHV353" s="94"/>
      <c r="RHW353" s="94"/>
      <c r="RHX353" s="94"/>
      <c r="RHY353" s="94" t="s">
        <v>181</v>
      </c>
      <c r="RHZ353" s="94"/>
      <c r="RIA353" s="94"/>
      <c r="RIB353" s="94"/>
      <c r="RIC353" s="94"/>
      <c r="RID353" s="94"/>
      <c r="RIE353" s="94"/>
      <c r="RIF353" s="94"/>
      <c r="RIG353" s="94" t="s">
        <v>181</v>
      </c>
      <c r="RIH353" s="94"/>
      <c r="RII353" s="94"/>
      <c r="RIJ353" s="94"/>
      <c r="RIK353" s="94"/>
      <c r="RIL353" s="94"/>
      <c r="RIM353" s="94"/>
      <c r="RIN353" s="94"/>
      <c r="RIO353" s="94" t="s">
        <v>181</v>
      </c>
      <c r="RIP353" s="94"/>
      <c r="RIQ353" s="94"/>
      <c r="RIR353" s="94"/>
      <c r="RIS353" s="94"/>
      <c r="RIT353" s="94"/>
      <c r="RIU353" s="94"/>
      <c r="RIV353" s="94"/>
      <c r="RIW353" s="94" t="s">
        <v>181</v>
      </c>
      <c r="RIX353" s="94"/>
      <c r="RIY353" s="94"/>
      <c r="RIZ353" s="94"/>
      <c r="RJA353" s="94"/>
      <c r="RJB353" s="94"/>
      <c r="RJC353" s="94"/>
      <c r="RJD353" s="94"/>
      <c r="RJE353" s="94" t="s">
        <v>181</v>
      </c>
      <c r="RJF353" s="94"/>
      <c r="RJG353" s="94"/>
      <c r="RJH353" s="94"/>
      <c r="RJI353" s="94"/>
      <c r="RJJ353" s="94"/>
      <c r="RJK353" s="94"/>
      <c r="RJL353" s="94"/>
      <c r="RJM353" s="94" t="s">
        <v>181</v>
      </c>
      <c r="RJN353" s="94"/>
      <c r="RJO353" s="94"/>
      <c r="RJP353" s="94"/>
      <c r="RJQ353" s="94"/>
      <c r="RJR353" s="94"/>
      <c r="RJS353" s="94"/>
      <c r="RJT353" s="94"/>
      <c r="RJU353" s="94" t="s">
        <v>181</v>
      </c>
      <c r="RJV353" s="94"/>
      <c r="RJW353" s="94"/>
      <c r="RJX353" s="94"/>
      <c r="RJY353" s="94"/>
      <c r="RJZ353" s="94"/>
      <c r="RKA353" s="94"/>
      <c r="RKB353" s="94"/>
      <c r="RKC353" s="94" t="s">
        <v>181</v>
      </c>
      <c r="RKD353" s="94"/>
      <c r="RKE353" s="94"/>
      <c r="RKF353" s="94"/>
      <c r="RKG353" s="94"/>
      <c r="RKH353" s="94"/>
      <c r="RKI353" s="94"/>
      <c r="RKJ353" s="94"/>
      <c r="RKK353" s="94" t="s">
        <v>181</v>
      </c>
      <c r="RKL353" s="94"/>
      <c r="RKM353" s="94"/>
      <c r="RKN353" s="94"/>
      <c r="RKO353" s="94"/>
      <c r="RKP353" s="94"/>
      <c r="RKQ353" s="94"/>
      <c r="RKR353" s="94"/>
      <c r="RKS353" s="94" t="s">
        <v>181</v>
      </c>
      <c r="RKT353" s="94"/>
      <c r="RKU353" s="94"/>
      <c r="RKV353" s="94"/>
      <c r="RKW353" s="94"/>
      <c r="RKX353" s="94"/>
      <c r="RKY353" s="94"/>
      <c r="RKZ353" s="94"/>
      <c r="RLA353" s="94" t="s">
        <v>181</v>
      </c>
      <c r="RLB353" s="94"/>
      <c r="RLC353" s="94"/>
      <c r="RLD353" s="94"/>
      <c r="RLE353" s="94"/>
      <c r="RLF353" s="94"/>
      <c r="RLG353" s="94"/>
      <c r="RLH353" s="94"/>
      <c r="RLI353" s="94" t="s">
        <v>181</v>
      </c>
      <c r="RLJ353" s="94"/>
      <c r="RLK353" s="94"/>
      <c r="RLL353" s="94"/>
      <c r="RLM353" s="94"/>
      <c r="RLN353" s="94"/>
      <c r="RLO353" s="94"/>
      <c r="RLP353" s="94"/>
      <c r="RLQ353" s="94" t="s">
        <v>181</v>
      </c>
      <c r="RLR353" s="94"/>
      <c r="RLS353" s="94"/>
      <c r="RLT353" s="94"/>
      <c r="RLU353" s="94"/>
      <c r="RLV353" s="94"/>
      <c r="RLW353" s="94"/>
      <c r="RLX353" s="94"/>
      <c r="RLY353" s="94" t="s">
        <v>181</v>
      </c>
      <c r="RLZ353" s="94"/>
      <c r="RMA353" s="94"/>
      <c r="RMB353" s="94"/>
      <c r="RMC353" s="94"/>
      <c r="RMD353" s="94"/>
      <c r="RME353" s="94"/>
      <c r="RMF353" s="94"/>
      <c r="RMG353" s="94" t="s">
        <v>181</v>
      </c>
      <c r="RMH353" s="94"/>
      <c r="RMI353" s="94"/>
      <c r="RMJ353" s="94"/>
      <c r="RMK353" s="94"/>
      <c r="RML353" s="94"/>
      <c r="RMM353" s="94"/>
      <c r="RMN353" s="94"/>
      <c r="RMO353" s="94" t="s">
        <v>181</v>
      </c>
      <c r="RMP353" s="94"/>
      <c r="RMQ353" s="94"/>
      <c r="RMR353" s="94"/>
      <c r="RMS353" s="94"/>
      <c r="RMT353" s="94"/>
      <c r="RMU353" s="94"/>
      <c r="RMV353" s="94"/>
      <c r="RMW353" s="94" t="s">
        <v>181</v>
      </c>
      <c r="RMX353" s="94"/>
      <c r="RMY353" s="94"/>
      <c r="RMZ353" s="94"/>
      <c r="RNA353" s="94"/>
      <c r="RNB353" s="94"/>
      <c r="RNC353" s="94"/>
      <c r="RND353" s="94"/>
      <c r="RNE353" s="94" t="s">
        <v>181</v>
      </c>
      <c r="RNF353" s="94"/>
      <c r="RNG353" s="94"/>
      <c r="RNH353" s="94"/>
      <c r="RNI353" s="94"/>
      <c r="RNJ353" s="94"/>
      <c r="RNK353" s="94"/>
      <c r="RNL353" s="94"/>
      <c r="RNM353" s="94" t="s">
        <v>181</v>
      </c>
      <c r="RNN353" s="94"/>
      <c r="RNO353" s="94"/>
      <c r="RNP353" s="94"/>
      <c r="RNQ353" s="94"/>
      <c r="RNR353" s="94"/>
      <c r="RNS353" s="94"/>
      <c r="RNT353" s="94"/>
      <c r="RNU353" s="94" t="s">
        <v>181</v>
      </c>
      <c r="RNV353" s="94"/>
      <c r="RNW353" s="94"/>
      <c r="RNX353" s="94"/>
      <c r="RNY353" s="94"/>
      <c r="RNZ353" s="94"/>
      <c r="ROA353" s="94"/>
      <c r="ROB353" s="94"/>
      <c r="ROC353" s="94" t="s">
        <v>181</v>
      </c>
      <c r="ROD353" s="94"/>
      <c r="ROE353" s="94"/>
      <c r="ROF353" s="94"/>
      <c r="ROG353" s="94"/>
      <c r="ROH353" s="94"/>
      <c r="ROI353" s="94"/>
      <c r="ROJ353" s="94"/>
      <c r="ROK353" s="94" t="s">
        <v>181</v>
      </c>
      <c r="ROL353" s="94"/>
      <c r="ROM353" s="94"/>
      <c r="RON353" s="94"/>
      <c r="ROO353" s="94"/>
      <c r="ROP353" s="94"/>
      <c r="ROQ353" s="94"/>
      <c r="ROR353" s="94"/>
      <c r="ROS353" s="94" t="s">
        <v>181</v>
      </c>
      <c r="ROT353" s="94"/>
      <c r="ROU353" s="94"/>
      <c r="ROV353" s="94"/>
      <c r="ROW353" s="94"/>
      <c r="ROX353" s="94"/>
      <c r="ROY353" s="94"/>
      <c r="ROZ353" s="94"/>
      <c r="RPA353" s="94" t="s">
        <v>181</v>
      </c>
      <c r="RPB353" s="94"/>
      <c r="RPC353" s="94"/>
      <c r="RPD353" s="94"/>
      <c r="RPE353" s="94"/>
      <c r="RPF353" s="94"/>
      <c r="RPG353" s="94"/>
      <c r="RPH353" s="94"/>
      <c r="RPI353" s="94" t="s">
        <v>181</v>
      </c>
      <c r="RPJ353" s="94"/>
      <c r="RPK353" s="94"/>
      <c r="RPL353" s="94"/>
      <c r="RPM353" s="94"/>
      <c r="RPN353" s="94"/>
      <c r="RPO353" s="94"/>
      <c r="RPP353" s="94"/>
      <c r="RPQ353" s="94" t="s">
        <v>181</v>
      </c>
      <c r="RPR353" s="94"/>
      <c r="RPS353" s="94"/>
      <c r="RPT353" s="94"/>
      <c r="RPU353" s="94"/>
      <c r="RPV353" s="94"/>
      <c r="RPW353" s="94"/>
      <c r="RPX353" s="94"/>
      <c r="RPY353" s="94" t="s">
        <v>181</v>
      </c>
      <c r="RPZ353" s="94"/>
      <c r="RQA353" s="94"/>
      <c r="RQB353" s="94"/>
      <c r="RQC353" s="94"/>
      <c r="RQD353" s="94"/>
      <c r="RQE353" s="94"/>
      <c r="RQF353" s="94"/>
      <c r="RQG353" s="94" t="s">
        <v>181</v>
      </c>
      <c r="RQH353" s="94"/>
      <c r="RQI353" s="94"/>
      <c r="RQJ353" s="94"/>
      <c r="RQK353" s="94"/>
      <c r="RQL353" s="94"/>
      <c r="RQM353" s="94"/>
      <c r="RQN353" s="94"/>
      <c r="RQO353" s="94" t="s">
        <v>181</v>
      </c>
      <c r="RQP353" s="94"/>
      <c r="RQQ353" s="94"/>
      <c r="RQR353" s="94"/>
      <c r="RQS353" s="94"/>
      <c r="RQT353" s="94"/>
      <c r="RQU353" s="94"/>
      <c r="RQV353" s="94"/>
      <c r="RQW353" s="94" t="s">
        <v>181</v>
      </c>
      <c r="RQX353" s="94"/>
      <c r="RQY353" s="94"/>
      <c r="RQZ353" s="94"/>
      <c r="RRA353" s="94"/>
      <c r="RRB353" s="94"/>
      <c r="RRC353" s="94"/>
      <c r="RRD353" s="94"/>
      <c r="RRE353" s="94" t="s">
        <v>181</v>
      </c>
      <c r="RRF353" s="94"/>
      <c r="RRG353" s="94"/>
      <c r="RRH353" s="94"/>
      <c r="RRI353" s="94"/>
      <c r="RRJ353" s="94"/>
      <c r="RRK353" s="94"/>
      <c r="RRL353" s="94"/>
      <c r="RRM353" s="94" t="s">
        <v>181</v>
      </c>
      <c r="RRN353" s="94"/>
      <c r="RRO353" s="94"/>
      <c r="RRP353" s="94"/>
      <c r="RRQ353" s="94"/>
      <c r="RRR353" s="94"/>
      <c r="RRS353" s="94"/>
      <c r="RRT353" s="94"/>
      <c r="RRU353" s="94" t="s">
        <v>181</v>
      </c>
      <c r="RRV353" s="94"/>
      <c r="RRW353" s="94"/>
      <c r="RRX353" s="94"/>
      <c r="RRY353" s="94"/>
      <c r="RRZ353" s="94"/>
      <c r="RSA353" s="94"/>
      <c r="RSB353" s="94"/>
      <c r="RSC353" s="94" t="s">
        <v>181</v>
      </c>
      <c r="RSD353" s="94"/>
      <c r="RSE353" s="94"/>
      <c r="RSF353" s="94"/>
      <c r="RSG353" s="94"/>
      <c r="RSH353" s="94"/>
      <c r="RSI353" s="94"/>
      <c r="RSJ353" s="94"/>
      <c r="RSK353" s="94" t="s">
        <v>181</v>
      </c>
      <c r="RSL353" s="94"/>
      <c r="RSM353" s="94"/>
      <c r="RSN353" s="94"/>
      <c r="RSO353" s="94"/>
      <c r="RSP353" s="94"/>
      <c r="RSQ353" s="94"/>
      <c r="RSR353" s="94"/>
      <c r="RSS353" s="94" t="s">
        <v>181</v>
      </c>
      <c r="RST353" s="94"/>
      <c r="RSU353" s="94"/>
      <c r="RSV353" s="94"/>
      <c r="RSW353" s="94"/>
      <c r="RSX353" s="94"/>
      <c r="RSY353" s="94"/>
      <c r="RSZ353" s="94"/>
      <c r="RTA353" s="94" t="s">
        <v>181</v>
      </c>
      <c r="RTB353" s="94"/>
      <c r="RTC353" s="94"/>
      <c r="RTD353" s="94"/>
      <c r="RTE353" s="94"/>
      <c r="RTF353" s="94"/>
      <c r="RTG353" s="94"/>
      <c r="RTH353" s="94"/>
      <c r="RTI353" s="94" t="s">
        <v>181</v>
      </c>
      <c r="RTJ353" s="94"/>
      <c r="RTK353" s="94"/>
      <c r="RTL353" s="94"/>
      <c r="RTM353" s="94"/>
      <c r="RTN353" s="94"/>
      <c r="RTO353" s="94"/>
      <c r="RTP353" s="94"/>
      <c r="RTQ353" s="94" t="s">
        <v>181</v>
      </c>
      <c r="RTR353" s="94"/>
      <c r="RTS353" s="94"/>
      <c r="RTT353" s="94"/>
      <c r="RTU353" s="94"/>
      <c r="RTV353" s="94"/>
      <c r="RTW353" s="94"/>
      <c r="RTX353" s="94"/>
      <c r="RTY353" s="94" t="s">
        <v>181</v>
      </c>
      <c r="RTZ353" s="94"/>
      <c r="RUA353" s="94"/>
      <c r="RUB353" s="94"/>
      <c r="RUC353" s="94"/>
      <c r="RUD353" s="94"/>
      <c r="RUE353" s="94"/>
      <c r="RUF353" s="94"/>
      <c r="RUG353" s="94" t="s">
        <v>181</v>
      </c>
      <c r="RUH353" s="94"/>
      <c r="RUI353" s="94"/>
      <c r="RUJ353" s="94"/>
      <c r="RUK353" s="94"/>
      <c r="RUL353" s="94"/>
      <c r="RUM353" s="94"/>
      <c r="RUN353" s="94"/>
      <c r="RUO353" s="94" t="s">
        <v>181</v>
      </c>
      <c r="RUP353" s="94"/>
      <c r="RUQ353" s="94"/>
      <c r="RUR353" s="94"/>
      <c r="RUS353" s="94"/>
      <c r="RUT353" s="94"/>
      <c r="RUU353" s="94"/>
      <c r="RUV353" s="94"/>
      <c r="RUW353" s="94" t="s">
        <v>181</v>
      </c>
      <c r="RUX353" s="94"/>
      <c r="RUY353" s="94"/>
      <c r="RUZ353" s="94"/>
      <c r="RVA353" s="94"/>
      <c r="RVB353" s="94"/>
      <c r="RVC353" s="94"/>
      <c r="RVD353" s="94"/>
      <c r="RVE353" s="94" t="s">
        <v>181</v>
      </c>
      <c r="RVF353" s="94"/>
      <c r="RVG353" s="94"/>
      <c r="RVH353" s="94"/>
      <c r="RVI353" s="94"/>
      <c r="RVJ353" s="94"/>
      <c r="RVK353" s="94"/>
      <c r="RVL353" s="94"/>
      <c r="RVM353" s="94" t="s">
        <v>181</v>
      </c>
      <c r="RVN353" s="94"/>
      <c r="RVO353" s="94"/>
      <c r="RVP353" s="94"/>
      <c r="RVQ353" s="94"/>
      <c r="RVR353" s="94"/>
      <c r="RVS353" s="94"/>
      <c r="RVT353" s="94"/>
      <c r="RVU353" s="94" t="s">
        <v>181</v>
      </c>
      <c r="RVV353" s="94"/>
      <c r="RVW353" s="94"/>
      <c r="RVX353" s="94"/>
      <c r="RVY353" s="94"/>
      <c r="RVZ353" s="94"/>
      <c r="RWA353" s="94"/>
      <c r="RWB353" s="94"/>
      <c r="RWC353" s="94" t="s">
        <v>181</v>
      </c>
      <c r="RWD353" s="94"/>
      <c r="RWE353" s="94"/>
      <c r="RWF353" s="94"/>
      <c r="RWG353" s="94"/>
      <c r="RWH353" s="94"/>
      <c r="RWI353" s="94"/>
      <c r="RWJ353" s="94"/>
      <c r="RWK353" s="94" t="s">
        <v>181</v>
      </c>
      <c r="RWL353" s="94"/>
      <c r="RWM353" s="94"/>
      <c r="RWN353" s="94"/>
      <c r="RWO353" s="94"/>
      <c r="RWP353" s="94"/>
      <c r="RWQ353" s="94"/>
      <c r="RWR353" s="94"/>
      <c r="RWS353" s="94" t="s">
        <v>181</v>
      </c>
      <c r="RWT353" s="94"/>
      <c r="RWU353" s="94"/>
      <c r="RWV353" s="94"/>
      <c r="RWW353" s="94"/>
      <c r="RWX353" s="94"/>
      <c r="RWY353" s="94"/>
      <c r="RWZ353" s="94"/>
      <c r="RXA353" s="94" t="s">
        <v>181</v>
      </c>
      <c r="RXB353" s="94"/>
      <c r="RXC353" s="94"/>
      <c r="RXD353" s="94"/>
      <c r="RXE353" s="94"/>
      <c r="RXF353" s="94"/>
      <c r="RXG353" s="94"/>
      <c r="RXH353" s="94"/>
      <c r="RXI353" s="94" t="s">
        <v>181</v>
      </c>
      <c r="RXJ353" s="94"/>
      <c r="RXK353" s="94"/>
      <c r="RXL353" s="94"/>
      <c r="RXM353" s="94"/>
      <c r="RXN353" s="94"/>
      <c r="RXO353" s="94"/>
      <c r="RXP353" s="94"/>
      <c r="RXQ353" s="94" t="s">
        <v>181</v>
      </c>
      <c r="RXR353" s="94"/>
      <c r="RXS353" s="94"/>
      <c r="RXT353" s="94"/>
      <c r="RXU353" s="94"/>
      <c r="RXV353" s="94"/>
      <c r="RXW353" s="94"/>
      <c r="RXX353" s="94"/>
      <c r="RXY353" s="94" t="s">
        <v>181</v>
      </c>
      <c r="RXZ353" s="94"/>
      <c r="RYA353" s="94"/>
      <c r="RYB353" s="94"/>
      <c r="RYC353" s="94"/>
      <c r="RYD353" s="94"/>
      <c r="RYE353" s="94"/>
      <c r="RYF353" s="94"/>
      <c r="RYG353" s="94" t="s">
        <v>181</v>
      </c>
      <c r="RYH353" s="94"/>
      <c r="RYI353" s="94"/>
      <c r="RYJ353" s="94"/>
      <c r="RYK353" s="94"/>
      <c r="RYL353" s="94"/>
      <c r="RYM353" s="94"/>
      <c r="RYN353" s="94"/>
      <c r="RYO353" s="94" t="s">
        <v>181</v>
      </c>
      <c r="RYP353" s="94"/>
      <c r="RYQ353" s="94"/>
      <c r="RYR353" s="94"/>
      <c r="RYS353" s="94"/>
      <c r="RYT353" s="94"/>
      <c r="RYU353" s="94"/>
      <c r="RYV353" s="94"/>
      <c r="RYW353" s="94" t="s">
        <v>181</v>
      </c>
      <c r="RYX353" s="94"/>
      <c r="RYY353" s="94"/>
      <c r="RYZ353" s="94"/>
      <c r="RZA353" s="94"/>
      <c r="RZB353" s="94"/>
      <c r="RZC353" s="94"/>
      <c r="RZD353" s="94"/>
      <c r="RZE353" s="94" t="s">
        <v>181</v>
      </c>
      <c r="RZF353" s="94"/>
      <c r="RZG353" s="94"/>
      <c r="RZH353" s="94"/>
      <c r="RZI353" s="94"/>
      <c r="RZJ353" s="94"/>
      <c r="RZK353" s="94"/>
      <c r="RZL353" s="94"/>
      <c r="RZM353" s="94" t="s">
        <v>181</v>
      </c>
      <c r="RZN353" s="94"/>
      <c r="RZO353" s="94"/>
      <c r="RZP353" s="94"/>
      <c r="RZQ353" s="94"/>
      <c r="RZR353" s="94"/>
      <c r="RZS353" s="94"/>
      <c r="RZT353" s="94"/>
      <c r="RZU353" s="94" t="s">
        <v>181</v>
      </c>
      <c r="RZV353" s="94"/>
      <c r="RZW353" s="94"/>
      <c r="RZX353" s="94"/>
      <c r="RZY353" s="94"/>
      <c r="RZZ353" s="94"/>
      <c r="SAA353" s="94"/>
      <c r="SAB353" s="94"/>
      <c r="SAC353" s="94" t="s">
        <v>181</v>
      </c>
      <c r="SAD353" s="94"/>
      <c r="SAE353" s="94"/>
      <c r="SAF353" s="94"/>
      <c r="SAG353" s="94"/>
      <c r="SAH353" s="94"/>
      <c r="SAI353" s="94"/>
      <c r="SAJ353" s="94"/>
      <c r="SAK353" s="94" t="s">
        <v>181</v>
      </c>
      <c r="SAL353" s="94"/>
      <c r="SAM353" s="94"/>
      <c r="SAN353" s="94"/>
      <c r="SAO353" s="94"/>
      <c r="SAP353" s="94"/>
      <c r="SAQ353" s="94"/>
      <c r="SAR353" s="94"/>
      <c r="SAS353" s="94" t="s">
        <v>181</v>
      </c>
      <c r="SAT353" s="94"/>
      <c r="SAU353" s="94"/>
      <c r="SAV353" s="94"/>
      <c r="SAW353" s="94"/>
      <c r="SAX353" s="94"/>
      <c r="SAY353" s="94"/>
      <c r="SAZ353" s="94"/>
      <c r="SBA353" s="94" t="s">
        <v>181</v>
      </c>
      <c r="SBB353" s="94"/>
      <c r="SBC353" s="94"/>
      <c r="SBD353" s="94"/>
      <c r="SBE353" s="94"/>
      <c r="SBF353" s="94"/>
      <c r="SBG353" s="94"/>
      <c r="SBH353" s="94"/>
      <c r="SBI353" s="94" t="s">
        <v>181</v>
      </c>
      <c r="SBJ353" s="94"/>
      <c r="SBK353" s="94"/>
      <c r="SBL353" s="94"/>
      <c r="SBM353" s="94"/>
      <c r="SBN353" s="94"/>
      <c r="SBO353" s="94"/>
      <c r="SBP353" s="94"/>
      <c r="SBQ353" s="94" t="s">
        <v>181</v>
      </c>
      <c r="SBR353" s="94"/>
      <c r="SBS353" s="94"/>
      <c r="SBT353" s="94"/>
      <c r="SBU353" s="94"/>
      <c r="SBV353" s="94"/>
      <c r="SBW353" s="94"/>
      <c r="SBX353" s="94"/>
      <c r="SBY353" s="94" t="s">
        <v>181</v>
      </c>
      <c r="SBZ353" s="94"/>
      <c r="SCA353" s="94"/>
      <c r="SCB353" s="94"/>
      <c r="SCC353" s="94"/>
      <c r="SCD353" s="94"/>
      <c r="SCE353" s="94"/>
      <c r="SCF353" s="94"/>
      <c r="SCG353" s="94" t="s">
        <v>181</v>
      </c>
      <c r="SCH353" s="94"/>
      <c r="SCI353" s="94"/>
      <c r="SCJ353" s="94"/>
      <c r="SCK353" s="94"/>
      <c r="SCL353" s="94"/>
      <c r="SCM353" s="94"/>
      <c r="SCN353" s="94"/>
      <c r="SCO353" s="94" t="s">
        <v>181</v>
      </c>
      <c r="SCP353" s="94"/>
      <c r="SCQ353" s="94"/>
      <c r="SCR353" s="94"/>
      <c r="SCS353" s="94"/>
      <c r="SCT353" s="94"/>
      <c r="SCU353" s="94"/>
      <c r="SCV353" s="94"/>
      <c r="SCW353" s="94" t="s">
        <v>181</v>
      </c>
      <c r="SCX353" s="94"/>
      <c r="SCY353" s="94"/>
      <c r="SCZ353" s="94"/>
      <c r="SDA353" s="94"/>
      <c r="SDB353" s="94"/>
      <c r="SDC353" s="94"/>
      <c r="SDD353" s="94"/>
      <c r="SDE353" s="94" t="s">
        <v>181</v>
      </c>
      <c r="SDF353" s="94"/>
      <c r="SDG353" s="94"/>
      <c r="SDH353" s="94"/>
      <c r="SDI353" s="94"/>
      <c r="SDJ353" s="94"/>
      <c r="SDK353" s="94"/>
      <c r="SDL353" s="94"/>
      <c r="SDM353" s="94" t="s">
        <v>181</v>
      </c>
      <c r="SDN353" s="94"/>
      <c r="SDO353" s="94"/>
      <c r="SDP353" s="94"/>
      <c r="SDQ353" s="94"/>
      <c r="SDR353" s="94"/>
      <c r="SDS353" s="94"/>
      <c r="SDT353" s="94"/>
      <c r="SDU353" s="94" t="s">
        <v>181</v>
      </c>
      <c r="SDV353" s="94"/>
      <c r="SDW353" s="94"/>
      <c r="SDX353" s="94"/>
      <c r="SDY353" s="94"/>
      <c r="SDZ353" s="94"/>
      <c r="SEA353" s="94"/>
      <c r="SEB353" s="94"/>
      <c r="SEC353" s="94" t="s">
        <v>181</v>
      </c>
      <c r="SED353" s="94"/>
      <c r="SEE353" s="94"/>
      <c r="SEF353" s="94"/>
      <c r="SEG353" s="94"/>
      <c r="SEH353" s="94"/>
      <c r="SEI353" s="94"/>
      <c r="SEJ353" s="94"/>
      <c r="SEK353" s="94" t="s">
        <v>181</v>
      </c>
      <c r="SEL353" s="94"/>
      <c r="SEM353" s="94"/>
      <c r="SEN353" s="94"/>
      <c r="SEO353" s="94"/>
      <c r="SEP353" s="94"/>
      <c r="SEQ353" s="94"/>
      <c r="SER353" s="94"/>
      <c r="SES353" s="94" t="s">
        <v>181</v>
      </c>
      <c r="SET353" s="94"/>
      <c r="SEU353" s="94"/>
      <c r="SEV353" s="94"/>
      <c r="SEW353" s="94"/>
      <c r="SEX353" s="94"/>
      <c r="SEY353" s="94"/>
      <c r="SEZ353" s="94"/>
      <c r="SFA353" s="94" t="s">
        <v>181</v>
      </c>
      <c r="SFB353" s="94"/>
      <c r="SFC353" s="94"/>
      <c r="SFD353" s="94"/>
      <c r="SFE353" s="94"/>
      <c r="SFF353" s="94"/>
      <c r="SFG353" s="94"/>
      <c r="SFH353" s="94"/>
      <c r="SFI353" s="94" t="s">
        <v>181</v>
      </c>
      <c r="SFJ353" s="94"/>
      <c r="SFK353" s="94"/>
      <c r="SFL353" s="94"/>
      <c r="SFM353" s="94"/>
      <c r="SFN353" s="94"/>
      <c r="SFO353" s="94"/>
      <c r="SFP353" s="94"/>
      <c r="SFQ353" s="94" t="s">
        <v>181</v>
      </c>
      <c r="SFR353" s="94"/>
      <c r="SFS353" s="94"/>
      <c r="SFT353" s="94"/>
      <c r="SFU353" s="94"/>
      <c r="SFV353" s="94"/>
      <c r="SFW353" s="94"/>
      <c r="SFX353" s="94"/>
      <c r="SFY353" s="94" t="s">
        <v>181</v>
      </c>
      <c r="SFZ353" s="94"/>
      <c r="SGA353" s="94"/>
      <c r="SGB353" s="94"/>
      <c r="SGC353" s="94"/>
      <c r="SGD353" s="94"/>
      <c r="SGE353" s="94"/>
      <c r="SGF353" s="94"/>
      <c r="SGG353" s="94" t="s">
        <v>181</v>
      </c>
      <c r="SGH353" s="94"/>
      <c r="SGI353" s="94"/>
      <c r="SGJ353" s="94"/>
      <c r="SGK353" s="94"/>
      <c r="SGL353" s="94"/>
      <c r="SGM353" s="94"/>
      <c r="SGN353" s="94"/>
      <c r="SGO353" s="94" t="s">
        <v>181</v>
      </c>
      <c r="SGP353" s="94"/>
      <c r="SGQ353" s="94"/>
      <c r="SGR353" s="94"/>
      <c r="SGS353" s="94"/>
      <c r="SGT353" s="94"/>
      <c r="SGU353" s="94"/>
      <c r="SGV353" s="94"/>
      <c r="SGW353" s="94" t="s">
        <v>181</v>
      </c>
      <c r="SGX353" s="94"/>
      <c r="SGY353" s="94"/>
      <c r="SGZ353" s="94"/>
      <c r="SHA353" s="94"/>
      <c r="SHB353" s="94"/>
      <c r="SHC353" s="94"/>
      <c r="SHD353" s="94"/>
      <c r="SHE353" s="94" t="s">
        <v>181</v>
      </c>
      <c r="SHF353" s="94"/>
      <c r="SHG353" s="94"/>
      <c r="SHH353" s="94"/>
      <c r="SHI353" s="94"/>
      <c r="SHJ353" s="94"/>
      <c r="SHK353" s="94"/>
      <c r="SHL353" s="94"/>
      <c r="SHM353" s="94" t="s">
        <v>181</v>
      </c>
      <c r="SHN353" s="94"/>
      <c r="SHO353" s="94"/>
      <c r="SHP353" s="94"/>
      <c r="SHQ353" s="94"/>
      <c r="SHR353" s="94"/>
      <c r="SHS353" s="94"/>
      <c r="SHT353" s="94"/>
      <c r="SHU353" s="94" t="s">
        <v>181</v>
      </c>
      <c r="SHV353" s="94"/>
      <c r="SHW353" s="94"/>
      <c r="SHX353" s="94"/>
      <c r="SHY353" s="94"/>
      <c r="SHZ353" s="94"/>
      <c r="SIA353" s="94"/>
      <c r="SIB353" s="94"/>
      <c r="SIC353" s="94" t="s">
        <v>181</v>
      </c>
      <c r="SID353" s="94"/>
      <c r="SIE353" s="94"/>
      <c r="SIF353" s="94"/>
      <c r="SIG353" s="94"/>
      <c r="SIH353" s="94"/>
      <c r="SII353" s="94"/>
      <c r="SIJ353" s="94"/>
      <c r="SIK353" s="94" t="s">
        <v>181</v>
      </c>
      <c r="SIL353" s="94"/>
      <c r="SIM353" s="94"/>
      <c r="SIN353" s="94"/>
      <c r="SIO353" s="94"/>
      <c r="SIP353" s="94"/>
      <c r="SIQ353" s="94"/>
      <c r="SIR353" s="94"/>
      <c r="SIS353" s="94" t="s">
        <v>181</v>
      </c>
      <c r="SIT353" s="94"/>
      <c r="SIU353" s="94"/>
      <c r="SIV353" s="94"/>
      <c r="SIW353" s="94"/>
      <c r="SIX353" s="94"/>
      <c r="SIY353" s="94"/>
      <c r="SIZ353" s="94"/>
      <c r="SJA353" s="94" t="s">
        <v>181</v>
      </c>
      <c r="SJB353" s="94"/>
      <c r="SJC353" s="94"/>
      <c r="SJD353" s="94"/>
      <c r="SJE353" s="94"/>
      <c r="SJF353" s="94"/>
      <c r="SJG353" s="94"/>
      <c r="SJH353" s="94"/>
      <c r="SJI353" s="94" t="s">
        <v>181</v>
      </c>
      <c r="SJJ353" s="94"/>
      <c r="SJK353" s="94"/>
      <c r="SJL353" s="94"/>
      <c r="SJM353" s="94"/>
      <c r="SJN353" s="94"/>
      <c r="SJO353" s="94"/>
      <c r="SJP353" s="94"/>
      <c r="SJQ353" s="94" t="s">
        <v>181</v>
      </c>
      <c r="SJR353" s="94"/>
      <c r="SJS353" s="94"/>
      <c r="SJT353" s="94"/>
      <c r="SJU353" s="94"/>
      <c r="SJV353" s="94"/>
      <c r="SJW353" s="94"/>
      <c r="SJX353" s="94"/>
      <c r="SJY353" s="94" t="s">
        <v>181</v>
      </c>
      <c r="SJZ353" s="94"/>
      <c r="SKA353" s="94"/>
      <c r="SKB353" s="94"/>
      <c r="SKC353" s="94"/>
      <c r="SKD353" s="94"/>
      <c r="SKE353" s="94"/>
      <c r="SKF353" s="94"/>
      <c r="SKG353" s="94" t="s">
        <v>181</v>
      </c>
      <c r="SKH353" s="94"/>
      <c r="SKI353" s="94"/>
      <c r="SKJ353" s="94"/>
      <c r="SKK353" s="94"/>
      <c r="SKL353" s="94"/>
      <c r="SKM353" s="94"/>
      <c r="SKN353" s="94"/>
      <c r="SKO353" s="94" t="s">
        <v>181</v>
      </c>
      <c r="SKP353" s="94"/>
      <c r="SKQ353" s="94"/>
      <c r="SKR353" s="94"/>
      <c r="SKS353" s="94"/>
      <c r="SKT353" s="94"/>
      <c r="SKU353" s="94"/>
      <c r="SKV353" s="94"/>
      <c r="SKW353" s="94" t="s">
        <v>181</v>
      </c>
      <c r="SKX353" s="94"/>
      <c r="SKY353" s="94"/>
      <c r="SKZ353" s="94"/>
      <c r="SLA353" s="94"/>
      <c r="SLB353" s="94"/>
      <c r="SLC353" s="94"/>
      <c r="SLD353" s="94"/>
      <c r="SLE353" s="94" t="s">
        <v>181</v>
      </c>
      <c r="SLF353" s="94"/>
      <c r="SLG353" s="94"/>
      <c r="SLH353" s="94"/>
      <c r="SLI353" s="94"/>
      <c r="SLJ353" s="94"/>
      <c r="SLK353" s="94"/>
      <c r="SLL353" s="94"/>
      <c r="SLM353" s="94" t="s">
        <v>181</v>
      </c>
      <c r="SLN353" s="94"/>
      <c r="SLO353" s="94"/>
      <c r="SLP353" s="94"/>
      <c r="SLQ353" s="94"/>
      <c r="SLR353" s="94"/>
      <c r="SLS353" s="94"/>
      <c r="SLT353" s="94"/>
      <c r="SLU353" s="94" t="s">
        <v>181</v>
      </c>
      <c r="SLV353" s="94"/>
      <c r="SLW353" s="94"/>
      <c r="SLX353" s="94"/>
      <c r="SLY353" s="94"/>
      <c r="SLZ353" s="94"/>
      <c r="SMA353" s="94"/>
      <c r="SMB353" s="94"/>
      <c r="SMC353" s="94" t="s">
        <v>181</v>
      </c>
      <c r="SMD353" s="94"/>
      <c r="SME353" s="94"/>
      <c r="SMF353" s="94"/>
      <c r="SMG353" s="94"/>
      <c r="SMH353" s="94"/>
      <c r="SMI353" s="94"/>
      <c r="SMJ353" s="94"/>
      <c r="SMK353" s="94" t="s">
        <v>181</v>
      </c>
      <c r="SML353" s="94"/>
      <c r="SMM353" s="94"/>
      <c r="SMN353" s="94"/>
      <c r="SMO353" s="94"/>
      <c r="SMP353" s="94"/>
      <c r="SMQ353" s="94"/>
      <c r="SMR353" s="94"/>
      <c r="SMS353" s="94" t="s">
        <v>181</v>
      </c>
      <c r="SMT353" s="94"/>
      <c r="SMU353" s="94"/>
      <c r="SMV353" s="94"/>
      <c r="SMW353" s="94"/>
      <c r="SMX353" s="94"/>
      <c r="SMY353" s="94"/>
      <c r="SMZ353" s="94"/>
      <c r="SNA353" s="94" t="s">
        <v>181</v>
      </c>
      <c r="SNB353" s="94"/>
      <c r="SNC353" s="94"/>
      <c r="SND353" s="94"/>
      <c r="SNE353" s="94"/>
      <c r="SNF353" s="94"/>
      <c r="SNG353" s="94"/>
      <c r="SNH353" s="94"/>
      <c r="SNI353" s="94" t="s">
        <v>181</v>
      </c>
      <c r="SNJ353" s="94"/>
      <c r="SNK353" s="94"/>
      <c r="SNL353" s="94"/>
      <c r="SNM353" s="94"/>
      <c r="SNN353" s="94"/>
      <c r="SNO353" s="94"/>
      <c r="SNP353" s="94"/>
      <c r="SNQ353" s="94" t="s">
        <v>181</v>
      </c>
      <c r="SNR353" s="94"/>
      <c r="SNS353" s="94"/>
      <c r="SNT353" s="94"/>
      <c r="SNU353" s="94"/>
      <c r="SNV353" s="94"/>
      <c r="SNW353" s="94"/>
      <c r="SNX353" s="94"/>
      <c r="SNY353" s="94" t="s">
        <v>181</v>
      </c>
      <c r="SNZ353" s="94"/>
      <c r="SOA353" s="94"/>
      <c r="SOB353" s="94"/>
      <c r="SOC353" s="94"/>
      <c r="SOD353" s="94"/>
      <c r="SOE353" s="94"/>
      <c r="SOF353" s="94"/>
      <c r="SOG353" s="94" t="s">
        <v>181</v>
      </c>
      <c r="SOH353" s="94"/>
      <c r="SOI353" s="94"/>
      <c r="SOJ353" s="94"/>
      <c r="SOK353" s="94"/>
      <c r="SOL353" s="94"/>
      <c r="SOM353" s="94"/>
      <c r="SON353" s="94"/>
      <c r="SOO353" s="94" t="s">
        <v>181</v>
      </c>
      <c r="SOP353" s="94"/>
      <c r="SOQ353" s="94"/>
      <c r="SOR353" s="94"/>
      <c r="SOS353" s="94"/>
      <c r="SOT353" s="94"/>
      <c r="SOU353" s="94"/>
      <c r="SOV353" s="94"/>
      <c r="SOW353" s="94" t="s">
        <v>181</v>
      </c>
      <c r="SOX353" s="94"/>
      <c r="SOY353" s="94"/>
      <c r="SOZ353" s="94"/>
      <c r="SPA353" s="94"/>
      <c r="SPB353" s="94"/>
      <c r="SPC353" s="94"/>
      <c r="SPD353" s="94"/>
      <c r="SPE353" s="94" t="s">
        <v>181</v>
      </c>
      <c r="SPF353" s="94"/>
      <c r="SPG353" s="94"/>
      <c r="SPH353" s="94"/>
      <c r="SPI353" s="94"/>
      <c r="SPJ353" s="94"/>
      <c r="SPK353" s="94"/>
      <c r="SPL353" s="94"/>
      <c r="SPM353" s="94" t="s">
        <v>181</v>
      </c>
      <c r="SPN353" s="94"/>
      <c r="SPO353" s="94"/>
      <c r="SPP353" s="94"/>
      <c r="SPQ353" s="94"/>
      <c r="SPR353" s="94"/>
      <c r="SPS353" s="94"/>
      <c r="SPT353" s="94"/>
      <c r="SPU353" s="94" t="s">
        <v>181</v>
      </c>
      <c r="SPV353" s="94"/>
      <c r="SPW353" s="94"/>
      <c r="SPX353" s="94"/>
      <c r="SPY353" s="94"/>
      <c r="SPZ353" s="94"/>
      <c r="SQA353" s="94"/>
      <c r="SQB353" s="94"/>
      <c r="SQC353" s="94" t="s">
        <v>181</v>
      </c>
      <c r="SQD353" s="94"/>
      <c r="SQE353" s="94"/>
      <c r="SQF353" s="94"/>
      <c r="SQG353" s="94"/>
      <c r="SQH353" s="94"/>
      <c r="SQI353" s="94"/>
      <c r="SQJ353" s="94"/>
      <c r="SQK353" s="94" t="s">
        <v>181</v>
      </c>
      <c r="SQL353" s="94"/>
      <c r="SQM353" s="94"/>
      <c r="SQN353" s="94"/>
      <c r="SQO353" s="94"/>
      <c r="SQP353" s="94"/>
      <c r="SQQ353" s="94"/>
      <c r="SQR353" s="94"/>
      <c r="SQS353" s="94" t="s">
        <v>181</v>
      </c>
      <c r="SQT353" s="94"/>
      <c r="SQU353" s="94"/>
      <c r="SQV353" s="94"/>
      <c r="SQW353" s="94"/>
      <c r="SQX353" s="94"/>
      <c r="SQY353" s="94"/>
      <c r="SQZ353" s="94"/>
      <c r="SRA353" s="94" t="s">
        <v>181</v>
      </c>
      <c r="SRB353" s="94"/>
      <c r="SRC353" s="94"/>
      <c r="SRD353" s="94"/>
      <c r="SRE353" s="94"/>
      <c r="SRF353" s="94"/>
      <c r="SRG353" s="94"/>
      <c r="SRH353" s="94"/>
      <c r="SRI353" s="94" t="s">
        <v>181</v>
      </c>
      <c r="SRJ353" s="94"/>
      <c r="SRK353" s="94"/>
      <c r="SRL353" s="94"/>
      <c r="SRM353" s="94"/>
      <c r="SRN353" s="94"/>
      <c r="SRO353" s="94"/>
      <c r="SRP353" s="94"/>
      <c r="SRQ353" s="94" t="s">
        <v>181</v>
      </c>
      <c r="SRR353" s="94"/>
      <c r="SRS353" s="94"/>
      <c r="SRT353" s="94"/>
      <c r="SRU353" s="94"/>
      <c r="SRV353" s="94"/>
      <c r="SRW353" s="94"/>
      <c r="SRX353" s="94"/>
      <c r="SRY353" s="94" t="s">
        <v>181</v>
      </c>
      <c r="SRZ353" s="94"/>
      <c r="SSA353" s="94"/>
      <c r="SSB353" s="94"/>
      <c r="SSC353" s="94"/>
      <c r="SSD353" s="94"/>
      <c r="SSE353" s="94"/>
      <c r="SSF353" s="94"/>
      <c r="SSG353" s="94" t="s">
        <v>181</v>
      </c>
      <c r="SSH353" s="94"/>
      <c r="SSI353" s="94"/>
      <c r="SSJ353" s="94"/>
      <c r="SSK353" s="94"/>
      <c r="SSL353" s="94"/>
      <c r="SSM353" s="94"/>
      <c r="SSN353" s="94"/>
      <c r="SSO353" s="94" t="s">
        <v>181</v>
      </c>
      <c r="SSP353" s="94"/>
      <c r="SSQ353" s="94"/>
      <c r="SSR353" s="94"/>
      <c r="SSS353" s="94"/>
      <c r="SST353" s="94"/>
      <c r="SSU353" s="94"/>
      <c r="SSV353" s="94"/>
      <c r="SSW353" s="94" t="s">
        <v>181</v>
      </c>
      <c r="SSX353" s="94"/>
      <c r="SSY353" s="94"/>
      <c r="SSZ353" s="94"/>
      <c r="STA353" s="94"/>
      <c r="STB353" s="94"/>
      <c r="STC353" s="94"/>
      <c r="STD353" s="94"/>
      <c r="STE353" s="94" t="s">
        <v>181</v>
      </c>
      <c r="STF353" s="94"/>
      <c r="STG353" s="94"/>
      <c r="STH353" s="94"/>
      <c r="STI353" s="94"/>
      <c r="STJ353" s="94"/>
      <c r="STK353" s="94"/>
      <c r="STL353" s="94"/>
      <c r="STM353" s="94" t="s">
        <v>181</v>
      </c>
      <c r="STN353" s="94"/>
      <c r="STO353" s="94"/>
      <c r="STP353" s="94"/>
      <c r="STQ353" s="94"/>
      <c r="STR353" s="94"/>
      <c r="STS353" s="94"/>
      <c r="STT353" s="94"/>
      <c r="STU353" s="94" t="s">
        <v>181</v>
      </c>
      <c r="STV353" s="94"/>
      <c r="STW353" s="94"/>
      <c r="STX353" s="94"/>
      <c r="STY353" s="94"/>
      <c r="STZ353" s="94"/>
      <c r="SUA353" s="94"/>
      <c r="SUB353" s="94"/>
      <c r="SUC353" s="94" t="s">
        <v>181</v>
      </c>
      <c r="SUD353" s="94"/>
      <c r="SUE353" s="94"/>
      <c r="SUF353" s="94"/>
      <c r="SUG353" s="94"/>
      <c r="SUH353" s="94"/>
      <c r="SUI353" s="94"/>
      <c r="SUJ353" s="94"/>
      <c r="SUK353" s="94" t="s">
        <v>181</v>
      </c>
      <c r="SUL353" s="94"/>
      <c r="SUM353" s="94"/>
      <c r="SUN353" s="94"/>
      <c r="SUO353" s="94"/>
      <c r="SUP353" s="94"/>
      <c r="SUQ353" s="94"/>
      <c r="SUR353" s="94"/>
      <c r="SUS353" s="94" t="s">
        <v>181</v>
      </c>
      <c r="SUT353" s="94"/>
      <c r="SUU353" s="94"/>
      <c r="SUV353" s="94"/>
      <c r="SUW353" s="94"/>
      <c r="SUX353" s="94"/>
      <c r="SUY353" s="94"/>
      <c r="SUZ353" s="94"/>
      <c r="SVA353" s="94" t="s">
        <v>181</v>
      </c>
      <c r="SVB353" s="94"/>
      <c r="SVC353" s="94"/>
      <c r="SVD353" s="94"/>
      <c r="SVE353" s="94"/>
      <c r="SVF353" s="94"/>
      <c r="SVG353" s="94"/>
      <c r="SVH353" s="94"/>
      <c r="SVI353" s="94" t="s">
        <v>181</v>
      </c>
      <c r="SVJ353" s="94"/>
      <c r="SVK353" s="94"/>
      <c r="SVL353" s="94"/>
      <c r="SVM353" s="94"/>
      <c r="SVN353" s="94"/>
      <c r="SVO353" s="94"/>
      <c r="SVP353" s="94"/>
      <c r="SVQ353" s="94" t="s">
        <v>181</v>
      </c>
      <c r="SVR353" s="94"/>
      <c r="SVS353" s="94"/>
      <c r="SVT353" s="94"/>
      <c r="SVU353" s="94"/>
      <c r="SVV353" s="94"/>
      <c r="SVW353" s="94"/>
      <c r="SVX353" s="94"/>
      <c r="SVY353" s="94" t="s">
        <v>181</v>
      </c>
      <c r="SVZ353" s="94"/>
      <c r="SWA353" s="94"/>
      <c r="SWB353" s="94"/>
      <c r="SWC353" s="94"/>
      <c r="SWD353" s="94"/>
      <c r="SWE353" s="94"/>
      <c r="SWF353" s="94"/>
      <c r="SWG353" s="94" t="s">
        <v>181</v>
      </c>
      <c r="SWH353" s="94"/>
      <c r="SWI353" s="94"/>
      <c r="SWJ353" s="94"/>
      <c r="SWK353" s="94"/>
      <c r="SWL353" s="94"/>
      <c r="SWM353" s="94"/>
      <c r="SWN353" s="94"/>
      <c r="SWO353" s="94" t="s">
        <v>181</v>
      </c>
      <c r="SWP353" s="94"/>
      <c r="SWQ353" s="94"/>
      <c r="SWR353" s="94"/>
      <c r="SWS353" s="94"/>
      <c r="SWT353" s="94"/>
      <c r="SWU353" s="94"/>
      <c r="SWV353" s="94"/>
      <c r="SWW353" s="94" t="s">
        <v>181</v>
      </c>
      <c r="SWX353" s="94"/>
      <c r="SWY353" s="94"/>
      <c r="SWZ353" s="94"/>
      <c r="SXA353" s="94"/>
      <c r="SXB353" s="94"/>
      <c r="SXC353" s="94"/>
      <c r="SXD353" s="94"/>
      <c r="SXE353" s="94" t="s">
        <v>181</v>
      </c>
      <c r="SXF353" s="94"/>
      <c r="SXG353" s="94"/>
      <c r="SXH353" s="94"/>
      <c r="SXI353" s="94"/>
      <c r="SXJ353" s="94"/>
      <c r="SXK353" s="94"/>
      <c r="SXL353" s="94"/>
      <c r="SXM353" s="94" t="s">
        <v>181</v>
      </c>
      <c r="SXN353" s="94"/>
      <c r="SXO353" s="94"/>
      <c r="SXP353" s="94"/>
      <c r="SXQ353" s="94"/>
      <c r="SXR353" s="94"/>
      <c r="SXS353" s="94"/>
      <c r="SXT353" s="94"/>
      <c r="SXU353" s="94" t="s">
        <v>181</v>
      </c>
      <c r="SXV353" s="94"/>
      <c r="SXW353" s="94"/>
      <c r="SXX353" s="94"/>
      <c r="SXY353" s="94"/>
      <c r="SXZ353" s="94"/>
      <c r="SYA353" s="94"/>
      <c r="SYB353" s="94"/>
      <c r="SYC353" s="94" t="s">
        <v>181</v>
      </c>
      <c r="SYD353" s="94"/>
      <c r="SYE353" s="94"/>
      <c r="SYF353" s="94"/>
      <c r="SYG353" s="94"/>
      <c r="SYH353" s="94"/>
      <c r="SYI353" s="94"/>
      <c r="SYJ353" s="94"/>
      <c r="SYK353" s="94" t="s">
        <v>181</v>
      </c>
      <c r="SYL353" s="94"/>
      <c r="SYM353" s="94"/>
      <c r="SYN353" s="94"/>
      <c r="SYO353" s="94"/>
      <c r="SYP353" s="94"/>
      <c r="SYQ353" s="94"/>
      <c r="SYR353" s="94"/>
      <c r="SYS353" s="94" t="s">
        <v>181</v>
      </c>
      <c r="SYT353" s="94"/>
      <c r="SYU353" s="94"/>
      <c r="SYV353" s="94"/>
      <c r="SYW353" s="94"/>
      <c r="SYX353" s="94"/>
      <c r="SYY353" s="94"/>
      <c r="SYZ353" s="94"/>
      <c r="SZA353" s="94" t="s">
        <v>181</v>
      </c>
      <c r="SZB353" s="94"/>
      <c r="SZC353" s="94"/>
      <c r="SZD353" s="94"/>
      <c r="SZE353" s="94"/>
      <c r="SZF353" s="94"/>
      <c r="SZG353" s="94"/>
      <c r="SZH353" s="94"/>
      <c r="SZI353" s="94" t="s">
        <v>181</v>
      </c>
      <c r="SZJ353" s="94"/>
      <c r="SZK353" s="94"/>
      <c r="SZL353" s="94"/>
      <c r="SZM353" s="94"/>
      <c r="SZN353" s="94"/>
      <c r="SZO353" s="94"/>
      <c r="SZP353" s="94"/>
      <c r="SZQ353" s="94" t="s">
        <v>181</v>
      </c>
      <c r="SZR353" s="94"/>
      <c r="SZS353" s="94"/>
      <c r="SZT353" s="94"/>
      <c r="SZU353" s="94"/>
      <c r="SZV353" s="94"/>
      <c r="SZW353" s="94"/>
      <c r="SZX353" s="94"/>
      <c r="SZY353" s="94" t="s">
        <v>181</v>
      </c>
      <c r="SZZ353" s="94"/>
      <c r="TAA353" s="94"/>
      <c r="TAB353" s="94"/>
      <c r="TAC353" s="94"/>
      <c r="TAD353" s="94"/>
      <c r="TAE353" s="94"/>
      <c r="TAF353" s="94"/>
      <c r="TAG353" s="94" t="s">
        <v>181</v>
      </c>
      <c r="TAH353" s="94"/>
      <c r="TAI353" s="94"/>
      <c r="TAJ353" s="94"/>
      <c r="TAK353" s="94"/>
      <c r="TAL353" s="94"/>
      <c r="TAM353" s="94"/>
      <c r="TAN353" s="94"/>
      <c r="TAO353" s="94" t="s">
        <v>181</v>
      </c>
      <c r="TAP353" s="94"/>
      <c r="TAQ353" s="94"/>
      <c r="TAR353" s="94"/>
      <c r="TAS353" s="94"/>
      <c r="TAT353" s="94"/>
      <c r="TAU353" s="94"/>
      <c r="TAV353" s="94"/>
      <c r="TAW353" s="94" t="s">
        <v>181</v>
      </c>
      <c r="TAX353" s="94"/>
      <c r="TAY353" s="94"/>
      <c r="TAZ353" s="94"/>
      <c r="TBA353" s="94"/>
      <c r="TBB353" s="94"/>
      <c r="TBC353" s="94"/>
      <c r="TBD353" s="94"/>
      <c r="TBE353" s="94" t="s">
        <v>181</v>
      </c>
      <c r="TBF353" s="94"/>
      <c r="TBG353" s="94"/>
      <c r="TBH353" s="94"/>
      <c r="TBI353" s="94"/>
      <c r="TBJ353" s="94"/>
      <c r="TBK353" s="94"/>
      <c r="TBL353" s="94"/>
      <c r="TBM353" s="94" t="s">
        <v>181</v>
      </c>
      <c r="TBN353" s="94"/>
      <c r="TBO353" s="94"/>
      <c r="TBP353" s="94"/>
      <c r="TBQ353" s="94"/>
      <c r="TBR353" s="94"/>
      <c r="TBS353" s="94"/>
      <c r="TBT353" s="94"/>
      <c r="TBU353" s="94" t="s">
        <v>181</v>
      </c>
      <c r="TBV353" s="94"/>
      <c r="TBW353" s="94"/>
      <c r="TBX353" s="94"/>
      <c r="TBY353" s="94"/>
      <c r="TBZ353" s="94"/>
      <c r="TCA353" s="94"/>
      <c r="TCB353" s="94"/>
      <c r="TCC353" s="94" t="s">
        <v>181</v>
      </c>
      <c r="TCD353" s="94"/>
      <c r="TCE353" s="94"/>
      <c r="TCF353" s="94"/>
      <c r="TCG353" s="94"/>
      <c r="TCH353" s="94"/>
      <c r="TCI353" s="94"/>
      <c r="TCJ353" s="94"/>
      <c r="TCK353" s="94" t="s">
        <v>181</v>
      </c>
      <c r="TCL353" s="94"/>
      <c r="TCM353" s="94"/>
      <c r="TCN353" s="94"/>
      <c r="TCO353" s="94"/>
      <c r="TCP353" s="94"/>
      <c r="TCQ353" s="94"/>
      <c r="TCR353" s="94"/>
      <c r="TCS353" s="94" t="s">
        <v>181</v>
      </c>
      <c r="TCT353" s="94"/>
      <c r="TCU353" s="94"/>
      <c r="TCV353" s="94"/>
      <c r="TCW353" s="94"/>
      <c r="TCX353" s="94"/>
      <c r="TCY353" s="94"/>
      <c r="TCZ353" s="94"/>
      <c r="TDA353" s="94" t="s">
        <v>181</v>
      </c>
      <c r="TDB353" s="94"/>
      <c r="TDC353" s="94"/>
      <c r="TDD353" s="94"/>
      <c r="TDE353" s="94"/>
      <c r="TDF353" s="94"/>
      <c r="TDG353" s="94"/>
      <c r="TDH353" s="94"/>
      <c r="TDI353" s="94" t="s">
        <v>181</v>
      </c>
      <c r="TDJ353" s="94"/>
      <c r="TDK353" s="94"/>
      <c r="TDL353" s="94"/>
      <c r="TDM353" s="94"/>
      <c r="TDN353" s="94"/>
      <c r="TDO353" s="94"/>
      <c r="TDP353" s="94"/>
      <c r="TDQ353" s="94" t="s">
        <v>181</v>
      </c>
      <c r="TDR353" s="94"/>
      <c r="TDS353" s="94"/>
      <c r="TDT353" s="94"/>
      <c r="TDU353" s="94"/>
      <c r="TDV353" s="94"/>
      <c r="TDW353" s="94"/>
      <c r="TDX353" s="94"/>
      <c r="TDY353" s="94" t="s">
        <v>181</v>
      </c>
      <c r="TDZ353" s="94"/>
      <c r="TEA353" s="94"/>
      <c r="TEB353" s="94"/>
      <c r="TEC353" s="94"/>
      <c r="TED353" s="94"/>
      <c r="TEE353" s="94"/>
      <c r="TEF353" s="94"/>
      <c r="TEG353" s="94" t="s">
        <v>181</v>
      </c>
      <c r="TEH353" s="94"/>
      <c r="TEI353" s="94"/>
      <c r="TEJ353" s="94"/>
      <c r="TEK353" s="94"/>
      <c r="TEL353" s="94"/>
      <c r="TEM353" s="94"/>
      <c r="TEN353" s="94"/>
      <c r="TEO353" s="94" t="s">
        <v>181</v>
      </c>
      <c r="TEP353" s="94"/>
      <c r="TEQ353" s="94"/>
      <c r="TER353" s="94"/>
      <c r="TES353" s="94"/>
      <c r="TET353" s="94"/>
      <c r="TEU353" s="94"/>
      <c r="TEV353" s="94"/>
      <c r="TEW353" s="94" t="s">
        <v>181</v>
      </c>
      <c r="TEX353" s="94"/>
      <c r="TEY353" s="94"/>
      <c r="TEZ353" s="94"/>
      <c r="TFA353" s="94"/>
      <c r="TFB353" s="94"/>
      <c r="TFC353" s="94"/>
      <c r="TFD353" s="94"/>
      <c r="TFE353" s="94" t="s">
        <v>181</v>
      </c>
      <c r="TFF353" s="94"/>
      <c r="TFG353" s="94"/>
      <c r="TFH353" s="94"/>
      <c r="TFI353" s="94"/>
      <c r="TFJ353" s="94"/>
      <c r="TFK353" s="94"/>
      <c r="TFL353" s="94"/>
      <c r="TFM353" s="94" t="s">
        <v>181</v>
      </c>
      <c r="TFN353" s="94"/>
      <c r="TFO353" s="94"/>
      <c r="TFP353" s="94"/>
      <c r="TFQ353" s="94"/>
      <c r="TFR353" s="94"/>
      <c r="TFS353" s="94"/>
      <c r="TFT353" s="94"/>
      <c r="TFU353" s="94" t="s">
        <v>181</v>
      </c>
      <c r="TFV353" s="94"/>
      <c r="TFW353" s="94"/>
      <c r="TFX353" s="94"/>
      <c r="TFY353" s="94"/>
      <c r="TFZ353" s="94"/>
      <c r="TGA353" s="94"/>
      <c r="TGB353" s="94"/>
      <c r="TGC353" s="94" t="s">
        <v>181</v>
      </c>
      <c r="TGD353" s="94"/>
      <c r="TGE353" s="94"/>
      <c r="TGF353" s="94"/>
      <c r="TGG353" s="94"/>
      <c r="TGH353" s="94"/>
      <c r="TGI353" s="94"/>
      <c r="TGJ353" s="94"/>
      <c r="TGK353" s="94" t="s">
        <v>181</v>
      </c>
      <c r="TGL353" s="94"/>
      <c r="TGM353" s="94"/>
      <c r="TGN353" s="94"/>
      <c r="TGO353" s="94"/>
      <c r="TGP353" s="94"/>
      <c r="TGQ353" s="94"/>
      <c r="TGR353" s="94"/>
      <c r="TGS353" s="94" t="s">
        <v>181</v>
      </c>
      <c r="TGT353" s="94"/>
      <c r="TGU353" s="94"/>
      <c r="TGV353" s="94"/>
      <c r="TGW353" s="94"/>
      <c r="TGX353" s="94"/>
      <c r="TGY353" s="94"/>
      <c r="TGZ353" s="94"/>
      <c r="THA353" s="94" t="s">
        <v>181</v>
      </c>
      <c r="THB353" s="94"/>
      <c r="THC353" s="94"/>
      <c r="THD353" s="94"/>
      <c r="THE353" s="94"/>
      <c r="THF353" s="94"/>
      <c r="THG353" s="94"/>
      <c r="THH353" s="94"/>
      <c r="THI353" s="94" t="s">
        <v>181</v>
      </c>
      <c r="THJ353" s="94"/>
      <c r="THK353" s="94"/>
      <c r="THL353" s="94"/>
      <c r="THM353" s="94"/>
      <c r="THN353" s="94"/>
      <c r="THO353" s="94"/>
      <c r="THP353" s="94"/>
      <c r="THQ353" s="94" t="s">
        <v>181</v>
      </c>
      <c r="THR353" s="94"/>
      <c r="THS353" s="94"/>
      <c r="THT353" s="94"/>
      <c r="THU353" s="94"/>
      <c r="THV353" s="94"/>
      <c r="THW353" s="94"/>
      <c r="THX353" s="94"/>
      <c r="THY353" s="94" t="s">
        <v>181</v>
      </c>
      <c r="THZ353" s="94"/>
      <c r="TIA353" s="94"/>
      <c r="TIB353" s="94"/>
      <c r="TIC353" s="94"/>
      <c r="TID353" s="94"/>
      <c r="TIE353" s="94"/>
      <c r="TIF353" s="94"/>
      <c r="TIG353" s="94" t="s">
        <v>181</v>
      </c>
      <c r="TIH353" s="94"/>
      <c r="TII353" s="94"/>
      <c r="TIJ353" s="94"/>
      <c r="TIK353" s="94"/>
      <c r="TIL353" s="94"/>
      <c r="TIM353" s="94"/>
      <c r="TIN353" s="94"/>
      <c r="TIO353" s="94" t="s">
        <v>181</v>
      </c>
      <c r="TIP353" s="94"/>
      <c r="TIQ353" s="94"/>
      <c r="TIR353" s="94"/>
      <c r="TIS353" s="94"/>
      <c r="TIT353" s="94"/>
      <c r="TIU353" s="94"/>
      <c r="TIV353" s="94"/>
      <c r="TIW353" s="94" t="s">
        <v>181</v>
      </c>
      <c r="TIX353" s="94"/>
      <c r="TIY353" s="94"/>
      <c r="TIZ353" s="94"/>
      <c r="TJA353" s="94"/>
      <c r="TJB353" s="94"/>
      <c r="TJC353" s="94"/>
      <c r="TJD353" s="94"/>
      <c r="TJE353" s="94" t="s">
        <v>181</v>
      </c>
      <c r="TJF353" s="94"/>
      <c r="TJG353" s="94"/>
      <c r="TJH353" s="94"/>
      <c r="TJI353" s="94"/>
      <c r="TJJ353" s="94"/>
      <c r="TJK353" s="94"/>
      <c r="TJL353" s="94"/>
      <c r="TJM353" s="94" t="s">
        <v>181</v>
      </c>
      <c r="TJN353" s="94"/>
      <c r="TJO353" s="94"/>
      <c r="TJP353" s="94"/>
      <c r="TJQ353" s="94"/>
      <c r="TJR353" s="94"/>
      <c r="TJS353" s="94"/>
      <c r="TJT353" s="94"/>
      <c r="TJU353" s="94" t="s">
        <v>181</v>
      </c>
      <c r="TJV353" s="94"/>
      <c r="TJW353" s="94"/>
      <c r="TJX353" s="94"/>
      <c r="TJY353" s="94"/>
      <c r="TJZ353" s="94"/>
      <c r="TKA353" s="94"/>
      <c r="TKB353" s="94"/>
      <c r="TKC353" s="94" t="s">
        <v>181</v>
      </c>
      <c r="TKD353" s="94"/>
      <c r="TKE353" s="94"/>
      <c r="TKF353" s="94"/>
      <c r="TKG353" s="94"/>
      <c r="TKH353" s="94"/>
      <c r="TKI353" s="94"/>
      <c r="TKJ353" s="94"/>
      <c r="TKK353" s="94" t="s">
        <v>181</v>
      </c>
      <c r="TKL353" s="94"/>
      <c r="TKM353" s="94"/>
      <c r="TKN353" s="94"/>
      <c r="TKO353" s="94"/>
      <c r="TKP353" s="94"/>
      <c r="TKQ353" s="94"/>
      <c r="TKR353" s="94"/>
      <c r="TKS353" s="94" t="s">
        <v>181</v>
      </c>
      <c r="TKT353" s="94"/>
      <c r="TKU353" s="94"/>
      <c r="TKV353" s="94"/>
      <c r="TKW353" s="94"/>
      <c r="TKX353" s="94"/>
      <c r="TKY353" s="94"/>
      <c r="TKZ353" s="94"/>
      <c r="TLA353" s="94" t="s">
        <v>181</v>
      </c>
      <c r="TLB353" s="94"/>
      <c r="TLC353" s="94"/>
      <c r="TLD353" s="94"/>
      <c r="TLE353" s="94"/>
      <c r="TLF353" s="94"/>
      <c r="TLG353" s="94"/>
      <c r="TLH353" s="94"/>
      <c r="TLI353" s="94" t="s">
        <v>181</v>
      </c>
      <c r="TLJ353" s="94"/>
      <c r="TLK353" s="94"/>
      <c r="TLL353" s="94"/>
      <c r="TLM353" s="94"/>
      <c r="TLN353" s="94"/>
      <c r="TLO353" s="94"/>
      <c r="TLP353" s="94"/>
      <c r="TLQ353" s="94" t="s">
        <v>181</v>
      </c>
      <c r="TLR353" s="94"/>
      <c r="TLS353" s="94"/>
      <c r="TLT353" s="94"/>
      <c r="TLU353" s="94"/>
      <c r="TLV353" s="94"/>
      <c r="TLW353" s="94"/>
      <c r="TLX353" s="94"/>
      <c r="TLY353" s="94" t="s">
        <v>181</v>
      </c>
      <c r="TLZ353" s="94"/>
      <c r="TMA353" s="94"/>
      <c r="TMB353" s="94"/>
      <c r="TMC353" s="94"/>
      <c r="TMD353" s="94"/>
      <c r="TME353" s="94"/>
      <c r="TMF353" s="94"/>
      <c r="TMG353" s="94" t="s">
        <v>181</v>
      </c>
      <c r="TMH353" s="94"/>
      <c r="TMI353" s="94"/>
      <c r="TMJ353" s="94"/>
      <c r="TMK353" s="94"/>
      <c r="TML353" s="94"/>
      <c r="TMM353" s="94"/>
      <c r="TMN353" s="94"/>
      <c r="TMO353" s="94" t="s">
        <v>181</v>
      </c>
      <c r="TMP353" s="94"/>
      <c r="TMQ353" s="94"/>
      <c r="TMR353" s="94"/>
      <c r="TMS353" s="94"/>
      <c r="TMT353" s="94"/>
      <c r="TMU353" s="94"/>
      <c r="TMV353" s="94"/>
      <c r="TMW353" s="94" t="s">
        <v>181</v>
      </c>
      <c r="TMX353" s="94"/>
      <c r="TMY353" s="94"/>
      <c r="TMZ353" s="94"/>
      <c r="TNA353" s="94"/>
      <c r="TNB353" s="94"/>
      <c r="TNC353" s="94"/>
      <c r="TND353" s="94"/>
      <c r="TNE353" s="94" t="s">
        <v>181</v>
      </c>
      <c r="TNF353" s="94"/>
      <c r="TNG353" s="94"/>
      <c r="TNH353" s="94"/>
      <c r="TNI353" s="94"/>
      <c r="TNJ353" s="94"/>
      <c r="TNK353" s="94"/>
      <c r="TNL353" s="94"/>
      <c r="TNM353" s="94" t="s">
        <v>181</v>
      </c>
      <c r="TNN353" s="94"/>
      <c r="TNO353" s="94"/>
      <c r="TNP353" s="94"/>
      <c r="TNQ353" s="94"/>
      <c r="TNR353" s="94"/>
      <c r="TNS353" s="94"/>
      <c r="TNT353" s="94"/>
      <c r="TNU353" s="94" t="s">
        <v>181</v>
      </c>
      <c r="TNV353" s="94"/>
      <c r="TNW353" s="94"/>
      <c r="TNX353" s="94"/>
      <c r="TNY353" s="94"/>
      <c r="TNZ353" s="94"/>
      <c r="TOA353" s="94"/>
      <c r="TOB353" s="94"/>
      <c r="TOC353" s="94" t="s">
        <v>181</v>
      </c>
      <c r="TOD353" s="94"/>
      <c r="TOE353" s="94"/>
      <c r="TOF353" s="94"/>
      <c r="TOG353" s="94"/>
      <c r="TOH353" s="94"/>
      <c r="TOI353" s="94"/>
      <c r="TOJ353" s="94"/>
      <c r="TOK353" s="94" t="s">
        <v>181</v>
      </c>
      <c r="TOL353" s="94"/>
      <c r="TOM353" s="94"/>
      <c r="TON353" s="94"/>
      <c r="TOO353" s="94"/>
      <c r="TOP353" s="94"/>
      <c r="TOQ353" s="94"/>
      <c r="TOR353" s="94"/>
      <c r="TOS353" s="94" t="s">
        <v>181</v>
      </c>
      <c r="TOT353" s="94"/>
      <c r="TOU353" s="94"/>
      <c r="TOV353" s="94"/>
      <c r="TOW353" s="94"/>
      <c r="TOX353" s="94"/>
      <c r="TOY353" s="94"/>
      <c r="TOZ353" s="94"/>
      <c r="TPA353" s="94" t="s">
        <v>181</v>
      </c>
      <c r="TPB353" s="94"/>
      <c r="TPC353" s="94"/>
      <c r="TPD353" s="94"/>
      <c r="TPE353" s="94"/>
      <c r="TPF353" s="94"/>
      <c r="TPG353" s="94"/>
      <c r="TPH353" s="94"/>
      <c r="TPI353" s="94" t="s">
        <v>181</v>
      </c>
      <c r="TPJ353" s="94"/>
      <c r="TPK353" s="94"/>
      <c r="TPL353" s="94"/>
      <c r="TPM353" s="94"/>
      <c r="TPN353" s="94"/>
      <c r="TPO353" s="94"/>
      <c r="TPP353" s="94"/>
      <c r="TPQ353" s="94" t="s">
        <v>181</v>
      </c>
      <c r="TPR353" s="94"/>
      <c r="TPS353" s="94"/>
      <c r="TPT353" s="94"/>
      <c r="TPU353" s="94"/>
      <c r="TPV353" s="94"/>
      <c r="TPW353" s="94"/>
      <c r="TPX353" s="94"/>
      <c r="TPY353" s="94" t="s">
        <v>181</v>
      </c>
      <c r="TPZ353" s="94"/>
      <c r="TQA353" s="94"/>
      <c r="TQB353" s="94"/>
      <c r="TQC353" s="94"/>
      <c r="TQD353" s="94"/>
      <c r="TQE353" s="94"/>
      <c r="TQF353" s="94"/>
      <c r="TQG353" s="94" t="s">
        <v>181</v>
      </c>
      <c r="TQH353" s="94"/>
      <c r="TQI353" s="94"/>
      <c r="TQJ353" s="94"/>
      <c r="TQK353" s="94"/>
      <c r="TQL353" s="94"/>
      <c r="TQM353" s="94"/>
      <c r="TQN353" s="94"/>
      <c r="TQO353" s="94" t="s">
        <v>181</v>
      </c>
      <c r="TQP353" s="94"/>
      <c r="TQQ353" s="94"/>
      <c r="TQR353" s="94"/>
      <c r="TQS353" s="94"/>
      <c r="TQT353" s="94"/>
      <c r="TQU353" s="94"/>
      <c r="TQV353" s="94"/>
      <c r="TQW353" s="94" t="s">
        <v>181</v>
      </c>
      <c r="TQX353" s="94"/>
      <c r="TQY353" s="94"/>
      <c r="TQZ353" s="94"/>
      <c r="TRA353" s="94"/>
      <c r="TRB353" s="94"/>
      <c r="TRC353" s="94"/>
      <c r="TRD353" s="94"/>
      <c r="TRE353" s="94" t="s">
        <v>181</v>
      </c>
      <c r="TRF353" s="94"/>
      <c r="TRG353" s="94"/>
      <c r="TRH353" s="94"/>
      <c r="TRI353" s="94"/>
      <c r="TRJ353" s="94"/>
      <c r="TRK353" s="94"/>
      <c r="TRL353" s="94"/>
      <c r="TRM353" s="94" t="s">
        <v>181</v>
      </c>
      <c r="TRN353" s="94"/>
      <c r="TRO353" s="94"/>
      <c r="TRP353" s="94"/>
      <c r="TRQ353" s="94"/>
      <c r="TRR353" s="94"/>
      <c r="TRS353" s="94"/>
      <c r="TRT353" s="94"/>
      <c r="TRU353" s="94" t="s">
        <v>181</v>
      </c>
      <c r="TRV353" s="94"/>
      <c r="TRW353" s="94"/>
      <c r="TRX353" s="94"/>
      <c r="TRY353" s="94"/>
      <c r="TRZ353" s="94"/>
      <c r="TSA353" s="94"/>
      <c r="TSB353" s="94"/>
      <c r="TSC353" s="94" t="s">
        <v>181</v>
      </c>
      <c r="TSD353" s="94"/>
      <c r="TSE353" s="94"/>
      <c r="TSF353" s="94"/>
      <c r="TSG353" s="94"/>
      <c r="TSH353" s="94"/>
      <c r="TSI353" s="94"/>
      <c r="TSJ353" s="94"/>
      <c r="TSK353" s="94" t="s">
        <v>181</v>
      </c>
      <c r="TSL353" s="94"/>
      <c r="TSM353" s="94"/>
      <c r="TSN353" s="94"/>
      <c r="TSO353" s="94"/>
      <c r="TSP353" s="94"/>
      <c r="TSQ353" s="94"/>
      <c r="TSR353" s="94"/>
      <c r="TSS353" s="94" t="s">
        <v>181</v>
      </c>
      <c r="TST353" s="94"/>
      <c r="TSU353" s="94"/>
      <c r="TSV353" s="94"/>
      <c r="TSW353" s="94"/>
      <c r="TSX353" s="94"/>
      <c r="TSY353" s="94"/>
      <c r="TSZ353" s="94"/>
      <c r="TTA353" s="94" t="s">
        <v>181</v>
      </c>
      <c r="TTB353" s="94"/>
      <c r="TTC353" s="94"/>
      <c r="TTD353" s="94"/>
      <c r="TTE353" s="94"/>
      <c r="TTF353" s="94"/>
      <c r="TTG353" s="94"/>
      <c r="TTH353" s="94"/>
      <c r="TTI353" s="94" t="s">
        <v>181</v>
      </c>
      <c r="TTJ353" s="94"/>
      <c r="TTK353" s="94"/>
      <c r="TTL353" s="94"/>
      <c r="TTM353" s="94"/>
      <c r="TTN353" s="94"/>
      <c r="TTO353" s="94"/>
      <c r="TTP353" s="94"/>
      <c r="TTQ353" s="94" t="s">
        <v>181</v>
      </c>
      <c r="TTR353" s="94"/>
      <c r="TTS353" s="94"/>
      <c r="TTT353" s="94"/>
      <c r="TTU353" s="94"/>
      <c r="TTV353" s="94"/>
      <c r="TTW353" s="94"/>
      <c r="TTX353" s="94"/>
      <c r="TTY353" s="94" t="s">
        <v>181</v>
      </c>
      <c r="TTZ353" s="94"/>
      <c r="TUA353" s="94"/>
      <c r="TUB353" s="94"/>
      <c r="TUC353" s="94"/>
      <c r="TUD353" s="94"/>
      <c r="TUE353" s="94"/>
      <c r="TUF353" s="94"/>
      <c r="TUG353" s="94" t="s">
        <v>181</v>
      </c>
      <c r="TUH353" s="94"/>
      <c r="TUI353" s="94"/>
      <c r="TUJ353" s="94"/>
      <c r="TUK353" s="94"/>
      <c r="TUL353" s="94"/>
      <c r="TUM353" s="94"/>
      <c r="TUN353" s="94"/>
      <c r="TUO353" s="94" t="s">
        <v>181</v>
      </c>
      <c r="TUP353" s="94"/>
      <c r="TUQ353" s="94"/>
      <c r="TUR353" s="94"/>
      <c r="TUS353" s="94"/>
      <c r="TUT353" s="94"/>
      <c r="TUU353" s="94"/>
      <c r="TUV353" s="94"/>
      <c r="TUW353" s="94" t="s">
        <v>181</v>
      </c>
      <c r="TUX353" s="94"/>
      <c r="TUY353" s="94"/>
      <c r="TUZ353" s="94"/>
      <c r="TVA353" s="94"/>
      <c r="TVB353" s="94"/>
      <c r="TVC353" s="94"/>
      <c r="TVD353" s="94"/>
      <c r="TVE353" s="94" t="s">
        <v>181</v>
      </c>
      <c r="TVF353" s="94"/>
      <c r="TVG353" s="94"/>
      <c r="TVH353" s="94"/>
      <c r="TVI353" s="94"/>
      <c r="TVJ353" s="94"/>
      <c r="TVK353" s="94"/>
      <c r="TVL353" s="94"/>
      <c r="TVM353" s="94" t="s">
        <v>181</v>
      </c>
      <c r="TVN353" s="94"/>
      <c r="TVO353" s="94"/>
      <c r="TVP353" s="94"/>
      <c r="TVQ353" s="94"/>
      <c r="TVR353" s="94"/>
      <c r="TVS353" s="94"/>
      <c r="TVT353" s="94"/>
      <c r="TVU353" s="94" t="s">
        <v>181</v>
      </c>
      <c r="TVV353" s="94"/>
      <c r="TVW353" s="94"/>
      <c r="TVX353" s="94"/>
      <c r="TVY353" s="94"/>
      <c r="TVZ353" s="94"/>
      <c r="TWA353" s="94"/>
      <c r="TWB353" s="94"/>
      <c r="TWC353" s="94" t="s">
        <v>181</v>
      </c>
      <c r="TWD353" s="94"/>
      <c r="TWE353" s="94"/>
      <c r="TWF353" s="94"/>
      <c r="TWG353" s="94"/>
      <c r="TWH353" s="94"/>
      <c r="TWI353" s="94"/>
      <c r="TWJ353" s="94"/>
      <c r="TWK353" s="94" t="s">
        <v>181</v>
      </c>
      <c r="TWL353" s="94"/>
      <c r="TWM353" s="94"/>
      <c r="TWN353" s="94"/>
      <c r="TWO353" s="94"/>
      <c r="TWP353" s="94"/>
      <c r="TWQ353" s="94"/>
      <c r="TWR353" s="94"/>
      <c r="TWS353" s="94" t="s">
        <v>181</v>
      </c>
      <c r="TWT353" s="94"/>
      <c r="TWU353" s="94"/>
      <c r="TWV353" s="94"/>
      <c r="TWW353" s="94"/>
      <c r="TWX353" s="94"/>
      <c r="TWY353" s="94"/>
      <c r="TWZ353" s="94"/>
      <c r="TXA353" s="94" t="s">
        <v>181</v>
      </c>
      <c r="TXB353" s="94"/>
      <c r="TXC353" s="94"/>
      <c r="TXD353" s="94"/>
      <c r="TXE353" s="94"/>
      <c r="TXF353" s="94"/>
      <c r="TXG353" s="94"/>
      <c r="TXH353" s="94"/>
      <c r="TXI353" s="94" t="s">
        <v>181</v>
      </c>
      <c r="TXJ353" s="94"/>
      <c r="TXK353" s="94"/>
      <c r="TXL353" s="94"/>
      <c r="TXM353" s="94"/>
      <c r="TXN353" s="94"/>
      <c r="TXO353" s="94"/>
      <c r="TXP353" s="94"/>
      <c r="TXQ353" s="94" t="s">
        <v>181</v>
      </c>
      <c r="TXR353" s="94"/>
      <c r="TXS353" s="94"/>
      <c r="TXT353" s="94"/>
      <c r="TXU353" s="94"/>
      <c r="TXV353" s="94"/>
      <c r="TXW353" s="94"/>
      <c r="TXX353" s="94"/>
      <c r="TXY353" s="94" t="s">
        <v>181</v>
      </c>
      <c r="TXZ353" s="94"/>
      <c r="TYA353" s="94"/>
      <c r="TYB353" s="94"/>
      <c r="TYC353" s="94"/>
      <c r="TYD353" s="94"/>
      <c r="TYE353" s="94"/>
      <c r="TYF353" s="94"/>
      <c r="TYG353" s="94" t="s">
        <v>181</v>
      </c>
      <c r="TYH353" s="94"/>
      <c r="TYI353" s="94"/>
      <c r="TYJ353" s="94"/>
      <c r="TYK353" s="94"/>
      <c r="TYL353" s="94"/>
      <c r="TYM353" s="94"/>
      <c r="TYN353" s="94"/>
      <c r="TYO353" s="94" t="s">
        <v>181</v>
      </c>
      <c r="TYP353" s="94"/>
      <c r="TYQ353" s="94"/>
      <c r="TYR353" s="94"/>
      <c r="TYS353" s="94"/>
      <c r="TYT353" s="94"/>
      <c r="TYU353" s="94"/>
      <c r="TYV353" s="94"/>
      <c r="TYW353" s="94" t="s">
        <v>181</v>
      </c>
      <c r="TYX353" s="94"/>
      <c r="TYY353" s="94"/>
      <c r="TYZ353" s="94"/>
      <c r="TZA353" s="94"/>
      <c r="TZB353" s="94"/>
      <c r="TZC353" s="94"/>
      <c r="TZD353" s="94"/>
      <c r="TZE353" s="94" t="s">
        <v>181</v>
      </c>
      <c r="TZF353" s="94"/>
      <c r="TZG353" s="94"/>
      <c r="TZH353" s="94"/>
      <c r="TZI353" s="94"/>
      <c r="TZJ353" s="94"/>
      <c r="TZK353" s="94"/>
      <c r="TZL353" s="94"/>
      <c r="TZM353" s="94" t="s">
        <v>181</v>
      </c>
      <c r="TZN353" s="94"/>
      <c r="TZO353" s="94"/>
      <c r="TZP353" s="94"/>
      <c r="TZQ353" s="94"/>
      <c r="TZR353" s="94"/>
      <c r="TZS353" s="94"/>
      <c r="TZT353" s="94"/>
      <c r="TZU353" s="94" t="s">
        <v>181</v>
      </c>
      <c r="TZV353" s="94"/>
      <c r="TZW353" s="94"/>
      <c r="TZX353" s="94"/>
      <c r="TZY353" s="94"/>
      <c r="TZZ353" s="94"/>
      <c r="UAA353" s="94"/>
      <c r="UAB353" s="94"/>
      <c r="UAC353" s="94" t="s">
        <v>181</v>
      </c>
      <c r="UAD353" s="94"/>
      <c r="UAE353" s="94"/>
      <c r="UAF353" s="94"/>
      <c r="UAG353" s="94"/>
      <c r="UAH353" s="94"/>
      <c r="UAI353" s="94"/>
      <c r="UAJ353" s="94"/>
      <c r="UAK353" s="94" t="s">
        <v>181</v>
      </c>
      <c r="UAL353" s="94"/>
      <c r="UAM353" s="94"/>
      <c r="UAN353" s="94"/>
      <c r="UAO353" s="94"/>
      <c r="UAP353" s="94"/>
      <c r="UAQ353" s="94"/>
      <c r="UAR353" s="94"/>
      <c r="UAS353" s="94" t="s">
        <v>181</v>
      </c>
      <c r="UAT353" s="94"/>
      <c r="UAU353" s="94"/>
      <c r="UAV353" s="94"/>
      <c r="UAW353" s="94"/>
      <c r="UAX353" s="94"/>
      <c r="UAY353" s="94"/>
      <c r="UAZ353" s="94"/>
      <c r="UBA353" s="94" t="s">
        <v>181</v>
      </c>
      <c r="UBB353" s="94"/>
      <c r="UBC353" s="94"/>
      <c r="UBD353" s="94"/>
      <c r="UBE353" s="94"/>
      <c r="UBF353" s="94"/>
      <c r="UBG353" s="94"/>
      <c r="UBH353" s="94"/>
      <c r="UBI353" s="94" t="s">
        <v>181</v>
      </c>
      <c r="UBJ353" s="94"/>
      <c r="UBK353" s="94"/>
      <c r="UBL353" s="94"/>
      <c r="UBM353" s="94"/>
      <c r="UBN353" s="94"/>
      <c r="UBO353" s="94"/>
      <c r="UBP353" s="94"/>
      <c r="UBQ353" s="94" t="s">
        <v>181</v>
      </c>
      <c r="UBR353" s="94"/>
      <c r="UBS353" s="94"/>
      <c r="UBT353" s="94"/>
      <c r="UBU353" s="94"/>
      <c r="UBV353" s="94"/>
      <c r="UBW353" s="94"/>
      <c r="UBX353" s="94"/>
      <c r="UBY353" s="94" t="s">
        <v>181</v>
      </c>
      <c r="UBZ353" s="94"/>
      <c r="UCA353" s="94"/>
      <c r="UCB353" s="94"/>
      <c r="UCC353" s="94"/>
      <c r="UCD353" s="94"/>
      <c r="UCE353" s="94"/>
      <c r="UCF353" s="94"/>
      <c r="UCG353" s="94" t="s">
        <v>181</v>
      </c>
      <c r="UCH353" s="94"/>
      <c r="UCI353" s="94"/>
      <c r="UCJ353" s="94"/>
      <c r="UCK353" s="94"/>
      <c r="UCL353" s="94"/>
      <c r="UCM353" s="94"/>
      <c r="UCN353" s="94"/>
      <c r="UCO353" s="94" t="s">
        <v>181</v>
      </c>
      <c r="UCP353" s="94"/>
      <c r="UCQ353" s="94"/>
      <c r="UCR353" s="94"/>
      <c r="UCS353" s="94"/>
      <c r="UCT353" s="94"/>
      <c r="UCU353" s="94"/>
      <c r="UCV353" s="94"/>
      <c r="UCW353" s="94" t="s">
        <v>181</v>
      </c>
      <c r="UCX353" s="94"/>
      <c r="UCY353" s="94"/>
      <c r="UCZ353" s="94"/>
      <c r="UDA353" s="94"/>
      <c r="UDB353" s="94"/>
      <c r="UDC353" s="94"/>
      <c r="UDD353" s="94"/>
      <c r="UDE353" s="94" t="s">
        <v>181</v>
      </c>
      <c r="UDF353" s="94"/>
      <c r="UDG353" s="94"/>
      <c r="UDH353" s="94"/>
      <c r="UDI353" s="94"/>
      <c r="UDJ353" s="94"/>
      <c r="UDK353" s="94"/>
      <c r="UDL353" s="94"/>
      <c r="UDM353" s="94" t="s">
        <v>181</v>
      </c>
      <c r="UDN353" s="94"/>
      <c r="UDO353" s="94"/>
      <c r="UDP353" s="94"/>
      <c r="UDQ353" s="94"/>
      <c r="UDR353" s="94"/>
      <c r="UDS353" s="94"/>
      <c r="UDT353" s="94"/>
      <c r="UDU353" s="94" t="s">
        <v>181</v>
      </c>
      <c r="UDV353" s="94"/>
      <c r="UDW353" s="94"/>
      <c r="UDX353" s="94"/>
      <c r="UDY353" s="94"/>
      <c r="UDZ353" s="94"/>
      <c r="UEA353" s="94"/>
      <c r="UEB353" s="94"/>
      <c r="UEC353" s="94" t="s">
        <v>181</v>
      </c>
      <c r="UED353" s="94"/>
      <c r="UEE353" s="94"/>
      <c r="UEF353" s="94"/>
      <c r="UEG353" s="94"/>
      <c r="UEH353" s="94"/>
      <c r="UEI353" s="94"/>
      <c r="UEJ353" s="94"/>
      <c r="UEK353" s="94" t="s">
        <v>181</v>
      </c>
      <c r="UEL353" s="94"/>
      <c r="UEM353" s="94"/>
      <c r="UEN353" s="94"/>
      <c r="UEO353" s="94"/>
      <c r="UEP353" s="94"/>
      <c r="UEQ353" s="94"/>
      <c r="UER353" s="94"/>
      <c r="UES353" s="94" t="s">
        <v>181</v>
      </c>
      <c r="UET353" s="94"/>
      <c r="UEU353" s="94"/>
      <c r="UEV353" s="94"/>
      <c r="UEW353" s="94"/>
      <c r="UEX353" s="94"/>
      <c r="UEY353" s="94"/>
      <c r="UEZ353" s="94"/>
      <c r="UFA353" s="94" t="s">
        <v>181</v>
      </c>
      <c r="UFB353" s="94"/>
      <c r="UFC353" s="94"/>
      <c r="UFD353" s="94"/>
      <c r="UFE353" s="94"/>
      <c r="UFF353" s="94"/>
      <c r="UFG353" s="94"/>
      <c r="UFH353" s="94"/>
      <c r="UFI353" s="94" t="s">
        <v>181</v>
      </c>
      <c r="UFJ353" s="94"/>
      <c r="UFK353" s="94"/>
      <c r="UFL353" s="94"/>
      <c r="UFM353" s="94"/>
      <c r="UFN353" s="94"/>
      <c r="UFO353" s="94"/>
      <c r="UFP353" s="94"/>
      <c r="UFQ353" s="94" t="s">
        <v>181</v>
      </c>
      <c r="UFR353" s="94"/>
      <c r="UFS353" s="94"/>
      <c r="UFT353" s="94"/>
      <c r="UFU353" s="94"/>
      <c r="UFV353" s="94"/>
      <c r="UFW353" s="94"/>
      <c r="UFX353" s="94"/>
      <c r="UFY353" s="94" t="s">
        <v>181</v>
      </c>
      <c r="UFZ353" s="94"/>
      <c r="UGA353" s="94"/>
      <c r="UGB353" s="94"/>
      <c r="UGC353" s="94"/>
      <c r="UGD353" s="94"/>
      <c r="UGE353" s="94"/>
      <c r="UGF353" s="94"/>
      <c r="UGG353" s="94" t="s">
        <v>181</v>
      </c>
      <c r="UGH353" s="94"/>
      <c r="UGI353" s="94"/>
      <c r="UGJ353" s="94"/>
      <c r="UGK353" s="94"/>
      <c r="UGL353" s="94"/>
      <c r="UGM353" s="94"/>
      <c r="UGN353" s="94"/>
      <c r="UGO353" s="94" t="s">
        <v>181</v>
      </c>
      <c r="UGP353" s="94"/>
      <c r="UGQ353" s="94"/>
      <c r="UGR353" s="94"/>
      <c r="UGS353" s="94"/>
      <c r="UGT353" s="94"/>
      <c r="UGU353" s="94"/>
      <c r="UGV353" s="94"/>
      <c r="UGW353" s="94" t="s">
        <v>181</v>
      </c>
      <c r="UGX353" s="94"/>
      <c r="UGY353" s="94"/>
      <c r="UGZ353" s="94"/>
      <c r="UHA353" s="94"/>
      <c r="UHB353" s="94"/>
      <c r="UHC353" s="94"/>
      <c r="UHD353" s="94"/>
      <c r="UHE353" s="94" t="s">
        <v>181</v>
      </c>
      <c r="UHF353" s="94"/>
      <c r="UHG353" s="94"/>
      <c r="UHH353" s="94"/>
      <c r="UHI353" s="94"/>
      <c r="UHJ353" s="94"/>
      <c r="UHK353" s="94"/>
      <c r="UHL353" s="94"/>
      <c r="UHM353" s="94" t="s">
        <v>181</v>
      </c>
      <c r="UHN353" s="94"/>
      <c r="UHO353" s="94"/>
      <c r="UHP353" s="94"/>
      <c r="UHQ353" s="94"/>
      <c r="UHR353" s="94"/>
      <c r="UHS353" s="94"/>
      <c r="UHT353" s="94"/>
      <c r="UHU353" s="94" t="s">
        <v>181</v>
      </c>
      <c r="UHV353" s="94"/>
      <c r="UHW353" s="94"/>
      <c r="UHX353" s="94"/>
      <c r="UHY353" s="94"/>
      <c r="UHZ353" s="94"/>
      <c r="UIA353" s="94"/>
      <c r="UIB353" s="94"/>
      <c r="UIC353" s="94" t="s">
        <v>181</v>
      </c>
      <c r="UID353" s="94"/>
      <c r="UIE353" s="94"/>
      <c r="UIF353" s="94"/>
      <c r="UIG353" s="94"/>
      <c r="UIH353" s="94"/>
      <c r="UII353" s="94"/>
      <c r="UIJ353" s="94"/>
      <c r="UIK353" s="94" t="s">
        <v>181</v>
      </c>
      <c r="UIL353" s="94"/>
      <c r="UIM353" s="94"/>
      <c r="UIN353" s="94"/>
      <c r="UIO353" s="94"/>
      <c r="UIP353" s="94"/>
      <c r="UIQ353" s="94"/>
      <c r="UIR353" s="94"/>
      <c r="UIS353" s="94" t="s">
        <v>181</v>
      </c>
      <c r="UIT353" s="94"/>
      <c r="UIU353" s="94"/>
      <c r="UIV353" s="94"/>
      <c r="UIW353" s="94"/>
      <c r="UIX353" s="94"/>
      <c r="UIY353" s="94"/>
      <c r="UIZ353" s="94"/>
      <c r="UJA353" s="94" t="s">
        <v>181</v>
      </c>
      <c r="UJB353" s="94"/>
      <c r="UJC353" s="94"/>
      <c r="UJD353" s="94"/>
      <c r="UJE353" s="94"/>
      <c r="UJF353" s="94"/>
      <c r="UJG353" s="94"/>
      <c r="UJH353" s="94"/>
      <c r="UJI353" s="94" t="s">
        <v>181</v>
      </c>
      <c r="UJJ353" s="94"/>
      <c r="UJK353" s="94"/>
      <c r="UJL353" s="94"/>
      <c r="UJM353" s="94"/>
      <c r="UJN353" s="94"/>
      <c r="UJO353" s="94"/>
      <c r="UJP353" s="94"/>
      <c r="UJQ353" s="94" t="s">
        <v>181</v>
      </c>
      <c r="UJR353" s="94"/>
      <c r="UJS353" s="94"/>
      <c r="UJT353" s="94"/>
      <c r="UJU353" s="94"/>
      <c r="UJV353" s="94"/>
      <c r="UJW353" s="94"/>
      <c r="UJX353" s="94"/>
      <c r="UJY353" s="94" t="s">
        <v>181</v>
      </c>
      <c r="UJZ353" s="94"/>
      <c r="UKA353" s="94"/>
      <c r="UKB353" s="94"/>
      <c r="UKC353" s="94"/>
      <c r="UKD353" s="94"/>
      <c r="UKE353" s="94"/>
      <c r="UKF353" s="94"/>
      <c r="UKG353" s="94" t="s">
        <v>181</v>
      </c>
      <c r="UKH353" s="94"/>
      <c r="UKI353" s="94"/>
      <c r="UKJ353" s="94"/>
      <c r="UKK353" s="94"/>
      <c r="UKL353" s="94"/>
      <c r="UKM353" s="94"/>
      <c r="UKN353" s="94"/>
      <c r="UKO353" s="94" t="s">
        <v>181</v>
      </c>
      <c r="UKP353" s="94"/>
      <c r="UKQ353" s="94"/>
      <c r="UKR353" s="94"/>
      <c r="UKS353" s="94"/>
      <c r="UKT353" s="94"/>
      <c r="UKU353" s="94"/>
      <c r="UKV353" s="94"/>
      <c r="UKW353" s="94" t="s">
        <v>181</v>
      </c>
      <c r="UKX353" s="94"/>
      <c r="UKY353" s="94"/>
      <c r="UKZ353" s="94"/>
      <c r="ULA353" s="94"/>
      <c r="ULB353" s="94"/>
      <c r="ULC353" s="94"/>
      <c r="ULD353" s="94"/>
      <c r="ULE353" s="94" t="s">
        <v>181</v>
      </c>
      <c r="ULF353" s="94"/>
      <c r="ULG353" s="94"/>
      <c r="ULH353" s="94"/>
      <c r="ULI353" s="94"/>
      <c r="ULJ353" s="94"/>
      <c r="ULK353" s="94"/>
      <c r="ULL353" s="94"/>
      <c r="ULM353" s="94" t="s">
        <v>181</v>
      </c>
      <c r="ULN353" s="94"/>
      <c r="ULO353" s="94"/>
      <c r="ULP353" s="94"/>
      <c r="ULQ353" s="94"/>
      <c r="ULR353" s="94"/>
      <c r="ULS353" s="94"/>
      <c r="ULT353" s="94"/>
      <c r="ULU353" s="94" t="s">
        <v>181</v>
      </c>
      <c r="ULV353" s="94"/>
      <c r="ULW353" s="94"/>
      <c r="ULX353" s="94"/>
      <c r="ULY353" s="94"/>
      <c r="ULZ353" s="94"/>
      <c r="UMA353" s="94"/>
      <c r="UMB353" s="94"/>
      <c r="UMC353" s="94" t="s">
        <v>181</v>
      </c>
      <c r="UMD353" s="94"/>
      <c r="UME353" s="94"/>
      <c r="UMF353" s="94"/>
      <c r="UMG353" s="94"/>
      <c r="UMH353" s="94"/>
      <c r="UMI353" s="94"/>
      <c r="UMJ353" s="94"/>
      <c r="UMK353" s="94" t="s">
        <v>181</v>
      </c>
      <c r="UML353" s="94"/>
      <c r="UMM353" s="94"/>
      <c r="UMN353" s="94"/>
      <c r="UMO353" s="94"/>
      <c r="UMP353" s="94"/>
      <c r="UMQ353" s="94"/>
      <c r="UMR353" s="94"/>
      <c r="UMS353" s="94" t="s">
        <v>181</v>
      </c>
      <c r="UMT353" s="94"/>
      <c r="UMU353" s="94"/>
      <c r="UMV353" s="94"/>
      <c r="UMW353" s="94"/>
      <c r="UMX353" s="94"/>
      <c r="UMY353" s="94"/>
      <c r="UMZ353" s="94"/>
      <c r="UNA353" s="94" t="s">
        <v>181</v>
      </c>
      <c r="UNB353" s="94"/>
      <c r="UNC353" s="94"/>
      <c r="UND353" s="94"/>
      <c r="UNE353" s="94"/>
      <c r="UNF353" s="94"/>
      <c r="UNG353" s="94"/>
      <c r="UNH353" s="94"/>
      <c r="UNI353" s="94" t="s">
        <v>181</v>
      </c>
      <c r="UNJ353" s="94"/>
      <c r="UNK353" s="94"/>
      <c r="UNL353" s="94"/>
      <c r="UNM353" s="94"/>
      <c r="UNN353" s="94"/>
      <c r="UNO353" s="94"/>
      <c r="UNP353" s="94"/>
      <c r="UNQ353" s="94" t="s">
        <v>181</v>
      </c>
      <c r="UNR353" s="94"/>
      <c r="UNS353" s="94"/>
      <c r="UNT353" s="94"/>
      <c r="UNU353" s="94"/>
      <c r="UNV353" s="94"/>
      <c r="UNW353" s="94"/>
      <c r="UNX353" s="94"/>
      <c r="UNY353" s="94" t="s">
        <v>181</v>
      </c>
      <c r="UNZ353" s="94"/>
      <c r="UOA353" s="94"/>
      <c r="UOB353" s="94"/>
      <c r="UOC353" s="94"/>
      <c r="UOD353" s="94"/>
      <c r="UOE353" s="94"/>
      <c r="UOF353" s="94"/>
      <c r="UOG353" s="94" t="s">
        <v>181</v>
      </c>
      <c r="UOH353" s="94"/>
      <c r="UOI353" s="94"/>
      <c r="UOJ353" s="94"/>
      <c r="UOK353" s="94"/>
      <c r="UOL353" s="94"/>
      <c r="UOM353" s="94"/>
      <c r="UON353" s="94"/>
      <c r="UOO353" s="94" t="s">
        <v>181</v>
      </c>
      <c r="UOP353" s="94"/>
      <c r="UOQ353" s="94"/>
      <c r="UOR353" s="94"/>
      <c r="UOS353" s="94"/>
      <c r="UOT353" s="94"/>
      <c r="UOU353" s="94"/>
      <c r="UOV353" s="94"/>
      <c r="UOW353" s="94" t="s">
        <v>181</v>
      </c>
      <c r="UOX353" s="94"/>
      <c r="UOY353" s="94"/>
      <c r="UOZ353" s="94"/>
      <c r="UPA353" s="94"/>
      <c r="UPB353" s="94"/>
      <c r="UPC353" s="94"/>
      <c r="UPD353" s="94"/>
      <c r="UPE353" s="94" t="s">
        <v>181</v>
      </c>
      <c r="UPF353" s="94"/>
      <c r="UPG353" s="94"/>
      <c r="UPH353" s="94"/>
      <c r="UPI353" s="94"/>
      <c r="UPJ353" s="94"/>
      <c r="UPK353" s="94"/>
      <c r="UPL353" s="94"/>
      <c r="UPM353" s="94" t="s">
        <v>181</v>
      </c>
      <c r="UPN353" s="94"/>
      <c r="UPO353" s="94"/>
      <c r="UPP353" s="94"/>
      <c r="UPQ353" s="94"/>
      <c r="UPR353" s="94"/>
      <c r="UPS353" s="94"/>
      <c r="UPT353" s="94"/>
      <c r="UPU353" s="94" t="s">
        <v>181</v>
      </c>
      <c r="UPV353" s="94"/>
      <c r="UPW353" s="94"/>
      <c r="UPX353" s="94"/>
      <c r="UPY353" s="94"/>
      <c r="UPZ353" s="94"/>
      <c r="UQA353" s="94"/>
      <c r="UQB353" s="94"/>
      <c r="UQC353" s="94" t="s">
        <v>181</v>
      </c>
      <c r="UQD353" s="94"/>
      <c r="UQE353" s="94"/>
      <c r="UQF353" s="94"/>
      <c r="UQG353" s="94"/>
      <c r="UQH353" s="94"/>
      <c r="UQI353" s="94"/>
      <c r="UQJ353" s="94"/>
      <c r="UQK353" s="94" t="s">
        <v>181</v>
      </c>
      <c r="UQL353" s="94"/>
      <c r="UQM353" s="94"/>
      <c r="UQN353" s="94"/>
      <c r="UQO353" s="94"/>
      <c r="UQP353" s="94"/>
      <c r="UQQ353" s="94"/>
      <c r="UQR353" s="94"/>
      <c r="UQS353" s="94" t="s">
        <v>181</v>
      </c>
      <c r="UQT353" s="94"/>
      <c r="UQU353" s="94"/>
      <c r="UQV353" s="94"/>
      <c r="UQW353" s="94"/>
      <c r="UQX353" s="94"/>
      <c r="UQY353" s="94"/>
      <c r="UQZ353" s="94"/>
      <c r="URA353" s="94" t="s">
        <v>181</v>
      </c>
      <c r="URB353" s="94"/>
      <c r="URC353" s="94"/>
      <c r="URD353" s="94"/>
      <c r="URE353" s="94"/>
      <c r="URF353" s="94"/>
      <c r="URG353" s="94"/>
      <c r="URH353" s="94"/>
      <c r="URI353" s="94" t="s">
        <v>181</v>
      </c>
      <c r="URJ353" s="94"/>
      <c r="URK353" s="94"/>
      <c r="URL353" s="94"/>
      <c r="URM353" s="94"/>
      <c r="URN353" s="94"/>
      <c r="URO353" s="94"/>
      <c r="URP353" s="94"/>
      <c r="URQ353" s="94" t="s">
        <v>181</v>
      </c>
      <c r="URR353" s="94"/>
      <c r="URS353" s="94"/>
      <c r="URT353" s="94"/>
      <c r="URU353" s="94"/>
      <c r="URV353" s="94"/>
      <c r="URW353" s="94"/>
      <c r="URX353" s="94"/>
      <c r="URY353" s="94" t="s">
        <v>181</v>
      </c>
      <c r="URZ353" s="94"/>
      <c r="USA353" s="94"/>
      <c r="USB353" s="94"/>
      <c r="USC353" s="94"/>
      <c r="USD353" s="94"/>
      <c r="USE353" s="94"/>
      <c r="USF353" s="94"/>
      <c r="USG353" s="94" t="s">
        <v>181</v>
      </c>
      <c r="USH353" s="94"/>
      <c r="USI353" s="94"/>
      <c r="USJ353" s="94"/>
      <c r="USK353" s="94"/>
      <c r="USL353" s="94"/>
      <c r="USM353" s="94"/>
      <c r="USN353" s="94"/>
      <c r="USO353" s="94" t="s">
        <v>181</v>
      </c>
      <c r="USP353" s="94"/>
      <c r="USQ353" s="94"/>
      <c r="USR353" s="94"/>
      <c r="USS353" s="94"/>
      <c r="UST353" s="94"/>
      <c r="USU353" s="94"/>
      <c r="USV353" s="94"/>
      <c r="USW353" s="94" t="s">
        <v>181</v>
      </c>
      <c r="USX353" s="94"/>
      <c r="USY353" s="94"/>
      <c r="USZ353" s="94"/>
      <c r="UTA353" s="94"/>
      <c r="UTB353" s="94"/>
      <c r="UTC353" s="94"/>
      <c r="UTD353" s="94"/>
      <c r="UTE353" s="94" t="s">
        <v>181</v>
      </c>
      <c r="UTF353" s="94"/>
      <c r="UTG353" s="94"/>
      <c r="UTH353" s="94"/>
      <c r="UTI353" s="94"/>
      <c r="UTJ353" s="94"/>
      <c r="UTK353" s="94"/>
      <c r="UTL353" s="94"/>
      <c r="UTM353" s="94" t="s">
        <v>181</v>
      </c>
      <c r="UTN353" s="94"/>
      <c r="UTO353" s="94"/>
      <c r="UTP353" s="94"/>
      <c r="UTQ353" s="94"/>
      <c r="UTR353" s="94"/>
      <c r="UTS353" s="94"/>
      <c r="UTT353" s="94"/>
      <c r="UTU353" s="94" t="s">
        <v>181</v>
      </c>
      <c r="UTV353" s="94"/>
      <c r="UTW353" s="94"/>
      <c r="UTX353" s="94"/>
      <c r="UTY353" s="94"/>
      <c r="UTZ353" s="94"/>
      <c r="UUA353" s="94"/>
      <c r="UUB353" s="94"/>
      <c r="UUC353" s="94" t="s">
        <v>181</v>
      </c>
      <c r="UUD353" s="94"/>
      <c r="UUE353" s="94"/>
      <c r="UUF353" s="94"/>
      <c r="UUG353" s="94"/>
      <c r="UUH353" s="94"/>
      <c r="UUI353" s="94"/>
      <c r="UUJ353" s="94"/>
      <c r="UUK353" s="94" t="s">
        <v>181</v>
      </c>
      <c r="UUL353" s="94"/>
      <c r="UUM353" s="94"/>
      <c r="UUN353" s="94"/>
      <c r="UUO353" s="94"/>
      <c r="UUP353" s="94"/>
      <c r="UUQ353" s="94"/>
      <c r="UUR353" s="94"/>
      <c r="UUS353" s="94" t="s">
        <v>181</v>
      </c>
      <c r="UUT353" s="94"/>
      <c r="UUU353" s="94"/>
      <c r="UUV353" s="94"/>
      <c r="UUW353" s="94"/>
      <c r="UUX353" s="94"/>
      <c r="UUY353" s="94"/>
      <c r="UUZ353" s="94"/>
      <c r="UVA353" s="94" t="s">
        <v>181</v>
      </c>
      <c r="UVB353" s="94"/>
      <c r="UVC353" s="94"/>
      <c r="UVD353" s="94"/>
      <c r="UVE353" s="94"/>
      <c r="UVF353" s="94"/>
      <c r="UVG353" s="94"/>
      <c r="UVH353" s="94"/>
      <c r="UVI353" s="94" t="s">
        <v>181</v>
      </c>
      <c r="UVJ353" s="94"/>
      <c r="UVK353" s="94"/>
      <c r="UVL353" s="94"/>
      <c r="UVM353" s="94"/>
      <c r="UVN353" s="94"/>
      <c r="UVO353" s="94"/>
      <c r="UVP353" s="94"/>
      <c r="UVQ353" s="94" t="s">
        <v>181</v>
      </c>
      <c r="UVR353" s="94"/>
      <c r="UVS353" s="94"/>
      <c r="UVT353" s="94"/>
      <c r="UVU353" s="94"/>
      <c r="UVV353" s="94"/>
      <c r="UVW353" s="94"/>
      <c r="UVX353" s="94"/>
      <c r="UVY353" s="94" t="s">
        <v>181</v>
      </c>
      <c r="UVZ353" s="94"/>
      <c r="UWA353" s="94"/>
      <c r="UWB353" s="94"/>
      <c r="UWC353" s="94"/>
      <c r="UWD353" s="94"/>
      <c r="UWE353" s="94"/>
      <c r="UWF353" s="94"/>
      <c r="UWG353" s="94" t="s">
        <v>181</v>
      </c>
      <c r="UWH353" s="94"/>
      <c r="UWI353" s="94"/>
      <c r="UWJ353" s="94"/>
      <c r="UWK353" s="94"/>
      <c r="UWL353" s="94"/>
      <c r="UWM353" s="94"/>
      <c r="UWN353" s="94"/>
      <c r="UWO353" s="94" t="s">
        <v>181</v>
      </c>
      <c r="UWP353" s="94"/>
      <c r="UWQ353" s="94"/>
      <c r="UWR353" s="94"/>
      <c r="UWS353" s="94"/>
      <c r="UWT353" s="94"/>
      <c r="UWU353" s="94"/>
      <c r="UWV353" s="94"/>
      <c r="UWW353" s="94" t="s">
        <v>181</v>
      </c>
      <c r="UWX353" s="94"/>
      <c r="UWY353" s="94"/>
      <c r="UWZ353" s="94"/>
      <c r="UXA353" s="94"/>
      <c r="UXB353" s="94"/>
      <c r="UXC353" s="94"/>
      <c r="UXD353" s="94"/>
      <c r="UXE353" s="94" t="s">
        <v>181</v>
      </c>
      <c r="UXF353" s="94"/>
      <c r="UXG353" s="94"/>
      <c r="UXH353" s="94"/>
      <c r="UXI353" s="94"/>
      <c r="UXJ353" s="94"/>
      <c r="UXK353" s="94"/>
      <c r="UXL353" s="94"/>
      <c r="UXM353" s="94" t="s">
        <v>181</v>
      </c>
      <c r="UXN353" s="94"/>
      <c r="UXO353" s="94"/>
      <c r="UXP353" s="94"/>
      <c r="UXQ353" s="94"/>
      <c r="UXR353" s="94"/>
      <c r="UXS353" s="94"/>
      <c r="UXT353" s="94"/>
      <c r="UXU353" s="94" t="s">
        <v>181</v>
      </c>
      <c r="UXV353" s="94"/>
      <c r="UXW353" s="94"/>
      <c r="UXX353" s="94"/>
      <c r="UXY353" s="94"/>
      <c r="UXZ353" s="94"/>
      <c r="UYA353" s="94"/>
      <c r="UYB353" s="94"/>
      <c r="UYC353" s="94" t="s">
        <v>181</v>
      </c>
      <c r="UYD353" s="94"/>
      <c r="UYE353" s="94"/>
      <c r="UYF353" s="94"/>
      <c r="UYG353" s="94"/>
      <c r="UYH353" s="94"/>
      <c r="UYI353" s="94"/>
      <c r="UYJ353" s="94"/>
      <c r="UYK353" s="94" t="s">
        <v>181</v>
      </c>
      <c r="UYL353" s="94"/>
      <c r="UYM353" s="94"/>
      <c r="UYN353" s="94"/>
      <c r="UYO353" s="94"/>
      <c r="UYP353" s="94"/>
      <c r="UYQ353" s="94"/>
      <c r="UYR353" s="94"/>
      <c r="UYS353" s="94" t="s">
        <v>181</v>
      </c>
      <c r="UYT353" s="94"/>
      <c r="UYU353" s="94"/>
      <c r="UYV353" s="94"/>
      <c r="UYW353" s="94"/>
      <c r="UYX353" s="94"/>
      <c r="UYY353" s="94"/>
      <c r="UYZ353" s="94"/>
      <c r="UZA353" s="94" t="s">
        <v>181</v>
      </c>
      <c r="UZB353" s="94"/>
      <c r="UZC353" s="94"/>
      <c r="UZD353" s="94"/>
      <c r="UZE353" s="94"/>
      <c r="UZF353" s="94"/>
      <c r="UZG353" s="94"/>
      <c r="UZH353" s="94"/>
      <c r="UZI353" s="94" t="s">
        <v>181</v>
      </c>
      <c r="UZJ353" s="94"/>
      <c r="UZK353" s="94"/>
      <c r="UZL353" s="94"/>
      <c r="UZM353" s="94"/>
      <c r="UZN353" s="94"/>
      <c r="UZO353" s="94"/>
      <c r="UZP353" s="94"/>
      <c r="UZQ353" s="94" t="s">
        <v>181</v>
      </c>
      <c r="UZR353" s="94"/>
      <c r="UZS353" s="94"/>
      <c r="UZT353" s="94"/>
      <c r="UZU353" s="94"/>
      <c r="UZV353" s="94"/>
      <c r="UZW353" s="94"/>
      <c r="UZX353" s="94"/>
      <c r="UZY353" s="94" t="s">
        <v>181</v>
      </c>
      <c r="UZZ353" s="94"/>
      <c r="VAA353" s="94"/>
      <c r="VAB353" s="94"/>
      <c r="VAC353" s="94"/>
      <c r="VAD353" s="94"/>
      <c r="VAE353" s="94"/>
      <c r="VAF353" s="94"/>
      <c r="VAG353" s="94" t="s">
        <v>181</v>
      </c>
      <c r="VAH353" s="94"/>
      <c r="VAI353" s="94"/>
      <c r="VAJ353" s="94"/>
      <c r="VAK353" s="94"/>
      <c r="VAL353" s="94"/>
      <c r="VAM353" s="94"/>
      <c r="VAN353" s="94"/>
      <c r="VAO353" s="94" t="s">
        <v>181</v>
      </c>
      <c r="VAP353" s="94"/>
      <c r="VAQ353" s="94"/>
      <c r="VAR353" s="94"/>
      <c r="VAS353" s="94"/>
      <c r="VAT353" s="94"/>
      <c r="VAU353" s="94"/>
      <c r="VAV353" s="94"/>
      <c r="VAW353" s="94" t="s">
        <v>181</v>
      </c>
      <c r="VAX353" s="94"/>
      <c r="VAY353" s="94"/>
      <c r="VAZ353" s="94"/>
      <c r="VBA353" s="94"/>
      <c r="VBB353" s="94"/>
      <c r="VBC353" s="94"/>
      <c r="VBD353" s="94"/>
      <c r="VBE353" s="94" t="s">
        <v>181</v>
      </c>
      <c r="VBF353" s="94"/>
      <c r="VBG353" s="94"/>
      <c r="VBH353" s="94"/>
      <c r="VBI353" s="94"/>
      <c r="VBJ353" s="94"/>
      <c r="VBK353" s="94"/>
      <c r="VBL353" s="94"/>
      <c r="VBM353" s="94" t="s">
        <v>181</v>
      </c>
      <c r="VBN353" s="94"/>
      <c r="VBO353" s="94"/>
      <c r="VBP353" s="94"/>
      <c r="VBQ353" s="94"/>
      <c r="VBR353" s="94"/>
      <c r="VBS353" s="94"/>
      <c r="VBT353" s="94"/>
      <c r="VBU353" s="94" t="s">
        <v>181</v>
      </c>
      <c r="VBV353" s="94"/>
      <c r="VBW353" s="94"/>
      <c r="VBX353" s="94"/>
      <c r="VBY353" s="94"/>
      <c r="VBZ353" s="94"/>
      <c r="VCA353" s="94"/>
      <c r="VCB353" s="94"/>
      <c r="VCC353" s="94" t="s">
        <v>181</v>
      </c>
      <c r="VCD353" s="94"/>
      <c r="VCE353" s="94"/>
      <c r="VCF353" s="94"/>
      <c r="VCG353" s="94"/>
      <c r="VCH353" s="94"/>
      <c r="VCI353" s="94"/>
      <c r="VCJ353" s="94"/>
      <c r="VCK353" s="94" t="s">
        <v>181</v>
      </c>
      <c r="VCL353" s="94"/>
      <c r="VCM353" s="94"/>
      <c r="VCN353" s="94"/>
      <c r="VCO353" s="94"/>
      <c r="VCP353" s="94"/>
      <c r="VCQ353" s="94"/>
      <c r="VCR353" s="94"/>
      <c r="VCS353" s="94" t="s">
        <v>181</v>
      </c>
      <c r="VCT353" s="94"/>
      <c r="VCU353" s="94"/>
      <c r="VCV353" s="94"/>
      <c r="VCW353" s="94"/>
      <c r="VCX353" s="94"/>
      <c r="VCY353" s="94"/>
      <c r="VCZ353" s="94"/>
      <c r="VDA353" s="94" t="s">
        <v>181</v>
      </c>
      <c r="VDB353" s="94"/>
      <c r="VDC353" s="94"/>
      <c r="VDD353" s="94"/>
      <c r="VDE353" s="94"/>
      <c r="VDF353" s="94"/>
      <c r="VDG353" s="94"/>
      <c r="VDH353" s="94"/>
      <c r="VDI353" s="94" t="s">
        <v>181</v>
      </c>
      <c r="VDJ353" s="94"/>
      <c r="VDK353" s="94"/>
      <c r="VDL353" s="94"/>
      <c r="VDM353" s="94"/>
      <c r="VDN353" s="94"/>
      <c r="VDO353" s="94"/>
      <c r="VDP353" s="94"/>
      <c r="VDQ353" s="94" t="s">
        <v>181</v>
      </c>
      <c r="VDR353" s="94"/>
      <c r="VDS353" s="94"/>
      <c r="VDT353" s="94"/>
      <c r="VDU353" s="94"/>
      <c r="VDV353" s="94"/>
      <c r="VDW353" s="94"/>
      <c r="VDX353" s="94"/>
      <c r="VDY353" s="94" t="s">
        <v>181</v>
      </c>
      <c r="VDZ353" s="94"/>
      <c r="VEA353" s="94"/>
      <c r="VEB353" s="94"/>
      <c r="VEC353" s="94"/>
      <c r="VED353" s="94"/>
      <c r="VEE353" s="94"/>
      <c r="VEF353" s="94"/>
      <c r="VEG353" s="94" t="s">
        <v>181</v>
      </c>
      <c r="VEH353" s="94"/>
      <c r="VEI353" s="94"/>
      <c r="VEJ353" s="94"/>
      <c r="VEK353" s="94"/>
      <c r="VEL353" s="94"/>
      <c r="VEM353" s="94"/>
      <c r="VEN353" s="94"/>
      <c r="VEO353" s="94" t="s">
        <v>181</v>
      </c>
      <c r="VEP353" s="94"/>
      <c r="VEQ353" s="94"/>
      <c r="VER353" s="94"/>
      <c r="VES353" s="94"/>
      <c r="VET353" s="94"/>
      <c r="VEU353" s="94"/>
      <c r="VEV353" s="94"/>
      <c r="VEW353" s="94" t="s">
        <v>181</v>
      </c>
      <c r="VEX353" s="94"/>
      <c r="VEY353" s="94"/>
      <c r="VEZ353" s="94"/>
      <c r="VFA353" s="94"/>
      <c r="VFB353" s="94"/>
      <c r="VFC353" s="94"/>
      <c r="VFD353" s="94"/>
      <c r="VFE353" s="94" t="s">
        <v>181</v>
      </c>
      <c r="VFF353" s="94"/>
      <c r="VFG353" s="94"/>
      <c r="VFH353" s="94"/>
      <c r="VFI353" s="94"/>
      <c r="VFJ353" s="94"/>
      <c r="VFK353" s="94"/>
      <c r="VFL353" s="94"/>
      <c r="VFM353" s="94" t="s">
        <v>181</v>
      </c>
      <c r="VFN353" s="94"/>
      <c r="VFO353" s="94"/>
      <c r="VFP353" s="94"/>
      <c r="VFQ353" s="94"/>
      <c r="VFR353" s="94"/>
      <c r="VFS353" s="94"/>
      <c r="VFT353" s="94"/>
      <c r="VFU353" s="94" t="s">
        <v>181</v>
      </c>
      <c r="VFV353" s="94"/>
      <c r="VFW353" s="94"/>
      <c r="VFX353" s="94"/>
      <c r="VFY353" s="94"/>
      <c r="VFZ353" s="94"/>
      <c r="VGA353" s="94"/>
      <c r="VGB353" s="94"/>
      <c r="VGC353" s="94" t="s">
        <v>181</v>
      </c>
      <c r="VGD353" s="94"/>
      <c r="VGE353" s="94"/>
      <c r="VGF353" s="94"/>
      <c r="VGG353" s="94"/>
      <c r="VGH353" s="94"/>
      <c r="VGI353" s="94"/>
      <c r="VGJ353" s="94"/>
      <c r="VGK353" s="94" t="s">
        <v>181</v>
      </c>
      <c r="VGL353" s="94"/>
      <c r="VGM353" s="94"/>
      <c r="VGN353" s="94"/>
      <c r="VGO353" s="94"/>
      <c r="VGP353" s="94"/>
      <c r="VGQ353" s="94"/>
      <c r="VGR353" s="94"/>
      <c r="VGS353" s="94" t="s">
        <v>181</v>
      </c>
      <c r="VGT353" s="94"/>
      <c r="VGU353" s="94"/>
      <c r="VGV353" s="94"/>
      <c r="VGW353" s="94"/>
      <c r="VGX353" s="94"/>
      <c r="VGY353" s="94"/>
      <c r="VGZ353" s="94"/>
      <c r="VHA353" s="94" t="s">
        <v>181</v>
      </c>
      <c r="VHB353" s="94"/>
      <c r="VHC353" s="94"/>
      <c r="VHD353" s="94"/>
      <c r="VHE353" s="94"/>
      <c r="VHF353" s="94"/>
      <c r="VHG353" s="94"/>
      <c r="VHH353" s="94"/>
      <c r="VHI353" s="94" t="s">
        <v>181</v>
      </c>
      <c r="VHJ353" s="94"/>
      <c r="VHK353" s="94"/>
      <c r="VHL353" s="94"/>
      <c r="VHM353" s="94"/>
      <c r="VHN353" s="94"/>
      <c r="VHO353" s="94"/>
      <c r="VHP353" s="94"/>
      <c r="VHQ353" s="94" t="s">
        <v>181</v>
      </c>
      <c r="VHR353" s="94"/>
      <c r="VHS353" s="94"/>
      <c r="VHT353" s="94"/>
      <c r="VHU353" s="94"/>
      <c r="VHV353" s="94"/>
      <c r="VHW353" s="94"/>
      <c r="VHX353" s="94"/>
      <c r="VHY353" s="94" t="s">
        <v>181</v>
      </c>
      <c r="VHZ353" s="94"/>
      <c r="VIA353" s="94"/>
      <c r="VIB353" s="94"/>
      <c r="VIC353" s="94"/>
      <c r="VID353" s="94"/>
      <c r="VIE353" s="94"/>
      <c r="VIF353" s="94"/>
      <c r="VIG353" s="94" t="s">
        <v>181</v>
      </c>
      <c r="VIH353" s="94"/>
      <c r="VII353" s="94"/>
      <c r="VIJ353" s="94"/>
      <c r="VIK353" s="94"/>
      <c r="VIL353" s="94"/>
      <c r="VIM353" s="94"/>
      <c r="VIN353" s="94"/>
      <c r="VIO353" s="94" t="s">
        <v>181</v>
      </c>
      <c r="VIP353" s="94"/>
      <c r="VIQ353" s="94"/>
      <c r="VIR353" s="94"/>
      <c r="VIS353" s="94"/>
      <c r="VIT353" s="94"/>
      <c r="VIU353" s="94"/>
      <c r="VIV353" s="94"/>
      <c r="VIW353" s="94" t="s">
        <v>181</v>
      </c>
      <c r="VIX353" s="94"/>
      <c r="VIY353" s="94"/>
      <c r="VIZ353" s="94"/>
      <c r="VJA353" s="94"/>
      <c r="VJB353" s="94"/>
      <c r="VJC353" s="94"/>
      <c r="VJD353" s="94"/>
      <c r="VJE353" s="94" t="s">
        <v>181</v>
      </c>
      <c r="VJF353" s="94"/>
      <c r="VJG353" s="94"/>
      <c r="VJH353" s="94"/>
      <c r="VJI353" s="94"/>
      <c r="VJJ353" s="94"/>
      <c r="VJK353" s="94"/>
      <c r="VJL353" s="94"/>
      <c r="VJM353" s="94" t="s">
        <v>181</v>
      </c>
      <c r="VJN353" s="94"/>
      <c r="VJO353" s="94"/>
      <c r="VJP353" s="94"/>
      <c r="VJQ353" s="94"/>
      <c r="VJR353" s="94"/>
      <c r="VJS353" s="94"/>
      <c r="VJT353" s="94"/>
      <c r="VJU353" s="94" t="s">
        <v>181</v>
      </c>
      <c r="VJV353" s="94"/>
      <c r="VJW353" s="94"/>
      <c r="VJX353" s="94"/>
      <c r="VJY353" s="94"/>
      <c r="VJZ353" s="94"/>
      <c r="VKA353" s="94"/>
      <c r="VKB353" s="94"/>
      <c r="VKC353" s="94" t="s">
        <v>181</v>
      </c>
      <c r="VKD353" s="94"/>
      <c r="VKE353" s="94"/>
      <c r="VKF353" s="94"/>
      <c r="VKG353" s="94"/>
      <c r="VKH353" s="94"/>
      <c r="VKI353" s="94"/>
      <c r="VKJ353" s="94"/>
      <c r="VKK353" s="94" t="s">
        <v>181</v>
      </c>
      <c r="VKL353" s="94"/>
      <c r="VKM353" s="94"/>
      <c r="VKN353" s="94"/>
      <c r="VKO353" s="94"/>
      <c r="VKP353" s="94"/>
      <c r="VKQ353" s="94"/>
      <c r="VKR353" s="94"/>
      <c r="VKS353" s="94" t="s">
        <v>181</v>
      </c>
      <c r="VKT353" s="94"/>
      <c r="VKU353" s="94"/>
      <c r="VKV353" s="94"/>
      <c r="VKW353" s="94"/>
      <c r="VKX353" s="94"/>
      <c r="VKY353" s="94"/>
      <c r="VKZ353" s="94"/>
      <c r="VLA353" s="94" t="s">
        <v>181</v>
      </c>
      <c r="VLB353" s="94"/>
      <c r="VLC353" s="94"/>
      <c r="VLD353" s="94"/>
      <c r="VLE353" s="94"/>
      <c r="VLF353" s="94"/>
      <c r="VLG353" s="94"/>
      <c r="VLH353" s="94"/>
      <c r="VLI353" s="94" t="s">
        <v>181</v>
      </c>
      <c r="VLJ353" s="94"/>
      <c r="VLK353" s="94"/>
      <c r="VLL353" s="94"/>
      <c r="VLM353" s="94"/>
      <c r="VLN353" s="94"/>
      <c r="VLO353" s="94"/>
      <c r="VLP353" s="94"/>
      <c r="VLQ353" s="94" t="s">
        <v>181</v>
      </c>
      <c r="VLR353" s="94"/>
      <c r="VLS353" s="94"/>
      <c r="VLT353" s="94"/>
      <c r="VLU353" s="94"/>
      <c r="VLV353" s="94"/>
      <c r="VLW353" s="94"/>
      <c r="VLX353" s="94"/>
      <c r="VLY353" s="94" t="s">
        <v>181</v>
      </c>
      <c r="VLZ353" s="94"/>
      <c r="VMA353" s="94"/>
      <c r="VMB353" s="94"/>
      <c r="VMC353" s="94"/>
      <c r="VMD353" s="94"/>
      <c r="VME353" s="94"/>
      <c r="VMF353" s="94"/>
      <c r="VMG353" s="94" t="s">
        <v>181</v>
      </c>
      <c r="VMH353" s="94"/>
      <c r="VMI353" s="94"/>
      <c r="VMJ353" s="94"/>
      <c r="VMK353" s="94"/>
      <c r="VML353" s="94"/>
      <c r="VMM353" s="94"/>
      <c r="VMN353" s="94"/>
      <c r="VMO353" s="94" t="s">
        <v>181</v>
      </c>
      <c r="VMP353" s="94"/>
      <c r="VMQ353" s="94"/>
      <c r="VMR353" s="94"/>
      <c r="VMS353" s="94"/>
      <c r="VMT353" s="94"/>
      <c r="VMU353" s="94"/>
      <c r="VMV353" s="94"/>
      <c r="VMW353" s="94" t="s">
        <v>181</v>
      </c>
      <c r="VMX353" s="94"/>
      <c r="VMY353" s="94"/>
      <c r="VMZ353" s="94"/>
      <c r="VNA353" s="94"/>
      <c r="VNB353" s="94"/>
      <c r="VNC353" s="94"/>
      <c r="VND353" s="94"/>
      <c r="VNE353" s="94" t="s">
        <v>181</v>
      </c>
      <c r="VNF353" s="94"/>
      <c r="VNG353" s="94"/>
      <c r="VNH353" s="94"/>
      <c r="VNI353" s="94"/>
      <c r="VNJ353" s="94"/>
      <c r="VNK353" s="94"/>
      <c r="VNL353" s="94"/>
      <c r="VNM353" s="94" t="s">
        <v>181</v>
      </c>
      <c r="VNN353" s="94"/>
      <c r="VNO353" s="94"/>
      <c r="VNP353" s="94"/>
      <c r="VNQ353" s="94"/>
      <c r="VNR353" s="94"/>
      <c r="VNS353" s="94"/>
      <c r="VNT353" s="94"/>
      <c r="VNU353" s="94" t="s">
        <v>181</v>
      </c>
      <c r="VNV353" s="94"/>
      <c r="VNW353" s="94"/>
      <c r="VNX353" s="94"/>
      <c r="VNY353" s="94"/>
      <c r="VNZ353" s="94"/>
      <c r="VOA353" s="94"/>
      <c r="VOB353" s="94"/>
      <c r="VOC353" s="94" t="s">
        <v>181</v>
      </c>
      <c r="VOD353" s="94"/>
      <c r="VOE353" s="94"/>
      <c r="VOF353" s="94"/>
      <c r="VOG353" s="94"/>
      <c r="VOH353" s="94"/>
      <c r="VOI353" s="94"/>
      <c r="VOJ353" s="94"/>
      <c r="VOK353" s="94" t="s">
        <v>181</v>
      </c>
      <c r="VOL353" s="94"/>
      <c r="VOM353" s="94"/>
      <c r="VON353" s="94"/>
      <c r="VOO353" s="94"/>
      <c r="VOP353" s="94"/>
      <c r="VOQ353" s="94"/>
      <c r="VOR353" s="94"/>
      <c r="VOS353" s="94" t="s">
        <v>181</v>
      </c>
      <c r="VOT353" s="94"/>
      <c r="VOU353" s="94"/>
      <c r="VOV353" s="94"/>
      <c r="VOW353" s="94"/>
      <c r="VOX353" s="94"/>
      <c r="VOY353" s="94"/>
      <c r="VOZ353" s="94"/>
      <c r="VPA353" s="94" t="s">
        <v>181</v>
      </c>
      <c r="VPB353" s="94"/>
      <c r="VPC353" s="94"/>
      <c r="VPD353" s="94"/>
      <c r="VPE353" s="94"/>
      <c r="VPF353" s="94"/>
      <c r="VPG353" s="94"/>
      <c r="VPH353" s="94"/>
      <c r="VPI353" s="94" t="s">
        <v>181</v>
      </c>
      <c r="VPJ353" s="94"/>
      <c r="VPK353" s="94"/>
      <c r="VPL353" s="94"/>
      <c r="VPM353" s="94"/>
      <c r="VPN353" s="94"/>
      <c r="VPO353" s="94"/>
      <c r="VPP353" s="94"/>
      <c r="VPQ353" s="94" t="s">
        <v>181</v>
      </c>
      <c r="VPR353" s="94"/>
      <c r="VPS353" s="94"/>
      <c r="VPT353" s="94"/>
      <c r="VPU353" s="94"/>
      <c r="VPV353" s="94"/>
      <c r="VPW353" s="94"/>
      <c r="VPX353" s="94"/>
      <c r="VPY353" s="94" t="s">
        <v>181</v>
      </c>
      <c r="VPZ353" s="94"/>
      <c r="VQA353" s="94"/>
      <c r="VQB353" s="94"/>
      <c r="VQC353" s="94"/>
      <c r="VQD353" s="94"/>
      <c r="VQE353" s="94"/>
      <c r="VQF353" s="94"/>
      <c r="VQG353" s="94" t="s">
        <v>181</v>
      </c>
      <c r="VQH353" s="94"/>
      <c r="VQI353" s="94"/>
      <c r="VQJ353" s="94"/>
      <c r="VQK353" s="94"/>
      <c r="VQL353" s="94"/>
      <c r="VQM353" s="94"/>
      <c r="VQN353" s="94"/>
      <c r="VQO353" s="94" t="s">
        <v>181</v>
      </c>
      <c r="VQP353" s="94"/>
      <c r="VQQ353" s="94"/>
      <c r="VQR353" s="94"/>
      <c r="VQS353" s="94"/>
      <c r="VQT353" s="94"/>
      <c r="VQU353" s="94"/>
      <c r="VQV353" s="94"/>
      <c r="VQW353" s="94" t="s">
        <v>181</v>
      </c>
      <c r="VQX353" s="94"/>
      <c r="VQY353" s="94"/>
      <c r="VQZ353" s="94"/>
      <c r="VRA353" s="94"/>
      <c r="VRB353" s="94"/>
      <c r="VRC353" s="94"/>
      <c r="VRD353" s="94"/>
      <c r="VRE353" s="94" t="s">
        <v>181</v>
      </c>
      <c r="VRF353" s="94"/>
      <c r="VRG353" s="94"/>
      <c r="VRH353" s="94"/>
      <c r="VRI353" s="94"/>
      <c r="VRJ353" s="94"/>
      <c r="VRK353" s="94"/>
      <c r="VRL353" s="94"/>
      <c r="VRM353" s="94" t="s">
        <v>181</v>
      </c>
      <c r="VRN353" s="94"/>
      <c r="VRO353" s="94"/>
      <c r="VRP353" s="94"/>
      <c r="VRQ353" s="94"/>
      <c r="VRR353" s="94"/>
      <c r="VRS353" s="94"/>
      <c r="VRT353" s="94"/>
      <c r="VRU353" s="94" t="s">
        <v>181</v>
      </c>
      <c r="VRV353" s="94"/>
      <c r="VRW353" s="94"/>
      <c r="VRX353" s="94"/>
      <c r="VRY353" s="94"/>
      <c r="VRZ353" s="94"/>
      <c r="VSA353" s="94"/>
      <c r="VSB353" s="94"/>
      <c r="VSC353" s="94" t="s">
        <v>181</v>
      </c>
      <c r="VSD353" s="94"/>
      <c r="VSE353" s="94"/>
      <c r="VSF353" s="94"/>
      <c r="VSG353" s="94"/>
      <c r="VSH353" s="94"/>
      <c r="VSI353" s="94"/>
      <c r="VSJ353" s="94"/>
      <c r="VSK353" s="94" t="s">
        <v>181</v>
      </c>
      <c r="VSL353" s="94"/>
      <c r="VSM353" s="94"/>
      <c r="VSN353" s="94"/>
      <c r="VSO353" s="94"/>
      <c r="VSP353" s="94"/>
      <c r="VSQ353" s="94"/>
      <c r="VSR353" s="94"/>
      <c r="VSS353" s="94" t="s">
        <v>181</v>
      </c>
      <c r="VST353" s="94"/>
      <c r="VSU353" s="94"/>
      <c r="VSV353" s="94"/>
      <c r="VSW353" s="94"/>
      <c r="VSX353" s="94"/>
      <c r="VSY353" s="94"/>
      <c r="VSZ353" s="94"/>
      <c r="VTA353" s="94" t="s">
        <v>181</v>
      </c>
      <c r="VTB353" s="94"/>
      <c r="VTC353" s="94"/>
      <c r="VTD353" s="94"/>
      <c r="VTE353" s="94"/>
      <c r="VTF353" s="94"/>
      <c r="VTG353" s="94"/>
      <c r="VTH353" s="94"/>
      <c r="VTI353" s="94" t="s">
        <v>181</v>
      </c>
      <c r="VTJ353" s="94"/>
      <c r="VTK353" s="94"/>
      <c r="VTL353" s="94"/>
      <c r="VTM353" s="94"/>
      <c r="VTN353" s="94"/>
      <c r="VTO353" s="94"/>
      <c r="VTP353" s="94"/>
      <c r="VTQ353" s="94" t="s">
        <v>181</v>
      </c>
      <c r="VTR353" s="94"/>
      <c r="VTS353" s="94"/>
      <c r="VTT353" s="94"/>
      <c r="VTU353" s="94"/>
      <c r="VTV353" s="94"/>
      <c r="VTW353" s="94"/>
      <c r="VTX353" s="94"/>
      <c r="VTY353" s="94" t="s">
        <v>181</v>
      </c>
      <c r="VTZ353" s="94"/>
      <c r="VUA353" s="94"/>
      <c r="VUB353" s="94"/>
      <c r="VUC353" s="94"/>
      <c r="VUD353" s="94"/>
      <c r="VUE353" s="94"/>
      <c r="VUF353" s="94"/>
      <c r="VUG353" s="94" t="s">
        <v>181</v>
      </c>
      <c r="VUH353" s="94"/>
      <c r="VUI353" s="94"/>
      <c r="VUJ353" s="94"/>
      <c r="VUK353" s="94"/>
      <c r="VUL353" s="94"/>
      <c r="VUM353" s="94"/>
      <c r="VUN353" s="94"/>
      <c r="VUO353" s="94" t="s">
        <v>181</v>
      </c>
      <c r="VUP353" s="94"/>
      <c r="VUQ353" s="94"/>
      <c r="VUR353" s="94"/>
      <c r="VUS353" s="94"/>
      <c r="VUT353" s="94"/>
      <c r="VUU353" s="94"/>
      <c r="VUV353" s="94"/>
      <c r="VUW353" s="94" t="s">
        <v>181</v>
      </c>
      <c r="VUX353" s="94"/>
      <c r="VUY353" s="94"/>
      <c r="VUZ353" s="94"/>
      <c r="VVA353" s="94"/>
      <c r="VVB353" s="94"/>
      <c r="VVC353" s="94"/>
      <c r="VVD353" s="94"/>
      <c r="VVE353" s="94" t="s">
        <v>181</v>
      </c>
      <c r="VVF353" s="94"/>
      <c r="VVG353" s="94"/>
      <c r="VVH353" s="94"/>
      <c r="VVI353" s="94"/>
      <c r="VVJ353" s="94"/>
      <c r="VVK353" s="94"/>
      <c r="VVL353" s="94"/>
      <c r="VVM353" s="94" t="s">
        <v>181</v>
      </c>
      <c r="VVN353" s="94"/>
      <c r="VVO353" s="94"/>
      <c r="VVP353" s="94"/>
      <c r="VVQ353" s="94"/>
      <c r="VVR353" s="94"/>
      <c r="VVS353" s="94"/>
      <c r="VVT353" s="94"/>
      <c r="VVU353" s="94" t="s">
        <v>181</v>
      </c>
      <c r="VVV353" s="94"/>
      <c r="VVW353" s="94"/>
      <c r="VVX353" s="94"/>
      <c r="VVY353" s="94"/>
      <c r="VVZ353" s="94"/>
      <c r="VWA353" s="94"/>
      <c r="VWB353" s="94"/>
      <c r="VWC353" s="94" t="s">
        <v>181</v>
      </c>
      <c r="VWD353" s="94"/>
      <c r="VWE353" s="94"/>
      <c r="VWF353" s="94"/>
      <c r="VWG353" s="94"/>
      <c r="VWH353" s="94"/>
      <c r="VWI353" s="94"/>
      <c r="VWJ353" s="94"/>
      <c r="VWK353" s="94" t="s">
        <v>181</v>
      </c>
      <c r="VWL353" s="94"/>
      <c r="VWM353" s="94"/>
      <c r="VWN353" s="94"/>
      <c r="VWO353" s="94"/>
      <c r="VWP353" s="94"/>
      <c r="VWQ353" s="94"/>
      <c r="VWR353" s="94"/>
      <c r="VWS353" s="94" t="s">
        <v>181</v>
      </c>
      <c r="VWT353" s="94"/>
      <c r="VWU353" s="94"/>
      <c r="VWV353" s="94"/>
      <c r="VWW353" s="94"/>
      <c r="VWX353" s="94"/>
      <c r="VWY353" s="94"/>
      <c r="VWZ353" s="94"/>
      <c r="VXA353" s="94" t="s">
        <v>181</v>
      </c>
      <c r="VXB353" s="94"/>
      <c r="VXC353" s="94"/>
      <c r="VXD353" s="94"/>
      <c r="VXE353" s="94"/>
      <c r="VXF353" s="94"/>
      <c r="VXG353" s="94"/>
      <c r="VXH353" s="94"/>
      <c r="VXI353" s="94" t="s">
        <v>181</v>
      </c>
      <c r="VXJ353" s="94"/>
      <c r="VXK353" s="94"/>
      <c r="VXL353" s="94"/>
      <c r="VXM353" s="94"/>
      <c r="VXN353" s="94"/>
      <c r="VXO353" s="94"/>
      <c r="VXP353" s="94"/>
      <c r="VXQ353" s="94" t="s">
        <v>181</v>
      </c>
      <c r="VXR353" s="94"/>
      <c r="VXS353" s="94"/>
      <c r="VXT353" s="94"/>
      <c r="VXU353" s="94"/>
      <c r="VXV353" s="94"/>
      <c r="VXW353" s="94"/>
      <c r="VXX353" s="94"/>
      <c r="VXY353" s="94" t="s">
        <v>181</v>
      </c>
      <c r="VXZ353" s="94"/>
      <c r="VYA353" s="94"/>
      <c r="VYB353" s="94"/>
      <c r="VYC353" s="94"/>
      <c r="VYD353" s="94"/>
      <c r="VYE353" s="94"/>
      <c r="VYF353" s="94"/>
      <c r="VYG353" s="94" t="s">
        <v>181</v>
      </c>
      <c r="VYH353" s="94"/>
      <c r="VYI353" s="94"/>
      <c r="VYJ353" s="94"/>
      <c r="VYK353" s="94"/>
      <c r="VYL353" s="94"/>
      <c r="VYM353" s="94"/>
      <c r="VYN353" s="94"/>
      <c r="VYO353" s="94" t="s">
        <v>181</v>
      </c>
      <c r="VYP353" s="94"/>
      <c r="VYQ353" s="94"/>
      <c r="VYR353" s="94"/>
      <c r="VYS353" s="94"/>
      <c r="VYT353" s="94"/>
      <c r="VYU353" s="94"/>
      <c r="VYV353" s="94"/>
      <c r="VYW353" s="94" t="s">
        <v>181</v>
      </c>
      <c r="VYX353" s="94"/>
      <c r="VYY353" s="94"/>
      <c r="VYZ353" s="94"/>
      <c r="VZA353" s="94"/>
      <c r="VZB353" s="94"/>
      <c r="VZC353" s="94"/>
      <c r="VZD353" s="94"/>
      <c r="VZE353" s="94" t="s">
        <v>181</v>
      </c>
      <c r="VZF353" s="94"/>
      <c r="VZG353" s="94"/>
      <c r="VZH353" s="94"/>
      <c r="VZI353" s="94"/>
      <c r="VZJ353" s="94"/>
      <c r="VZK353" s="94"/>
      <c r="VZL353" s="94"/>
      <c r="VZM353" s="94" t="s">
        <v>181</v>
      </c>
      <c r="VZN353" s="94"/>
      <c r="VZO353" s="94"/>
      <c r="VZP353" s="94"/>
      <c r="VZQ353" s="94"/>
      <c r="VZR353" s="94"/>
      <c r="VZS353" s="94"/>
      <c r="VZT353" s="94"/>
      <c r="VZU353" s="94" t="s">
        <v>181</v>
      </c>
      <c r="VZV353" s="94"/>
      <c r="VZW353" s="94"/>
      <c r="VZX353" s="94"/>
      <c r="VZY353" s="94"/>
      <c r="VZZ353" s="94"/>
      <c r="WAA353" s="94"/>
      <c r="WAB353" s="94"/>
      <c r="WAC353" s="94" t="s">
        <v>181</v>
      </c>
      <c r="WAD353" s="94"/>
      <c r="WAE353" s="94"/>
      <c r="WAF353" s="94"/>
      <c r="WAG353" s="94"/>
      <c r="WAH353" s="94"/>
      <c r="WAI353" s="94"/>
      <c r="WAJ353" s="94"/>
      <c r="WAK353" s="94" t="s">
        <v>181</v>
      </c>
      <c r="WAL353" s="94"/>
      <c r="WAM353" s="94"/>
      <c r="WAN353" s="94"/>
      <c r="WAO353" s="94"/>
      <c r="WAP353" s="94"/>
      <c r="WAQ353" s="94"/>
      <c r="WAR353" s="94"/>
      <c r="WAS353" s="94" t="s">
        <v>181</v>
      </c>
      <c r="WAT353" s="94"/>
      <c r="WAU353" s="94"/>
      <c r="WAV353" s="94"/>
      <c r="WAW353" s="94"/>
      <c r="WAX353" s="94"/>
      <c r="WAY353" s="94"/>
      <c r="WAZ353" s="94"/>
      <c r="WBA353" s="94" t="s">
        <v>181</v>
      </c>
      <c r="WBB353" s="94"/>
      <c r="WBC353" s="94"/>
      <c r="WBD353" s="94"/>
      <c r="WBE353" s="94"/>
      <c r="WBF353" s="94"/>
      <c r="WBG353" s="94"/>
      <c r="WBH353" s="94"/>
      <c r="WBI353" s="94" t="s">
        <v>181</v>
      </c>
      <c r="WBJ353" s="94"/>
      <c r="WBK353" s="94"/>
      <c r="WBL353" s="94"/>
      <c r="WBM353" s="94"/>
      <c r="WBN353" s="94"/>
      <c r="WBO353" s="94"/>
      <c r="WBP353" s="94"/>
      <c r="WBQ353" s="94" t="s">
        <v>181</v>
      </c>
      <c r="WBR353" s="94"/>
      <c r="WBS353" s="94"/>
      <c r="WBT353" s="94"/>
      <c r="WBU353" s="94"/>
      <c r="WBV353" s="94"/>
      <c r="WBW353" s="94"/>
      <c r="WBX353" s="94"/>
      <c r="WBY353" s="94" t="s">
        <v>181</v>
      </c>
      <c r="WBZ353" s="94"/>
      <c r="WCA353" s="94"/>
      <c r="WCB353" s="94"/>
      <c r="WCC353" s="94"/>
      <c r="WCD353" s="94"/>
      <c r="WCE353" s="94"/>
      <c r="WCF353" s="94"/>
      <c r="WCG353" s="94" t="s">
        <v>181</v>
      </c>
      <c r="WCH353" s="94"/>
      <c r="WCI353" s="94"/>
      <c r="WCJ353" s="94"/>
      <c r="WCK353" s="94"/>
      <c r="WCL353" s="94"/>
      <c r="WCM353" s="94"/>
      <c r="WCN353" s="94"/>
      <c r="WCO353" s="94" t="s">
        <v>181</v>
      </c>
      <c r="WCP353" s="94"/>
      <c r="WCQ353" s="94"/>
      <c r="WCR353" s="94"/>
      <c r="WCS353" s="94"/>
      <c r="WCT353" s="94"/>
      <c r="WCU353" s="94"/>
      <c r="WCV353" s="94"/>
      <c r="WCW353" s="94" t="s">
        <v>181</v>
      </c>
      <c r="WCX353" s="94"/>
      <c r="WCY353" s="94"/>
      <c r="WCZ353" s="94"/>
      <c r="WDA353" s="94"/>
      <c r="WDB353" s="94"/>
      <c r="WDC353" s="94"/>
      <c r="WDD353" s="94"/>
      <c r="WDE353" s="94" t="s">
        <v>181</v>
      </c>
      <c r="WDF353" s="94"/>
      <c r="WDG353" s="94"/>
      <c r="WDH353" s="94"/>
      <c r="WDI353" s="94"/>
      <c r="WDJ353" s="94"/>
      <c r="WDK353" s="94"/>
      <c r="WDL353" s="94"/>
      <c r="WDM353" s="94" t="s">
        <v>181</v>
      </c>
      <c r="WDN353" s="94"/>
      <c r="WDO353" s="94"/>
      <c r="WDP353" s="94"/>
      <c r="WDQ353" s="94"/>
      <c r="WDR353" s="94"/>
      <c r="WDS353" s="94"/>
      <c r="WDT353" s="94"/>
      <c r="WDU353" s="94" t="s">
        <v>181</v>
      </c>
      <c r="WDV353" s="94"/>
      <c r="WDW353" s="94"/>
      <c r="WDX353" s="94"/>
      <c r="WDY353" s="94"/>
      <c r="WDZ353" s="94"/>
      <c r="WEA353" s="94"/>
      <c r="WEB353" s="94"/>
      <c r="WEC353" s="94" t="s">
        <v>181</v>
      </c>
      <c r="WED353" s="94"/>
      <c r="WEE353" s="94"/>
      <c r="WEF353" s="94"/>
      <c r="WEG353" s="94"/>
      <c r="WEH353" s="94"/>
      <c r="WEI353" s="94"/>
      <c r="WEJ353" s="94"/>
      <c r="WEK353" s="94" t="s">
        <v>181</v>
      </c>
      <c r="WEL353" s="94"/>
      <c r="WEM353" s="94"/>
      <c r="WEN353" s="94"/>
      <c r="WEO353" s="94"/>
      <c r="WEP353" s="94"/>
      <c r="WEQ353" s="94"/>
      <c r="WER353" s="94"/>
      <c r="WES353" s="94" t="s">
        <v>181</v>
      </c>
      <c r="WET353" s="94"/>
      <c r="WEU353" s="94"/>
      <c r="WEV353" s="94"/>
      <c r="WEW353" s="94"/>
      <c r="WEX353" s="94"/>
      <c r="WEY353" s="94"/>
      <c r="WEZ353" s="94"/>
      <c r="WFA353" s="94" t="s">
        <v>181</v>
      </c>
      <c r="WFB353" s="94"/>
      <c r="WFC353" s="94"/>
      <c r="WFD353" s="94"/>
      <c r="WFE353" s="94"/>
      <c r="WFF353" s="94"/>
      <c r="WFG353" s="94"/>
      <c r="WFH353" s="94"/>
      <c r="WFI353" s="94" t="s">
        <v>181</v>
      </c>
      <c r="WFJ353" s="94"/>
      <c r="WFK353" s="94"/>
      <c r="WFL353" s="94"/>
      <c r="WFM353" s="94"/>
      <c r="WFN353" s="94"/>
      <c r="WFO353" s="94"/>
      <c r="WFP353" s="94"/>
      <c r="WFQ353" s="94" t="s">
        <v>181</v>
      </c>
      <c r="WFR353" s="94"/>
      <c r="WFS353" s="94"/>
      <c r="WFT353" s="94"/>
      <c r="WFU353" s="94"/>
      <c r="WFV353" s="94"/>
      <c r="WFW353" s="94"/>
      <c r="WFX353" s="94"/>
      <c r="WFY353" s="94" t="s">
        <v>181</v>
      </c>
      <c r="WFZ353" s="94"/>
      <c r="WGA353" s="94"/>
      <c r="WGB353" s="94"/>
      <c r="WGC353" s="94"/>
      <c r="WGD353" s="94"/>
      <c r="WGE353" s="94"/>
      <c r="WGF353" s="94"/>
      <c r="WGG353" s="94" t="s">
        <v>181</v>
      </c>
      <c r="WGH353" s="94"/>
      <c r="WGI353" s="94"/>
      <c r="WGJ353" s="94"/>
      <c r="WGK353" s="94"/>
      <c r="WGL353" s="94"/>
      <c r="WGM353" s="94"/>
      <c r="WGN353" s="94"/>
      <c r="WGO353" s="94" t="s">
        <v>181</v>
      </c>
      <c r="WGP353" s="94"/>
      <c r="WGQ353" s="94"/>
      <c r="WGR353" s="94"/>
      <c r="WGS353" s="94"/>
      <c r="WGT353" s="94"/>
      <c r="WGU353" s="94"/>
      <c r="WGV353" s="94"/>
      <c r="WGW353" s="94" t="s">
        <v>181</v>
      </c>
      <c r="WGX353" s="94"/>
      <c r="WGY353" s="94"/>
      <c r="WGZ353" s="94"/>
      <c r="WHA353" s="94"/>
      <c r="WHB353" s="94"/>
      <c r="WHC353" s="94"/>
      <c r="WHD353" s="94"/>
      <c r="WHE353" s="94" t="s">
        <v>181</v>
      </c>
      <c r="WHF353" s="94"/>
      <c r="WHG353" s="94"/>
      <c r="WHH353" s="94"/>
      <c r="WHI353" s="94"/>
      <c r="WHJ353" s="94"/>
      <c r="WHK353" s="94"/>
      <c r="WHL353" s="94"/>
      <c r="WHM353" s="94" t="s">
        <v>181</v>
      </c>
      <c r="WHN353" s="94"/>
      <c r="WHO353" s="94"/>
      <c r="WHP353" s="94"/>
      <c r="WHQ353" s="94"/>
      <c r="WHR353" s="94"/>
      <c r="WHS353" s="94"/>
      <c r="WHT353" s="94"/>
      <c r="WHU353" s="94" t="s">
        <v>181</v>
      </c>
      <c r="WHV353" s="94"/>
      <c r="WHW353" s="94"/>
      <c r="WHX353" s="94"/>
      <c r="WHY353" s="94"/>
      <c r="WHZ353" s="94"/>
      <c r="WIA353" s="94"/>
      <c r="WIB353" s="94"/>
      <c r="WIC353" s="94" t="s">
        <v>181</v>
      </c>
      <c r="WID353" s="94"/>
      <c r="WIE353" s="94"/>
      <c r="WIF353" s="94"/>
      <c r="WIG353" s="94"/>
      <c r="WIH353" s="94"/>
      <c r="WII353" s="94"/>
      <c r="WIJ353" s="94"/>
      <c r="WIK353" s="94" t="s">
        <v>181</v>
      </c>
      <c r="WIL353" s="94"/>
      <c r="WIM353" s="94"/>
      <c r="WIN353" s="94"/>
      <c r="WIO353" s="94"/>
      <c r="WIP353" s="94"/>
      <c r="WIQ353" s="94"/>
      <c r="WIR353" s="94"/>
      <c r="WIS353" s="94" t="s">
        <v>181</v>
      </c>
      <c r="WIT353" s="94"/>
      <c r="WIU353" s="94"/>
      <c r="WIV353" s="94"/>
      <c r="WIW353" s="94"/>
      <c r="WIX353" s="94"/>
      <c r="WIY353" s="94"/>
      <c r="WIZ353" s="94"/>
      <c r="WJA353" s="94" t="s">
        <v>181</v>
      </c>
      <c r="WJB353" s="94"/>
      <c r="WJC353" s="94"/>
      <c r="WJD353" s="94"/>
      <c r="WJE353" s="94"/>
      <c r="WJF353" s="94"/>
      <c r="WJG353" s="94"/>
      <c r="WJH353" s="94"/>
      <c r="WJI353" s="94" t="s">
        <v>181</v>
      </c>
      <c r="WJJ353" s="94"/>
      <c r="WJK353" s="94"/>
      <c r="WJL353" s="94"/>
      <c r="WJM353" s="94"/>
      <c r="WJN353" s="94"/>
      <c r="WJO353" s="94"/>
      <c r="WJP353" s="94"/>
      <c r="WJQ353" s="94" t="s">
        <v>181</v>
      </c>
      <c r="WJR353" s="94"/>
      <c r="WJS353" s="94"/>
      <c r="WJT353" s="94"/>
      <c r="WJU353" s="94"/>
      <c r="WJV353" s="94"/>
      <c r="WJW353" s="94"/>
      <c r="WJX353" s="94"/>
      <c r="WJY353" s="94" t="s">
        <v>181</v>
      </c>
      <c r="WJZ353" s="94"/>
      <c r="WKA353" s="94"/>
      <c r="WKB353" s="94"/>
      <c r="WKC353" s="94"/>
      <c r="WKD353" s="94"/>
      <c r="WKE353" s="94"/>
      <c r="WKF353" s="94"/>
      <c r="WKG353" s="94" t="s">
        <v>181</v>
      </c>
      <c r="WKH353" s="94"/>
      <c r="WKI353" s="94"/>
      <c r="WKJ353" s="94"/>
      <c r="WKK353" s="94"/>
      <c r="WKL353" s="94"/>
      <c r="WKM353" s="94"/>
      <c r="WKN353" s="94"/>
      <c r="WKO353" s="94" t="s">
        <v>181</v>
      </c>
      <c r="WKP353" s="94"/>
      <c r="WKQ353" s="94"/>
      <c r="WKR353" s="94"/>
      <c r="WKS353" s="94"/>
      <c r="WKT353" s="94"/>
      <c r="WKU353" s="94"/>
      <c r="WKV353" s="94"/>
      <c r="WKW353" s="94" t="s">
        <v>181</v>
      </c>
      <c r="WKX353" s="94"/>
      <c r="WKY353" s="94"/>
      <c r="WKZ353" s="94"/>
      <c r="WLA353" s="94"/>
      <c r="WLB353" s="94"/>
      <c r="WLC353" s="94"/>
      <c r="WLD353" s="94"/>
      <c r="WLE353" s="94" t="s">
        <v>181</v>
      </c>
      <c r="WLF353" s="94"/>
      <c r="WLG353" s="94"/>
      <c r="WLH353" s="94"/>
      <c r="WLI353" s="94"/>
      <c r="WLJ353" s="94"/>
      <c r="WLK353" s="94"/>
      <c r="WLL353" s="94"/>
      <c r="WLM353" s="94" t="s">
        <v>181</v>
      </c>
      <c r="WLN353" s="94"/>
      <c r="WLO353" s="94"/>
      <c r="WLP353" s="94"/>
      <c r="WLQ353" s="94"/>
      <c r="WLR353" s="94"/>
      <c r="WLS353" s="94"/>
      <c r="WLT353" s="94"/>
      <c r="WLU353" s="94" t="s">
        <v>181</v>
      </c>
      <c r="WLV353" s="94"/>
      <c r="WLW353" s="94"/>
      <c r="WLX353" s="94"/>
      <c r="WLY353" s="94"/>
      <c r="WLZ353" s="94"/>
      <c r="WMA353" s="94"/>
      <c r="WMB353" s="94"/>
      <c r="WMC353" s="94" t="s">
        <v>181</v>
      </c>
      <c r="WMD353" s="94"/>
      <c r="WME353" s="94"/>
      <c r="WMF353" s="94"/>
      <c r="WMG353" s="94"/>
      <c r="WMH353" s="94"/>
      <c r="WMI353" s="94"/>
      <c r="WMJ353" s="94"/>
      <c r="WMK353" s="94" t="s">
        <v>181</v>
      </c>
      <c r="WML353" s="94"/>
      <c r="WMM353" s="94"/>
      <c r="WMN353" s="94"/>
      <c r="WMO353" s="94"/>
      <c r="WMP353" s="94"/>
      <c r="WMQ353" s="94"/>
      <c r="WMR353" s="94"/>
      <c r="WMS353" s="94" t="s">
        <v>181</v>
      </c>
      <c r="WMT353" s="94"/>
      <c r="WMU353" s="94"/>
      <c r="WMV353" s="94"/>
      <c r="WMW353" s="94"/>
      <c r="WMX353" s="94"/>
      <c r="WMY353" s="94"/>
      <c r="WMZ353" s="94"/>
      <c r="WNA353" s="94" t="s">
        <v>181</v>
      </c>
      <c r="WNB353" s="94"/>
      <c r="WNC353" s="94"/>
      <c r="WND353" s="94"/>
      <c r="WNE353" s="94"/>
      <c r="WNF353" s="94"/>
      <c r="WNG353" s="94"/>
      <c r="WNH353" s="94"/>
      <c r="WNI353" s="94" t="s">
        <v>181</v>
      </c>
      <c r="WNJ353" s="94"/>
      <c r="WNK353" s="94"/>
      <c r="WNL353" s="94"/>
      <c r="WNM353" s="94"/>
      <c r="WNN353" s="94"/>
      <c r="WNO353" s="94"/>
      <c r="WNP353" s="94"/>
      <c r="WNQ353" s="94" t="s">
        <v>181</v>
      </c>
      <c r="WNR353" s="94"/>
      <c r="WNS353" s="94"/>
      <c r="WNT353" s="94"/>
      <c r="WNU353" s="94"/>
      <c r="WNV353" s="94"/>
      <c r="WNW353" s="94"/>
      <c r="WNX353" s="94"/>
      <c r="WNY353" s="94" t="s">
        <v>181</v>
      </c>
      <c r="WNZ353" s="94"/>
      <c r="WOA353" s="94"/>
      <c r="WOB353" s="94"/>
      <c r="WOC353" s="94"/>
      <c r="WOD353" s="94"/>
      <c r="WOE353" s="94"/>
      <c r="WOF353" s="94"/>
      <c r="WOG353" s="94" t="s">
        <v>181</v>
      </c>
      <c r="WOH353" s="94"/>
      <c r="WOI353" s="94"/>
      <c r="WOJ353" s="94"/>
      <c r="WOK353" s="94"/>
      <c r="WOL353" s="94"/>
      <c r="WOM353" s="94"/>
      <c r="WON353" s="94"/>
      <c r="WOO353" s="94" t="s">
        <v>181</v>
      </c>
      <c r="WOP353" s="94"/>
      <c r="WOQ353" s="94"/>
      <c r="WOR353" s="94"/>
      <c r="WOS353" s="94"/>
      <c r="WOT353" s="94"/>
      <c r="WOU353" s="94"/>
      <c r="WOV353" s="94"/>
      <c r="WOW353" s="94" t="s">
        <v>181</v>
      </c>
      <c r="WOX353" s="94"/>
      <c r="WOY353" s="94"/>
      <c r="WOZ353" s="94"/>
      <c r="WPA353" s="94"/>
      <c r="WPB353" s="94"/>
      <c r="WPC353" s="94"/>
      <c r="WPD353" s="94"/>
      <c r="WPE353" s="94" t="s">
        <v>181</v>
      </c>
      <c r="WPF353" s="94"/>
      <c r="WPG353" s="94"/>
      <c r="WPH353" s="94"/>
      <c r="WPI353" s="94"/>
      <c r="WPJ353" s="94"/>
      <c r="WPK353" s="94"/>
      <c r="WPL353" s="94"/>
      <c r="WPM353" s="94" t="s">
        <v>181</v>
      </c>
      <c r="WPN353" s="94"/>
      <c r="WPO353" s="94"/>
      <c r="WPP353" s="94"/>
      <c r="WPQ353" s="94"/>
      <c r="WPR353" s="94"/>
      <c r="WPS353" s="94"/>
      <c r="WPT353" s="94"/>
      <c r="WPU353" s="94" t="s">
        <v>181</v>
      </c>
      <c r="WPV353" s="94"/>
      <c r="WPW353" s="94"/>
      <c r="WPX353" s="94"/>
      <c r="WPY353" s="94"/>
      <c r="WPZ353" s="94"/>
      <c r="WQA353" s="94"/>
      <c r="WQB353" s="94"/>
      <c r="WQC353" s="94" t="s">
        <v>181</v>
      </c>
      <c r="WQD353" s="94"/>
      <c r="WQE353" s="94"/>
      <c r="WQF353" s="94"/>
      <c r="WQG353" s="94"/>
      <c r="WQH353" s="94"/>
      <c r="WQI353" s="94"/>
      <c r="WQJ353" s="94"/>
      <c r="WQK353" s="94" t="s">
        <v>181</v>
      </c>
      <c r="WQL353" s="94"/>
      <c r="WQM353" s="94"/>
      <c r="WQN353" s="94"/>
      <c r="WQO353" s="94"/>
      <c r="WQP353" s="94"/>
      <c r="WQQ353" s="94"/>
      <c r="WQR353" s="94"/>
      <c r="WQS353" s="94" t="s">
        <v>181</v>
      </c>
      <c r="WQT353" s="94"/>
      <c r="WQU353" s="94"/>
      <c r="WQV353" s="94"/>
      <c r="WQW353" s="94"/>
      <c r="WQX353" s="94"/>
      <c r="WQY353" s="94"/>
      <c r="WQZ353" s="94"/>
      <c r="WRA353" s="94" t="s">
        <v>181</v>
      </c>
      <c r="WRB353" s="94"/>
      <c r="WRC353" s="94"/>
      <c r="WRD353" s="94"/>
      <c r="WRE353" s="94"/>
      <c r="WRF353" s="94"/>
      <c r="WRG353" s="94"/>
      <c r="WRH353" s="94"/>
      <c r="WRI353" s="94" t="s">
        <v>181</v>
      </c>
      <c r="WRJ353" s="94"/>
      <c r="WRK353" s="94"/>
      <c r="WRL353" s="94"/>
      <c r="WRM353" s="94"/>
      <c r="WRN353" s="94"/>
      <c r="WRO353" s="94"/>
      <c r="WRP353" s="94"/>
      <c r="WRQ353" s="94" t="s">
        <v>181</v>
      </c>
      <c r="WRR353" s="94"/>
      <c r="WRS353" s="94"/>
      <c r="WRT353" s="94"/>
      <c r="WRU353" s="94"/>
      <c r="WRV353" s="94"/>
      <c r="WRW353" s="94"/>
      <c r="WRX353" s="94"/>
      <c r="WRY353" s="94" t="s">
        <v>181</v>
      </c>
      <c r="WRZ353" s="94"/>
      <c r="WSA353" s="94"/>
      <c r="WSB353" s="94"/>
      <c r="WSC353" s="94"/>
      <c r="WSD353" s="94"/>
      <c r="WSE353" s="94"/>
      <c r="WSF353" s="94"/>
      <c r="WSG353" s="94" t="s">
        <v>181</v>
      </c>
      <c r="WSH353" s="94"/>
      <c r="WSI353" s="94"/>
      <c r="WSJ353" s="94"/>
      <c r="WSK353" s="94"/>
      <c r="WSL353" s="94"/>
      <c r="WSM353" s="94"/>
      <c r="WSN353" s="94"/>
      <c r="WSO353" s="94" t="s">
        <v>181</v>
      </c>
      <c r="WSP353" s="94"/>
      <c r="WSQ353" s="94"/>
      <c r="WSR353" s="94"/>
      <c r="WSS353" s="94"/>
      <c r="WST353" s="94"/>
      <c r="WSU353" s="94"/>
      <c r="WSV353" s="94"/>
      <c r="WSW353" s="94" t="s">
        <v>181</v>
      </c>
      <c r="WSX353" s="94"/>
      <c r="WSY353" s="94"/>
      <c r="WSZ353" s="94"/>
      <c r="WTA353" s="94"/>
      <c r="WTB353" s="94"/>
      <c r="WTC353" s="94"/>
      <c r="WTD353" s="94"/>
      <c r="WTE353" s="94" t="s">
        <v>181</v>
      </c>
      <c r="WTF353" s="94"/>
      <c r="WTG353" s="94"/>
      <c r="WTH353" s="94"/>
      <c r="WTI353" s="94"/>
      <c r="WTJ353" s="94"/>
      <c r="WTK353" s="94"/>
      <c r="WTL353" s="94"/>
      <c r="WTM353" s="94" t="s">
        <v>181</v>
      </c>
      <c r="WTN353" s="94"/>
      <c r="WTO353" s="94"/>
      <c r="WTP353" s="94"/>
      <c r="WTQ353" s="94"/>
      <c r="WTR353" s="94"/>
      <c r="WTS353" s="94"/>
      <c r="WTT353" s="94"/>
      <c r="WTU353" s="94" t="s">
        <v>181</v>
      </c>
      <c r="WTV353" s="94"/>
      <c r="WTW353" s="94"/>
      <c r="WTX353" s="94"/>
      <c r="WTY353" s="94"/>
      <c r="WTZ353" s="94"/>
      <c r="WUA353" s="94"/>
      <c r="WUB353" s="94"/>
      <c r="WUC353" s="94" t="s">
        <v>181</v>
      </c>
      <c r="WUD353" s="94"/>
      <c r="WUE353" s="94"/>
      <c r="WUF353" s="94"/>
      <c r="WUG353" s="94"/>
      <c r="WUH353" s="94"/>
      <c r="WUI353" s="94"/>
      <c r="WUJ353" s="94"/>
      <c r="WUK353" s="94" t="s">
        <v>181</v>
      </c>
      <c r="WUL353" s="94"/>
      <c r="WUM353" s="94"/>
      <c r="WUN353" s="94"/>
      <c r="WUO353" s="94"/>
      <c r="WUP353" s="94"/>
      <c r="WUQ353" s="94"/>
      <c r="WUR353" s="94"/>
      <c r="WUS353" s="94" t="s">
        <v>181</v>
      </c>
      <c r="WUT353" s="94"/>
      <c r="WUU353" s="94"/>
      <c r="WUV353" s="94"/>
      <c r="WUW353" s="94"/>
      <c r="WUX353" s="94"/>
      <c r="WUY353" s="94"/>
      <c r="WUZ353" s="94"/>
      <c r="WVA353" s="94" t="s">
        <v>181</v>
      </c>
      <c r="WVB353" s="94"/>
      <c r="WVC353" s="94"/>
      <c r="WVD353" s="94"/>
      <c r="WVE353" s="94"/>
      <c r="WVF353" s="94"/>
      <c r="WVG353" s="94"/>
      <c r="WVH353" s="94"/>
      <c r="WVI353" s="94" t="s">
        <v>181</v>
      </c>
      <c r="WVJ353" s="94"/>
      <c r="WVK353" s="94"/>
      <c r="WVL353" s="94"/>
      <c r="WVM353" s="94"/>
      <c r="WVN353" s="94"/>
      <c r="WVO353" s="94"/>
      <c r="WVP353" s="94"/>
      <c r="WVQ353" s="94" t="s">
        <v>181</v>
      </c>
      <c r="WVR353" s="94"/>
      <c r="WVS353" s="94"/>
      <c r="WVT353" s="94"/>
      <c r="WVU353" s="94"/>
      <c r="WVV353" s="94"/>
      <c r="WVW353" s="94"/>
      <c r="WVX353" s="94"/>
      <c r="WVY353" s="94" t="s">
        <v>181</v>
      </c>
      <c r="WVZ353" s="94"/>
      <c r="WWA353" s="94"/>
      <c r="WWB353" s="94"/>
      <c r="WWC353" s="94"/>
      <c r="WWD353" s="94"/>
      <c r="WWE353" s="94"/>
      <c r="WWF353" s="94"/>
      <c r="WWG353" s="94" t="s">
        <v>181</v>
      </c>
      <c r="WWH353" s="94"/>
      <c r="WWI353" s="94"/>
      <c r="WWJ353" s="94"/>
      <c r="WWK353" s="94"/>
      <c r="WWL353" s="94"/>
      <c r="WWM353" s="94"/>
      <c r="WWN353" s="94"/>
      <c r="WWO353" s="94" t="s">
        <v>181</v>
      </c>
      <c r="WWP353" s="94"/>
      <c r="WWQ353" s="94"/>
      <c r="WWR353" s="94"/>
      <c r="WWS353" s="94"/>
      <c r="WWT353" s="94"/>
      <c r="WWU353" s="94"/>
      <c r="WWV353" s="94"/>
      <c r="WWW353" s="94" t="s">
        <v>181</v>
      </c>
      <c r="WWX353" s="94"/>
      <c r="WWY353" s="94"/>
      <c r="WWZ353" s="94"/>
      <c r="WXA353" s="94"/>
      <c r="WXB353" s="94"/>
      <c r="WXC353" s="94"/>
      <c r="WXD353" s="94"/>
      <c r="WXE353" s="94" t="s">
        <v>181</v>
      </c>
      <c r="WXF353" s="94"/>
      <c r="WXG353" s="94"/>
      <c r="WXH353" s="94"/>
      <c r="WXI353" s="94"/>
      <c r="WXJ353" s="94"/>
      <c r="WXK353" s="94"/>
      <c r="WXL353" s="94"/>
      <c r="WXM353" s="94" t="s">
        <v>181</v>
      </c>
      <c r="WXN353" s="94"/>
      <c r="WXO353" s="94"/>
      <c r="WXP353" s="94"/>
      <c r="WXQ353" s="94"/>
      <c r="WXR353" s="94"/>
      <c r="WXS353" s="94"/>
      <c r="WXT353" s="94"/>
      <c r="WXU353" s="94" t="s">
        <v>181</v>
      </c>
      <c r="WXV353" s="94"/>
      <c r="WXW353" s="94"/>
      <c r="WXX353" s="94"/>
      <c r="WXY353" s="94"/>
      <c r="WXZ353" s="94"/>
      <c r="WYA353" s="94"/>
      <c r="WYB353" s="94"/>
      <c r="WYC353" s="94" t="s">
        <v>181</v>
      </c>
      <c r="WYD353" s="94"/>
      <c r="WYE353" s="94"/>
      <c r="WYF353" s="94"/>
      <c r="WYG353" s="94"/>
      <c r="WYH353" s="94"/>
      <c r="WYI353" s="94"/>
      <c r="WYJ353" s="94"/>
      <c r="WYK353" s="94" t="s">
        <v>181</v>
      </c>
      <c r="WYL353" s="94"/>
      <c r="WYM353" s="94"/>
      <c r="WYN353" s="94"/>
      <c r="WYO353" s="94"/>
      <c r="WYP353" s="94"/>
      <c r="WYQ353" s="94"/>
      <c r="WYR353" s="94"/>
      <c r="WYS353" s="94" t="s">
        <v>181</v>
      </c>
      <c r="WYT353" s="94"/>
      <c r="WYU353" s="94"/>
      <c r="WYV353" s="94"/>
      <c r="WYW353" s="94"/>
      <c r="WYX353" s="94"/>
      <c r="WYY353" s="94"/>
      <c r="WYZ353" s="94"/>
      <c r="WZA353" s="94" t="s">
        <v>181</v>
      </c>
      <c r="WZB353" s="94"/>
      <c r="WZC353" s="94"/>
      <c r="WZD353" s="94"/>
      <c r="WZE353" s="94"/>
      <c r="WZF353" s="94"/>
      <c r="WZG353" s="94"/>
      <c r="WZH353" s="94"/>
      <c r="WZI353" s="94" t="s">
        <v>181</v>
      </c>
      <c r="WZJ353" s="94"/>
      <c r="WZK353" s="94"/>
      <c r="WZL353" s="94"/>
      <c r="WZM353" s="94"/>
      <c r="WZN353" s="94"/>
      <c r="WZO353" s="94"/>
      <c r="WZP353" s="94"/>
      <c r="WZQ353" s="94" t="s">
        <v>181</v>
      </c>
      <c r="WZR353" s="94"/>
      <c r="WZS353" s="94"/>
      <c r="WZT353" s="94"/>
      <c r="WZU353" s="94"/>
      <c r="WZV353" s="94"/>
      <c r="WZW353" s="94"/>
      <c r="WZX353" s="94"/>
      <c r="WZY353" s="94" t="s">
        <v>181</v>
      </c>
      <c r="WZZ353" s="94"/>
      <c r="XAA353" s="94"/>
      <c r="XAB353" s="94"/>
      <c r="XAC353" s="94"/>
      <c r="XAD353" s="94"/>
      <c r="XAE353" s="94"/>
      <c r="XAF353" s="94"/>
      <c r="XAG353" s="94" t="s">
        <v>181</v>
      </c>
      <c r="XAH353" s="94"/>
      <c r="XAI353" s="94"/>
      <c r="XAJ353" s="94"/>
      <c r="XAK353" s="94"/>
      <c r="XAL353" s="94"/>
      <c r="XAM353" s="94"/>
      <c r="XAN353" s="94"/>
      <c r="XAO353" s="94" t="s">
        <v>181</v>
      </c>
      <c r="XAP353" s="94"/>
      <c r="XAQ353" s="94"/>
      <c r="XAR353" s="94"/>
      <c r="XAS353" s="94"/>
      <c r="XAT353" s="94"/>
      <c r="XAU353" s="94"/>
      <c r="XAV353" s="94"/>
      <c r="XAW353" s="94" t="s">
        <v>181</v>
      </c>
      <c r="XAX353" s="94"/>
      <c r="XAY353" s="94"/>
      <c r="XAZ353" s="94"/>
      <c r="XBA353" s="94"/>
      <c r="XBB353" s="94"/>
      <c r="XBC353" s="94"/>
      <c r="XBD353" s="94"/>
      <c r="XBE353" s="94" t="s">
        <v>181</v>
      </c>
      <c r="XBF353" s="94"/>
      <c r="XBG353" s="94"/>
      <c r="XBH353" s="94"/>
      <c r="XBI353" s="94"/>
      <c r="XBJ353" s="94"/>
      <c r="XBK353" s="94"/>
      <c r="XBL353" s="94"/>
      <c r="XBM353" s="94" t="s">
        <v>181</v>
      </c>
      <c r="XBN353" s="94"/>
      <c r="XBO353" s="94"/>
      <c r="XBP353" s="94"/>
      <c r="XBQ353" s="94"/>
      <c r="XBR353" s="94"/>
      <c r="XBS353" s="94"/>
      <c r="XBT353" s="94"/>
      <c r="XBU353" s="94" t="s">
        <v>181</v>
      </c>
      <c r="XBV353" s="94"/>
      <c r="XBW353" s="94"/>
      <c r="XBX353" s="94"/>
      <c r="XBY353" s="94"/>
      <c r="XBZ353" s="94"/>
      <c r="XCA353" s="94"/>
      <c r="XCB353" s="94"/>
      <c r="XCC353" s="94" t="s">
        <v>181</v>
      </c>
      <c r="XCD353" s="94"/>
      <c r="XCE353" s="94"/>
      <c r="XCF353" s="94"/>
      <c r="XCG353" s="94"/>
      <c r="XCH353" s="94"/>
      <c r="XCI353" s="94"/>
      <c r="XCJ353" s="94"/>
      <c r="XCK353" s="94" t="s">
        <v>181</v>
      </c>
      <c r="XCL353" s="94"/>
      <c r="XCM353" s="94"/>
      <c r="XCN353" s="94"/>
      <c r="XCO353" s="94"/>
      <c r="XCP353" s="94"/>
      <c r="XCQ353" s="94"/>
      <c r="XCR353" s="94"/>
      <c r="XCS353" s="94" t="s">
        <v>181</v>
      </c>
      <c r="XCT353" s="94"/>
      <c r="XCU353" s="94"/>
      <c r="XCV353" s="94"/>
      <c r="XCW353" s="94"/>
      <c r="XCX353" s="94"/>
      <c r="XCY353" s="94"/>
      <c r="XCZ353" s="94"/>
      <c r="XDA353" s="94" t="s">
        <v>181</v>
      </c>
      <c r="XDB353" s="94"/>
      <c r="XDC353" s="94"/>
      <c r="XDD353" s="94"/>
      <c r="XDE353" s="94"/>
      <c r="XDF353" s="94"/>
      <c r="XDG353" s="94"/>
      <c r="XDH353" s="94"/>
      <c r="XDI353" s="94" t="s">
        <v>181</v>
      </c>
      <c r="XDJ353" s="94"/>
      <c r="XDK353" s="94"/>
      <c r="XDL353" s="94"/>
      <c r="XDM353" s="94"/>
      <c r="XDN353" s="94"/>
      <c r="XDO353" s="94"/>
      <c r="XDP353" s="94"/>
      <c r="XDQ353" s="94" t="s">
        <v>181</v>
      </c>
      <c r="XDR353" s="94"/>
      <c r="XDS353" s="94"/>
      <c r="XDT353" s="94"/>
      <c r="XDU353" s="94"/>
      <c r="XDV353" s="94"/>
      <c r="XDW353" s="94"/>
      <c r="XDX353" s="94"/>
      <c r="XDY353" s="94" t="s">
        <v>181</v>
      </c>
      <c r="XDZ353" s="94"/>
      <c r="XEA353" s="94"/>
      <c r="XEB353" s="94"/>
      <c r="XEC353" s="94"/>
      <c r="XED353" s="94"/>
      <c r="XEE353" s="94"/>
      <c r="XEF353" s="94"/>
      <c r="XEG353" s="94" t="s">
        <v>181</v>
      </c>
      <c r="XEH353" s="94"/>
      <c r="XEI353" s="94"/>
      <c r="XEJ353" s="94"/>
      <c r="XEK353" s="94"/>
      <c r="XEL353" s="94"/>
      <c r="XEM353" s="94"/>
      <c r="XEN353" s="94"/>
      <c r="XEO353" s="94" t="s">
        <v>181</v>
      </c>
      <c r="XEP353" s="94"/>
      <c r="XEQ353" s="94"/>
      <c r="XER353" s="94"/>
      <c r="XES353" s="94"/>
      <c r="XET353" s="94"/>
      <c r="XEU353" s="94"/>
      <c r="XEV353" s="94"/>
      <c r="XEW353" s="94" t="s">
        <v>181</v>
      </c>
      <c r="XEX353" s="94"/>
      <c r="XEY353" s="94"/>
      <c r="XEZ353" s="94"/>
      <c r="XFA353" s="94"/>
      <c r="XFB353" s="94"/>
      <c r="XFC353" s="94"/>
      <c r="XFD353" s="94"/>
    </row>
    <row r="354" spans="1:16384" s="50" customFormat="1" ht="15.6" customHeight="1" x14ac:dyDescent="0.3">
      <c r="A354" s="95">
        <v>1</v>
      </c>
      <c r="B354" s="95"/>
      <c r="C354" s="29" t="s">
        <v>179</v>
      </c>
      <c r="D354" s="29">
        <f>63.77*10.764</f>
        <v>686.42028000000005</v>
      </c>
      <c r="E354" s="29">
        <v>0</v>
      </c>
      <c r="F354" s="29">
        <f t="shared" ref="F354:F359" si="40">D354*1.6+E354</f>
        <v>1098.2724480000002</v>
      </c>
      <c r="G354" s="95" t="str">
        <f>A353</f>
        <v>34th &amp; 35th Floor</v>
      </c>
      <c r="H354" s="95"/>
      <c r="I354" s="50">
        <f>16000000/F354</f>
        <v>14568.334140710409</v>
      </c>
    </row>
    <row r="355" spans="1:16384" s="50" customFormat="1" x14ac:dyDescent="0.3">
      <c r="A355" s="95">
        <v>2</v>
      </c>
      <c r="B355" s="95"/>
      <c r="C355" s="29" t="s">
        <v>179</v>
      </c>
      <c r="D355" s="29">
        <f>63.77*10.764</f>
        <v>686.42028000000005</v>
      </c>
      <c r="E355" s="29">
        <v>0</v>
      </c>
      <c r="F355" s="29">
        <f t="shared" si="40"/>
        <v>1098.2724480000002</v>
      </c>
      <c r="G355" s="95"/>
      <c r="H355" s="95"/>
    </row>
    <row r="356" spans="1:16384" s="50" customFormat="1" x14ac:dyDescent="0.3">
      <c r="A356" s="95">
        <v>3</v>
      </c>
      <c r="B356" s="95"/>
      <c r="C356" s="29" t="s">
        <v>180</v>
      </c>
      <c r="D356" s="29">
        <f>91.03*10.764</f>
        <v>979.84691999999995</v>
      </c>
      <c r="E356" s="29">
        <v>0</v>
      </c>
      <c r="F356" s="29">
        <f t="shared" si="40"/>
        <v>1567.7550719999999</v>
      </c>
      <c r="G356" s="95"/>
      <c r="H356" s="95"/>
    </row>
    <row r="357" spans="1:16384" s="50" customFormat="1" x14ac:dyDescent="0.3">
      <c r="A357" s="95">
        <v>4</v>
      </c>
      <c r="B357" s="95"/>
      <c r="C357" s="29" t="s">
        <v>179</v>
      </c>
      <c r="D357" s="29">
        <f>59.58*10.764</f>
        <v>641.31912</v>
      </c>
      <c r="E357" s="29">
        <v>0</v>
      </c>
      <c r="F357" s="29">
        <f t="shared" si="40"/>
        <v>1026.110592</v>
      </c>
      <c r="G357" s="95"/>
      <c r="H357" s="95"/>
    </row>
    <row r="358" spans="1:16384" s="50" customFormat="1" x14ac:dyDescent="0.3">
      <c r="A358" s="95">
        <v>5</v>
      </c>
      <c r="B358" s="95"/>
      <c r="C358" s="29" t="s">
        <v>179</v>
      </c>
      <c r="D358" s="29">
        <f>59.58*10.764</f>
        <v>641.31912</v>
      </c>
      <c r="E358" s="29">
        <v>0</v>
      </c>
      <c r="F358" s="29">
        <f t="shared" si="40"/>
        <v>1026.110592</v>
      </c>
      <c r="G358" s="95"/>
      <c r="H358" s="95"/>
    </row>
    <row r="359" spans="1:16384" s="50" customFormat="1" x14ac:dyDescent="0.3">
      <c r="A359" s="95">
        <v>6</v>
      </c>
      <c r="B359" s="95"/>
      <c r="C359" s="29" t="s">
        <v>180</v>
      </c>
      <c r="D359" s="29">
        <f>90.93*10.764</f>
        <v>978.77052000000003</v>
      </c>
      <c r="E359" s="29">
        <v>0</v>
      </c>
      <c r="F359" s="29">
        <f t="shared" si="40"/>
        <v>1566.0328320000001</v>
      </c>
      <c r="G359" s="95"/>
      <c r="H359" s="95"/>
    </row>
    <row r="360" spans="1:16384" s="50" customFormat="1" x14ac:dyDescent="0.3">
      <c r="A360" s="107" t="s">
        <v>210</v>
      </c>
      <c r="B360" s="107"/>
      <c r="C360" s="107"/>
      <c r="D360" s="107"/>
      <c r="E360" s="107"/>
      <c r="F360" s="107"/>
      <c r="G360" s="107"/>
      <c r="H360" s="107"/>
      <c r="I360" s="104"/>
      <c r="J360" s="105"/>
      <c r="K360" s="105"/>
      <c r="L360" s="105"/>
      <c r="M360" s="105"/>
      <c r="N360" s="105"/>
      <c r="O360" s="105"/>
      <c r="P360" s="106"/>
      <c r="Q360" s="94" t="s">
        <v>181</v>
      </c>
      <c r="R360" s="94"/>
      <c r="S360" s="94"/>
      <c r="T360" s="94"/>
      <c r="U360" s="94"/>
      <c r="V360" s="94"/>
      <c r="W360" s="94"/>
      <c r="X360" s="94"/>
      <c r="Y360" s="94" t="s">
        <v>181</v>
      </c>
      <c r="Z360" s="94"/>
      <c r="AA360" s="94"/>
      <c r="AB360" s="94"/>
      <c r="AC360" s="94"/>
      <c r="AD360" s="94"/>
      <c r="AE360" s="94"/>
      <c r="AF360" s="94"/>
      <c r="AG360" s="94" t="s">
        <v>181</v>
      </c>
      <c r="AH360" s="94"/>
      <c r="AI360" s="94"/>
      <c r="AJ360" s="94"/>
      <c r="AK360" s="94"/>
      <c r="AL360" s="94"/>
      <c r="AM360" s="94"/>
      <c r="AN360" s="94"/>
      <c r="AO360" s="94" t="s">
        <v>181</v>
      </c>
      <c r="AP360" s="94"/>
      <c r="AQ360" s="94"/>
      <c r="AR360" s="94"/>
      <c r="AS360" s="94"/>
      <c r="AT360" s="94"/>
      <c r="AU360" s="94"/>
      <c r="AV360" s="94"/>
      <c r="AW360" s="94" t="s">
        <v>181</v>
      </c>
      <c r="AX360" s="94"/>
      <c r="AY360" s="94"/>
      <c r="AZ360" s="94"/>
      <c r="BA360" s="94"/>
      <c r="BB360" s="94"/>
      <c r="BC360" s="94"/>
      <c r="BD360" s="94"/>
      <c r="BE360" s="94" t="s">
        <v>181</v>
      </c>
      <c r="BF360" s="94"/>
      <c r="BG360" s="94"/>
      <c r="BH360" s="94"/>
      <c r="BI360" s="94"/>
      <c r="BJ360" s="94"/>
      <c r="BK360" s="94"/>
      <c r="BL360" s="94"/>
      <c r="BM360" s="94" t="s">
        <v>181</v>
      </c>
      <c r="BN360" s="94"/>
      <c r="BO360" s="94"/>
      <c r="BP360" s="94"/>
      <c r="BQ360" s="94"/>
      <c r="BR360" s="94"/>
      <c r="BS360" s="94"/>
      <c r="BT360" s="94"/>
      <c r="BU360" s="94" t="s">
        <v>181</v>
      </c>
      <c r="BV360" s="94"/>
      <c r="BW360" s="94"/>
      <c r="BX360" s="94"/>
      <c r="BY360" s="94"/>
      <c r="BZ360" s="94"/>
      <c r="CA360" s="94"/>
      <c r="CB360" s="94"/>
      <c r="CC360" s="94" t="s">
        <v>181</v>
      </c>
      <c r="CD360" s="94"/>
      <c r="CE360" s="94"/>
      <c r="CF360" s="94"/>
      <c r="CG360" s="94"/>
      <c r="CH360" s="94"/>
      <c r="CI360" s="94"/>
      <c r="CJ360" s="94"/>
      <c r="CK360" s="94" t="s">
        <v>181</v>
      </c>
      <c r="CL360" s="94"/>
      <c r="CM360" s="94"/>
      <c r="CN360" s="94"/>
      <c r="CO360" s="94"/>
      <c r="CP360" s="94"/>
      <c r="CQ360" s="94"/>
      <c r="CR360" s="94"/>
      <c r="CS360" s="94" t="s">
        <v>181</v>
      </c>
      <c r="CT360" s="94"/>
      <c r="CU360" s="94"/>
      <c r="CV360" s="94"/>
      <c r="CW360" s="94"/>
      <c r="CX360" s="94"/>
      <c r="CY360" s="94"/>
      <c r="CZ360" s="94"/>
      <c r="DA360" s="94" t="s">
        <v>181</v>
      </c>
      <c r="DB360" s="94"/>
      <c r="DC360" s="94"/>
      <c r="DD360" s="94"/>
      <c r="DE360" s="94"/>
      <c r="DF360" s="94"/>
      <c r="DG360" s="94"/>
      <c r="DH360" s="94"/>
      <c r="DI360" s="94" t="s">
        <v>181</v>
      </c>
      <c r="DJ360" s="94"/>
      <c r="DK360" s="94"/>
      <c r="DL360" s="94"/>
      <c r="DM360" s="94"/>
      <c r="DN360" s="94"/>
      <c r="DO360" s="94"/>
      <c r="DP360" s="94"/>
      <c r="DQ360" s="94" t="s">
        <v>181</v>
      </c>
      <c r="DR360" s="94"/>
      <c r="DS360" s="94"/>
      <c r="DT360" s="94"/>
      <c r="DU360" s="94"/>
      <c r="DV360" s="94"/>
      <c r="DW360" s="94"/>
      <c r="DX360" s="94"/>
      <c r="DY360" s="94" t="s">
        <v>181</v>
      </c>
      <c r="DZ360" s="94"/>
      <c r="EA360" s="94"/>
      <c r="EB360" s="94"/>
      <c r="EC360" s="94"/>
      <c r="ED360" s="94"/>
      <c r="EE360" s="94"/>
      <c r="EF360" s="94"/>
      <c r="EG360" s="94" t="s">
        <v>181</v>
      </c>
      <c r="EH360" s="94"/>
      <c r="EI360" s="94"/>
      <c r="EJ360" s="94"/>
      <c r="EK360" s="94"/>
      <c r="EL360" s="94"/>
      <c r="EM360" s="94"/>
      <c r="EN360" s="94"/>
      <c r="EO360" s="94" t="s">
        <v>181</v>
      </c>
      <c r="EP360" s="94"/>
      <c r="EQ360" s="94"/>
      <c r="ER360" s="94"/>
      <c r="ES360" s="94"/>
      <c r="ET360" s="94"/>
      <c r="EU360" s="94"/>
      <c r="EV360" s="94"/>
      <c r="EW360" s="94" t="s">
        <v>181</v>
      </c>
      <c r="EX360" s="94"/>
      <c r="EY360" s="94"/>
      <c r="EZ360" s="94"/>
      <c r="FA360" s="94"/>
      <c r="FB360" s="94"/>
      <c r="FC360" s="94"/>
      <c r="FD360" s="94"/>
      <c r="FE360" s="94" t="s">
        <v>181</v>
      </c>
      <c r="FF360" s="94"/>
      <c r="FG360" s="94"/>
      <c r="FH360" s="94"/>
      <c r="FI360" s="94"/>
      <c r="FJ360" s="94"/>
      <c r="FK360" s="94"/>
      <c r="FL360" s="94"/>
      <c r="FM360" s="94" t="s">
        <v>181</v>
      </c>
      <c r="FN360" s="94"/>
      <c r="FO360" s="94"/>
      <c r="FP360" s="94"/>
      <c r="FQ360" s="94"/>
      <c r="FR360" s="94"/>
      <c r="FS360" s="94"/>
      <c r="FT360" s="94"/>
      <c r="FU360" s="94" t="s">
        <v>181</v>
      </c>
      <c r="FV360" s="94"/>
      <c r="FW360" s="94"/>
      <c r="FX360" s="94"/>
      <c r="FY360" s="94"/>
      <c r="FZ360" s="94"/>
      <c r="GA360" s="94"/>
      <c r="GB360" s="94"/>
      <c r="GC360" s="94" t="s">
        <v>181</v>
      </c>
      <c r="GD360" s="94"/>
      <c r="GE360" s="94"/>
      <c r="GF360" s="94"/>
      <c r="GG360" s="94"/>
      <c r="GH360" s="94"/>
      <c r="GI360" s="94"/>
      <c r="GJ360" s="94"/>
      <c r="GK360" s="94" t="s">
        <v>181</v>
      </c>
      <c r="GL360" s="94"/>
      <c r="GM360" s="94"/>
      <c r="GN360" s="94"/>
      <c r="GO360" s="94"/>
      <c r="GP360" s="94"/>
      <c r="GQ360" s="94"/>
      <c r="GR360" s="94"/>
      <c r="GS360" s="94" t="s">
        <v>181</v>
      </c>
      <c r="GT360" s="94"/>
      <c r="GU360" s="94"/>
      <c r="GV360" s="94"/>
      <c r="GW360" s="94"/>
      <c r="GX360" s="94"/>
      <c r="GY360" s="94"/>
      <c r="GZ360" s="94"/>
      <c r="HA360" s="94" t="s">
        <v>181</v>
      </c>
      <c r="HB360" s="94"/>
      <c r="HC360" s="94"/>
      <c r="HD360" s="94"/>
      <c r="HE360" s="94"/>
      <c r="HF360" s="94"/>
      <c r="HG360" s="94"/>
      <c r="HH360" s="94"/>
      <c r="HI360" s="94" t="s">
        <v>181</v>
      </c>
      <c r="HJ360" s="94"/>
      <c r="HK360" s="94"/>
      <c r="HL360" s="94"/>
      <c r="HM360" s="94"/>
      <c r="HN360" s="94"/>
      <c r="HO360" s="94"/>
      <c r="HP360" s="94"/>
      <c r="HQ360" s="94" t="s">
        <v>181</v>
      </c>
      <c r="HR360" s="94"/>
      <c r="HS360" s="94"/>
      <c r="HT360" s="94"/>
      <c r="HU360" s="94"/>
      <c r="HV360" s="94"/>
      <c r="HW360" s="94"/>
      <c r="HX360" s="94"/>
      <c r="HY360" s="94" t="s">
        <v>181</v>
      </c>
      <c r="HZ360" s="94"/>
      <c r="IA360" s="94"/>
      <c r="IB360" s="94"/>
      <c r="IC360" s="94"/>
      <c r="ID360" s="94"/>
      <c r="IE360" s="94"/>
      <c r="IF360" s="94"/>
      <c r="IG360" s="94" t="s">
        <v>181</v>
      </c>
      <c r="IH360" s="94"/>
      <c r="II360" s="94"/>
      <c r="IJ360" s="94"/>
      <c r="IK360" s="94"/>
      <c r="IL360" s="94"/>
      <c r="IM360" s="94"/>
      <c r="IN360" s="94"/>
      <c r="IO360" s="94" t="s">
        <v>181</v>
      </c>
      <c r="IP360" s="94"/>
      <c r="IQ360" s="94"/>
      <c r="IR360" s="94"/>
      <c r="IS360" s="94"/>
      <c r="IT360" s="94"/>
      <c r="IU360" s="94"/>
      <c r="IV360" s="94"/>
      <c r="IW360" s="94" t="s">
        <v>181</v>
      </c>
      <c r="IX360" s="94"/>
      <c r="IY360" s="94"/>
      <c r="IZ360" s="94"/>
      <c r="JA360" s="94"/>
      <c r="JB360" s="94"/>
      <c r="JC360" s="94"/>
      <c r="JD360" s="94"/>
      <c r="JE360" s="94" t="s">
        <v>181</v>
      </c>
      <c r="JF360" s="94"/>
      <c r="JG360" s="94"/>
      <c r="JH360" s="94"/>
      <c r="JI360" s="94"/>
      <c r="JJ360" s="94"/>
      <c r="JK360" s="94"/>
      <c r="JL360" s="94"/>
      <c r="JM360" s="94" t="s">
        <v>181</v>
      </c>
      <c r="JN360" s="94"/>
      <c r="JO360" s="94"/>
      <c r="JP360" s="94"/>
      <c r="JQ360" s="94"/>
      <c r="JR360" s="94"/>
      <c r="JS360" s="94"/>
      <c r="JT360" s="94"/>
      <c r="JU360" s="94" t="s">
        <v>181</v>
      </c>
      <c r="JV360" s="94"/>
      <c r="JW360" s="94"/>
      <c r="JX360" s="94"/>
      <c r="JY360" s="94"/>
      <c r="JZ360" s="94"/>
      <c r="KA360" s="94"/>
      <c r="KB360" s="94"/>
      <c r="KC360" s="94" t="s">
        <v>181</v>
      </c>
      <c r="KD360" s="94"/>
      <c r="KE360" s="94"/>
      <c r="KF360" s="94"/>
      <c r="KG360" s="94"/>
      <c r="KH360" s="94"/>
      <c r="KI360" s="94"/>
      <c r="KJ360" s="94"/>
      <c r="KK360" s="94" t="s">
        <v>181</v>
      </c>
      <c r="KL360" s="94"/>
      <c r="KM360" s="94"/>
      <c r="KN360" s="94"/>
      <c r="KO360" s="94"/>
      <c r="KP360" s="94"/>
      <c r="KQ360" s="94"/>
      <c r="KR360" s="94"/>
      <c r="KS360" s="94" t="s">
        <v>181</v>
      </c>
      <c r="KT360" s="94"/>
      <c r="KU360" s="94"/>
      <c r="KV360" s="94"/>
      <c r="KW360" s="94"/>
      <c r="KX360" s="94"/>
      <c r="KY360" s="94"/>
      <c r="KZ360" s="94"/>
      <c r="LA360" s="94" t="s">
        <v>181</v>
      </c>
      <c r="LB360" s="94"/>
      <c r="LC360" s="94"/>
      <c r="LD360" s="94"/>
      <c r="LE360" s="94"/>
      <c r="LF360" s="94"/>
      <c r="LG360" s="94"/>
      <c r="LH360" s="94"/>
      <c r="LI360" s="94" t="s">
        <v>181</v>
      </c>
      <c r="LJ360" s="94"/>
      <c r="LK360" s="94"/>
      <c r="LL360" s="94"/>
      <c r="LM360" s="94"/>
      <c r="LN360" s="94"/>
      <c r="LO360" s="94"/>
      <c r="LP360" s="94"/>
      <c r="LQ360" s="94" t="s">
        <v>181</v>
      </c>
      <c r="LR360" s="94"/>
      <c r="LS360" s="94"/>
      <c r="LT360" s="94"/>
      <c r="LU360" s="94"/>
      <c r="LV360" s="94"/>
      <c r="LW360" s="94"/>
      <c r="LX360" s="94"/>
      <c r="LY360" s="94" t="s">
        <v>181</v>
      </c>
      <c r="LZ360" s="94"/>
      <c r="MA360" s="94"/>
      <c r="MB360" s="94"/>
      <c r="MC360" s="94"/>
      <c r="MD360" s="94"/>
      <c r="ME360" s="94"/>
      <c r="MF360" s="94"/>
      <c r="MG360" s="94" t="s">
        <v>181</v>
      </c>
      <c r="MH360" s="94"/>
      <c r="MI360" s="94"/>
      <c r="MJ360" s="94"/>
      <c r="MK360" s="94"/>
      <c r="ML360" s="94"/>
      <c r="MM360" s="94"/>
      <c r="MN360" s="94"/>
      <c r="MO360" s="94" t="s">
        <v>181</v>
      </c>
      <c r="MP360" s="94"/>
      <c r="MQ360" s="94"/>
      <c r="MR360" s="94"/>
      <c r="MS360" s="94"/>
      <c r="MT360" s="94"/>
      <c r="MU360" s="94"/>
      <c r="MV360" s="94"/>
      <c r="MW360" s="94" t="s">
        <v>181</v>
      </c>
      <c r="MX360" s="94"/>
      <c r="MY360" s="94"/>
      <c r="MZ360" s="94"/>
      <c r="NA360" s="94"/>
      <c r="NB360" s="94"/>
      <c r="NC360" s="94"/>
      <c r="ND360" s="94"/>
      <c r="NE360" s="94" t="s">
        <v>181</v>
      </c>
      <c r="NF360" s="94"/>
      <c r="NG360" s="94"/>
      <c r="NH360" s="94"/>
      <c r="NI360" s="94"/>
      <c r="NJ360" s="94"/>
      <c r="NK360" s="94"/>
      <c r="NL360" s="94"/>
      <c r="NM360" s="94" t="s">
        <v>181</v>
      </c>
      <c r="NN360" s="94"/>
      <c r="NO360" s="94"/>
      <c r="NP360" s="94"/>
      <c r="NQ360" s="94"/>
      <c r="NR360" s="94"/>
      <c r="NS360" s="94"/>
      <c r="NT360" s="94"/>
      <c r="NU360" s="94" t="s">
        <v>181</v>
      </c>
      <c r="NV360" s="94"/>
      <c r="NW360" s="94"/>
      <c r="NX360" s="94"/>
      <c r="NY360" s="94"/>
      <c r="NZ360" s="94"/>
      <c r="OA360" s="94"/>
      <c r="OB360" s="94"/>
      <c r="OC360" s="94" t="s">
        <v>181</v>
      </c>
      <c r="OD360" s="94"/>
      <c r="OE360" s="94"/>
      <c r="OF360" s="94"/>
      <c r="OG360" s="94"/>
      <c r="OH360" s="94"/>
      <c r="OI360" s="94"/>
      <c r="OJ360" s="94"/>
      <c r="OK360" s="94" t="s">
        <v>181</v>
      </c>
      <c r="OL360" s="94"/>
      <c r="OM360" s="94"/>
      <c r="ON360" s="94"/>
      <c r="OO360" s="94"/>
      <c r="OP360" s="94"/>
      <c r="OQ360" s="94"/>
      <c r="OR360" s="94"/>
      <c r="OS360" s="94" t="s">
        <v>181</v>
      </c>
      <c r="OT360" s="94"/>
      <c r="OU360" s="94"/>
      <c r="OV360" s="94"/>
      <c r="OW360" s="94"/>
      <c r="OX360" s="94"/>
      <c r="OY360" s="94"/>
      <c r="OZ360" s="94"/>
      <c r="PA360" s="94" t="s">
        <v>181</v>
      </c>
      <c r="PB360" s="94"/>
      <c r="PC360" s="94"/>
      <c r="PD360" s="94"/>
      <c r="PE360" s="94"/>
      <c r="PF360" s="94"/>
      <c r="PG360" s="94"/>
      <c r="PH360" s="94"/>
      <c r="PI360" s="94" t="s">
        <v>181</v>
      </c>
      <c r="PJ360" s="94"/>
      <c r="PK360" s="94"/>
      <c r="PL360" s="94"/>
      <c r="PM360" s="94"/>
      <c r="PN360" s="94"/>
      <c r="PO360" s="94"/>
      <c r="PP360" s="94"/>
      <c r="PQ360" s="94" t="s">
        <v>181</v>
      </c>
      <c r="PR360" s="94"/>
      <c r="PS360" s="94"/>
      <c r="PT360" s="94"/>
      <c r="PU360" s="94"/>
      <c r="PV360" s="94"/>
      <c r="PW360" s="94"/>
      <c r="PX360" s="94"/>
      <c r="PY360" s="94" t="s">
        <v>181</v>
      </c>
      <c r="PZ360" s="94"/>
      <c r="QA360" s="94"/>
      <c r="QB360" s="94"/>
      <c r="QC360" s="94"/>
      <c r="QD360" s="94"/>
      <c r="QE360" s="94"/>
      <c r="QF360" s="94"/>
      <c r="QG360" s="94" t="s">
        <v>181</v>
      </c>
      <c r="QH360" s="94"/>
      <c r="QI360" s="94"/>
      <c r="QJ360" s="94"/>
      <c r="QK360" s="94"/>
      <c r="QL360" s="94"/>
      <c r="QM360" s="94"/>
      <c r="QN360" s="94"/>
      <c r="QO360" s="94" t="s">
        <v>181</v>
      </c>
      <c r="QP360" s="94"/>
      <c r="QQ360" s="94"/>
      <c r="QR360" s="94"/>
      <c r="QS360" s="94"/>
      <c r="QT360" s="94"/>
      <c r="QU360" s="94"/>
      <c r="QV360" s="94"/>
      <c r="QW360" s="94" t="s">
        <v>181</v>
      </c>
      <c r="QX360" s="94"/>
      <c r="QY360" s="94"/>
      <c r="QZ360" s="94"/>
      <c r="RA360" s="94"/>
      <c r="RB360" s="94"/>
      <c r="RC360" s="94"/>
      <c r="RD360" s="94"/>
      <c r="RE360" s="94" t="s">
        <v>181</v>
      </c>
      <c r="RF360" s="94"/>
      <c r="RG360" s="94"/>
      <c r="RH360" s="94"/>
      <c r="RI360" s="94"/>
      <c r="RJ360" s="94"/>
      <c r="RK360" s="94"/>
      <c r="RL360" s="94"/>
      <c r="RM360" s="94" t="s">
        <v>181</v>
      </c>
      <c r="RN360" s="94"/>
      <c r="RO360" s="94"/>
      <c r="RP360" s="94"/>
      <c r="RQ360" s="94"/>
      <c r="RR360" s="94"/>
      <c r="RS360" s="94"/>
      <c r="RT360" s="94"/>
      <c r="RU360" s="94" t="s">
        <v>181</v>
      </c>
      <c r="RV360" s="94"/>
      <c r="RW360" s="94"/>
      <c r="RX360" s="94"/>
      <c r="RY360" s="94"/>
      <c r="RZ360" s="94"/>
      <c r="SA360" s="94"/>
      <c r="SB360" s="94"/>
      <c r="SC360" s="94" t="s">
        <v>181</v>
      </c>
      <c r="SD360" s="94"/>
      <c r="SE360" s="94"/>
      <c r="SF360" s="94"/>
      <c r="SG360" s="94"/>
      <c r="SH360" s="94"/>
      <c r="SI360" s="94"/>
      <c r="SJ360" s="94"/>
      <c r="SK360" s="94" t="s">
        <v>181</v>
      </c>
      <c r="SL360" s="94"/>
      <c r="SM360" s="94"/>
      <c r="SN360" s="94"/>
      <c r="SO360" s="94"/>
      <c r="SP360" s="94"/>
      <c r="SQ360" s="94"/>
      <c r="SR360" s="94"/>
      <c r="SS360" s="94" t="s">
        <v>181</v>
      </c>
      <c r="ST360" s="94"/>
      <c r="SU360" s="94"/>
      <c r="SV360" s="94"/>
      <c r="SW360" s="94"/>
      <c r="SX360" s="94"/>
      <c r="SY360" s="94"/>
      <c r="SZ360" s="94"/>
      <c r="TA360" s="94" t="s">
        <v>181</v>
      </c>
      <c r="TB360" s="94"/>
      <c r="TC360" s="94"/>
      <c r="TD360" s="94"/>
      <c r="TE360" s="94"/>
      <c r="TF360" s="94"/>
      <c r="TG360" s="94"/>
      <c r="TH360" s="94"/>
      <c r="TI360" s="94" t="s">
        <v>181</v>
      </c>
      <c r="TJ360" s="94"/>
      <c r="TK360" s="94"/>
      <c r="TL360" s="94"/>
      <c r="TM360" s="94"/>
      <c r="TN360" s="94"/>
      <c r="TO360" s="94"/>
      <c r="TP360" s="94"/>
      <c r="TQ360" s="94" t="s">
        <v>181</v>
      </c>
      <c r="TR360" s="94"/>
      <c r="TS360" s="94"/>
      <c r="TT360" s="94"/>
      <c r="TU360" s="94"/>
      <c r="TV360" s="94"/>
      <c r="TW360" s="94"/>
      <c r="TX360" s="94"/>
      <c r="TY360" s="94" t="s">
        <v>181</v>
      </c>
      <c r="TZ360" s="94"/>
      <c r="UA360" s="94"/>
      <c r="UB360" s="94"/>
      <c r="UC360" s="94"/>
      <c r="UD360" s="94"/>
      <c r="UE360" s="94"/>
      <c r="UF360" s="94"/>
      <c r="UG360" s="94" t="s">
        <v>181</v>
      </c>
      <c r="UH360" s="94"/>
      <c r="UI360" s="94"/>
      <c r="UJ360" s="94"/>
      <c r="UK360" s="94"/>
      <c r="UL360" s="94"/>
      <c r="UM360" s="94"/>
      <c r="UN360" s="94"/>
      <c r="UO360" s="94" t="s">
        <v>181</v>
      </c>
      <c r="UP360" s="94"/>
      <c r="UQ360" s="94"/>
      <c r="UR360" s="94"/>
      <c r="US360" s="94"/>
      <c r="UT360" s="94"/>
      <c r="UU360" s="94"/>
      <c r="UV360" s="94"/>
      <c r="UW360" s="94" t="s">
        <v>181</v>
      </c>
      <c r="UX360" s="94"/>
      <c r="UY360" s="94"/>
      <c r="UZ360" s="94"/>
      <c r="VA360" s="94"/>
      <c r="VB360" s="94"/>
      <c r="VC360" s="94"/>
      <c r="VD360" s="94"/>
      <c r="VE360" s="94" t="s">
        <v>181</v>
      </c>
      <c r="VF360" s="94"/>
      <c r="VG360" s="94"/>
      <c r="VH360" s="94"/>
      <c r="VI360" s="94"/>
      <c r="VJ360" s="94"/>
      <c r="VK360" s="94"/>
      <c r="VL360" s="94"/>
      <c r="VM360" s="94" t="s">
        <v>181</v>
      </c>
      <c r="VN360" s="94"/>
      <c r="VO360" s="94"/>
      <c r="VP360" s="94"/>
      <c r="VQ360" s="94"/>
      <c r="VR360" s="94"/>
      <c r="VS360" s="94"/>
      <c r="VT360" s="94"/>
      <c r="VU360" s="94" t="s">
        <v>181</v>
      </c>
      <c r="VV360" s="94"/>
      <c r="VW360" s="94"/>
      <c r="VX360" s="94"/>
      <c r="VY360" s="94"/>
      <c r="VZ360" s="94"/>
      <c r="WA360" s="94"/>
      <c r="WB360" s="94"/>
      <c r="WC360" s="94" t="s">
        <v>181</v>
      </c>
      <c r="WD360" s="94"/>
      <c r="WE360" s="94"/>
      <c r="WF360" s="94"/>
      <c r="WG360" s="94"/>
      <c r="WH360" s="94"/>
      <c r="WI360" s="94"/>
      <c r="WJ360" s="94"/>
      <c r="WK360" s="94" t="s">
        <v>181</v>
      </c>
      <c r="WL360" s="94"/>
      <c r="WM360" s="94"/>
      <c r="WN360" s="94"/>
      <c r="WO360" s="94"/>
      <c r="WP360" s="94"/>
      <c r="WQ360" s="94"/>
      <c r="WR360" s="94"/>
      <c r="WS360" s="94" t="s">
        <v>181</v>
      </c>
      <c r="WT360" s="94"/>
      <c r="WU360" s="94"/>
      <c r="WV360" s="94"/>
      <c r="WW360" s="94"/>
      <c r="WX360" s="94"/>
      <c r="WY360" s="94"/>
      <c r="WZ360" s="94"/>
      <c r="XA360" s="94" t="s">
        <v>181</v>
      </c>
      <c r="XB360" s="94"/>
      <c r="XC360" s="94"/>
      <c r="XD360" s="94"/>
      <c r="XE360" s="94"/>
      <c r="XF360" s="94"/>
      <c r="XG360" s="94"/>
      <c r="XH360" s="94"/>
      <c r="XI360" s="94" t="s">
        <v>181</v>
      </c>
      <c r="XJ360" s="94"/>
      <c r="XK360" s="94"/>
      <c r="XL360" s="94"/>
      <c r="XM360" s="94"/>
      <c r="XN360" s="94"/>
      <c r="XO360" s="94"/>
      <c r="XP360" s="94"/>
      <c r="XQ360" s="94" t="s">
        <v>181</v>
      </c>
      <c r="XR360" s="94"/>
      <c r="XS360" s="94"/>
      <c r="XT360" s="94"/>
      <c r="XU360" s="94"/>
      <c r="XV360" s="94"/>
      <c r="XW360" s="94"/>
      <c r="XX360" s="94"/>
      <c r="XY360" s="94" t="s">
        <v>181</v>
      </c>
      <c r="XZ360" s="94"/>
      <c r="YA360" s="94"/>
      <c r="YB360" s="94"/>
      <c r="YC360" s="94"/>
      <c r="YD360" s="94"/>
      <c r="YE360" s="94"/>
      <c r="YF360" s="94"/>
      <c r="YG360" s="94" t="s">
        <v>181</v>
      </c>
      <c r="YH360" s="94"/>
      <c r="YI360" s="94"/>
      <c r="YJ360" s="94"/>
      <c r="YK360" s="94"/>
      <c r="YL360" s="94"/>
      <c r="YM360" s="94"/>
      <c r="YN360" s="94"/>
      <c r="YO360" s="94" t="s">
        <v>181</v>
      </c>
      <c r="YP360" s="94"/>
      <c r="YQ360" s="94"/>
      <c r="YR360" s="94"/>
      <c r="YS360" s="94"/>
      <c r="YT360" s="94"/>
      <c r="YU360" s="94"/>
      <c r="YV360" s="94"/>
      <c r="YW360" s="94" t="s">
        <v>181</v>
      </c>
      <c r="YX360" s="94"/>
      <c r="YY360" s="94"/>
      <c r="YZ360" s="94"/>
      <c r="ZA360" s="94"/>
      <c r="ZB360" s="94"/>
      <c r="ZC360" s="94"/>
      <c r="ZD360" s="94"/>
      <c r="ZE360" s="94" t="s">
        <v>181</v>
      </c>
      <c r="ZF360" s="94"/>
      <c r="ZG360" s="94"/>
      <c r="ZH360" s="94"/>
      <c r="ZI360" s="94"/>
      <c r="ZJ360" s="94"/>
      <c r="ZK360" s="94"/>
      <c r="ZL360" s="94"/>
      <c r="ZM360" s="94" t="s">
        <v>181</v>
      </c>
      <c r="ZN360" s="94"/>
      <c r="ZO360" s="94"/>
      <c r="ZP360" s="94"/>
      <c r="ZQ360" s="94"/>
      <c r="ZR360" s="94"/>
      <c r="ZS360" s="94"/>
      <c r="ZT360" s="94"/>
      <c r="ZU360" s="94" t="s">
        <v>181</v>
      </c>
      <c r="ZV360" s="94"/>
      <c r="ZW360" s="94"/>
      <c r="ZX360" s="94"/>
      <c r="ZY360" s="94"/>
      <c r="ZZ360" s="94"/>
      <c r="AAA360" s="94"/>
      <c r="AAB360" s="94"/>
      <c r="AAC360" s="94" t="s">
        <v>181</v>
      </c>
      <c r="AAD360" s="94"/>
      <c r="AAE360" s="94"/>
      <c r="AAF360" s="94"/>
      <c r="AAG360" s="94"/>
      <c r="AAH360" s="94"/>
      <c r="AAI360" s="94"/>
      <c r="AAJ360" s="94"/>
      <c r="AAK360" s="94" t="s">
        <v>181</v>
      </c>
      <c r="AAL360" s="94"/>
      <c r="AAM360" s="94"/>
      <c r="AAN360" s="94"/>
      <c r="AAO360" s="94"/>
      <c r="AAP360" s="94"/>
      <c r="AAQ360" s="94"/>
      <c r="AAR360" s="94"/>
      <c r="AAS360" s="94" t="s">
        <v>181</v>
      </c>
      <c r="AAT360" s="94"/>
      <c r="AAU360" s="94"/>
      <c r="AAV360" s="94"/>
      <c r="AAW360" s="94"/>
      <c r="AAX360" s="94"/>
      <c r="AAY360" s="94"/>
      <c r="AAZ360" s="94"/>
      <c r="ABA360" s="94" t="s">
        <v>181</v>
      </c>
      <c r="ABB360" s="94"/>
      <c r="ABC360" s="94"/>
      <c r="ABD360" s="94"/>
      <c r="ABE360" s="94"/>
      <c r="ABF360" s="94"/>
      <c r="ABG360" s="94"/>
      <c r="ABH360" s="94"/>
      <c r="ABI360" s="94" t="s">
        <v>181</v>
      </c>
      <c r="ABJ360" s="94"/>
      <c r="ABK360" s="94"/>
      <c r="ABL360" s="94"/>
      <c r="ABM360" s="94"/>
      <c r="ABN360" s="94"/>
      <c r="ABO360" s="94"/>
      <c r="ABP360" s="94"/>
      <c r="ABQ360" s="94" t="s">
        <v>181</v>
      </c>
      <c r="ABR360" s="94"/>
      <c r="ABS360" s="94"/>
      <c r="ABT360" s="94"/>
      <c r="ABU360" s="94"/>
      <c r="ABV360" s="94"/>
      <c r="ABW360" s="94"/>
      <c r="ABX360" s="94"/>
      <c r="ABY360" s="94" t="s">
        <v>181</v>
      </c>
      <c r="ABZ360" s="94"/>
      <c r="ACA360" s="94"/>
      <c r="ACB360" s="94"/>
      <c r="ACC360" s="94"/>
      <c r="ACD360" s="94"/>
      <c r="ACE360" s="94"/>
      <c r="ACF360" s="94"/>
      <c r="ACG360" s="94" t="s">
        <v>181</v>
      </c>
      <c r="ACH360" s="94"/>
      <c r="ACI360" s="94"/>
      <c r="ACJ360" s="94"/>
      <c r="ACK360" s="94"/>
      <c r="ACL360" s="94"/>
      <c r="ACM360" s="94"/>
      <c r="ACN360" s="94"/>
      <c r="ACO360" s="94" t="s">
        <v>181</v>
      </c>
      <c r="ACP360" s="94"/>
      <c r="ACQ360" s="94"/>
      <c r="ACR360" s="94"/>
      <c r="ACS360" s="94"/>
      <c r="ACT360" s="94"/>
      <c r="ACU360" s="94"/>
      <c r="ACV360" s="94"/>
      <c r="ACW360" s="94" t="s">
        <v>181</v>
      </c>
      <c r="ACX360" s="94"/>
      <c r="ACY360" s="94"/>
      <c r="ACZ360" s="94"/>
      <c r="ADA360" s="94"/>
      <c r="ADB360" s="94"/>
      <c r="ADC360" s="94"/>
      <c r="ADD360" s="94"/>
      <c r="ADE360" s="94" t="s">
        <v>181</v>
      </c>
      <c r="ADF360" s="94"/>
      <c r="ADG360" s="94"/>
      <c r="ADH360" s="94"/>
      <c r="ADI360" s="94"/>
      <c r="ADJ360" s="94"/>
      <c r="ADK360" s="94"/>
      <c r="ADL360" s="94"/>
      <c r="ADM360" s="94" t="s">
        <v>181</v>
      </c>
      <c r="ADN360" s="94"/>
      <c r="ADO360" s="94"/>
      <c r="ADP360" s="94"/>
      <c r="ADQ360" s="94"/>
      <c r="ADR360" s="94"/>
      <c r="ADS360" s="94"/>
      <c r="ADT360" s="94"/>
      <c r="ADU360" s="94" t="s">
        <v>181</v>
      </c>
      <c r="ADV360" s="94"/>
      <c r="ADW360" s="94"/>
      <c r="ADX360" s="94"/>
      <c r="ADY360" s="94"/>
      <c r="ADZ360" s="94"/>
      <c r="AEA360" s="94"/>
      <c r="AEB360" s="94"/>
      <c r="AEC360" s="94" t="s">
        <v>181</v>
      </c>
      <c r="AED360" s="94"/>
      <c r="AEE360" s="94"/>
      <c r="AEF360" s="94"/>
      <c r="AEG360" s="94"/>
      <c r="AEH360" s="94"/>
      <c r="AEI360" s="94"/>
      <c r="AEJ360" s="94"/>
      <c r="AEK360" s="94" t="s">
        <v>181</v>
      </c>
      <c r="AEL360" s="94"/>
      <c r="AEM360" s="94"/>
      <c r="AEN360" s="94"/>
      <c r="AEO360" s="94"/>
      <c r="AEP360" s="94"/>
      <c r="AEQ360" s="94"/>
      <c r="AER360" s="94"/>
      <c r="AES360" s="94" t="s">
        <v>181</v>
      </c>
      <c r="AET360" s="94"/>
      <c r="AEU360" s="94"/>
      <c r="AEV360" s="94"/>
      <c r="AEW360" s="94"/>
      <c r="AEX360" s="94"/>
      <c r="AEY360" s="94"/>
      <c r="AEZ360" s="94"/>
      <c r="AFA360" s="94" t="s">
        <v>181</v>
      </c>
      <c r="AFB360" s="94"/>
      <c r="AFC360" s="94"/>
      <c r="AFD360" s="94"/>
      <c r="AFE360" s="94"/>
      <c r="AFF360" s="94"/>
      <c r="AFG360" s="94"/>
      <c r="AFH360" s="94"/>
      <c r="AFI360" s="94" t="s">
        <v>181</v>
      </c>
      <c r="AFJ360" s="94"/>
      <c r="AFK360" s="94"/>
      <c r="AFL360" s="94"/>
      <c r="AFM360" s="94"/>
      <c r="AFN360" s="94"/>
      <c r="AFO360" s="94"/>
      <c r="AFP360" s="94"/>
      <c r="AFQ360" s="94" t="s">
        <v>181</v>
      </c>
      <c r="AFR360" s="94"/>
      <c r="AFS360" s="94"/>
      <c r="AFT360" s="94"/>
      <c r="AFU360" s="94"/>
      <c r="AFV360" s="94"/>
      <c r="AFW360" s="94"/>
      <c r="AFX360" s="94"/>
      <c r="AFY360" s="94" t="s">
        <v>181</v>
      </c>
      <c r="AFZ360" s="94"/>
      <c r="AGA360" s="94"/>
      <c r="AGB360" s="94"/>
      <c r="AGC360" s="94"/>
      <c r="AGD360" s="94"/>
      <c r="AGE360" s="94"/>
      <c r="AGF360" s="94"/>
      <c r="AGG360" s="94" t="s">
        <v>181</v>
      </c>
      <c r="AGH360" s="94"/>
      <c r="AGI360" s="94"/>
      <c r="AGJ360" s="94"/>
      <c r="AGK360" s="94"/>
      <c r="AGL360" s="94"/>
      <c r="AGM360" s="94"/>
      <c r="AGN360" s="94"/>
      <c r="AGO360" s="94" t="s">
        <v>181</v>
      </c>
      <c r="AGP360" s="94"/>
      <c r="AGQ360" s="94"/>
      <c r="AGR360" s="94"/>
      <c r="AGS360" s="94"/>
      <c r="AGT360" s="94"/>
      <c r="AGU360" s="94"/>
      <c r="AGV360" s="94"/>
      <c r="AGW360" s="94" t="s">
        <v>181</v>
      </c>
      <c r="AGX360" s="94"/>
      <c r="AGY360" s="94"/>
      <c r="AGZ360" s="94"/>
      <c r="AHA360" s="94"/>
      <c r="AHB360" s="94"/>
      <c r="AHC360" s="94"/>
      <c r="AHD360" s="94"/>
      <c r="AHE360" s="94" t="s">
        <v>181</v>
      </c>
      <c r="AHF360" s="94"/>
      <c r="AHG360" s="94"/>
      <c r="AHH360" s="94"/>
      <c r="AHI360" s="94"/>
      <c r="AHJ360" s="94"/>
      <c r="AHK360" s="94"/>
      <c r="AHL360" s="94"/>
      <c r="AHM360" s="94" t="s">
        <v>181</v>
      </c>
      <c r="AHN360" s="94"/>
      <c r="AHO360" s="94"/>
      <c r="AHP360" s="94"/>
      <c r="AHQ360" s="94"/>
      <c r="AHR360" s="94"/>
      <c r="AHS360" s="94"/>
      <c r="AHT360" s="94"/>
      <c r="AHU360" s="94" t="s">
        <v>181</v>
      </c>
      <c r="AHV360" s="94"/>
      <c r="AHW360" s="94"/>
      <c r="AHX360" s="94"/>
      <c r="AHY360" s="94"/>
      <c r="AHZ360" s="94"/>
      <c r="AIA360" s="94"/>
      <c r="AIB360" s="94"/>
      <c r="AIC360" s="94" t="s">
        <v>181</v>
      </c>
      <c r="AID360" s="94"/>
      <c r="AIE360" s="94"/>
      <c r="AIF360" s="94"/>
      <c r="AIG360" s="94"/>
      <c r="AIH360" s="94"/>
      <c r="AII360" s="94"/>
      <c r="AIJ360" s="94"/>
      <c r="AIK360" s="94" t="s">
        <v>181</v>
      </c>
      <c r="AIL360" s="94"/>
      <c r="AIM360" s="94"/>
      <c r="AIN360" s="94"/>
      <c r="AIO360" s="94"/>
      <c r="AIP360" s="94"/>
      <c r="AIQ360" s="94"/>
      <c r="AIR360" s="94"/>
      <c r="AIS360" s="94" t="s">
        <v>181</v>
      </c>
      <c r="AIT360" s="94"/>
      <c r="AIU360" s="94"/>
      <c r="AIV360" s="94"/>
      <c r="AIW360" s="94"/>
      <c r="AIX360" s="94"/>
      <c r="AIY360" s="94"/>
      <c r="AIZ360" s="94"/>
      <c r="AJA360" s="94" t="s">
        <v>181</v>
      </c>
      <c r="AJB360" s="94"/>
      <c r="AJC360" s="94"/>
      <c r="AJD360" s="94"/>
      <c r="AJE360" s="94"/>
      <c r="AJF360" s="94"/>
      <c r="AJG360" s="94"/>
      <c r="AJH360" s="94"/>
      <c r="AJI360" s="94" t="s">
        <v>181</v>
      </c>
      <c r="AJJ360" s="94"/>
      <c r="AJK360" s="94"/>
      <c r="AJL360" s="94"/>
      <c r="AJM360" s="94"/>
      <c r="AJN360" s="94"/>
      <c r="AJO360" s="94"/>
      <c r="AJP360" s="94"/>
      <c r="AJQ360" s="94" t="s">
        <v>181</v>
      </c>
      <c r="AJR360" s="94"/>
      <c r="AJS360" s="94"/>
      <c r="AJT360" s="94"/>
      <c r="AJU360" s="94"/>
      <c r="AJV360" s="94"/>
      <c r="AJW360" s="94"/>
      <c r="AJX360" s="94"/>
      <c r="AJY360" s="94" t="s">
        <v>181</v>
      </c>
      <c r="AJZ360" s="94"/>
      <c r="AKA360" s="94"/>
      <c r="AKB360" s="94"/>
      <c r="AKC360" s="94"/>
      <c r="AKD360" s="94"/>
      <c r="AKE360" s="94"/>
      <c r="AKF360" s="94"/>
      <c r="AKG360" s="94" t="s">
        <v>181</v>
      </c>
      <c r="AKH360" s="94"/>
      <c r="AKI360" s="94"/>
      <c r="AKJ360" s="94"/>
      <c r="AKK360" s="94"/>
      <c r="AKL360" s="94"/>
      <c r="AKM360" s="94"/>
      <c r="AKN360" s="94"/>
      <c r="AKO360" s="94" t="s">
        <v>181</v>
      </c>
      <c r="AKP360" s="94"/>
      <c r="AKQ360" s="94"/>
      <c r="AKR360" s="94"/>
      <c r="AKS360" s="94"/>
      <c r="AKT360" s="94"/>
      <c r="AKU360" s="94"/>
      <c r="AKV360" s="94"/>
      <c r="AKW360" s="94" t="s">
        <v>181</v>
      </c>
      <c r="AKX360" s="94"/>
      <c r="AKY360" s="94"/>
      <c r="AKZ360" s="94"/>
      <c r="ALA360" s="94"/>
      <c r="ALB360" s="94"/>
      <c r="ALC360" s="94"/>
      <c r="ALD360" s="94"/>
      <c r="ALE360" s="94" t="s">
        <v>181</v>
      </c>
      <c r="ALF360" s="94"/>
      <c r="ALG360" s="94"/>
      <c r="ALH360" s="94"/>
      <c r="ALI360" s="94"/>
      <c r="ALJ360" s="94"/>
      <c r="ALK360" s="94"/>
      <c r="ALL360" s="94"/>
      <c r="ALM360" s="94" t="s">
        <v>181</v>
      </c>
      <c r="ALN360" s="94"/>
      <c r="ALO360" s="94"/>
      <c r="ALP360" s="94"/>
      <c r="ALQ360" s="94"/>
      <c r="ALR360" s="94"/>
      <c r="ALS360" s="94"/>
      <c r="ALT360" s="94"/>
      <c r="ALU360" s="94" t="s">
        <v>181</v>
      </c>
      <c r="ALV360" s="94"/>
      <c r="ALW360" s="94"/>
      <c r="ALX360" s="94"/>
      <c r="ALY360" s="94"/>
      <c r="ALZ360" s="94"/>
      <c r="AMA360" s="94"/>
      <c r="AMB360" s="94"/>
      <c r="AMC360" s="94" t="s">
        <v>181</v>
      </c>
      <c r="AMD360" s="94"/>
      <c r="AME360" s="94"/>
      <c r="AMF360" s="94"/>
      <c r="AMG360" s="94"/>
      <c r="AMH360" s="94"/>
      <c r="AMI360" s="94"/>
      <c r="AMJ360" s="94"/>
      <c r="AMK360" s="94" t="s">
        <v>181</v>
      </c>
      <c r="AML360" s="94"/>
      <c r="AMM360" s="94"/>
      <c r="AMN360" s="94"/>
      <c r="AMO360" s="94"/>
      <c r="AMP360" s="94"/>
      <c r="AMQ360" s="94"/>
      <c r="AMR360" s="94"/>
      <c r="AMS360" s="94" t="s">
        <v>181</v>
      </c>
      <c r="AMT360" s="94"/>
      <c r="AMU360" s="94"/>
      <c r="AMV360" s="94"/>
      <c r="AMW360" s="94"/>
      <c r="AMX360" s="94"/>
      <c r="AMY360" s="94"/>
      <c r="AMZ360" s="94"/>
      <c r="ANA360" s="94" t="s">
        <v>181</v>
      </c>
      <c r="ANB360" s="94"/>
      <c r="ANC360" s="94"/>
      <c r="AND360" s="94"/>
      <c r="ANE360" s="94"/>
      <c r="ANF360" s="94"/>
      <c r="ANG360" s="94"/>
      <c r="ANH360" s="94"/>
      <c r="ANI360" s="94" t="s">
        <v>181</v>
      </c>
      <c r="ANJ360" s="94"/>
      <c r="ANK360" s="94"/>
      <c r="ANL360" s="94"/>
      <c r="ANM360" s="94"/>
      <c r="ANN360" s="94"/>
      <c r="ANO360" s="94"/>
      <c r="ANP360" s="94"/>
      <c r="ANQ360" s="94" t="s">
        <v>181</v>
      </c>
      <c r="ANR360" s="94"/>
      <c r="ANS360" s="94"/>
      <c r="ANT360" s="94"/>
      <c r="ANU360" s="94"/>
      <c r="ANV360" s="94"/>
      <c r="ANW360" s="94"/>
      <c r="ANX360" s="94"/>
      <c r="ANY360" s="94" t="s">
        <v>181</v>
      </c>
      <c r="ANZ360" s="94"/>
      <c r="AOA360" s="94"/>
      <c r="AOB360" s="94"/>
      <c r="AOC360" s="94"/>
      <c r="AOD360" s="94"/>
      <c r="AOE360" s="94"/>
      <c r="AOF360" s="94"/>
      <c r="AOG360" s="94" t="s">
        <v>181</v>
      </c>
      <c r="AOH360" s="94"/>
      <c r="AOI360" s="94"/>
      <c r="AOJ360" s="94"/>
      <c r="AOK360" s="94"/>
      <c r="AOL360" s="94"/>
      <c r="AOM360" s="94"/>
      <c r="AON360" s="94"/>
      <c r="AOO360" s="94" t="s">
        <v>181</v>
      </c>
      <c r="AOP360" s="94"/>
      <c r="AOQ360" s="94"/>
      <c r="AOR360" s="94"/>
      <c r="AOS360" s="94"/>
      <c r="AOT360" s="94"/>
      <c r="AOU360" s="94"/>
      <c r="AOV360" s="94"/>
      <c r="AOW360" s="94" t="s">
        <v>181</v>
      </c>
      <c r="AOX360" s="94"/>
      <c r="AOY360" s="94"/>
      <c r="AOZ360" s="94"/>
      <c r="APA360" s="94"/>
      <c r="APB360" s="94"/>
      <c r="APC360" s="94"/>
      <c r="APD360" s="94"/>
      <c r="APE360" s="94" t="s">
        <v>181</v>
      </c>
      <c r="APF360" s="94"/>
      <c r="APG360" s="94"/>
      <c r="APH360" s="94"/>
      <c r="API360" s="94"/>
      <c r="APJ360" s="94"/>
      <c r="APK360" s="94"/>
      <c r="APL360" s="94"/>
      <c r="APM360" s="94" t="s">
        <v>181</v>
      </c>
      <c r="APN360" s="94"/>
      <c r="APO360" s="94"/>
      <c r="APP360" s="94"/>
      <c r="APQ360" s="94"/>
      <c r="APR360" s="94"/>
      <c r="APS360" s="94"/>
      <c r="APT360" s="94"/>
      <c r="APU360" s="94" t="s">
        <v>181</v>
      </c>
      <c r="APV360" s="94"/>
      <c r="APW360" s="94"/>
      <c r="APX360" s="94"/>
      <c r="APY360" s="94"/>
      <c r="APZ360" s="94"/>
      <c r="AQA360" s="94"/>
      <c r="AQB360" s="94"/>
      <c r="AQC360" s="94" t="s">
        <v>181</v>
      </c>
      <c r="AQD360" s="94"/>
      <c r="AQE360" s="94"/>
      <c r="AQF360" s="94"/>
      <c r="AQG360" s="94"/>
      <c r="AQH360" s="94"/>
      <c r="AQI360" s="94"/>
      <c r="AQJ360" s="94"/>
      <c r="AQK360" s="94" t="s">
        <v>181</v>
      </c>
      <c r="AQL360" s="94"/>
      <c r="AQM360" s="94"/>
      <c r="AQN360" s="94"/>
      <c r="AQO360" s="94"/>
      <c r="AQP360" s="94"/>
      <c r="AQQ360" s="94"/>
      <c r="AQR360" s="94"/>
      <c r="AQS360" s="94" t="s">
        <v>181</v>
      </c>
      <c r="AQT360" s="94"/>
      <c r="AQU360" s="94"/>
      <c r="AQV360" s="94"/>
      <c r="AQW360" s="94"/>
      <c r="AQX360" s="94"/>
      <c r="AQY360" s="94"/>
      <c r="AQZ360" s="94"/>
      <c r="ARA360" s="94" t="s">
        <v>181</v>
      </c>
      <c r="ARB360" s="94"/>
      <c r="ARC360" s="94"/>
      <c r="ARD360" s="94"/>
      <c r="ARE360" s="94"/>
      <c r="ARF360" s="94"/>
      <c r="ARG360" s="94"/>
      <c r="ARH360" s="94"/>
      <c r="ARI360" s="94" t="s">
        <v>181</v>
      </c>
      <c r="ARJ360" s="94"/>
      <c r="ARK360" s="94"/>
      <c r="ARL360" s="94"/>
      <c r="ARM360" s="94"/>
      <c r="ARN360" s="94"/>
      <c r="ARO360" s="94"/>
      <c r="ARP360" s="94"/>
      <c r="ARQ360" s="94" t="s">
        <v>181</v>
      </c>
      <c r="ARR360" s="94"/>
      <c r="ARS360" s="94"/>
      <c r="ART360" s="94"/>
      <c r="ARU360" s="94"/>
      <c r="ARV360" s="94"/>
      <c r="ARW360" s="94"/>
      <c r="ARX360" s="94"/>
      <c r="ARY360" s="94" t="s">
        <v>181</v>
      </c>
      <c r="ARZ360" s="94"/>
      <c r="ASA360" s="94"/>
      <c r="ASB360" s="94"/>
      <c r="ASC360" s="94"/>
      <c r="ASD360" s="94"/>
      <c r="ASE360" s="94"/>
      <c r="ASF360" s="94"/>
      <c r="ASG360" s="94" t="s">
        <v>181</v>
      </c>
      <c r="ASH360" s="94"/>
      <c r="ASI360" s="94"/>
      <c r="ASJ360" s="94"/>
      <c r="ASK360" s="94"/>
      <c r="ASL360" s="94"/>
      <c r="ASM360" s="94"/>
      <c r="ASN360" s="94"/>
      <c r="ASO360" s="94" t="s">
        <v>181</v>
      </c>
      <c r="ASP360" s="94"/>
      <c r="ASQ360" s="94"/>
      <c r="ASR360" s="94"/>
      <c r="ASS360" s="94"/>
      <c r="AST360" s="94"/>
      <c r="ASU360" s="94"/>
      <c r="ASV360" s="94"/>
      <c r="ASW360" s="94" t="s">
        <v>181</v>
      </c>
      <c r="ASX360" s="94"/>
      <c r="ASY360" s="94"/>
      <c r="ASZ360" s="94"/>
      <c r="ATA360" s="94"/>
      <c r="ATB360" s="94"/>
      <c r="ATC360" s="94"/>
      <c r="ATD360" s="94"/>
      <c r="ATE360" s="94" t="s">
        <v>181</v>
      </c>
      <c r="ATF360" s="94"/>
      <c r="ATG360" s="94"/>
      <c r="ATH360" s="94"/>
      <c r="ATI360" s="94"/>
      <c r="ATJ360" s="94"/>
      <c r="ATK360" s="94"/>
      <c r="ATL360" s="94"/>
      <c r="ATM360" s="94" t="s">
        <v>181</v>
      </c>
      <c r="ATN360" s="94"/>
      <c r="ATO360" s="94"/>
      <c r="ATP360" s="94"/>
      <c r="ATQ360" s="94"/>
      <c r="ATR360" s="94"/>
      <c r="ATS360" s="94"/>
      <c r="ATT360" s="94"/>
      <c r="ATU360" s="94" t="s">
        <v>181</v>
      </c>
      <c r="ATV360" s="94"/>
      <c r="ATW360" s="94"/>
      <c r="ATX360" s="94"/>
      <c r="ATY360" s="94"/>
      <c r="ATZ360" s="94"/>
      <c r="AUA360" s="94"/>
      <c r="AUB360" s="94"/>
      <c r="AUC360" s="94" t="s">
        <v>181</v>
      </c>
      <c r="AUD360" s="94"/>
      <c r="AUE360" s="94"/>
      <c r="AUF360" s="94"/>
      <c r="AUG360" s="94"/>
      <c r="AUH360" s="94"/>
      <c r="AUI360" s="94"/>
      <c r="AUJ360" s="94"/>
      <c r="AUK360" s="94" t="s">
        <v>181</v>
      </c>
      <c r="AUL360" s="94"/>
      <c r="AUM360" s="94"/>
      <c r="AUN360" s="94"/>
      <c r="AUO360" s="94"/>
      <c r="AUP360" s="94"/>
      <c r="AUQ360" s="94"/>
      <c r="AUR360" s="94"/>
      <c r="AUS360" s="94" t="s">
        <v>181</v>
      </c>
      <c r="AUT360" s="94"/>
      <c r="AUU360" s="94"/>
      <c r="AUV360" s="94"/>
      <c r="AUW360" s="94"/>
      <c r="AUX360" s="94"/>
      <c r="AUY360" s="94"/>
      <c r="AUZ360" s="94"/>
      <c r="AVA360" s="94" t="s">
        <v>181</v>
      </c>
      <c r="AVB360" s="94"/>
      <c r="AVC360" s="94"/>
      <c r="AVD360" s="94"/>
      <c r="AVE360" s="94"/>
      <c r="AVF360" s="94"/>
      <c r="AVG360" s="94"/>
      <c r="AVH360" s="94"/>
      <c r="AVI360" s="94" t="s">
        <v>181</v>
      </c>
      <c r="AVJ360" s="94"/>
      <c r="AVK360" s="94"/>
      <c r="AVL360" s="94"/>
      <c r="AVM360" s="94"/>
      <c r="AVN360" s="94"/>
      <c r="AVO360" s="94"/>
      <c r="AVP360" s="94"/>
      <c r="AVQ360" s="94" t="s">
        <v>181</v>
      </c>
      <c r="AVR360" s="94"/>
      <c r="AVS360" s="94"/>
      <c r="AVT360" s="94"/>
      <c r="AVU360" s="94"/>
      <c r="AVV360" s="94"/>
      <c r="AVW360" s="94"/>
      <c r="AVX360" s="94"/>
      <c r="AVY360" s="94" t="s">
        <v>181</v>
      </c>
      <c r="AVZ360" s="94"/>
      <c r="AWA360" s="94"/>
      <c r="AWB360" s="94"/>
      <c r="AWC360" s="94"/>
      <c r="AWD360" s="94"/>
      <c r="AWE360" s="94"/>
      <c r="AWF360" s="94"/>
      <c r="AWG360" s="94" t="s">
        <v>181</v>
      </c>
      <c r="AWH360" s="94"/>
      <c r="AWI360" s="94"/>
      <c r="AWJ360" s="94"/>
      <c r="AWK360" s="94"/>
      <c r="AWL360" s="94"/>
      <c r="AWM360" s="94"/>
      <c r="AWN360" s="94"/>
      <c r="AWO360" s="94" t="s">
        <v>181</v>
      </c>
      <c r="AWP360" s="94"/>
      <c r="AWQ360" s="94"/>
      <c r="AWR360" s="94"/>
      <c r="AWS360" s="94"/>
      <c r="AWT360" s="94"/>
      <c r="AWU360" s="94"/>
      <c r="AWV360" s="94"/>
      <c r="AWW360" s="94" t="s">
        <v>181</v>
      </c>
      <c r="AWX360" s="94"/>
      <c r="AWY360" s="94"/>
      <c r="AWZ360" s="94"/>
      <c r="AXA360" s="94"/>
      <c r="AXB360" s="94"/>
      <c r="AXC360" s="94"/>
      <c r="AXD360" s="94"/>
      <c r="AXE360" s="94" t="s">
        <v>181</v>
      </c>
      <c r="AXF360" s="94"/>
      <c r="AXG360" s="94"/>
      <c r="AXH360" s="94"/>
      <c r="AXI360" s="94"/>
      <c r="AXJ360" s="94"/>
      <c r="AXK360" s="94"/>
      <c r="AXL360" s="94"/>
      <c r="AXM360" s="94" t="s">
        <v>181</v>
      </c>
      <c r="AXN360" s="94"/>
      <c r="AXO360" s="94"/>
      <c r="AXP360" s="94"/>
      <c r="AXQ360" s="94"/>
      <c r="AXR360" s="94"/>
      <c r="AXS360" s="94"/>
      <c r="AXT360" s="94"/>
      <c r="AXU360" s="94" t="s">
        <v>181</v>
      </c>
      <c r="AXV360" s="94"/>
      <c r="AXW360" s="94"/>
      <c r="AXX360" s="94"/>
      <c r="AXY360" s="94"/>
      <c r="AXZ360" s="94"/>
      <c r="AYA360" s="94"/>
      <c r="AYB360" s="94"/>
      <c r="AYC360" s="94" t="s">
        <v>181</v>
      </c>
      <c r="AYD360" s="94"/>
      <c r="AYE360" s="94"/>
      <c r="AYF360" s="94"/>
      <c r="AYG360" s="94"/>
      <c r="AYH360" s="94"/>
      <c r="AYI360" s="94"/>
      <c r="AYJ360" s="94"/>
      <c r="AYK360" s="94" t="s">
        <v>181</v>
      </c>
      <c r="AYL360" s="94"/>
      <c r="AYM360" s="94"/>
      <c r="AYN360" s="94"/>
      <c r="AYO360" s="94"/>
      <c r="AYP360" s="94"/>
      <c r="AYQ360" s="94"/>
      <c r="AYR360" s="94"/>
      <c r="AYS360" s="94" t="s">
        <v>181</v>
      </c>
      <c r="AYT360" s="94"/>
      <c r="AYU360" s="94"/>
      <c r="AYV360" s="94"/>
      <c r="AYW360" s="94"/>
      <c r="AYX360" s="94"/>
      <c r="AYY360" s="94"/>
      <c r="AYZ360" s="94"/>
      <c r="AZA360" s="94" t="s">
        <v>181</v>
      </c>
      <c r="AZB360" s="94"/>
      <c r="AZC360" s="94"/>
      <c r="AZD360" s="94"/>
      <c r="AZE360" s="94"/>
      <c r="AZF360" s="94"/>
      <c r="AZG360" s="94"/>
      <c r="AZH360" s="94"/>
      <c r="AZI360" s="94" t="s">
        <v>181</v>
      </c>
      <c r="AZJ360" s="94"/>
      <c r="AZK360" s="94"/>
      <c r="AZL360" s="94"/>
      <c r="AZM360" s="94"/>
      <c r="AZN360" s="94"/>
      <c r="AZO360" s="94"/>
      <c r="AZP360" s="94"/>
      <c r="AZQ360" s="94" t="s">
        <v>181</v>
      </c>
      <c r="AZR360" s="94"/>
      <c r="AZS360" s="94"/>
      <c r="AZT360" s="94"/>
      <c r="AZU360" s="94"/>
      <c r="AZV360" s="94"/>
      <c r="AZW360" s="94"/>
      <c r="AZX360" s="94"/>
      <c r="AZY360" s="94" t="s">
        <v>181</v>
      </c>
      <c r="AZZ360" s="94"/>
      <c r="BAA360" s="94"/>
      <c r="BAB360" s="94"/>
      <c r="BAC360" s="94"/>
      <c r="BAD360" s="94"/>
      <c r="BAE360" s="94"/>
      <c r="BAF360" s="94"/>
      <c r="BAG360" s="94" t="s">
        <v>181</v>
      </c>
      <c r="BAH360" s="94"/>
      <c r="BAI360" s="94"/>
      <c r="BAJ360" s="94"/>
      <c r="BAK360" s="94"/>
      <c r="BAL360" s="94"/>
      <c r="BAM360" s="94"/>
      <c r="BAN360" s="94"/>
      <c r="BAO360" s="94" t="s">
        <v>181</v>
      </c>
      <c r="BAP360" s="94"/>
      <c r="BAQ360" s="94"/>
      <c r="BAR360" s="94"/>
      <c r="BAS360" s="94"/>
      <c r="BAT360" s="94"/>
      <c r="BAU360" s="94"/>
      <c r="BAV360" s="94"/>
      <c r="BAW360" s="94" t="s">
        <v>181</v>
      </c>
      <c r="BAX360" s="94"/>
      <c r="BAY360" s="94"/>
      <c r="BAZ360" s="94"/>
      <c r="BBA360" s="94"/>
      <c r="BBB360" s="94"/>
      <c r="BBC360" s="94"/>
      <c r="BBD360" s="94"/>
      <c r="BBE360" s="94" t="s">
        <v>181</v>
      </c>
      <c r="BBF360" s="94"/>
      <c r="BBG360" s="94"/>
      <c r="BBH360" s="94"/>
      <c r="BBI360" s="94"/>
      <c r="BBJ360" s="94"/>
      <c r="BBK360" s="94"/>
      <c r="BBL360" s="94"/>
      <c r="BBM360" s="94" t="s">
        <v>181</v>
      </c>
      <c r="BBN360" s="94"/>
      <c r="BBO360" s="94"/>
      <c r="BBP360" s="94"/>
      <c r="BBQ360" s="94"/>
      <c r="BBR360" s="94"/>
      <c r="BBS360" s="94"/>
      <c r="BBT360" s="94"/>
      <c r="BBU360" s="94" t="s">
        <v>181</v>
      </c>
      <c r="BBV360" s="94"/>
      <c r="BBW360" s="94"/>
      <c r="BBX360" s="94"/>
      <c r="BBY360" s="94"/>
      <c r="BBZ360" s="94"/>
      <c r="BCA360" s="94"/>
      <c r="BCB360" s="94"/>
      <c r="BCC360" s="94" t="s">
        <v>181</v>
      </c>
      <c r="BCD360" s="94"/>
      <c r="BCE360" s="94"/>
      <c r="BCF360" s="94"/>
      <c r="BCG360" s="94"/>
      <c r="BCH360" s="94"/>
      <c r="BCI360" s="94"/>
      <c r="BCJ360" s="94"/>
      <c r="BCK360" s="94" t="s">
        <v>181</v>
      </c>
      <c r="BCL360" s="94"/>
      <c r="BCM360" s="94"/>
      <c r="BCN360" s="94"/>
      <c r="BCO360" s="94"/>
      <c r="BCP360" s="94"/>
      <c r="BCQ360" s="94"/>
      <c r="BCR360" s="94"/>
      <c r="BCS360" s="94" t="s">
        <v>181</v>
      </c>
      <c r="BCT360" s="94"/>
      <c r="BCU360" s="94"/>
      <c r="BCV360" s="94"/>
      <c r="BCW360" s="94"/>
      <c r="BCX360" s="94"/>
      <c r="BCY360" s="94"/>
      <c r="BCZ360" s="94"/>
      <c r="BDA360" s="94" t="s">
        <v>181</v>
      </c>
      <c r="BDB360" s="94"/>
      <c r="BDC360" s="94"/>
      <c r="BDD360" s="94"/>
      <c r="BDE360" s="94"/>
      <c r="BDF360" s="94"/>
      <c r="BDG360" s="94"/>
      <c r="BDH360" s="94"/>
      <c r="BDI360" s="94" t="s">
        <v>181</v>
      </c>
      <c r="BDJ360" s="94"/>
      <c r="BDK360" s="94"/>
      <c r="BDL360" s="94"/>
      <c r="BDM360" s="94"/>
      <c r="BDN360" s="94"/>
      <c r="BDO360" s="94"/>
      <c r="BDP360" s="94"/>
      <c r="BDQ360" s="94" t="s">
        <v>181</v>
      </c>
      <c r="BDR360" s="94"/>
      <c r="BDS360" s="94"/>
      <c r="BDT360" s="94"/>
      <c r="BDU360" s="94"/>
      <c r="BDV360" s="94"/>
      <c r="BDW360" s="94"/>
      <c r="BDX360" s="94"/>
      <c r="BDY360" s="94" t="s">
        <v>181</v>
      </c>
      <c r="BDZ360" s="94"/>
      <c r="BEA360" s="94"/>
      <c r="BEB360" s="94"/>
      <c r="BEC360" s="94"/>
      <c r="BED360" s="94"/>
      <c r="BEE360" s="94"/>
      <c r="BEF360" s="94"/>
      <c r="BEG360" s="94" t="s">
        <v>181</v>
      </c>
      <c r="BEH360" s="94"/>
      <c r="BEI360" s="94"/>
      <c r="BEJ360" s="94"/>
      <c r="BEK360" s="94"/>
      <c r="BEL360" s="94"/>
      <c r="BEM360" s="94"/>
      <c r="BEN360" s="94"/>
      <c r="BEO360" s="94" t="s">
        <v>181</v>
      </c>
      <c r="BEP360" s="94"/>
      <c r="BEQ360" s="94"/>
      <c r="BER360" s="94"/>
      <c r="BES360" s="94"/>
      <c r="BET360" s="94"/>
      <c r="BEU360" s="94"/>
      <c r="BEV360" s="94"/>
      <c r="BEW360" s="94" t="s">
        <v>181</v>
      </c>
      <c r="BEX360" s="94"/>
      <c r="BEY360" s="94"/>
      <c r="BEZ360" s="94"/>
      <c r="BFA360" s="94"/>
      <c r="BFB360" s="94"/>
      <c r="BFC360" s="94"/>
      <c r="BFD360" s="94"/>
      <c r="BFE360" s="94" t="s">
        <v>181</v>
      </c>
      <c r="BFF360" s="94"/>
      <c r="BFG360" s="94"/>
      <c r="BFH360" s="94"/>
      <c r="BFI360" s="94"/>
      <c r="BFJ360" s="94"/>
      <c r="BFK360" s="94"/>
      <c r="BFL360" s="94"/>
      <c r="BFM360" s="94" t="s">
        <v>181</v>
      </c>
      <c r="BFN360" s="94"/>
      <c r="BFO360" s="94"/>
      <c r="BFP360" s="94"/>
      <c r="BFQ360" s="94"/>
      <c r="BFR360" s="94"/>
      <c r="BFS360" s="94"/>
      <c r="BFT360" s="94"/>
      <c r="BFU360" s="94" t="s">
        <v>181</v>
      </c>
      <c r="BFV360" s="94"/>
      <c r="BFW360" s="94"/>
      <c r="BFX360" s="94"/>
      <c r="BFY360" s="94"/>
      <c r="BFZ360" s="94"/>
      <c r="BGA360" s="94"/>
      <c r="BGB360" s="94"/>
      <c r="BGC360" s="94" t="s">
        <v>181</v>
      </c>
      <c r="BGD360" s="94"/>
      <c r="BGE360" s="94"/>
      <c r="BGF360" s="94"/>
      <c r="BGG360" s="94"/>
      <c r="BGH360" s="94"/>
      <c r="BGI360" s="94"/>
      <c r="BGJ360" s="94"/>
      <c r="BGK360" s="94" t="s">
        <v>181</v>
      </c>
      <c r="BGL360" s="94"/>
      <c r="BGM360" s="94"/>
      <c r="BGN360" s="94"/>
      <c r="BGO360" s="94"/>
      <c r="BGP360" s="94"/>
      <c r="BGQ360" s="94"/>
      <c r="BGR360" s="94"/>
      <c r="BGS360" s="94" t="s">
        <v>181</v>
      </c>
      <c r="BGT360" s="94"/>
      <c r="BGU360" s="94"/>
      <c r="BGV360" s="94"/>
      <c r="BGW360" s="94"/>
      <c r="BGX360" s="94"/>
      <c r="BGY360" s="94"/>
      <c r="BGZ360" s="94"/>
      <c r="BHA360" s="94" t="s">
        <v>181</v>
      </c>
      <c r="BHB360" s="94"/>
      <c r="BHC360" s="94"/>
      <c r="BHD360" s="94"/>
      <c r="BHE360" s="94"/>
      <c r="BHF360" s="94"/>
      <c r="BHG360" s="94"/>
      <c r="BHH360" s="94"/>
      <c r="BHI360" s="94" t="s">
        <v>181</v>
      </c>
      <c r="BHJ360" s="94"/>
      <c r="BHK360" s="94"/>
      <c r="BHL360" s="94"/>
      <c r="BHM360" s="94"/>
      <c r="BHN360" s="94"/>
      <c r="BHO360" s="94"/>
      <c r="BHP360" s="94"/>
      <c r="BHQ360" s="94" t="s">
        <v>181</v>
      </c>
      <c r="BHR360" s="94"/>
      <c r="BHS360" s="94"/>
      <c r="BHT360" s="94"/>
      <c r="BHU360" s="94"/>
      <c r="BHV360" s="94"/>
      <c r="BHW360" s="94"/>
      <c r="BHX360" s="94"/>
      <c r="BHY360" s="94" t="s">
        <v>181</v>
      </c>
      <c r="BHZ360" s="94"/>
      <c r="BIA360" s="94"/>
      <c r="BIB360" s="94"/>
      <c r="BIC360" s="94"/>
      <c r="BID360" s="94"/>
      <c r="BIE360" s="94"/>
      <c r="BIF360" s="94"/>
      <c r="BIG360" s="94" t="s">
        <v>181</v>
      </c>
      <c r="BIH360" s="94"/>
      <c r="BII360" s="94"/>
      <c r="BIJ360" s="94"/>
      <c r="BIK360" s="94"/>
      <c r="BIL360" s="94"/>
      <c r="BIM360" s="94"/>
      <c r="BIN360" s="94"/>
      <c r="BIO360" s="94" t="s">
        <v>181</v>
      </c>
      <c r="BIP360" s="94"/>
      <c r="BIQ360" s="94"/>
      <c r="BIR360" s="94"/>
      <c r="BIS360" s="94"/>
      <c r="BIT360" s="94"/>
      <c r="BIU360" s="94"/>
      <c r="BIV360" s="94"/>
      <c r="BIW360" s="94" t="s">
        <v>181</v>
      </c>
      <c r="BIX360" s="94"/>
      <c r="BIY360" s="94"/>
      <c r="BIZ360" s="94"/>
      <c r="BJA360" s="94"/>
      <c r="BJB360" s="94"/>
      <c r="BJC360" s="94"/>
      <c r="BJD360" s="94"/>
      <c r="BJE360" s="94" t="s">
        <v>181</v>
      </c>
      <c r="BJF360" s="94"/>
      <c r="BJG360" s="94"/>
      <c r="BJH360" s="94"/>
      <c r="BJI360" s="94"/>
      <c r="BJJ360" s="94"/>
      <c r="BJK360" s="94"/>
      <c r="BJL360" s="94"/>
      <c r="BJM360" s="94" t="s">
        <v>181</v>
      </c>
      <c r="BJN360" s="94"/>
      <c r="BJO360" s="94"/>
      <c r="BJP360" s="94"/>
      <c r="BJQ360" s="94"/>
      <c r="BJR360" s="94"/>
      <c r="BJS360" s="94"/>
      <c r="BJT360" s="94"/>
      <c r="BJU360" s="94" t="s">
        <v>181</v>
      </c>
      <c r="BJV360" s="94"/>
      <c r="BJW360" s="94"/>
      <c r="BJX360" s="94"/>
      <c r="BJY360" s="94"/>
      <c r="BJZ360" s="94"/>
      <c r="BKA360" s="94"/>
      <c r="BKB360" s="94"/>
      <c r="BKC360" s="94" t="s">
        <v>181</v>
      </c>
      <c r="BKD360" s="94"/>
      <c r="BKE360" s="94"/>
      <c r="BKF360" s="94"/>
      <c r="BKG360" s="94"/>
      <c r="BKH360" s="94"/>
      <c r="BKI360" s="94"/>
      <c r="BKJ360" s="94"/>
      <c r="BKK360" s="94" t="s">
        <v>181</v>
      </c>
      <c r="BKL360" s="94"/>
      <c r="BKM360" s="94"/>
      <c r="BKN360" s="94"/>
      <c r="BKO360" s="94"/>
      <c r="BKP360" s="94"/>
      <c r="BKQ360" s="94"/>
      <c r="BKR360" s="94"/>
      <c r="BKS360" s="94" t="s">
        <v>181</v>
      </c>
      <c r="BKT360" s="94"/>
      <c r="BKU360" s="94"/>
      <c r="BKV360" s="94"/>
      <c r="BKW360" s="94"/>
      <c r="BKX360" s="94"/>
      <c r="BKY360" s="94"/>
      <c r="BKZ360" s="94"/>
      <c r="BLA360" s="94" t="s">
        <v>181</v>
      </c>
      <c r="BLB360" s="94"/>
      <c r="BLC360" s="94"/>
      <c r="BLD360" s="94"/>
      <c r="BLE360" s="94"/>
      <c r="BLF360" s="94"/>
      <c r="BLG360" s="94"/>
      <c r="BLH360" s="94"/>
      <c r="BLI360" s="94" t="s">
        <v>181</v>
      </c>
      <c r="BLJ360" s="94"/>
      <c r="BLK360" s="94"/>
      <c r="BLL360" s="94"/>
      <c r="BLM360" s="94"/>
      <c r="BLN360" s="94"/>
      <c r="BLO360" s="94"/>
      <c r="BLP360" s="94"/>
      <c r="BLQ360" s="94" t="s">
        <v>181</v>
      </c>
      <c r="BLR360" s="94"/>
      <c r="BLS360" s="94"/>
      <c r="BLT360" s="94"/>
      <c r="BLU360" s="94"/>
      <c r="BLV360" s="94"/>
      <c r="BLW360" s="94"/>
      <c r="BLX360" s="94"/>
      <c r="BLY360" s="94" t="s">
        <v>181</v>
      </c>
      <c r="BLZ360" s="94"/>
      <c r="BMA360" s="94"/>
      <c r="BMB360" s="94"/>
      <c r="BMC360" s="94"/>
      <c r="BMD360" s="94"/>
      <c r="BME360" s="94"/>
      <c r="BMF360" s="94"/>
      <c r="BMG360" s="94" t="s">
        <v>181</v>
      </c>
      <c r="BMH360" s="94"/>
      <c r="BMI360" s="94"/>
      <c r="BMJ360" s="94"/>
      <c r="BMK360" s="94"/>
      <c r="BML360" s="94"/>
      <c r="BMM360" s="94"/>
      <c r="BMN360" s="94"/>
      <c r="BMO360" s="94" t="s">
        <v>181</v>
      </c>
      <c r="BMP360" s="94"/>
      <c r="BMQ360" s="94"/>
      <c r="BMR360" s="94"/>
      <c r="BMS360" s="94"/>
      <c r="BMT360" s="94"/>
      <c r="BMU360" s="94"/>
      <c r="BMV360" s="94"/>
      <c r="BMW360" s="94" t="s">
        <v>181</v>
      </c>
      <c r="BMX360" s="94"/>
      <c r="BMY360" s="94"/>
      <c r="BMZ360" s="94"/>
      <c r="BNA360" s="94"/>
      <c r="BNB360" s="94"/>
      <c r="BNC360" s="94"/>
      <c r="BND360" s="94"/>
      <c r="BNE360" s="94" t="s">
        <v>181</v>
      </c>
      <c r="BNF360" s="94"/>
      <c r="BNG360" s="94"/>
      <c r="BNH360" s="94"/>
      <c r="BNI360" s="94"/>
      <c r="BNJ360" s="94"/>
      <c r="BNK360" s="94"/>
      <c r="BNL360" s="94"/>
      <c r="BNM360" s="94" t="s">
        <v>181</v>
      </c>
      <c r="BNN360" s="94"/>
      <c r="BNO360" s="94"/>
      <c r="BNP360" s="94"/>
      <c r="BNQ360" s="94"/>
      <c r="BNR360" s="94"/>
      <c r="BNS360" s="94"/>
      <c r="BNT360" s="94"/>
      <c r="BNU360" s="94" t="s">
        <v>181</v>
      </c>
      <c r="BNV360" s="94"/>
      <c r="BNW360" s="94"/>
      <c r="BNX360" s="94"/>
      <c r="BNY360" s="94"/>
      <c r="BNZ360" s="94"/>
      <c r="BOA360" s="94"/>
      <c r="BOB360" s="94"/>
      <c r="BOC360" s="94" t="s">
        <v>181</v>
      </c>
      <c r="BOD360" s="94"/>
      <c r="BOE360" s="94"/>
      <c r="BOF360" s="94"/>
      <c r="BOG360" s="94"/>
      <c r="BOH360" s="94"/>
      <c r="BOI360" s="94"/>
      <c r="BOJ360" s="94"/>
      <c r="BOK360" s="94" t="s">
        <v>181</v>
      </c>
      <c r="BOL360" s="94"/>
      <c r="BOM360" s="94"/>
      <c r="BON360" s="94"/>
      <c r="BOO360" s="94"/>
      <c r="BOP360" s="94"/>
      <c r="BOQ360" s="94"/>
      <c r="BOR360" s="94"/>
      <c r="BOS360" s="94" t="s">
        <v>181</v>
      </c>
      <c r="BOT360" s="94"/>
      <c r="BOU360" s="94"/>
      <c r="BOV360" s="94"/>
      <c r="BOW360" s="94"/>
      <c r="BOX360" s="94"/>
      <c r="BOY360" s="94"/>
      <c r="BOZ360" s="94"/>
      <c r="BPA360" s="94" t="s">
        <v>181</v>
      </c>
      <c r="BPB360" s="94"/>
      <c r="BPC360" s="94"/>
      <c r="BPD360" s="94"/>
      <c r="BPE360" s="94"/>
      <c r="BPF360" s="94"/>
      <c r="BPG360" s="94"/>
      <c r="BPH360" s="94"/>
      <c r="BPI360" s="94" t="s">
        <v>181</v>
      </c>
      <c r="BPJ360" s="94"/>
      <c r="BPK360" s="94"/>
      <c r="BPL360" s="94"/>
      <c r="BPM360" s="94"/>
      <c r="BPN360" s="94"/>
      <c r="BPO360" s="94"/>
      <c r="BPP360" s="94"/>
      <c r="BPQ360" s="94" t="s">
        <v>181</v>
      </c>
      <c r="BPR360" s="94"/>
      <c r="BPS360" s="94"/>
      <c r="BPT360" s="94"/>
      <c r="BPU360" s="94"/>
      <c r="BPV360" s="94"/>
      <c r="BPW360" s="94"/>
      <c r="BPX360" s="94"/>
      <c r="BPY360" s="94" t="s">
        <v>181</v>
      </c>
      <c r="BPZ360" s="94"/>
      <c r="BQA360" s="94"/>
      <c r="BQB360" s="94"/>
      <c r="BQC360" s="94"/>
      <c r="BQD360" s="94"/>
      <c r="BQE360" s="94"/>
      <c r="BQF360" s="94"/>
      <c r="BQG360" s="94" t="s">
        <v>181</v>
      </c>
      <c r="BQH360" s="94"/>
      <c r="BQI360" s="94"/>
      <c r="BQJ360" s="94"/>
      <c r="BQK360" s="94"/>
      <c r="BQL360" s="94"/>
      <c r="BQM360" s="94"/>
      <c r="BQN360" s="94"/>
      <c r="BQO360" s="94" t="s">
        <v>181</v>
      </c>
      <c r="BQP360" s="94"/>
      <c r="BQQ360" s="94"/>
      <c r="BQR360" s="94"/>
      <c r="BQS360" s="94"/>
      <c r="BQT360" s="94"/>
      <c r="BQU360" s="94"/>
      <c r="BQV360" s="94"/>
      <c r="BQW360" s="94" t="s">
        <v>181</v>
      </c>
      <c r="BQX360" s="94"/>
      <c r="BQY360" s="94"/>
      <c r="BQZ360" s="94"/>
      <c r="BRA360" s="94"/>
      <c r="BRB360" s="94"/>
      <c r="BRC360" s="94"/>
      <c r="BRD360" s="94"/>
      <c r="BRE360" s="94" t="s">
        <v>181</v>
      </c>
      <c r="BRF360" s="94"/>
      <c r="BRG360" s="94"/>
      <c r="BRH360" s="94"/>
      <c r="BRI360" s="94"/>
      <c r="BRJ360" s="94"/>
      <c r="BRK360" s="94"/>
      <c r="BRL360" s="94"/>
      <c r="BRM360" s="94" t="s">
        <v>181</v>
      </c>
      <c r="BRN360" s="94"/>
      <c r="BRO360" s="94"/>
      <c r="BRP360" s="94"/>
      <c r="BRQ360" s="94"/>
      <c r="BRR360" s="94"/>
      <c r="BRS360" s="94"/>
      <c r="BRT360" s="94"/>
      <c r="BRU360" s="94" t="s">
        <v>181</v>
      </c>
      <c r="BRV360" s="94"/>
      <c r="BRW360" s="94"/>
      <c r="BRX360" s="94"/>
      <c r="BRY360" s="94"/>
      <c r="BRZ360" s="94"/>
      <c r="BSA360" s="94"/>
      <c r="BSB360" s="94"/>
      <c r="BSC360" s="94" t="s">
        <v>181</v>
      </c>
      <c r="BSD360" s="94"/>
      <c r="BSE360" s="94"/>
      <c r="BSF360" s="94"/>
      <c r="BSG360" s="94"/>
      <c r="BSH360" s="94"/>
      <c r="BSI360" s="94"/>
      <c r="BSJ360" s="94"/>
      <c r="BSK360" s="94" t="s">
        <v>181</v>
      </c>
      <c r="BSL360" s="94"/>
      <c r="BSM360" s="94"/>
      <c r="BSN360" s="94"/>
      <c r="BSO360" s="94"/>
      <c r="BSP360" s="94"/>
      <c r="BSQ360" s="94"/>
      <c r="BSR360" s="94"/>
      <c r="BSS360" s="94" t="s">
        <v>181</v>
      </c>
      <c r="BST360" s="94"/>
      <c r="BSU360" s="94"/>
      <c r="BSV360" s="94"/>
      <c r="BSW360" s="94"/>
      <c r="BSX360" s="94"/>
      <c r="BSY360" s="94"/>
      <c r="BSZ360" s="94"/>
      <c r="BTA360" s="94" t="s">
        <v>181</v>
      </c>
      <c r="BTB360" s="94"/>
      <c r="BTC360" s="94"/>
      <c r="BTD360" s="94"/>
      <c r="BTE360" s="94"/>
      <c r="BTF360" s="94"/>
      <c r="BTG360" s="94"/>
      <c r="BTH360" s="94"/>
      <c r="BTI360" s="94" t="s">
        <v>181</v>
      </c>
      <c r="BTJ360" s="94"/>
      <c r="BTK360" s="94"/>
      <c r="BTL360" s="94"/>
      <c r="BTM360" s="94"/>
      <c r="BTN360" s="94"/>
      <c r="BTO360" s="94"/>
      <c r="BTP360" s="94"/>
      <c r="BTQ360" s="94" t="s">
        <v>181</v>
      </c>
      <c r="BTR360" s="94"/>
      <c r="BTS360" s="94"/>
      <c r="BTT360" s="94"/>
      <c r="BTU360" s="94"/>
      <c r="BTV360" s="94"/>
      <c r="BTW360" s="94"/>
      <c r="BTX360" s="94"/>
      <c r="BTY360" s="94" t="s">
        <v>181</v>
      </c>
      <c r="BTZ360" s="94"/>
      <c r="BUA360" s="94"/>
      <c r="BUB360" s="94"/>
      <c r="BUC360" s="94"/>
      <c r="BUD360" s="94"/>
      <c r="BUE360" s="94"/>
      <c r="BUF360" s="94"/>
      <c r="BUG360" s="94" t="s">
        <v>181</v>
      </c>
      <c r="BUH360" s="94"/>
      <c r="BUI360" s="94"/>
      <c r="BUJ360" s="94"/>
      <c r="BUK360" s="94"/>
      <c r="BUL360" s="94"/>
      <c r="BUM360" s="94"/>
      <c r="BUN360" s="94"/>
      <c r="BUO360" s="94" t="s">
        <v>181</v>
      </c>
      <c r="BUP360" s="94"/>
      <c r="BUQ360" s="94"/>
      <c r="BUR360" s="94"/>
      <c r="BUS360" s="94"/>
      <c r="BUT360" s="94"/>
      <c r="BUU360" s="94"/>
      <c r="BUV360" s="94"/>
      <c r="BUW360" s="94" t="s">
        <v>181</v>
      </c>
      <c r="BUX360" s="94"/>
      <c r="BUY360" s="94"/>
      <c r="BUZ360" s="94"/>
      <c r="BVA360" s="94"/>
      <c r="BVB360" s="94"/>
      <c r="BVC360" s="94"/>
      <c r="BVD360" s="94"/>
      <c r="BVE360" s="94" t="s">
        <v>181</v>
      </c>
      <c r="BVF360" s="94"/>
      <c r="BVG360" s="94"/>
      <c r="BVH360" s="94"/>
      <c r="BVI360" s="94"/>
      <c r="BVJ360" s="94"/>
      <c r="BVK360" s="94"/>
      <c r="BVL360" s="94"/>
      <c r="BVM360" s="94" t="s">
        <v>181</v>
      </c>
      <c r="BVN360" s="94"/>
      <c r="BVO360" s="94"/>
      <c r="BVP360" s="94"/>
      <c r="BVQ360" s="94"/>
      <c r="BVR360" s="94"/>
      <c r="BVS360" s="94"/>
      <c r="BVT360" s="94"/>
      <c r="BVU360" s="94" t="s">
        <v>181</v>
      </c>
      <c r="BVV360" s="94"/>
      <c r="BVW360" s="94"/>
      <c r="BVX360" s="94"/>
      <c r="BVY360" s="94"/>
      <c r="BVZ360" s="94"/>
      <c r="BWA360" s="94"/>
      <c r="BWB360" s="94"/>
      <c r="BWC360" s="94" t="s">
        <v>181</v>
      </c>
      <c r="BWD360" s="94"/>
      <c r="BWE360" s="94"/>
      <c r="BWF360" s="94"/>
      <c r="BWG360" s="94"/>
      <c r="BWH360" s="94"/>
      <c r="BWI360" s="94"/>
      <c r="BWJ360" s="94"/>
      <c r="BWK360" s="94" t="s">
        <v>181</v>
      </c>
      <c r="BWL360" s="94"/>
      <c r="BWM360" s="94"/>
      <c r="BWN360" s="94"/>
      <c r="BWO360" s="94"/>
      <c r="BWP360" s="94"/>
      <c r="BWQ360" s="94"/>
      <c r="BWR360" s="94"/>
      <c r="BWS360" s="94" t="s">
        <v>181</v>
      </c>
      <c r="BWT360" s="94"/>
      <c r="BWU360" s="94"/>
      <c r="BWV360" s="94"/>
      <c r="BWW360" s="94"/>
      <c r="BWX360" s="94"/>
      <c r="BWY360" s="94"/>
      <c r="BWZ360" s="94"/>
      <c r="BXA360" s="94" t="s">
        <v>181</v>
      </c>
      <c r="BXB360" s="94"/>
      <c r="BXC360" s="94"/>
      <c r="BXD360" s="94"/>
      <c r="BXE360" s="94"/>
      <c r="BXF360" s="94"/>
      <c r="BXG360" s="94"/>
      <c r="BXH360" s="94"/>
      <c r="BXI360" s="94" t="s">
        <v>181</v>
      </c>
      <c r="BXJ360" s="94"/>
      <c r="BXK360" s="94"/>
      <c r="BXL360" s="94"/>
      <c r="BXM360" s="94"/>
      <c r="BXN360" s="94"/>
      <c r="BXO360" s="94"/>
      <c r="BXP360" s="94"/>
      <c r="BXQ360" s="94" t="s">
        <v>181</v>
      </c>
      <c r="BXR360" s="94"/>
      <c r="BXS360" s="94"/>
      <c r="BXT360" s="94"/>
      <c r="BXU360" s="94"/>
      <c r="BXV360" s="94"/>
      <c r="BXW360" s="94"/>
      <c r="BXX360" s="94"/>
      <c r="BXY360" s="94" t="s">
        <v>181</v>
      </c>
      <c r="BXZ360" s="94"/>
      <c r="BYA360" s="94"/>
      <c r="BYB360" s="94"/>
      <c r="BYC360" s="94"/>
      <c r="BYD360" s="94"/>
      <c r="BYE360" s="94"/>
      <c r="BYF360" s="94"/>
      <c r="BYG360" s="94" t="s">
        <v>181</v>
      </c>
      <c r="BYH360" s="94"/>
      <c r="BYI360" s="94"/>
      <c r="BYJ360" s="94"/>
      <c r="BYK360" s="94"/>
      <c r="BYL360" s="94"/>
      <c r="BYM360" s="94"/>
      <c r="BYN360" s="94"/>
      <c r="BYO360" s="94" t="s">
        <v>181</v>
      </c>
      <c r="BYP360" s="94"/>
      <c r="BYQ360" s="94"/>
      <c r="BYR360" s="94"/>
      <c r="BYS360" s="94"/>
      <c r="BYT360" s="94"/>
      <c r="BYU360" s="94"/>
      <c r="BYV360" s="94"/>
      <c r="BYW360" s="94" t="s">
        <v>181</v>
      </c>
      <c r="BYX360" s="94"/>
      <c r="BYY360" s="94"/>
      <c r="BYZ360" s="94"/>
      <c r="BZA360" s="94"/>
      <c r="BZB360" s="94"/>
      <c r="BZC360" s="94"/>
      <c r="BZD360" s="94"/>
      <c r="BZE360" s="94" t="s">
        <v>181</v>
      </c>
      <c r="BZF360" s="94"/>
      <c r="BZG360" s="94"/>
      <c r="BZH360" s="94"/>
      <c r="BZI360" s="94"/>
      <c r="BZJ360" s="94"/>
      <c r="BZK360" s="94"/>
      <c r="BZL360" s="94"/>
      <c r="BZM360" s="94" t="s">
        <v>181</v>
      </c>
      <c r="BZN360" s="94"/>
      <c r="BZO360" s="94"/>
      <c r="BZP360" s="94"/>
      <c r="BZQ360" s="94"/>
      <c r="BZR360" s="94"/>
      <c r="BZS360" s="94"/>
      <c r="BZT360" s="94"/>
      <c r="BZU360" s="94" t="s">
        <v>181</v>
      </c>
      <c r="BZV360" s="94"/>
      <c r="BZW360" s="94"/>
      <c r="BZX360" s="94"/>
      <c r="BZY360" s="94"/>
      <c r="BZZ360" s="94"/>
      <c r="CAA360" s="94"/>
      <c r="CAB360" s="94"/>
      <c r="CAC360" s="94" t="s">
        <v>181</v>
      </c>
      <c r="CAD360" s="94"/>
      <c r="CAE360" s="94"/>
      <c r="CAF360" s="94"/>
      <c r="CAG360" s="94"/>
      <c r="CAH360" s="94"/>
      <c r="CAI360" s="94"/>
      <c r="CAJ360" s="94"/>
      <c r="CAK360" s="94" t="s">
        <v>181</v>
      </c>
      <c r="CAL360" s="94"/>
      <c r="CAM360" s="94"/>
      <c r="CAN360" s="94"/>
      <c r="CAO360" s="94"/>
      <c r="CAP360" s="94"/>
      <c r="CAQ360" s="94"/>
      <c r="CAR360" s="94"/>
      <c r="CAS360" s="94" t="s">
        <v>181</v>
      </c>
      <c r="CAT360" s="94"/>
      <c r="CAU360" s="94"/>
      <c r="CAV360" s="94"/>
      <c r="CAW360" s="94"/>
      <c r="CAX360" s="94"/>
      <c r="CAY360" s="94"/>
      <c r="CAZ360" s="94"/>
      <c r="CBA360" s="94" t="s">
        <v>181</v>
      </c>
      <c r="CBB360" s="94"/>
      <c r="CBC360" s="94"/>
      <c r="CBD360" s="94"/>
      <c r="CBE360" s="94"/>
      <c r="CBF360" s="94"/>
      <c r="CBG360" s="94"/>
      <c r="CBH360" s="94"/>
      <c r="CBI360" s="94" t="s">
        <v>181</v>
      </c>
      <c r="CBJ360" s="94"/>
      <c r="CBK360" s="94"/>
      <c r="CBL360" s="94"/>
      <c r="CBM360" s="94"/>
      <c r="CBN360" s="94"/>
      <c r="CBO360" s="94"/>
      <c r="CBP360" s="94"/>
      <c r="CBQ360" s="94" t="s">
        <v>181</v>
      </c>
      <c r="CBR360" s="94"/>
      <c r="CBS360" s="94"/>
      <c r="CBT360" s="94"/>
      <c r="CBU360" s="94"/>
      <c r="CBV360" s="94"/>
      <c r="CBW360" s="94"/>
      <c r="CBX360" s="94"/>
      <c r="CBY360" s="94" t="s">
        <v>181</v>
      </c>
      <c r="CBZ360" s="94"/>
      <c r="CCA360" s="94"/>
      <c r="CCB360" s="94"/>
      <c r="CCC360" s="94"/>
      <c r="CCD360" s="94"/>
      <c r="CCE360" s="94"/>
      <c r="CCF360" s="94"/>
      <c r="CCG360" s="94" t="s">
        <v>181</v>
      </c>
      <c r="CCH360" s="94"/>
      <c r="CCI360" s="94"/>
      <c r="CCJ360" s="94"/>
      <c r="CCK360" s="94"/>
      <c r="CCL360" s="94"/>
      <c r="CCM360" s="94"/>
      <c r="CCN360" s="94"/>
      <c r="CCO360" s="94" t="s">
        <v>181</v>
      </c>
      <c r="CCP360" s="94"/>
      <c r="CCQ360" s="94"/>
      <c r="CCR360" s="94"/>
      <c r="CCS360" s="94"/>
      <c r="CCT360" s="94"/>
      <c r="CCU360" s="94"/>
      <c r="CCV360" s="94"/>
      <c r="CCW360" s="94" t="s">
        <v>181</v>
      </c>
      <c r="CCX360" s="94"/>
      <c r="CCY360" s="94"/>
      <c r="CCZ360" s="94"/>
      <c r="CDA360" s="94"/>
      <c r="CDB360" s="94"/>
      <c r="CDC360" s="94"/>
      <c r="CDD360" s="94"/>
      <c r="CDE360" s="94" t="s">
        <v>181</v>
      </c>
      <c r="CDF360" s="94"/>
      <c r="CDG360" s="94"/>
      <c r="CDH360" s="94"/>
      <c r="CDI360" s="94"/>
      <c r="CDJ360" s="94"/>
      <c r="CDK360" s="94"/>
      <c r="CDL360" s="94"/>
      <c r="CDM360" s="94" t="s">
        <v>181</v>
      </c>
      <c r="CDN360" s="94"/>
      <c r="CDO360" s="94"/>
      <c r="CDP360" s="94"/>
      <c r="CDQ360" s="94"/>
      <c r="CDR360" s="94"/>
      <c r="CDS360" s="94"/>
      <c r="CDT360" s="94"/>
      <c r="CDU360" s="94" t="s">
        <v>181</v>
      </c>
      <c r="CDV360" s="94"/>
      <c r="CDW360" s="94"/>
      <c r="CDX360" s="94"/>
      <c r="CDY360" s="94"/>
      <c r="CDZ360" s="94"/>
      <c r="CEA360" s="94"/>
      <c r="CEB360" s="94"/>
      <c r="CEC360" s="94" t="s">
        <v>181</v>
      </c>
      <c r="CED360" s="94"/>
      <c r="CEE360" s="94"/>
      <c r="CEF360" s="94"/>
      <c r="CEG360" s="94"/>
      <c r="CEH360" s="94"/>
      <c r="CEI360" s="94"/>
      <c r="CEJ360" s="94"/>
      <c r="CEK360" s="94" t="s">
        <v>181</v>
      </c>
      <c r="CEL360" s="94"/>
      <c r="CEM360" s="94"/>
      <c r="CEN360" s="94"/>
      <c r="CEO360" s="94"/>
      <c r="CEP360" s="94"/>
      <c r="CEQ360" s="94"/>
      <c r="CER360" s="94"/>
      <c r="CES360" s="94" t="s">
        <v>181</v>
      </c>
      <c r="CET360" s="94"/>
      <c r="CEU360" s="94"/>
      <c r="CEV360" s="94"/>
      <c r="CEW360" s="94"/>
      <c r="CEX360" s="94"/>
      <c r="CEY360" s="94"/>
      <c r="CEZ360" s="94"/>
      <c r="CFA360" s="94" t="s">
        <v>181</v>
      </c>
      <c r="CFB360" s="94"/>
      <c r="CFC360" s="94"/>
      <c r="CFD360" s="94"/>
      <c r="CFE360" s="94"/>
      <c r="CFF360" s="94"/>
      <c r="CFG360" s="94"/>
      <c r="CFH360" s="94"/>
      <c r="CFI360" s="94" t="s">
        <v>181</v>
      </c>
      <c r="CFJ360" s="94"/>
      <c r="CFK360" s="94"/>
      <c r="CFL360" s="94"/>
      <c r="CFM360" s="94"/>
      <c r="CFN360" s="94"/>
      <c r="CFO360" s="94"/>
      <c r="CFP360" s="94"/>
      <c r="CFQ360" s="94" t="s">
        <v>181</v>
      </c>
      <c r="CFR360" s="94"/>
      <c r="CFS360" s="94"/>
      <c r="CFT360" s="94"/>
      <c r="CFU360" s="94"/>
      <c r="CFV360" s="94"/>
      <c r="CFW360" s="94"/>
      <c r="CFX360" s="94"/>
      <c r="CFY360" s="94" t="s">
        <v>181</v>
      </c>
      <c r="CFZ360" s="94"/>
      <c r="CGA360" s="94"/>
      <c r="CGB360" s="94"/>
      <c r="CGC360" s="94"/>
      <c r="CGD360" s="94"/>
      <c r="CGE360" s="94"/>
      <c r="CGF360" s="94"/>
      <c r="CGG360" s="94" t="s">
        <v>181</v>
      </c>
      <c r="CGH360" s="94"/>
      <c r="CGI360" s="94"/>
      <c r="CGJ360" s="94"/>
      <c r="CGK360" s="94"/>
      <c r="CGL360" s="94"/>
      <c r="CGM360" s="94"/>
      <c r="CGN360" s="94"/>
      <c r="CGO360" s="94" t="s">
        <v>181</v>
      </c>
      <c r="CGP360" s="94"/>
      <c r="CGQ360" s="94"/>
      <c r="CGR360" s="94"/>
      <c r="CGS360" s="94"/>
      <c r="CGT360" s="94"/>
      <c r="CGU360" s="94"/>
      <c r="CGV360" s="94"/>
      <c r="CGW360" s="94" t="s">
        <v>181</v>
      </c>
      <c r="CGX360" s="94"/>
      <c r="CGY360" s="94"/>
      <c r="CGZ360" s="94"/>
      <c r="CHA360" s="94"/>
      <c r="CHB360" s="94"/>
      <c r="CHC360" s="94"/>
      <c r="CHD360" s="94"/>
      <c r="CHE360" s="94" t="s">
        <v>181</v>
      </c>
      <c r="CHF360" s="94"/>
      <c r="CHG360" s="94"/>
      <c r="CHH360" s="94"/>
      <c r="CHI360" s="94"/>
      <c r="CHJ360" s="94"/>
      <c r="CHK360" s="94"/>
      <c r="CHL360" s="94"/>
      <c r="CHM360" s="94" t="s">
        <v>181</v>
      </c>
      <c r="CHN360" s="94"/>
      <c r="CHO360" s="94"/>
      <c r="CHP360" s="94"/>
      <c r="CHQ360" s="94"/>
      <c r="CHR360" s="94"/>
      <c r="CHS360" s="94"/>
      <c r="CHT360" s="94"/>
      <c r="CHU360" s="94" t="s">
        <v>181</v>
      </c>
      <c r="CHV360" s="94"/>
      <c r="CHW360" s="94"/>
      <c r="CHX360" s="94"/>
      <c r="CHY360" s="94"/>
      <c r="CHZ360" s="94"/>
      <c r="CIA360" s="94"/>
      <c r="CIB360" s="94"/>
      <c r="CIC360" s="94" t="s">
        <v>181</v>
      </c>
      <c r="CID360" s="94"/>
      <c r="CIE360" s="94"/>
      <c r="CIF360" s="94"/>
      <c r="CIG360" s="94"/>
      <c r="CIH360" s="94"/>
      <c r="CII360" s="94"/>
      <c r="CIJ360" s="94"/>
      <c r="CIK360" s="94" t="s">
        <v>181</v>
      </c>
      <c r="CIL360" s="94"/>
      <c r="CIM360" s="94"/>
      <c r="CIN360" s="94"/>
      <c r="CIO360" s="94"/>
      <c r="CIP360" s="94"/>
      <c r="CIQ360" s="94"/>
      <c r="CIR360" s="94"/>
      <c r="CIS360" s="94" t="s">
        <v>181</v>
      </c>
      <c r="CIT360" s="94"/>
      <c r="CIU360" s="94"/>
      <c r="CIV360" s="94"/>
      <c r="CIW360" s="94"/>
      <c r="CIX360" s="94"/>
      <c r="CIY360" s="94"/>
      <c r="CIZ360" s="94"/>
      <c r="CJA360" s="94" t="s">
        <v>181</v>
      </c>
      <c r="CJB360" s="94"/>
      <c r="CJC360" s="94"/>
      <c r="CJD360" s="94"/>
      <c r="CJE360" s="94"/>
      <c r="CJF360" s="94"/>
      <c r="CJG360" s="94"/>
      <c r="CJH360" s="94"/>
      <c r="CJI360" s="94" t="s">
        <v>181</v>
      </c>
      <c r="CJJ360" s="94"/>
      <c r="CJK360" s="94"/>
      <c r="CJL360" s="94"/>
      <c r="CJM360" s="94"/>
      <c r="CJN360" s="94"/>
      <c r="CJO360" s="94"/>
      <c r="CJP360" s="94"/>
      <c r="CJQ360" s="94" t="s">
        <v>181</v>
      </c>
      <c r="CJR360" s="94"/>
      <c r="CJS360" s="94"/>
      <c r="CJT360" s="94"/>
      <c r="CJU360" s="94"/>
      <c r="CJV360" s="94"/>
      <c r="CJW360" s="94"/>
      <c r="CJX360" s="94"/>
      <c r="CJY360" s="94" t="s">
        <v>181</v>
      </c>
      <c r="CJZ360" s="94"/>
      <c r="CKA360" s="94"/>
      <c r="CKB360" s="94"/>
      <c r="CKC360" s="94"/>
      <c r="CKD360" s="94"/>
      <c r="CKE360" s="94"/>
      <c r="CKF360" s="94"/>
      <c r="CKG360" s="94" t="s">
        <v>181</v>
      </c>
      <c r="CKH360" s="94"/>
      <c r="CKI360" s="94"/>
      <c r="CKJ360" s="94"/>
      <c r="CKK360" s="94"/>
      <c r="CKL360" s="94"/>
      <c r="CKM360" s="94"/>
      <c r="CKN360" s="94"/>
      <c r="CKO360" s="94" t="s">
        <v>181</v>
      </c>
      <c r="CKP360" s="94"/>
      <c r="CKQ360" s="94"/>
      <c r="CKR360" s="94"/>
      <c r="CKS360" s="94"/>
      <c r="CKT360" s="94"/>
      <c r="CKU360" s="94"/>
      <c r="CKV360" s="94"/>
      <c r="CKW360" s="94" t="s">
        <v>181</v>
      </c>
      <c r="CKX360" s="94"/>
      <c r="CKY360" s="94"/>
      <c r="CKZ360" s="94"/>
      <c r="CLA360" s="94"/>
      <c r="CLB360" s="94"/>
      <c r="CLC360" s="94"/>
      <c r="CLD360" s="94"/>
      <c r="CLE360" s="94" t="s">
        <v>181</v>
      </c>
      <c r="CLF360" s="94"/>
      <c r="CLG360" s="94"/>
      <c r="CLH360" s="94"/>
      <c r="CLI360" s="94"/>
      <c r="CLJ360" s="94"/>
      <c r="CLK360" s="94"/>
      <c r="CLL360" s="94"/>
      <c r="CLM360" s="94" t="s">
        <v>181</v>
      </c>
      <c r="CLN360" s="94"/>
      <c r="CLO360" s="94"/>
      <c r="CLP360" s="94"/>
      <c r="CLQ360" s="94"/>
      <c r="CLR360" s="94"/>
      <c r="CLS360" s="94"/>
      <c r="CLT360" s="94"/>
      <c r="CLU360" s="94" t="s">
        <v>181</v>
      </c>
      <c r="CLV360" s="94"/>
      <c r="CLW360" s="94"/>
      <c r="CLX360" s="94"/>
      <c r="CLY360" s="94"/>
      <c r="CLZ360" s="94"/>
      <c r="CMA360" s="94"/>
      <c r="CMB360" s="94"/>
      <c r="CMC360" s="94" t="s">
        <v>181</v>
      </c>
      <c r="CMD360" s="94"/>
      <c r="CME360" s="94"/>
      <c r="CMF360" s="94"/>
      <c r="CMG360" s="94"/>
      <c r="CMH360" s="94"/>
      <c r="CMI360" s="94"/>
      <c r="CMJ360" s="94"/>
      <c r="CMK360" s="94" t="s">
        <v>181</v>
      </c>
      <c r="CML360" s="94"/>
      <c r="CMM360" s="94"/>
      <c r="CMN360" s="94"/>
      <c r="CMO360" s="94"/>
      <c r="CMP360" s="94"/>
      <c r="CMQ360" s="94"/>
      <c r="CMR360" s="94"/>
      <c r="CMS360" s="94" t="s">
        <v>181</v>
      </c>
      <c r="CMT360" s="94"/>
      <c r="CMU360" s="94"/>
      <c r="CMV360" s="94"/>
      <c r="CMW360" s="94"/>
      <c r="CMX360" s="94"/>
      <c r="CMY360" s="94"/>
      <c r="CMZ360" s="94"/>
      <c r="CNA360" s="94" t="s">
        <v>181</v>
      </c>
      <c r="CNB360" s="94"/>
      <c r="CNC360" s="94"/>
      <c r="CND360" s="94"/>
      <c r="CNE360" s="94"/>
      <c r="CNF360" s="94"/>
      <c r="CNG360" s="94"/>
      <c r="CNH360" s="94"/>
      <c r="CNI360" s="94" t="s">
        <v>181</v>
      </c>
      <c r="CNJ360" s="94"/>
      <c r="CNK360" s="94"/>
      <c r="CNL360" s="94"/>
      <c r="CNM360" s="94"/>
      <c r="CNN360" s="94"/>
      <c r="CNO360" s="94"/>
      <c r="CNP360" s="94"/>
      <c r="CNQ360" s="94" t="s">
        <v>181</v>
      </c>
      <c r="CNR360" s="94"/>
      <c r="CNS360" s="94"/>
      <c r="CNT360" s="94"/>
      <c r="CNU360" s="94"/>
      <c r="CNV360" s="94"/>
      <c r="CNW360" s="94"/>
      <c r="CNX360" s="94"/>
      <c r="CNY360" s="94" t="s">
        <v>181</v>
      </c>
      <c r="CNZ360" s="94"/>
      <c r="COA360" s="94"/>
      <c r="COB360" s="94"/>
      <c r="COC360" s="94"/>
      <c r="COD360" s="94"/>
      <c r="COE360" s="94"/>
      <c r="COF360" s="94"/>
      <c r="COG360" s="94" t="s">
        <v>181</v>
      </c>
      <c r="COH360" s="94"/>
      <c r="COI360" s="94"/>
      <c r="COJ360" s="94"/>
      <c r="COK360" s="94"/>
      <c r="COL360" s="94"/>
      <c r="COM360" s="94"/>
      <c r="CON360" s="94"/>
      <c r="COO360" s="94" t="s">
        <v>181</v>
      </c>
      <c r="COP360" s="94"/>
      <c r="COQ360" s="94"/>
      <c r="COR360" s="94"/>
      <c r="COS360" s="94"/>
      <c r="COT360" s="94"/>
      <c r="COU360" s="94"/>
      <c r="COV360" s="94"/>
      <c r="COW360" s="94" t="s">
        <v>181</v>
      </c>
      <c r="COX360" s="94"/>
      <c r="COY360" s="94"/>
      <c r="COZ360" s="94"/>
      <c r="CPA360" s="94"/>
      <c r="CPB360" s="94"/>
      <c r="CPC360" s="94"/>
      <c r="CPD360" s="94"/>
      <c r="CPE360" s="94" t="s">
        <v>181</v>
      </c>
      <c r="CPF360" s="94"/>
      <c r="CPG360" s="94"/>
      <c r="CPH360" s="94"/>
      <c r="CPI360" s="94"/>
      <c r="CPJ360" s="94"/>
      <c r="CPK360" s="94"/>
      <c r="CPL360" s="94"/>
      <c r="CPM360" s="94" t="s">
        <v>181</v>
      </c>
      <c r="CPN360" s="94"/>
      <c r="CPO360" s="94"/>
      <c r="CPP360" s="94"/>
      <c r="CPQ360" s="94"/>
      <c r="CPR360" s="94"/>
      <c r="CPS360" s="94"/>
      <c r="CPT360" s="94"/>
      <c r="CPU360" s="94" t="s">
        <v>181</v>
      </c>
      <c r="CPV360" s="94"/>
      <c r="CPW360" s="94"/>
      <c r="CPX360" s="94"/>
      <c r="CPY360" s="94"/>
      <c r="CPZ360" s="94"/>
      <c r="CQA360" s="94"/>
      <c r="CQB360" s="94"/>
      <c r="CQC360" s="94" t="s">
        <v>181</v>
      </c>
      <c r="CQD360" s="94"/>
      <c r="CQE360" s="94"/>
      <c r="CQF360" s="94"/>
      <c r="CQG360" s="94"/>
      <c r="CQH360" s="94"/>
      <c r="CQI360" s="94"/>
      <c r="CQJ360" s="94"/>
      <c r="CQK360" s="94" t="s">
        <v>181</v>
      </c>
      <c r="CQL360" s="94"/>
      <c r="CQM360" s="94"/>
      <c r="CQN360" s="94"/>
      <c r="CQO360" s="94"/>
      <c r="CQP360" s="94"/>
      <c r="CQQ360" s="94"/>
      <c r="CQR360" s="94"/>
      <c r="CQS360" s="94" t="s">
        <v>181</v>
      </c>
      <c r="CQT360" s="94"/>
      <c r="CQU360" s="94"/>
      <c r="CQV360" s="94"/>
      <c r="CQW360" s="94"/>
      <c r="CQX360" s="94"/>
      <c r="CQY360" s="94"/>
      <c r="CQZ360" s="94"/>
      <c r="CRA360" s="94" t="s">
        <v>181</v>
      </c>
      <c r="CRB360" s="94"/>
      <c r="CRC360" s="94"/>
      <c r="CRD360" s="94"/>
      <c r="CRE360" s="94"/>
      <c r="CRF360" s="94"/>
      <c r="CRG360" s="94"/>
      <c r="CRH360" s="94"/>
      <c r="CRI360" s="94" t="s">
        <v>181</v>
      </c>
      <c r="CRJ360" s="94"/>
      <c r="CRK360" s="94"/>
      <c r="CRL360" s="94"/>
      <c r="CRM360" s="94"/>
      <c r="CRN360" s="94"/>
      <c r="CRO360" s="94"/>
      <c r="CRP360" s="94"/>
      <c r="CRQ360" s="94" t="s">
        <v>181</v>
      </c>
      <c r="CRR360" s="94"/>
      <c r="CRS360" s="94"/>
      <c r="CRT360" s="94"/>
      <c r="CRU360" s="94"/>
      <c r="CRV360" s="94"/>
      <c r="CRW360" s="94"/>
      <c r="CRX360" s="94"/>
      <c r="CRY360" s="94" t="s">
        <v>181</v>
      </c>
      <c r="CRZ360" s="94"/>
      <c r="CSA360" s="94"/>
      <c r="CSB360" s="94"/>
      <c r="CSC360" s="94"/>
      <c r="CSD360" s="94"/>
      <c r="CSE360" s="94"/>
      <c r="CSF360" s="94"/>
      <c r="CSG360" s="94" t="s">
        <v>181</v>
      </c>
      <c r="CSH360" s="94"/>
      <c r="CSI360" s="94"/>
      <c r="CSJ360" s="94"/>
      <c r="CSK360" s="94"/>
      <c r="CSL360" s="94"/>
      <c r="CSM360" s="94"/>
      <c r="CSN360" s="94"/>
      <c r="CSO360" s="94" t="s">
        <v>181</v>
      </c>
      <c r="CSP360" s="94"/>
      <c r="CSQ360" s="94"/>
      <c r="CSR360" s="94"/>
      <c r="CSS360" s="94"/>
      <c r="CST360" s="94"/>
      <c r="CSU360" s="94"/>
      <c r="CSV360" s="94"/>
      <c r="CSW360" s="94" t="s">
        <v>181</v>
      </c>
      <c r="CSX360" s="94"/>
      <c r="CSY360" s="94"/>
      <c r="CSZ360" s="94"/>
      <c r="CTA360" s="94"/>
      <c r="CTB360" s="94"/>
      <c r="CTC360" s="94"/>
      <c r="CTD360" s="94"/>
      <c r="CTE360" s="94" t="s">
        <v>181</v>
      </c>
      <c r="CTF360" s="94"/>
      <c r="CTG360" s="94"/>
      <c r="CTH360" s="94"/>
      <c r="CTI360" s="94"/>
      <c r="CTJ360" s="94"/>
      <c r="CTK360" s="94"/>
      <c r="CTL360" s="94"/>
      <c r="CTM360" s="94" t="s">
        <v>181</v>
      </c>
      <c r="CTN360" s="94"/>
      <c r="CTO360" s="94"/>
      <c r="CTP360" s="94"/>
      <c r="CTQ360" s="94"/>
      <c r="CTR360" s="94"/>
      <c r="CTS360" s="94"/>
      <c r="CTT360" s="94"/>
      <c r="CTU360" s="94" t="s">
        <v>181</v>
      </c>
      <c r="CTV360" s="94"/>
      <c r="CTW360" s="94"/>
      <c r="CTX360" s="94"/>
      <c r="CTY360" s="94"/>
      <c r="CTZ360" s="94"/>
      <c r="CUA360" s="94"/>
      <c r="CUB360" s="94"/>
      <c r="CUC360" s="94" t="s">
        <v>181</v>
      </c>
      <c r="CUD360" s="94"/>
      <c r="CUE360" s="94"/>
      <c r="CUF360" s="94"/>
      <c r="CUG360" s="94"/>
      <c r="CUH360" s="94"/>
      <c r="CUI360" s="94"/>
      <c r="CUJ360" s="94"/>
      <c r="CUK360" s="94" t="s">
        <v>181</v>
      </c>
      <c r="CUL360" s="94"/>
      <c r="CUM360" s="94"/>
      <c r="CUN360" s="94"/>
      <c r="CUO360" s="94"/>
      <c r="CUP360" s="94"/>
      <c r="CUQ360" s="94"/>
      <c r="CUR360" s="94"/>
      <c r="CUS360" s="94" t="s">
        <v>181</v>
      </c>
      <c r="CUT360" s="94"/>
      <c r="CUU360" s="94"/>
      <c r="CUV360" s="94"/>
      <c r="CUW360" s="94"/>
      <c r="CUX360" s="94"/>
      <c r="CUY360" s="94"/>
      <c r="CUZ360" s="94"/>
      <c r="CVA360" s="94" t="s">
        <v>181</v>
      </c>
      <c r="CVB360" s="94"/>
      <c r="CVC360" s="94"/>
      <c r="CVD360" s="94"/>
      <c r="CVE360" s="94"/>
      <c r="CVF360" s="94"/>
      <c r="CVG360" s="94"/>
      <c r="CVH360" s="94"/>
      <c r="CVI360" s="94" t="s">
        <v>181</v>
      </c>
      <c r="CVJ360" s="94"/>
      <c r="CVK360" s="94"/>
      <c r="CVL360" s="94"/>
      <c r="CVM360" s="94"/>
      <c r="CVN360" s="94"/>
      <c r="CVO360" s="94"/>
      <c r="CVP360" s="94"/>
      <c r="CVQ360" s="94" t="s">
        <v>181</v>
      </c>
      <c r="CVR360" s="94"/>
      <c r="CVS360" s="94"/>
      <c r="CVT360" s="94"/>
      <c r="CVU360" s="94"/>
      <c r="CVV360" s="94"/>
      <c r="CVW360" s="94"/>
      <c r="CVX360" s="94"/>
      <c r="CVY360" s="94" t="s">
        <v>181</v>
      </c>
      <c r="CVZ360" s="94"/>
      <c r="CWA360" s="94"/>
      <c r="CWB360" s="94"/>
      <c r="CWC360" s="94"/>
      <c r="CWD360" s="94"/>
      <c r="CWE360" s="94"/>
      <c r="CWF360" s="94"/>
      <c r="CWG360" s="94" t="s">
        <v>181</v>
      </c>
      <c r="CWH360" s="94"/>
      <c r="CWI360" s="94"/>
      <c r="CWJ360" s="94"/>
      <c r="CWK360" s="94"/>
      <c r="CWL360" s="94"/>
      <c r="CWM360" s="94"/>
      <c r="CWN360" s="94"/>
      <c r="CWO360" s="94" t="s">
        <v>181</v>
      </c>
      <c r="CWP360" s="94"/>
      <c r="CWQ360" s="94"/>
      <c r="CWR360" s="94"/>
      <c r="CWS360" s="94"/>
      <c r="CWT360" s="94"/>
      <c r="CWU360" s="94"/>
      <c r="CWV360" s="94"/>
      <c r="CWW360" s="94" t="s">
        <v>181</v>
      </c>
      <c r="CWX360" s="94"/>
      <c r="CWY360" s="94"/>
      <c r="CWZ360" s="94"/>
      <c r="CXA360" s="94"/>
      <c r="CXB360" s="94"/>
      <c r="CXC360" s="94"/>
      <c r="CXD360" s="94"/>
      <c r="CXE360" s="94" t="s">
        <v>181</v>
      </c>
      <c r="CXF360" s="94"/>
      <c r="CXG360" s="94"/>
      <c r="CXH360" s="94"/>
      <c r="CXI360" s="94"/>
      <c r="CXJ360" s="94"/>
      <c r="CXK360" s="94"/>
      <c r="CXL360" s="94"/>
      <c r="CXM360" s="94" t="s">
        <v>181</v>
      </c>
      <c r="CXN360" s="94"/>
      <c r="CXO360" s="94"/>
      <c r="CXP360" s="94"/>
      <c r="CXQ360" s="94"/>
      <c r="CXR360" s="94"/>
      <c r="CXS360" s="94"/>
      <c r="CXT360" s="94"/>
      <c r="CXU360" s="94" t="s">
        <v>181</v>
      </c>
      <c r="CXV360" s="94"/>
      <c r="CXW360" s="94"/>
      <c r="CXX360" s="94"/>
      <c r="CXY360" s="94"/>
      <c r="CXZ360" s="94"/>
      <c r="CYA360" s="94"/>
      <c r="CYB360" s="94"/>
      <c r="CYC360" s="94" t="s">
        <v>181</v>
      </c>
      <c r="CYD360" s="94"/>
      <c r="CYE360" s="94"/>
      <c r="CYF360" s="94"/>
      <c r="CYG360" s="94"/>
      <c r="CYH360" s="94"/>
      <c r="CYI360" s="94"/>
      <c r="CYJ360" s="94"/>
      <c r="CYK360" s="94" t="s">
        <v>181</v>
      </c>
      <c r="CYL360" s="94"/>
      <c r="CYM360" s="94"/>
      <c r="CYN360" s="94"/>
      <c r="CYO360" s="94"/>
      <c r="CYP360" s="94"/>
      <c r="CYQ360" s="94"/>
      <c r="CYR360" s="94"/>
      <c r="CYS360" s="94" t="s">
        <v>181</v>
      </c>
      <c r="CYT360" s="94"/>
      <c r="CYU360" s="94"/>
      <c r="CYV360" s="94"/>
      <c r="CYW360" s="94"/>
      <c r="CYX360" s="94"/>
      <c r="CYY360" s="94"/>
      <c r="CYZ360" s="94"/>
      <c r="CZA360" s="94" t="s">
        <v>181</v>
      </c>
      <c r="CZB360" s="94"/>
      <c r="CZC360" s="94"/>
      <c r="CZD360" s="94"/>
      <c r="CZE360" s="94"/>
      <c r="CZF360" s="94"/>
      <c r="CZG360" s="94"/>
      <c r="CZH360" s="94"/>
      <c r="CZI360" s="94" t="s">
        <v>181</v>
      </c>
      <c r="CZJ360" s="94"/>
      <c r="CZK360" s="94"/>
      <c r="CZL360" s="94"/>
      <c r="CZM360" s="94"/>
      <c r="CZN360" s="94"/>
      <c r="CZO360" s="94"/>
      <c r="CZP360" s="94"/>
      <c r="CZQ360" s="94" t="s">
        <v>181</v>
      </c>
      <c r="CZR360" s="94"/>
      <c r="CZS360" s="94"/>
      <c r="CZT360" s="94"/>
      <c r="CZU360" s="94"/>
      <c r="CZV360" s="94"/>
      <c r="CZW360" s="94"/>
      <c r="CZX360" s="94"/>
      <c r="CZY360" s="94" t="s">
        <v>181</v>
      </c>
      <c r="CZZ360" s="94"/>
      <c r="DAA360" s="94"/>
      <c r="DAB360" s="94"/>
      <c r="DAC360" s="94"/>
      <c r="DAD360" s="94"/>
      <c r="DAE360" s="94"/>
      <c r="DAF360" s="94"/>
      <c r="DAG360" s="94" t="s">
        <v>181</v>
      </c>
      <c r="DAH360" s="94"/>
      <c r="DAI360" s="94"/>
      <c r="DAJ360" s="94"/>
      <c r="DAK360" s="94"/>
      <c r="DAL360" s="94"/>
      <c r="DAM360" s="94"/>
      <c r="DAN360" s="94"/>
      <c r="DAO360" s="94" t="s">
        <v>181</v>
      </c>
      <c r="DAP360" s="94"/>
      <c r="DAQ360" s="94"/>
      <c r="DAR360" s="94"/>
      <c r="DAS360" s="94"/>
      <c r="DAT360" s="94"/>
      <c r="DAU360" s="94"/>
      <c r="DAV360" s="94"/>
      <c r="DAW360" s="94" t="s">
        <v>181</v>
      </c>
      <c r="DAX360" s="94"/>
      <c r="DAY360" s="94"/>
      <c r="DAZ360" s="94"/>
      <c r="DBA360" s="94"/>
      <c r="DBB360" s="94"/>
      <c r="DBC360" s="94"/>
      <c r="DBD360" s="94"/>
      <c r="DBE360" s="94" t="s">
        <v>181</v>
      </c>
      <c r="DBF360" s="94"/>
      <c r="DBG360" s="94"/>
      <c r="DBH360" s="94"/>
      <c r="DBI360" s="94"/>
      <c r="DBJ360" s="94"/>
      <c r="DBK360" s="94"/>
      <c r="DBL360" s="94"/>
      <c r="DBM360" s="94" t="s">
        <v>181</v>
      </c>
      <c r="DBN360" s="94"/>
      <c r="DBO360" s="94"/>
      <c r="DBP360" s="94"/>
      <c r="DBQ360" s="94"/>
      <c r="DBR360" s="94"/>
      <c r="DBS360" s="94"/>
      <c r="DBT360" s="94"/>
      <c r="DBU360" s="94" t="s">
        <v>181</v>
      </c>
      <c r="DBV360" s="94"/>
      <c r="DBW360" s="94"/>
      <c r="DBX360" s="94"/>
      <c r="DBY360" s="94"/>
      <c r="DBZ360" s="94"/>
      <c r="DCA360" s="94"/>
      <c r="DCB360" s="94"/>
      <c r="DCC360" s="94" t="s">
        <v>181</v>
      </c>
      <c r="DCD360" s="94"/>
      <c r="DCE360" s="94"/>
      <c r="DCF360" s="94"/>
      <c r="DCG360" s="94"/>
      <c r="DCH360" s="94"/>
      <c r="DCI360" s="94"/>
      <c r="DCJ360" s="94"/>
      <c r="DCK360" s="94" t="s">
        <v>181</v>
      </c>
      <c r="DCL360" s="94"/>
      <c r="DCM360" s="94"/>
      <c r="DCN360" s="94"/>
      <c r="DCO360" s="94"/>
      <c r="DCP360" s="94"/>
      <c r="DCQ360" s="94"/>
      <c r="DCR360" s="94"/>
      <c r="DCS360" s="94" t="s">
        <v>181</v>
      </c>
      <c r="DCT360" s="94"/>
      <c r="DCU360" s="94"/>
      <c r="DCV360" s="94"/>
      <c r="DCW360" s="94"/>
      <c r="DCX360" s="94"/>
      <c r="DCY360" s="94"/>
      <c r="DCZ360" s="94"/>
      <c r="DDA360" s="94" t="s">
        <v>181</v>
      </c>
      <c r="DDB360" s="94"/>
      <c r="DDC360" s="94"/>
      <c r="DDD360" s="94"/>
      <c r="DDE360" s="94"/>
      <c r="DDF360" s="94"/>
      <c r="DDG360" s="94"/>
      <c r="DDH360" s="94"/>
      <c r="DDI360" s="94" t="s">
        <v>181</v>
      </c>
      <c r="DDJ360" s="94"/>
      <c r="DDK360" s="94"/>
      <c r="DDL360" s="94"/>
      <c r="DDM360" s="94"/>
      <c r="DDN360" s="94"/>
      <c r="DDO360" s="94"/>
      <c r="DDP360" s="94"/>
      <c r="DDQ360" s="94" t="s">
        <v>181</v>
      </c>
      <c r="DDR360" s="94"/>
      <c r="DDS360" s="94"/>
      <c r="DDT360" s="94"/>
      <c r="DDU360" s="94"/>
      <c r="DDV360" s="94"/>
      <c r="DDW360" s="94"/>
      <c r="DDX360" s="94"/>
      <c r="DDY360" s="94" t="s">
        <v>181</v>
      </c>
      <c r="DDZ360" s="94"/>
      <c r="DEA360" s="94"/>
      <c r="DEB360" s="94"/>
      <c r="DEC360" s="94"/>
      <c r="DED360" s="94"/>
      <c r="DEE360" s="94"/>
      <c r="DEF360" s="94"/>
      <c r="DEG360" s="94" t="s">
        <v>181</v>
      </c>
      <c r="DEH360" s="94"/>
      <c r="DEI360" s="94"/>
      <c r="DEJ360" s="94"/>
      <c r="DEK360" s="94"/>
      <c r="DEL360" s="94"/>
      <c r="DEM360" s="94"/>
      <c r="DEN360" s="94"/>
      <c r="DEO360" s="94" t="s">
        <v>181</v>
      </c>
      <c r="DEP360" s="94"/>
      <c r="DEQ360" s="94"/>
      <c r="DER360" s="94"/>
      <c r="DES360" s="94"/>
      <c r="DET360" s="94"/>
      <c r="DEU360" s="94"/>
      <c r="DEV360" s="94"/>
      <c r="DEW360" s="94" t="s">
        <v>181</v>
      </c>
      <c r="DEX360" s="94"/>
      <c r="DEY360" s="94"/>
      <c r="DEZ360" s="94"/>
      <c r="DFA360" s="94"/>
      <c r="DFB360" s="94"/>
      <c r="DFC360" s="94"/>
      <c r="DFD360" s="94"/>
      <c r="DFE360" s="94" t="s">
        <v>181</v>
      </c>
      <c r="DFF360" s="94"/>
      <c r="DFG360" s="94"/>
      <c r="DFH360" s="94"/>
      <c r="DFI360" s="94"/>
      <c r="DFJ360" s="94"/>
      <c r="DFK360" s="94"/>
      <c r="DFL360" s="94"/>
      <c r="DFM360" s="94" t="s">
        <v>181</v>
      </c>
      <c r="DFN360" s="94"/>
      <c r="DFO360" s="94"/>
      <c r="DFP360" s="94"/>
      <c r="DFQ360" s="94"/>
      <c r="DFR360" s="94"/>
      <c r="DFS360" s="94"/>
      <c r="DFT360" s="94"/>
      <c r="DFU360" s="94" t="s">
        <v>181</v>
      </c>
      <c r="DFV360" s="94"/>
      <c r="DFW360" s="94"/>
      <c r="DFX360" s="94"/>
      <c r="DFY360" s="94"/>
      <c r="DFZ360" s="94"/>
      <c r="DGA360" s="94"/>
      <c r="DGB360" s="94"/>
      <c r="DGC360" s="94" t="s">
        <v>181</v>
      </c>
      <c r="DGD360" s="94"/>
      <c r="DGE360" s="94"/>
      <c r="DGF360" s="94"/>
      <c r="DGG360" s="94"/>
      <c r="DGH360" s="94"/>
      <c r="DGI360" s="94"/>
      <c r="DGJ360" s="94"/>
      <c r="DGK360" s="94" t="s">
        <v>181</v>
      </c>
      <c r="DGL360" s="94"/>
      <c r="DGM360" s="94"/>
      <c r="DGN360" s="94"/>
      <c r="DGO360" s="94"/>
      <c r="DGP360" s="94"/>
      <c r="DGQ360" s="94"/>
      <c r="DGR360" s="94"/>
      <c r="DGS360" s="94" t="s">
        <v>181</v>
      </c>
      <c r="DGT360" s="94"/>
      <c r="DGU360" s="94"/>
      <c r="DGV360" s="94"/>
      <c r="DGW360" s="94"/>
      <c r="DGX360" s="94"/>
      <c r="DGY360" s="94"/>
      <c r="DGZ360" s="94"/>
      <c r="DHA360" s="94" t="s">
        <v>181</v>
      </c>
      <c r="DHB360" s="94"/>
      <c r="DHC360" s="94"/>
      <c r="DHD360" s="94"/>
      <c r="DHE360" s="94"/>
      <c r="DHF360" s="94"/>
      <c r="DHG360" s="94"/>
      <c r="DHH360" s="94"/>
      <c r="DHI360" s="94" t="s">
        <v>181</v>
      </c>
      <c r="DHJ360" s="94"/>
      <c r="DHK360" s="94"/>
      <c r="DHL360" s="94"/>
      <c r="DHM360" s="94"/>
      <c r="DHN360" s="94"/>
      <c r="DHO360" s="94"/>
      <c r="DHP360" s="94"/>
      <c r="DHQ360" s="94" t="s">
        <v>181</v>
      </c>
      <c r="DHR360" s="94"/>
      <c r="DHS360" s="94"/>
      <c r="DHT360" s="94"/>
      <c r="DHU360" s="94"/>
      <c r="DHV360" s="94"/>
      <c r="DHW360" s="94"/>
      <c r="DHX360" s="94"/>
      <c r="DHY360" s="94" t="s">
        <v>181</v>
      </c>
      <c r="DHZ360" s="94"/>
      <c r="DIA360" s="94"/>
      <c r="DIB360" s="94"/>
      <c r="DIC360" s="94"/>
      <c r="DID360" s="94"/>
      <c r="DIE360" s="94"/>
      <c r="DIF360" s="94"/>
      <c r="DIG360" s="94" t="s">
        <v>181</v>
      </c>
      <c r="DIH360" s="94"/>
      <c r="DII360" s="94"/>
      <c r="DIJ360" s="94"/>
      <c r="DIK360" s="94"/>
      <c r="DIL360" s="94"/>
      <c r="DIM360" s="94"/>
      <c r="DIN360" s="94"/>
      <c r="DIO360" s="94" t="s">
        <v>181</v>
      </c>
      <c r="DIP360" s="94"/>
      <c r="DIQ360" s="94"/>
      <c r="DIR360" s="94"/>
      <c r="DIS360" s="94"/>
      <c r="DIT360" s="94"/>
      <c r="DIU360" s="94"/>
      <c r="DIV360" s="94"/>
      <c r="DIW360" s="94" t="s">
        <v>181</v>
      </c>
      <c r="DIX360" s="94"/>
      <c r="DIY360" s="94"/>
      <c r="DIZ360" s="94"/>
      <c r="DJA360" s="94"/>
      <c r="DJB360" s="94"/>
      <c r="DJC360" s="94"/>
      <c r="DJD360" s="94"/>
      <c r="DJE360" s="94" t="s">
        <v>181</v>
      </c>
      <c r="DJF360" s="94"/>
      <c r="DJG360" s="94"/>
      <c r="DJH360" s="94"/>
      <c r="DJI360" s="94"/>
      <c r="DJJ360" s="94"/>
      <c r="DJK360" s="94"/>
      <c r="DJL360" s="94"/>
      <c r="DJM360" s="94" t="s">
        <v>181</v>
      </c>
      <c r="DJN360" s="94"/>
      <c r="DJO360" s="94"/>
      <c r="DJP360" s="94"/>
      <c r="DJQ360" s="94"/>
      <c r="DJR360" s="94"/>
      <c r="DJS360" s="94"/>
      <c r="DJT360" s="94"/>
      <c r="DJU360" s="94" t="s">
        <v>181</v>
      </c>
      <c r="DJV360" s="94"/>
      <c r="DJW360" s="94"/>
      <c r="DJX360" s="94"/>
      <c r="DJY360" s="94"/>
      <c r="DJZ360" s="94"/>
      <c r="DKA360" s="94"/>
      <c r="DKB360" s="94"/>
      <c r="DKC360" s="94" t="s">
        <v>181</v>
      </c>
      <c r="DKD360" s="94"/>
      <c r="DKE360" s="94"/>
      <c r="DKF360" s="94"/>
      <c r="DKG360" s="94"/>
      <c r="DKH360" s="94"/>
      <c r="DKI360" s="94"/>
      <c r="DKJ360" s="94"/>
      <c r="DKK360" s="94" t="s">
        <v>181</v>
      </c>
      <c r="DKL360" s="94"/>
      <c r="DKM360" s="94"/>
      <c r="DKN360" s="94"/>
      <c r="DKO360" s="94"/>
      <c r="DKP360" s="94"/>
      <c r="DKQ360" s="94"/>
      <c r="DKR360" s="94"/>
      <c r="DKS360" s="94" t="s">
        <v>181</v>
      </c>
      <c r="DKT360" s="94"/>
      <c r="DKU360" s="94"/>
      <c r="DKV360" s="94"/>
      <c r="DKW360" s="94"/>
      <c r="DKX360" s="94"/>
      <c r="DKY360" s="94"/>
      <c r="DKZ360" s="94"/>
      <c r="DLA360" s="94" t="s">
        <v>181</v>
      </c>
      <c r="DLB360" s="94"/>
      <c r="DLC360" s="94"/>
      <c r="DLD360" s="94"/>
      <c r="DLE360" s="94"/>
      <c r="DLF360" s="94"/>
      <c r="DLG360" s="94"/>
      <c r="DLH360" s="94"/>
      <c r="DLI360" s="94" t="s">
        <v>181</v>
      </c>
      <c r="DLJ360" s="94"/>
      <c r="DLK360" s="94"/>
      <c r="DLL360" s="94"/>
      <c r="DLM360" s="94"/>
      <c r="DLN360" s="94"/>
      <c r="DLO360" s="94"/>
      <c r="DLP360" s="94"/>
      <c r="DLQ360" s="94" t="s">
        <v>181</v>
      </c>
      <c r="DLR360" s="94"/>
      <c r="DLS360" s="94"/>
      <c r="DLT360" s="94"/>
      <c r="DLU360" s="94"/>
      <c r="DLV360" s="94"/>
      <c r="DLW360" s="94"/>
      <c r="DLX360" s="94"/>
      <c r="DLY360" s="94" t="s">
        <v>181</v>
      </c>
      <c r="DLZ360" s="94"/>
      <c r="DMA360" s="94"/>
      <c r="DMB360" s="94"/>
      <c r="DMC360" s="94"/>
      <c r="DMD360" s="94"/>
      <c r="DME360" s="94"/>
      <c r="DMF360" s="94"/>
      <c r="DMG360" s="94" t="s">
        <v>181</v>
      </c>
      <c r="DMH360" s="94"/>
      <c r="DMI360" s="94"/>
      <c r="DMJ360" s="94"/>
      <c r="DMK360" s="94"/>
      <c r="DML360" s="94"/>
      <c r="DMM360" s="94"/>
      <c r="DMN360" s="94"/>
      <c r="DMO360" s="94" t="s">
        <v>181</v>
      </c>
      <c r="DMP360" s="94"/>
      <c r="DMQ360" s="94"/>
      <c r="DMR360" s="94"/>
      <c r="DMS360" s="94"/>
      <c r="DMT360" s="94"/>
      <c r="DMU360" s="94"/>
      <c r="DMV360" s="94"/>
      <c r="DMW360" s="94" t="s">
        <v>181</v>
      </c>
      <c r="DMX360" s="94"/>
      <c r="DMY360" s="94"/>
      <c r="DMZ360" s="94"/>
      <c r="DNA360" s="94"/>
      <c r="DNB360" s="94"/>
      <c r="DNC360" s="94"/>
      <c r="DND360" s="94"/>
      <c r="DNE360" s="94" t="s">
        <v>181</v>
      </c>
      <c r="DNF360" s="94"/>
      <c r="DNG360" s="94"/>
      <c r="DNH360" s="94"/>
      <c r="DNI360" s="94"/>
      <c r="DNJ360" s="94"/>
      <c r="DNK360" s="94"/>
      <c r="DNL360" s="94"/>
      <c r="DNM360" s="94" t="s">
        <v>181</v>
      </c>
      <c r="DNN360" s="94"/>
      <c r="DNO360" s="94"/>
      <c r="DNP360" s="94"/>
      <c r="DNQ360" s="94"/>
      <c r="DNR360" s="94"/>
      <c r="DNS360" s="94"/>
      <c r="DNT360" s="94"/>
      <c r="DNU360" s="94" t="s">
        <v>181</v>
      </c>
      <c r="DNV360" s="94"/>
      <c r="DNW360" s="94"/>
      <c r="DNX360" s="94"/>
      <c r="DNY360" s="94"/>
      <c r="DNZ360" s="94"/>
      <c r="DOA360" s="94"/>
      <c r="DOB360" s="94"/>
      <c r="DOC360" s="94" t="s">
        <v>181</v>
      </c>
      <c r="DOD360" s="94"/>
      <c r="DOE360" s="94"/>
      <c r="DOF360" s="94"/>
      <c r="DOG360" s="94"/>
      <c r="DOH360" s="94"/>
      <c r="DOI360" s="94"/>
      <c r="DOJ360" s="94"/>
      <c r="DOK360" s="94" t="s">
        <v>181</v>
      </c>
      <c r="DOL360" s="94"/>
      <c r="DOM360" s="94"/>
      <c r="DON360" s="94"/>
      <c r="DOO360" s="94"/>
      <c r="DOP360" s="94"/>
      <c r="DOQ360" s="94"/>
      <c r="DOR360" s="94"/>
      <c r="DOS360" s="94" t="s">
        <v>181</v>
      </c>
      <c r="DOT360" s="94"/>
      <c r="DOU360" s="94"/>
      <c r="DOV360" s="94"/>
      <c r="DOW360" s="94"/>
      <c r="DOX360" s="94"/>
      <c r="DOY360" s="94"/>
      <c r="DOZ360" s="94"/>
      <c r="DPA360" s="94" t="s">
        <v>181</v>
      </c>
      <c r="DPB360" s="94"/>
      <c r="DPC360" s="94"/>
      <c r="DPD360" s="94"/>
      <c r="DPE360" s="94"/>
      <c r="DPF360" s="94"/>
      <c r="DPG360" s="94"/>
      <c r="DPH360" s="94"/>
      <c r="DPI360" s="94" t="s">
        <v>181</v>
      </c>
      <c r="DPJ360" s="94"/>
      <c r="DPK360" s="94"/>
      <c r="DPL360" s="94"/>
      <c r="DPM360" s="94"/>
      <c r="DPN360" s="94"/>
      <c r="DPO360" s="94"/>
      <c r="DPP360" s="94"/>
      <c r="DPQ360" s="94" t="s">
        <v>181</v>
      </c>
      <c r="DPR360" s="94"/>
      <c r="DPS360" s="94"/>
      <c r="DPT360" s="94"/>
      <c r="DPU360" s="94"/>
      <c r="DPV360" s="94"/>
      <c r="DPW360" s="94"/>
      <c r="DPX360" s="94"/>
      <c r="DPY360" s="94" t="s">
        <v>181</v>
      </c>
      <c r="DPZ360" s="94"/>
      <c r="DQA360" s="94"/>
      <c r="DQB360" s="94"/>
      <c r="DQC360" s="94"/>
      <c r="DQD360" s="94"/>
      <c r="DQE360" s="94"/>
      <c r="DQF360" s="94"/>
      <c r="DQG360" s="94" t="s">
        <v>181</v>
      </c>
      <c r="DQH360" s="94"/>
      <c r="DQI360" s="94"/>
      <c r="DQJ360" s="94"/>
      <c r="DQK360" s="94"/>
      <c r="DQL360" s="94"/>
      <c r="DQM360" s="94"/>
      <c r="DQN360" s="94"/>
      <c r="DQO360" s="94" t="s">
        <v>181</v>
      </c>
      <c r="DQP360" s="94"/>
      <c r="DQQ360" s="94"/>
      <c r="DQR360" s="94"/>
      <c r="DQS360" s="94"/>
      <c r="DQT360" s="94"/>
      <c r="DQU360" s="94"/>
      <c r="DQV360" s="94"/>
      <c r="DQW360" s="94" t="s">
        <v>181</v>
      </c>
      <c r="DQX360" s="94"/>
      <c r="DQY360" s="94"/>
      <c r="DQZ360" s="94"/>
      <c r="DRA360" s="94"/>
      <c r="DRB360" s="94"/>
      <c r="DRC360" s="94"/>
      <c r="DRD360" s="94"/>
      <c r="DRE360" s="94" t="s">
        <v>181</v>
      </c>
      <c r="DRF360" s="94"/>
      <c r="DRG360" s="94"/>
      <c r="DRH360" s="94"/>
      <c r="DRI360" s="94"/>
      <c r="DRJ360" s="94"/>
      <c r="DRK360" s="94"/>
      <c r="DRL360" s="94"/>
      <c r="DRM360" s="94" t="s">
        <v>181</v>
      </c>
      <c r="DRN360" s="94"/>
      <c r="DRO360" s="94"/>
      <c r="DRP360" s="94"/>
      <c r="DRQ360" s="94"/>
      <c r="DRR360" s="94"/>
      <c r="DRS360" s="94"/>
      <c r="DRT360" s="94"/>
      <c r="DRU360" s="94" t="s">
        <v>181</v>
      </c>
      <c r="DRV360" s="94"/>
      <c r="DRW360" s="94"/>
      <c r="DRX360" s="94"/>
      <c r="DRY360" s="94"/>
      <c r="DRZ360" s="94"/>
      <c r="DSA360" s="94"/>
      <c r="DSB360" s="94"/>
      <c r="DSC360" s="94" t="s">
        <v>181</v>
      </c>
      <c r="DSD360" s="94"/>
      <c r="DSE360" s="94"/>
      <c r="DSF360" s="94"/>
      <c r="DSG360" s="94"/>
      <c r="DSH360" s="94"/>
      <c r="DSI360" s="94"/>
      <c r="DSJ360" s="94"/>
      <c r="DSK360" s="94" t="s">
        <v>181</v>
      </c>
      <c r="DSL360" s="94"/>
      <c r="DSM360" s="94"/>
      <c r="DSN360" s="94"/>
      <c r="DSO360" s="94"/>
      <c r="DSP360" s="94"/>
      <c r="DSQ360" s="94"/>
      <c r="DSR360" s="94"/>
      <c r="DSS360" s="94" t="s">
        <v>181</v>
      </c>
      <c r="DST360" s="94"/>
      <c r="DSU360" s="94"/>
      <c r="DSV360" s="94"/>
      <c r="DSW360" s="94"/>
      <c r="DSX360" s="94"/>
      <c r="DSY360" s="94"/>
      <c r="DSZ360" s="94"/>
      <c r="DTA360" s="94" t="s">
        <v>181</v>
      </c>
      <c r="DTB360" s="94"/>
      <c r="DTC360" s="94"/>
      <c r="DTD360" s="94"/>
      <c r="DTE360" s="94"/>
      <c r="DTF360" s="94"/>
      <c r="DTG360" s="94"/>
      <c r="DTH360" s="94"/>
      <c r="DTI360" s="94" t="s">
        <v>181</v>
      </c>
      <c r="DTJ360" s="94"/>
      <c r="DTK360" s="94"/>
      <c r="DTL360" s="94"/>
      <c r="DTM360" s="94"/>
      <c r="DTN360" s="94"/>
      <c r="DTO360" s="94"/>
      <c r="DTP360" s="94"/>
      <c r="DTQ360" s="94" t="s">
        <v>181</v>
      </c>
      <c r="DTR360" s="94"/>
      <c r="DTS360" s="94"/>
      <c r="DTT360" s="94"/>
      <c r="DTU360" s="94"/>
      <c r="DTV360" s="94"/>
      <c r="DTW360" s="94"/>
      <c r="DTX360" s="94"/>
      <c r="DTY360" s="94" t="s">
        <v>181</v>
      </c>
      <c r="DTZ360" s="94"/>
      <c r="DUA360" s="94"/>
      <c r="DUB360" s="94"/>
      <c r="DUC360" s="94"/>
      <c r="DUD360" s="94"/>
      <c r="DUE360" s="94"/>
      <c r="DUF360" s="94"/>
      <c r="DUG360" s="94" t="s">
        <v>181</v>
      </c>
      <c r="DUH360" s="94"/>
      <c r="DUI360" s="94"/>
      <c r="DUJ360" s="94"/>
      <c r="DUK360" s="94"/>
      <c r="DUL360" s="94"/>
      <c r="DUM360" s="94"/>
      <c r="DUN360" s="94"/>
      <c r="DUO360" s="94" t="s">
        <v>181</v>
      </c>
      <c r="DUP360" s="94"/>
      <c r="DUQ360" s="94"/>
      <c r="DUR360" s="94"/>
      <c r="DUS360" s="94"/>
      <c r="DUT360" s="94"/>
      <c r="DUU360" s="94"/>
      <c r="DUV360" s="94"/>
      <c r="DUW360" s="94" t="s">
        <v>181</v>
      </c>
      <c r="DUX360" s="94"/>
      <c r="DUY360" s="94"/>
      <c r="DUZ360" s="94"/>
      <c r="DVA360" s="94"/>
      <c r="DVB360" s="94"/>
      <c r="DVC360" s="94"/>
      <c r="DVD360" s="94"/>
      <c r="DVE360" s="94" t="s">
        <v>181</v>
      </c>
      <c r="DVF360" s="94"/>
      <c r="DVG360" s="94"/>
      <c r="DVH360" s="94"/>
      <c r="DVI360" s="94"/>
      <c r="DVJ360" s="94"/>
      <c r="DVK360" s="94"/>
      <c r="DVL360" s="94"/>
      <c r="DVM360" s="94" t="s">
        <v>181</v>
      </c>
      <c r="DVN360" s="94"/>
      <c r="DVO360" s="94"/>
      <c r="DVP360" s="94"/>
      <c r="DVQ360" s="94"/>
      <c r="DVR360" s="94"/>
      <c r="DVS360" s="94"/>
      <c r="DVT360" s="94"/>
      <c r="DVU360" s="94" t="s">
        <v>181</v>
      </c>
      <c r="DVV360" s="94"/>
      <c r="DVW360" s="94"/>
      <c r="DVX360" s="94"/>
      <c r="DVY360" s="94"/>
      <c r="DVZ360" s="94"/>
      <c r="DWA360" s="94"/>
      <c r="DWB360" s="94"/>
      <c r="DWC360" s="94" t="s">
        <v>181</v>
      </c>
      <c r="DWD360" s="94"/>
      <c r="DWE360" s="94"/>
      <c r="DWF360" s="94"/>
      <c r="DWG360" s="94"/>
      <c r="DWH360" s="94"/>
      <c r="DWI360" s="94"/>
      <c r="DWJ360" s="94"/>
      <c r="DWK360" s="94" t="s">
        <v>181</v>
      </c>
      <c r="DWL360" s="94"/>
      <c r="DWM360" s="94"/>
      <c r="DWN360" s="94"/>
      <c r="DWO360" s="94"/>
      <c r="DWP360" s="94"/>
      <c r="DWQ360" s="94"/>
      <c r="DWR360" s="94"/>
      <c r="DWS360" s="94" t="s">
        <v>181</v>
      </c>
      <c r="DWT360" s="94"/>
      <c r="DWU360" s="94"/>
      <c r="DWV360" s="94"/>
      <c r="DWW360" s="94"/>
      <c r="DWX360" s="94"/>
      <c r="DWY360" s="94"/>
      <c r="DWZ360" s="94"/>
      <c r="DXA360" s="94" t="s">
        <v>181</v>
      </c>
      <c r="DXB360" s="94"/>
      <c r="DXC360" s="94"/>
      <c r="DXD360" s="94"/>
      <c r="DXE360" s="94"/>
      <c r="DXF360" s="94"/>
      <c r="DXG360" s="94"/>
      <c r="DXH360" s="94"/>
      <c r="DXI360" s="94" t="s">
        <v>181</v>
      </c>
      <c r="DXJ360" s="94"/>
      <c r="DXK360" s="94"/>
      <c r="DXL360" s="94"/>
      <c r="DXM360" s="94"/>
      <c r="DXN360" s="94"/>
      <c r="DXO360" s="94"/>
      <c r="DXP360" s="94"/>
      <c r="DXQ360" s="94" t="s">
        <v>181</v>
      </c>
      <c r="DXR360" s="94"/>
      <c r="DXS360" s="94"/>
      <c r="DXT360" s="94"/>
      <c r="DXU360" s="94"/>
      <c r="DXV360" s="94"/>
      <c r="DXW360" s="94"/>
      <c r="DXX360" s="94"/>
      <c r="DXY360" s="94" t="s">
        <v>181</v>
      </c>
      <c r="DXZ360" s="94"/>
      <c r="DYA360" s="94"/>
      <c r="DYB360" s="94"/>
      <c r="DYC360" s="94"/>
      <c r="DYD360" s="94"/>
      <c r="DYE360" s="94"/>
      <c r="DYF360" s="94"/>
      <c r="DYG360" s="94" t="s">
        <v>181</v>
      </c>
      <c r="DYH360" s="94"/>
      <c r="DYI360" s="94"/>
      <c r="DYJ360" s="94"/>
      <c r="DYK360" s="94"/>
      <c r="DYL360" s="94"/>
      <c r="DYM360" s="94"/>
      <c r="DYN360" s="94"/>
      <c r="DYO360" s="94" t="s">
        <v>181</v>
      </c>
      <c r="DYP360" s="94"/>
      <c r="DYQ360" s="94"/>
      <c r="DYR360" s="94"/>
      <c r="DYS360" s="94"/>
      <c r="DYT360" s="94"/>
      <c r="DYU360" s="94"/>
      <c r="DYV360" s="94"/>
      <c r="DYW360" s="94" t="s">
        <v>181</v>
      </c>
      <c r="DYX360" s="94"/>
      <c r="DYY360" s="94"/>
      <c r="DYZ360" s="94"/>
      <c r="DZA360" s="94"/>
      <c r="DZB360" s="94"/>
      <c r="DZC360" s="94"/>
      <c r="DZD360" s="94"/>
      <c r="DZE360" s="94" t="s">
        <v>181</v>
      </c>
      <c r="DZF360" s="94"/>
      <c r="DZG360" s="94"/>
      <c r="DZH360" s="94"/>
      <c r="DZI360" s="94"/>
      <c r="DZJ360" s="94"/>
      <c r="DZK360" s="94"/>
      <c r="DZL360" s="94"/>
      <c r="DZM360" s="94" t="s">
        <v>181</v>
      </c>
      <c r="DZN360" s="94"/>
      <c r="DZO360" s="94"/>
      <c r="DZP360" s="94"/>
      <c r="DZQ360" s="94"/>
      <c r="DZR360" s="94"/>
      <c r="DZS360" s="94"/>
      <c r="DZT360" s="94"/>
      <c r="DZU360" s="94" t="s">
        <v>181</v>
      </c>
      <c r="DZV360" s="94"/>
      <c r="DZW360" s="94"/>
      <c r="DZX360" s="94"/>
      <c r="DZY360" s="94"/>
      <c r="DZZ360" s="94"/>
      <c r="EAA360" s="94"/>
      <c r="EAB360" s="94"/>
      <c r="EAC360" s="94" t="s">
        <v>181</v>
      </c>
      <c r="EAD360" s="94"/>
      <c r="EAE360" s="94"/>
      <c r="EAF360" s="94"/>
      <c r="EAG360" s="94"/>
      <c r="EAH360" s="94"/>
      <c r="EAI360" s="94"/>
      <c r="EAJ360" s="94"/>
      <c r="EAK360" s="94" t="s">
        <v>181</v>
      </c>
      <c r="EAL360" s="94"/>
      <c r="EAM360" s="94"/>
      <c r="EAN360" s="94"/>
      <c r="EAO360" s="94"/>
      <c r="EAP360" s="94"/>
      <c r="EAQ360" s="94"/>
      <c r="EAR360" s="94"/>
      <c r="EAS360" s="94" t="s">
        <v>181</v>
      </c>
      <c r="EAT360" s="94"/>
      <c r="EAU360" s="94"/>
      <c r="EAV360" s="94"/>
      <c r="EAW360" s="94"/>
      <c r="EAX360" s="94"/>
      <c r="EAY360" s="94"/>
      <c r="EAZ360" s="94"/>
      <c r="EBA360" s="94" t="s">
        <v>181</v>
      </c>
      <c r="EBB360" s="94"/>
      <c r="EBC360" s="94"/>
      <c r="EBD360" s="94"/>
      <c r="EBE360" s="94"/>
      <c r="EBF360" s="94"/>
      <c r="EBG360" s="94"/>
      <c r="EBH360" s="94"/>
      <c r="EBI360" s="94" t="s">
        <v>181</v>
      </c>
      <c r="EBJ360" s="94"/>
      <c r="EBK360" s="94"/>
      <c r="EBL360" s="94"/>
      <c r="EBM360" s="94"/>
      <c r="EBN360" s="94"/>
      <c r="EBO360" s="94"/>
      <c r="EBP360" s="94"/>
      <c r="EBQ360" s="94" t="s">
        <v>181</v>
      </c>
      <c r="EBR360" s="94"/>
      <c r="EBS360" s="94"/>
      <c r="EBT360" s="94"/>
      <c r="EBU360" s="94"/>
      <c r="EBV360" s="94"/>
      <c r="EBW360" s="94"/>
      <c r="EBX360" s="94"/>
      <c r="EBY360" s="94" t="s">
        <v>181</v>
      </c>
      <c r="EBZ360" s="94"/>
      <c r="ECA360" s="94"/>
      <c r="ECB360" s="94"/>
      <c r="ECC360" s="94"/>
      <c r="ECD360" s="94"/>
      <c r="ECE360" s="94"/>
      <c r="ECF360" s="94"/>
      <c r="ECG360" s="94" t="s">
        <v>181</v>
      </c>
      <c r="ECH360" s="94"/>
      <c r="ECI360" s="94"/>
      <c r="ECJ360" s="94"/>
      <c r="ECK360" s="94"/>
      <c r="ECL360" s="94"/>
      <c r="ECM360" s="94"/>
      <c r="ECN360" s="94"/>
      <c r="ECO360" s="94" t="s">
        <v>181</v>
      </c>
      <c r="ECP360" s="94"/>
      <c r="ECQ360" s="94"/>
      <c r="ECR360" s="94"/>
      <c r="ECS360" s="94"/>
      <c r="ECT360" s="94"/>
      <c r="ECU360" s="94"/>
      <c r="ECV360" s="94"/>
      <c r="ECW360" s="94" t="s">
        <v>181</v>
      </c>
      <c r="ECX360" s="94"/>
      <c r="ECY360" s="94"/>
      <c r="ECZ360" s="94"/>
      <c r="EDA360" s="94"/>
      <c r="EDB360" s="94"/>
      <c r="EDC360" s="94"/>
      <c r="EDD360" s="94"/>
      <c r="EDE360" s="94" t="s">
        <v>181</v>
      </c>
      <c r="EDF360" s="94"/>
      <c r="EDG360" s="94"/>
      <c r="EDH360" s="94"/>
      <c r="EDI360" s="94"/>
      <c r="EDJ360" s="94"/>
      <c r="EDK360" s="94"/>
      <c r="EDL360" s="94"/>
      <c r="EDM360" s="94" t="s">
        <v>181</v>
      </c>
      <c r="EDN360" s="94"/>
      <c r="EDO360" s="94"/>
      <c r="EDP360" s="94"/>
      <c r="EDQ360" s="94"/>
      <c r="EDR360" s="94"/>
      <c r="EDS360" s="94"/>
      <c r="EDT360" s="94"/>
      <c r="EDU360" s="94" t="s">
        <v>181</v>
      </c>
      <c r="EDV360" s="94"/>
      <c r="EDW360" s="94"/>
      <c r="EDX360" s="94"/>
      <c r="EDY360" s="94"/>
      <c r="EDZ360" s="94"/>
      <c r="EEA360" s="94"/>
      <c r="EEB360" s="94"/>
      <c r="EEC360" s="94" t="s">
        <v>181</v>
      </c>
      <c r="EED360" s="94"/>
      <c r="EEE360" s="94"/>
      <c r="EEF360" s="94"/>
      <c r="EEG360" s="94"/>
      <c r="EEH360" s="94"/>
      <c r="EEI360" s="94"/>
      <c r="EEJ360" s="94"/>
      <c r="EEK360" s="94" t="s">
        <v>181</v>
      </c>
      <c r="EEL360" s="94"/>
      <c r="EEM360" s="94"/>
      <c r="EEN360" s="94"/>
      <c r="EEO360" s="94"/>
      <c r="EEP360" s="94"/>
      <c r="EEQ360" s="94"/>
      <c r="EER360" s="94"/>
      <c r="EES360" s="94" t="s">
        <v>181</v>
      </c>
      <c r="EET360" s="94"/>
      <c r="EEU360" s="94"/>
      <c r="EEV360" s="94"/>
      <c r="EEW360" s="94"/>
      <c r="EEX360" s="94"/>
      <c r="EEY360" s="94"/>
      <c r="EEZ360" s="94"/>
      <c r="EFA360" s="94" t="s">
        <v>181</v>
      </c>
      <c r="EFB360" s="94"/>
      <c r="EFC360" s="94"/>
      <c r="EFD360" s="94"/>
      <c r="EFE360" s="94"/>
      <c r="EFF360" s="94"/>
      <c r="EFG360" s="94"/>
      <c r="EFH360" s="94"/>
      <c r="EFI360" s="94" t="s">
        <v>181</v>
      </c>
      <c r="EFJ360" s="94"/>
      <c r="EFK360" s="94"/>
      <c r="EFL360" s="94"/>
      <c r="EFM360" s="94"/>
      <c r="EFN360" s="94"/>
      <c r="EFO360" s="94"/>
      <c r="EFP360" s="94"/>
      <c r="EFQ360" s="94" t="s">
        <v>181</v>
      </c>
      <c r="EFR360" s="94"/>
      <c r="EFS360" s="94"/>
      <c r="EFT360" s="94"/>
      <c r="EFU360" s="94"/>
      <c r="EFV360" s="94"/>
      <c r="EFW360" s="94"/>
      <c r="EFX360" s="94"/>
      <c r="EFY360" s="94" t="s">
        <v>181</v>
      </c>
      <c r="EFZ360" s="94"/>
      <c r="EGA360" s="94"/>
      <c r="EGB360" s="94"/>
      <c r="EGC360" s="94"/>
      <c r="EGD360" s="94"/>
      <c r="EGE360" s="94"/>
      <c r="EGF360" s="94"/>
      <c r="EGG360" s="94" t="s">
        <v>181</v>
      </c>
      <c r="EGH360" s="94"/>
      <c r="EGI360" s="94"/>
      <c r="EGJ360" s="94"/>
      <c r="EGK360" s="94"/>
      <c r="EGL360" s="94"/>
      <c r="EGM360" s="94"/>
      <c r="EGN360" s="94"/>
      <c r="EGO360" s="94" t="s">
        <v>181</v>
      </c>
      <c r="EGP360" s="94"/>
      <c r="EGQ360" s="94"/>
      <c r="EGR360" s="94"/>
      <c r="EGS360" s="94"/>
      <c r="EGT360" s="94"/>
      <c r="EGU360" s="94"/>
      <c r="EGV360" s="94"/>
      <c r="EGW360" s="94" t="s">
        <v>181</v>
      </c>
      <c r="EGX360" s="94"/>
      <c r="EGY360" s="94"/>
      <c r="EGZ360" s="94"/>
      <c r="EHA360" s="94"/>
      <c r="EHB360" s="94"/>
      <c r="EHC360" s="94"/>
      <c r="EHD360" s="94"/>
      <c r="EHE360" s="94" t="s">
        <v>181</v>
      </c>
      <c r="EHF360" s="94"/>
      <c r="EHG360" s="94"/>
      <c r="EHH360" s="94"/>
      <c r="EHI360" s="94"/>
      <c r="EHJ360" s="94"/>
      <c r="EHK360" s="94"/>
      <c r="EHL360" s="94"/>
      <c r="EHM360" s="94" t="s">
        <v>181</v>
      </c>
      <c r="EHN360" s="94"/>
      <c r="EHO360" s="94"/>
      <c r="EHP360" s="94"/>
      <c r="EHQ360" s="94"/>
      <c r="EHR360" s="94"/>
      <c r="EHS360" s="94"/>
      <c r="EHT360" s="94"/>
      <c r="EHU360" s="94" t="s">
        <v>181</v>
      </c>
      <c r="EHV360" s="94"/>
      <c r="EHW360" s="94"/>
      <c r="EHX360" s="94"/>
      <c r="EHY360" s="94"/>
      <c r="EHZ360" s="94"/>
      <c r="EIA360" s="94"/>
      <c r="EIB360" s="94"/>
      <c r="EIC360" s="94" t="s">
        <v>181</v>
      </c>
      <c r="EID360" s="94"/>
      <c r="EIE360" s="94"/>
      <c r="EIF360" s="94"/>
      <c r="EIG360" s="94"/>
      <c r="EIH360" s="94"/>
      <c r="EII360" s="94"/>
      <c r="EIJ360" s="94"/>
      <c r="EIK360" s="94" t="s">
        <v>181</v>
      </c>
      <c r="EIL360" s="94"/>
      <c r="EIM360" s="94"/>
      <c r="EIN360" s="94"/>
      <c r="EIO360" s="94"/>
      <c r="EIP360" s="94"/>
      <c r="EIQ360" s="94"/>
      <c r="EIR360" s="94"/>
      <c r="EIS360" s="94" t="s">
        <v>181</v>
      </c>
      <c r="EIT360" s="94"/>
      <c r="EIU360" s="94"/>
      <c r="EIV360" s="94"/>
      <c r="EIW360" s="94"/>
      <c r="EIX360" s="94"/>
      <c r="EIY360" s="94"/>
      <c r="EIZ360" s="94"/>
      <c r="EJA360" s="94" t="s">
        <v>181</v>
      </c>
      <c r="EJB360" s="94"/>
      <c r="EJC360" s="94"/>
      <c r="EJD360" s="94"/>
      <c r="EJE360" s="94"/>
      <c r="EJF360" s="94"/>
      <c r="EJG360" s="94"/>
      <c r="EJH360" s="94"/>
      <c r="EJI360" s="94" t="s">
        <v>181</v>
      </c>
      <c r="EJJ360" s="94"/>
      <c r="EJK360" s="94"/>
      <c r="EJL360" s="94"/>
      <c r="EJM360" s="94"/>
      <c r="EJN360" s="94"/>
      <c r="EJO360" s="94"/>
      <c r="EJP360" s="94"/>
      <c r="EJQ360" s="94" t="s">
        <v>181</v>
      </c>
      <c r="EJR360" s="94"/>
      <c r="EJS360" s="94"/>
      <c r="EJT360" s="94"/>
      <c r="EJU360" s="94"/>
      <c r="EJV360" s="94"/>
      <c r="EJW360" s="94"/>
      <c r="EJX360" s="94"/>
      <c r="EJY360" s="94" t="s">
        <v>181</v>
      </c>
      <c r="EJZ360" s="94"/>
      <c r="EKA360" s="94"/>
      <c r="EKB360" s="94"/>
      <c r="EKC360" s="94"/>
      <c r="EKD360" s="94"/>
      <c r="EKE360" s="94"/>
      <c r="EKF360" s="94"/>
      <c r="EKG360" s="94" t="s">
        <v>181</v>
      </c>
      <c r="EKH360" s="94"/>
      <c r="EKI360" s="94"/>
      <c r="EKJ360" s="94"/>
      <c r="EKK360" s="94"/>
      <c r="EKL360" s="94"/>
      <c r="EKM360" s="94"/>
      <c r="EKN360" s="94"/>
      <c r="EKO360" s="94" t="s">
        <v>181</v>
      </c>
      <c r="EKP360" s="94"/>
      <c r="EKQ360" s="94"/>
      <c r="EKR360" s="94"/>
      <c r="EKS360" s="94"/>
      <c r="EKT360" s="94"/>
      <c r="EKU360" s="94"/>
      <c r="EKV360" s="94"/>
      <c r="EKW360" s="94" t="s">
        <v>181</v>
      </c>
      <c r="EKX360" s="94"/>
      <c r="EKY360" s="94"/>
      <c r="EKZ360" s="94"/>
      <c r="ELA360" s="94"/>
      <c r="ELB360" s="94"/>
      <c r="ELC360" s="94"/>
      <c r="ELD360" s="94"/>
      <c r="ELE360" s="94" t="s">
        <v>181</v>
      </c>
      <c r="ELF360" s="94"/>
      <c r="ELG360" s="94"/>
      <c r="ELH360" s="94"/>
      <c r="ELI360" s="94"/>
      <c r="ELJ360" s="94"/>
      <c r="ELK360" s="94"/>
      <c r="ELL360" s="94"/>
      <c r="ELM360" s="94" t="s">
        <v>181</v>
      </c>
      <c r="ELN360" s="94"/>
      <c r="ELO360" s="94"/>
      <c r="ELP360" s="94"/>
      <c r="ELQ360" s="94"/>
      <c r="ELR360" s="94"/>
      <c r="ELS360" s="94"/>
      <c r="ELT360" s="94"/>
      <c r="ELU360" s="94" t="s">
        <v>181</v>
      </c>
      <c r="ELV360" s="94"/>
      <c r="ELW360" s="94"/>
      <c r="ELX360" s="94"/>
      <c r="ELY360" s="94"/>
      <c r="ELZ360" s="94"/>
      <c r="EMA360" s="94"/>
      <c r="EMB360" s="94"/>
      <c r="EMC360" s="94" t="s">
        <v>181</v>
      </c>
      <c r="EMD360" s="94"/>
      <c r="EME360" s="94"/>
      <c r="EMF360" s="94"/>
      <c r="EMG360" s="94"/>
      <c r="EMH360" s="94"/>
      <c r="EMI360" s="94"/>
      <c r="EMJ360" s="94"/>
      <c r="EMK360" s="94" t="s">
        <v>181</v>
      </c>
      <c r="EML360" s="94"/>
      <c r="EMM360" s="94"/>
      <c r="EMN360" s="94"/>
      <c r="EMO360" s="94"/>
      <c r="EMP360" s="94"/>
      <c r="EMQ360" s="94"/>
      <c r="EMR360" s="94"/>
      <c r="EMS360" s="94" t="s">
        <v>181</v>
      </c>
      <c r="EMT360" s="94"/>
      <c r="EMU360" s="94"/>
      <c r="EMV360" s="94"/>
      <c r="EMW360" s="94"/>
      <c r="EMX360" s="94"/>
      <c r="EMY360" s="94"/>
      <c r="EMZ360" s="94"/>
      <c r="ENA360" s="94" t="s">
        <v>181</v>
      </c>
      <c r="ENB360" s="94"/>
      <c r="ENC360" s="94"/>
      <c r="END360" s="94"/>
      <c r="ENE360" s="94"/>
      <c r="ENF360" s="94"/>
      <c r="ENG360" s="94"/>
      <c r="ENH360" s="94"/>
      <c r="ENI360" s="94" t="s">
        <v>181</v>
      </c>
      <c r="ENJ360" s="94"/>
      <c r="ENK360" s="94"/>
      <c r="ENL360" s="94"/>
      <c r="ENM360" s="94"/>
      <c r="ENN360" s="94"/>
      <c r="ENO360" s="94"/>
      <c r="ENP360" s="94"/>
      <c r="ENQ360" s="94" t="s">
        <v>181</v>
      </c>
      <c r="ENR360" s="94"/>
      <c r="ENS360" s="94"/>
      <c r="ENT360" s="94"/>
      <c r="ENU360" s="94"/>
      <c r="ENV360" s="94"/>
      <c r="ENW360" s="94"/>
      <c r="ENX360" s="94"/>
      <c r="ENY360" s="94" t="s">
        <v>181</v>
      </c>
      <c r="ENZ360" s="94"/>
      <c r="EOA360" s="94"/>
      <c r="EOB360" s="94"/>
      <c r="EOC360" s="94"/>
      <c r="EOD360" s="94"/>
      <c r="EOE360" s="94"/>
      <c r="EOF360" s="94"/>
      <c r="EOG360" s="94" t="s">
        <v>181</v>
      </c>
      <c r="EOH360" s="94"/>
      <c r="EOI360" s="94"/>
      <c r="EOJ360" s="94"/>
      <c r="EOK360" s="94"/>
      <c r="EOL360" s="94"/>
      <c r="EOM360" s="94"/>
      <c r="EON360" s="94"/>
      <c r="EOO360" s="94" t="s">
        <v>181</v>
      </c>
      <c r="EOP360" s="94"/>
      <c r="EOQ360" s="94"/>
      <c r="EOR360" s="94"/>
      <c r="EOS360" s="94"/>
      <c r="EOT360" s="94"/>
      <c r="EOU360" s="94"/>
      <c r="EOV360" s="94"/>
      <c r="EOW360" s="94" t="s">
        <v>181</v>
      </c>
      <c r="EOX360" s="94"/>
      <c r="EOY360" s="94"/>
      <c r="EOZ360" s="94"/>
      <c r="EPA360" s="94"/>
      <c r="EPB360" s="94"/>
      <c r="EPC360" s="94"/>
      <c r="EPD360" s="94"/>
      <c r="EPE360" s="94" t="s">
        <v>181</v>
      </c>
      <c r="EPF360" s="94"/>
      <c r="EPG360" s="94"/>
      <c r="EPH360" s="94"/>
      <c r="EPI360" s="94"/>
      <c r="EPJ360" s="94"/>
      <c r="EPK360" s="94"/>
      <c r="EPL360" s="94"/>
      <c r="EPM360" s="94" t="s">
        <v>181</v>
      </c>
      <c r="EPN360" s="94"/>
      <c r="EPO360" s="94"/>
      <c r="EPP360" s="94"/>
      <c r="EPQ360" s="94"/>
      <c r="EPR360" s="94"/>
      <c r="EPS360" s="94"/>
      <c r="EPT360" s="94"/>
      <c r="EPU360" s="94" t="s">
        <v>181</v>
      </c>
      <c r="EPV360" s="94"/>
      <c r="EPW360" s="94"/>
      <c r="EPX360" s="94"/>
      <c r="EPY360" s="94"/>
      <c r="EPZ360" s="94"/>
      <c r="EQA360" s="94"/>
      <c r="EQB360" s="94"/>
      <c r="EQC360" s="94" t="s">
        <v>181</v>
      </c>
      <c r="EQD360" s="94"/>
      <c r="EQE360" s="94"/>
      <c r="EQF360" s="94"/>
      <c r="EQG360" s="94"/>
      <c r="EQH360" s="94"/>
      <c r="EQI360" s="94"/>
      <c r="EQJ360" s="94"/>
      <c r="EQK360" s="94" t="s">
        <v>181</v>
      </c>
      <c r="EQL360" s="94"/>
      <c r="EQM360" s="94"/>
      <c r="EQN360" s="94"/>
      <c r="EQO360" s="94"/>
      <c r="EQP360" s="94"/>
      <c r="EQQ360" s="94"/>
      <c r="EQR360" s="94"/>
      <c r="EQS360" s="94" t="s">
        <v>181</v>
      </c>
      <c r="EQT360" s="94"/>
      <c r="EQU360" s="94"/>
      <c r="EQV360" s="94"/>
      <c r="EQW360" s="94"/>
      <c r="EQX360" s="94"/>
      <c r="EQY360" s="94"/>
      <c r="EQZ360" s="94"/>
      <c r="ERA360" s="94" t="s">
        <v>181</v>
      </c>
      <c r="ERB360" s="94"/>
      <c r="ERC360" s="94"/>
      <c r="ERD360" s="94"/>
      <c r="ERE360" s="94"/>
      <c r="ERF360" s="94"/>
      <c r="ERG360" s="94"/>
      <c r="ERH360" s="94"/>
      <c r="ERI360" s="94" t="s">
        <v>181</v>
      </c>
      <c r="ERJ360" s="94"/>
      <c r="ERK360" s="94"/>
      <c r="ERL360" s="94"/>
      <c r="ERM360" s="94"/>
      <c r="ERN360" s="94"/>
      <c r="ERO360" s="94"/>
      <c r="ERP360" s="94"/>
      <c r="ERQ360" s="94" t="s">
        <v>181</v>
      </c>
      <c r="ERR360" s="94"/>
      <c r="ERS360" s="94"/>
      <c r="ERT360" s="94"/>
      <c r="ERU360" s="94"/>
      <c r="ERV360" s="94"/>
      <c r="ERW360" s="94"/>
      <c r="ERX360" s="94"/>
      <c r="ERY360" s="94" t="s">
        <v>181</v>
      </c>
      <c r="ERZ360" s="94"/>
      <c r="ESA360" s="94"/>
      <c r="ESB360" s="94"/>
      <c r="ESC360" s="94"/>
      <c r="ESD360" s="94"/>
      <c r="ESE360" s="94"/>
      <c r="ESF360" s="94"/>
      <c r="ESG360" s="94" t="s">
        <v>181</v>
      </c>
      <c r="ESH360" s="94"/>
      <c r="ESI360" s="94"/>
      <c r="ESJ360" s="94"/>
      <c r="ESK360" s="94"/>
      <c r="ESL360" s="94"/>
      <c r="ESM360" s="94"/>
      <c r="ESN360" s="94"/>
      <c r="ESO360" s="94" t="s">
        <v>181</v>
      </c>
      <c r="ESP360" s="94"/>
      <c r="ESQ360" s="94"/>
      <c r="ESR360" s="94"/>
      <c r="ESS360" s="94"/>
      <c r="EST360" s="94"/>
      <c r="ESU360" s="94"/>
      <c r="ESV360" s="94"/>
      <c r="ESW360" s="94" t="s">
        <v>181</v>
      </c>
      <c r="ESX360" s="94"/>
      <c r="ESY360" s="94"/>
      <c r="ESZ360" s="94"/>
      <c r="ETA360" s="94"/>
      <c r="ETB360" s="94"/>
      <c r="ETC360" s="94"/>
      <c r="ETD360" s="94"/>
      <c r="ETE360" s="94" t="s">
        <v>181</v>
      </c>
      <c r="ETF360" s="94"/>
      <c r="ETG360" s="94"/>
      <c r="ETH360" s="94"/>
      <c r="ETI360" s="94"/>
      <c r="ETJ360" s="94"/>
      <c r="ETK360" s="94"/>
      <c r="ETL360" s="94"/>
      <c r="ETM360" s="94" t="s">
        <v>181</v>
      </c>
      <c r="ETN360" s="94"/>
      <c r="ETO360" s="94"/>
      <c r="ETP360" s="94"/>
      <c r="ETQ360" s="94"/>
      <c r="ETR360" s="94"/>
      <c r="ETS360" s="94"/>
      <c r="ETT360" s="94"/>
      <c r="ETU360" s="94" t="s">
        <v>181</v>
      </c>
      <c r="ETV360" s="94"/>
      <c r="ETW360" s="94"/>
      <c r="ETX360" s="94"/>
      <c r="ETY360" s="94"/>
      <c r="ETZ360" s="94"/>
      <c r="EUA360" s="94"/>
      <c r="EUB360" s="94"/>
      <c r="EUC360" s="94" t="s">
        <v>181</v>
      </c>
      <c r="EUD360" s="94"/>
      <c r="EUE360" s="94"/>
      <c r="EUF360" s="94"/>
      <c r="EUG360" s="94"/>
      <c r="EUH360" s="94"/>
      <c r="EUI360" s="94"/>
      <c r="EUJ360" s="94"/>
      <c r="EUK360" s="94" t="s">
        <v>181</v>
      </c>
      <c r="EUL360" s="94"/>
      <c r="EUM360" s="94"/>
      <c r="EUN360" s="94"/>
      <c r="EUO360" s="94"/>
      <c r="EUP360" s="94"/>
      <c r="EUQ360" s="94"/>
      <c r="EUR360" s="94"/>
      <c r="EUS360" s="94" t="s">
        <v>181</v>
      </c>
      <c r="EUT360" s="94"/>
      <c r="EUU360" s="94"/>
      <c r="EUV360" s="94"/>
      <c r="EUW360" s="94"/>
      <c r="EUX360" s="94"/>
      <c r="EUY360" s="94"/>
      <c r="EUZ360" s="94"/>
      <c r="EVA360" s="94" t="s">
        <v>181</v>
      </c>
      <c r="EVB360" s="94"/>
      <c r="EVC360" s="94"/>
      <c r="EVD360" s="94"/>
      <c r="EVE360" s="94"/>
      <c r="EVF360" s="94"/>
      <c r="EVG360" s="94"/>
      <c r="EVH360" s="94"/>
      <c r="EVI360" s="94" t="s">
        <v>181</v>
      </c>
      <c r="EVJ360" s="94"/>
      <c r="EVK360" s="94"/>
      <c r="EVL360" s="94"/>
      <c r="EVM360" s="94"/>
      <c r="EVN360" s="94"/>
      <c r="EVO360" s="94"/>
      <c r="EVP360" s="94"/>
      <c r="EVQ360" s="94" t="s">
        <v>181</v>
      </c>
      <c r="EVR360" s="94"/>
      <c r="EVS360" s="94"/>
      <c r="EVT360" s="94"/>
      <c r="EVU360" s="94"/>
      <c r="EVV360" s="94"/>
      <c r="EVW360" s="94"/>
      <c r="EVX360" s="94"/>
      <c r="EVY360" s="94" t="s">
        <v>181</v>
      </c>
      <c r="EVZ360" s="94"/>
      <c r="EWA360" s="94"/>
      <c r="EWB360" s="94"/>
      <c r="EWC360" s="94"/>
      <c r="EWD360" s="94"/>
      <c r="EWE360" s="94"/>
      <c r="EWF360" s="94"/>
      <c r="EWG360" s="94" t="s">
        <v>181</v>
      </c>
      <c r="EWH360" s="94"/>
      <c r="EWI360" s="94"/>
      <c r="EWJ360" s="94"/>
      <c r="EWK360" s="94"/>
      <c r="EWL360" s="94"/>
      <c r="EWM360" s="94"/>
      <c r="EWN360" s="94"/>
      <c r="EWO360" s="94" t="s">
        <v>181</v>
      </c>
      <c r="EWP360" s="94"/>
      <c r="EWQ360" s="94"/>
      <c r="EWR360" s="94"/>
      <c r="EWS360" s="94"/>
      <c r="EWT360" s="94"/>
      <c r="EWU360" s="94"/>
      <c r="EWV360" s="94"/>
      <c r="EWW360" s="94" t="s">
        <v>181</v>
      </c>
      <c r="EWX360" s="94"/>
      <c r="EWY360" s="94"/>
      <c r="EWZ360" s="94"/>
      <c r="EXA360" s="94"/>
      <c r="EXB360" s="94"/>
      <c r="EXC360" s="94"/>
      <c r="EXD360" s="94"/>
      <c r="EXE360" s="94" t="s">
        <v>181</v>
      </c>
      <c r="EXF360" s="94"/>
      <c r="EXG360" s="94"/>
      <c r="EXH360" s="94"/>
      <c r="EXI360" s="94"/>
      <c r="EXJ360" s="94"/>
      <c r="EXK360" s="94"/>
      <c r="EXL360" s="94"/>
      <c r="EXM360" s="94" t="s">
        <v>181</v>
      </c>
      <c r="EXN360" s="94"/>
      <c r="EXO360" s="94"/>
      <c r="EXP360" s="94"/>
      <c r="EXQ360" s="94"/>
      <c r="EXR360" s="94"/>
      <c r="EXS360" s="94"/>
      <c r="EXT360" s="94"/>
      <c r="EXU360" s="94" t="s">
        <v>181</v>
      </c>
      <c r="EXV360" s="94"/>
      <c r="EXW360" s="94"/>
      <c r="EXX360" s="94"/>
      <c r="EXY360" s="94"/>
      <c r="EXZ360" s="94"/>
      <c r="EYA360" s="94"/>
      <c r="EYB360" s="94"/>
      <c r="EYC360" s="94" t="s">
        <v>181</v>
      </c>
      <c r="EYD360" s="94"/>
      <c r="EYE360" s="94"/>
      <c r="EYF360" s="94"/>
      <c r="EYG360" s="94"/>
      <c r="EYH360" s="94"/>
      <c r="EYI360" s="94"/>
      <c r="EYJ360" s="94"/>
      <c r="EYK360" s="94" t="s">
        <v>181</v>
      </c>
      <c r="EYL360" s="94"/>
      <c r="EYM360" s="94"/>
      <c r="EYN360" s="94"/>
      <c r="EYO360" s="94"/>
      <c r="EYP360" s="94"/>
      <c r="EYQ360" s="94"/>
      <c r="EYR360" s="94"/>
      <c r="EYS360" s="94" t="s">
        <v>181</v>
      </c>
      <c r="EYT360" s="94"/>
      <c r="EYU360" s="94"/>
      <c r="EYV360" s="94"/>
      <c r="EYW360" s="94"/>
      <c r="EYX360" s="94"/>
      <c r="EYY360" s="94"/>
      <c r="EYZ360" s="94"/>
      <c r="EZA360" s="94" t="s">
        <v>181</v>
      </c>
      <c r="EZB360" s="94"/>
      <c r="EZC360" s="94"/>
      <c r="EZD360" s="94"/>
      <c r="EZE360" s="94"/>
      <c r="EZF360" s="94"/>
      <c r="EZG360" s="94"/>
      <c r="EZH360" s="94"/>
      <c r="EZI360" s="94" t="s">
        <v>181</v>
      </c>
      <c r="EZJ360" s="94"/>
      <c r="EZK360" s="94"/>
      <c r="EZL360" s="94"/>
      <c r="EZM360" s="94"/>
      <c r="EZN360" s="94"/>
      <c r="EZO360" s="94"/>
      <c r="EZP360" s="94"/>
      <c r="EZQ360" s="94" t="s">
        <v>181</v>
      </c>
      <c r="EZR360" s="94"/>
      <c r="EZS360" s="94"/>
      <c r="EZT360" s="94"/>
      <c r="EZU360" s="94"/>
      <c r="EZV360" s="94"/>
      <c r="EZW360" s="94"/>
      <c r="EZX360" s="94"/>
      <c r="EZY360" s="94" t="s">
        <v>181</v>
      </c>
      <c r="EZZ360" s="94"/>
      <c r="FAA360" s="94"/>
      <c r="FAB360" s="94"/>
      <c r="FAC360" s="94"/>
      <c r="FAD360" s="94"/>
      <c r="FAE360" s="94"/>
      <c r="FAF360" s="94"/>
      <c r="FAG360" s="94" t="s">
        <v>181</v>
      </c>
      <c r="FAH360" s="94"/>
      <c r="FAI360" s="94"/>
      <c r="FAJ360" s="94"/>
      <c r="FAK360" s="94"/>
      <c r="FAL360" s="94"/>
      <c r="FAM360" s="94"/>
      <c r="FAN360" s="94"/>
      <c r="FAO360" s="94" t="s">
        <v>181</v>
      </c>
      <c r="FAP360" s="94"/>
      <c r="FAQ360" s="94"/>
      <c r="FAR360" s="94"/>
      <c r="FAS360" s="94"/>
      <c r="FAT360" s="94"/>
      <c r="FAU360" s="94"/>
      <c r="FAV360" s="94"/>
      <c r="FAW360" s="94" t="s">
        <v>181</v>
      </c>
      <c r="FAX360" s="94"/>
      <c r="FAY360" s="94"/>
      <c r="FAZ360" s="94"/>
      <c r="FBA360" s="94"/>
      <c r="FBB360" s="94"/>
      <c r="FBC360" s="94"/>
      <c r="FBD360" s="94"/>
      <c r="FBE360" s="94" t="s">
        <v>181</v>
      </c>
      <c r="FBF360" s="94"/>
      <c r="FBG360" s="94"/>
      <c r="FBH360" s="94"/>
      <c r="FBI360" s="94"/>
      <c r="FBJ360" s="94"/>
      <c r="FBK360" s="94"/>
      <c r="FBL360" s="94"/>
      <c r="FBM360" s="94" t="s">
        <v>181</v>
      </c>
      <c r="FBN360" s="94"/>
      <c r="FBO360" s="94"/>
      <c r="FBP360" s="94"/>
      <c r="FBQ360" s="94"/>
      <c r="FBR360" s="94"/>
      <c r="FBS360" s="94"/>
      <c r="FBT360" s="94"/>
      <c r="FBU360" s="94" t="s">
        <v>181</v>
      </c>
      <c r="FBV360" s="94"/>
      <c r="FBW360" s="94"/>
      <c r="FBX360" s="94"/>
      <c r="FBY360" s="94"/>
      <c r="FBZ360" s="94"/>
      <c r="FCA360" s="94"/>
      <c r="FCB360" s="94"/>
      <c r="FCC360" s="94" t="s">
        <v>181</v>
      </c>
      <c r="FCD360" s="94"/>
      <c r="FCE360" s="94"/>
      <c r="FCF360" s="94"/>
      <c r="FCG360" s="94"/>
      <c r="FCH360" s="94"/>
      <c r="FCI360" s="94"/>
      <c r="FCJ360" s="94"/>
      <c r="FCK360" s="94" t="s">
        <v>181</v>
      </c>
      <c r="FCL360" s="94"/>
      <c r="FCM360" s="94"/>
      <c r="FCN360" s="94"/>
      <c r="FCO360" s="94"/>
      <c r="FCP360" s="94"/>
      <c r="FCQ360" s="94"/>
      <c r="FCR360" s="94"/>
      <c r="FCS360" s="94" t="s">
        <v>181</v>
      </c>
      <c r="FCT360" s="94"/>
      <c r="FCU360" s="94"/>
      <c r="FCV360" s="94"/>
      <c r="FCW360" s="94"/>
      <c r="FCX360" s="94"/>
      <c r="FCY360" s="94"/>
      <c r="FCZ360" s="94"/>
      <c r="FDA360" s="94" t="s">
        <v>181</v>
      </c>
      <c r="FDB360" s="94"/>
      <c r="FDC360" s="94"/>
      <c r="FDD360" s="94"/>
      <c r="FDE360" s="94"/>
      <c r="FDF360" s="94"/>
      <c r="FDG360" s="94"/>
      <c r="FDH360" s="94"/>
      <c r="FDI360" s="94" t="s">
        <v>181</v>
      </c>
      <c r="FDJ360" s="94"/>
      <c r="FDK360" s="94"/>
      <c r="FDL360" s="94"/>
      <c r="FDM360" s="94"/>
      <c r="FDN360" s="94"/>
      <c r="FDO360" s="94"/>
      <c r="FDP360" s="94"/>
      <c r="FDQ360" s="94" t="s">
        <v>181</v>
      </c>
      <c r="FDR360" s="94"/>
      <c r="FDS360" s="94"/>
      <c r="FDT360" s="94"/>
      <c r="FDU360" s="94"/>
      <c r="FDV360" s="94"/>
      <c r="FDW360" s="94"/>
      <c r="FDX360" s="94"/>
      <c r="FDY360" s="94" t="s">
        <v>181</v>
      </c>
      <c r="FDZ360" s="94"/>
      <c r="FEA360" s="94"/>
      <c r="FEB360" s="94"/>
      <c r="FEC360" s="94"/>
      <c r="FED360" s="94"/>
      <c r="FEE360" s="94"/>
      <c r="FEF360" s="94"/>
      <c r="FEG360" s="94" t="s">
        <v>181</v>
      </c>
      <c r="FEH360" s="94"/>
      <c r="FEI360" s="94"/>
      <c r="FEJ360" s="94"/>
      <c r="FEK360" s="94"/>
      <c r="FEL360" s="94"/>
      <c r="FEM360" s="94"/>
      <c r="FEN360" s="94"/>
      <c r="FEO360" s="94" t="s">
        <v>181</v>
      </c>
      <c r="FEP360" s="94"/>
      <c r="FEQ360" s="94"/>
      <c r="FER360" s="94"/>
      <c r="FES360" s="94"/>
      <c r="FET360" s="94"/>
      <c r="FEU360" s="94"/>
      <c r="FEV360" s="94"/>
      <c r="FEW360" s="94" t="s">
        <v>181</v>
      </c>
      <c r="FEX360" s="94"/>
      <c r="FEY360" s="94"/>
      <c r="FEZ360" s="94"/>
      <c r="FFA360" s="94"/>
      <c r="FFB360" s="94"/>
      <c r="FFC360" s="94"/>
      <c r="FFD360" s="94"/>
      <c r="FFE360" s="94" t="s">
        <v>181</v>
      </c>
      <c r="FFF360" s="94"/>
      <c r="FFG360" s="94"/>
      <c r="FFH360" s="94"/>
      <c r="FFI360" s="94"/>
      <c r="FFJ360" s="94"/>
      <c r="FFK360" s="94"/>
      <c r="FFL360" s="94"/>
      <c r="FFM360" s="94" t="s">
        <v>181</v>
      </c>
      <c r="FFN360" s="94"/>
      <c r="FFO360" s="94"/>
      <c r="FFP360" s="94"/>
      <c r="FFQ360" s="94"/>
      <c r="FFR360" s="94"/>
      <c r="FFS360" s="94"/>
      <c r="FFT360" s="94"/>
      <c r="FFU360" s="94" t="s">
        <v>181</v>
      </c>
      <c r="FFV360" s="94"/>
      <c r="FFW360" s="94"/>
      <c r="FFX360" s="94"/>
      <c r="FFY360" s="94"/>
      <c r="FFZ360" s="94"/>
      <c r="FGA360" s="94"/>
      <c r="FGB360" s="94"/>
      <c r="FGC360" s="94" t="s">
        <v>181</v>
      </c>
      <c r="FGD360" s="94"/>
      <c r="FGE360" s="94"/>
      <c r="FGF360" s="94"/>
      <c r="FGG360" s="94"/>
      <c r="FGH360" s="94"/>
      <c r="FGI360" s="94"/>
      <c r="FGJ360" s="94"/>
      <c r="FGK360" s="94" t="s">
        <v>181</v>
      </c>
      <c r="FGL360" s="94"/>
      <c r="FGM360" s="94"/>
      <c r="FGN360" s="94"/>
      <c r="FGO360" s="94"/>
      <c r="FGP360" s="94"/>
      <c r="FGQ360" s="94"/>
      <c r="FGR360" s="94"/>
      <c r="FGS360" s="94" t="s">
        <v>181</v>
      </c>
      <c r="FGT360" s="94"/>
      <c r="FGU360" s="94"/>
      <c r="FGV360" s="94"/>
      <c r="FGW360" s="94"/>
      <c r="FGX360" s="94"/>
      <c r="FGY360" s="94"/>
      <c r="FGZ360" s="94"/>
      <c r="FHA360" s="94" t="s">
        <v>181</v>
      </c>
      <c r="FHB360" s="94"/>
      <c r="FHC360" s="94"/>
      <c r="FHD360" s="94"/>
      <c r="FHE360" s="94"/>
      <c r="FHF360" s="94"/>
      <c r="FHG360" s="94"/>
      <c r="FHH360" s="94"/>
      <c r="FHI360" s="94" t="s">
        <v>181</v>
      </c>
      <c r="FHJ360" s="94"/>
      <c r="FHK360" s="94"/>
      <c r="FHL360" s="94"/>
      <c r="FHM360" s="94"/>
      <c r="FHN360" s="94"/>
      <c r="FHO360" s="94"/>
      <c r="FHP360" s="94"/>
      <c r="FHQ360" s="94" t="s">
        <v>181</v>
      </c>
      <c r="FHR360" s="94"/>
      <c r="FHS360" s="94"/>
      <c r="FHT360" s="94"/>
      <c r="FHU360" s="94"/>
      <c r="FHV360" s="94"/>
      <c r="FHW360" s="94"/>
      <c r="FHX360" s="94"/>
      <c r="FHY360" s="94" t="s">
        <v>181</v>
      </c>
      <c r="FHZ360" s="94"/>
      <c r="FIA360" s="94"/>
      <c r="FIB360" s="94"/>
      <c r="FIC360" s="94"/>
      <c r="FID360" s="94"/>
      <c r="FIE360" s="94"/>
      <c r="FIF360" s="94"/>
      <c r="FIG360" s="94" t="s">
        <v>181</v>
      </c>
      <c r="FIH360" s="94"/>
      <c r="FII360" s="94"/>
      <c r="FIJ360" s="94"/>
      <c r="FIK360" s="94"/>
      <c r="FIL360" s="94"/>
      <c r="FIM360" s="94"/>
      <c r="FIN360" s="94"/>
      <c r="FIO360" s="94" t="s">
        <v>181</v>
      </c>
      <c r="FIP360" s="94"/>
      <c r="FIQ360" s="94"/>
      <c r="FIR360" s="94"/>
      <c r="FIS360" s="94"/>
      <c r="FIT360" s="94"/>
      <c r="FIU360" s="94"/>
      <c r="FIV360" s="94"/>
      <c r="FIW360" s="94" t="s">
        <v>181</v>
      </c>
      <c r="FIX360" s="94"/>
      <c r="FIY360" s="94"/>
      <c r="FIZ360" s="94"/>
      <c r="FJA360" s="94"/>
      <c r="FJB360" s="94"/>
      <c r="FJC360" s="94"/>
      <c r="FJD360" s="94"/>
      <c r="FJE360" s="94" t="s">
        <v>181</v>
      </c>
      <c r="FJF360" s="94"/>
      <c r="FJG360" s="94"/>
      <c r="FJH360" s="94"/>
      <c r="FJI360" s="94"/>
      <c r="FJJ360" s="94"/>
      <c r="FJK360" s="94"/>
      <c r="FJL360" s="94"/>
      <c r="FJM360" s="94" t="s">
        <v>181</v>
      </c>
      <c r="FJN360" s="94"/>
      <c r="FJO360" s="94"/>
      <c r="FJP360" s="94"/>
      <c r="FJQ360" s="94"/>
      <c r="FJR360" s="94"/>
      <c r="FJS360" s="94"/>
      <c r="FJT360" s="94"/>
      <c r="FJU360" s="94" t="s">
        <v>181</v>
      </c>
      <c r="FJV360" s="94"/>
      <c r="FJW360" s="94"/>
      <c r="FJX360" s="94"/>
      <c r="FJY360" s="94"/>
      <c r="FJZ360" s="94"/>
      <c r="FKA360" s="94"/>
      <c r="FKB360" s="94"/>
      <c r="FKC360" s="94" t="s">
        <v>181</v>
      </c>
      <c r="FKD360" s="94"/>
      <c r="FKE360" s="94"/>
      <c r="FKF360" s="94"/>
      <c r="FKG360" s="94"/>
      <c r="FKH360" s="94"/>
      <c r="FKI360" s="94"/>
      <c r="FKJ360" s="94"/>
      <c r="FKK360" s="94" t="s">
        <v>181</v>
      </c>
      <c r="FKL360" s="94"/>
      <c r="FKM360" s="94"/>
      <c r="FKN360" s="94"/>
      <c r="FKO360" s="94"/>
      <c r="FKP360" s="94"/>
      <c r="FKQ360" s="94"/>
      <c r="FKR360" s="94"/>
      <c r="FKS360" s="94" t="s">
        <v>181</v>
      </c>
      <c r="FKT360" s="94"/>
      <c r="FKU360" s="94"/>
      <c r="FKV360" s="94"/>
      <c r="FKW360" s="94"/>
      <c r="FKX360" s="94"/>
      <c r="FKY360" s="94"/>
      <c r="FKZ360" s="94"/>
      <c r="FLA360" s="94" t="s">
        <v>181</v>
      </c>
      <c r="FLB360" s="94"/>
      <c r="FLC360" s="94"/>
      <c r="FLD360" s="94"/>
      <c r="FLE360" s="94"/>
      <c r="FLF360" s="94"/>
      <c r="FLG360" s="94"/>
      <c r="FLH360" s="94"/>
      <c r="FLI360" s="94" t="s">
        <v>181</v>
      </c>
      <c r="FLJ360" s="94"/>
      <c r="FLK360" s="94"/>
      <c r="FLL360" s="94"/>
      <c r="FLM360" s="94"/>
      <c r="FLN360" s="94"/>
      <c r="FLO360" s="94"/>
      <c r="FLP360" s="94"/>
      <c r="FLQ360" s="94" t="s">
        <v>181</v>
      </c>
      <c r="FLR360" s="94"/>
      <c r="FLS360" s="94"/>
      <c r="FLT360" s="94"/>
      <c r="FLU360" s="94"/>
      <c r="FLV360" s="94"/>
      <c r="FLW360" s="94"/>
      <c r="FLX360" s="94"/>
      <c r="FLY360" s="94" t="s">
        <v>181</v>
      </c>
      <c r="FLZ360" s="94"/>
      <c r="FMA360" s="94"/>
      <c r="FMB360" s="94"/>
      <c r="FMC360" s="94"/>
      <c r="FMD360" s="94"/>
      <c r="FME360" s="94"/>
      <c r="FMF360" s="94"/>
      <c r="FMG360" s="94" t="s">
        <v>181</v>
      </c>
      <c r="FMH360" s="94"/>
      <c r="FMI360" s="94"/>
      <c r="FMJ360" s="94"/>
      <c r="FMK360" s="94"/>
      <c r="FML360" s="94"/>
      <c r="FMM360" s="94"/>
      <c r="FMN360" s="94"/>
      <c r="FMO360" s="94" t="s">
        <v>181</v>
      </c>
      <c r="FMP360" s="94"/>
      <c r="FMQ360" s="94"/>
      <c r="FMR360" s="94"/>
      <c r="FMS360" s="94"/>
      <c r="FMT360" s="94"/>
      <c r="FMU360" s="94"/>
      <c r="FMV360" s="94"/>
      <c r="FMW360" s="94" t="s">
        <v>181</v>
      </c>
      <c r="FMX360" s="94"/>
      <c r="FMY360" s="94"/>
      <c r="FMZ360" s="94"/>
      <c r="FNA360" s="94"/>
      <c r="FNB360" s="94"/>
      <c r="FNC360" s="94"/>
      <c r="FND360" s="94"/>
      <c r="FNE360" s="94" t="s">
        <v>181</v>
      </c>
      <c r="FNF360" s="94"/>
      <c r="FNG360" s="94"/>
      <c r="FNH360" s="94"/>
      <c r="FNI360" s="94"/>
      <c r="FNJ360" s="94"/>
      <c r="FNK360" s="94"/>
      <c r="FNL360" s="94"/>
      <c r="FNM360" s="94" t="s">
        <v>181</v>
      </c>
      <c r="FNN360" s="94"/>
      <c r="FNO360" s="94"/>
      <c r="FNP360" s="94"/>
      <c r="FNQ360" s="94"/>
      <c r="FNR360" s="94"/>
      <c r="FNS360" s="94"/>
      <c r="FNT360" s="94"/>
      <c r="FNU360" s="94" t="s">
        <v>181</v>
      </c>
      <c r="FNV360" s="94"/>
      <c r="FNW360" s="94"/>
      <c r="FNX360" s="94"/>
      <c r="FNY360" s="94"/>
      <c r="FNZ360" s="94"/>
      <c r="FOA360" s="94"/>
      <c r="FOB360" s="94"/>
      <c r="FOC360" s="94" t="s">
        <v>181</v>
      </c>
      <c r="FOD360" s="94"/>
      <c r="FOE360" s="94"/>
      <c r="FOF360" s="94"/>
      <c r="FOG360" s="94"/>
      <c r="FOH360" s="94"/>
      <c r="FOI360" s="94"/>
      <c r="FOJ360" s="94"/>
      <c r="FOK360" s="94" t="s">
        <v>181</v>
      </c>
      <c r="FOL360" s="94"/>
      <c r="FOM360" s="94"/>
      <c r="FON360" s="94"/>
      <c r="FOO360" s="94"/>
      <c r="FOP360" s="94"/>
      <c r="FOQ360" s="94"/>
      <c r="FOR360" s="94"/>
      <c r="FOS360" s="94" t="s">
        <v>181</v>
      </c>
      <c r="FOT360" s="94"/>
      <c r="FOU360" s="94"/>
      <c r="FOV360" s="94"/>
      <c r="FOW360" s="94"/>
      <c r="FOX360" s="94"/>
      <c r="FOY360" s="94"/>
      <c r="FOZ360" s="94"/>
      <c r="FPA360" s="94" t="s">
        <v>181</v>
      </c>
      <c r="FPB360" s="94"/>
      <c r="FPC360" s="94"/>
      <c r="FPD360" s="94"/>
      <c r="FPE360" s="94"/>
      <c r="FPF360" s="94"/>
      <c r="FPG360" s="94"/>
      <c r="FPH360" s="94"/>
      <c r="FPI360" s="94" t="s">
        <v>181</v>
      </c>
      <c r="FPJ360" s="94"/>
      <c r="FPK360" s="94"/>
      <c r="FPL360" s="94"/>
      <c r="FPM360" s="94"/>
      <c r="FPN360" s="94"/>
      <c r="FPO360" s="94"/>
      <c r="FPP360" s="94"/>
      <c r="FPQ360" s="94" t="s">
        <v>181</v>
      </c>
      <c r="FPR360" s="94"/>
      <c r="FPS360" s="94"/>
      <c r="FPT360" s="94"/>
      <c r="FPU360" s="94"/>
      <c r="FPV360" s="94"/>
      <c r="FPW360" s="94"/>
      <c r="FPX360" s="94"/>
      <c r="FPY360" s="94" t="s">
        <v>181</v>
      </c>
      <c r="FPZ360" s="94"/>
      <c r="FQA360" s="94"/>
      <c r="FQB360" s="94"/>
      <c r="FQC360" s="94"/>
      <c r="FQD360" s="94"/>
      <c r="FQE360" s="94"/>
      <c r="FQF360" s="94"/>
      <c r="FQG360" s="94" t="s">
        <v>181</v>
      </c>
      <c r="FQH360" s="94"/>
      <c r="FQI360" s="94"/>
      <c r="FQJ360" s="94"/>
      <c r="FQK360" s="94"/>
      <c r="FQL360" s="94"/>
      <c r="FQM360" s="94"/>
      <c r="FQN360" s="94"/>
      <c r="FQO360" s="94" t="s">
        <v>181</v>
      </c>
      <c r="FQP360" s="94"/>
      <c r="FQQ360" s="94"/>
      <c r="FQR360" s="94"/>
      <c r="FQS360" s="94"/>
      <c r="FQT360" s="94"/>
      <c r="FQU360" s="94"/>
      <c r="FQV360" s="94"/>
      <c r="FQW360" s="94" t="s">
        <v>181</v>
      </c>
      <c r="FQX360" s="94"/>
      <c r="FQY360" s="94"/>
      <c r="FQZ360" s="94"/>
      <c r="FRA360" s="94"/>
      <c r="FRB360" s="94"/>
      <c r="FRC360" s="94"/>
      <c r="FRD360" s="94"/>
      <c r="FRE360" s="94" t="s">
        <v>181</v>
      </c>
      <c r="FRF360" s="94"/>
      <c r="FRG360" s="94"/>
      <c r="FRH360" s="94"/>
      <c r="FRI360" s="94"/>
      <c r="FRJ360" s="94"/>
      <c r="FRK360" s="94"/>
      <c r="FRL360" s="94"/>
      <c r="FRM360" s="94" t="s">
        <v>181</v>
      </c>
      <c r="FRN360" s="94"/>
      <c r="FRO360" s="94"/>
      <c r="FRP360" s="94"/>
      <c r="FRQ360" s="94"/>
      <c r="FRR360" s="94"/>
      <c r="FRS360" s="94"/>
      <c r="FRT360" s="94"/>
      <c r="FRU360" s="94" t="s">
        <v>181</v>
      </c>
      <c r="FRV360" s="94"/>
      <c r="FRW360" s="94"/>
      <c r="FRX360" s="94"/>
      <c r="FRY360" s="94"/>
      <c r="FRZ360" s="94"/>
      <c r="FSA360" s="94"/>
      <c r="FSB360" s="94"/>
      <c r="FSC360" s="94" t="s">
        <v>181</v>
      </c>
      <c r="FSD360" s="94"/>
      <c r="FSE360" s="94"/>
      <c r="FSF360" s="94"/>
      <c r="FSG360" s="94"/>
      <c r="FSH360" s="94"/>
      <c r="FSI360" s="94"/>
      <c r="FSJ360" s="94"/>
      <c r="FSK360" s="94" t="s">
        <v>181</v>
      </c>
      <c r="FSL360" s="94"/>
      <c r="FSM360" s="94"/>
      <c r="FSN360" s="94"/>
      <c r="FSO360" s="94"/>
      <c r="FSP360" s="94"/>
      <c r="FSQ360" s="94"/>
      <c r="FSR360" s="94"/>
      <c r="FSS360" s="94" t="s">
        <v>181</v>
      </c>
      <c r="FST360" s="94"/>
      <c r="FSU360" s="94"/>
      <c r="FSV360" s="94"/>
      <c r="FSW360" s="94"/>
      <c r="FSX360" s="94"/>
      <c r="FSY360" s="94"/>
      <c r="FSZ360" s="94"/>
      <c r="FTA360" s="94" t="s">
        <v>181</v>
      </c>
      <c r="FTB360" s="94"/>
      <c r="FTC360" s="94"/>
      <c r="FTD360" s="94"/>
      <c r="FTE360" s="94"/>
      <c r="FTF360" s="94"/>
      <c r="FTG360" s="94"/>
      <c r="FTH360" s="94"/>
      <c r="FTI360" s="94" t="s">
        <v>181</v>
      </c>
      <c r="FTJ360" s="94"/>
      <c r="FTK360" s="94"/>
      <c r="FTL360" s="94"/>
      <c r="FTM360" s="94"/>
      <c r="FTN360" s="94"/>
      <c r="FTO360" s="94"/>
      <c r="FTP360" s="94"/>
      <c r="FTQ360" s="94" t="s">
        <v>181</v>
      </c>
      <c r="FTR360" s="94"/>
      <c r="FTS360" s="94"/>
      <c r="FTT360" s="94"/>
      <c r="FTU360" s="94"/>
      <c r="FTV360" s="94"/>
      <c r="FTW360" s="94"/>
      <c r="FTX360" s="94"/>
      <c r="FTY360" s="94" t="s">
        <v>181</v>
      </c>
      <c r="FTZ360" s="94"/>
      <c r="FUA360" s="94"/>
      <c r="FUB360" s="94"/>
      <c r="FUC360" s="94"/>
      <c r="FUD360" s="94"/>
      <c r="FUE360" s="94"/>
      <c r="FUF360" s="94"/>
      <c r="FUG360" s="94" t="s">
        <v>181</v>
      </c>
      <c r="FUH360" s="94"/>
      <c r="FUI360" s="94"/>
      <c r="FUJ360" s="94"/>
      <c r="FUK360" s="94"/>
      <c r="FUL360" s="94"/>
      <c r="FUM360" s="94"/>
      <c r="FUN360" s="94"/>
      <c r="FUO360" s="94" t="s">
        <v>181</v>
      </c>
      <c r="FUP360" s="94"/>
      <c r="FUQ360" s="94"/>
      <c r="FUR360" s="94"/>
      <c r="FUS360" s="94"/>
      <c r="FUT360" s="94"/>
      <c r="FUU360" s="94"/>
      <c r="FUV360" s="94"/>
      <c r="FUW360" s="94" t="s">
        <v>181</v>
      </c>
      <c r="FUX360" s="94"/>
      <c r="FUY360" s="94"/>
      <c r="FUZ360" s="94"/>
      <c r="FVA360" s="94"/>
      <c r="FVB360" s="94"/>
      <c r="FVC360" s="94"/>
      <c r="FVD360" s="94"/>
      <c r="FVE360" s="94" t="s">
        <v>181</v>
      </c>
      <c r="FVF360" s="94"/>
      <c r="FVG360" s="94"/>
      <c r="FVH360" s="94"/>
      <c r="FVI360" s="94"/>
      <c r="FVJ360" s="94"/>
      <c r="FVK360" s="94"/>
      <c r="FVL360" s="94"/>
      <c r="FVM360" s="94" t="s">
        <v>181</v>
      </c>
      <c r="FVN360" s="94"/>
      <c r="FVO360" s="94"/>
      <c r="FVP360" s="94"/>
      <c r="FVQ360" s="94"/>
      <c r="FVR360" s="94"/>
      <c r="FVS360" s="94"/>
      <c r="FVT360" s="94"/>
      <c r="FVU360" s="94" t="s">
        <v>181</v>
      </c>
      <c r="FVV360" s="94"/>
      <c r="FVW360" s="94"/>
      <c r="FVX360" s="94"/>
      <c r="FVY360" s="94"/>
      <c r="FVZ360" s="94"/>
      <c r="FWA360" s="94"/>
      <c r="FWB360" s="94"/>
      <c r="FWC360" s="94" t="s">
        <v>181</v>
      </c>
      <c r="FWD360" s="94"/>
      <c r="FWE360" s="94"/>
      <c r="FWF360" s="94"/>
      <c r="FWG360" s="94"/>
      <c r="FWH360" s="94"/>
      <c r="FWI360" s="94"/>
      <c r="FWJ360" s="94"/>
      <c r="FWK360" s="94" t="s">
        <v>181</v>
      </c>
      <c r="FWL360" s="94"/>
      <c r="FWM360" s="94"/>
      <c r="FWN360" s="94"/>
      <c r="FWO360" s="94"/>
      <c r="FWP360" s="94"/>
      <c r="FWQ360" s="94"/>
      <c r="FWR360" s="94"/>
      <c r="FWS360" s="94" t="s">
        <v>181</v>
      </c>
      <c r="FWT360" s="94"/>
      <c r="FWU360" s="94"/>
      <c r="FWV360" s="94"/>
      <c r="FWW360" s="94"/>
      <c r="FWX360" s="94"/>
      <c r="FWY360" s="94"/>
      <c r="FWZ360" s="94"/>
      <c r="FXA360" s="94" t="s">
        <v>181</v>
      </c>
      <c r="FXB360" s="94"/>
      <c r="FXC360" s="94"/>
      <c r="FXD360" s="94"/>
      <c r="FXE360" s="94"/>
      <c r="FXF360" s="94"/>
      <c r="FXG360" s="94"/>
      <c r="FXH360" s="94"/>
      <c r="FXI360" s="94" t="s">
        <v>181</v>
      </c>
      <c r="FXJ360" s="94"/>
      <c r="FXK360" s="94"/>
      <c r="FXL360" s="94"/>
      <c r="FXM360" s="94"/>
      <c r="FXN360" s="94"/>
      <c r="FXO360" s="94"/>
      <c r="FXP360" s="94"/>
      <c r="FXQ360" s="94" t="s">
        <v>181</v>
      </c>
      <c r="FXR360" s="94"/>
      <c r="FXS360" s="94"/>
      <c r="FXT360" s="94"/>
      <c r="FXU360" s="94"/>
      <c r="FXV360" s="94"/>
      <c r="FXW360" s="94"/>
      <c r="FXX360" s="94"/>
      <c r="FXY360" s="94" t="s">
        <v>181</v>
      </c>
      <c r="FXZ360" s="94"/>
      <c r="FYA360" s="94"/>
      <c r="FYB360" s="94"/>
      <c r="FYC360" s="94"/>
      <c r="FYD360" s="94"/>
      <c r="FYE360" s="94"/>
      <c r="FYF360" s="94"/>
      <c r="FYG360" s="94" t="s">
        <v>181</v>
      </c>
      <c r="FYH360" s="94"/>
      <c r="FYI360" s="94"/>
      <c r="FYJ360" s="94"/>
      <c r="FYK360" s="94"/>
      <c r="FYL360" s="94"/>
      <c r="FYM360" s="94"/>
      <c r="FYN360" s="94"/>
      <c r="FYO360" s="94" t="s">
        <v>181</v>
      </c>
      <c r="FYP360" s="94"/>
      <c r="FYQ360" s="94"/>
      <c r="FYR360" s="94"/>
      <c r="FYS360" s="94"/>
      <c r="FYT360" s="94"/>
      <c r="FYU360" s="94"/>
      <c r="FYV360" s="94"/>
      <c r="FYW360" s="94" t="s">
        <v>181</v>
      </c>
      <c r="FYX360" s="94"/>
      <c r="FYY360" s="94"/>
      <c r="FYZ360" s="94"/>
      <c r="FZA360" s="94"/>
      <c r="FZB360" s="94"/>
      <c r="FZC360" s="94"/>
      <c r="FZD360" s="94"/>
      <c r="FZE360" s="94" t="s">
        <v>181</v>
      </c>
      <c r="FZF360" s="94"/>
      <c r="FZG360" s="94"/>
      <c r="FZH360" s="94"/>
      <c r="FZI360" s="94"/>
      <c r="FZJ360" s="94"/>
      <c r="FZK360" s="94"/>
      <c r="FZL360" s="94"/>
      <c r="FZM360" s="94" t="s">
        <v>181</v>
      </c>
      <c r="FZN360" s="94"/>
      <c r="FZO360" s="94"/>
      <c r="FZP360" s="94"/>
      <c r="FZQ360" s="94"/>
      <c r="FZR360" s="94"/>
      <c r="FZS360" s="94"/>
      <c r="FZT360" s="94"/>
      <c r="FZU360" s="94" t="s">
        <v>181</v>
      </c>
      <c r="FZV360" s="94"/>
      <c r="FZW360" s="94"/>
      <c r="FZX360" s="94"/>
      <c r="FZY360" s="94"/>
      <c r="FZZ360" s="94"/>
      <c r="GAA360" s="94"/>
      <c r="GAB360" s="94"/>
      <c r="GAC360" s="94" t="s">
        <v>181</v>
      </c>
      <c r="GAD360" s="94"/>
      <c r="GAE360" s="94"/>
      <c r="GAF360" s="94"/>
      <c r="GAG360" s="94"/>
      <c r="GAH360" s="94"/>
      <c r="GAI360" s="94"/>
      <c r="GAJ360" s="94"/>
      <c r="GAK360" s="94" t="s">
        <v>181</v>
      </c>
      <c r="GAL360" s="94"/>
      <c r="GAM360" s="94"/>
      <c r="GAN360" s="94"/>
      <c r="GAO360" s="94"/>
      <c r="GAP360" s="94"/>
      <c r="GAQ360" s="94"/>
      <c r="GAR360" s="94"/>
      <c r="GAS360" s="94" t="s">
        <v>181</v>
      </c>
      <c r="GAT360" s="94"/>
      <c r="GAU360" s="94"/>
      <c r="GAV360" s="94"/>
      <c r="GAW360" s="94"/>
      <c r="GAX360" s="94"/>
      <c r="GAY360" s="94"/>
      <c r="GAZ360" s="94"/>
      <c r="GBA360" s="94" t="s">
        <v>181</v>
      </c>
      <c r="GBB360" s="94"/>
      <c r="GBC360" s="94"/>
      <c r="GBD360" s="94"/>
      <c r="GBE360" s="94"/>
      <c r="GBF360" s="94"/>
      <c r="GBG360" s="94"/>
      <c r="GBH360" s="94"/>
      <c r="GBI360" s="94" t="s">
        <v>181</v>
      </c>
      <c r="GBJ360" s="94"/>
      <c r="GBK360" s="94"/>
      <c r="GBL360" s="94"/>
      <c r="GBM360" s="94"/>
      <c r="GBN360" s="94"/>
      <c r="GBO360" s="94"/>
      <c r="GBP360" s="94"/>
      <c r="GBQ360" s="94" t="s">
        <v>181</v>
      </c>
      <c r="GBR360" s="94"/>
      <c r="GBS360" s="94"/>
      <c r="GBT360" s="94"/>
      <c r="GBU360" s="94"/>
      <c r="GBV360" s="94"/>
      <c r="GBW360" s="94"/>
      <c r="GBX360" s="94"/>
      <c r="GBY360" s="94" t="s">
        <v>181</v>
      </c>
      <c r="GBZ360" s="94"/>
      <c r="GCA360" s="94"/>
      <c r="GCB360" s="94"/>
      <c r="GCC360" s="94"/>
      <c r="GCD360" s="94"/>
      <c r="GCE360" s="94"/>
      <c r="GCF360" s="94"/>
      <c r="GCG360" s="94" t="s">
        <v>181</v>
      </c>
      <c r="GCH360" s="94"/>
      <c r="GCI360" s="94"/>
      <c r="GCJ360" s="94"/>
      <c r="GCK360" s="94"/>
      <c r="GCL360" s="94"/>
      <c r="GCM360" s="94"/>
      <c r="GCN360" s="94"/>
      <c r="GCO360" s="94" t="s">
        <v>181</v>
      </c>
      <c r="GCP360" s="94"/>
      <c r="GCQ360" s="94"/>
      <c r="GCR360" s="94"/>
      <c r="GCS360" s="94"/>
      <c r="GCT360" s="94"/>
      <c r="GCU360" s="94"/>
      <c r="GCV360" s="94"/>
      <c r="GCW360" s="94" t="s">
        <v>181</v>
      </c>
      <c r="GCX360" s="94"/>
      <c r="GCY360" s="94"/>
      <c r="GCZ360" s="94"/>
      <c r="GDA360" s="94"/>
      <c r="GDB360" s="94"/>
      <c r="GDC360" s="94"/>
      <c r="GDD360" s="94"/>
      <c r="GDE360" s="94" t="s">
        <v>181</v>
      </c>
      <c r="GDF360" s="94"/>
      <c r="GDG360" s="94"/>
      <c r="GDH360" s="94"/>
      <c r="GDI360" s="94"/>
      <c r="GDJ360" s="94"/>
      <c r="GDK360" s="94"/>
      <c r="GDL360" s="94"/>
      <c r="GDM360" s="94" t="s">
        <v>181</v>
      </c>
      <c r="GDN360" s="94"/>
      <c r="GDO360" s="94"/>
      <c r="GDP360" s="94"/>
      <c r="GDQ360" s="94"/>
      <c r="GDR360" s="94"/>
      <c r="GDS360" s="94"/>
      <c r="GDT360" s="94"/>
      <c r="GDU360" s="94" t="s">
        <v>181</v>
      </c>
      <c r="GDV360" s="94"/>
      <c r="GDW360" s="94"/>
      <c r="GDX360" s="94"/>
      <c r="GDY360" s="94"/>
      <c r="GDZ360" s="94"/>
      <c r="GEA360" s="94"/>
      <c r="GEB360" s="94"/>
      <c r="GEC360" s="94" t="s">
        <v>181</v>
      </c>
      <c r="GED360" s="94"/>
      <c r="GEE360" s="94"/>
      <c r="GEF360" s="94"/>
      <c r="GEG360" s="94"/>
      <c r="GEH360" s="94"/>
      <c r="GEI360" s="94"/>
      <c r="GEJ360" s="94"/>
      <c r="GEK360" s="94" t="s">
        <v>181</v>
      </c>
      <c r="GEL360" s="94"/>
      <c r="GEM360" s="94"/>
      <c r="GEN360" s="94"/>
      <c r="GEO360" s="94"/>
      <c r="GEP360" s="94"/>
      <c r="GEQ360" s="94"/>
      <c r="GER360" s="94"/>
      <c r="GES360" s="94" t="s">
        <v>181</v>
      </c>
      <c r="GET360" s="94"/>
      <c r="GEU360" s="94"/>
      <c r="GEV360" s="94"/>
      <c r="GEW360" s="94"/>
      <c r="GEX360" s="94"/>
      <c r="GEY360" s="94"/>
      <c r="GEZ360" s="94"/>
      <c r="GFA360" s="94" t="s">
        <v>181</v>
      </c>
      <c r="GFB360" s="94"/>
      <c r="GFC360" s="94"/>
      <c r="GFD360" s="94"/>
      <c r="GFE360" s="94"/>
      <c r="GFF360" s="94"/>
      <c r="GFG360" s="94"/>
      <c r="GFH360" s="94"/>
      <c r="GFI360" s="94" t="s">
        <v>181</v>
      </c>
      <c r="GFJ360" s="94"/>
      <c r="GFK360" s="94"/>
      <c r="GFL360" s="94"/>
      <c r="GFM360" s="94"/>
      <c r="GFN360" s="94"/>
      <c r="GFO360" s="94"/>
      <c r="GFP360" s="94"/>
      <c r="GFQ360" s="94" t="s">
        <v>181</v>
      </c>
      <c r="GFR360" s="94"/>
      <c r="GFS360" s="94"/>
      <c r="GFT360" s="94"/>
      <c r="GFU360" s="94"/>
      <c r="GFV360" s="94"/>
      <c r="GFW360" s="94"/>
      <c r="GFX360" s="94"/>
      <c r="GFY360" s="94" t="s">
        <v>181</v>
      </c>
      <c r="GFZ360" s="94"/>
      <c r="GGA360" s="94"/>
      <c r="GGB360" s="94"/>
      <c r="GGC360" s="94"/>
      <c r="GGD360" s="94"/>
      <c r="GGE360" s="94"/>
      <c r="GGF360" s="94"/>
      <c r="GGG360" s="94" t="s">
        <v>181</v>
      </c>
      <c r="GGH360" s="94"/>
      <c r="GGI360" s="94"/>
      <c r="GGJ360" s="94"/>
      <c r="GGK360" s="94"/>
      <c r="GGL360" s="94"/>
      <c r="GGM360" s="94"/>
      <c r="GGN360" s="94"/>
      <c r="GGO360" s="94" t="s">
        <v>181</v>
      </c>
      <c r="GGP360" s="94"/>
      <c r="GGQ360" s="94"/>
      <c r="GGR360" s="94"/>
      <c r="GGS360" s="94"/>
      <c r="GGT360" s="94"/>
      <c r="GGU360" s="94"/>
      <c r="GGV360" s="94"/>
      <c r="GGW360" s="94" t="s">
        <v>181</v>
      </c>
      <c r="GGX360" s="94"/>
      <c r="GGY360" s="94"/>
      <c r="GGZ360" s="94"/>
      <c r="GHA360" s="94"/>
      <c r="GHB360" s="94"/>
      <c r="GHC360" s="94"/>
      <c r="GHD360" s="94"/>
      <c r="GHE360" s="94" t="s">
        <v>181</v>
      </c>
      <c r="GHF360" s="94"/>
      <c r="GHG360" s="94"/>
      <c r="GHH360" s="94"/>
      <c r="GHI360" s="94"/>
      <c r="GHJ360" s="94"/>
      <c r="GHK360" s="94"/>
      <c r="GHL360" s="94"/>
      <c r="GHM360" s="94" t="s">
        <v>181</v>
      </c>
      <c r="GHN360" s="94"/>
      <c r="GHO360" s="94"/>
      <c r="GHP360" s="94"/>
      <c r="GHQ360" s="94"/>
      <c r="GHR360" s="94"/>
      <c r="GHS360" s="94"/>
      <c r="GHT360" s="94"/>
      <c r="GHU360" s="94" t="s">
        <v>181</v>
      </c>
      <c r="GHV360" s="94"/>
      <c r="GHW360" s="94"/>
      <c r="GHX360" s="94"/>
      <c r="GHY360" s="94"/>
      <c r="GHZ360" s="94"/>
      <c r="GIA360" s="94"/>
      <c r="GIB360" s="94"/>
      <c r="GIC360" s="94" t="s">
        <v>181</v>
      </c>
      <c r="GID360" s="94"/>
      <c r="GIE360" s="94"/>
      <c r="GIF360" s="94"/>
      <c r="GIG360" s="94"/>
      <c r="GIH360" s="94"/>
      <c r="GII360" s="94"/>
      <c r="GIJ360" s="94"/>
      <c r="GIK360" s="94" t="s">
        <v>181</v>
      </c>
      <c r="GIL360" s="94"/>
      <c r="GIM360" s="94"/>
      <c r="GIN360" s="94"/>
      <c r="GIO360" s="94"/>
      <c r="GIP360" s="94"/>
      <c r="GIQ360" s="94"/>
      <c r="GIR360" s="94"/>
      <c r="GIS360" s="94" t="s">
        <v>181</v>
      </c>
      <c r="GIT360" s="94"/>
      <c r="GIU360" s="94"/>
      <c r="GIV360" s="94"/>
      <c r="GIW360" s="94"/>
      <c r="GIX360" s="94"/>
      <c r="GIY360" s="94"/>
      <c r="GIZ360" s="94"/>
      <c r="GJA360" s="94" t="s">
        <v>181</v>
      </c>
      <c r="GJB360" s="94"/>
      <c r="GJC360" s="94"/>
      <c r="GJD360" s="94"/>
      <c r="GJE360" s="94"/>
      <c r="GJF360" s="94"/>
      <c r="GJG360" s="94"/>
      <c r="GJH360" s="94"/>
      <c r="GJI360" s="94" t="s">
        <v>181</v>
      </c>
      <c r="GJJ360" s="94"/>
      <c r="GJK360" s="94"/>
      <c r="GJL360" s="94"/>
      <c r="GJM360" s="94"/>
      <c r="GJN360" s="94"/>
      <c r="GJO360" s="94"/>
      <c r="GJP360" s="94"/>
      <c r="GJQ360" s="94" t="s">
        <v>181</v>
      </c>
      <c r="GJR360" s="94"/>
      <c r="GJS360" s="94"/>
      <c r="GJT360" s="94"/>
      <c r="GJU360" s="94"/>
      <c r="GJV360" s="94"/>
      <c r="GJW360" s="94"/>
      <c r="GJX360" s="94"/>
      <c r="GJY360" s="94" t="s">
        <v>181</v>
      </c>
      <c r="GJZ360" s="94"/>
      <c r="GKA360" s="94"/>
      <c r="GKB360" s="94"/>
      <c r="GKC360" s="94"/>
      <c r="GKD360" s="94"/>
      <c r="GKE360" s="94"/>
      <c r="GKF360" s="94"/>
      <c r="GKG360" s="94" t="s">
        <v>181</v>
      </c>
      <c r="GKH360" s="94"/>
      <c r="GKI360" s="94"/>
      <c r="GKJ360" s="94"/>
      <c r="GKK360" s="94"/>
      <c r="GKL360" s="94"/>
      <c r="GKM360" s="94"/>
      <c r="GKN360" s="94"/>
      <c r="GKO360" s="94" t="s">
        <v>181</v>
      </c>
      <c r="GKP360" s="94"/>
      <c r="GKQ360" s="94"/>
      <c r="GKR360" s="94"/>
      <c r="GKS360" s="94"/>
      <c r="GKT360" s="94"/>
      <c r="GKU360" s="94"/>
      <c r="GKV360" s="94"/>
      <c r="GKW360" s="94" t="s">
        <v>181</v>
      </c>
      <c r="GKX360" s="94"/>
      <c r="GKY360" s="94"/>
      <c r="GKZ360" s="94"/>
      <c r="GLA360" s="94"/>
      <c r="GLB360" s="94"/>
      <c r="GLC360" s="94"/>
      <c r="GLD360" s="94"/>
      <c r="GLE360" s="94" t="s">
        <v>181</v>
      </c>
      <c r="GLF360" s="94"/>
      <c r="GLG360" s="94"/>
      <c r="GLH360" s="94"/>
      <c r="GLI360" s="94"/>
      <c r="GLJ360" s="94"/>
      <c r="GLK360" s="94"/>
      <c r="GLL360" s="94"/>
      <c r="GLM360" s="94" t="s">
        <v>181</v>
      </c>
      <c r="GLN360" s="94"/>
      <c r="GLO360" s="94"/>
      <c r="GLP360" s="94"/>
      <c r="GLQ360" s="94"/>
      <c r="GLR360" s="94"/>
      <c r="GLS360" s="94"/>
      <c r="GLT360" s="94"/>
      <c r="GLU360" s="94" t="s">
        <v>181</v>
      </c>
      <c r="GLV360" s="94"/>
      <c r="GLW360" s="94"/>
      <c r="GLX360" s="94"/>
      <c r="GLY360" s="94"/>
      <c r="GLZ360" s="94"/>
      <c r="GMA360" s="94"/>
      <c r="GMB360" s="94"/>
      <c r="GMC360" s="94" t="s">
        <v>181</v>
      </c>
      <c r="GMD360" s="94"/>
      <c r="GME360" s="94"/>
      <c r="GMF360" s="94"/>
      <c r="GMG360" s="94"/>
      <c r="GMH360" s="94"/>
      <c r="GMI360" s="94"/>
      <c r="GMJ360" s="94"/>
      <c r="GMK360" s="94" t="s">
        <v>181</v>
      </c>
      <c r="GML360" s="94"/>
      <c r="GMM360" s="94"/>
      <c r="GMN360" s="94"/>
      <c r="GMO360" s="94"/>
      <c r="GMP360" s="94"/>
      <c r="GMQ360" s="94"/>
      <c r="GMR360" s="94"/>
      <c r="GMS360" s="94" t="s">
        <v>181</v>
      </c>
      <c r="GMT360" s="94"/>
      <c r="GMU360" s="94"/>
      <c r="GMV360" s="94"/>
      <c r="GMW360" s="94"/>
      <c r="GMX360" s="94"/>
      <c r="GMY360" s="94"/>
      <c r="GMZ360" s="94"/>
      <c r="GNA360" s="94" t="s">
        <v>181</v>
      </c>
      <c r="GNB360" s="94"/>
      <c r="GNC360" s="94"/>
      <c r="GND360" s="94"/>
      <c r="GNE360" s="94"/>
      <c r="GNF360" s="94"/>
      <c r="GNG360" s="94"/>
      <c r="GNH360" s="94"/>
      <c r="GNI360" s="94" t="s">
        <v>181</v>
      </c>
      <c r="GNJ360" s="94"/>
      <c r="GNK360" s="94"/>
      <c r="GNL360" s="94"/>
      <c r="GNM360" s="94"/>
      <c r="GNN360" s="94"/>
      <c r="GNO360" s="94"/>
      <c r="GNP360" s="94"/>
      <c r="GNQ360" s="94" t="s">
        <v>181</v>
      </c>
      <c r="GNR360" s="94"/>
      <c r="GNS360" s="94"/>
      <c r="GNT360" s="94"/>
      <c r="GNU360" s="94"/>
      <c r="GNV360" s="94"/>
      <c r="GNW360" s="94"/>
      <c r="GNX360" s="94"/>
      <c r="GNY360" s="94" t="s">
        <v>181</v>
      </c>
      <c r="GNZ360" s="94"/>
      <c r="GOA360" s="94"/>
      <c r="GOB360" s="94"/>
      <c r="GOC360" s="94"/>
      <c r="GOD360" s="94"/>
      <c r="GOE360" s="94"/>
      <c r="GOF360" s="94"/>
      <c r="GOG360" s="94" t="s">
        <v>181</v>
      </c>
      <c r="GOH360" s="94"/>
      <c r="GOI360" s="94"/>
      <c r="GOJ360" s="94"/>
      <c r="GOK360" s="94"/>
      <c r="GOL360" s="94"/>
      <c r="GOM360" s="94"/>
      <c r="GON360" s="94"/>
      <c r="GOO360" s="94" t="s">
        <v>181</v>
      </c>
      <c r="GOP360" s="94"/>
      <c r="GOQ360" s="94"/>
      <c r="GOR360" s="94"/>
      <c r="GOS360" s="94"/>
      <c r="GOT360" s="94"/>
      <c r="GOU360" s="94"/>
      <c r="GOV360" s="94"/>
      <c r="GOW360" s="94" t="s">
        <v>181</v>
      </c>
      <c r="GOX360" s="94"/>
      <c r="GOY360" s="94"/>
      <c r="GOZ360" s="94"/>
      <c r="GPA360" s="94"/>
      <c r="GPB360" s="94"/>
      <c r="GPC360" s="94"/>
      <c r="GPD360" s="94"/>
      <c r="GPE360" s="94" t="s">
        <v>181</v>
      </c>
      <c r="GPF360" s="94"/>
      <c r="GPG360" s="94"/>
      <c r="GPH360" s="94"/>
      <c r="GPI360" s="94"/>
      <c r="GPJ360" s="94"/>
      <c r="GPK360" s="94"/>
      <c r="GPL360" s="94"/>
      <c r="GPM360" s="94" t="s">
        <v>181</v>
      </c>
      <c r="GPN360" s="94"/>
      <c r="GPO360" s="94"/>
      <c r="GPP360" s="94"/>
      <c r="GPQ360" s="94"/>
      <c r="GPR360" s="94"/>
      <c r="GPS360" s="94"/>
      <c r="GPT360" s="94"/>
      <c r="GPU360" s="94" t="s">
        <v>181</v>
      </c>
      <c r="GPV360" s="94"/>
      <c r="GPW360" s="94"/>
      <c r="GPX360" s="94"/>
      <c r="GPY360" s="94"/>
      <c r="GPZ360" s="94"/>
      <c r="GQA360" s="94"/>
      <c r="GQB360" s="94"/>
      <c r="GQC360" s="94" t="s">
        <v>181</v>
      </c>
      <c r="GQD360" s="94"/>
      <c r="GQE360" s="94"/>
      <c r="GQF360" s="94"/>
      <c r="GQG360" s="94"/>
      <c r="GQH360" s="94"/>
      <c r="GQI360" s="94"/>
      <c r="GQJ360" s="94"/>
      <c r="GQK360" s="94" t="s">
        <v>181</v>
      </c>
      <c r="GQL360" s="94"/>
      <c r="GQM360" s="94"/>
      <c r="GQN360" s="94"/>
      <c r="GQO360" s="94"/>
      <c r="GQP360" s="94"/>
      <c r="GQQ360" s="94"/>
      <c r="GQR360" s="94"/>
      <c r="GQS360" s="94" t="s">
        <v>181</v>
      </c>
      <c r="GQT360" s="94"/>
      <c r="GQU360" s="94"/>
      <c r="GQV360" s="94"/>
      <c r="GQW360" s="94"/>
      <c r="GQX360" s="94"/>
      <c r="GQY360" s="94"/>
      <c r="GQZ360" s="94"/>
      <c r="GRA360" s="94" t="s">
        <v>181</v>
      </c>
      <c r="GRB360" s="94"/>
      <c r="GRC360" s="94"/>
      <c r="GRD360" s="94"/>
      <c r="GRE360" s="94"/>
      <c r="GRF360" s="94"/>
      <c r="GRG360" s="94"/>
      <c r="GRH360" s="94"/>
      <c r="GRI360" s="94" t="s">
        <v>181</v>
      </c>
      <c r="GRJ360" s="94"/>
      <c r="GRK360" s="94"/>
      <c r="GRL360" s="94"/>
      <c r="GRM360" s="94"/>
      <c r="GRN360" s="94"/>
      <c r="GRO360" s="94"/>
      <c r="GRP360" s="94"/>
      <c r="GRQ360" s="94" t="s">
        <v>181</v>
      </c>
      <c r="GRR360" s="94"/>
      <c r="GRS360" s="94"/>
      <c r="GRT360" s="94"/>
      <c r="GRU360" s="94"/>
      <c r="GRV360" s="94"/>
      <c r="GRW360" s="94"/>
      <c r="GRX360" s="94"/>
      <c r="GRY360" s="94" t="s">
        <v>181</v>
      </c>
      <c r="GRZ360" s="94"/>
      <c r="GSA360" s="94"/>
      <c r="GSB360" s="94"/>
      <c r="GSC360" s="94"/>
      <c r="GSD360" s="94"/>
      <c r="GSE360" s="94"/>
      <c r="GSF360" s="94"/>
      <c r="GSG360" s="94" t="s">
        <v>181</v>
      </c>
      <c r="GSH360" s="94"/>
      <c r="GSI360" s="94"/>
      <c r="GSJ360" s="94"/>
      <c r="GSK360" s="94"/>
      <c r="GSL360" s="94"/>
      <c r="GSM360" s="94"/>
      <c r="GSN360" s="94"/>
      <c r="GSO360" s="94" t="s">
        <v>181</v>
      </c>
      <c r="GSP360" s="94"/>
      <c r="GSQ360" s="94"/>
      <c r="GSR360" s="94"/>
      <c r="GSS360" s="94"/>
      <c r="GST360" s="94"/>
      <c r="GSU360" s="94"/>
      <c r="GSV360" s="94"/>
      <c r="GSW360" s="94" t="s">
        <v>181</v>
      </c>
      <c r="GSX360" s="94"/>
      <c r="GSY360" s="94"/>
      <c r="GSZ360" s="94"/>
      <c r="GTA360" s="94"/>
      <c r="GTB360" s="94"/>
      <c r="GTC360" s="94"/>
      <c r="GTD360" s="94"/>
      <c r="GTE360" s="94" t="s">
        <v>181</v>
      </c>
      <c r="GTF360" s="94"/>
      <c r="GTG360" s="94"/>
      <c r="GTH360" s="94"/>
      <c r="GTI360" s="94"/>
      <c r="GTJ360" s="94"/>
      <c r="GTK360" s="94"/>
      <c r="GTL360" s="94"/>
      <c r="GTM360" s="94" t="s">
        <v>181</v>
      </c>
      <c r="GTN360" s="94"/>
      <c r="GTO360" s="94"/>
      <c r="GTP360" s="94"/>
      <c r="GTQ360" s="94"/>
      <c r="GTR360" s="94"/>
      <c r="GTS360" s="94"/>
      <c r="GTT360" s="94"/>
      <c r="GTU360" s="94" t="s">
        <v>181</v>
      </c>
      <c r="GTV360" s="94"/>
      <c r="GTW360" s="94"/>
      <c r="GTX360" s="94"/>
      <c r="GTY360" s="94"/>
      <c r="GTZ360" s="94"/>
      <c r="GUA360" s="94"/>
      <c r="GUB360" s="94"/>
      <c r="GUC360" s="94" t="s">
        <v>181</v>
      </c>
      <c r="GUD360" s="94"/>
      <c r="GUE360" s="94"/>
      <c r="GUF360" s="94"/>
      <c r="GUG360" s="94"/>
      <c r="GUH360" s="94"/>
      <c r="GUI360" s="94"/>
      <c r="GUJ360" s="94"/>
      <c r="GUK360" s="94" t="s">
        <v>181</v>
      </c>
      <c r="GUL360" s="94"/>
      <c r="GUM360" s="94"/>
      <c r="GUN360" s="94"/>
      <c r="GUO360" s="94"/>
      <c r="GUP360" s="94"/>
      <c r="GUQ360" s="94"/>
      <c r="GUR360" s="94"/>
      <c r="GUS360" s="94" t="s">
        <v>181</v>
      </c>
      <c r="GUT360" s="94"/>
      <c r="GUU360" s="94"/>
      <c r="GUV360" s="94"/>
      <c r="GUW360" s="94"/>
      <c r="GUX360" s="94"/>
      <c r="GUY360" s="94"/>
      <c r="GUZ360" s="94"/>
      <c r="GVA360" s="94" t="s">
        <v>181</v>
      </c>
      <c r="GVB360" s="94"/>
      <c r="GVC360" s="94"/>
      <c r="GVD360" s="94"/>
      <c r="GVE360" s="94"/>
      <c r="GVF360" s="94"/>
      <c r="GVG360" s="94"/>
      <c r="GVH360" s="94"/>
      <c r="GVI360" s="94" t="s">
        <v>181</v>
      </c>
      <c r="GVJ360" s="94"/>
      <c r="GVK360" s="94"/>
      <c r="GVL360" s="94"/>
      <c r="GVM360" s="94"/>
      <c r="GVN360" s="94"/>
      <c r="GVO360" s="94"/>
      <c r="GVP360" s="94"/>
      <c r="GVQ360" s="94" t="s">
        <v>181</v>
      </c>
      <c r="GVR360" s="94"/>
      <c r="GVS360" s="94"/>
      <c r="GVT360" s="94"/>
      <c r="GVU360" s="94"/>
      <c r="GVV360" s="94"/>
      <c r="GVW360" s="94"/>
      <c r="GVX360" s="94"/>
      <c r="GVY360" s="94" t="s">
        <v>181</v>
      </c>
      <c r="GVZ360" s="94"/>
      <c r="GWA360" s="94"/>
      <c r="GWB360" s="94"/>
      <c r="GWC360" s="94"/>
      <c r="GWD360" s="94"/>
      <c r="GWE360" s="94"/>
      <c r="GWF360" s="94"/>
      <c r="GWG360" s="94" t="s">
        <v>181</v>
      </c>
      <c r="GWH360" s="94"/>
      <c r="GWI360" s="94"/>
      <c r="GWJ360" s="94"/>
      <c r="GWK360" s="94"/>
      <c r="GWL360" s="94"/>
      <c r="GWM360" s="94"/>
      <c r="GWN360" s="94"/>
      <c r="GWO360" s="94" t="s">
        <v>181</v>
      </c>
      <c r="GWP360" s="94"/>
      <c r="GWQ360" s="94"/>
      <c r="GWR360" s="94"/>
      <c r="GWS360" s="94"/>
      <c r="GWT360" s="94"/>
      <c r="GWU360" s="94"/>
      <c r="GWV360" s="94"/>
      <c r="GWW360" s="94" t="s">
        <v>181</v>
      </c>
      <c r="GWX360" s="94"/>
      <c r="GWY360" s="94"/>
      <c r="GWZ360" s="94"/>
      <c r="GXA360" s="94"/>
      <c r="GXB360" s="94"/>
      <c r="GXC360" s="94"/>
      <c r="GXD360" s="94"/>
      <c r="GXE360" s="94" t="s">
        <v>181</v>
      </c>
      <c r="GXF360" s="94"/>
      <c r="GXG360" s="94"/>
      <c r="GXH360" s="94"/>
      <c r="GXI360" s="94"/>
      <c r="GXJ360" s="94"/>
      <c r="GXK360" s="94"/>
      <c r="GXL360" s="94"/>
      <c r="GXM360" s="94" t="s">
        <v>181</v>
      </c>
      <c r="GXN360" s="94"/>
      <c r="GXO360" s="94"/>
      <c r="GXP360" s="94"/>
      <c r="GXQ360" s="94"/>
      <c r="GXR360" s="94"/>
      <c r="GXS360" s="94"/>
      <c r="GXT360" s="94"/>
      <c r="GXU360" s="94" t="s">
        <v>181</v>
      </c>
      <c r="GXV360" s="94"/>
      <c r="GXW360" s="94"/>
      <c r="GXX360" s="94"/>
      <c r="GXY360" s="94"/>
      <c r="GXZ360" s="94"/>
      <c r="GYA360" s="94"/>
      <c r="GYB360" s="94"/>
      <c r="GYC360" s="94" t="s">
        <v>181</v>
      </c>
      <c r="GYD360" s="94"/>
      <c r="GYE360" s="94"/>
      <c r="GYF360" s="94"/>
      <c r="GYG360" s="94"/>
      <c r="GYH360" s="94"/>
      <c r="GYI360" s="94"/>
      <c r="GYJ360" s="94"/>
      <c r="GYK360" s="94" t="s">
        <v>181</v>
      </c>
      <c r="GYL360" s="94"/>
      <c r="GYM360" s="94"/>
      <c r="GYN360" s="94"/>
      <c r="GYO360" s="94"/>
      <c r="GYP360" s="94"/>
      <c r="GYQ360" s="94"/>
      <c r="GYR360" s="94"/>
      <c r="GYS360" s="94" t="s">
        <v>181</v>
      </c>
      <c r="GYT360" s="94"/>
      <c r="GYU360" s="94"/>
      <c r="GYV360" s="94"/>
      <c r="GYW360" s="94"/>
      <c r="GYX360" s="94"/>
      <c r="GYY360" s="94"/>
      <c r="GYZ360" s="94"/>
      <c r="GZA360" s="94" t="s">
        <v>181</v>
      </c>
      <c r="GZB360" s="94"/>
      <c r="GZC360" s="94"/>
      <c r="GZD360" s="94"/>
      <c r="GZE360" s="94"/>
      <c r="GZF360" s="94"/>
      <c r="GZG360" s="94"/>
      <c r="GZH360" s="94"/>
      <c r="GZI360" s="94" t="s">
        <v>181</v>
      </c>
      <c r="GZJ360" s="94"/>
      <c r="GZK360" s="94"/>
      <c r="GZL360" s="94"/>
      <c r="GZM360" s="94"/>
      <c r="GZN360" s="94"/>
      <c r="GZO360" s="94"/>
      <c r="GZP360" s="94"/>
      <c r="GZQ360" s="94" t="s">
        <v>181</v>
      </c>
      <c r="GZR360" s="94"/>
      <c r="GZS360" s="94"/>
      <c r="GZT360" s="94"/>
      <c r="GZU360" s="94"/>
      <c r="GZV360" s="94"/>
      <c r="GZW360" s="94"/>
      <c r="GZX360" s="94"/>
      <c r="GZY360" s="94" t="s">
        <v>181</v>
      </c>
      <c r="GZZ360" s="94"/>
      <c r="HAA360" s="94"/>
      <c r="HAB360" s="94"/>
      <c r="HAC360" s="94"/>
      <c r="HAD360" s="94"/>
      <c r="HAE360" s="94"/>
      <c r="HAF360" s="94"/>
      <c r="HAG360" s="94" t="s">
        <v>181</v>
      </c>
      <c r="HAH360" s="94"/>
      <c r="HAI360" s="94"/>
      <c r="HAJ360" s="94"/>
      <c r="HAK360" s="94"/>
      <c r="HAL360" s="94"/>
      <c r="HAM360" s="94"/>
      <c r="HAN360" s="94"/>
      <c r="HAO360" s="94" t="s">
        <v>181</v>
      </c>
      <c r="HAP360" s="94"/>
      <c r="HAQ360" s="94"/>
      <c r="HAR360" s="94"/>
      <c r="HAS360" s="94"/>
      <c r="HAT360" s="94"/>
      <c r="HAU360" s="94"/>
      <c r="HAV360" s="94"/>
      <c r="HAW360" s="94" t="s">
        <v>181</v>
      </c>
      <c r="HAX360" s="94"/>
      <c r="HAY360" s="94"/>
      <c r="HAZ360" s="94"/>
      <c r="HBA360" s="94"/>
      <c r="HBB360" s="94"/>
      <c r="HBC360" s="94"/>
      <c r="HBD360" s="94"/>
      <c r="HBE360" s="94" t="s">
        <v>181</v>
      </c>
      <c r="HBF360" s="94"/>
      <c r="HBG360" s="94"/>
      <c r="HBH360" s="94"/>
      <c r="HBI360" s="94"/>
      <c r="HBJ360" s="94"/>
      <c r="HBK360" s="94"/>
      <c r="HBL360" s="94"/>
      <c r="HBM360" s="94" t="s">
        <v>181</v>
      </c>
      <c r="HBN360" s="94"/>
      <c r="HBO360" s="94"/>
      <c r="HBP360" s="94"/>
      <c r="HBQ360" s="94"/>
      <c r="HBR360" s="94"/>
      <c r="HBS360" s="94"/>
      <c r="HBT360" s="94"/>
      <c r="HBU360" s="94" t="s">
        <v>181</v>
      </c>
      <c r="HBV360" s="94"/>
      <c r="HBW360" s="94"/>
      <c r="HBX360" s="94"/>
      <c r="HBY360" s="94"/>
      <c r="HBZ360" s="94"/>
      <c r="HCA360" s="94"/>
      <c r="HCB360" s="94"/>
      <c r="HCC360" s="94" t="s">
        <v>181</v>
      </c>
      <c r="HCD360" s="94"/>
      <c r="HCE360" s="94"/>
      <c r="HCF360" s="94"/>
      <c r="HCG360" s="94"/>
      <c r="HCH360" s="94"/>
      <c r="HCI360" s="94"/>
      <c r="HCJ360" s="94"/>
      <c r="HCK360" s="94" t="s">
        <v>181</v>
      </c>
      <c r="HCL360" s="94"/>
      <c r="HCM360" s="94"/>
      <c r="HCN360" s="94"/>
      <c r="HCO360" s="94"/>
      <c r="HCP360" s="94"/>
      <c r="HCQ360" s="94"/>
      <c r="HCR360" s="94"/>
      <c r="HCS360" s="94" t="s">
        <v>181</v>
      </c>
      <c r="HCT360" s="94"/>
      <c r="HCU360" s="94"/>
      <c r="HCV360" s="94"/>
      <c r="HCW360" s="94"/>
      <c r="HCX360" s="94"/>
      <c r="HCY360" s="94"/>
      <c r="HCZ360" s="94"/>
      <c r="HDA360" s="94" t="s">
        <v>181</v>
      </c>
      <c r="HDB360" s="94"/>
      <c r="HDC360" s="94"/>
      <c r="HDD360" s="94"/>
      <c r="HDE360" s="94"/>
      <c r="HDF360" s="94"/>
      <c r="HDG360" s="94"/>
      <c r="HDH360" s="94"/>
      <c r="HDI360" s="94" t="s">
        <v>181</v>
      </c>
      <c r="HDJ360" s="94"/>
      <c r="HDK360" s="94"/>
      <c r="HDL360" s="94"/>
      <c r="HDM360" s="94"/>
      <c r="HDN360" s="94"/>
      <c r="HDO360" s="94"/>
      <c r="HDP360" s="94"/>
      <c r="HDQ360" s="94" t="s">
        <v>181</v>
      </c>
      <c r="HDR360" s="94"/>
      <c r="HDS360" s="94"/>
      <c r="HDT360" s="94"/>
      <c r="HDU360" s="94"/>
      <c r="HDV360" s="94"/>
      <c r="HDW360" s="94"/>
      <c r="HDX360" s="94"/>
      <c r="HDY360" s="94" t="s">
        <v>181</v>
      </c>
      <c r="HDZ360" s="94"/>
      <c r="HEA360" s="94"/>
      <c r="HEB360" s="94"/>
      <c r="HEC360" s="94"/>
      <c r="HED360" s="94"/>
      <c r="HEE360" s="94"/>
      <c r="HEF360" s="94"/>
      <c r="HEG360" s="94" t="s">
        <v>181</v>
      </c>
      <c r="HEH360" s="94"/>
      <c r="HEI360" s="94"/>
      <c r="HEJ360" s="94"/>
      <c r="HEK360" s="94"/>
      <c r="HEL360" s="94"/>
      <c r="HEM360" s="94"/>
      <c r="HEN360" s="94"/>
      <c r="HEO360" s="94" t="s">
        <v>181</v>
      </c>
      <c r="HEP360" s="94"/>
      <c r="HEQ360" s="94"/>
      <c r="HER360" s="94"/>
      <c r="HES360" s="94"/>
      <c r="HET360" s="94"/>
      <c r="HEU360" s="94"/>
      <c r="HEV360" s="94"/>
      <c r="HEW360" s="94" t="s">
        <v>181</v>
      </c>
      <c r="HEX360" s="94"/>
      <c r="HEY360" s="94"/>
      <c r="HEZ360" s="94"/>
      <c r="HFA360" s="94"/>
      <c r="HFB360" s="94"/>
      <c r="HFC360" s="94"/>
      <c r="HFD360" s="94"/>
      <c r="HFE360" s="94" t="s">
        <v>181</v>
      </c>
      <c r="HFF360" s="94"/>
      <c r="HFG360" s="94"/>
      <c r="HFH360" s="94"/>
      <c r="HFI360" s="94"/>
      <c r="HFJ360" s="94"/>
      <c r="HFK360" s="94"/>
      <c r="HFL360" s="94"/>
      <c r="HFM360" s="94" t="s">
        <v>181</v>
      </c>
      <c r="HFN360" s="94"/>
      <c r="HFO360" s="94"/>
      <c r="HFP360" s="94"/>
      <c r="HFQ360" s="94"/>
      <c r="HFR360" s="94"/>
      <c r="HFS360" s="94"/>
      <c r="HFT360" s="94"/>
      <c r="HFU360" s="94" t="s">
        <v>181</v>
      </c>
      <c r="HFV360" s="94"/>
      <c r="HFW360" s="94"/>
      <c r="HFX360" s="94"/>
      <c r="HFY360" s="94"/>
      <c r="HFZ360" s="94"/>
      <c r="HGA360" s="94"/>
      <c r="HGB360" s="94"/>
      <c r="HGC360" s="94" t="s">
        <v>181</v>
      </c>
      <c r="HGD360" s="94"/>
      <c r="HGE360" s="94"/>
      <c r="HGF360" s="94"/>
      <c r="HGG360" s="94"/>
      <c r="HGH360" s="94"/>
      <c r="HGI360" s="94"/>
      <c r="HGJ360" s="94"/>
      <c r="HGK360" s="94" t="s">
        <v>181</v>
      </c>
      <c r="HGL360" s="94"/>
      <c r="HGM360" s="94"/>
      <c r="HGN360" s="94"/>
      <c r="HGO360" s="94"/>
      <c r="HGP360" s="94"/>
      <c r="HGQ360" s="94"/>
      <c r="HGR360" s="94"/>
      <c r="HGS360" s="94" t="s">
        <v>181</v>
      </c>
      <c r="HGT360" s="94"/>
      <c r="HGU360" s="94"/>
      <c r="HGV360" s="94"/>
      <c r="HGW360" s="94"/>
      <c r="HGX360" s="94"/>
      <c r="HGY360" s="94"/>
      <c r="HGZ360" s="94"/>
      <c r="HHA360" s="94" t="s">
        <v>181</v>
      </c>
      <c r="HHB360" s="94"/>
      <c r="HHC360" s="94"/>
      <c r="HHD360" s="94"/>
      <c r="HHE360" s="94"/>
      <c r="HHF360" s="94"/>
      <c r="HHG360" s="94"/>
      <c r="HHH360" s="94"/>
      <c r="HHI360" s="94" t="s">
        <v>181</v>
      </c>
      <c r="HHJ360" s="94"/>
      <c r="HHK360" s="94"/>
      <c r="HHL360" s="94"/>
      <c r="HHM360" s="94"/>
      <c r="HHN360" s="94"/>
      <c r="HHO360" s="94"/>
      <c r="HHP360" s="94"/>
      <c r="HHQ360" s="94" t="s">
        <v>181</v>
      </c>
      <c r="HHR360" s="94"/>
      <c r="HHS360" s="94"/>
      <c r="HHT360" s="94"/>
      <c r="HHU360" s="94"/>
      <c r="HHV360" s="94"/>
      <c r="HHW360" s="94"/>
      <c r="HHX360" s="94"/>
      <c r="HHY360" s="94" t="s">
        <v>181</v>
      </c>
      <c r="HHZ360" s="94"/>
      <c r="HIA360" s="94"/>
      <c r="HIB360" s="94"/>
      <c r="HIC360" s="94"/>
      <c r="HID360" s="94"/>
      <c r="HIE360" s="94"/>
      <c r="HIF360" s="94"/>
      <c r="HIG360" s="94" t="s">
        <v>181</v>
      </c>
      <c r="HIH360" s="94"/>
      <c r="HII360" s="94"/>
      <c r="HIJ360" s="94"/>
      <c r="HIK360" s="94"/>
      <c r="HIL360" s="94"/>
      <c r="HIM360" s="94"/>
      <c r="HIN360" s="94"/>
      <c r="HIO360" s="94" t="s">
        <v>181</v>
      </c>
      <c r="HIP360" s="94"/>
      <c r="HIQ360" s="94"/>
      <c r="HIR360" s="94"/>
      <c r="HIS360" s="94"/>
      <c r="HIT360" s="94"/>
      <c r="HIU360" s="94"/>
      <c r="HIV360" s="94"/>
      <c r="HIW360" s="94" t="s">
        <v>181</v>
      </c>
      <c r="HIX360" s="94"/>
      <c r="HIY360" s="94"/>
      <c r="HIZ360" s="94"/>
      <c r="HJA360" s="94"/>
      <c r="HJB360" s="94"/>
      <c r="HJC360" s="94"/>
      <c r="HJD360" s="94"/>
      <c r="HJE360" s="94" t="s">
        <v>181</v>
      </c>
      <c r="HJF360" s="94"/>
      <c r="HJG360" s="94"/>
      <c r="HJH360" s="94"/>
      <c r="HJI360" s="94"/>
      <c r="HJJ360" s="94"/>
      <c r="HJK360" s="94"/>
      <c r="HJL360" s="94"/>
      <c r="HJM360" s="94" t="s">
        <v>181</v>
      </c>
      <c r="HJN360" s="94"/>
      <c r="HJO360" s="94"/>
      <c r="HJP360" s="94"/>
      <c r="HJQ360" s="94"/>
      <c r="HJR360" s="94"/>
      <c r="HJS360" s="94"/>
      <c r="HJT360" s="94"/>
      <c r="HJU360" s="94" t="s">
        <v>181</v>
      </c>
      <c r="HJV360" s="94"/>
      <c r="HJW360" s="94"/>
      <c r="HJX360" s="94"/>
      <c r="HJY360" s="94"/>
      <c r="HJZ360" s="94"/>
      <c r="HKA360" s="94"/>
      <c r="HKB360" s="94"/>
      <c r="HKC360" s="94" t="s">
        <v>181</v>
      </c>
      <c r="HKD360" s="94"/>
      <c r="HKE360" s="94"/>
      <c r="HKF360" s="94"/>
      <c r="HKG360" s="94"/>
      <c r="HKH360" s="94"/>
      <c r="HKI360" s="94"/>
      <c r="HKJ360" s="94"/>
      <c r="HKK360" s="94" t="s">
        <v>181</v>
      </c>
      <c r="HKL360" s="94"/>
      <c r="HKM360" s="94"/>
      <c r="HKN360" s="94"/>
      <c r="HKO360" s="94"/>
      <c r="HKP360" s="94"/>
      <c r="HKQ360" s="94"/>
      <c r="HKR360" s="94"/>
      <c r="HKS360" s="94" t="s">
        <v>181</v>
      </c>
      <c r="HKT360" s="94"/>
      <c r="HKU360" s="94"/>
      <c r="HKV360" s="94"/>
      <c r="HKW360" s="94"/>
      <c r="HKX360" s="94"/>
      <c r="HKY360" s="94"/>
      <c r="HKZ360" s="94"/>
      <c r="HLA360" s="94" t="s">
        <v>181</v>
      </c>
      <c r="HLB360" s="94"/>
      <c r="HLC360" s="94"/>
      <c r="HLD360" s="94"/>
      <c r="HLE360" s="94"/>
      <c r="HLF360" s="94"/>
      <c r="HLG360" s="94"/>
      <c r="HLH360" s="94"/>
      <c r="HLI360" s="94" t="s">
        <v>181</v>
      </c>
      <c r="HLJ360" s="94"/>
      <c r="HLK360" s="94"/>
      <c r="HLL360" s="94"/>
      <c r="HLM360" s="94"/>
      <c r="HLN360" s="94"/>
      <c r="HLO360" s="94"/>
      <c r="HLP360" s="94"/>
      <c r="HLQ360" s="94" t="s">
        <v>181</v>
      </c>
      <c r="HLR360" s="94"/>
      <c r="HLS360" s="94"/>
      <c r="HLT360" s="94"/>
      <c r="HLU360" s="94"/>
      <c r="HLV360" s="94"/>
      <c r="HLW360" s="94"/>
      <c r="HLX360" s="94"/>
      <c r="HLY360" s="94" t="s">
        <v>181</v>
      </c>
      <c r="HLZ360" s="94"/>
      <c r="HMA360" s="94"/>
      <c r="HMB360" s="94"/>
      <c r="HMC360" s="94"/>
      <c r="HMD360" s="94"/>
      <c r="HME360" s="94"/>
      <c r="HMF360" s="94"/>
      <c r="HMG360" s="94" t="s">
        <v>181</v>
      </c>
      <c r="HMH360" s="94"/>
      <c r="HMI360" s="94"/>
      <c r="HMJ360" s="94"/>
      <c r="HMK360" s="94"/>
      <c r="HML360" s="94"/>
      <c r="HMM360" s="94"/>
      <c r="HMN360" s="94"/>
      <c r="HMO360" s="94" t="s">
        <v>181</v>
      </c>
      <c r="HMP360" s="94"/>
      <c r="HMQ360" s="94"/>
      <c r="HMR360" s="94"/>
      <c r="HMS360" s="94"/>
      <c r="HMT360" s="94"/>
      <c r="HMU360" s="94"/>
      <c r="HMV360" s="94"/>
      <c r="HMW360" s="94" t="s">
        <v>181</v>
      </c>
      <c r="HMX360" s="94"/>
      <c r="HMY360" s="94"/>
      <c r="HMZ360" s="94"/>
      <c r="HNA360" s="94"/>
      <c r="HNB360" s="94"/>
      <c r="HNC360" s="94"/>
      <c r="HND360" s="94"/>
      <c r="HNE360" s="94" t="s">
        <v>181</v>
      </c>
      <c r="HNF360" s="94"/>
      <c r="HNG360" s="94"/>
      <c r="HNH360" s="94"/>
      <c r="HNI360" s="94"/>
      <c r="HNJ360" s="94"/>
      <c r="HNK360" s="94"/>
      <c r="HNL360" s="94"/>
      <c r="HNM360" s="94" t="s">
        <v>181</v>
      </c>
      <c r="HNN360" s="94"/>
      <c r="HNO360" s="94"/>
      <c r="HNP360" s="94"/>
      <c r="HNQ360" s="94"/>
      <c r="HNR360" s="94"/>
      <c r="HNS360" s="94"/>
      <c r="HNT360" s="94"/>
      <c r="HNU360" s="94" t="s">
        <v>181</v>
      </c>
      <c r="HNV360" s="94"/>
      <c r="HNW360" s="94"/>
      <c r="HNX360" s="94"/>
      <c r="HNY360" s="94"/>
      <c r="HNZ360" s="94"/>
      <c r="HOA360" s="94"/>
      <c r="HOB360" s="94"/>
      <c r="HOC360" s="94" t="s">
        <v>181</v>
      </c>
      <c r="HOD360" s="94"/>
      <c r="HOE360" s="94"/>
      <c r="HOF360" s="94"/>
      <c r="HOG360" s="94"/>
      <c r="HOH360" s="94"/>
      <c r="HOI360" s="94"/>
      <c r="HOJ360" s="94"/>
      <c r="HOK360" s="94" t="s">
        <v>181</v>
      </c>
      <c r="HOL360" s="94"/>
      <c r="HOM360" s="94"/>
      <c r="HON360" s="94"/>
      <c r="HOO360" s="94"/>
      <c r="HOP360" s="94"/>
      <c r="HOQ360" s="94"/>
      <c r="HOR360" s="94"/>
      <c r="HOS360" s="94" t="s">
        <v>181</v>
      </c>
      <c r="HOT360" s="94"/>
      <c r="HOU360" s="94"/>
      <c r="HOV360" s="94"/>
      <c r="HOW360" s="94"/>
      <c r="HOX360" s="94"/>
      <c r="HOY360" s="94"/>
      <c r="HOZ360" s="94"/>
      <c r="HPA360" s="94" t="s">
        <v>181</v>
      </c>
      <c r="HPB360" s="94"/>
      <c r="HPC360" s="94"/>
      <c r="HPD360" s="94"/>
      <c r="HPE360" s="94"/>
      <c r="HPF360" s="94"/>
      <c r="HPG360" s="94"/>
      <c r="HPH360" s="94"/>
      <c r="HPI360" s="94" t="s">
        <v>181</v>
      </c>
      <c r="HPJ360" s="94"/>
      <c r="HPK360" s="94"/>
      <c r="HPL360" s="94"/>
      <c r="HPM360" s="94"/>
      <c r="HPN360" s="94"/>
      <c r="HPO360" s="94"/>
      <c r="HPP360" s="94"/>
      <c r="HPQ360" s="94" t="s">
        <v>181</v>
      </c>
      <c r="HPR360" s="94"/>
      <c r="HPS360" s="94"/>
      <c r="HPT360" s="94"/>
      <c r="HPU360" s="94"/>
      <c r="HPV360" s="94"/>
      <c r="HPW360" s="94"/>
      <c r="HPX360" s="94"/>
      <c r="HPY360" s="94" t="s">
        <v>181</v>
      </c>
      <c r="HPZ360" s="94"/>
      <c r="HQA360" s="94"/>
      <c r="HQB360" s="94"/>
      <c r="HQC360" s="94"/>
      <c r="HQD360" s="94"/>
      <c r="HQE360" s="94"/>
      <c r="HQF360" s="94"/>
      <c r="HQG360" s="94" t="s">
        <v>181</v>
      </c>
      <c r="HQH360" s="94"/>
      <c r="HQI360" s="94"/>
      <c r="HQJ360" s="94"/>
      <c r="HQK360" s="94"/>
      <c r="HQL360" s="94"/>
      <c r="HQM360" s="94"/>
      <c r="HQN360" s="94"/>
      <c r="HQO360" s="94" t="s">
        <v>181</v>
      </c>
      <c r="HQP360" s="94"/>
      <c r="HQQ360" s="94"/>
      <c r="HQR360" s="94"/>
      <c r="HQS360" s="94"/>
      <c r="HQT360" s="94"/>
      <c r="HQU360" s="94"/>
      <c r="HQV360" s="94"/>
      <c r="HQW360" s="94" t="s">
        <v>181</v>
      </c>
      <c r="HQX360" s="94"/>
      <c r="HQY360" s="94"/>
      <c r="HQZ360" s="94"/>
      <c r="HRA360" s="94"/>
      <c r="HRB360" s="94"/>
      <c r="HRC360" s="94"/>
      <c r="HRD360" s="94"/>
      <c r="HRE360" s="94" t="s">
        <v>181</v>
      </c>
      <c r="HRF360" s="94"/>
      <c r="HRG360" s="94"/>
      <c r="HRH360" s="94"/>
      <c r="HRI360" s="94"/>
      <c r="HRJ360" s="94"/>
      <c r="HRK360" s="94"/>
      <c r="HRL360" s="94"/>
      <c r="HRM360" s="94" t="s">
        <v>181</v>
      </c>
      <c r="HRN360" s="94"/>
      <c r="HRO360" s="94"/>
      <c r="HRP360" s="94"/>
      <c r="HRQ360" s="94"/>
      <c r="HRR360" s="94"/>
      <c r="HRS360" s="94"/>
      <c r="HRT360" s="94"/>
      <c r="HRU360" s="94" t="s">
        <v>181</v>
      </c>
      <c r="HRV360" s="94"/>
      <c r="HRW360" s="94"/>
      <c r="HRX360" s="94"/>
      <c r="HRY360" s="94"/>
      <c r="HRZ360" s="94"/>
      <c r="HSA360" s="94"/>
      <c r="HSB360" s="94"/>
      <c r="HSC360" s="94" t="s">
        <v>181</v>
      </c>
      <c r="HSD360" s="94"/>
      <c r="HSE360" s="94"/>
      <c r="HSF360" s="94"/>
      <c r="HSG360" s="94"/>
      <c r="HSH360" s="94"/>
      <c r="HSI360" s="94"/>
      <c r="HSJ360" s="94"/>
      <c r="HSK360" s="94" t="s">
        <v>181</v>
      </c>
      <c r="HSL360" s="94"/>
      <c r="HSM360" s="94"/>
      <c r="HSN360" s="94"/>
      <c r="HSO360" s="94"/>
      <c r="HSP360" s="94"/>
      <c r="HSQ360" s="94"/>
      <c r="HSR360" s="94"/>
      <c r="HSS360" s="94" t="s">
        <v>181</v>
      </c>
      <c r="HST360" s="94"/>
      <c r="HSU360" s="94"/>
      <c r="HSV360" s="94"/>
      <c r="HSW360" s="94"/>
      <c r="HSX360" s="94"/>
      <c r="HSY360" s="94"/>
      <c r="HSZ360" s="94"/>
      <c r="HTA360" s="94" t="s">
        <v>181</v>
      </c>
      <c r="HTB360" s="94"/>
      <c r="HTC360" s="94"/>
      <c r="HTD360" s="94"/>
      <c r="HTE360" s="94"/>
      <c r="HTF360" s="94"/>
      <c r="HTG360" s="94"/>
      <c r="HTH360" s="94"/>
      <c r="HTI360" s="94" t="s">
        <v>181</v>
      </c>
      <c r="HTJ360" s="94"/>
      <c r="HTK360" s="94"/>
      <c r="HTL360" s="94"/>
      <c r="HTM360" s="94"/>
      <c r="HTN360" s="94"/>
      <c r="HTO360" s="94"/>
      <c r="HTP360" s="94"/>
      <c r="HTQ360" s="94" t="s">
        <v>181</v>
      </c>
      <c r="HTR360" s="94"/>
      <c r="HTS360" s="94"/>
      <c r="HTT360" s="94"/>
      <c r="HTU360" s="94"/>
      <c r="HTV360" s="94"/>
      <c r="HTW360" s="94"/>
      <c r="HTX360" s="94"/>
      <c r="HTY360" s="94" t="s">
        <v>181</v>
      </c>
      <c r="HTZ360" s="94"/>
      <c r="HUA360" s="94"/>
      <c r="HUB360" s="94"/>
      <c r="HUC360" s="94"/>
      <c r="HUD360" s="94"/>
      <c r="HUE360" s="94"/>
      <c r="HUF360" s="94"/>
      <c r="HUG360" s="94" t="s">
        <v>181</v>
      </c>
      <c r="HUH360" s="94"/>
      <c r="HUI360" s="94"/>
      <c r="HUJ360" s="94"/>
      <c r="HUK360" s="94"/>
      <c r="HUL360" s="94"/>
      <c r="HUM360" s="94"/>
      <c r="HUN360" s="94"/>
      <c r="HUO360" s="94" t="s">
        <v>181</v>
      </c>
      <c r="HUP360" s="94"/>
      <c r="HUQ360" s="94"/>
      <c r="HUR360" s="94"/>
      <c r="HUS360" s="94"/>
      <c r="HUT360" s="94"/>
      <c r="HUU360" s="94"/>
      <c r="HUV360" s="94"/>
      <c r="HUW360" s="94" t="s">
        <v>181</v>
      </c>
      <c r="HUX360" s="94"/>
      <c r="HUY360" s="94"/>
      <c r="HUZ360" s="94"/>
      <c r="HVA360" s="94"/>
      <c r="HVB360" s="94"/>
      <c r="HVC360" s="94"/>
      <c r="HVD360" s="94"/>
      <c r="HVE360" s="94" t="s">
        <v>181</v>
      </c>
      <c r="HVF360" s="94"/>
      <c r="HVG360" s="94"/>
      <c r="HVH360" s="94"/>
      <c r="HVI360" s="94"/>
      <c r="HVJ360" s="94"/>
      <c r="HVK360" s="94"/>
      <c r="HVL360" s="94"/>
      <c r="HVM360" s="94" t="s">
        <v>181</v>
      </c>
      <c r="HVN360" s="94"/>
      <c r="HVO360" s="94"/>
      <c r="HVP360" s="94"/>
      <c r="HVQ360" s="94"/>
      <c r="HVR360" s="94"/>
      <c r="HVS360" s="94"/>
      <c r="HVT360" s="94"/>
      <c r="HVU360" s="94" t="s">
        <v>181</v>
      </c>
      <c r="HVV360" s="94"/>
      <c r="HVW360" s="94"/>
      <c r="HVX360" s="94"/>
      <c r="HVY360" s="94"/>
      <c r="HVZ360" s="94"/>
      <c r="HWA360" s="94"/>
      <c r="HWB360" s="94"/>
      <c r="HWC360" s="94" t="s">
        <v>181</v>
      </c>
      <c r="HWD360" s="94"/>
      <c r="HWE360" s="94"/>
      <c r="HWF360" s="94"/>
      <c r="HWG360" s="94"/>
      <c r="HWH360" s="94"/>
      <c r="HWI360" s="94"/>
      <c r="HWJ360" s="94"/>
      <c r="HWK360" s="94" t="s">
        <v>181</v>
      </c>
      <c r="HWL360" s="94"/>
      <c r="HWM360" s="94"/>
      <c r="HWN360" s="94"/>
      <c r="HWO360" s="94"/>
      <c r="HWP360" s="94"/>
      <c r="HWQ360" s="94"/>
      <c r="HWR360" s="94"/>
      <c r="HWS360" s="94" t="s">
        <v>181</v>
      </c>
      <c r="HWT360" s="94"/>
      <c r="HWU360" s="94"/>
      <c r="HWV360" s="94"/>
      <c r="HWW360" s="94"/>
      <c r="HWX360" s="94"/>
      <c r="HWY360" s="94"/>
      <c r="HWZ360" s="94"/>
      <c r="HXA360" s="94" t="s">
        <v>181</v>
      </c>
      <c r="HXB360" s="94"/>
      <c r="HXC360" s="94"/>
      <c r="HXD360" s="94"/>
      <c r="HXE360" s="94"/>
      <c r="HXF360" s="94"/>
      <c r="HXG360" s="94"/>
      <c r="HXH360" s="94"/>
      <c r="HXI360" s="94" t="s">
        <v>181</v>
      </c>
      <c r="HXJ360" s="94"/>
      <c r="HXK360" s="94"/>
      <c r="HXL360" s="94"/>
      <c r="HXM360" s="94"/>
      <c r="HXN360" s="94"/>
      <c r="HXO360" s="94"/>
      <c r="HXP360" s="94"/>
      <c r="HXQ360" s="94" t="s">
        <v>181</v>
      </c>
      <c r="HXR360" s="94"/>
      <c r="HXS360" s="94"/>
      <c r="HXT360" s="94"/>
      <c r="HXU360" s="94"/>
      <c r="HXV360" s="94"/>
      <c r="HXW360" s="94"/>
      <c r="HXX360" s="94"/>
      <c r="HXY360" s="94" t="s">
        <v>181</v>
      </c>
      <c r="HXZ360" s="94"/>
      <c r="HYA360" s="94"/>
      <c r="HYB360" s="94"/>
      <c r="HYC360" s="94"/>
      <c r="HYD360" s="94"/>
      <c r="HYE360" s="94"/>
      <c r="HYF360" s="94"/>
      <c r="HYG360" s="94" t="s">
        <v>181</v>
      </c>
      <c r="HYH360" s="94"/>
      <c r="HYI360" s="94"/>
      <c r="HYJ360" s="94"/>
      <c r="HYK360" s="94"/>
      <c r="HYL360" s="94"/>
      <c r="HYM360" s="94"/>
      <c r="HYN360" s="94"/>
      <c r="HYO360" s="94" t="s">
        <v>181</v>
      </c>
      <c r="HYP360" s="94"/>
      <c r="HYQ360" s="94"/>
      <c r="HYR360" s="94"/>
      <c r="HYS360" s="94"/>
      <c r="HYT360" s="94"/>
      <c r="HYU360" s="94"/>
      <c r="HYV360" s="94"/>
      <c r="HYW360" s="94" t="s">
        <v>181</v>
      </c>
      <c r="HYX360" s="94"/>
      <c r="HYY360" s="94"/>
      <c r="HYZ360" s="94"/>
      <c r="HZA360" s="94"/>
      <c r="HZB360" s="94"/>
      <c r="HZC360" s="94"/>
      <c r="HZD360" s="94"/>
      <c r="HZE360" s="94" t="s">
        <v>181</v>
      </c>
      <c r="HZF360" s="94"/>
      <c r="HZG360" s="94"/>
      <c r="HZH360" s="94"/>
      <c r="HZI360" s="94"/>
      <c r="HZJ360" s="94"/>
      <c r="HZK360" s="94"/>
      <c r="HZL360" s="94"/>
      <c r="HZM360" s="94" t="s">
        <v>181</v>
      </c>
      <c r="HZN360" s="94"/>
      <c r="HZO360" s="94"/>
      <c r="HZP360" s="94"/>
      <c r="HZQ360" s="94"/>
      <c r="HZR360" s="94"/>
      <c r="HZS360" s="94"/>
      <c r="HZT360" s="94"/>
      <c r="HZU360" s="94" t="s">
        <v>181</v>
      </c>
      <c r="HZV360" s="94"/>
      <c r="HZW360" s="94"/>
      <c r="HZX360" s="94"/>
      <c r="HZY360" s="94"/>
      <c r="HZZ360" s="94"/>
      <c r="IAA360" s="94"/>
      <c r="IAB360" s="94"/>
      <c r="IAC360" s="94" t="s">
        <v>181</v>
      </c>
      <c r="IAD360" s="94"/>
      <c r="IAE360" s="94"/>
      <c r="IAF360" s="94"/>
      <c r="IAG360" s="94"/>
      <c r="IAH360" s="94"/>
      <c r="IAI360" s="94"/>
      <c r="IAJ360" s="94"/>
      <c r="IAK360" s="94" t="s">
        <v>181</v>
      </c>
      <c r="IAL360" s="94"/>
      <c r="IAM360" s="94"/>
      <c r="IAN360" s="94"/>
      <c r="IAO360" s="94"/>
      <c r="IAP360" s="94"/>
      <c r="IAQ360" s="94"/>
      <c r="IAR360" s="94"/>
      <c r="IAS360" s="94" t="s">
        <v>181</v>
      </c>
      <c r="IAT360" s="94"/>
      <c r="IAU360" s="94"/>
      <c r="IAV360" s="94"/>
      <c r="IAW360" s="94"/>
      <c r="IAX360" s="94"/>
      <c r="IAY360" s="94"/>
      <c r="IAZ360" s="94"/>
      <c r="IBA360" s="94" t="s">
        <v>181</v>
      </c>
      <c r="IBB360" s="94"/>
      <c r="IBC360" s="94"/>
      <c r="IBD360" s="94"/>
      <c r="IBE360" s="94"/>
      <c r="IBF360" s="94"/>
      <c r="IBG360" s="94"/>
      <c r="IBH360" s="94"/>
      <c r="IBI360" s="94" t="s">
        <v>181</v>
      </c>
      <c r="IBJ360" s="94"/>
      <c r="IBK360" s="94"/>
      <c r="IBL360" s="94"/>
      <c r="IBM360" s="94"/>
      <c r="IBN360" s="94"/>
      <c r="IBO360" s="94"/>
      <c r="IBP360" s="94"/>
      <c r="IBQ360" s="94" t="s">
        <v>181</v>
      </c>
      <c r="IBR360" s="94"/>
      <c r="IBS360" s="94"/>
      <c r="IBT360" s="94"/>
      <c r="IBU360" s="94"/>
      <c r="IBV360" s="94"/>
      <c r="IBW360" s="94"/>
      <c r="IBX360" s="94"/>
      <c r="IBY360" s="94" t="s">
        <v>181</v>
      </c>
      <c r="IBZ360" s="94"/>
      <c r="ICA360" s="94"/>
      <c r="ICB360" s="94"/>
      <c r="ICC360" s="94"/>
      <c r="ICD360" s="94"/>
      <c r="ICE360" s="94"/>
      <c r="ICF360" s="94"/>
      <c r="ICG360" s="94" t="s">
        <v>181</v>
      </c>
      <c r="ICH360" s="94"/>
      <c r="ICI360" s="94"/>
      <c r="ICJ360" s="94"/>
      <c r="ICK360" s="94"/>
      <c r="ICL360" s="94"/>
      <c r="ICM360" s="94"/>
      <c r="ICN360" s="94"/>
      <c r="ICO360" s="94" t="s">
        <v>181</v>
      </c>
      <c r="ICP360" s="94"/>
      <c r="ICQ360" s="94"/>
      <c r="ICR360" s="94"/>
      <c r="ICS360" s="94"/>
      <c r="ICT360" s="94"/>
      <c r="ICU360" s="94"/>
      <c r="ICV360" s="94"/>
      <c r="ICW360" s="94" t="s">
        <v>181</v>
      </c>
      <c r="ICX360" s="94"/>
      <c r="ICY360" s="94"/>
      <c r="ICZ360" s="94"/>
      <c r="IDA360" s="94"/>
      <c r="IDB360" s="94"/>
      <c r="IDC360" s="94"/>
      <c r="IDD360" s="94"/>
      <c r="IDE360" s="94" t="s">
        <v>181</v>
      </c>
      <c r="IDF360" s="94"/>
      <c r="IDG360" s="94"/>
      <c r="IDH360" s="94"/>
      <c r="IDI360" s="94"/>
      <c r="IDJ360" s="94"/>
      <c r="IDK360" s="94"/>
      <c r="IDL360" s="94"/>
      <c r="IDM360" s="94" t="s">
        <v>181</v>
      </c>
      <c r="IDN360" s="94"/>
      <c r="IDO360" s="94"/>
      <c r="IDP360" s="94"/>
      <c r="IDQ360" s="94"/>
      <c r="IDR360" s="94"/>
      <c r="IDS360" s="94"/>
      <c r="IDT360" s="94"/>
      <c r="IDU360" s="94" t="s">
        <v>181</v>
      </c>
      <c r="IDV360" s="94"/>
      <c r="IDW360" s="94"/>
      <c r="IDX360" s="94"/>
      <c r="IDY360" s="94"/>
      <c r="IDZ360" s="94"/>
      <c r="IEA360" s="94"/>
      <c r="IEB360" s="94"/>
      <c r="IEC360" s="94" t="s">
        <v>181</v>
      </c>
      <c r="IED360" s="94"/>
      <c r="IEE360" s="94"/>
      <c r="IEF360" s="94"/>
      <c r="IEG360" s="94"/>
      <c r="IEH360" s="94"/>
      <c r="IEI360" s="94"/>
      <c r="IEJ360" s="94"/>
      <c r="IEK360" s="94" t="s">
        <v>181</v>
      </c>
      <c r="IEL360" s="94"/>
      <c r="IEM360" s="94"/>
      <c r="IEN360" s="94"/>
      <c r="IEO360" s="94"/>
      <c r="IEP360" s="94"/>
      <c r="IEQ360" s="94"/>
      <c r="IER360" s="94"/>
      <c r="IES360" s="94" t="s">
        <v>181</v>
      </c>
      <c r="IET360" s="94"/>
      <c r="IEU360" s="94"/>
      <c r="IEV360" s="94"/>
      <c r="IEW360" s="94"/>
      <c r="IEX360" s="94"/>
      <c r="IEY360" s="94"/>
      <c r="IEZ360" s="94"/>
      <c r="IFA360" s="94" t="s">
        <v>181</v>
      </c>
      <c r="IFB360" s="94"/>
      <c r="IFC360" s="94"/>
      <c r="IFD360" s="94"/>
      <c r="IFE360" s="94"/>
      <c r="IFF360" s="94"/>
      <c r="IFG360" s="94"/>
      <c r="IFH360" s="94"/>
      <c r="IFI360" s="94" t="s">
        <v>181</v>
      </c>
      <c r="IFJ360" s="94"/>
      <c r="IFK360" s="94"/>
      <c r="IFL360" s="94"/>
      <c r="IFM360" s="94"/>
      <c r="IFN360" s="94"/>
      <c r="IFO360" s="94"/>
      <c r="IFP360" s="94"/>
      <c r="IFQ360" s="94" t="s">
        <v>181</v>
      </c>
      <c r="IFR360" s="94"/>
      <c r="IFS360" s="94"/>
      <c r="IFT360" s="94"/>
      <c r="IFU360" s="94"/>
      <c r="IFV360" s="94"/>
      <c r="IFW360" s="94"/>
      <c r="IFX360" s="94"/>
      <c r="IFY360" s="94" t="s">
        <v>181</v>
      </c>
      <c r="IFZ360" s="94"/>
      <c r="IGA360" s="94"/>
      <c r="IGB360" s="94"/>
      <c r="IGC360" s="94"/>
      <c r="IGD360" s="94"/>
      <c r="IGE360" s="94"/>
      <c r="IGF360" s="94"/>
      <c r="IGG360" s="94" t="s">
        <v>181</v>
      </c>
      <c r="IGH360" s="94"/>
      <c r="IGI360" s="94"/>
      <c r="IGJ360" s="94"/>
      <c r="IGK360" s="94"/>
      <c r="IGL360" s="94"/>
      <c r="IGM360" s="94"/>
      <c r="IGN360" s="94"/>
      <c r="IGO360" s="94" t="s">
        <v>181</v>
      </c>
      <c r="IGP360" s="94"/>
      <c r="IGQ360" s="94"/>
      <c r="IGR360" s="94"/>
      <c r="IGS360" s="94"/>
      <c r="IGT360" s="94"/>
      <c r="IGU360" s="94"/>
      <c r="IGV360" s="94"/>
      <c r="IGW360" s="94" t="s">
        <v>181</v>
      </c>
      <c r="IGX360" s="94"/>
      <c r="IGY360" s="94"/>
      <c r="IGZ360" s="94"/>
      <c r="IHA360" s="94"/>
      <c r="IHB360" s="94"/>
      <c r="IHC360" s="94"/>
      <c r="IHD360" s="94"/>
      <c r="IHE360" s="94" t="s">
        <v>181</v>
      </c>
      <c r="IHF360" s="94"/>
      <c r="IHG360" s="94"/>
      <c r="IHH360" s="94"/>
      <c r="IHI360" s="94"/>
      <c r="IHJ360" s="94"/>
      <c r="IHK360" s="94"/>
      <c r="IHL360" s="94"/>
      <c r="IHM360" s="94" t="s">
        <v>181</v>
      </c>
      <c r="IHN360" s="94"/>
      <c r="IHO360" s="94"/>
      <c r="IHP360" s="94"/>
      <c r="IHQ360" s="94"/>
      <c r="IHR360" s="94"/>
      <c r="IHS360" s="94"/>
      <c r="IHT360" s="94"/>
      <c r="IHU360" s="94" t="s">
        <v>181</v>
      </c>
      <c r="IHV360" s="94"/>
      <c r="IHW360" s="94"/>
      <c r="IHX360" s="94"/>
      <c r="IHY360" s="94"/>
      <c r="IHZ360" s="94"/>
      <c r="IIA360" s="94"/>
      <c r="IIB360" s="94"/>
      <c r="IIC360" s="94" t="s">
        <v>181</v>
      </c>
      <c r="IID360" s="94"/>
      <c r="IIE360" s="94"/>
      <c r="IIF360" s="94"/>
      <c r="IIG360" s="94"/>
      <c r="IIH360" s="94"/>
      <c r="III360" s="94"/>
      <c r="IIJ360" s="94"/>
      <c r="IIK360" s="94" t="s">
        <v>181</v>
      </c>
      <c r="IIL360" s="94"/>
      <c r="IIM360" s="94"/>
      <c r="IIN360" s="94"/>
      <c r="IIO360" s="94"/>
      <c r="IIP360" s="94"/>
      <c r="IIQ360" s="94"/>
      <c r="IIR360" s="94"/>
      <c r="IIS360" s="94" t="s">
        <v>181</v>
      </c>
      <c r="IIT360" s="94"/>
      <c r="IIU360" s="94"/>
      <c r="IIV360" s="94"/>
      <c r="IIW360" s="94"/>
      <c r="IIX360" s="94"/>
      <c r="IIY360" s="94"/>
      <c r="IIZ360" s="94"/>
      <c r="IJA360" s="94" t="s">
        <v>181</v>
      </c>
      <c r="IJB360" s="94"/>
      <c r="IJC360" s="94"/>
      <c r="IJD360" s="94"/>
      <c r="IJE360" s="94"/>
      <c r="IJF360" s="94"/>
      <c r="IJG360" s="94"/>
      <c r="IJH360" s="94"/>
      <c r="IJI360" s="94" t="s">
        <v>181</v>
      </c>
      <c r="IJJ360" s="94"/>
      <c r="IJK360" s="94"/>
      <c r="IJL360" s="94"/>
      <c r="IJM360" s="94"/>
      <c r="IJN360" s="94"/>
      <c r="IJO360" s="94"/>
      <c r="IJP360" s="94"/>
      <c r="IJQ360" s="94" t="s">
        <v>181</v>
      </c>
      <c r="IJR360" s="94"/>
      <c r="IJS360" s="94"/>
      <c r="IJT360" s="94"/>
      <c r="IJU360" s="94"/>
      <c r="IJV360" s="94"/>
      <c r="IJW360" s="94"/>
      <c r="IJX360" s="94"/>
      <c r="IJY360" s="94" t="s">
        <v>181</v>
      </c>
      <c r="IJZ360" s="94"/>
      <c r="IKA360" s="94"/>
      <c r="IKB360" s="94"/>
      <c r="IKC360" s="94"/>
      <c r="IKD360" s="94"/>
      <c r="IKE360" s="94"/>
      <c r="IKF360" s="94"/>
      <c r="IKG360" s="94" t="s">
        <v>181</v>
      </c>
      <c r="IKH360" s="94"/>
      <c r="IKI360" s="94"/>
      <c r="IKJ360" s="94"/>
      <c r="IKK360" s="94"/>
      <c r="IKL360" s="94"/>
      <c r="IKM360" s="94"/>
      <c r="IKN360" s="94"/>
      <c r="IKO360" s="94" t="s">
        <v>181</v>
      </c>
      <c r="IKP360" s="94"/>
      <c r="IKQ360" s="94"/>
      <c r="IKR360" s="94"/>
      <c r="IKS360" s="94"/>
      <c r="IKT360" s="94"/>
      <c r="IKU360" s="94"/>
      <c r="IKV360" s="94"/>
      <c r="IKW360" s="94" t="s">
        <v>181</v>
      </c>
      <c r="IKX360" s="94"/>
      <c r="IKY360" s="94"/>
      <c r="IKZ360" s="94"/>
      <c r="ILA360" s="94"/>
      <c r="ILB360" s="94"/>
      <c r="ILC360" s="94"/>
      <c r="ILD360" s="94"/>
      <c r="ILE360" s="94" t="s">
        <v>181</v>
      </c>
      <c r="ILF360" s="94"/>
      <c r="ILG360" s="94"/>
      <c r="ILH360" s="94"/>
      <c r="ILI360" s="94"/>
      <c r="ILJ360" s="94"/>
      <c r="ILK360" s="94"/>
      <c r="ILL360" s="94"/>
      <c r="ILM360" s="94" t="s">
        <v>181</v>
      </c>
      <c r="ILN360" s="94"/>
      <c r="ILO360" s="94"/>
      <c r="ILP360" s="94"/>
      <c r="ILQ360" s="94"/>
      <c r="ILR360" s="94"/>
      <c r="ILS360" s="94"/>
      <c r="ILT360" s="94"/>
      <c r="ILU360" s="94" t="s">
        <v>181</v>
      </c>
      <c r="ILV360" s="94"/>
      <c r="ILW360" s="94"/>
      <c r="ILX360" s="94"/>
      <c r="ILY360" s="94"/>
      <c r="ILZ360" s="94"/>
      <c r="IMA360" s="94"/>
      <c r="IMB360" s="94"/>
      <c r="IMC360" s="94" t="s">
        <v>181</v>
      </c>
      <c r="IMD360" s="94"/>
      <c r="IME360" s="94"/>
      <c r="IMF360" s="94"/>
      <c r="IMG360" s="94"/>
      <c r="IMH360" s="94"/>
      <c r="IMI360" s="94"/>
      <c r="IMJ360" s="94"/>
      <c r="IMK360" s="94" t="s">
        <v>181</v>
      </c>
      <c r="IML360" s="94"/>
      <c r="IMM360" s="94"/>
      <c r="IMN360" s="94"/>
      <c r="IMO360" s="94"/>
      <c r="IMP360" s="94"/>
      <c r="IMQ360" s="94"/>
      <c r="IMR360" s="94"/>
      <c r="IMS360" s="94" t="s">
        <v>181</v>
      </c>
      <c r="IMT360" s="94"/>
      <c r="IMU360" s="94"/>
      <c r="IMV360" s="94"/>
      <c r="IMW360" s="94"/>
      <c r="IMX360" s="94"/>
      <c r="IMY360" s="94"/>
      <c r="IMZ360" s="94"/>
      <c r="INA360" s="94" t="s">
        <v>181</v>
      </c>
      <c r="INB360" s="94"/>
      <c r="INC360" s="94"/>
      <c r="IND360" s="94"/>
      <c r="INE360" s="94"/>
      <c r="INF360" s="94"/>
      <c r="ING360" s="94"/>
      <c r="INH360" s="94"/>
      <c r="INI360" s="94" t="s">
        <v>181</v>
      </c>
      <c r="INJ360" s="94"/>
      <c r="INK360" s="94"/>
      <c r="INL360" s="94"/>
      <c r="INM360" s="94"/>
      <c r="INN360" s="94"/>
      <c r="INO360" s="94"/>
      <c r="INP360" s="94"/>
      <c r="INQ360" s="94" t="s">
        <v>181</v>
      </c>
      <c r="INR360" s="94"/>
      <c r="INS360" s="94"/>
      <c r="INT360" s="94"/>
      <c r="INU360" s="94"/>
      <c r="INV360" s="94"/>
      <c r="INW360" s="94"/>
      <c r="INX360" s="94"/>
      <c r="INY360" s="94" t="s">
        <v>181</v>
      </c>
      <c r="INZ360" s="94"/>
      <c r="IOA360" s="94"/>
      <c r="IOB360" s="94"/>
      <c r="IOC360" s="94"/>
      <c r="IOD360" s="94"/>
      <c r="IOE360" s="94"/>
      <c r="IOF360" s="94"/>
      <c r="IOG360" s="94" t="s">
        <v>181</v>
      </c>
      <c r="IOH360" s="94"/>
      <c r="IOI360" s="94"/>
      <c r="IOJ360" s="94"/>
      <c r="IOK360" s="94"/>
      <c r="IOL360" s="94"/>
      <c r="IOM360" s="94"/>
      <c r="ION360" s="94"/>
      <c r="IOO360" s="94" t="s">
        <v>181</v>
      </c>
      <c r="IOP360" s="94"/>
      <c r="IOQ360" s="94"/>
      <c r="IOR360" s="94"/>
      <c r="IOS360" s="94"/>
      <c r="IOT360" s="94"/>
      <c r="IOU360" s="94"/>
      <c r="IOV360" s="94"/>
      <c r="IOW360" s="94" t="s">
        <v>181</v>
      </c>
      <c r="IOX360" s="94"/>
      <c r="IOY360" s="94"/>
      <c r="IOZ360" s="94"/>
      <c r="IPA360" s="94"/>
      <c r="IPB360" s="94"/>
      <c r="IPC360" s="94"/>
      <c r="IPD360" s="94"/>
      <c r="IPE360" s="94" t="s">
        <v>181</v>
      </c>
      <c r="IPF360" s="94"/>
      <c r="IPG360" s="94"/>
      <c r="IPH360" s="94"/>
      <c r="IPI360" s="94"/>
      <c r="IPJ360" s="94"/>
      <c r="IPK360" s="94"/>
      <c r="IPL360" s="94"/>
      <c r="IPM360" s="94" t="s">
        <v>181</v>
      </c>
      <c r="IPN360" s="94"/>
      <c r="IPO360" s="94"/>
      <c r="IPP360" s="94"/>
      <c r="IPQ360" s="94"/>
      <c r="IPR360" s="94"/>
      <c r="IPS360" s="94"/>
      <c r="IPT360" s="94"/>
      <c r="IPU360" s="94" t="s">
        <v>181</v>
      </c>
      <c r="IPV360" s="94"/>
      <c r="IPW360" s="94"/>
      <c r="IPX360" s="94"/>
      <c r="IPY360" s="94"/>
      <c r="IPZ360" s="94"/>
      <c r="IQA360" s="94"/>
      <c r="IQB360" s="94"/>
      <c r="IQC360" s="94" t="s">
        <v>181</v>
      </c>
      <c r="IQD360" s="94"/>
      <c r="IQE360" s="94"/>
      <c r="IQF360" s="94"/>
      <c r="IQG360" s="94"/>
      <c r="IQH360" s="94"/>
      <c r="IQI360" s="94"/>
      <c r="IQJ360" s="94"/>
      <c r="IQK360" s="94" t="s">
        <v>181</v>
      </c>
      <c r="IQL360" s="94"/>
      <c r="IQM360" s="94"/>
      <c r="IQN360" s="94"/>
      <c r="IQO360" s="94"/>
      <c r="IQP360" s="94"/>
      <c r="IQQ360" s="94"/>
      <c r="IQR360" s="94"/>
      <c r="IQS360" s="94" t="s">
        <v>181</v>
      </c>
      <c r="IQT360" s="94"/>
      <c r="IQU360" s="94"/>
      <c r="IQV360" s="94"/>
      <c r="IQW360" s="94"/>
      <c r="IQX360" s="94"/>
      <c r="IQY360" s="94"/>
      <c r="IQZ360" s="94"/>
      <c r="IRA360" s="94" t="s">
        <v>181</v>
      </c>
      <c r="IRB360" s="94"/>
      <c r="IRC360" s="94"/>
      <c r="IRD360" s="94"/>
      <c r="IRE360" s="94"/>
      <c r="IRF360" s="94"/>
      <c r="IRG360" s="94"/>
      <c r="IRH360" s="94"/>
      <c r="IRI360" s="94" t="s">
        <v>181</v>
      </c>
      <c r="IRJ360" s="94"/>
      <c r="IRK360" s="94"/>
      <c r="IRL360" s="94"/>
      <c r="IRM360" s="94"/>
      <c r="IRN360" s="94"/>
      <c r="IRO360" s="94"/>
      <c r="IRP360" s="94"/>
      <c r="IRQ360" s="94" t="s">
        <v>181</v>
      </c>
      <c r="IRR360" s="94"/>
      <c r="IRS360" s="94"/>
      <c r="IRT360" s="94"/>
      <c r="IRU360" s="94"/>
      <c r="IRV360" s="94"/>
      <c r="IRW360" s="94"/>
      <c r="IRX360" s="94"/>
      <c r="IRY360" s="94" t="s">
        <v>181</v>
      </c>
      <c r="IRZ360" s="94"/>
      <c r="ISA360" s="94"/>
      <c r="ISB360" s="94"/>
      <c r="ISC360" s="94"/>
      <c r="ISD360" s="94"/>
      <c r="ISE360" s="94"/>
      <c r="ISF360" s="94"/>
      <c r="ISG360" s="94" t="s">
        <v>181</v>
      </c>
      <c r="ISH360" s="94"/>
      <c r="ISI360" s="94"/>
      <c r="ISJ360" s="94"/>
      <c r="ISK360" s="94"/>
      <c r="ISL360" s="94"/>
      <c r="ISM360" s="94"/>
      <c r="ISN360" s="94"/>
      <c r="ISO360" s="94" t="s">
        <v>181</v>
      </c>
      <c r="ISP360" s="94"/>
      <c r="ISQ360" s="94"/>
      <c r="ISR360" s="94"/>
      <c r="ISS360" s="94"/>
      <c r="IST360" s="94"/>
      <c r="ISU360" s="94"/>
      <c r="ISV360" s="94"/>
      <c r="ISW360" s="94" t="s">
        <v>181</v>
      </c>
      <c r="ISX360" s="94"/>
      <c r="ISY360" s="94"/>
      <c r="ISZ360" s="94"/>
      <c r="ITA360" s="94"/>
      <c r="ITB360" s="94"/>
      <c r="ITC360" s="94"/>
      <c r="ITD360" s="94"/>
      <c r="ITE360" s="94" t="s">
        <v>181</v>
      </c>
      <c r="ITF360" s="94"/>
      <c r="ITG360" s="94"/>
      <c r="ITH360" s="94"/>
      <c r="ITI360" s="94"/>
      <c r="ITJ360" s="94"/>
      <c r="ITK360" s="94"/>
      <c r="ITL360" s="94"/>
      <c r="ITM360" s="94" t="s">
        <v>181</v>
      </c>
      <c r="ITN360" s="94"/>
      <c r="ITO360" s="94"/>
      <c r="ITP360" s="94"/>
      <c r="ITQ360" s="94"/>
      <c r="ITR360" s="94"/>
      <c r="ITS360" s="94"/>
      <c r="ITT360" s="94"/>
      <c r="ITU360" s="94" t="s">
        <v>181</v>
      </c>
      <c r="ITV360" s="94"/>
      <c r="ITW360" s="94"/>
      <c r="ITX360" s="94"/>
      <c r="ITY360" s="94"/>
      <c r="ITZ360" s="94"/>
      <c r="IUA360" s="94"/>
      <c r="IUB360" s="94"/>
      <c r="IUC360" s="94" t="s">
        <v>181</v>
      </c>
      <c r="IUD360" s="94"/>
      <c r="IUE360" s="94"/>
      <c r="IUF360" s="94"/>
      <c r="IUG360" s="94"/>
      <c r="IUH360" s="94"/>
      <c r="IUI360" s="94"/>
      <c r="IUJ360" s="94"/>
      <c r="IUK360" s="94" t="s">
        <v>181</v>
      </c>
      <c r="IUL360" s="94"/>
      <c r="IUM360" s="94"/>
      <c r="IUN360" s="94"/>
      <c r="IUO360" s="94"/>
      <c r="IUP360" s="94"/>
      <c r="IUQ360" s="94"/>
      <c r="IUR360" s="94"/>
      <c r="IUS360" s="94" t="s">
        <v>181</v>
      </c>
      <c r="IUT360" s="94"/>
      <c r="IUU360" s="94"/>
      <c r="IUV360" s="94"/>
      <c r="IUW360" s="94"/>
      <c r="IUX360" s="94"/>
      <c r="IUY360" s="94"/>
      <c r="IUZ360" s="94"/>
      <c r="IVA360" s="94" t="s">
        <v>181</v>
      </c>
      <c r="IVB360" s="94"/>
      <c r="IVC360" s="94"/>
      <c r="IVD360" s="94"/>
      <c r="IVE360" s="94"/>
      <c r="IVF360" s="94"/>
      <c r="IVG360" s="94"/>
      <c r="IVH360" s="94"/>
      <c r="IVI360" s="94" t="s">
        <v>181</v>
      </c>
      <c r="IVJ360" s="94"/>
      <c r="IVK360" s="94"/>
      <c r="IVL360" s="94"/>
      <c r="IVM360" s="94"/>
      <c r="IVN360" s="94"/>
      <c r="IVO360" s="94"/>
      <c r="IVP360" s="94"/>
      <c r="IVQ360" s="94" t="s">
        <v>181</v>
      </c>
      <c r="IVR360" s="94"/>
      <c r="IVS360" s="94"/>
      <c r="IVT360" s="94"/>
      <c r="IVU360" s="94"/>
      <c r="IVV360" s="94"/>
      <c r="IVW360" s="94"/>
      <c r="IVX360" s="94"/>
      <c r="IVY360" s="94" t="s">
        <v>181</v>
      </c>
      <c r="IVZ360" s="94"/>
      <c r="IWA360" s="94"/>
      <c r="IWB360" s="94"/>
      <c r="IWC360" s="94"/>
      <c r="IWD360" s="94"/>
      <c r="IWE360" s="94"/>
      <c r="IWF360" s="94"/>
      <c r="IWG360" s="94" t="s">
        <v>181</v>
      </c>
      <c r="IWH360" s="94"/>
      <c r="IWI360" s="94"/>
      <c r="IWJ360" s="94"/>
      <c r="IWK360" s="94"/>
      <c r="IWL360" s="94"/>
      <c r="IWM360" s="94"/>
      <c r="IWN360" s="94"/>
      <c r="IWO360" s="94" t="s">
        <v>181</v>
      </c>
      <c r="IWP360" s="94"/>
      <c r="IWQ360" s="94"/>
      <c r="IWR360" s="94"/>
      <c r="IWS360" s="94"/>
      <c r="IWT360" s="94"/>
      <c r="IWU360" s="94"/>
      <c r="IWV360" s="94"/>
      <c r="IWW360" s="94" t="s">
        <v>181</v>
      </c>
      <c r="IWX360" s="94"/>
      <c r="IWY360" s="94"/>
      <c r="IWZ360" s="94"/>
      <c r="IXA360" s="94"/>
      <c r="IXB360" s="94"/>
      <c r="IXC360" s="94"/>
      <c r="IXD360" s="94"/>
      <c r="IXE360" s="94" t="s">
        <v>181</v>
      </c>
      <c r="IXF360" s="94"/>
      <c r="IXG360" s="94"/>
      <c r="IXH360" s="94"/>
      <c r="IXI360" s="94"/>
      <c r="IXJ360" s="94"/>
      <c r="IXK360" s="94"/>
      <c r="IXL360" s="94"/>
      <c r="IXM360" s="94" t="s">
        <v>181</v>
      </c>
      <c r="IXN360" s="94"/>
      <c r="IXO360" s="94"/>
      <c r="IXP360" s="94"/>
      <c r="IXQ360" s="94"/>
      <c r="IXR360" s="94"/>
      <c r="IXS360" s="94"/>
      <c r="IXT360" s="94"/>
      <c r="IXU360" s="94" t="s">
        <v>181</v>
      </c>
      <c r="IXV360" s="94"/>
      <c r="IXW360" s="94"/>
      <c r="IXX360" s="94"/>
      <c r="IXY360" s="94"/>
      <c r="IXZ360" s="94"/>
      <c r="IYA360" s="94"/>
      <c r="IYB360" s="94"/>
      <c r="IYC360" s="94" t="s">
        <v>181</v>
      </c>
      <c r="IYD360" s="94"/>
      <c r="IYE360" s="94"/>
      <c r="IYF360" s="94"/>
      <c r="IYG360" s="94"/>
      <c r="IYH360" s="94"/>
      <c r="IYI360" s="94"/>
      <c r="IYJ360" s="94"/>
      <c r="IYK360" s="94" t="s">
        <v>181</v>
      </c>
      <c r="IYL360" s="94"/>
      <c r="IYM360" s="94"/>
      <c r="IYN360" s="94"/>
      <c r="IYO360" s="94"/>
      <c r="IYP360" s="94"/>
      <c r="IYQ360" s="94"/>
      <c r="IYR360" s="94"/>
      <c r="IYS360" s="94" t="s">
        <v>181</v>
      </c>
      <c r="IYT360" s="94"/>
      <c r="IYU360" s="94"/>
      <c r="IYV360" s="94"/>
      <c r="IYW360" s="94"/>
      <c r="IYX360" s="94"/>
      <c r="IYY360" s="94"/>
      <c r="IYZ360" s="94"/>
      <c r="IZA360" s="94" t="s">
        <v>181</v>
      </c>
      <c r="IZB360" s="94"/>
      <c r="IZC360" s="94"/>
      <c r="IZD360" s="94"/>
      <c r="IZE360" s="94"/>
      <c r="IZF360" s="94"/>
      <c r="IZG360" s="94"/>
      <c r="IZH360" s="94"/>
      <c r="IZI360" s="94" t="s">
        <v>181</v>
      </c>
      <c r="IZJ360" s="94"/>
      <c r="IZK360" s="94"/>
      <c r="IZL360" s="94"/>
      <c r="IZM360" s="94"/>
      <c r="IZN360" s="94"/>
      <c r="IZO360" s="94"/>
      <c r="IZP360" s="94"/>
      <c r="IZQ360" s="94" t="s">
        <v>181</v>
      </c>
      <c r="IZR360" s="94"/>
      <c r="IZS360" s="94"/>
      <c r="IZT360" s="94"/>
      <c r="IZU360" s="94"/>
      <c r="IZV360" s="94"/>
      <c r="IZW360" s="94"/>
      <c r="IZX360" s="94"/>
      <c r="IZY360" s="94" t="s">
        <v>181</v>
      </c>
      <c r="IZZ360" s="94"/>
      <c r="JAA360" s="94"/>
      <c r="JAB360" s="94"/>
      <c r="JAC360" s="94"/>
      <c r="JAD360" s="94"/>
      <c r="JAE360" s="94"/>
      <c r="JAF360" s="94"/>
      <c r="JAG360" s="94" t="s">
        <v>181</v>
      </c>
      <c r="JAH360" s="94"/>
      <c r="JAI360" s="94"/>
      <c r="JAJ360" s="94"/>
      <c r="JAK360" s="94"/>
      <c r="JAL360" s="94"/>
      <c r="JAM360" s="94"/>
      <c r="JAN360" s="94"/>
      <c r="JAO360" s="94" t="s">
        <v>181</v>
      </c>
      <c r="JAP360" s="94"/>
      <c r="JAQ360" s="94"/>
      <c r="JAR360" s="94"/>
      <c r="JAS360" s="94"/>
      <c r="JAT360" s="94"/>
      <c r="JAU360" s="94"/>
      <c r="JAV360" s="94"/>
      <c r="JAW360" s="94" t="s">
        <v>181</v>
      </c>
      <c r="JAX360" s="94"/>
      <c r="JAY360" s="94"/>
      <c r="JAZ360" s="94"/>
      <c r="JBA360" s="94"/>
      <c r="JBB360" s="94"/>
      <c r="JBC360" s="94"/>
      <c r="JBD360" s="94"/>
      <c r="JBE360" s="94" t="s">
        <v>181</v>
      </c>
      <c r="JBF360" s="94"/>
      <c r="JBG360" s="94"/>
      <c r="JBH360" s="94"/>
      <c r="JBI360" s="94"/>
      <c r="JBJ360" s="94"/>
      <c r="JBK360" s="94"/>
      <c r="JBL360" s="94"/>
      <c r="JBM360" s="94" t="s">
        <v>181</v>
      </c>
      <c r="JBN360" s="94"/>
      <c r="JBO360" s="94"/>
      <c r="JBP360" s="94"/>
      <c r="JBQ360" s="94"/>
      <c r="JBR360" s="94"/>
      <c r="JBS360" s="94"/>
      <c r="JBT360" s="94"/>
      <c r="JBU360" s="94" t="s">
        <v>181</v>
      </c>
      <c r="JBV360" s="94"/>
      <c r="JBW360" s="94"/>
      <c r="JBX360" s="94"/>
      <c r="JBY360" s="94"/>
      <c r="JBZ360" s="94"/>
      <c r="JCA360" s="94"/>
      <c r="JCB360" s="94"/>
      <c r="JCC360" s="94" t="s">
        <v>181</v>
      </c>
      <c r="JCD360" s="94"/>
      <c r="JCE360" s="94"/>
      <c r="JCF360" s="94"/>
      <c r="JCG360" s="94"/>
      <c r="JCH360" s="94"/>
      <c r="JCI360" s="94"/>
      <c r="JCJ360" s="94"/>
      <c r="JCK360" s="94" t="s">
        <v>181</v>
      </c>
      <c r="JCL360" s="94"/>
      <c r="JCM360" s="94"/>
      <c r="JCN360" s="94"/>
      <c r="JCO360" s="94"/>
      <c r="JCP360" s="94"/>
      <c r="JCQ360" s="94"/>
      <c r="JCR360" s="94"/>
      <c r="JCS360" s="94" t="s">
        <v>181</v>
      </c>
      <c r="JCT360" s="94"/>
      <c r="JCU360" s="94"/>
      <c r="JCV360" s="94"/>
      <c r="JCW360" s="94"/>
      <c r="JCX360" s="94"/>
      <c r="JCY360" s="94"/>
      <c r="JCZ360" s="94"/>
      <c r="JDA360" s="94" t="s">
        <v>181</v>
      </c>
      <c r="JDB360" s="94"/>
      <c r="JDC360" s="94"/>
      <c r="JDD360" s="94"/>
      <c r="JDE360" s="94"/>
      <c r="JDF360" s="94"/>
      <c r="JDG360" s="94"/>
      <c r="JDH360" s="94"/>
      <c r="JDI360" s="94" t="s">
        <v>181</v>
      </c>
      <c r="JDJ360" s="94"/>
      <c r="JDK360" s="94"/>
      <c r="JDL360" s="94"/>
      <c r="JDM360" s="94"/>
      <c r="JDN360" s="94"/>
      <c r="JDO360" s="94"/>
      <c r="JDP360" s="94"/>
      <c r="JDQ360" s="94" t="s">
        <v>181</v>
      </c>
      <c r="JDR360" s="94"/>
      <c r="JDS360" s="94"/>
      <c r="JDT360" s="94"/>
      <c r="JDU360" s="94"/>
      <c r="JDV360" s="94"/>
      <c r="JDW360" s="94"/>
      <c r="JDX360" s="94"/>
      <c r="JDY360" s="94" t="s">
        <v>181</v>
      </c>
      <c r="JDZ360" s="94"/>
      <c r="JEA360" s="94"/>
      <c r="JEB360" s="94"/>
      <c r="JEC360" s="94"/>
      <c r="JED360" s="94"/>
      <c r="JEE360" s="94"/>
      <c r="JEF360" s="94"/>
      <c r="JEG360" s="94" t="s">
        <v>181</v>
      </c>
      <c r="JEH360" s="94"/>
      <c r="JEI360" s="94"/>
      <c r="JEJ360" s="94"/>
      <c r="JEK360" s="94"/>
      <c r="JEL360" s="94"/>
      <c r="JEM360" s="94"/>
      <c r="JEN360" s="94"/>
      <c r="JEO360" s="94" t="s">
        <v>181</v>
      </c>
      <c r="JEP360" s="94"/>
      <c r="JEQ360" s="94"/>
      <c r="JER360" s="94"/>
      <c r="JES360" s="94"/>
      <c r="JET360" s="94"/>
      <c r="JEU360" s="94"/>
      <c r="JEV360" s="94"/>
      <c r="JEW360" s="94" t="s">
        <v>181</v>
      </c>
      <c r="JEX360" s="94"/>
      <c r="JEY360" s="94"/>
      <c r="JEZ360" s="94"/>
      <c r="JFA360" s="94"/>
      <c r="JFB360" s="94"/>
      <c r="JFC360" s="94"/>
      <c r="JFD360" s="94"/>
      <c r="JFE360" s="94" t="s">
        <v>181</v>
      </c>
      <c r="JFF360" s="94"/>
      <c r="JFG360" s="94"/>
      <c r="JFH360" s="94"/>
      <c r="JFI360" s="94"/>
      <c r="JFJ360" s="94"/>
      <c r="JFK360" s="94"/>
      <c r="JFL360" s="94"/>
      <c r="JFM360" s="94" t="s">
        <v>181</v>
      </c>
      <c r="JFN360" s="94"/>
      <c r="JFO360" s="94"/>
      <c r="JFP360" s="94"/>
      <c r="JFQ360" s="94"/>
      <c r="JFR360" s="94"/>
      <c r="JFS360" s="94"/>
      <c r="JFT360" s="94"/>
      <c r="JFU360" s="94" t="s">
        <v>181</v>
      </c>
      <c r="JFV360" s="94"/>
      <c r="JFW360" s="94"/>
      <c r="JFX360" s="94"/>
      <c r="JFY360" s="94"/>
      <c r="JFZ360" s="94"/>
      <c r="JGA360" s="94"/>
      <c r="JGB360" s="94"/>
      <c r="JGC360" s="94" t="s">
        <v>181</v>
      </c>
      <c r="JGD360" s="94"/>
      <c r="JGE360" s="94"/>
      <c r="JGF360" s="94"/>
      <c r="JGG360" s="94"/>
      <c r="JGH360" s="94"/>
      <c r="JGI360" s="94"/>
      <c r="JGJ360" s="94"/>
      <c r="JGK360" s="94" t="s">
        <v>181</v>
      </c>
      <c r="JGL360" s="94"/>
      <c r="JGM360" s="94"/>
      <c r="JGN360" s="94"/>
      <c r="JGO360" s="94"/>
      <c r="JGP360" s="94"/>
      <c r="JGQ360" s="94"/>
      <c r="JGR360" s="94"/>
      <c r="JGS360" s="94" t="s">
        <v>181</v>
      </c>
      <c r="JGT360" s="94"/>
      <c r="JGU360" s="94"/>
      <c r="JGV360" s="94"/>
      <c r="JGW360" s="94"/>
      <c r="JGX360" s="94"/>
      <c r="JGY360" s="94"/>
      <c r="JGZ360" s="94"/>
      <c r="JHA360" s="94" t="s">
        <v>181</v>
      </c>
      <c r="JHB360" s="94"/>
      <c r="JHC360" s="94"/>
      <c r="JHD360" s="94"/>
      <c r="JHE360" s="94"/>
      <c r="JHF360" s="94"/>
      <c r="JHG360" s="94"/>
      <c r="JHH360" s="94"/>
      <c r="JHI360" s="94" t="s">
        <v>181</v>
      </c>
      <c r="JHJ360" s="94"/>
      <c r="JHK360" s="94"/>
      <c r="JHL360" s="94"/>
      <c r="JHM360" s="94"/>
      <c r="JHN360" s="94"/>
      <c r="JHO360" s="94"/>
      <c r="JHP360" s="94"/>
      <c r="JHQ360" s="94" t="s">
        <v>181</v>
      </c>
      <c r="JHR360" s="94"/>
      <c r="JHS360" s="94"/>
      <c r="JHT360" s="94"/>
      <c r="JHU360" s="94"/>
      <c r="JHV360" s="94"/>
      <c r="JHW360" s="94"/>
      <c r="JHX360" s="94"/>
      <c r="JHY360" s="94" t="s">
        <v>181</v>
      </c>
      <c r="JHZ360" s="94"/>
      <c r="JIA360" s="94"/>
      <c r="JIB360" s="94"/>
      <c r="JIC360" s="94"/>
      <c r="JID360" s="94"/>
      <c r="JIE360" s="94"/>
      <c r="JIF360" s="94"/>
      <c r="JIG360" s="94" t="s">
        <v>181</v>
      </c>
      <c r="JIH360" s="94"/>
      <c r="JII360" s="94"/>
      <c r="JIJ360" s="94"/>
      <c r="JIK360" s="94"/>
      <c r="JIL360" s="94"/>
      <c r="JIM360" s="94"/>
      <c r="JIN360" s="94"/>
      <c r="JIO360" s="94" t="s">
        <v>181</v>
      </c>
      <c r="JIP360" s="94"/>
      <c r="JIQ360" s="94"/>
      <c r="JIR360" s="94"/>
      <c r="JIS360" s="94"/>
      <c r="JIT360" s="94"/>
      <c r="JIU360" s="94"/>
      <c r="JIV360" s="94"/>
      <c r="JIW360" s="94" t="s">
        <v>181</v>
      </c>
      <c r="JIX360" s="94"/>
      <c r="JIY360" s="94"/>
      <c r="JIZ360" s="94"/>
      <c r="JJA360" s="94"/>
      <c r="JJB360" s="94"/>
      <c r="JJC360" s="94"/>
      <c r="JJD360" s="94"/>
      <c r="JJE360" s="94" t="s">
        <v>181</v>
      </c>
      <c r="JJF360" s="94"/>
      <c r="JJG360" s="94"/>
      <c r="JJH360" s="94"/>
      <c r="JJI360" s="94"/>
      <c r="JJJ360" s="94"/>
      <c r="JJK360" s="94"/>
      <c r="JJL360" s="94"/>
      <c r="JJM360" s="94" t="s">
        <v>181</v>
      </c>
      <c r="JJN360" s="94"/>
      <c r="JJO360" s="94"/>
      <c r="JJP360" s="94"/>
      <c r="JJQ360" s="94"/>
      <c r="JJR360" s="94"/>
      <c r="JJS360" s="94"/>
      <c r="JJT360" s="94"/>
      <c r="JJU360" s="94" t="s">
        <v>181</v>
      </c>
      <c r="JJV360" s="94"/>
      <c r="JJW360" s="94"/>
      <c r="JJX360" s="94"/>
      <c r="JJY360" s="94"/>
      <c r="JJZ360" s="94"/>
      <c r="JKA360" s="94"/>
      <c r="JKB360" s="94"/>
      <c r="JKC360" s="94" t="s">
        <v>181</v>
      </c>
      <c r="JKD360" s="94"/>
      <c r="JKE360" s="94"/>
      <c r="JKF360" s="94"/>
      <c r="JKG360" s="94"/>
      <c r="JKH360" s="94"/>
      <c r="JKI360" s="94"/>
      <c r="JKJ360" s="94"/>
      <c r="JKK360" s="94" t="s">
        <v>181</v>
      </c>
      <c r="JKL360" s="94"/>
      <c r="JKM360" s="94"/>
      <c r="JKN360" s="94"/>
      <c r="JKO360" s="94"/>
      <c r="JKP360" s="94"/>
      <c r="JKQ360" s="94"/>
      <c r="JKR360" s="94"/>
      <c r="JKS360" s="94" t="s">
        <v>181</v>
      </c>
      <c r="JKT360" s="94"/>
      <c r="JKU360" s="94"/>
      <c r="JKV360" s="94"/>
      <c r="JKW360" s="94"/>
      <c r="JKX360" s="94"/>
      <c r="JKY360" s="94"/>
      <c r="JKZ360" s="94"/>
      <c r="JLA360" s="94" t="s">
        <v>181</v>
      </c>
      <c r="JLB360" s="94"/>
      <c r="JLC360" s="94"/>
      <c r="JLD360" s="94"/>
      <c r="JLE360" s="94"/>
      <c r="JLF360" s="94"/>
      <c r="JLG360" s="94"/>
      <c r="JLH360" s="94"/>
      <c r="JLI360" s="94" t="s">
        <v>181</v>
      </c>
      <c r="JLJ360" s="94"/>
      <c r="JLK360" s="94"/>
      <c r="JLL360" s="94"/>
      <c r="JLM360" s="94"/>
      <c r="JLN360" s="94"/>
      <c r="JLO360" s="94"/>
      <c r="JLP360" s="94"/>
      <c r="JLQ360" s="94" t="s">
        <v>181</v>
      </c>
      <c r="JLR360" s="94"/>
      <c r="JLS360" s="94"/>
      <c r="JLT360" s="94"/>
      <c r="JLU360" s="94"/>
      <c r="JLV360" s="94"/>
      <c r="JLW360" s="94"/>
      <c r="JLX360" s="94"/>
      <c r="JLY360" s="94" t="s">
        <v>181</v>
      </c>
      <c r="JLZ360" s="94"/>
      <c r="JMA360" s="94"/>
      <c r="JMB360" s="94"/>
      <c r="JMC360" s="94"/>
      <c r="JMD360" s="94"/>
      <c r="JME360" s="94"/>
      <c r="JMF360" s="94"/>
      <c r="JMG360" s="94" t="s">
        <v>181</v>
      </c>
      <c r="JMH360" s="94"/>
      <c r="JMI360" s="94"/>
      <c r="JMJ360" s="94"/>
      <c r="JMK360" s="94"/>
      <c r="JML360" s="94"/>
      <c r="JMM360" s="94"/>
      <c r="JMN360" s="94"/>
      <c r="JMO360" s="94" t="s">
        <v>181</v>
      </c>
      <c r="JMP360" s="94"/>
      <c r="JMQ360" s="94"/>
      <c r="JMR360" s="94"/>
      <c r="JMS360" s="94"/>
      <c r="JMT360" s="94"/>
      <c r="JMU360" s="94"/>
      <c r="JMV360" s="94"/>
      <c r="JMW360" s="94" t="s">
        <v>181</v>
      </c>
      <c r="JMX360" s="94"/>
      <c r="JMY360" s="94"/>
      <c r="JMZ360" s="94"/>
      <c r="JNA360" s="94"/>
      <c r="JNB360" s="94"/>
      <c r="JNC360" s="94"/>
      <c r="JND360" s="94"/>
      <c r="JNE360" s="94" t="s">
        <v>181</v>
      </c>
      <c r="JNF360" s="94"/>
      <c r="JNG360" s="94"/>
      <c r="JNH360" s="94"/>
      <c r="JNI360" s="94"/>
      <c r="JNJ360" s="94"/>
      <c r="JNK360" s="94"/>
      <c r="JNL360" s="94"/>
      <c r="JNM360" s="94" t="s">
        <v>181</v>
      </c>
      <c r="JNN360" s="94"/>
      <c r="JNO360" s="94"/>
      <c r="JNP360" s="94"/>
      <c r="JNQ360" s="94"/>
      <c r="JNR360" s="94"/>
      <c r="JNS360" s="94"/>
      <c r="JNT360" s="94"/>
      <c r="JNU360" s="94" t="s">
        <v>181</v>
      </c>
      <c r="JNV360" s="94"/>
      <c r="JNW360" s="94"/>
      <c r="JNX360" s="94"/>
      <c r="JNY360" s="94"/>
      <c r="JNZ360" s="94"/>
      <c r="JOA360" s="94"/>
      <c r="JOB360" s="94"/>
      <c r="JOC360" s="94" t="s">
        <v>181</v>
      </c>
      <c r="JOD360" s="94"/>
      <c r="JOE360" s="94"/>
      <c r="JOF360" s="94"/>
      <c r="JOG360" s="94"/>
      <c r="JOH360" s="94"/>
      <c r="JOI360" s="94"/>
      <c r="JOJ360" s="94"/>
      <c r="JOK360" s="94" t="s">
        <v>181</v>
      </c>
      <c r="JOL360" s="94"/>
      <c r="JOM360" s="94"/>
      <c r="JON360" s="94"/>
      <c r="JOO360" s="94"/>
      <c r="JOP360" s="94"/>
      <c r="JOQ360" s="94"/>
      <c r="JOR360" s="94"/>
      <c r="JOS360" s="94" t="s">
        <v>181</v>
      </c>
      <c r="JOT360" s="94"/>
      <c r="JOU360" s="94"/>
      <c r="JOV360" s="94"/>
      <c r="JOW360" s="94"/>
      <c r="JOX360" s="94"/>
      <c r="JOY360" s="94"/>
      <c r="JOZ360" s="94"/>
      <c r="JPA360" s="94" t="s">
        <v>181</v>
      </c>
      <c r="JPB360" s="94"/>
      <c r="JPC360" s="94"/>
      <c r="JPD360" s="94"/>
      <c r="JPE360" s="94"/>
      <c r="JPF360" s="94"/>
      <c r="JPG360" s="94"/>
      <c r="JPH360" s="94"/>
      <c r="JPI360" s="94" t="s">
        <v>181</v>
      </c>
      <c r="JPJ360" s="94"/>
      <c r="JPK360" s="94"/>
      <c r="JPL360" s="94"/>
      <c r="JPM360" s="94"/>
      <c r="JPN360" s="94"/>
      <c r="JPO360" s="94"/>
      <c r="JPP360" s="94"/>
      <c r="JPQ360" s="94" t="s">
        <v>181</v>
      </c>
      <c r="JPR360" s="94"/>
      <c r="JPS360" s="94"/>
      <c r="JPT360" s="94"/>
      <c r="JPU360" s="94"/>
      <c r="JPV360" s="94"/>
      <c r="JPW360" s="94"/>
      <c r="JPX360" s="94"/>
      <c r="JPY360" s="94" t="s">
        <v>181</v>
      </c>
      <c r="JPZ360" s="94"/>
      <c r="JQA360" s="94"/>
      <c r="JQB360" s="94"/>
      <c r="JQC360" s="94"/>
      <c r="JQD360" s="94"/>
      <c r="JQE360" s="94"/>
      <c r="JQF360" s="94"/>
      <c r="JQG360" s="94" t="s">
        <v>181</v>
      </c>
      <c r="JQH360" s="94"/>
      <c r="JQI360" s="94"/>
      <c r="JQJ360" s="94"/>
      <c r="JQK360" s="94"/>
      <c r="JQL360" s="94"/>
      <c r="JQM360" s="94"/>
      <c r="JQN360" s="94"/>
      <c r="JQO360" s="94" t="s">
        <v>181</v>
      </c>
      <c r="JQP360" s="94"/>
      <c r="JQQ360" s="94"/>
      <c r="JQR360" s="94"/>
      <c r="JQS360" s="94"/>
      <c r="JQT360" s="94"/>
      <c r="JQU360" s="94"/>
      <c r="JQV360" s="94"/>
      <c r="JQW360" s="94" t="s">
        <v>181</v>
      </c>
      <c r="JQX360" s="94"/>
      <c r="JQY360" s="94"/>
      <c r="JQZ360" s="94"/>
      <c r="JRA360" s="94"/>
      <c r="JRB360" s="94"/>
      <c r="JRC360" s="94"/>
      <c r="JRD360" s="94"/>
      <c r="JRE360" s="94" t="s">
        <v>181</v>
      </c>
      <c r="JRF360" s="94"/>
      <c r="JRG360" s="94"/>
      <c r="JRH360" s="94"/>
      <c r="JRI360" s="94"/>
      <c r="JRJ360" s="94"/>
      <c r="JRK360" s="94"/>
      <c r="JRL360" s="94"/>
      <c r="JRM360" s="94" t="s">
        <v>181</v>
      </c>
      <c r="JRN360" s="94"/>
      <c r="JRO360" s="94"/>
      <c r="JRP360" s="94"/>
      <c r="JRQ360" s="94"/>
      <c r="JRR360" s="94"/>
      <c r="JRS360" s="94"/>
      <c r="JRT360" s="94"/>
      <c r="JRU360" s="94" t="s">
        <v>181</v>
      </c>
      <c r="JRV360" s="94"/>
      <c r="JRW360" s="94"/>
      <c r="JRX360" s="94"/>
      <c r="JRY360" s="94"/>
      <c r="JRZ360" s="94"/>
      <c r="JSA360" s="94"/>
      <c r="JSB360" s="94"/>
      <c r="JSC360" s="94" t="s">
        <v>181</v>
      </c>
      <c r="JSD360" s="94"/>
      <c r="JSE360" s="94"/>
      <c r="JSF360" s="94"/>
      <c r="JSG360" s="94"/>
      <c r="JSH360" s="94"/>
      <c r="JSI360" s="94"/>
      <c r="JSJ360" s="94"/>
      <c r="JSK360" s="94" t="s">
        <v>181</v>
      </c>
      <c r="JSL360" s="94"/>
      <c r="JSM360" s="94"/>
      <c r="JSN360" s="94"/>
      <c r="JSO360" s="94"/>
      <c r="JSP360" s="94"/>
      <c r="JSQ360" s="94"/>
      <c r="JSR360" s="94"/>
      <c r="JSS360" s="94" t="s">
        <v>181</v>
      </c>
      <c r="JST360" s="94"/>
      <c r="JSU360" s="94"/>
      <c r="JSV360" s="94"/>
      <c r="JSW360" s="94"/>
      <c r="JSX360" s="94"/>
      <c r="JSY360" s="94"/>
      <c r="JSZ360" s="94"/>
      <c r="JTA360" s="94" t="s">
        <v>181</v>
      </c>
      <c r="JTB360" s="94"/>
      <c r="JTC360" s="94"/>
      <c r="JTD360" s="94"/>
      <c r="JTE360" s="94"/>
      <c r="JTF360" s="94"/>
      <c r="JTG360" s="94"/>
      <c r="JTH360" s="94"/>
      <c r="JTI360" s="94" t="s">
        <v>181</v>
      </c>
      <c r="JTJ360" s="94"/>
      <c r="JTK360" s="94"/>
      <c r="JTL360" s="94"/>
      <c r="JTM360" s="94"/>
      <c r="JTN360" s="94"/>
      <c r="JTO360" s="94"/>
      <c r="JTP360" s="94"/>
      <c r="JTQ360" s="94" t="s">
        <v>181</v>
      </c>
      <c r="JTR360" s="94"/>
      <c r="JTS360" s="94"/>
      <c r="JTT360" s="94"/>
      <c r="JTU360" s="94"/>
      <c r="JTV360" s="94"/>
      <c r="JTW360" s="94"/>
      <c r="JTX360" s="94"/>
      <c r="JTY360" s="94" t="s">
        <v>181</v>
      </c>
      <c r="JTZ360" s="94"/>
      <c r="JUA360" s="94"/>
      <c r="JUB360" s="94"/>
      <c r="JUC360" s="94"/>
      <c r="JUD360" s="94"/>
      <c r="JUE360" s="94"/>
      <c r="JUF360" s="94"/>
      <c r="JUG360" s="94" t="s">
        <v>181</v>
      </c>
      <c r="JUH360" s="94"/>
      <c r="JUI360" s="94"/>
      <c r="JUJ360" s="94"/>
      <c r="JUK360" s="94"/>
      <c r="JUL360" s="94"/>
      <c r="JUM360" s="94"/>
      <c r="JUN360" s="94"/>
      <c r="JUO360" s="94" t="s">
        <v>181</v>
      </c>
      <c r="JUP360" s="94"/>
      <c r="JUQ360" s="94"/>
      <c r="JUR360" s="94"/>
      <c r="JUS360" s="94"/>
      <c r="JUT360" s="94"/>
      <c r="JUU360" s="94"/>
      <c r="JUV360" s="94"/>
      <c r="JUW360" s="94" t="s">
        <v>181</v>
      </c>
      <c r="JUX360" s="94"/>
      <c r="JUY360" s="94"/>
      <c r="JUZ360" s="94"/>
      <c r="JVA360" s="94"/>
      <c r="JVB360" s="94"/>
      <c r="JVC360" s="94"/>
      <c r="JVD360" s="94"/>
      <c r="JVE360" s="94" t="s">
        <v>181</v>
      </c>
      <c r="JVF360" s="94"/>
      <c r="JVG360" s="94"/>
      <c r="JVH360" s="94"/>
      <c r="JVI360" s="94"/>
      <c r="JVJ360" s="94"/>
      <c r="JVK360" s="94"/>
      <c r="JVL360" s="94"/>
      <c r="JVM360" s="94" t="s">
        <v>181</v>
      </c>
      <c r="JVN360" s="94"/>
      <c r="JVO360" s="94"/>
      <c r="JVP360" s="94"/>
      <c r="JVQ360" s="94"/>
      <c r="JVR360" s="94"/>
      <c r="JVS360" s="94"/>
      <c r="JVT360" s="94"/>
      <c r="JVU360" s="94" t="s">
        <v>181</v>
      </c>
      <c r="JVV360" s="94"/>
      <c r="JVW360" s="94"/>
      <c r="JVX360" s="94"/>
      <c r="JVY360" s="94"/>
      <c r="JVZ360" s="94"/>
      <c r="JWA360" s="94"/>
      <c r="JWB360" s="94"/>
      <c r="JWC360" s="94" t="s">
        <v>181</v>
      </c>
      <c r="JWD360" s="94"/>
      <c r="JWE360" s="94"/>
      <c r="JWF360" s="94"/>
      <c r="JWG360" s="94"/>
      <c r="JWH360" s="94"/>
      <c r="JWI360" s="94"/>
      <c r="JWJ360" s="94"/>
      <c r="JWK360" s="94" t="s">
        <v>181</v>
      </c>
      <c r="JWL360" s="94"/>
      <c r="JWM360" s="94"/>
      <c r="JWN360" s="94"/>
      <c r="JWO360" s="94"/>
      <c r="JWP360" s="94"/>
      <c r="JWQ360" s="94"/>
      <c r="JWR360" s="94"/>
      <c r="JWS360" s="94" t="s">
        <v>181</v>
      </c>
      <c r="JWT360" s="94"/>
      <c r="JWU360" s="94"/>
      <c r="JWV360" s="94"/>
      <c r="JWW360" s="94"/>
      <c r="JWX360" s="94"/>
      <c r="JWY360" s="94"/>
      <c r="JWZ360" s="94"/>
      <c r="JXA360" s="94" t="s">
        <v>181</v>
      </c>
      <c r="JXB360" s="94"/>
      <c r="JXC360" s="94"/>
      <c r="JXD360" s="94"/>
      <c r="JXE360" s="94"/>
      <c r="JXF360" s="94"/>
      <c r="JXG360" s="94"/>
      <c r="JXH360" s="94"/>
      <c r="JXI360" s="94" t="s">
        <v>181</v>
      </c>
      <c r="JXJ360" s="94"/>
      <c r="JXK360" s="94"/>
      <c r="JXL360" s="94"/>
      <c r="JXM360" s="94"/>
      <c r="JXN360" s="94"/>
      <c r="JXO360" s="94"/>
      <c r="JXP360" s="94"/>
      <c r="JXQ360" s="94" t="s">
        <v>181</v>
      </c>
      <c r="JXR360" s="94"/>
      <c r="JXS360" s="94"/>
      <c r="JXT360" s="94"/>
      <c r="JXU360" s="94"/>
      <c r="JXV360" s="94"/>
      <c r="JXW360" s="94"/>
      <c r="JXX360" s="94"/>
      <c r="JXY360" s="94" t="s">
        <v>181</v>
      </c>
      <c r="JXZ360" s="94"/>
      <c r="JYA360" s="94"/>
      <c r="JYB360" s="94"/>
      <c r="JYC360" s="94"/>
      <c r="JYD360" s="94"/>
      <c r="JYE360" s="94"/>
      <c r="JYF360" s="94"/>
      <c r="JYG360" s="94" t="s">
        <v>181</v>
      </c>
      <c r="JYH360" s="94"/>
      <c r="JYI360" s="94"/>
      <c r="JYJ360" s="94"/>
      <c r="JYK360" s="94"/>
      <c r="JYL360" s="94"/>
      <c r="JYM360" s="94"/>
      <c r="JYN360" s="94"/>
      <c r="JYO360" s="94" t="s">
        <v>181</v>
      </c>
      <c r="JYP360" s="94"/>
      <c r="JYQ360" s="94"/>
      <c r="JYR360" s="94"/>
      <c r="JYS360" s="94"/>
      <c r="JYT360" s="94"/>
      <c r="JYU360" s="94"/>
      <c r="JYV360" s="94"/>
      <c r="JYW360" s="94" t="s">
        <v>181</v>
      </c>
      <c r="JYX360" s="94"/>
      <c r="JYY360" s="94"/>
      <c r="JYZ360" s="94"/>
      <c r="JZA360" s="94"/>
      <c r="JZB360" s="94"/>
      <c r="JZC360" s="94"/>
      <c r="JZD360" s="94"/>
      <c r="JZE360" s="94" t="s">
        <v>181</v>
      </c>
      <c r="JZF360" s="94"/>
      <c r="JZG360" s="94"/>
      <c r="JZH360" s="94"/>
      <c r="JZI360" s="94"/>
      <c r="JZJ360" s="94"/>
      <c r="JZK360" s="94"/>
      <c r="JZL360" s="94"/>
      <c r="JZM360" s="94" t="s">
        <v>181</v>
      </c>
      <c r="JZN360" s="94"/>
      <c r="JZO360" s="94"/>
      <c r="JZP360" s="94"/>
      <c r="JZQ360" s="94"/>
      <c r="JZR360" s="94"/>
      <c r="JZS360" s="94"/>
      <c r="JZT360" s="94"/>
      <c r="JZU360" s="94" t="s">
        <v>181</v>
      </c>
      <c r="JZV360" s="94"/>
      <c r="JZW360" s="94"/>
      <c r="JZX360" s="94"/>
      <c r="JZY360" s="94"/>
      <c r="JZZ360" s="94"/>
      <c r="KAA360" s="94"/>
      <c r="KAB360" s="94"/>
      <c r="KAC360" s="94" t="s">
        <v>181</v>
      </c>
      <c r="KAD360" s="94"/>
      <c r="KAE360" s="94"/>
      <c r="KAF360" s="94"/>
      <c r="KAG360" s="94"/>
      <c r="KAH360" s="94"/>
      <c r="KAI360" s="94"/>
      <c r="KAJ360" s="94"/>
      <c r="KAK360" s="94" t="s">
        <v>181</v>
      </c>
      <c r="KAL360" s="94"/>
      <c r="KAM360" s="94"/>
      <c r="KAN360" s="94"/>
      <c r="KAO360" s="94"/>
      <c r="KAP360" s="94"/>
      <c r="KAQ360" s="94"/>
      <c r="KAR360" s="94"/>
      <c r="KAS360" s="94" t="s">
        <v>181</v>
      </c>
      <c r="KAT360" s="94"/>
      <c r="KAU360" s="94"/>
      <c r="KAV360" s="94"/>
      <c r="KAW360" s="94"/>
      <c r="KAX360" s="94"/>
      <c r="KAY360" s="94"/>
      <c r="KAZ360" s="94"/>
      <c r="KBA360" s="94" t="s">
        <v>181</v>
      </c>
      <c r="KBB360" s="94"/>
      <c r="KBC360" s="94"/>
      <c r="KBD360" s="94"/>
      <c r="KBE360" s="94"/>
      <c r="KBF360" s="94"/>
      <c r="KBG360" s="94"/>
      <c r="KBH360" s="94"/>
      <c r="KBI360" s="94" t="s">
        <v>181</v>
      </c>
      <c r="KBJ360" s="94"/>
      <c r="KBK360" s="94"/>
      <c r="KBL360" s="94"/>
      <c r="KBM360" s="94"/>
      <c r="KBN360" s="94"/>
      <c r="KBO360" s="94"/>
      <c r="KBP360" s="94"/>
      <c r="KBQ360" s="94" t="s">
        <v>181</v>
      </c>
      <c r="KBR360" s="94"/>
      <c r="KBS360" s="94"/>
      <c r="KBT360" s="94"/>
      <c r="KBU360" s="94"/>
      <c r="KBV360" s="94"/>
      <c r="KBW360" s="94"/>
      <c r="KBX360" s="94"/>
      <c r="KBY360" s="94" t="s">
        <v>181</v>
      </c>
      <c r="KBZ360" s="94"/>
      <c r="KCA360" s="94"/>
      <c r="KCB360" s="94"/>
      <c r="KCC360" s="94"/>
      <c r="KCD360" s="94"/>
      <c r="KCE360" s="94"/>
      <c r="KCF360" s="94"/>
      <c r="KCG360" s="94" t="s">
        <v>181</v>
      </c>
      <c r="KCH360" s="94"/>
      <c r="KCI360" s="94"/>
      <c r="KCJ360" s="94"/>
      <c r="KCK360" s="94"/>
      <c r="KCL360" s="94"/>
      <c r="KCM360" s="94"/>
      <c r="KCN360" s="94"/>
      <c r="KCO360" s="94" t="s">
        <v>181</v>
      </c>
      <c r="KCP360" s="94"/>
      <c r="KCQ360" s="94"/>
      <c r="KCR360" s="94"/>
      <c r="KCS360" s="94"/>
      <c r="KCT360" s="94"/>
      <c r="KCU360" s="94"/>
      <c r="KCV360" s="94"/>
      <c r="KCW360" s="94" t="s">
        <v>181</v>
      </c>
      <c r="KCX360" s="94"/>
      <c r="KCY360" s="94"/>
      <c r="KCZ360" s="94"/>
      <c r="KDA360" s="94"/>
      <c r="KDB360" s="94"/>
      <c r="KDC360" s="94"/>
      <c r="KDD360" s="94"/>
      <c r="KDE360" s="94" t="s">
        <v>181</v>
      </c>
      <c r="KDF360" s="94"/>
      <c r="KDG360" s="94"/>
      <c r="KDH360" s="94"/>
      <c r="KDI360" s="94"/>
      <c r="KDJ360" s="94"/>
      <c r="KDK360" s="94"/>
      <c r="KDL360" s="94"/>
      <c r="KDM360" s="94" t="s">
        <v>181</v>
      </c>
      <c r="KDN360" s="94"/>
      <c r="KDO360" s="94"/>
      <c r="KDP360" s="94"/>
      <c r="KDQ360" s="94"/>
      <c r="KDR360" s="94"/>
      <c r="KDS360" s="94"/>
      <c r="KDT360" s="94"/>
      <c r="KDU360" s="94" t="s">
        <v>181</v>
      </c>
      <c r="KDV360" s="94"/>
      <c r="KDW360" s="94"/>
      <c r="KDX360" s="94"/>
      <c r="KDY360" s="94"/>
      <c r="KDZ360" s="94"/>
      <c r="KEA360" s="94"/>
      <c r="KEB360" s="94"/>
      <c r="KEC360" s="94" t="s">
        <v>181</v>
      </c>
      <c r="KED360" s="94"/>
      <c r="KEE360" s="94"/>
      <c r="KEF360" s="94"/>
      <c r="KEG360" s="94"/>
      <c r="KEH360" s="94"/>
      <c r="KEI360" s="94"/>
      <c r="KEJ360" s="94"/>
      <c r="KEK360" s="94" t="s">
        <v>181</v>
      </c>
      <c r="KEL360" s="94"/>
      <c r="KEM360" s="94"/>
      <c r="KEN360" s="94"/>
      <c r="KEO360" s="94"/>
      <c r="KEP360" s="94"/>
      <c r="KEQ360" s="94"/>
      <c r="KER360" s="94"/>
      <c r="KES360" s="94" t="s">
        <v>181</v>
      </c>
      <c r="KET360" s="94"/>
      <c r="KEU360" s="94"/>
      <c r="KEV360" s="94"/>
      <c r="KEW360" s="94"/>
      <c r="KEX360" s="94"/>
      <c r="KEY360" s="94"/>
      <c r="KEZ360" s="94"/>
      <c r="KFA360" s="94" t="s">
        <v>181</v>
      </c>
      <c r="KFB360" s="94"/>
      <c r="KFC360" s="94"/>
      <c r="KFD360" s="94"/>
      <c r="KFE360" s="94"/>
      <c r="KFF360" s="94"/>
      <c r="KFG360" s="94"/>
      <c r="KFH360" s="94"/>
      <c r="KFI360" s="94" t="s">
        <v>181</v>
      </c>
      <c r="KFJ360" s="94"/>
      <c r="KFK360" s="94"/>
      <c r="KFL360" s="94"/>
      <c r="KFM360" s="94"/>
      <c r="KFN360" s="94"/>
      <c r="KFO360" s="94"/>
      <c r="KFP360" s="94"/>
      <c r="KFQ360" s="94" t="s">
        <v>181</v>
      </c>
      <c r="KFR360" s="94"/>
      <c r="KFS360" s="94"/>
      <c r="KFT360" s="94"/>
      <c r="KFU360" s="94"/>
      <c r="KFV360" s="94"/>
      <c r="KFW360" s="94"/>
      <c r="KFX360" s="94"/>
      <c r="KFY360" s="94" t="s">
        <v>181</v>
      </c>
      <c r="KFZ360" s="94"/>
      <c r="KGA360" s="94"/>
      <c r="KGB360" s="94"/>
      <c r="KGC360" s="94"/>
      <c r="KGD360" s="94"/>
      <c r="KGE360" s="94"/>
      <c r="KGF360" s="94"/>
      <c r="KGG360" s="94" t="s">
        <v>181</v>
      </c>
      <c r="KGH360" s="94"/>
      <c r="KGI360" s="94"/>
      <c r="KGJ360" s="94"/>
      <c r="KGK360" s="94"/>
      <c r="KGL360" s="94"/>
      <c r="KGM360" s="94"/>
      <c r="KGN360" s="94"/>
      <c r="KGO360" s="94" t="s">
        <v>181</v>
      </c>
      <c r="KGP360" s="94"/>
      <c r="KGQ360" s="94"/>
      <c r="KGR360" s="94"/>
      <c r="KGS360" s="94"/>
      <c r="KGT360" s="94"/>
      <c r="KGU360" s="94"/>
      <c r="KGV360" s="94"/>
      <c r="KGW360" s="94" t="s">
        <v>181</v>
      </c>
      <c r="KGX360" s="94"/>
      <c r="KGY360" s="94"/>
      <c r="KGZ360" s="94"/>
      <c r="KHA360" s="94"/>
      <c r="KHB360" s="94"/>
      <c r="KHC360" s="94"/>
      <c r="KHD360" s="94"/>
      <c r="KHE360" s="94" t="s">
        <v>181</v>
      </c>
      <c r="KHF360" s="94"/>
      <c r="KHG360" s="94"/>
      <c r="KHH360" s="94"/>
      <c r="KHI360" s="94"/>
      <c r="KHJ360" s="94"/>
      <c r="KHK360" s="94"/>
      <c r="KHL360" s="94"/>
      <c r="KHM360" s="94" t="s">
        <v>181</v>
      </c>
      <c r="KHN360" s="94"/>
      <c r="KHO360" s="94"/>
      <c r="KHP360" s="94"/>
      <c r="KHQ360" s="94"/>
      <c r="KHR360" s="94"/>
      <c r="KHS360" s="94"/>
      <c r="KHT360" s="94"/>
      <c r="KHU360" s="94" t="s">
        <v>181</v>
      </c>
      <c r="KHV360" s="94"/>
      <c r="KHW360" s="94"/>
      <c r="KHX360" s="94"/>
      <c r="KHY360" s="94"/>
      <c r="KHZ360" s="94"/>
      <c r="KIA360" s="94"/>
      <c r="KIB360" s="94"/>
      <c r="KIC360" s="94" t="s">
        <v>181</v>
      </c>
      <c r="KID360" s="94"/>
      <c r="KIE360" s="94"/>
      <c r="KIF360" s="94"/>
      <c r="KIG360" s="94"/>
      <c r="KIH360" s="94"/>
      <c r="KII360" s="94"/>
      <c r="KIJ360" s="94"/>
      <c r="KIK360" s="94" t="s">
        <v>181</v>
      </c>
      <c r="KIL360" s="94"/>
      <c r="KIM360" s="94"/>
      <c r="KIN360" s="94"/>
      <c r="KIO360" s="94"/>
      <c r="KIP360" s="94"/>
      <c r="KIQ360" s="94"/>
      <c r="KIR360" s="94"/>
      <c r="KIS360" s="94" t="s">
        <v>181</v>
      </c>
      <c r="KIT360" s="94"/>
      <c r="KIU360" s="94"/>
      <c r="KIV360" s="94"/>
      <c r="KIW360" s="94"/>
      <c r="KIX360" s="94"/>
      <c r="KIY360" s="94"/>
      <c r="KIZ360" s="94"/>
      <c r="KJA360" s="94" t="s">
        <v>181</v>
      </c>
      <c r="KJB360" s="94"/>
      <c r="KJC360" s="94"/>
      <c r="KJD360" s="94"/>
      <c r="KJE360" s="94"/>
      <c r="KJF360" s="94"/>
      <c r="KJG360" s="94"/>
      <c r="KJH360" s="94"/>
      <c r="KJI360" s="94" t="s">
        <v>181</v>
      </c>
      <c r="KJJ360" s="94"/>
      <c r="KJK360" s="94"/>
      <c r="KJL360" s="94"/>
      <c r="KJM360" s="94"/>
      <c r="KJN360" s="94"/>
      <c r="KJO360" s="94"/>
      <c r="KJP360" s="94"/>
      <c r="KJQ360" s="94" t="s">
        <v>181</v>
      </c>
      <c r="KJR360" s="94"/>
      <c r="KJS360" s="94"/>
      <c r="KJT360" s="94"/>
      <c r="KJU360" s="94"/>
      <c r="KJV360" s="94"/>
      <c r="KJW360" s="94"/>
      <c r="KJX360" s="94"/>
      <c r="KJY360" s="94" t="s">
        <v>181</v>
      </c>
      <c r="KJZ360" s="94"/>
      <c r="KKA360" s="94"/>
      <c r="KKB360" s="94"/>
      <c r="KKC360" s="94"/>
      <c r="KKD360" s="94"/>
      <c r="KKE360" s="94"/>
      <c r="KKF360" s="94"/>
      <c r="KKG360" s="94" t="s">
        <v>181</v>
      </c>
      <c r="KKH360" s="94"/>
      <c r="KKI360" s="94"/>
      <c r="KKJ360" s="94"/>
      <c r="KKK360" s="94"/>
      <c r="KKL360" s="94"/>
      <c r="KKM360" s="94"/>
      <c r="KKN360" s="94"/>
      <c r="KKO360" s="94" t="s">
        <v>181</v>
      </c>
      <c r="KKP360" s="94"/>
      <c r="KKQ360" s="94"/>
      <c r="KKR360" s="94"/>
      <c r="KKS360" s="94"/>
      <c r="KKT360" s="94"/>
      <c r="KKU360" s="94"/>
      <c r="KKV360" s="94"/>
      <c r="KKW360" s="94" t="s">
        <v>181</v>
      </c>
      <c r="KKX360" s="94"/>
      <c r="KKY360" s="94"/>
      <c r="KKZ360" s="94"/>
      <c r="KLA360" s="94"/>
      <c r="KLB360" s="94"/>
      <c r="KLC360" s="94"/>
      <c r="KLD360" s="94"/>
      <c r="KLE360" s="94" t="s">
        <v>181</v>
      </c>
      <c r="KLF360" s="94"/>
      <c r="KLG360" s="94"/>
      <c r="KLH360" s="94"/>
      <c r="KLI360" s="94"/>
      <c r="KLJ360" s="94"/>
      <c r="KLK360" s="94"/>
      <c r="KLL360" s="94"/>
      <c r="KLM360" s="94" t="s">
        <v>181</v>
      </c>
      <c r="KLN360" s="94"/>
      <c r="KLO360" s="94"/>
      <c r="KLP360" s="94"/>
      <c r="KLQ360" s="94"/>
      <c r="KLR360" s="94"/>
      <c r="KLS360" s="94"/>
      <c r="KLT360" s="94"/>
      <c r="KLU360" s="94" t="s">
        <v>181</v>
      </c>
      <c r="KLV360" s="94"/>
      <c r="KLW360" s="94"/>
      <c r="KLX360" s="94"/>
      <c r="KLY360" s="94"/>
      <c r="KLZ360" s="94"/>
      <c r="KMA360" s="94"/>
      <c r="KMB360" s="94"/>
      <c r="KMC360" s="94" t="s">
        <v>181</v>
      </c>
      <c r="KMD360" s="94"/>
      <c r="KME360" s="94"/>
      <c r="KMF360" s="94"/>
      <c r="KMG360" s="94"/>
      <c r="KMH360" s="94"/>
      <c r="KMI360" s="94"/>
      <c r="KMJ360" s="94"/>
      <c r="KMK360" s="94" t="s">
        <v>181</v>
      </c>
      <c r="KML360" s="94"/>
      <c r="KMM360" s="94"/>
      <c r="KMN360" s="94"/>
      <c r="KMO360" s="94"/>
      <c r="KMP360" s="94"/>
      <c r="KMQ360" s="94"/>
      <c r="KMR360" s="94"/>
      <c r="KMS360" s="94" t="s">
        <v>181</v>
      </c>
      <c r="KMT360" s="94"/>
      <c r="KMU360" s="94"/>
      <c r="KMV360" s="94"/>
      <c r="KMW360" s="94"/>
      <c r="KMX360" s="94"/>
      <c r="KMY360" s="94"/>
      <c r="KMZ360" s="94"/>
      <c r="KNA360" s="94" t="s">
        <v>181</v>
      </c>
      <c r="KNB360" s="94"/>
      <c r="KNC360" s="94"/>
      <c r="KND360" s="94"/>
      <c r="KNE360" s="94"/>
      <c r="KNF360" s="94"/>
      <c r="KNG360" s="94"/>
      <c r="KNH360" s="94"/>
      <c r="KNI360" s="94" t="s">
        <v>181</v>
      </c>
      <c r="KNJ360" s="94"/>
      <c r="KNK360" s="94"/>
      <c r="KNL360" s="94"/>
      <c r="KNM360" s="94"/>
      <c r="KNN360" s="94"/>
      <c r="KNO360" s="94"/>
      <c r="KNP360" s="94"/>
      <c r="KNQ360" s="94" t="s">
        <v>181</v>
      </c>
      <c r="KNR360" s="94"/>
      <c r="KNS360" s="94"/>
      <c r="KNT360" s="94"/>
      <c r="KNU360" s="94"/>
      <c r="KNV360" s="94"/>
      <c r="KNW360" s="94"/>
      <c r="KNX360" s="94"/>
      <c r="KNY360" s="94" t="s">
        <v>181</v>
      </c>
      <c r="KNZ360" s="94"/>
      <c r="KOA360" s="94"/>
      <c r="KOB360" s="94"/>
      <c r="KOC360" s="94"/>
      <c r="KOD360" s="94"/>
      <c r="KOE360" s="94"/>
      <c r="KOF360" s="94"/>
      <c r="KOG360" s="94" t="s">
        <v>181</v>
      </c>
      <c r="KOH360" s="94"/>
      <c r="KOI360" s="94"/>
      <c r="KOJ360" s="94"/>
      <c r="KOK360" s="94"/>
      <c r="KOL360" s="94"/>
      <c r="KOM360" s="94"/>
      <c r="KON360" s="94"/>
      <c r="KOO360" s="94" t="s">
        <v>181</v>
      </c>
      <c r="KOP360" s="94"/>
      <c r="KOQ360" s="94"/>
      <c r="KOR360" s="94"/>
      <c r="KOS360" s="94"/>
      <c r="KOT360" s="94"/>
      <c r="KOU360" s="94"/>
      <c r="KOV360" s="94"/>
      <c r="KOW360" s="94" t="s">
        <v>181</v>
      </c>
      <c r="KOX360" s="94"/>
      <c r="KOY360" s="94"/>
      <c r="KOZ360" s="94"/>
      <c r="KPA360" s="94"/>
      <c r="KPB360" s="94"/>
      <c r="KPC360" s="94"/>
      <c r="KPD360" s="94"/>
      <c r="KPE360" s="94" t="s">
        <v>181</v>
      </c>
      <c r="KPF360" s="94"/>
      <c r="KPG360" s="94"/>
      <c r="KPH360" s="94"/>
      <c r="KPI360" s="94"/>
      <c r="KPJ360" s="94"/>
      <c r="KPK360" s="94"/>
      <c r="KPL360" s="94"/>
      <c r="KPM360" s="94" t="s">
        <v>181</v>
      </c>
      <c r="KPN360" s="94"/>
      <c r="KPO360" s="94"/>
      <c r="KPP360" s="94"/>
      <c r="KPQ360" s="94"/>
      <c r="KPR360" s="94"/>
      <c r="KPS360" s="94"/>
      <c r="KPT360" s="94"/>
      <c r="KPU360" s="94" t="s">
        <v>181</v>
      </c>
      <c r="KPV360" s="94"/>
      <c r="KPW360" s="94"/>
      <c r="KPX360" s="94"/>
      <c r="KPY360" s="94"/>
      <c r="KPZ360" s="94"/>
      <c r="KQA360" s="94"/>
      <c r="KQB360" s="94"/>
      <c r="KQC360" s="94" t="s">
        <v>181</v>
      </c>
      <c r="KQD360" s="94"/>
      <c r="KQE360" s="94"/>
      <c r="KQF360" s="94"/>
      <c r="KQG360" s="94"/>
      <c r="KQH360" s="94"/>
      <c r="KQI360" s="94"/>
      <c r="KQJ360" s="94"/>
      <c r="KQK360" s="94" t="s">
        <v>181</v>
      </c>
      <c r="KQL360" s="94"/>
      <c r="KQM360" s="94"/>
      <c r="KQN360" s="94"/>
      <c r="KQO360" s="94"/>
      <c r="KQP360" s="94"/>
      <c r="KQQ360" s="94"/>
      <c r="KQR360" s="94"/>
      <c r="KQS360" s="94" t="s">
        <v>181</v>
      </c>
      <c r="KQT360" s="94"/>
      <c r="KQU360" s="94"/>
      <c r="KQV360" s="94"/>
      <c r="KQW360" s="94"/>
      <c r="KQX360" s="94"/>
      <c r="KQY360" s="94"/>
      <c r="KQZ360" s="94"/>
      <c r="KRA360" s="94" t="s">
        <v>181</v>
      </c>
      <c r="KRB360" s="94"/>
      <c r="KRC360" s="94"/>
      <c r="KRD360" s="94"/>
      <c r="KRE360" s="94"/>
      <c r="KRF360" s="94"/>
      <c r="KRG360" s="94"/>
      <c r="KRH360" s="94"/>
      <c r="KRI360" s="94" t="s">
        <v>181</v>
      </c>
      <c r="KRJ360" s="94"/>
      <c r="KRK360" s="94"/>
      <c r="KRL360" s="94"/>
      <c r="KRM360" s="94"/>
      <c r="KRN360" s="94"/>
      <c r="KRO360" s="94"/>
      <c r="KRP360" s="94"/>
      <c r="KRQ360" s="94" t="s">
        <v>181</v>
      </c>
      <c r="KRR360" s="94"/>
      <c r="KRS360" s="94"/>
      <c r="KRT360" s="94"/>
      <c r="KRU360" s="94"/>
      <c r="KRV360" s="94"/>
      <c r="KRW360" s="94"/>
      <c r="KRX360" s="94"/>
      <c r="KRY360" s="94" t="s">
        <v>181</v>
      </c>
      <c r="KRZ360" s="94"/>
      <c r="KSA360" s="94"/>
      <c r="KSB360" s="94"/>
      <c r="KSC360" s="94"/>
      <c r="KSD360" s="94"/>
      <c r="KSE360" s="94"/>
      <c r="KSF360" s="94"/>
      <c r="KSG360" s="94" t="s">
        <v>181</v>
      </c>
      <c r="KSH360" s="94"/>
      <c r="KSI360" s="94"/>
      <c r="KSJ360" s="94"/>
      <c r="KSK360" s="94"/>
      <c r="KSL360" s="94"/>
      <c r="KSM360" s="94"/>
      <c r="KSN360" s="94"/>
      <c r="KSO360" s="94" t="s">
        <v>181</v>
      </c>
      <c r="KSP360" s="94"/>
      <c r="KSQ360" s="94"/>
      <c r="KSR360" s="94"/>
      <c r="KSS360" s="94"/>
      <c r="KST360" s="94"/>
      <c r="KSU360" s="94"/>
      <c r="KSV360" s="94"/>
      <c r="KSW360" s="94" t="s">
        <v>181</v>
      </c>
      <c r="KSX360" s="94"/>
      <c r="KSY360" s="94"/>
      <c r="KSZ360" s="94"/>
      <c r="KTA360" s="94"/>
      <c r="KTB360" s="94"/>
      <c r="KTC360" s="94"/>
      <c r="KTD360" s="94"/>
      <c r="KTE360" s="94" t="s">
        <v>181</v>
      </c>
      <c r="KTF360" s="94"/>
      <c r="KTG360" s="94"/>
      <c r="KTH360" s="94"/>
      <c r="KTI360" s="94"/>
      <c r="KTJ360" s="94"/>
      <c r="KTK360" s="94"/>
      <c r="KTL360" s="94"/>
      <c r="KTM360" s="94" t="s">
        <v>181</v>
      </c>
      <c r="KTN360" s="94"/>
      <c r="KTO360" s="94"/>
      <c r="KTP360" s="94"/>
      <c r="KTQ360" s="94"/>
      <c r="KTR360" s="94"/>
      <c r="KTS360" s="94"/>
      <c r="KTT360" s="94"/>
      <c r="KTU360" s="94" t="s">
        <v>181</v>
      </c>
      <c r="KTV360" s="94"/>
      <c r="KTW360" s="94"/>
      <c r="KTX360" s="94"/>
      <c r="KTY360" s="94"/>
      <c r="KTZ360" s="94"/>
      <c r="KUA360" s="94"/>
      <c r="KUB360" s="94"/>
      <c r="KUC360" s="94" t="s">
        <v>181</v>
      </c>
      <c r="KUD360" s="94"/>
      <c r="KUE360" s="94"/>
      <c r="KUF360" s="94"/>
      <c r="KUG360" s="94"/>
      <c r="KUH360" s="94"/>
      <c r="KUI360" s="94"/>
      <c r="KUJ360" s="94"/>
      <c r="KUK360" s="94" t="s">
        <v>181</v>
      </c>
      <c r="KUL360" s="94"/>
      <c r="KUM360" s="94"/>
      <c r="KUN360" s="94"/>
      <c r="KUO360" s="94"/>
      <c r="KUP360" s="94"/>
      <c r="KUQ360" s="94"/>
      <c r="KUR360" s="94"/>
      <c r="KUS360" s="94" t="s">
        <v>181</v>
      </c>
      <c r="KUT360" s="94"/>
      <c r="KUU360" s="94"/>
      <c r="KUV360" s="94"/>
      <c r="KUW360" s="94"/>
      <c r="KUX360" s="94"/>
      <c r="KUY360" s="94"/>
      <c r="KUZ360" s="94"/>
      <c r="KVA360" s="94" t="s">
        <v>181</v>
      </c>
      <c r="KVB360" s="94"/>
      <c r="KVC360" s="94"/>
      <c r="KVD360" s="94"/>
      <c r="KVE360" s="94"/>
      <c r="KVF360" s="94"/>
      <c r="KVG360" s="94"/>
      <c r="KVH360" s="94"/>
      <c r="KVI360" s="94" t="s">
        <v>181</v>
      </c>
      <c r="KVJ360" s="94"/>
      <c r="KVK360" s="94"/>
      <c r="KVL360" s="94"/>
      <c r="KVM360" s="94"/>
      <c r="KVN360" s="94"/>
      <c r="KVO360" s="94"/>
      <c r="KVP360" s="94"/>
      <c r="KVQ360" s="94" t="s">
        <v>181</v>
      </c>
      <c r="KVR360" s="94"/>
      <c r="KVS360" s="94"/>
      <c r="KVT360" s="94"/>
      <c r="KVU360" s="94"/>
      <c r="KVV360" s="94"/>
      <c r="KVW360" s="94"/>
      <c r="KVX360" s="94"/>
      <c r="KVY360" s="94" t="s">
        <v>181</v>
      </c>
      <c r="KVZ360" s="94"/>
      <c r="KWA360" s="94"/>
      <c r="KWB360" s="94"/>
      <c r="KWC360" s="94"/>
      <c r="KWD360" s="94"/>
      <c r="KWE360" s="94"/>
      <c r="KWF360" s="94"/>
      <c r="KWG360" s="94" t="s">
        <v>181</v>
      </c>
      <c r="KWH360" s="94"/>
      <c r="KWI360" s="94"/>
      <c r="KWJ360" s="94"/>
      <c r="KWK360" s="94"/>
      <c r="KWL360" s="94"/>
      <c r="KWM360" s="94"/>
      <c r="KWN360" s="94"/>
      <c r="KWO360" s="94" t="s">
        <v>181</v>
      </c>
      <c r="KWP360" s="94"/>
      <c r="KWQ360" s="94"/>
      <c r="KWR360" s="94"/>
      <c r="KWS360" s="94"/>
      <c r="KWT360" s="94"/>
      <c r="KWU360" s="94"/>
      <c r="KWV360" s="94"/>
      <c r="KWW360" s="94" t="s">
        <v>181</v>
      </c>
      <c r="KWX360" s="94"/>
      <c r="KWY360" s="94"/>
      <c r="KWZ360" s="94"/>
      <c r="KXA360" s="94"/>
      <c r="KXB360" s="94"/>
      <c r="KXC360" s="94"/>
      <c r="KXD360" s="94"/>
      <c r="KXE360" s="94" t="s">
        <v>181</v>
      </c>
      <c r="KXF360" s="94"/>
      <c r="KXG360" s="94"/>
      <c r="KXH360" s="94"/>
      <c r="KXI360" s="94"/>
      <c r="KXJ360" s="94"/>
      <c r="KXK360" s="94"/>
      <c r="KXL360" s="94"/>
      <c r="KXM360" s="94" t="s">
        <v>181</v>
      </c>
      <c r="KXN360" s="94"/>
      <c r="KXO360" s="94"/>
      <c r="KXP360" s="94"/>
      <c r="KXQ360" s="94"/>
      <c r="KXR360" s="94"/>
      <c r="KXS360" s="94"/>
      <c r="KXT360" s="94"/>
      <c r="KXU360" s="94" t="s">
        <v>181</v>
      </c>
      <c r="KXV360" s="94"/>
      <c r="KXW360" s="94"/>
      <c r="KXX360" s="94"/>
      <c r="KXY360" s="94"/>
      <c r="KXZ360" s="94"/>
      <c r="KYA360" s="94"/>
      <c r="KYB360" s="94"/>
      <c r="KYC360" s="94" t="s">
        <v>181</v>
      </c>
      <c r="KYD360" s="94"/>
      <c r="KYE360" s="94"/>
      <c r="KYF360" s="94"/>
      <c r="KYG360" s="94"/>
      <c r="KYH360" s="94"/>
      <c r="KYI360" s="94"/>
      <c r="KYJ360" s="94"/>
      <c r="KYK360" s="94" t="s">
        <v>181</v>
      </c>
      <c r="KYL360" s="94"/>
      <c r="KYM360" s="94"/>
      <c r="KYN360" s="94"/>
      <c r="KYO360" s="94"/>
      <c r="KYP360" s="94"/>
      <c r="KYQ360" s="94"/>
      <c r="KYR360" s="94"/>
      <c r="KYS360" s="94" t="s">
        <v>181</v>
      </c>
      <c r="KYT360" s="94"/>
      <c r="KYU360" s="94"/>
      <c r="KYV360" s="94"/>
      <c r="KYW360" s="94"/>
      <c r="KYX360" s="94"/>
      <c r="KYY360" s="94"/>
      <c r="KYZ360" s="94"/>
      <c r="KZA360" s="94" t="s">
        <v>181</v>
      </c>
      <c r="KZB360" s="94"/>
      <c r="KZC360" s="94"/>
      <c r="KZD360" s="94"/>
      <c r="KZE360" s="94"/>
      <c r="KZF360" s="94"/>
      <c r="KZG360" s="94"/>
      <c r="KZH360" s="94"/>
      <c r="KZI360" s="94" t="s">
        <v>181</v>
      </c>
      <c r="KZJ360" s="94"/>
      <c r="KZK360" s="94"/>
      <c r="KZL360" s="94"/>
      <c r="KZM360" s="94"/>
      <c r="KZN360" s="94"/>
      <c r="KZO360" s="94"/>
      <c r="KZP360" s="94"/>
      <c r="KZQ360" s="94" t="s">
        <v>181</v>
      </c>
      <c r="KZR360" s="94"/>
      <c r="KZS360" s="94"/>
      <c r="KZT360" s="94"/>
      <c r="KZU360" s="94"/>
      <c r="KZV360" s="94"/>
      <c r="KZW360" s="94"/>
      <c r="KZX360" s="94"/>
      <c r="KZY360" s="94" t="s">
        <v>181</v>
      </c>
      <c r="KZZ360" s="94"/>
      <c r="LAA360" s="94"/>
      <c r="LAB360" s="94"/>
      <c r="LAC360" s="94"/>
      <c r="LAD360" s="94"/>
      <c r="LAE360" s="94"/>
      <c r="LAF360" s="94"/>
      <c r="LAG360" s="94" t="s">
        <v>181</v>
      </c>
      <c r="LAH360" s="94"/>
      <c r="LAI360" s="94"/>
      <c r="LAJ360" s="94"/>
      <c r="LAK360" s="94"/>
      <c r="LAL360" s="94"/>
      <c r="LAM360" s="94"/>
      <c r="LAN360" s="94"/>
      <c r="LAO360" s="94" t="s">
        <v>181</v>
      </c>
      <c r="LAP360" s="94"/>
      <c r="LAQ360" s="94"/>
      <c r="LAR360" s="94"/>
      <c r="LAS360" s="94"/>
      <c r="LAT360" s="94"/>
      <c r="LAU360" s="94"/>
      <c r="LAV360" s="94"/>
      <c r="LAW360" s="94" t="s">
        <v>181</v>
      </c>
      <c r="LAX360" s="94"/>
      <c r="LAY360" s="94"/>
      <c r="LAZ360" s="94"/>
      <c r="LBA360" s="94"/>
      <c r="LBB360" s="94"/>
      <c r="LBC360" s="94"/>
      <c r="LBD360" s="94"/>
      <c r="LBE360" s="94" t="s">
        <v>181</v>
      </c>
      <c r="LBF360" s="94"/>
      <c r="LBG360" s="94"/>
      <c r="LBH360" s="94"/>
      <c r="LBI360" s="94"/>
      <c r="LBJ360" s="94"/>
      <c r="LBK360" s="94"/>
      <c r="LBL360" s="94"/>
      <c r="LBM360" s="94" t="s">
        <v>181</v>
      </c>
      <c r="LBN360" s="94"/>
      <c r="LBO360" s="94"/>
      <c r="LBP360" s="94"/>
      <c r="LBQ360" s="94"/>
      <c r="LBR360" s="94"/>
      <c r="LBS360" s="94"/>
      <c r="LBT360" s="94"/>
      <c r="LBU360" s="94" t="s">
        <v>181</v>
      </c>
      <c r="LBV360" s="94"/>
      <c r="LBW360" s="94"/>
      <c r="LBX360" s="94"/>
      <c r="LBY360" s="94"/>
      <c r="LBZ360" s="94"/>
      <c r="LCA360" s="94"/>
      <c r="LCB360" s="94"/>
      <c r="LCC360" s="94" t="s">
        <v>181</v>
      </c>
      <c r="LCD360" s="94"/>
      <c r="LCE360" s="94"/>
      <c r="LCF360" s="94"/>
      <c r="LCG360" s="94"/>
      <c r="LCH360" s="94"/>
      <c r="LCI360" s="94"/>
      <c r="LCJ360" s="94"/>
      <c r="LCK360" s="94" t="s">
        <v>181</v>
      </c>
      <c r="LCL360" s="94"/>
      <c r="LCM360" s="94"/>
      <c r="LCN360" s="94"/>
      <c r="LCO360" s="94"/>
      <c r="LCP360" s="94"/>
      <c r="LCQ360" s="94"/>
      <c r="LCR360" s="94"/>
      <c r="LCS360" s="94" t="s">
        <v>181</v>
      </c>
      <c r="LCT360" s="94"/>
      <c r="LCU360" s="94"/>
      <c r="LCV360" s="94"/>
      <c r="LCW360" s="94"/>
      <c r="LCX360" s="94"/>
      <c r="LCY360" s="94"/>
      <c r="LCZ360" s="94"/>
      <c r="LDA360" s="94" t="s">
        <v>181</v>
      </c>
      <c r="LDB360" s="94"/>
      <c r="LDC360" s="94"/>
      <c r="LDD360" s="94"/>
      <c r="LDE360" s="94"/>
      <c r="LDF360" s="94"/>
      <c r="LDG360" s="94"/>
      <c r="LDH360" s="94"/>
      <c r="LDI360" s="94" t="s">
        <v>181</v>
      </c>
      <c r="LDJ360" s="94"/>
      <c r="LDK360" s="94"/>
      <c r="LDL360" s="94"/>
      <c r="LDM360" s="94"/>
      <c r="LDN360" s="94"/>
      <c r="LDO360" s="94"/>
      <c r="LDP360" s="94"/>
      <c r="LDQ360" s="94" t="s">
        <v>181</v>
      </c>
      <c r="LDR360" s="94"/>
      <c r="LDS360" s="94"/>
      <c r="LDT360" s="94"/>
      <c r="LDU360" s="94"/>
      <c r="LDV360" s="94"/>
      <c r="LDW360" s="94"/>
      <c r="LDX360" s="94"/>
      <c r="LDY360" s="94" t="s">
        <v>181</v>
      </c>
      <c r="LDZ360" s="94"/>
      <c r="LEA360" s="94"/>
      <c r="LEB360" s="94"/>
      <c r="LEC360" s="94"/>
      <c r="LED360" s="94"/>
      <c r="LEE360" s="94"/>
      <c r="LEF360" s="94"/>
      <c r="LEG360" s="94" t="s">
        <v>181</v>
      </c>
      <c r="LEH360" s="94"/>
      <c r="LEI360" s="94"/>
      <c r="LEJ360" s="94"/>
      <c r="LEK360" s="94"/>
      <c r="LEL360" s="94"/>
      <c r="LEM360" s="94"/>
      <c r="LEN360" s="94"/>
      <c r="LEO360" s="94" t="s">
        <v>181</v>
      </c>
      <c r="LEP360" s="94"/>
      <c r="LEQ360" s="94"/>
      <c r="LER360" s="94"/>
      <c r="LES360" s="94"/>
      <c r="LET360" s="94"/>
      <c r="LEU360" s="94"/>
      <c r="LEV360" s="94"/>
      <c r="LEW360" s="94" t="s">
        <v>181</v>
      </c>
      <c r="LEX360" s="94"/>
      <c r="LEY360" s="94"/>
      <c r="LEZ360" s="94"/>
      <c r="LFA360" s="94"/>
      <c r="LFB360" s="94"/>
      <c r="LFC360" s="94"/>
      <c r="LFD360" s="94"/>
      <c r="LFE360" s="94" t="s">
        <v>181</v>
      </c>
      <c r="LFF360" s="94"/>
      <c r="LFG360" s="94"/>
      <c r="LFH360" s="94"/>
      <c r="LFI360" s="94"/>
      <c r="LFJ360" s="94"/>
      <c r="LFK360" s="94"/>
      <c r="LFL360" s="94"/>
      <c r="LFM360" s="94" t="s">
        <v>181</v>
      </c>
      <c r="LFN360" s="94"/>
      <c r="LFO360" s="94"/>
      <c r="LFP360" s="94"/>
      <c r="LFQ360" s="94"/>
      <c r="LFR360" s="94"/>
      <c r="LFS360" s="94"/>
      <c r="LFT360" s="94"/>
      <c r="LFU360" s="94" t="s">
        <v>181</v>
      </c>
      <c r="LFV360" s="94"/>
      <c r="LFW360" s="94"/>
      <c r="LFX360" s="94"/>
      <c r="LFY360" s="94"/>
      <c r="LFZ360" s="94"/>
      <c r="LGA360" s="94"/>
      <c r="LGB360" s="94"/>
      <c r="LGC360" s="94" t="s">
        <v>181</v>
      </c>
      <c r="LGD360" s="94"/>
      <c r="LGE360" s="94"/>
      <c r="LGF360" s="94"/>
      <c r="LGG360" s="94"/>
      <c r="LGH360" s="94"/>
      <c r="LGI360" s="94"/>
      <c r="LGJ360" s="94"/>
      <c r="LGK360" s="94" t="s">
        <v>181</v>
      </c>
      <c r="LGL360" s="94"/>
      <c r="LGM360" s="94"/>
      <c r="LGN360" s="94"/>
      <c r="LGO360" s="94"/>
      <c r="LGP360" s="94"/>
      <c r="LGQ360" s="94"/>
      <c r="LGR360" s="94"/>
      <c r="LGS360" s="94" t="s">
        <v>181</v>
      </c>
      <c r="LGT360" s="94"/>
      <c r="LGU360" s="94"/>
      <c r="LGV360" s="94"/>
      <c r="LGW360" s="94"/>
      <c r="LGX360" s="94"/>
      <c r="LGY360" s="94"/>
      <c r="LGZ360" s="94"/>
      <c r="LHA360" s="94" t="s">
        <v>181</v>
      </c>
      <c r="LHB360" s="94"/>
      <c r="LHC360" s="94"/>
      <c r="LHD360" s="94"/>
      <c r="LHE360" s="94"/>
      <c r="LHF360" s="94"/>
      <c r="LHG360" s="94"/>
      <c r="LHH360" s="94"/>
      <c r="LHI360" s="94" t="s">
        <v>181</v>
      </c>
      <c r="LHJ360" s="94"/>
      <c r="LHK360" s="94"/>
      <c r="LHL360" s="94"/>
      <c r="LHM360" s="94"/>
      <c r="LHN360" s="94"/>
      <c r="LHO360" s="94"/>
      <c r="LHP360" s="94"/>
      <c r="LHQ360" s="94" t="s">
        <v>181</v>
      </c>
      <c r="LHR360" s="94"/>
      <c r="LHS360" s="94"/>
      <c r="LHT360" s="94"/>
      <c r="LHU360" s="94"/>
      <c r="LHV360" s="94"/>
      <c r="LHW360" s="94"/>
      <c r="LHX360" s="94"/>
      <c r="LHY360" s="94" t="s">
        <v>181</v>
      </c>
      <c r="LHZ360" s="94"/>
      <c r="LIA360" s="94"/>
      <c r="LIB360" s="94"/>
      <c r="LIC360" s="94"/>
      <c r="LID360" s="94"/>
      <c r="LIE360" s="94"/>
      <c r="LIF360" s="94"/>
      <c r="LIG360" s="94" t="s">
        <v>181</v>
      </c>
      <c r="LIH360" s="94"/>
      <c r="LII360" s="94"/>
      <c r="LIJ360" s="94"/>
      <c r="LIK360" s="94"/>
      <c r="LIL360" s="94"/>
      <c r="LIM360" s="94"/>
      <c r="LIN360" s="94"/>
      <c r="LIO360" s="94" t="s">
        <v>181</v>
      </c>
      <c r="LIP360" s="94"/>
      <c r="LIQ360" s="94"/>
      <c r="LIR360" s="94"/>
      <c r="LIS360" s="94"/>
      <c r="LIT360" s="94"/>
      <c r="LIU360" s="94"/>
      <c r="LIV360" s="94"/>
      <c r="LIW360" s="94" t="s">
        <v>181</v>
      </c>
      <c r="LIX360" s="94"/>
      <c r="LIY360" s="94"/>
      <c r="LIZ360" s="94"/>
      <c r="LJA360" s="94"/>
      <c r="LJB360" s="94"/>
      <c r="LJC360" s="94"/>
      <c r="LJD360" s="94"/>
      <c r="LJE360" s="94" t="s">
        <v>181</v>
      </c>
      <c r="LJF360" s="94"/>
      <c r="LJG360" s="94"/>
      <c r="LJH360" s="94"/>
      <c r="LJI360" s="94"/>
      <c r="LJJ360" s="94"/>
      <c r="LJK360" s="94"/>
      <c r="LJL360" s="94"/>
      <c r="LJM360" s="94" t="s">
        <v>181</v>
      </c>
      <c r="LJN360" s="94"/>
      <c r="LJO360" s="94"/>
      <c r="LJP360" s="94"/>
      <c r="LJQ360" s="94"/>
      <c r="LJR360" s="94"/>
      <c r="LJS360" s="94"/>
      <c r="LJT360" s="94"/>
      <c r="LJU360" s="94" t="s">
        <v>181</v>
      </c>
      <c r="LJV360" s="94"/>
      <c r="LJW360" s="94"/>
      <c r="LJX360" s="94"/>
      <c r="LJY360" s="94"/>
      <c r="LJZ360" s="94"/>
      <c r="LKA360" s="94"/>
      <c r="LKB360" s="94"/>
      <c r="LKC360" s="94" t="s">
        <v>181</v>
      </c>
      <c r="LKD360" s="94"/>
      <c r="LKE360" s="94"/>
      <c r="LKF360" s="94"/>
      <c r="LKG360" s="94"/>
      <c r="LKH360" s="94"/>
      <c r="LKI360" s="94"/>
      <c r="LKJ360" s="94"/>
      <c r="LKK360" s="94" t="s">
        <v>181</v>
      </c>
      <c r="LKL360" s="94"/>
      <c r="LKM360" s="94"/>
      <c r="LKN360" s="94"/>
      <c r="LKO360" s="94"/>
      <c r="LKP360" s="94"/>
      <c r="LKQ360" s="94"/>
      <c r="LKR360" s="94"/>
      <c r="LKS360" s="94" t="s">
        <v>181</v>
      </c>
      <c r="LKT360" s="94"/>
      <c r="LKU360" s="94"/>
      <c r="LKV360" s="94"/>
      <c r="LKW360" s="94"/>
      <c r="LKX360" s="94"/>
      <c r="LKY360" s="94"/>
      <c r="LKZ360" s="94"/>
      <c r="LLA360" s="94" t="s">
        <v>181</v>
      </c>
      <c r="LLB360" s="94"/>
      <c r="LLC360" s="94"/>
      <c r="LLD360" s="94"/>
      <c r="LLE360" s="94"/>
      <c r="LLF360" s="94"/>
      <c r="LLG360" s="94"/>
      <c r="LLH360" s="94"/>
      <c r="LLI360" s="94" t="s">
        <v>181</v>
      </c>
      <c r="LLJ360" s="94"/>
      <c r="LLK360" s="94"/>
      <c r="LLL360" s="94"/>
      <c r="LLM360" s="94"/>
      <c r="LLN360" s="94"/>
      <c r="LLO360" s="94"/>
      <c r="LLP360" s="94"/>
      <c r="LLQ360" s="94" t="s">
        <v>181</v>
      </c>
      <c r="LLR360" s="94"/>
      <c r="LLS360" s="94"/>
      <c r="LLT360" s="94"/>
      <c r="LLU360" s="94"/>
      <c r="LLV360" s="94"/>
      <c r="LLW360" s="94"/>
      <c r="LLX360" s="94"/>
      <c r="LLY360" s="94" t="s">
        <v>181</v>
      </c>
      <c r="LLZ360" s="94"/>
      <c r="LMA360" s="94"/>
      <c r="LMB360" s="94"/>
      <c r="LMC360" s="94"/>
      <c r="LMD360" s="94"/>
      <c r="LME360" s="94"/>
      <c r="LMF360" s="94"/>
      <c r="LMG360" s="94" t="s">
        <v>181</v>
      </c>
      <c r="LMH360" s="94"/>
      <c r="LMI360" s="94"/>
      <c r="LMJ360" s="94"/>
      <c r="LMK360" s="94"/>
      <c r="LML360" s="94"/>
      <c r="LMM360" s="94"/>
      <c r="LMN360" s="94"/>
      <c r="LMO360" s="94" t="s">
        <v>181</v>
      </c>
      <c r="LMP360" s="94"/>
      <c r="LMQ360" s="94"/>
      <c r="LMR360" s="94"/>
      <c r="LMS360" s="94"/>
      <c r="LMT360" s="94"/>
      <c r="LMU360" s="94"/>
      <c r="LMV360" s="94"/>
      <c r="LMW360" s="94" t="s">
        <v>181</v>
      </c>
      <c r="LMX360" s="94"/>
      <c r="LMY360" s="94"/>
      <c r="LMZ360" s="94"/>
      <c r="LNA360" s="94"/>
      <c r="LNB360" s="94"/>
      <c r="LNC360" s="94"/>
      <c r="LND360" s="94"/>
      <c r="LNE360" s="94" t="s">
        <v>181</v>
      </c>
      <c r="LNF360" s="94"/>
      <c r="LNG360" s="94"/>
      <c r="LNH360" s="94"/>
      <c r="LNI360" s="94"/>
      <c r="LNJ360" s="94"/>
      <c r="LNK360" s="94"/>
      <c r="LNL360" s="94"/>
      <c r="LNM360" s="94" t="s">
        <v>181</v>
      </c>
      <c r="LNN360" s="94"/>
      <c r="LNO360" s="94"/>
      <c r="LNP360" s="94"/>
      <c r="LNQ360" s="94"/>
      <c r="LNR360" s="94"/>
      <c r="LNS360" s="94"/>
      <c r="LNT360" s="94"/>
      <c r="LNU360" s="94" t="s">
        <v>181</v>
      </c>
      <c r="LNV360" s="94"/>
      <c r="LNW360" s="94"/>
      <c r="LNX360" s="94"/>
      <c r="LNY360" s="94"/>
      <c r="LNZ360" s="94"/>
      <c r="LOA360" s="94"/>
      <c r="LOB360" s="94"/>
      <c r="LOC360" s="94" t="s">
        <v>181</v>
      </c>
      <c r="LOD360" s="94"/>
      <c r="LOE360" s="94"/>
      <c r="LOF360" s="94"/>
      <c r="LOG360" s="94"/>
      <c r="LOH360" s="94"/>
      <c r="LOI360" s="94"/>
      <c r="LOJ360" s="94"/>
      <c r="LOK360" s="94" t="s">
        <v>181</v>
      </c>
      <c r="LOL360" s="94"/>
      <c r="LOM360" s="94"/>
      <c r="LON360" s="94"/>
      <c r="LOO360" s="94"/>
      <c r="LOP360" s="94"/>
      <c r="LOQ360" s="94"/>
      <c r="LOR360" s="94"/>
      <c r="LOS360" s="94" t="s">
        <v>181</v>
      </c>
      <c r="LOT360" s="94"/>
      <c r="LOU360" s="94"/>
      <c r="LOV360" s="94"/>
      <c r="LOW360" s="94"/>
      <c r="LOX360" s="94"/>
      <c r="LOY360" s="94"/>
      <c r="LOZ360" s="94"/>
      <c r="LPA360" s="94" t="s">
        <v>181</v>
      </c>
      <c r="LPB360" s="94"/>
      <c r="LPC360" s="94"/>
      <c r="LPD360" s="94"/>
      <c r="LPE360" s="94"/>
      <c r="LPF360" s="94"/>
      <c r="LPG360" s="94"/>
      <c r="LPH360" s="94"/>
      <c r="LPI360" s="94" t="s">
        <v>181</v>
      </c>
      <c r="LPJ360" s="94"/>
      <c r="LPK360" s="94"/>
      <c r="LPL360" s="94"/>
      <c r="LPM360" s="94"/>
      <c r="LPN360" s="94"/>
      <c r="LPO360" s="94"/>
      <c r="LPP360" s="94"/>
      <c r="LPQ360" s="94" t="s">
        <v>181</v>
      </c>
      <c r="LPR360" s="94"/>
      <c r="LPS360" s="94"/>
      <c r="LPT360" s="94"/>
      <c r="LPU360" s="94"/>
      <c r="LPV360" s="94"/>
      <c r="LPW360" s="94"/>
      <c r="LPX360" s="94"/>
      <c r="LPY360" s="94" t="s">
        <v>181</v>
      </c>
      <c r="LPZ360" s="94"/>
      <c r="LQA360" s="94"/>
      <c r="LQB360" s="94"/>
      <c r="LQC360" s="94"/>
      <c r="LQD360" s="94"/>
      <c r="LQE360" s="94"/>
      <c r="LQF360" s="94"/>
      <c r="LQG360" s="94" t="s">
        <v>181</v>
      </c>
      <c r="LQH360" s="94"/>
      <c r="LQI360" s="94"/>
      <c r="LQJ360" s="94"/>
      <c r="LQK360" s="94"/>
      <c r="LQL360" s="94"/>
      <c r="LQM360" s="94"/>
      <c r="LQN360" s="94"/>
      <c r="LQO360" s="94" t="s">
        <v>181</v>
      </c>
      <c r="LQP360" s="94"/>
      <c r="LQQ360" s="94"/>
      <c r="LQR360" s="94"/>
      <c r="LQS360" s="94"/>
      <c r="LQT360" s="94"/>
      <c r="LQU360" s="94"/>
      <c r="LQV360" s="94"/>
      <c r="LQW360" s="94" t="s">
        <v>181</v>
      </c>
      <c r="LQX360" s="94"/>
      <c r="LQY360" s="94"/>
      <c r="LQZ360" s="94"/>
      <c r="LRA360" s="94"/>
      <c r="LRB360" s="94"/>
      <c r="LRC360" s="94"/>
      <c r="LRD360" s="94"/>
      <c r="LRE360" s="94" t="s">
        <v>181</v>
      </c>
      <c r="LRF360" s="94"/>
      <c r="LRG360" s="94"/>
      <c r="LRH360" s="94"/>
      <c r="LRI360" s="94"/>
      <c r="LRJ360" s="94"/>
      <c r="LRK360" s="94"/>
      <c r="LRL360" s="94"/>
      <c r="LRM360" s="94" t="s">
        <v>181</v>
      </c>
      <c r="LRN360" s="94"/>
      <c r="LRO360" s="94"/>
      <c r="LRP360" s="94"/>
      <c r="LRQ360" s="94"/>
      <c r="LRR360" s="94"/>
      <c r="LRS360" s="94"/>
      <c r="LRT360" s="94"/>
      <c r="LRU360" s="94" t="s">
        <v>181</v>
      </c>
      <c r="LRV360" s="94"/>
      <c r="LRW360" s="94"/>
      <c r="LRX360" s="94"/>
      <c r="LRY360" s="94"/>
      <c r="LRZ360" s="94"/>
      <c r="LSA360" s="94"/>
      <c r="LSB360" s="94"/>
      <c r="LSC360" s="94" t="s">
        <v>181</v>
      </c>
      <c r="LSD360" s="94"/>
      <c r="LSE360" s="94"/>
      <c r="LSF360" s="94"/>
      <c r="LSG360" s="94"/>
      <c r="LSH360" s="94"/>
      <c r="LSI360" s="94"/>
      <c r="LSJ360" s="94"/>
      <c r="LSK360" s="94" t="s">
        <v>181</v>
      </c>
      <c r="LSL360" s="94"/>
      <c r="LSM360" s="94"/>
      <c r="LSN360" s="94"/>
      <c r="LSO360" s="94"/>
      <c r="LSP360" s="94"/>
      <c r="LSQ360" s="94"/>
      <c r="LSR360" s="94"/>
      <c r="LSS360" s="94" t="s">
        <v>181</v>
      </c>
      <c r="LST360" s="94"/>
      <c r="LSU360" s="94"/>
      <c r="LSV360" s="94"/>
      <c r="LSW360" s="94"/>
      <c r="LSX360" s="94"/>
      <c r="LSY360" s="94"/>
      <c r="LSZ360" s="94"/>
      <c r="LTA360" s="94" t="s">
        <v>181</v>
      </c>
      <c r="LTB360" s="94"/>
      <c r="LTC360" s="94"/>
      <c r="LTD360" s="94"/>
      <c r="LTE360" s="94"/>
      <c r="LTF360" s="94"/>
      <c r="LTG360" s="94"/>
      <c r="LTH360" s="94"/>
      <c r="LTI360" s="94" t="s">
        <v>181</v>
      </c>
      <c r="LTJ360" s="94"/>
      <c r="LTK360" s="94"/>
      <c r="LTL360" s="94"/>
      <c r="LTM360" s="94"/>
      <c r="LTN360" s="94"/>
      <c r="LTO360" s="94"/>
      <c r="LTP360" s="94"/>
      <c r="LTQ360" s="94" t="s">
        <v>181</v>
      </c>
      <c r="LTR360" s="94"/>
      <c r="LTS360" s="94"/>
      <c r="LTT360" s="94"/>
      <c r="LTU360" s="94"/>
      <c r="LTV360" s="94"/>
      <c r="LTW360" s="94"/>
      <c r="LTX360" s="94"/>
      <c r="LTY360" s="94" t="s">
        <v>181</v>
      </c>
      <c r="LTZ360" s="94"/>
      <c r="LUA360" s="94"/>
      <c r="LUB360" s="94"/>
      <c r="LUC360" s="94"/>
      <c r="LUD360" s="94"/>
      <c r="LUE360" s="94"/>
      <c r="LUF360" s="94"/>
      <c r="LUG360" s="94" t="s">
        <v>181</v>
      </c>
      <c r="LUH360" s="94"/>
      <c r="LUI360" s="94"/>
      <c r="LUJ360" s="94"/>
      <c r="LUK360" s="94"/>
      <c r="LUL360" s="94"/>
      <c r="LUM360" s="94"/>
      <c r="LUN360" s="94"/>
      <c r="LUO360" s="94" t="s">
        <v>181</v>
      </c>
      <c r="LUP360" s="94"/>
      <c r="LUQ360" s="94"/>
      <c r="LUR360" s="94"/>
      <c r="LUS360" s="94"/>
      <c r="LUT360" s="94"/>
      <c r="LUU360" s="94"/>
      <c r="LUV360" s="94"/>
      <c r="LUW360" s="94" t="s">
        <v>181</v>
      </c>
      <c r="LUX360" s="94"/>
      <c r="LUY360" s="94"/>
      <c r="LUZ360" s="94"/>
      <c r="LVA360" s="94"/>
      <c r="LVB360" s="94"/>
      <c r="LVC360" s="94"/>
      <c r="LVD360" s="94"/>
      <c r="LVE360" s="94" t="s">
        <v>181</v>
      </c>
      <c r="LVF360" s="94"/>
      <c r="LVG360" s="94"/>
      <c r="LVH360" s="94"/>
      <c r="LVI360" s="94"/>
      <c r="LVJ360" s="94"/>
      <c r="LVK360" s="94"/>
      <c r="LVL360" s="94"/>
      <c r="LVM360" s="94" t="s">
        <v>181</v>
      </c>
      <c r="LVN360" s="94"/>
      <c r="LVO360" s="94"/>
      <c r="LVP360" s="94"/>
      <c r="LVQ360" s="94"/>
      <c r="LVR360" s="94"/>
      <c r="LVS360" s="94"/>
      <c r="LVT360" s="94"/>
      <c r="LVU360" s="94" t="s">
        <v>181</v>
      </c>
      <c r="LVV360" s="94"/>
      <c r="LVW360" s="94"/>
      <c r="LVX360" s="94"/>
      <c r="LVY360" s="94"/>
      <c r="LVZ360" s="94"/>
      <c r="LWA360" s="94"/>
      <c r="LWB360" s="94"/>
      <c r="LWC360" s="94" t="s">
        <v>181</v>
      </c>
      <c r="LWD360" s="94"/>
      <c r="LWE360" s="94"/>
      <c r="LWF360" s="94"/>
      <c r="LWG360" s="94"/>
      <c r="LWH360" s="94"/>
      <c r="LWI360" s="94"/>
      <c r="LWJ360" s="94"/>
      <c r="LWK360" s="94" t="s">
        <v>181</v>
      </c>
      <c r="LWL360" s="94"/>
      <c r="LWM360" s="94"/>
      <c r="LWN360" s="94"/>
      <c r="LWO360" s="94"/>
      <c r="LWP360" s="94"/>
      <c r="LWQ360" s="94"/>
      <c r="LWR360" s="94"/>
      <c r="LWS360" s="94" t="s">
        <v>181</v>
      </c>
      <c r="LWT360" s="94"/>
      <c r="LWU360" s="94"/>
      <c r="LWV360" s="94"/>
      <c r="LWW360" s="94"/>
      <c r="LWX360" s="94"/>
      <c r="LWY360" s="94"/>
      <c r="LWZ360" s="94"/>
      <c r="LXA360" s="94" t="s">
        <v>181</v>
      </c>
      <c r="LXB360" s="94"/>
      <c r="LXC360" s="94"/>
      <c r="LXD360" s="94"/>
      <c r="LXE360" s="94"/>
      <c r="LXF360" s="94"/>
      <c r="LXG360" s="94"/>
      <c r="LXH360" s="94"/>
      <c r="LXI360" s="94" t="s">
        <v>181</v>
      </c>
      <c r="LXJ360" s="94"/>
      <c r="LXK360" s="94"/>
      <c r="LXL360" s="94"/>
      <c r="LXM360" s="94"/>
      <c r="LXN360" s="94"/>
      <c r="LXO360" s="94"/>
      <c r="LXP360" s="94"/>
      <c r="LXQ360" s="94" t="s">
        <v>181</v>
      </c>
      <c r="LXR360" s="94"/>
      <c r="LXS360" s="94"/>
      <c r="LXT360" s="94"/>
      <c r="LXU360" s="94"/>
      <c r="LXV360" s="94"/>
      <c r="LXW360" s="94"/>
      <c r="LXX360" s="94"/>
      <c r="LXY360" s="94" t="s">
        <v>181</v>
      </c>
      <c r="LXZ360" s="94"/>
      <c r="LYA360" s="94"/>
      <c r="LYB360" s="94"/>
      <c r="LYC360" s="94"/>
      <c r="LYD360" s="94"/>
      <c r="LYE360" s="94"/>
      <c r="LYF360" s="94"/>
      <c r="LYG360" s="94" t="s">
        <v>181</v>
      </c>
      <c r="LYH360" s="94"/>
      <c r="LYI360" s="94"/>
      <c r="LYJ360" s="94"/>
      <c r="LYK360" s="94"/>
      <c r="LYL360" s="94"/>
      <c r="LYM360" s="94"/>
      <c r="LYN360" s="94"/>
      <c r="LYO360" s="94" t="s">
        <v>181</v>
      </c>
      <c r="LYP360" s="94"/>
      <c r="LYQ360" s="94"/>
      <c r="LYR360" s="94"/>
      <c r="LYS360" s="94"/>
      <c r="LYT360" s="94"/>
      <c r="LYU360" s="94"/>
      <c r="LYV360" s="94"/>
      <c r="LYW360" s="94" t="s">
        <v>181</v>
      </c>
      <c r="LYX360" s="94"/>
      <c r="LYY360" s="94"/>
      <c r="LYZ360" s="94"/>
      <c r="LZA360" s="94"/>
      <c r="LZB360" s="94"/>
      <c r="LZC360" s="94"/>
      <c r="LZD360" s="94"/>
      <c r="LZE360" s="94" t="s">
        <v>181</v>
      </c>
      <c r="LZF360" s="94"/>
      <c r="LZG360" s="94"/>
      <c r="LZH360" s="94"/>
      <c r="LZI360" s="94"/>
      <c r="LZJ360" s="94"/>
      <c r="LZK360" s="94"/>
      <c r="LZL360" s="94"/>
      <c r="LZM360" s="94" t="s">
        <v>181</v>
      </c>
      <c r="LZN360" s="94"/>
      <c r="LZO360" s="94"/>
      <c r="LZP360" s="94"/>
      <c r="LZQ360" s="94"/>
      <c r="LZR360" s="94"/>
      <c r="LZS360" s="94"/>
      <c r="LZT360" s="94"/>
      <c r="LZU360" s="94" t="s">
        <v>181</v>
      </c>
      <c r="LZV360" s="94"/>
      <c r="LZW360" s="94"/>
      <c r="LZX360" s="94"/>
      <c r="LZY360" s="94"/>
      <c r="LZZ360" s="94"/>
      <c r="MAA360" s="94"/>
      <c r="MAB360" s="94"/>
      <c r="MAC360" s="94" t="s">
        <v>181</v>
      </c>
      <c r="MAD360" s="94"/>
      <c r="MAE360" s="94"/>
      <c r="MAF360" s="94"/>
      <c r="MAG360" s="94"/>
      <c r="MAH360" s="94"/>
      <c r="MAI360" s="94"/>
      <c r="MAJ360" s="94"/>
      <c r="MAK360" s="94" t="s">
        <v>181</v>
      </c>
      <c r="MAL360" s="94"/>
      <c r="MAM360" s="94"/>
      <c r="MAN360" s="94"/>
      <c r="MAO360" s="94"/>
      <c r="MAP360" s="94"/>
      <c r="MAQ360" s="94"/>
      <c r="MAR360" s="94"/>
      <c r="MAS360" s="94" t="s">
        <v>181</v>
      </c>
      <c r="MAT360" s="94"/>
      <c r="MAU360" s="94"/>
      <c r="MAV360" s="94"/>
      <c r="MAW360" s="94"/>
      <c r="MAX360" s="94"/>
      <c r="MAY360" s="94"/>
      <c r="MAZ360" s="94"/>
      <c r="MBA360" s="94" t="s">
        <v>181</v>
      </c>
      <c r="MBB360" s="94"/>
      <c r="MBC360" s="94"/>
      <c r="MBD360" s="94"/>
      <c r="MBE360" s="94"/>
      <c r="MBF360" s="94"/>
      <c r="MBG360" s="94"/>
      <c r="MBH360" s="94"/>
      <c r="MBI360" s="94" t="s">
        <v>181</v>
      </c>
      <c r="MBJ360" s="94"/>
      <c r="MBK360" s="94"/>
      <c r="MBL360" s="94"/>
      <c r="MBM360" s="94"/>
      <c r="MBN360" s="94"/>
      <c r="MBO360" s="94"/>
      <c r="MBP360" s="94"/>
      <c r="MBQ360" s="94" t="s">
        <v>181</v>
      </c>
      <c r="MBR360" s="94"/>
      <c r="MBS360" s="94"/>
      <c r="MBT360" s="94"/>
      <c r="MBU360" s="94"/>
      <c r="MBV360" s="94"/>
      <c r="MBW360" s="94"/>
      <c r="MBX360" s="94"/>
      <c r="MBY360" s="94" t="s">
        <v>181</v>
      </c>
      <c r="MBZ360" s="94"/>
      <c r="MCA360" s="94"/>
      <c r="MCB360" s="94"/>
      <c r="MCC360" s="94"/>
      <c r="MCD360" s="94"/>
      <c r="MCE360" s="94"/>
      <c r="MCF360" s="94"/>
      <c r="MCG360" s="94" t="s">
        <v>181</v>
      </c>
      <c r="MCH360" s="94"/>
      <c r="MCI360" s="94"/>
      <c r="MCJ360" s="94"/>
      <c r="MCK360" s="94"/>
      <c r="MCL360" s="94"/>
      <c r="MCM360" s="94"/>
      <c r="MCN360" s="94"/>
      <c r="MCO360" s="94" t="s">
        <v>181</v>
      </c>
      <c r="MCP360" s="94"/>
      <c r="MCQ360" s="94"/>
      <c r="MCR360" s="94"/>
      <c r="MCS360" s="94"/>
      <c r="MCT360" s="94"/>
      <c r="MCU360" s="94"/>
      <c r="MCV360" s="94"/>
      <c r="MCW360" s="94" t="s">
        <v>181</v>
      </c>
      <c r="MCX360" s="94"/>
      <c r="MCY360" s="94"/>
      <c r="MCZ360" s="94"/>
      <c r="MDA360" s="94"/>
      <c r="MDB360" s="94"/>
      <c r="MDC360" s="94"/>
      <c r="MDD360" s="94"/>
      <c r="MDE360" s="94" t="s">
        <v>181</v>
      </c>
      <c r="MDF360" s="94"/>
      <c r="MDG360" s="94"/>
      <c r="MDH360" s="94"/>
      <c r="MDI360" s="94"/>
      <c r="MDJ360" s="94"/>
      <c r="MDK360" s="94"/>
      <c r="MDL360" s="94"/>
      <c r="MDM360" s="94" t="s">
        <v>181</v>
      </c>
      <c r="MDN360" s="94"/>
      <c r="MDO360" s="94"/>
      <c r="MDP360" s="94"/>
      <c r="MDQ360" s="94"/>
      <c r="MDR360" s="94"/>
      <c r="MDS360" s="94"/>
      <c r="MDT360" s="94"/>
      <c r="MDU360" s="94" t="s">
        <v>181</v>
      </c>
      <c r="MDV360" s="94"/>
      <c r="MDW360" s="94"/>
      <c r="MDX360" s="94"/>
      <c r="MDY360" s="94"/>
      <c r="MDZ360" s="94"/>
      <c r="MEA360" s="94"/>
      <c r="MEB360" s="94"/>
      <c r="MEC360" s="94" t="s">
        <v>181</v>
      </c>
      <c r="MED360" s="94"/>
      <c r="MEE360" s="94"/>
      <c r="MEF360" s="94"/>
      <c r="MEG360" s="94"/>
      <c r="MEH360" s="94"/>
      <c r="MEI360" s="94"/>
      <c r="MEJ360" s="94"/>
      <c r="MEK360" s="94" t="s">
        <v>181</v>
      </c>
      <c r="MEL360" s="94"/>
      <c r="MEM360" s="94"/>
      <c r="MEN360" s="94"/>
      <c r="MEO360" s="94"/>
      <c r="MEP360" s="94"/>
      <c r="MEQ360" s="94"/>
      <c r="MER360" s="94"/>
      <c r="MES360" s="94" t="s">
        <v>181</v>
      </c>
      <c r="MET360" s="94"/>
      <c r="MEU360" s="94"/>
      <c r="MEV360" s="94"/>
      <c r="MEW360" s="94"/>
      <c r="MEX360" s="94"/>
      <c r="MEY360" s="94"/>
      <c r="MEZ360" s="94"/>
      <c r="MFA360" s="94" t="s">
        <v>181</v>
      </c>
      <c r="MFB360" s="94"/>
      <c r="MFC360" s="94"/>
      <c r="MFD360" s="94"/>
      <c r="MFE360" s="94"/>
      <c r="MFF360" s="94"/>
      <c r="MFG360" s="94"/>
      <c r="MFH360" s="94"/>
      <c r="MFI360" s="94" t="s">
        <v>181</v>
      </c>
      <c r="MFJ360" s="94"/>
      <c r="MFK360" s="94"/>
      <c r="MFL360" s="94"/>
      <c r="MFM360" s="94"/>
      <c r="MFN360" s="94"/>
      <c r="MFO360" s="94"/>
      <c r="MFP360" s="94"/>
      <c r="MFQ360" s="94" t="s">
        <v>181</v>
      </c>
      <c r="MFR360" s="94"/>
      <c r="MFS360" s="94"/>
      <c r="MFT360" s="94"/>
      <c r="MFU360" s="94"/>
      <c r="MFV360" s="94"/>
      <c r="MFW360" s="94"/>
      <c r="MFX360" s="94"/>
      <c r="MFY360" s="94" t="s">
        <v>181</v>
      </c>
      <c r="MFZ360" s="94"/>
      <c r="MGA360" s="94"/>
      <c r="MGB360" s="94"/>
      <c r="MGC360" s="94"/>
      <c r="MGD360" s="94"/>
      <c r="MGE360" s="94"/>
      <c r="MGF360" s="94"/>
      <c r="MGG360" s="94" t="s">
        <v>181</v>
      </c>
      <c r="MGH360" s="94"/>
      <c r="MGI360" s="94"/>
      <c r="MGJ360" s="94"/>
      <c r="MGK360" s="94"/>
      <c r="MGL360" s="94"/>
      <c r="MGM360" s="94"/>
      <c r="MGN360" s="94"/>
      <c r="MGO360" s="94" t="s">
        <v>181</v>
      </c>
      <c r="MGP360" s="94"/>
      <c r="MGQ360" s="94"/>
      <c r="MGR360" s="94"/>
      <c r="MGS360" s="94"/>
      <c r="MGT360" s="94"/>
      <c r="MGU360" s="94"/>
      <c r="MGV360" s="94"/>
      <c r="MGW360" s="94" t="s">
        <v>181</v>
      </c>
      <c r="MGX360" s="94"/>
      <c r="MGY360" s="94"/>
      <c r="MGZ360" s="94"/>
      <c r="MHA360" s="94"/>
      <c r="MHB360" s="94"/>
      <c r="MHC360" s="94"/>
      <c r="MHD360" s="94"/>
      <c r="MHE360" s="94" t="s">
        <v>181</v>
      </c>
      <c r="MHF360" s="94"/>
      <c r="MHG360" s="94"/>
      <c r="MHH360" s="94"/>
      <c r="MHI360" s="94"/>
      <c r="MHJ360" s="94"/>
      <c r="MHK360" s="94"/>
      <c r="MHL360" s="94"/>
      <c r="MHM360" s="94" t="s">
        <v>181</v>
      </c>
      <c r="MHN360" s="94"/>
      <c r="MHO360" s="94"/>
      <c r="MHP360" s="94"/>
      <c r="MHQ360" s="94"/>
      <c r="MHR360" s="94"/>
      <c r="MHS360" s="94"/>
      <c r="MHT360" s="94"/>
      <c r="MHU360" s="94" t="s">
        <v>181</v>
      </c>
      <c r="MHV360" s="94"/>
      <c r="MHW360" s="94"/>
      <c r="MHX360" s="94"/>
      <c r="MHY360" s="94"/>
      <c r="MHZ360" s="94"/>
      <c r="MIA360" s="94"/>
      <c r="MIB360" s="94"/>
      <c r="MIC360" s="94" t="s">
        <v>181</v>
      </c>
      <c r="MID360" s="94"/>
      <c r="MIE360" s="94"/>
      <c r="MIF360" s="94"/>
      <c r="MIG360" s="94"/>
      <c r="MIH360" s="94"/>
      <c r="MII360" s="94"/>
      <c r="MIJ360" s="94"/>
      <c r="MIK360" s="94" t="s">
        <v>181</v>
      </c>
      <c r="MIL360" s="94"/>
      <c r="MIM360" s="94"/>
      <c r="MIN360" s="94"/>
      <c r="MIO360" s="94"/>
      <c r="MIP360" s="94"/>
      <c r="MIQ360" s="94"/>
      <c r="MIR360" s="94"/>
      <c r="MIS360" s="94" t="s">
        <v>181</v>
      </c>
      <c r="MIT360" s="94"/>
      <c r="MIU360" s="94"/>
      <c r="MIV360" s="94"/>
      <c r="MIW360" s="94"/>
      <c r="MIX360" s="94"/>
      <c r="MIY360" s="94"/>
      <c r="MIZ360" s="94"/>
      <c r="MJA360" s="94" t="s">
        <v>181</v>
      </c>
      <c r="MJB360" s="94"/>
      <c r="MJC360" s="94"/>
      <c r="MJD360" s="94"/>
      <c r="MJE360" s="94"/>
      <c r="MJF360" s="94"/>
      <c r="MJG360" s="94"/>
      <c r="MJH360" s="94"/>
      <c r="MJI360" s="94" t="s">
        <v>181</v>
      </c>
      <c r="MJJ360" s="94"/>
      <c r="MJK360" s="94"/>
      <c r="MJL360" s="94"/>
      <c r="MJM360" s="94"/>
      <c r="MJN360" s="94"/>
      <c r="MJO360" s="94"/>
      <c r="MJP360" s="94"/>
      <c r="MJQ360" s="94" t="s">
        <v>181</v>
      </c>
      <c r="MJR360" s="94"/>
      <c r="MJS360" s="94"/>
      <c r="MJT360" s="94"/>
      <c r="MJU360" s="94"/>
      <c r="MJV360" s="94"/>
      <c r="MJW360" s="94"/>
      <c r="MJX360" s="94"/>
      <c r="MJY360" s="94" t="s">
        <v>181</v>
      </c>
      <c r="MJZ360" s="94"/>
      <c r="MKA360" s="94"/>
      <c r="MKB360" s="94"/>
      <c r="MKC360" s="94"/>
      <c r="MKD360" s="94"/>
      <c r="MKE360" s="94"/>
      <c r="MKF360" s="94"/>
      <c r="MKG360" s="94" t="s">
        <v>181</v>
      </c>
      <c r="MKH360" s="94"/>
      <c r="MKI360" s="94"/>
      <c r="MKJ360" s="94"/>
      <c r="MKK360" s="94"/>
      <c r="MKL360" s="94"/>
      <c r="MKM360" s="94"/>
      <c r="MKN360" s="94"/>
      <c r="MKO360" s="94" t="s">
        <v>181</v>
      </c>
      <c r="MKP360" s="94"/>
      <c r="MKQ360" s="94"/>
      <c r="MKR360" s="94"/>
      <c r="MKS360" s="94"/>
      <c r="MKT360" s="94"/>
      <c r="MKU360" s="94"/>
      <c r="MKV360" s="94"/>
      <c r="MKW360" s="94" t="s">
        <v>181</v>
      </c>
      <c r="MKX360" s="94"/>
      <c r="MKY360" s="94"/>
      <c r="MKZ360" s="94"/>
      <c r="MLA360" s="94"/>
      <c r="MLB360" s="94"/>
      <c r="MLC360" s="94"/>
      <c r="MLD360" s="94"/>
      <c r="MLE360" s="94" t="s">
        <v>181</v>
      </c>
      <c r="MLF360" s="94"/>
      <c r="MLG360" s="94"/>
      <c r="MLH360" s="94"/>
      <c r="MLI360" s="94"/>
      <c r="MLJ360" s="94"/>
      <c r="MLK360" s="94"/>
      <c r="MLL360" s="94"/>
      <c r="MLM360" s="94" t="s">
        <v>181</v>
      </c>
      <c r="MLN360" s="94"/>
      <c r="MLO360" s="94"/>
      <c r="MLP360" s="94"/>
      <c r="MLQ360" s="94"/>
      <c r="MLR360" s="94"/>
      <c r="MLS360" s="94"/>
      <c r="MLT360" s="94"/>
      <c r="MLU360" s="94" t="s">
        <v>181</v>
      </c>
      <c r="MLV360" s="94"/>
      <c r="MLW360" s="94"/>
      <c r="MLX360" s="94"/>
      <c r="MLY360" s="94"/>
      <c r="MLZ360" s="94"/>
      <c r="MMA360" s="94"/>
      <c r="MMB360" s="94"/>
      <c r="MMC360" s="94" t="s">
        <v>181</v>
      </c>
      <c r="MMD360" s="94"/>
      <c r="MME360" s="94"/>
      <c r="MMF360" s="94"/>
      <c r="MMG360" s="94"/>
      <c r="MMH360" s="94"/>
      <c r="MMI360" s="94"/>
      <c r="MMJ360" s="94"/>
      <c r="MMK360" s="94" t="s">
        <v>181</v>
      </c>
      <c r="MML360" s="94"/>
      <c r="MMM360" s="94"/>
      <c r="MMN360" s="94"/>
      <c r="MMO360" s="94"/>
      <c r="MMP360" s="94"/>
      <c r="MMQ360" s="94"/>
      <c r="MMR360" s="94"/>
      <c r="MMS360" s="94" t="s">
        <v>181</v>
      </c>
      <c r="MMT360" s="94"/>
      <c r="MMU360" s="94"/>
      <c r="MMV360" s="94"/>
      <c r="MMW360" s="94"/>
      <c r="MMX360" s="94"/>
      <c r="MMY360" s="94"/>
      <c r="MMZ360" s="94"/>
      <c r="MNA360" s="94" t="s">
        <v>181</v>
      </c>
      <c r="MNB360" s="94"/>
      <c r="MNC360" s="94"/>
      <c r="MND360" s="94"/>
      <c r="MNE360" s="94"/>
      <c r="MNF360" s="94"/>
      <c r="MNG360" s="94"/>
      <c r="MNH360" s="94"/>
      <c r="MNI360" s="94" t="s">
        <v>181</v>
      </c>
      <c r="MNJ360" s="94"/>
      <c r="MNK360" s="94"/>
      <c r="MNL360" s="94"/>
      <c r="MNM360" s="94"/>
      <c r="MNN360" s="94"/>
      <c r="MNO360" s="94"/>
      <c r="MNP360" s="94"/>
      <c r="MNQ360" s="94" t="s">
        <v>181</v>
      </c>
      <c r="MNR360" s="94"/>
      <c r="MNS360" s="94"/>
      <c r="MNT360" s="94"/>
      <c r="MNU360" s="94"/>
      <c r="MNV360" s="94"/>
      <c r="MNW360" s="94"/>
      <c r="MNX360" s="94"/>
      <c r="MNY360" s="94" t="s">
        <v>181</v>
      </c>
      <c r="MNZ360" s="94"/>
      <c r="MOA360" s="94"/>
      <c r="MOB360" s="94"/>
      <c r="MOC360" s="94"/>
      <c r="MOD360" s="94"/>
      <c r="MOE360" s="94"/>
      <c r="MOF360" s="94"/>
      <c r="MOG360" s="94" t="s">
        <v>181</v>
      </c>
      <c r="MOH360" s="94"/>
      <c r="MOI360" s="94"/>
      <c r="MOJ360" s="94"/>
      <c r="MOK360" s="94"/>
      <c r="MOL360" s="94"/>
      <c r="MOM360" s="94"/>
      <c r="MON360" s="94"/>
      <c r="MOO360" s="94" t="s">
        <v>181</v>
      </c>
      <c r="MOP360" s="94"/>
      <c r="MOQ360" s="94"/>
      <c r="MOR360" s="94"/>
      <c r="MOS360" s="94"/>
      <c r="MOT360" s="94"/>
      <c r="MOU360" s="94"/>
      <c r="MOV360" s="94"/>
      <c r="MOW360" s="94" t="s">
        <v>181</v>
      </c>
      <c r="MOX360" s="94"/>
      <c r="MOY360" s="94"/>
      <c r="MOZ360" s="94"/>
      <c r="MPA360" s="94"/>
      <c r="MPB360" s="94"/>
      <c r="MPC360" s="94"/>
      <c r="MPD360" s="94"/>
      <c r="MPE360" s="94" t="s">
        <v>181</v>
      </c>
      <c r="MPF360" s="94"/>
      <c r="MPG360" s="94"/>
      <c r="MPH360" s="94"/>
      <c r="MPI360" s="94"/>
      <c r="MPJ360" s="94"/>
      <c r="MPK360" s="94"/>
      <c r="MPL360" s="94"/>
      <c r="MPM360" s="94" t="s">
        <v>181</v>
      </c>
      <c r="MPN360" s="94"/>
      <c r="MPO360" s="94"/>
      <c r="MPP360" s="94"/>
      <c r="MPQ360" s="94"/>
      <c r="MPR360" s="94"/>
      <c r="MPS360" s="94"/>
      <c r="MPT360" s="94"/>
      <c r="MPU360" s="94" t="s">
        <v>181</v>
      </c>
      <c r="MPV360" s="94"/>
      <c r="MPW360" s="94"/>
      <c r="MPX360" s="94"/>
      <c r="MPY360" s="94"/>
      <c r="MPZ360" s="94"/>
      <c r="MQA360" s="94"/>
      <c r="MQB360" s="94"/>
      <c r="MQC360" s="94" t="s">
        <v>181</v>
      </c>
      <c r="MQD360" s="94"/>
      <c r="MQE360" s="94"/>
      <c r="MQF360" s="94"/>
      <c r="MQG360" s="94"/>
      <c r="MQH360" s="94"/>
      <c r="MQI360" s="94"/>
      <c r="MQJ360" s="94"/>
      <c r="MQK360" s="94" t="s">
        <v>181</v>
      </c>
      <c r="MQL360" s="94"/>
      <c r="MQM360" s="94"/>
      <c r="MQN360" s="94"/>
      <c r="MQO360" s="94"/>
      <c r="MQP360" s="94"/>
      <c r="MQQ360" s="94"/>
      <c r="MQR360" s="94"/>
      <c r="MQS360" s="94" t="s">
        <v>181</v>
      </c>
      <c r="MQT360" s="94"/>
      <c r="MQU360" s="94"/>
      <c r="MQV360" s="94"/>
      <c r="MQW360" s="94"/>
      <c r="MQX360" s="94"/>
      <c r="MQY360" s="94"/>
      <c r="MQZ360" s="94"/>
      <c r="MRA360" s="94" t="s">
        <v>181</v>
      </c>
      <c r="MRB360" s="94"/>
      <c r="MRC360" s="94"/>
      <c r="MRD360" s="94"/>
      <c r="MRE360" s="94"/>
      <c r="MRF360" s="94"/>
      <c r="MRG360" s="94"/>
      <c r="MRH360" s="94"/>
      <c r="MRI360" s="94" t="s">
        <v>181</v>
      </c>
      <c r="MRJ360" s="94"/>
      <c r="MRK360" s="94"/>
      <c r="MRL360" s="94"/>
      <c r="MRM360" s="94"/>
      <c r="MRN360" s="94"/>
      <c r="MRO360" s="94"/>
      <c r="MRP360" s="94"/>
      <c r="MRQ360" s="94" t="s">
        <v>181</v>
      </c>
      <c r="MRR360" s="94"/>
      <c r="MRS360" s="94"/>
      <c r="MRT360" s="94"/>
      <c r="MRU360" s="94"/>
      <c r="MRV360" s="94"/>
      <c r="MRW360" s="94"/>
      <c r="MRX360" s="94"/>
      <c r="MRY360" s="94" t="s">
        <v>181</v>
      </c>
      <c r="MRZ360" s="94"/>
      <c r="MSA360" s="94"/>
      <c r="MSB360" s="94"/>
      <c r="MSC360" s="94"/>
      <c r="MSD360" s="94"/>
      <c r="MSE360" s="94"/>
      <c r="MSF360" s="94"/>
      <c r="MSG360" s="94" t="s">
        <v>181</v>
      </c>
      <c r="MSH360" s="94"/>
      <c r="MSI360" s="94"/>
      <c r="MSJ360" s="94"/>
      <c r="MSK360" s="94"/>
      <c r="MSL360" s="94"/>
      <c r="MSM360" s="94"/>
      <c r="MSN360" s="94"/>
      <c r="MSO360" s="94" t="s">
        <v>181</v>
      </c>
      <c r="MSP360" s="94"/>
      <c r="MSQ360" s="94"/>
      <c r="MSR360" s="94"/>
      <c r="MSS360" s="94"/>
      <c r="MST360" s="94"/>
      <c r="MSU360" s="94"/>
      <c r="MSV360" s="94"/>
      <c r="MSW360" s="94" t="s">
        <v>181</v>
      </c>
      <c r="MSX360" s="94"/>
      <c r="MSY360" s="94"/>
      <c r="MSZ360" s="94"/>
      <c r="MTA360" s="94"/>
      <c r="MTB360" s="94"/>
      <c r="MTC360" s="94"/>
      <c r="MTD360" s="94"/>
      <c r="MTE360" s="94" t="s">
        <v>181</v>
      </c>
      <c r="MTF360" s="94"/>
      <c r="MTG360" s="94"/>
      <c r="MTH360" s="94"/>
      <c r="MTI360" s="94"/>
      <c r="MTJ360" s="94"/>
      <c r="MTK360" s="94"/>
      <c r="MTL360" s="94"/>
      <c r="MTM360" s="94" t="s">
        <v>181</v>
      </c>
      <c r="MTN360" s="94"/>
      <c r="MTO360" s="94"/>
      <c r="MTP360" s="94"/>
      <c r="MTQ360" s="94"/>
      <c r="MTR360" s="94"/>
      <c r="MTS360" s="94"/>
      <c r="MTT360" s="94"/>
      <c r="MTU360" s="94" t="s">
        <v>181</v>
      </c>
      <c r="MTV360" s="94"/>
      <c r="MTW360" s="94"/>
      <c r="MTX360" s="94"/>
      <c r="MTY360" s="94"/>
      <c r="MTZ360" s="94"/>
      <c r="MUA360" s="94"/>
      <c r="MUB360" s="94"/>
      <c r="MUC360" s="94" t="s">
        <v>181</v>
      </c>
      <c r="MUD360" s="94"/>
      <c r="MUE360" s="94"/>
      <c r="MUF360" s="94"/>
      <c r="MUG360" s="94"/>
      <c r="MUH360" s="94"/>
      <c r="MUI360" s="94"/>
      <c r="MUJ360" s="94"/>
      <c r="MUK360" s="94" t="s">
        <v>181</v>
      </c>
      <c r="MUL360" s="94"/>
      <c r="MUM360" s="94"/>
      <c r="MUN360" s="94"/>
      <c r="MUO360" s="94"/>
      <c r="MUP360" s="94"/>
      <c r="MUQ360" s="94"/>
      <c r="MUR360" s="94"/>
      <c r="MUS360" s="94" t="s">
        <v>181</v>
      </c>
      <c r="MUT360" s="94"/>
      <c r="MUU360" s="94"/>
      <c r="MUV360" s="94"/>
      <c r="MUW360" s="94"/>
      <c r="MUX360" s="94"/>
      <c r="MUY360" s="94"/>
      <c r="MUZ360" s="94"/>
      <c r="MVA360" s="94" t="s">
        <v>181</v>
      </c>
      <c r="MVB360" s="94"/>
      <c r="MVC360" s="94"/>
      <c r="MVD360" s="94"/>
      <c r="MVE360" s="94"/>
      <c r="MVF360" s="94"/>
      <c r="MVG360" s="94"/>
      <c r="MVH360" s="94"/>
      <c r="MVI360" s="94" t="s">
        <v>181</v>
      </c>
      <c r="MVJ360" s="94"/>
      <c r="MVK360" s="94"/>
      <c r="MVL360" s="94"/>
      <c r="MVM360" s="94"/>
      <c r="MVN360" s="94"/>
      <c r="MVO360" s="94"/>
      <c r="MVP360" s="94"/>
      <c r="MVQ360" s="94" t="s">
        <v>181</v>
      </c>
      <c r="MVR360" s="94"/>
      <c r="MVS360" s="94"/>
      <c r="MVT360" s="94"/>
      <c r="MVU360" s="94"/>
      <c r="MVV360" s="94"/>
      <c r="MVW360" s="94"/>
      <c r="MVX360" s="94"/>
      <c r="MVY360" s="94" t="s">
        <v>181</v>
      </c>
      <c r="MVZ360" s="94"/>
      <c r="MWA360" s="94"/>
      <c r="MWB360" s="94"/>
      <c r="MWC360" s="94"/>
      <c r="MWD360" s="94"/>
      <c r="MWE360" s="94"/>
      <c r="MWF360" s="94"/>
      <c r="MWG360" s="94" t="s">
        <v>181</v>
      </c>
      <c r="MWH360" s="94"/>
      <c r="MWI360" s="94"/>
      <c r="MWJ360" s="94"/>
      <c r="MWK360" s="94"/>
      <c r="MWL360" s="94"/>
      <c r="MWM360" s="94"/>
      <c r="MWN360" s="94"/>
      <c r="MWO360" s="94" t="s">
        <v>181</v>
      </c>
      <c r="MWP360" s="94"/>
      <c r="MWQ360" s="94"/>
      <c r="MWR360" s="94"/>
      <c r="MWS360" s="94"/>
      <c r="MWT360" s="94"/>
      <c r="MWU360" s="94"/>
      <c r="MWV360" s="94"/>
      <c r="MWW360" s="94" t="s">
        <v>181</v>
      </c>
      <c r="MWX360" s="94"/>
      <c r="MWY360" s="94"/>
      <c r="MWZ360" s="94"/>
      <c r="MXA360" s="94"/>
      <c r="MXB360" s="94"/>
      <c r="MXC360" s="94"/>
      <c r="MXD360" s="94"/>
      <c r="MXE360" s="94" t="s">
        <v>181</v>
      </c>
      <c r="MXF360" s="94"/>
      <c r="MXG360" s="94"/>
      <c r="MXH360" s="94"/>
      <c r="MXI360" s="94"/>
      <c r="MXJ360" s="94"/>
      <c r="MXK360" s="94"/>
      <c r="MXL360" s="94"/>
      <c r="MXM360" s="94" t="s">
        <v>181</v>
      </c>
      <c r="MXN360" s="94"/>
      <c r="MXO360" s="94"/>
      <c r="MXP360" s="94"/>
      <c r="MXQ360" s="94"/>
      <c r="MXR360" s="94"/>
      <c r="MXS360" s="94"/>
      <c r="MXT360" s="94"/>
      <c r="MXU360" s="94" t="s">
        <v>181</v>
      </c>
      <c r="MXV360" s="94"/>
      <c r="MXW360" s="94"/>
      <c r="MXX360" s="94"/>
      <c r="MXY360" s="94"/>
      <c r="MXZ360" s="94"/>
      <c r="MYA360" s="94"/>
      <c r="MYB360" s="94"/>
      <c r="MYC360" s="94" t="s">
        <v>181</v>
      </c>
      <c r="MYD360" s="94"/>
      <c r="MYE360" s="94"/>
      <c r="MYF360" s="94"/>
      <c r="MYG360" s="94"/>
      <c r="MYH360" s="94"/>
      <c r="MYI360" s="94"/>
      <c r="MYJ360" s="94"/>
      <c r="MYK360" s="94" t="s">
        <v>181</v>
      </c>
      <c r="MYL360" s="94"/>
      <c r="MYM360" s="94"/>
      <c r="MYN360" s="94"/>
      <c r="MYO360" s="94"/>
      <c r="MYP360" s="94"/>
      <c r="MYQ360" s="94"/>
      <c r="MYR360" s="94"/>
      <c r="MYS360" s="94" t="s">
        <v>181</v>
      </c>
      <c r="MYT360" s="94"/>
      <c r="MYU360" s="94"/>
      <c r="MYV360" s="94"/>
      <c r="MYW360" s="94"/>
      <c r="MYX360" s="94"/>
      <c r="MYY360" s="94"/>
      <c r="MYZ360" s="94"/>
      <c r="MZA360" s="94" t="s">
        <v>181</v>
      </c>
      <c r="MZB360" s="94"/>
      <c r="MZC360" s="94"/>
      <c r="MZD360" s="94"/>
      <c r="MZE360" s="94"/>
      <c r="MZF360" s="94"/>
      <c r="MZG360" s="94"/>
      <c r="MZH360" s="94"/>
      <c r="MZI360" s="94" t="s">
        <v>181</v>
      </c>
      <c r="MZJ360" s="94"/>
      <c r="MZK360" s="94"/>
      <c r="MZL360" s="94"/>
      <c r="MZM360" s="94"/>
      <c r="MZN360" s="94"/>
      <c r="MZO360" s="94"/>
      <c r="MZP360" s="94"/>
      <c r="MZQ360" s="94" t="s">
        <v>181</v>
      </c>
      <c r="MZR360" s="94"/>
      <c r="MZS360" s="94"/>
      <c r="MZT360" s="94"/>
      <c r="MZU360" s="94"/>
      <c r="MZV360" s="94"/>
      <c r="MZW360" s="94"/>
      <c r="MZX360" s="94"/>
      <c r="MZY360" s="94" t="s">
        <v>181</v>
      </c>
      <c r="MZZ360" s="94"/>
      <c r="NAA360" s="94"/>
      <c r="NAB360" s="94"/>
      <c r="NAC360" s="94"/>
      <c r="NAD360" s="94"/>
      <c r="NAE360" s="94"/>
      <c r="NAF360" s="94"/>
      <c r="NAG360" s="94" t="s">
        <v>181</v>
      </c>
      <c r="NAH360" s="94"/>
      <c r="NAI360" s="94"/>
      <c r="NAJ360" s="94"/>
      <c r="NAK360" s="94"/>
      <c r="NAL360" s="94"/>
      <c r="NAM360" s="94"/>
      <c r="NAN360" s="94"/>
      <c r="NAO360" s="94" t="s">
        <v>181</v>
      </c>
      <c r="NAP360" s="94"/>
      <c r="NAQ360" s="94"/>
      <c r="NAR360" s="94"/>
      <c r="NAS360" s="94"/>
      <c r="NAT360" s="94"/>
      <c r="NAU360" s="94"/>
      <c r="NAV360" s="94"/>
      <c r="NAW360" s="94" t="s">
        <v>181</v>
      </c>
      <c r="NAX360" s="94"/>
      <c r="NAY360" s="94"/>
      <c r="NAZ360" s="94"/>
      <c r="NBA360" s="94"/>
      <c r="NBB360" s="94"/>
      <c r="NBC360" s="94"/>
      <c r="NBD360" s="94"/>
      <c r="NBE360" s="94" t="s">
        <v>181</v>
      </c>
      <c r="NBF360" s="94"/>
      <c r="NBG360" s="94"/>
      <c r="NBH360" s="94"/>
      <c r="NBI360" s="94"/>
      <c r="NBJ360" s="94"/>
      <c r="NBK360" s="94"/>
      <c r="NBL360" s="94"/>
      <c r="NBM360" s="94" t="s">
        <v>181</v>
      </c>
      <c r="NBN360" s="94"/>
      <c r="NBO360" s="94"/>
      <c r="NBP360" s="94"/>
      <c r="NBQ360" s="94"/>
      <c r="NBR360" s="94"/>
      <c r="NBS360" s="94"/>
      <c r="NBT360" s="94"/>
      <c r="NBU360" s="94" t="s">
        <v>181</v>
      </c>
      <c r="NBV360" s="94"/>
      <c r="NBW360" s="94"/>
      <c r="NBX360" s="94"/>
      <c r="NBY360" s="94"/>
      <c r="NBZ360" s="94"/>
      <c r="NCA360" s="94"/>
      <c r="NCB360" s="94"/>
      <c r="NCC360" s="94" t="s">
        <v>181</v>
      </c>
      <c r="NCD360" s="94"/>
      <c r="NCE360" s="94"/>
      <c r="NCF360" s="94"/>
      <c r="NCG360" s="94"/>
      <c r="NCH360" s="94"/>
      <c r="NCI360" s="94"/>
      <c r="NCJ360" s="94"/>
      <c r="NCK360" s="94" t="s">
        <v>181</v>
      </c>
      <c r="NCL360" s="94"/>
      <c r="NCM360" s="94"/>
      <c r="NCN360" s="94"/>
      <c r="NCO360" s="94"/>
      <c r="NCP360" s="94"/>
      <c r="NCQ360" s="94"/>
      <c r="NCR360" s="94"/>
      <c r="NCS360" s="94" t="s">
        <v>181</v>
      </c>
      <c r="NCT360" s="94"/>
      <c r="NCU360" s="94"/>
      <c r="NCV360" s="94"/>
      <c r="NCW360" s="94"/>
      <c r="NCX360" s="94"/>
      <c r="NCY360" s="94"/>
      <c r="NCZ360" s="94"/>
      <c r="NDA360" s="94" t="s">
        <v>181</v>
      </c>
      <c r="NDB360" s="94"/>
      <c r="NDC360" s="94"/>
      <c r="NDD360" s="94"/>
      <c r="NDE360" s="94"/>
      <c r="NDF360" s="94"/>
      <c r="NDG360" s="94"/>
      <c r="NDH360" s="94"/>
      <c r="NDI360" s="94" t="s">
        <v>181</v>
      </c>
      <c r="NDJ360" s="94"/>
      <c r="NDK360" s="94"/>
      <c r="NDL360" s="94"/>
      <c r="NDM360" s="94"/>
      <c r="NDN360" s="94"/>
      <c r="NDO360" s="94"/>
      <c r="NDP360" s="94"/>
      <c r="NDQ360" s="94" t="s">
        <v>181</v>
      </c>
      <c r="NDR360" s="94"/>
      <c r="NDS360" s="94"/>
      <c r="NDT360" s="94"/>
      <c r="NDU360" s="94"/>
      <c r="NDV360" s="94"/>
      <c r="NDW360" s="94"/>
      <c r="NDX360" s="94"/>
      <c r="NDY360" s="94" t="s">
        <v>181</v>
      </c>
      <c r="NDZ360" s="94"/>
      <c r="NEA360" s="94"/>
      <c r="NEB360" s="94"/>
      <c r="NEC360" s="94"/>
      <c r="NED360" s="94"/>
      <c r="NEE360" s="94"/>
      <c r="NEF360" s="94"/>
      <c r="NEG360" s="94" t="s">
        <v>181</v>
      </c>
      <c r="NEH360" s="94"/>
      <c r="NEI360" s="94"/>
      <c r="NEJ360" s="94"/>
      <c r="NEK360" s="94"/>
      <c r="NEL360" s="94"/>
      <c r="NEM360" s="94"/>
      <c r="NEN360" s="94"/>
      <c r="NEO360" s="94" t="s">
        <v>181</v>
      </c>
      <c r="NEP360" s="94"/>
      <c r="NEQ360" s="94"/>
      <c r="NER360" s="94"/>
      <c r="NES360" s="94"/>
      <c r="NET360" s="94"/>
      <c r="NEU360" s="94"/>
      <c r="NEV360" s="94"/>
      <c r="NEW360" s="94" t="s">
        <v>181</v>
      </c>
      <c r="NEX360" s="94"/>
      <c r="NEY360" s="94"/>
      <c r="NEZ360" s="94"/>
      <c r="NFA360" s="94"/>
      <c r="NFB360" s="94"/>
      <c r="NFC360" s="94"/>
      <c r="NFD360" s="94"/>
      <c r="NFE360" s="94" t="s">
        <v>181</v>
      </c>
      <c r="NFF360" s="94"/>
      <c r="NFG360" s="94"/>
      <c r="NFH360" s="94"/>
      <c r="NFI360" s="94"/>
      <c r="NFJ360" s="94"/>
      <c r="NFK360" s="94"/>
      <c r="NFL360" s="94"/>
      <c r="NFM360" s="94" t="s">
        <v>181</v>
      </c>
      <c r="NFN360" s="94"/>
      <c r="NFO360" s="94"/>
      <c r="NFP360" s="94"/>
      <c r="NFQ360" s="94"/>
      <c r="NFR360" s="94"/>
      <c r="NFS360" s="94"/>
      <c r="NFT360" s="94"/>
      <c r="NFU360" s="94" t="s">
        <v>181</v>
      </c>
      <c r="NFV360" s="94"/>
      <c r="NFW360" s="94"/>
      <c r="NFX360" s="94"/>
      <c r="NFY360" s="94"/>
      <c r="NFZ360" s="94"/>
      <c r="NGA360" s="94"/>
      <c r="NGB360" s="94"/>
      <c r="NGC360" s="94" t="s">
        <v>181</v>
      </c>
      <c r="NGD360" s="94"/>
      <c r="NGE360" s="94"/>
      <c r="NGF360" s="94"/>
      <c r="NGG360" s="94"/>
      <c r="NGH360" s="94"/>
      <c r="NGI360" s="94"/>
      <c r="NGJ360" s="94"/>
      <c r="NGK360" s="94" t="s">
        <v>181</v>
      </c>
      <c r="NGL360" s="94"/>
      <c r="NGM360" s="94"/>
      <c r="NGN360" s="94"/>
      <c r="NGO360" s="94"/>
      <c r="NGP360" s="94"/>
      <c r="NGQ360" s="94"/>
      <c r="NGR360" s="94"/>
      <c r="NGS360" s="94" t="s">
        <v>181</v>
      </c>
      <c r="NGT360" s="94"/>
      <c r="NGU360" s="94"/>
      <c r="NGV360" s="94"/>
      <c r="NGW360" s="94"/>
      <c r="NGX360" s="94"/>
      <c r="NGY360" s="94"/>
      <c r="NGZ360" s="94"/>
      <c r="NHA360" s="94" t="s">
        <v>181</v>
      </c>
      <c r="NHB360" s="94"/>
      <c r="NHC360" s="94"/>
      <c r="NHD360" s="94"/>
      <c r="NHE360" s="94"/>
      <c r="NHF360" s="94"/>
      <c r="NHG360" s="94"/>
      <c r="NHH360" s="94"/>
      <c r="NHI360" s="94" t="s">
        <v>181</v>
      </c>
      <c r="NHJ360" s="94"/>
      <c r="NHK360" s="94"/>
      <c r="NHL360" s="94"/>
      <c r="NHM360" s="94"/>
      <c r="NHN360" s="94"/>
      <c r="NHO360" s="94"/>
      <c r="NHP360" s="94"/>
      <c r="NHQ360" s="94" t="s">
        <v>181</v>
      </c>
      <c r="NHR360" s="94"/>
      <c r="NHS360" s="94"/>
      <c r="NHT360" s="94"/>
      <c r="NHU360" s="94"/>
      <c r="NHV360" s="94"/>
      <c r="NHW360" s="94"/>
      <c r="NHX360" s="94"/>
      <c r="NHY360" s="94" t="s">
        <v>181</v>
      </c>
      <c r="NHZ360" s="94"/>
      <c r="NIA360" s="94"/>
      <c r="NIB360" s="94"/>
      <c r="NIC360" s="94"/>
      <c r="NID360" s="94"/>
      <c r="NIE360" s="94"/>
      <c r="NIF360" s="94"/>
      <c r="NIG360" s="94" t="s">
        <v>181</v>
      </c>
      <c r="NIH360" s="94"/>
      <c r="NII360" s="94"/>
      <c r="NIJ360" s="94"/>
      <c r="NIK360" s="94"/>
      <c r="NIL360" s="94"/>
      <c r="NIM360" s="94"/>
      <c r="NIN360" s="94"/>
      <c r="NIO360" s="94" t="s">
        <v>181</v>
      </c>
      <c r="NIP360" s="94"/>
      <c r="NIQ360" s="94"/>
      <c r="NIR360" s="94"/>
      <c r="NIS360" s="94"/>
      <c r="NIT360" s="94"/>
      <c r="NIU360" s="94"/>
      <c r="NIV360" s="94"/>
      <c r="NIW360" s="94" t="s">
        <v>181</v>
      </c>
      <c r="NIX360" s="94"/>
      <c r="NIY360" s="94"/>
      <c r="NIZ360" s="94"/>
      <c r="NJA360" s="94"/>
      <c r="NJB360" s="94"/>
      <c r="NJC360" s="94"/>
      <c r="NJD360" s="94"/>
      <c r="NJE360" s="94" t="s">
        <v>181</v>
      </c>
      <c r="NJF360" s="94"/>
      <c r="NJG360" s="94"/>
      <c r="NJH360" s="94"/>
      <c r="NJI360" s="94"/>
      <c r="NJJ360" s="94"/>
      <c r="NJK360" s="94"/>
      <c r="NJL360" s="94"/>
      <c r="NJM360" s="94" t="s">
        <v>181</v>
      </c>
      <c r="NJN360" s="94"/>
      <c r="NJO360" s="94"/>
      <c r="NJP360" s="94"/>
      <c r="NJQ360" s="94"/>
      <c r="NJR360" s="94"/>
      <c r="NJS360" s="94"/>
      <c r="NJT360" s="94"/>
      <c r="NJU360" s="94" t="s">
        <v>181</v>
      </c>
      <c r="NJV360" s="94"/>
      <c r="NJW360" s="94"/>
      <c r="NJX360" s="94"/>
      <c r="NJY360" s="94"/>
      <c r="NJZ360" s="94"/>
      <c r="NKA360" s="94"/>
      <c r="NKB360" s="94"/>
      <c r="NKC360" s="94" t="s">
        <v>181</v>
      </c>
      <c r="NKD360" s="94"/>
      <c r="NKE360" s="94"/>
      <c r="NKF360" s="94"/>
      <c r="NKG360" s="94"/>
      <c r="NKH360" s="94"/>
      <c r="NKI360" s="94"/>
      <c r="NKJ360" s="94"/>
      <c r="NKK360" s="94" t="s">
        <v>181</v>
      </c>
      <c r="NKL360" s="94"/>
      <c r="NKM360" s="94"/>
      <c r="NKN360" s="94"/>
      <c r="NKO360" s="94"/>
      <c r="NKP360" s="94"/>
      <c r="NKQ360" s="94"/>
      <c r="NKR360" s="94"/>
      <c r="NKS360" s="94" t="s">
        <v>181</v>
      </c>
      <c r="NKT360" s="94"/>
      <c r="NKU360" s="94"/>
      <c r="NKV360" s="94"/>
      <c r="NKW360" s="94"/>
      <c r="NKX360" s="94"/>
      <c r="NKY360" s="94"/>
      <c r="NKZ360" s="94"/>
      <c r="NLA360" s="94" t="s">
        <v>181</v>
      </c>
      <c r="NLB360" s="94"/>
      <c r="NLC360" s="94"/>
      <c r="NLD360" s="94"/>
      <c r="NLE360" s="94"/>
      <c r="NLF360" s="94"/>
      <c r="NLG360" s="94"/>
      <c r="NLH360" s="94"/>
      <c r="NLI360" s="94" t="s">
        <v>181</v>
      </c>
      <c r="NLJ360" s="94"/>
      <c r="NLK360" s="94"/>
      <c r="NLL360" s="94"/>
      <c r="NLM360" s="94"/>
      <c r="NLN360" s="94"/>
      <c r="NLO360" s="94"/>
      <c r="NLP360" s="94"/>
      <c r="NLQ360" s="94" t="s">
        <v>181</v>
      </c>
      <c r="NLR360" s="94"/>
      <c r="NLS360" s="94"/>
      <c r="NLT360" s="94"/>
      <c r="NLU360" s="94"/>
      <c r="NLV360" s="94"/>
      <c r="NLW360" s="94"/>
      <c r="NLX360" s="94"/>
      <c r="NLY360" s="94" t="s">
        <v>181</v>
      </c>
      <c r="NLZ360" s="94"/>
      <c r="NMA360" s="94"/>
      <c r="NMB360" s="94"/>
      <c r="NMC360" s="94"/>
      <c r="NMD360" s="94"/>
      <c r="NME360" s="94"/>
      <c r="NMF360" s="94"/>
      <c r="NMG360" s="94" t="s">
        <v>181</v>
      </c>
      <c r="NMH360" s="94"/>
      <c r="NMI360" s="94"/>
      <c r="NMJ360" s="94"/>
      <c r="NMK360" s="94"/>
      <c r="NML360" s="94"/>
      <c r="NMM360" s="94"/>
      <c r="NMN360" s="94"/>
      <c r="NMO360" s="94" t="s">
        <v>181</v>
      </c>
      <c r="NMP360" s="94"/>
      <c r="NMQ360" s="94"/>
      <c r="NMR360" s="94"/>
      <c r="NMS360" s="94"/>
      <c r="NMT360" s="94"/>
      <c r="NMU360" s="94"/>
      <c r="NMV360" s="94"/>
      <c r="NMW360" s="94" t="s">
        <v>181</v>
      </c>
      <c r="NMX360" s="94"/>
      <c r="NMY360" s="94"/>
      <c r="NMZ360" s="94"/>
      <c r="NNA360" s="94"/>
      <c r="NNB360" s="94"/>
      <c r="NNC360" s="94"/>
      <c r="NND360" s="94"/>
      <c r="NNE360" s="94" t="s">
        <v>181</v>
      </c>
      <c r="NNF360" s="94"/>
      <c r="NNG360" s="94"/>
      <c r="NNH360" s="94"/>
      <c r="NNI360" s="94"/>
      <c r="NNJ360" s="94"/>
      <c r="NNK360" s="94"/>
      <c r="NNL360" s="94"/>
      <c r="NNM360" s="94" t="s">
        <v>181</v>
      </c>
      <c r="NNN360" s="94"/>
      <c r="NNO360" s="94"/>
      <c r="NNP360" s="94"/>
      <c r="NNQ360" s="94"/>
      <c r="NNR360" s="94"/>
      <c r="NNS360" s="94"/>
      <c r="NNT360" s="94"/>
      <c r="NNU360" s="94" t="s">
        <v>181</v>
      </c>
      <c r="NNV360" s="94"/>
      <c r="NNW360" s="94"/>
      <c r="NNX360" s="94"/>
      <c r="NNY360" s="94"/>
      <c r="NNZ360" s="94"/>
      <c r="NOA360" s="94"/>
      <c r="NOB360" s="94"/>
      <c r="NOC360" s="94" t="s">
        <v>181</v>
      </c>
      <c r="NOD360" s="94"/>
      <c r="NOE360" s="94"/>
      <c r="NOF360" s="94"/>
      <c r="NOG360" s="94"/>
      <c r="NOH360" s="94"/>
      <c r="NOI360" s="94"/>
      <c r="NOJ360" s="94"/>
      <c r="NOK360" s="94" t="s">
        <v>181</v>
      </c>
      <c r="NOL360" s="94"/>
      <c r="NOM360" s="94"/>
      <c r="NON360" s="94"/>
      <c r="NOO360" s="94"/>
      <c r="NOP360" s="94"/>
      <c r="NOQ360" s="94"/>
      <c r="NOR360" s="94"/>
      <c r="NOS360" s="94" t="s">
        <v>181</v>
      </c>
      <c r="NOT360" s="94"/>
      <c r="NOU360" s="94"/>
      <c r="NOV360" s="94"/>
      <c r="NOW360" s="94"/>
      <c r="NOX360" s="94"/>
      <c r="NOY360" s="94"/>
      <c r="NOZ360" s="94"/>
      <c r="NPA360" s="94" t="s">
        <v>181</v>
      </c>
      <c r="NPB360" s="94"/>
      <c r="NPC360" s="94"/>
      <c r="NPD360" s="94"/>
      <c r="NPE360" s="94"/>
      <c r="NPF360" s="94"/>
      <c r="NPG360" s="94"/>
      <c r="NPH360" s="94"/>
      <c r="NPI360" s="94" t="s">
        <v>181</v>
      </c>
      <c r="NPJ360" s="94"/>
      <c r="NPK360" s="94"/>
      <c r="NPL360" s="94"/>
      <c r="NPM360" s="94"/>
      <c r="NPN360" s="94"/>
      <c r="NPO360" s="94"/>
      <c r="NPP360" s="94"/>
      <c r="NPQ360" s="94" t="s">
        <v>181</v>
      </c>
      <c r="NPR360" s="94"/>
      <c r="NPS360" s="94"/>
      <c r="NPT360" s="94"/>
      <c r="NPU360" s="94"/>
      <c r="NPV360" s="94"/>
      <c r="NPW360" s="94"/>
      <c r="NPX360" s="94"/>
      <c r="NPY360" s="94" t="s">
        <v>181</v>
      </c>
      <c r="NPZ360" s="94"/>
      <c r="NQA360" s="94"/>
      <c r="NQB360" s="94"/>
      <c r="NQC360" s="94"/>
      <c r="NQD360" s="94"/>
      <c r="NQE360" s="94"/>
      <c r="NQF360" s="94"/>
      <c r="NQG360" s="94" t="s">
        <v>181</v>
      </c>
      <c r="NQH360" s="94"/>
      <c r="NQI360" s="94"/>
      <c r="NQJ360" s="94"/>
      <c r="NQK360" s="94"/>
      <c r="NQL360" s="94"/>
      <c r="NQM360" s="94"/>
      <c r="NQN360" s="94"/>
      <c r="NQO360" s="94" t="s">
        <v>181</v>
      </c>
      <c r="NQP360" s="94"/>
      <c r="NQQ360" s="94"/>
      <c r="NQR360" s="94"/>
      <c r="NQS360" s="94"/>
      <c r="NQT360" s="94"/>
      <c r="NQU360" s="94"/>
      <c r="NQV360" s="94"/>
      <c r="NQW360" s="94" t="s">
        <v>181</v>
      </c>
      <c r="NQX360" s="94"/>
      <c r="NQY360" s="94"/>
      <c r="NQZ360" s="94"/>
      <c r="NRA360" s="94"/>
      <c r="NRB360" s="94"/>
      <c r="NRC360" s="94"/>
      <c r="NRD360" s="94"/>
      <c r="NRE360" s="94" t="s">
        <v>181</v>
      </c>
      <c r="NRF360" s="94"/>
      <c r="NRG360" s="94"/>
      <c r="NRH360" s="94"/>
      <c r="NRI360" s="94"/>
      <c r="NRJ360" s="94"/>
      <c r="NRK360" s="94"/>
      <c r="NRL360" s="94"/>
      <c r="NRM360" s="94" t="s">
        <v>181</v>
      </c>
      <c r="NRN360" s="94"/>
      <c r="NRO360" s="94"/>
      <c r="NRP360" s="94"/>
      <c r="NRQ360" s="94"/>
      <c r="NRR360" s="94"/>
      <c r="NRS360" s="94"/>
      <c r="NRT360" s="94"/>
      <c r="NRU360" s="94" t="s">
        <v>181</v>
      </c>
      <c r="NRV360" s="94"/>
      <c r="NRW360" s="94"/>
      <c r="NRX360" s="94"/>
      <c r="NRY360" s="94"/>
      <c r="NRZ360" s="94"/>
      <c r="NSA360" s="94"/>
      <c r="NSB360" s="94"/>
      <c r="NSC360" s="94" t="s">
        <v>181</v>
      </c>
      <c r="NSD360" s="94"/>
      <c r="NSE360" s="94"/>
      <c r="NSF360" s="94"/>
      <c r="NSG360" s="94"/>
      <c r="NSH360" s="94"/>
      <c r="NSI360" s="94"/>
      <c r="NSJ360" s="94"/>
      <c r="NSK360" s="94" t="s">
        <v>181</v>
      </c>
      <c r="NSL360" s="94"/>
      <c r="NSM360" s="94"/>
      <c r="NSN360" s="94"/>
      <c r="NSO360" s="94"/>
      <c r="NSP360" s="94"/>
      <c r="NSQ360" s="94"/>
      <c r="NSR360" s="94"/>
      <c r="NSS360" s="94" t="s">
        <v>181</v>
      </c>
      <c r="NST360" s="94"/>
      <c r="NSU360" s="94"/>
      <c r="NSV360" s="94"/>
      <c r="NSW360" s="94"/>
      <c r="NSX360" s="94"/>
      <c r="NSY360" s="94"/>
      <c r="NSZ360" s="94"/>
      <c r="NTA360" s="94" t="s">
        <v>181</v>
      </c>
      <c r="NTB360" s="94"/>
      <c r="NTC360" s="94"/>
      <c r="NTD360" s="94"/>
      <c r="NTE360" s="94"/>
      <c r="NTF360" s="94"/>
      <c r="NTG360" s="94"/>
      <c r="NTH360" s="94"/>
      <c r="NTI360" s="94" t="s">
        <v>181</v>
      </c>
      <c r="NTJ360" s="94"/>
      <c r="NTK360" s="94"/>
      <c r="NTL360" s="94"/>
      <c r="NTM360" s="94"/>
      <c r="NTN360" s="94"/>
      <c r="NTO360" s="94"/>
      <c r="NTP360" s="94"/>
      <c r="NTQ360" s="94" t="s">
        <v>181</v>
      </c>
      <c r="NTR360" s="94"/>
      <c r="NTS360" s="94"/>
      <c r="NTT360" s="94"/>
      <c r="NTU360" s="94"/>
      <c r="NTV360" s="94"/>
      <c r="NTW360" s="94"/>
      <c r="NTX360" s="94"/>
      <c r="NTY360" s="94" t="s">
        <v>181</v>
      </c>
      <c r="NTZ360" s="94"/>
      <c r="NUA360" s="94"/>
      <c r="NUB360" s="94"/>
      <c r="NUC360" s="94"/>
      <c r="NUD360" s="94"/>
      <c r="NUE360" s="94"/>
      <c r="NUF360" s="94"/>
      <c r="NUG360" s="94" t="s">
        <v>181</v>
      </c>
      <c r="NUH360" s="94"/>
      <c r="NUI360" s="94"/>
      <c r="NUJ360" s="94"/>
      <c r="NUK360" s="94"/>
      <c r="NUL360" s="94"/>
      <c r="NUM360" s="94"/>
      <c r="NUN360" s="94"/>
      <c r="NUO360" s="94" t="s">
        <v>181</v>
      </c>
      <c r="NUP360" s="94"/>
      <c r="NUQ360" s="94"/>
      <c r="NUR360" s="94"/>
      <c r="NUS360" s="94"/>
      <c r="NUT360" s="94"/>
      <c r="NUU360" s="94"/>
      <c r="NUV360" s="94"/>
      <c r="NUW360" s="94" t="s">
        <v>181</v>
      </c>
      <c r="NUX360" s="94"/>
      <c r="NUY360" s="94"/>
      <c r="NUZ360" s="94"/>
      <c r="NVA360" s="94"/>
      <c r="NVB360" s="94"/>
      <c r="NVC360" s="94"/>
      <c r="NVD360" s="94"/>
      <c r="NVE360" s="94" t="s">
        <v>181</v>
      </c>
      <c r="NVF360" s="94"/>
      <c r="NVG360" s="94"/>
      <c r="NVH360" s="94"/>
      <c r="NVI360" s="94"/>
      <c r="NVJ360" s="94"/>
      <c r="NVK360" s="94"/>
      <c r="NVL360" s="94"/>
      <c r="NVM360" s="94" t="s">
        <v>181</v>
      </c>
      <c r="NVN360" s="94"/>
      <c r="NVO360" s="94"/>
      <c r="NVP360" s="94"/>
      <c r="NVQ360" s="94"/>
      <c r="NVR360" s="94"/>
      <c r="NVS360" s="94"/>
      <c r="NVT360" s="94"/>
      <c r="NVU360" s="94" t="s">
        <v>181</v>
      </c>
      <c r="NVV360" s="94"/>
      <c r="NVW360" s="94"/>
      <c r="NVX360" s="94"/>
      <c r="NVY360" s="94"/>
      <c r="NVZ360" s="94"/>
      <c r="NWA360" s="94"/>
      <c r="NWB360" s="94"/>
      <c r="NWC360" s="94" t="s">
        <v>181</v>
      </c>
      <c r="NWD360" s="94"/>
      <c r="NWE360" s="94"/>
      <c r="NWF360" s="94"/>
      <c r="NWG360" s="94"/>
      <c r="NWH360" s="94"/>
      <c r="NWI360" s="94"/>
      <c r="NWJ360" s="94"/>
      <c r="NWK360" s="94" t="s">
        <v>181</v>
      </c>
      <c r="NWL360" s="94"/>
      <c r="NWM360" s="94"/>
      <c r="NWN360" s="94"/>
      <c r="NWO360" s="94"/>
      <c r="NWP360" s="94"/>
      <c r="NWQ360" s="94"/>
      <c r="NWR360" s="94"/>
      <c r="NWS360" s="94" t="s">
        <v>181</v>
      </c>
      <c r="NWT360" s="94"/>
      <c r="NWU360" s="94"/>
      <c r="NWV360" s="94"/>
      <c r="NWW360" s="94"/>
      <c r="NWX360" s="94"/>
      <c r="NWY360" s="94"/>
      <c r="NWZ360" s="94"/>
      <c r="NXA360" s="94" t="s">
        <v>181</v>
      </c>
      <c r="NXB360" s="94"/>
      <c r="NXC360" s="94"/>
      <c r="NXD360" s="94"/>
      <c r="NXE360" s="94"/>
      <c r="NXF360" s="94"/>
      <c r="NXG360" s="94"/>
      <c r="NXH360" s="94"/>
      <c r="NXI360" s="94" t="s">
        <v>181</v>
      </c>
      <c r="NXJ360" s="94"/>
      <c r="NXK360" s="94"/>
      <c r="NXL360" s="94"/>
      <c r="NXM360" s="94"/>
      <c r="NXN360" s="94"/>
      <c r="NXO360" s="94"/>
      <c r="NXP360" s="94"/>
      <c r="NXQ360" s="94" t="s">
        <v>181</v>
      </c>
      <c r="NXR360" s="94"/>
      <c r="NXS360" s="94"/>
      <c r="NXT360" s="94"/>
      <c r="NXU360" s="94"/>
      <c r="NXV360" s="94"/>
      <c r="NXW360" s="94"/>
      <c r="NXX360" s="94"/>
      <c r="NXY360" s="94" t="s">
        <v>181</v>
      </c>
      <c r="NXZ360" s="94"/>
      <c r="NYA360" s="94"/>
      <c r="NYB360" s="94"/>
      <c r="NYC360" s="94"/>
      <c r="NYD360" s="94"/>
      <c r="NYE360" s="94"/>
      <c r="NYF360" s="94"/>
      <c r="NYG360" s="94" t="s">
        <v>181</v>
      </c>
      <c r="NYH360" s="94"/>
      <c r="NYI360" s="94"/>
      <c r="NYJ360" s="94"/>
      <c r="NYK360" s="94"/>
      <c r="NYL360" s="94"/>
      <c r="NYM360" s="94"/>
      <c r="NYN360" s="94"/>
      <c r="NYO360" s="94" t="s">
        <v>181</v>
      </c>
      <c r="NYP360" s="94"/>
      <c r="NYQ360" s="94"/>
      <c r="NYR360" s="94"/>
      <c r="NYS360" s="94"/>
      <c r="NYT360" s="94"/>
      <c r="NYU360" s="94"/>
      <c r="NYV360" s="94"/>
      <c r="NYW360" s="94" t="s">
        <v>181</v>
      </c>
      <c r="NYX360" s="94"/>
      <c r="NYY360" s="94"/>
      <c r="NYZ360" s="94"/>
      <c r="NZA360" s="94"/>
      <c r="NZB360" s="94"/>
      <c r="NZC360" s="94"/>
      <c r="NZD360" s="94"/>
      <c r="NZE360" s="94" t="s">
        <v>181</v>
      </c>
      <c r="NZF360" s="94"/>
      <c r="NZG360" s="94"/>
      <c r="NZH360" s="94"/>
      <c r="NZI360" s="94"/>
      <c r="NZJ360" s="94"/>
      <c r="NZK360" s="94"/>
      <c r="NZL360" s="94"/>
      <c r="NZM360" s="94" t="s">
        <v>181</v>
      </c>
      <c r="NZN360" s="94"/>
      <c r="NZO360" s="94"/>
      <c r="NZP360" s="94"/>
      <c r="NZQ360" s="94"/>
      <c r="NZR360" s="94"/>
      <c r="NZS360" s="94"/>
      <c r="NZT360" s="94"/>
      <c r="NZU360" s="94" t="s">
        <v>181</v>
      </c>
      <c r="NZV360" s="94"/>
      <c r="NZW360" s="94"/>
      <c r="NZX360" s="94"/>
      <c r="NZY360" s="94"/>
      <c r="NZZ360" s="94"/>
      <c r="OAA360" s="94"/>
      <c r="OAB360" s="94"/>
      <c r="OAC360" s="94" t="s">
        <v>181</v>
      </c>
      <c r="OAD360" s="94"/>
      <c r="OAE360" s="94"/>
      <c r="OAF360" s="94"/>
      <c r="OAG360" s="94"/>
      <c r="OAH360" s="94"/>
      <c r="OAI360" s="94"/>
      <c r="OAJ360" s="94"/>
      <c r="OAK360" s="94" t="s">
        <v>181</v>
      </c>
      <c r="OAL360" s="94"/>
      <c r="OAM360" s="94"/>
      <c r="OAN360" s="94"/>
      <c r="OAO360" s="94"/>
      <c r="OAP360" s="94"/>
      <c r="OAQ360" s="94"/>
      <c r="OAR360" s="94"/>
      <c r="OAS360" s="94" t="s">
        <v>181</v>
      </c>
      <c r="OAT360" s="94"/>
      <c r="OAU360" s="94"/>
      <c r="OAV360" s="94"/>
      <c r="OAW360" s="94"/>
      <c r="OAX360" s="94"/>
      <c r="OAY360" s="94"/>
      <c r="OAZ360" s="94"/>
      <c r="OBA360" s="94" t="s">
        <v>181</v>
      </c>
      <c r="OBB360" s="94"/>
      <c r="OBC360" s="94"/>
      <c r="OBD360" s="94"/>
      <c r="OBE360" s="94"/>
      <c r="OBF360" s="94"/>
      <c r="OBG360" s="94"/>
      <c r="OBH360" s="94"/>
      <c r="OBI360" s="94" t="s">
        <v>181</v>
      </c>
      <c r="OBJ360" s="94"/>
      <c r="OBK360" s="94"/>
      <c r="OBL360" s="94"/>
      <c r="OBM360" s="94"/>
      <c r="OBN360" s="94"/>
      <c r="OBO360" s="94"/>
      <c r="OBP360" s="94"/>
      <c r="OBQ360" s="94" t="s">
        <v>181</v>
      </c>
      <c r="OBR360" s="94"/>
      <c r="OBS360" s="94"/>
      <c r="OBT360" s="94"/>
      <c r="OBU360" s="94"/>
      <c r="OBV360" s="94"/>
      <c r="OBW360" s="94"/>
      <c r="OBX360" s="94"/>
      <c r="OBY360" s="94" t="s">
        <v>181</v>
      </c>
      <c r="OBZ360" s="94"/>
      <c r="OCA360" s="94"/>
      <c r="OCB360" s="94"/>
      <c r="OCC360" s="94"/>
      <c r="OCD360" s="94"/>
      <c r="OCE360" s="94"/>
      <c r="OCF360" s="94"/>
      <c r="OCG360" s="94" t="s">
        <v>181</v>
      </c>
      <c r="OCH360" s="94"/>
      <c r="OCI360" s="94"/>
      <c r="OCJ360" s="94"/>
      <c r="OCK360" s="94"/>
      <c r="OCL360" s="94"/>
      <c r="OCM360" s="94"/>
      <c r="OCN360" s="94"/>
      <c r="OCO360" s="94" t="s">
        <v>181</v>
      </c>
      <c r="OCP360" s="94"/>
      <c r="OCQ360" s="94"/>
      <c r="OCR360" s="94"/>
      <c r="OCS360" s="94"/>
      <c r="OCT360" s="94"/>
      <c r="OCU360" s="94"/>
      <c r="OCV360" s="94"/>
      <c r="OCW360" s="94" t="s">
        <v>181</v>
      </c>
      <c r="OCX360" s="94"/>
      <c r="OCY360" s="94"/>
      <c r="OCZ360" s="94"/>
      <c r="ODA360" s="94"/>
      <c r="ODB360" s="94"/>
      <c r="ODC360" s="94"/>
      <c r="ODD360" s="94"/>
      <c r="ODE360" s="94" t="s">
        <v>181</v>
      </c>
      <c r="ODF360" s="94"/>
      <c r="ODG360" s="94"/>
      <c r="ODH360" s="94"/>
      <c r="ODI360" s="94"/>
      <c r="ODJ360" s="94"/>
      <c r="ODK360" s="94"/>
      <c r="ODL360" s="94"/>
      <c r="ODM360" s="94" t="s">
        <v>181</v>
      </c>
      <c r="ODN360" s="94"/>
      <c r="ODO360" s="94"/>
      <c r="ODP360" s="94"/>
      <c r="ODQ360" s="94"/>
      <c r="ODR360" s="94"/>
      <c r="ODS360" s="94"/>
      <c r="ODT360" s="94"/>
      <c r="ODU360" s="94" t="s">
        <v>181</v>
      </c>
      <c r="ODV360" s="94"/>
      <c r="ODW360" s="94"/>
      <c r="ODX360" s="94"/>
      <c r="ODY360" s="94"/>
      <c r="ODZ360" s="94"/>
      <c r="OEA360" s="94"/>
      <c r="OEB360" s="94"/>
      <c r="OEC360" s="94" t="s">
        <v>181</v>
      </c>
      <c r="OED360" s="94"/>
      <c r="OEE360" s="94"/>
      <c r="OEF360" s="94"/>
      <c r="OEG360" s="94"/>
      <c r="OEH360" s="94"/>
      <c r="OEI360" s="94"/>
      <c r="OEJ360" s="94"/>
      <c r="OEK360" s="94" t="s">
        <v>181</v>
      </c>
      <c r="OEL360" s="94"/>
      <c r="OEM360" s="94"/>
      <c r="OEN360" s="94"/>
      <c r="OEO360" s="94"/>
      <c r="OEP360" s="94"/>
      <c r="OEQ360" s="94"/>
      <c r="OER360" s="94"/>
      <c r="OES360" s="94" t="s">
        <v>181</v>
      </c>
      <c r="OET360" s="94"/>
      <c r="OEU360" s="94"/>
      <c r="OEV360" s="94"/>
      <c r="OEW360" s="94"/>
      <c r="OEX360" s="94"/>
      <c r="OEY360" s="94"/>
      <c r="OEZ360" s="94"/>
      <c r="OFA360" s="94" t="s">
        <v>181</v>
      </c>
      <c r="OFB360" s="94"/>
      <c r="OFC360" s="94"/>
      <c r="OFD360" s="94"/>
      <c r="OFE360" s="94"/>
      <c r="OFF360" s="94"/>
      <c r="OFG360" s="94"/>
      <c r="OFH360" s="94"/>
      <c r="OFI360" s="94" t="s">
        <v>181</v>
      </c>
      <c r="OFJ360" s="94"/>
      <c r="OFK360" s="94"/>
      <c r="OFL360" s="94"/>
      <c r="OFM360" s="94"/>
      <c r="OFN360" s="94"/>
      <c r="OFO360" s="94"/>
      <c r="OFP360" s="94"/>
      <c r="OFQ360" s="94" t="s">
        <v>181</v>
      </c>
      <c r="OFR360" s="94"/>
      <c r="OFS360" s="94"/>
      <c r="OFT360" s="94"/>
      <c r="OFU360" s="94"/>
      <c r="OFV360" s="94"/>
      <c r="OFW360" s="94"/>
      <c r="OFX360" s="94"/>
      <c r="OFY360" s="94" t="s">
        <v>181</v>
      </c>
      <c r="OFZ360" s="94"/>
      <c r="OGA360" s="94"/>
      <c r="OGB360" s="94"/>
      <c r="OGC360" s="94"/>
      <c r="OGD360" s="94"/>
      <c r="OGE360" s="94"/>
      <c r="OGF360" s="94"/>
      <c r="OGG360" s="94" t="s">
        <v>181</v>
      </c>
      <c r="OGH360" s="94"/>
      <c r="OGI360" s="94"/>
      <c r="OGJ360" s="94"/>
      <c r="OGK360" s="94"/>
      <c r="OGL360" s="94"/>
      <c r="OGM360" s="94"/>
      <c r="OGN360" s="94"/>
      <c r="OGO360" s="94" t="s">
        <v>181</v>
      </c>
      <c r="OGP360" s="94"/>
      <c r="OGQ360" s="94"/>
      <c r="OGR360" s="94"/>
      <c r="OGS360" s="94"/>
      <c r="OGT360" s="94"/>
      <c r="OGU360" s="94"/>
      <c r="OGV360" s="94"/>
      <c r="OGW360" s="94" t="s">
        <v>181</v>
      </c>
      <c r="OGX360" s="94"/>
      <c r="OGY360" s="94"/>
      <c r="OGZ360" s="94"/>
      <c r="OHA360" s="94"/>
      <c r="OHB360" s="94"/>
      <c r="OHC360" s="94"/>
      <c r="OHD360" s="94"/>
      <c r="OHE360" s="94" t="s">
        <v>181</v>
      </c>
      <c r="OHF360" s="94"/>
      <c r="OHG360" s="94"/>
      <c r="OHH360" s="94"/>
      <c r="OHI360" s="94"/>
      <c r="OHJ360" s="94"/>
      <c r="OHK360" s="94"/>
      <c r="OHL360" s="94"/>
      <c r="OHM360" s="94" t="s">
        <v>181</v>
      </c>
      <c r="OHN360" s="94"/>
      <c r="OHO360" s="94"/>
      <c r="OHP360" s="94"/>
      <c r="OHQ360" s="94"/>
      <c r="OHR360" s="94"/>
      <c r="OHS360" s="94"/>
      <c r="OHT360" s="94"/>
      <c r="OHU360" s="94" t="s">
        <v>181</v>
      </c>
      <c r="OHV360" s="94"/>
      <c r="OHW360" s="94"/>
      <c r="OHX360" s="94"/>
      <c r="OHY360" s="94"/>
      <c r="OHZ360" s="94"/>
      <c r="OIA360" s="94"/>
      <c r="OIB360" s="94"/>
      <c r="OIC360" s="94" t="s">
        <v>181</v>
      </c>
      <c r="OID360" s="94"/>
      <c r="OIE360" s="94"/>
      <c r="OIF360" s="94"/>
      <c r="OIG360" s="94"/>
      <c r="OIH360" s="94"/>
      <c r="OII360" s="94"/>
      <c r="OIJ360" s="94"/>
      <c r="OIK360" s="94" t="s">
        <v>181</v>
      </c>
      <c r="OIL360" s="94"/>
      <c r="OIM360" s="94"/>
      <c r="OIN360" s="94"/>
      <c r="OIO360" s="94"/>
      <c r="OIP360" s="94"/>
      <c r="OIQ360" s="94"/>
      <c r="OIR360" s="94"/>
      <c r="OIS360" s="94" t="s">
        <v>181</v>
      </c>
      <c r="OIT360" s="94"/>
      <c r="OIU360" s="94"/>
      <c r="OIV360" s="94"/>
      <c r="OIW360" s="94"/>
      <c r="OIX360" s="94"/>
      <c r="OIY360" s="94"/>
      <c r="OIZ360" s="94"/>
      <c r="OJA360" s="94" t="s">
        <v>181</v>
      </c>
      <c r="OJB360" s="94"/>
      <c r="OJC360" s="94"/>
      <c r="OJD360" s="94"/>
      <c r="OJE360" s="94"/>
      <c r="OJF360" s="94"/>
      <c r="OJG360" s="94"/>
      <c r="OJH360" s="94"/>
      <c r="OJI360" s="94" t="s">
        <v>181</v>
      </c>
      <c r="OJJ360" s="94"/>
      <c r="OJK360" s="94"/>
      <c r="OJL360" s="94"/>
      <c r="OJM360" s="94"/>
      <c r="OJN360" s="94"/>
      <c r="OJO360" s="94"/>
      <c r="OJP360" s="94"/>
      <c r="OJQ360" s="94" t="s">
        <v>181</v>
      </c>
      <c r="OJR360" s="94"/>
      <c r="OJS360" s="94"/>
      <c r="OJT360" s="94"/>
      <c r="OJU360" s="94"/>
      <c r="OJV360" s="94"/>
      <c r="OJW360" s="94"/>
      <c r="OJX360" s="94"/>
      <c r="OJY360" s="94" t="s">
        <v>181</v>
      </c>
      <c r="OJZ360" s="94"/>
      <c r="OKA360" s="94"/>
      <c r="OKB360" s="94"/>
      <c r="OKC360" s="94"/>
      <c r="OKD360" s="94"/>
      <c r="OKE360" s="94"/>
      <c r="OKF360" s="94"/>
      <c r="OKG360" s="94" t="s">
        <v>181</v>
      </c>
      <c r="OKH360" s="94"/>
      <c r="OKI360" s="94"/>
      <c r="OKJ360" s="94"/>
      <c r="OKK360" s="94"/>
      <c r="OKL360" s="94"/>
      <c r="OKM360" s="94"/>
      <c r="OKN360" s="94"/>
      <c r="OKO360" s="94" t="s">
        <v>181</v>
      </c>
      <c r="OKP360" s="94"/>
      <c r="OKQ360" s="94"/>
      <c r="OKR360" s="94"/>
      <c r="OKS360" s="94"/>
      <c r="OKT360" s="94"/>
      <c r="OKU360" s="94"/>
      <c r="OKV360" s="94"/>
      <c r="OKW360" s="94" t="s">
        <v>181</v>
      </c>
      <c r="OKX360" s="94"/>
      <c r="OKY360" s="94"/>
      <c r="OKZ360" s="94"/>
      <c r="OLA360" s="94"/>
      <c r="OLB360" s="94"/>
      <c r="OLC360" s="94"/>
      <c r="OLD360" s="94"/>
      <c r="OLE360" s="94" t="s">
        <v>181</v>
      </c>
      <c r="OLF360" s="94"/>
      <c r="OLG360" s="94"/>
      <c r="OLH360" s="94"/>
      <c r="OLI360" s="94"/>
      <c r="OLJ360" s="94"/>
      <c r="OLK360" s="94"/>
      <c r="OLL360" s="94"/>
      <c r="OLM360" s="94" t="s">
        <v>181</v>
      </c>
      <c r="OLN360" s="94"/>
      <c r="OLO360" s="94"/>
      <c r="OLP360" s="94"/>
      <c r="OLQ360" s="94"/>
      <c r="OLR360" s="94"/>
      <c r="OLS360" s="94"/>
      <c r="OLT360" s="94"/>
      <c r="OLU360" s="94" t="s">
        <v>181</v>
      </c>
      <c r="OLV360" s="94"/>
      <c r="OLW360" s="94"/>
      <c r="OLX360" s="94"/>
      <c r="OLY360" s="94"/>
      <c r="OLZ360" s="94"/>
      <c r="OMA360" s="94"/>
      <c r="OMB360" s="94"/>
      <c r="OMC360" s="94" t="s">
        <v>181</v>
      </c>
      <c r="OMD360" s="94"/>
      <c r="OME360" s="94"/>
      <c r="OMF360" s="94"/>
      <c r="OMG360" s="94"/>
      <c r="OMH360" s="94"/>
      <c r="OMI360" s="94"/>
      <c r="OMJ360" s="94"/>
      <c r="OMK360" s="94" t="s">
        <v>181</v>
      </c>
      <c r="OML360" s="94"/>
      <c r="OMM360" s="94"/>
      <c r="OMN360" s="94"/>
      <c r="OMO360" s="94"/>
      <c r="OMP360" s="94"/>
      <c r="OMQ360" s="94"/>
      <c r="OMR360" s="94"/>
      <c r="OMS360" s="94" t="s">
        <v>181</v>
      </c>
      <c r="OMT360" s="94"/>
      <c r="OMU360" s="94"/>
      <c r="OMV360" s="94"/>
      <c r="OMW360" s="94"/>
      <c r="OMX360" s="94"/>
      <c r="OMY360" s="94"/>
      <c r="OMZ360" s="94"/>
      <c r="ONA360" s="94" t="s">
        <v>181</v>
      </c>
      <c r="ONB360" s="94"/>
      <c r="ONC360" s="94"/>
      <c r="OND360" s="94"/>
      <c r="ONE360" s="94"/>
      <c r="ONF360" s="94"/>
      <c r="ONG360" s="94"/>
      <c r="ONH360" s="94"/>
      <c r="ONI360" s="94" t="s">
        <v>181</v>
      </c>
      <c r="ONJ360" s="94"/>
      <c r="ONK360" s="94"/>
      <c r="ONL360" s="94"/>
      <c r="ONM360" s="94"/>
      <c r="ONN360" s="94"/>
      <c r="ONO360" s="94"/>
      <c r="ONP360" s="94"/>
      <c r="ONQ360" s="94" t="s">
        <v>181</v>
      </c>
      <c r="ONR360" s="94"/>
      <c r="ONS360" s="94"/>
      <c r="ONT360" s="94"/>
      <c r="ONU360" s="94"/>
      <c r="ONV360" s="94"/>
      <c r="ONW360" s="94"/>
      <c r="ONX360" s="94"/>
      <c r="ONY360" s="94" t="s">
        <v>181</v>
      </c>
      <c r="ONZ360" s="94"/>
      <c r="OOA360" s="94"/>
      <c r="OOB360" s="94"/>
      <c r="OOC360" s="94"/>
      <c r="OOD360" s="94"/>
      <c r="OOE360" s="94"/>
      <c r="OOF360" s="94"/>
      <c r="OOG360" s="94" t="s">
        <v>181</v>
      </c>
      <c r="OOH360" s="94"/>
      <c r="OOI360" s="94"/>
      <c r="OOJ360" s="94"/>
      <c r="OOK360" s="94"/>
      <c r="OOL360" s="94"/>
      <c r="OOM360" s="94"/>
      <c r="OON360" s="94"/>
      <c r="OOO360" s="94" t="s">
        <v>181</v>
      </c>
      <c r="OOP360" s="94"/>
      <c r="OOQ360" s="94"/>
      <c r="OOR360" s="94"/>
      <c r="OOS360" s="94"/>
      <c r="OOT360" s="94"/>
      <c r="OOU360" s="94"/>
      <c r="OOV360" s="94"/>
      <c r="OOW360" s="94" t="s">
        <v>181</v>
      </c>
      <c r="OOX360" s="94"/>
      <c r="OOY360" s="94"/>
      <c r="OOZ360" s="94"/>
      <c r="OPA360" s="94"/>
      <c r="OPB360" s="94"/>
      <c r="OPC360" s="94"/>
      <c r="OPD360" s="94"/>
      <c r="OPE360" s="94" t="s">
        <v>181</v>
      </c>
      <c r="OPF360" s="94"/>
      <c r="OPG360" s="94"/>
      <c r="OPH360" s="94"/>
      <c r="OPI360" s="94"/>
      <c r="OPJ360" s="94"/>
      <c r="OPK360" s="94"/>
      <c r="OPL360" s="94"/>
      <c r="OPM360" s="94" t="s">
        <v>181</v>
      </c>
      <c r="OPN360" s="94"/>
      <c r="OPO360" s="94"/>
      <c r="OPP360" s="94"/>
      <c r="OPQ360" s="94"/>
      <c r="OPR360" s="94"/>
      <c r="OPS360" s="94"/>
      <c r="OPT360" s="94"/>
      <c r="OPU360" s="94" t="s">
        <v>181</v>
      </c>
      <c r="OPV360" s="94"/>
      <c r="OPW360" s="94"/>
      <c r="OPX360" s="94"/>
      <c r="OPY360" s="94"/>
      <c r="OPZ360" s="94"/>
      <c r="OQA360" s="94"/>
      <c r="OQB360" s="94"/>
      <c r="OQC360" s="94" t="s">
        <v>181</v>
      </c>
      <c r="OQD360" s="94"/>
      <c r="OQE360" s="94"/>
      <c r="OQF360" s="94"/>
      <c r="OQG360" s="94"/>
      <c r="OQH360" s="94"/>
      <c r="OQI360" s="94"/>
      <c r="OQJ360" s="94"/>
      <c r="OQK360" s="94" t="s">
        <v>181</v>
      </c>
      <c r="OQL360" s="94"/>
      <c r="OQM360" s="94"/>
      <c r="OQN360" s="94"/>
      <c r="OQO360" s="94"/>
      <c r="OQP360" s="94"/>
      <c r="OQQ360" s="94"/>
      <c r="OQR360" s="94"/>
      <c r="OQS360" s="94" t="s">
        <v>181</v>
      </c>
      <c r="OQT360" s="94"/>
      <c r="OQU360" s="94"/>
      <c r="OQV360" s="94"/>
      <c r="OQW360" s="94"/>
      <c r="OQX360" s="94"/>
      <c r="OQY360" s="94"/>
      <c r="OQZ360" s="94"/>
      <c r="ORA360" s="94" t="s">
        <v>181</v>
      </c>
      <c r="ORB360" s="94"/>
      <c r="ORC360" s="94"/>
      <c r="ORD360" s="94"/>
      <c r="ORE360" s="94"/>
      <c r="ORF360" s="94"/>
      <c r="ORG360" s="94"/>
      <c r="ORH360" s="94"/>
      <c r="ORI360" s="94" t="s">
        <v>181</v>
      </c>
      <c r="ORJ360" s="94"/>
      <c r="ORK360" s="94"/>
      <c r="ORL360" s="94"/>
      <c r="ORM360" s="94"/>
      <c r="ORN360" s="94"/>
      <c r="ORO360" s="94"/>
      <c r="ORP360" s="94"/>
      <c r="ORQ360" s="94" t="s">
        <v>181</v>
      </c>
      <c r="ORR360" s="94"/>
      <c r="ORS360" s="94"/>
      <c r="ORT360" s="94"/>
      <c r="ORU360" s="94"/>
      <c r="ORV360" s="94"/>
      <c r="ORW360" s="94"/>
      <c r="ORX360" s="94"/>
      <c r="ORY360" s="94" t="s">
        <v>181</v>
      </c>
      <c r="ORZ360" s="94"/>
      <c r="OSA360" s="94"/>
      <c r="OSB360" s="94"/>
      <c r="OSC360" s="94"/>
      <c r="OSD360" s="94"/>
      <c r="OSE360" s="94"/>
      <c r="OSF360" s="94"/>
      <c r="OSG360" s="94" t="s">
        <v>181</v>
      </c>
      <c r="OSH360" s="94"/>
      <c r="OSI360" s="94"/>
      <c r="OSJ360" s="94"/>
      <c r="OSK360" s="94"/>
      <c r="OSL360" s="94"/>
      <c r="OSM360" s="94"/>
      <c r="OSN360" s="94"/>
      <c r="OSO360" s="94" t="s">
        <v>181</v>
      </c>
      <c r="OSP360" s="94"/>
      <c r="OSQ360" s="94"/>
      <c r="OSR360" s="94"/>
      <c r="OSS360" s="94"/>
      <c r="OST360" s="94"/>
      <c r="OSU360" s="94"/>
      <c r="OSV360" s="94"/>
      <c r="OSW360" s="94" t="s">
        <v>181</v>
      </c>
      <c r="OSX360" s="94"/>
      <c r="OSY360" s="94"/>
      <c r="OSZ360" s="94"/>
      <c r="OTA360" s="94"/>
      <c r="OTB360" s="94"/>
      <c r="OTC360" s="94"/>
      <c r="OTD360" s="94"/>
      <c r="OTE360" s="94" t="s">
        <v>181</v>
      </c>
      <c r="OTF360" s="94"/>
      <c r="OTG360" s="94"/>
      <c r="OTH360" s="94"/>
      <c r="OTI360" s="94"/>
      <c r="OTJ360" s="94"/>
      <c r="OTK360" s="94"/>
      <c r="OTL360" s="94"/>
      <c r="OTM360" s="94" t="s">
        <v>181</v>
      </c>
      <c r="OTN360" s="94"/>
      <c r="OTO360" s="94"/>
      <c r="OTP360" s="94"/>
      <c r="OTQ360" s="94"/>
      <c r="OTR360" s="94"/>
      <c r="OTS360" s="94"/>
      <c r="OTT360" s="94"/>
      <c r="OTU360" s="94" t="s">
        <v>181</v>
      </c>
      <c r="OTV360" s="94"/>
      <c r="OTW360" s="94"/>
      <c r="OTX360" s="94"/>
      <c r="OTY360" s="94"/>
      <c r="OTZ360" s="94"/>
      <c r="OUA360" s="94"/>
      <c r="OUB360" s="94"/>
      <c r="OUC360" s="94" t="s">
        <v>181</v>
      </c>
      <c r="OUD360" s="94"/>
      <c r="OUE360" s="94"/>
      <c r="OUF360" s="94"/>
      <c r="OUG360" s="94"/>
      <c r="OUH360" s="94"/>
      <c r="OUI360" s="94"/>
      <c r="OUJ360" s="94"/>
      <c r="OUK360" s="94" t="s">
        <v>181</v>
      </c>
      <c r="OUL360" s="94"/>
      <c r="OUM360" s="94"/>
      <c r="OUN360" s="94"/>
      <c r="OUO360" s="94"/>
      <c r="OUP360" s="94"/>
      <c r="OUQ360" s="94"/>
      <c r="OUR360" s="94"/>
      <c r="OUS360" s="94" t="s">
        <v>181</v>
      </c>
      <c r="OUT360" s="94"/>
      <c r="OUU360" s="94"/>
      <c r="OUV360" s="94"/>
      <c r="OUW360" s="94"/>
      <c r="OUX360" s="94"/>
      <c r="OUY360" s="94"/>
      <c r="OUZ360" s="94"/>
      <c r="OVA360" s="94" t="s">
        <v>181</v>
      </c>
      <c r="OVB360" s="94"/>
      <c r="OVC360" s="94"/>
      <c r="OVD360" s="94"/>
      <c r="OVE360" s="94"/>
      <c r="OVF360" s="94"/>
      <c r="OVG360" s="94"/>
      <c r="OVH360" s="94"/>
      <c r="OVI360" s="94" t="s">
        <v>181</v>
      </c>
      <c r="OVJ360" s="94"/>
      <c r="OVK360" s="94"/>
      <c r="OVL360" s="94"/>
      <c r="OVM360" s="94"/>
      <c r="OVN360" s="94"/>
      <c r="OVO360" s="94"/>
      <c r="OVP360" s="94"/>
      <c r="OVQ360" s="94" t="s">
        <v>181</v>
      </c>
      <c r="OVR360" s="94"/>
      <c r="OVS360" s="94"/>
      <c r="OVT360" s="94"/>
      <c r="OVU360" s="94"/>
      <c r="OVV360" s="94"/>
      <c r="OVW360" s="94"/>
      <c r="OVX360" s="94"/>
      <c r="OVY360" s="94" t="s">
        <v>181</v>
      </c>
      <c r="OVZ360" s="94"/>
      <c r="OWA360" s="94"/>
      <c r="OWB360" s="94"/>
      <c r="OWC360" s="94"/>
      <c r="OWD360" s="94"/>
      <c r="OWE360" s="94"/>
      <c r="OWF360" s="94"/>
      <c r="OWG360" s="94" t="s">
        <v>181</v>
      </c>
      <c r="OWH360" s="94"/>
      <c r="OWI360" s="94"/>
      <c r="OWJ360" s="94"/>
      <c r="OWK360" s="94"/>
      <c r="OWL360" s="94"/>
      <c r="OWM360" s="94"/>
      <c r="OWN360" s="94"/>
      <c r="OWO360" s="94" t="s">
        <v>181</v>
      </c>
      <c r="OWP360" s="94"/>
      <c r="OWQ360" s="94"/>
      <c r="OWR360" s="94"/>
      <c r="OWS360" s="94"/>
      <c r="OWT360" s="94"/>
      <c r="OWU360" s="94"/>
      <c r="OWV360" s="94"/>
      <c r="OWW360" s="94" t="s">
        <v>181</v>
      </c>
      <c r="OWX360" s="94"/>
      <c r="OWY360" s="94"/>
      <c r="OWZ360" s="94"/>
      <c r="OXA360" s="94"/>
      <c r="OXB360" s="94"/>
      <c r="OXC360" s="94"/>
      <c r="OXD360" s="94"/>
      <c r="OXE360" s="94" t="s">
        <v>181</v>
      </c>
      <c r="OXF360" s="94"/>
      <c r="OXG360" s="94"/>
      <c r="OXH360" s="94"/>
      <c r="OXI360" s="94"/>
      <c r="OXJ360" s="94"/>
      <c r="OXK360" s="94"/>
      <c r="OXL360" s="94"/>
      <c r="OXM360" s="94" t="s">
        <v>181</v>
      </c>
      <c r="OXN360" s="94"/>
      <c r="OXO360" s="94"/>
      <c r="OXP360" s="94"/>
      <c r="OXQ360" s="94"/>
      <c r="OXR360" s="94"/>
      <c r="OXS360" s="94"/>
      <c r="OXT360" s="94"/>
      <c r="OXU360" s="94" t="s">
        <v>181</v>
      </c>
      <c r="OXV360" s="94"/>
      <c r="OXW360" s="94"/>
      <c r="OXX360" s="94"/>
      <c r="OXY360" s="94"/>
      <c r="OXZ360" s="94"/>
      <c r="OYA360" s="94"/>
      <c r="OYB360" s="94"/>
      <c r="OYC360" s="94" t="s">
        <v>181</v>
      </c>
      <c r="OYD360" s="94"/>
      <c r="OYE360" s="94"/>
      <c r="OYF360" s="94"/>
      <c r="OYG360" s="94"/>
      <c r="OYH360" s="94"/>
      <c r="OYI360" s="94"/>
      <c r="OYJ360" s="94"/>
      <c r="OYK360" s="94" t="s">
        <v>181</v>
      </c>
      <c r="OYL360" s="94"/>
      <c r="OYM360" s="94"/>
      <c r="OYN360" s="94"/>
      <c r="OYO360" s="94"/>
      <c r="OYP360" s="94"/>
      <c r="OYQ360" s="94"/>
      <c r="OYR360" s="94"/>
      <c r="OYS360" s="94" t="s">
        <v>181</v>
      </c>
      <c r="OYT360" s="94"/>
      <c r="OYU360" s="94"/>
      <c r="OYV360" s="94"/>
      <c r="OYW360" s="94"/>
      <c r="OYX360" s="94"/>
      <c r="OYY360" s="94"/>
      <c r="OYZ360" s="94"/>
      <c r="OZA360" s="94" t="s">
        <v>181</v>
      </c>
      <c r="OZB360" s="94"/>
      <c r="OZC360" s="94"/>
      <c r="OZD360" s="94"/>
      <c r="OZE360" s="94"/>
      <c r="OZF360" s="94"/>
      <c r="OZG360" s="94"/>
      <c r="OZH360" s="94"/>
      <c r="OZI360" s="94" t="s">
        <v>181</v>
      </c>
      <c r="OZJ360" s="94"/>
      <c r="OZK360" s="94"/>
      <c r="OZL360" s="94"/>
      <c r="OZM360" s="94"/>
      <c r="OZN360" s="94"/>
      <c r="OZO360" s="94"/>
      <c r="OZP360" s="94"/>
      <c r="OZQ360" s="94" t="s">
        <v>181</v>
      </c>
      <c r="OZR360" s="94"/>
      <c r="OZS360" s="94"/>
      <c r="OZT360" s="94"/>
      <c r="OZU360" s="94"/>
      <c r="OZV360" s="94"/>
      <c r="OZW360" s="94"/>
      <c r="OZX360" s="94"/>
      <c r="OZY360" s="94" t="s">
        <v>181</v>
      </c>
      <c r="OZZ360" s="94"/>
      <c r="PAA360" s="94"/>
      <c r="PAB360" s="94"/>
      <c r="PAC360" s="94"/>
      <c r="PAD360" s="94"/>
      <c r="PAE360" s="94"/>
      <c r="PAF360" s="94"/>
      <c r="PAG360" s="94" t="s">
        <v>181</v>
      </c>
      <c r="PAH360" s="94"/>
      <c r="PAI360" s="94"/>
      <c r="PAJ360" s="94"/>
      <c r="PAK360" s="94"/>
      <c r="PAL360" s="94"/>
      <c r="PAM360" s="94"/>
      <c r="PAN360" s="94"/>
      <c r="PAO360" s="94" t="s">
        <v>181</v>
      </c>
      <c r="PAP360" s="94"/>
      <c r="PAQ360" s="94"/>
      <c r="PAR360" s="94"/>
      <c r="PAS360" s="94"/>
      <c r="PAT360" s="94"/>
      <c r="PAU360" s="94"/>
      <c r="PAV360" s="94"/>
      <c r="PAW360" s="94" t="s">
        <v>181</v>
      </c>
      <c r="PAX360" s="94"/>
      <c r="PAY360" s="94"/>
      <c r="PAZ360" s="94"/>
      <c r="PBA360" s="94"/>
      <c r="PBB360" s="94"/>
      <c r="PBC360" s="94"/>
      <c r="PBD360" s="94"/>
      <c r="PBE360" s="94" t="s">
        <v>181</v>
      </c>
      <c r="PBF360" s="94"/>
      <c r="PBG360" s="94"/>
      <c r="PBH360" s="94"/>
      <c r="PBI360" s="94"/>
      <c r="PBJ360" s="94"/>
      <c r="PBK360" s="94"/>
      <c r="PBL360" s="94"/>
      <c r="PBM360" s="94" t="s">
        <v>181</v>
      </c>
      <c r="PBN360" s="94"/>
      <c r="PBO360" s="94"/>
      <c r="PBP360" s="94"/>
      <c r="PBQ360" s="94"/>
      <c r="PBR360" s="94"/>
      <c r="PBS360" s="94"/>
      <c r="PBT360" s="94"/>
      <c r="PBU360" s="94" t="s">
        <v>181</v>
      </c>
      <c r="PBV360" s="94"/>
      <c r="PBW360" s="94"/>
      <c r="PBX360" s="94"/>
      <c r="PBY360" s="94"/>
      <c r="PBZ360" s="94"/>
      <c r="PCA360" s="94"/>
      <c r="PCB360" s="94"/>
      <c r="PCC360" s="94" t="s">
        <v>181</v>
      </c>
      <c r="PCD360" s="94"/>
      <c r="PCE360" s="94"/>
      <c r="PCF360" s="94"/>
      <c r="PCG360" s="94"/>
      <c r="PCH360" s="94"/>
      <c r="PCI360" s="94"/>
      <c r="PCJ360" s="94"/>
      <c r="PCK360" s="94" t="s">
        <v>181</v>
      </c>
      <c r="PCL360" s="94"/>
      <c r="PCM360" s="94"/>
      <c r="PCN360" s="94"/>
      <c r="PCO360" s="94"/>
      <c r="PCP360" s="94"/>
      <c r="PCQ360" s="94"/>
      <c r="PCR360" s="94"/>
      <c r="PCS360" s="94" t="s">
        <v>181</v>
      </c>
      <c r="PCT360" s="94"/>
      <c r="PCU360" s="94"/>
      <c r="PCV360" s="94"/>
      <c r="PCW360" s="94"/>
      <c r="PCX360" s="94"/>
      <c r="PCY360" s="94"/>
      <c r="PCZ360" s="94"/>
      <c r="PDA360" s="94" t="s">
        <v>181</v>
      </c>
      <c r="PDB360" s="94"/>
      <c r="PDC360" s="94"/>
      <c r="PDD360" s="94"/>
      <c r="PDE360" s="94"/>
      <c r="PDF360" s="94"/>
      <c r="PDG360" s="94"/>
      <c r="PDH360" s="94"/>
      <c r="PDI360" s="94" t="s">
        <v>181</v>
      </c>
      <c r="PDJ360" s="94"/>
      <c r="PDK360" s="94"/>
      <c r="PDL360" s="94"/>
      <c r="PDM360" s="94"/>
      <c r="PDN360" s="94"/>
      <c r="PDO360" s="94"/>
      <c r="PDP360" s="94"/>
      <c r="PDQ360" s="94" t="s">
        <v>181</v>
      </c>
      <c r="PDR360" s="94"/>
      <c r="PDS360" s="94"/>
      <c r="PDT360" s="94"/>
      <c r="PDU360" s="94"/>
      <c r="PDV360" s="94"/>
      <c r="PDW360" s="94"/>
      <c r="PDX360" s="94"/>
      <c r="PDY360" s="94" t="s">
        <v>181</v>
      </c>
      <c r="PDZ360" s="94"/>
      <c r="PEA360" s="94"/>
      <c r="PEB360" s="94"/>
      <c r="PEC360" s="94"/>
      <c r="PED360" s="94"/>
      <c r="PEE360" s="94"/>
      <c r="PEF360" s="94"/>
      <c r="PEG360" s="94" t="s">
        <v>181</v>
      </c>
      <c r="PEH360" s="94"/>
      <c r="PEI360" s="94"/>
      <c r="PEJ360" s="94"/>
      <c r="PEK360" s="94"/>
      <c r="PEL360" s="94"/>
      <c r="PEM360" s="94"/>
      <c r="PEN360" s="94"/>
      <c r="PEO360" s="94" t="s">
        <v>181</v>
      </c>
      <c r="PEP360" s="94"/>
      <c r="PEQ360" s="94"/>
      <c r="PER360" s="94"/>
      <c r="PES360" s="94"/>
      <c r="PET360" s="94"/>
      <c r="PEU360" s="94"/>
      <c r="PEV360" s="94"/>
      <c r="PEW360" s="94" t="s">
        <v>181</v>
      </c>
      <c r="PEX360" s="94"/>
      <c r="PEY360" s="94"/>
      <c r="PEZ360" s="94"/>
      <c r="PFA360" s="94"/>
      <c r="PFB360" s="94"/>
      <c r="PFC360" s="94"/>
      <c r="PFD360" s="94"/>
      <c r="PFE360" s="94" t="s">
        <v>181</v>
      </c>
      <c r="PFF360" s="94"/>
      <c r="PFG360" s="94"/>
      <c r="PFH360" s="94"/>
      <c r="PFI360" s="94"/>
      <c r="PFJ360" s="94"/>
      <c r="PFK360" s="94"/>
      <c r="PFL360" s="94"/>
      <c r="PFM360" s="94" t="s">
        <v>181</v>
      </c>
      <c r="PFN360" s="94"/>
      <c r="PFO360" s="94"/>
      <c r="PFP360" s="94"/>
      <c r="PFQ360" s="94"/>
      <c r="PFR360" s="94"/>
      <c r="PFS360" s="94"/>
      <c r="PFT360" s="94"/>
      <c r="PFU360" s="94" t="s">
        <v>181</v>
      </c>
      <c r="PFV360" s="94"/>
      <c r="PFW360" s="94"/>
      <c r="PFX360" s="94"/>
      <c r="PFY360" s="94"/>
      <c r="PFZ360" s="94"/>
      <c r="PGA360" s="94"/>
      <c r="PGB360" s="94"/>
      <c r="PGC360" s="94" t="s">
        <v>181</v>
      </c>
      <c r="PGD360" s="94"/>
      <c r="PGE360" s="94"/>
      <c r="PGF360" s="94"/>
      <c r="PGG360" s="94"/>
      <c r="PGH360" s="94"/>
      <c r="PGI360" s="94"/>
      <c r="PGJ360" s="94"/>
      <c r="PGK360" s="94" t="s">
        <v>181</v>
      </c>
      <c r="PGL360" s="94"/>
      <c r="PGM360" s="94"/>
      <c r="PGN360" s="94"/>
      <c r="PGO360" s="94"/>
      <c r="PGP360" s="94"/>
      <c r="PGQ360" s="94"/>
      <c r="PGR360" s="94"/>
      <c r="PGS360" s="94" t="s">
        <v>181</v>
      </c>
      <c r="PGT360" s="94"/>
      <c r="PGU360" s="94"/>
      <c r="PGV360" s="94"/>
      <c r="PGW360" s="94"/>
      <c r="PGX360" s="94"/>
      <c r="PGY360" s="94"/>
      <c r="PGZ360" s="94"/>
      <c r="PHA360" s="94" t="s">
        <v>181</v>
      </c>
      <c r="PHB360" s="94"/>
      <c r="PHC360" s="94"/>
      <c r="PHD360" s="94"/>
      <c r="PHE360" s="94"/>
      <c r="PHF360" s="94"/>
      <c r="PHG360" s="94"/>
      <c r="PHH360" s="94"/>
      <c r="PHI360" s="94" t="s">
        <v>181</v>
      </c>
      <c r="PHJ360" s="94"/>
      <c r="PHK360" s="94"/>
      <c r="PHL360" s="94"/>
      <c r="PHM360" s="94"/>
      <c r="PHN360" s="94"/>
      <c r="PHO360" s="94"/>
      <c r="PHP360" s="94"/>
      <c r="PHQ360" s="94" t="s">
        <v>181</v>
      </c>
      <c r="PHR360" s="94"/>
      <c r="PHS360" s="94"/>
      <c r="PHT360" s="94"/>
      <c r="PHU360" s="94"/>
      <c r="PHV360" s="94"/>
      <c r="PHW360" s="94"/>
      <c r="PHX360" s="94"/>
      <c r="PHY360" s="94" t="s">
        <v>181</v>
      </c>
      <c r="PHZ360" s="94"/>
      <c r="PIA360" s="94"/>
      <c r="PIB360" s="94"/>
      <c r="PIC360" s="94"/>
      <c r="PID360" s="94"/>
      <c r="PIE360" s="94"/>
      <c r="PIF360" s="94"/>
      <c r="PIG360" s="94" t="s">
        <v>181</v>
      </c>
      <c r="PIH360" s="94"/>
      <c r="PII360" s="94"/>
      <c r="PIJ360" s="94"/>
      <c r="PIK360" s="94"/>
      <c r="PIL360" s="94"/>
      <c r="PIM360" s="94"/>
      <c r="PIN360" s="94"/>
      <c r="PIO360" s="94" t="s">
        <v>181</v>
      </c>
      <c r="PIP360" s="94"/>
      <c r="PIQ360" s="94"/>
      <c r="PIR360" s="94"/>
      <c r="PIS360" s="94"/>
      <c r="PIT360" s="94"/>
      <c r="PIU360" s="94"/>
      <c r="PIV360" s="94"/>
      <c r="PIW360" s="94" t="s">
        <v>181</v>
      </c>
      <c r="PIX360" s="94"/>
      <c r="PIY360" s="94"/>
      <c r="PIZ360" s="94"/>
      <c r="PJA360" s="94"/>
      <c r="PJB360" s="94"/>
      <c r="PJC360" s="94"/>
      <c r="PJD360" s="94"/>
      <c r="PJE360" s="94" t="s">
        <v>181</v>
      </c>
      <c r="PJF360" s="94"/>
      <c r="PJG360" s="94"/>
      <c r="PJH360" s="94"/>
      <c r="PJI360" s="94"/>
      <c r="PJJ360" s="94"/>
      <c r="PJK360" s="94"/>
      <c r="PJL360" s="94"/>
      <c r="PJM360" s="94" t="s">
        <v>181</v>
      </c>
      <c r="PJN360" s="94"/>
      <c r="PJO360" s="94"/>
      <c r="PJP360" s="94"/>
      <c r="PJQ360" s="94"/>
      <c r="PJR360" s="94"/>
      <c r="PJS360" s="94"/>
      <c r="PJT360" s="94"/>
      <c r="PJU360" s="94" t="s">
        <v>181</v>
      </c>
      <c r="PJV360" s="94"/>
      <c r="PJW360" s="94"/>
      <c r="PJX360" s="94"/>
      <c r="PJY360" s="94"/>
      <c r="PJZ360" s="94"/>
      <c r="PKA360" s="94"/>
      <c r="PKB360" s="94"/>
      <c r="PKC360" s="94" t="s">
        <v>181</v>
      </c>
      <c r="PKD360" s="94"/>
      <c r="PKE360" s="94"/>
      <c r="PKF360" s="94"/>
      <c r="PKG360" s="94"/>
      <c r="PKH360" s="94"/>
      <c r="PKI360" s="94"/>
      <c r="PKJ360" s="94"/>
      <c r="PKK360" s="94" t="s">
        <v>181</v>
      </c>
      <c r="PKL360" s="94"/>
      <c r="PKM360" s="94"/>
      <c r="PKN360" s="94"/>
      <c r="PKO360" s="94"/>
      <c r="PKP360" s="94"/>
      <c r="PKQ360" s="94"/>
      <c r="PKR360" s="94"/>
      <c r="PKS360" s="94" t="s">
        <v>181</v>
      </c>
      <c r="PKT360" s="94"/>
      <c r="PKU360" s="94"/>
      <c r="PKV360" s="94"/>
      <c r="PKW360" s="94"/>
      <c r="PKX360" s="94"/>
      <c r="PKY360" s="94"/>
      <c r="PKZ360" s="94"/>
      <c r="PLA360" s="94" t="s">
        <v>181</v>
      </c>
      <c r="PLB360" s="94"/>
      <c r="PLC360" s="94"/>
      <c r="PLD360" s="94"/>
      <c r="PLE360" s="94"/>
      <c r="PLF360" s="94"/>
      <c r="PLG360" s="94"/>
      <c r="PLH360" s="94"/>
      <c r="PLI360" s="94" t="s">
        <v>181</v>
      </c>
      <c r="PLJ360" s="94"/>
      <c r="PLK360" s="94"/>
      <c r="PLL360" s="94"/>
      <c r="PLM360" s="94"/>
      <c r="PLN360" s="94"/>
      <c r="PLO360" s="94"/>
      <c r="PLP360" s="94"/>
      <c r="PLQ360" s="94" t="s">
        <v>181</v>
      </c>
      <c r="PLR360" s="94"/>
      <c r="PLS360" s="94"/>
      <c r="PLT360" s="94"/>
      <c r="PLU360" s="94"/>
      <c r="PLV360" s="94"/>
      <c r="PLW360" s="94"/>
      <c r="PLX360" s="94"/>
      <c r="PLY360" s="94" t="s">
        <v>181</v>
      </c>
      <c r="PLZ360" s="94"/>
      <c r="PMA360" s="94"/>
      <c r="PMB360" s="94"/>
      <c r="PMC360" s="94"/>
      <c r="PMD360" s="94"/>
      <c r="PME360" s="94"/>
      <c r="PMF360" s="94"/>
      <c r="PMG360" s="94" t="s">
        <v>181</v>
      </c>
      <c r="PMH360" s="94"/>
      <c r="PMI360" s="94"/>
      <c r="PMJ360" s="94"/>
      <c r="PMK360" s="94"/>
      <c r="PML360" s="94"/>
      <c r="PMM360" s="94"/>
      <c r="PMN360" s="94"/>
      <c r="PMO360" s="94" t="s">
        <v>181</v>
      </c>
      <c r="PMP360" s="94"/>
      <c r="PMQ360" s="94"/>
      <c r="PMR360" s="94"/>
      <c r="PMS360" s="94"/>
      <c r="PMT360" s="94"/>
      <c r="PMU360" s="94"/>
      <c r="PMV360" s="94"/>
      <c r="PMW360" s="94" t="s">
        <v>181</v>
      </c>
      <c r="PMX360" s="94"/>
      <c r="PMY360" s="94"/>
      <c r="PMZ360" s="94"/>
      <c r="PNA360" s="94"/>
      <c r="PNB360" s="94"/>
      <c r="PNC360" s="94"/>
      <c r="PND360" s="94"/>
      <c r="PNE360" s="94" t="s">
        <v>181</v>
      </c>
      <c r="PNF360" s="94"/>
      <c r="PNG360" s="94"/>
      <c r="PNH360" s="94"/>
      <c r="PNI360" s="94"/>
      <c r="PNJ360" s="94"/>
      <c r="PNK360" s="94"/>
      <c r="PNL360" s="94"/>
      <c r="PNM360" s="94" t="s">
        <v>181</v>
      </c>
      <c r="PNN360" s="94"/>
      <c r="PNO360" s="94"/>
      <c r="PNP360" s="94"/>
      <c r="PNQ360" s="94"/>
      <c r="PNR360" s="94"/>
      <c r="PNS360" s="94"/>
      <c r="PNT360" s="94"/>
      <c r="PNU360" s="94" t="s">
        <v>181</v>
      </c>
      <c r="PNV360" s="94"/>
      <c r="PNW360" s="94"/>
      <c r="PNX360" s="94"/>
      <c r="PNY360" s="94"/>
      <c r="PNZ360" s="94"/>
      <c r="POA360" s="94"/>
      <c r="POB360" s="94"/>
      <c r="POC360" s="94" t="s">
        <v>181</v>
      </c>
      <c r="POD360" s="94"/>
      <c r="POE360" s="94"/>
      <c r="POF360" s="94"/>
      <c r="POG360" s="94"/>
      <c r="POH360" s="94"/>
      <c r="POI360" s="94"/>
      <c r="POJ360" s="94"/>
      <c r="POK360" s="94" t="s">
        <v>181</v>
      </c>
      <c r="POL360" s="94"/>
      <c r="POM360" s="94"/>
      <c r="PON360" s="94"/>
      <c r="POO360" s="94"/>
      <c r="POP360" s="94"/>
      <c r="POQ360" s="94"/>
      <c r="POR360" s="94"/>
      <c r="POS360" s="94" t="s">
        <v>181</v>
      </c>
      <c r="POT360" s="94"/>
      <c r="POU360" s="94"/>
      <c r="POV360" s="94"/>
      <c r="POW360" s="94"/>
      <c r="POX360" s="94"/>
      <c r="POY360" s="94"/>
      <c r="POZ360" s="94"/>
      <c r="PPA360" s="94" t="s">
        <v>181</v>
      </c>
      <c r="PPB360" s="94"/>
      <c r="PPC360" s="94"/>
      <c r="PPD360" s="94"/>
      <c r="PPE360" s="94"/>
      <c r="PPF360" s="94"/>
      <c r="PPG360" s="94"/>
      <c r="PPH360" s="94"/>
      <c r="PPI360" s="94" t="s">
        <v>181</v>
      </c>
      <c r="PPJ360" s="94"/>
      <c r="PPK360" s="94"/>
      <c r="PPL360" s="94"/>
      <c r="PPM360" s="94"/>
      <c r="PPN360" s="94"/>
      <c r="PPO360" s="94"/>
      <c r="PPP360" s="94"/>
      <c r="PPQ360" s="94" t="s">
        <v>181</v>
      </c>
      <c r="PPR360" s="94"/>
      <c r="PPS360" s="94"/>
      <c r="PPT360" s="94"/>
      <c r="PPU360" s="94"/>
      <c r="PPV360" s="94"/>
      <c r="PPW360" s="94"/>
      <c r="PPX360" s="94"/>
      <c r="PPY360" s="94" t="s">
        <v>181</v>
      </c>
      <c r="PPZ360" s="94"/>
      <c r="PQA360" s="94"/>
      <c r="PQB360" s="94"/>
      <c r="PQC360" s="94"/>
      <c r="PQD360" s="94"/>
      <c r="PQE360" s="94"/>
      <c r="PQF360" s="94"/>
      <c r="PQG360" s="94" t="s">
        <v>181</v>
      </c>
      <c r="PQH360" s="94"/>
      <c r="PQI360" s="94"/>
      <c r="PQJ360" s="94"/>
      <c r="PQK360" s="94"/>
      <c r="PQL360" s="94"/>
      <c r="PQM360" s="94"/>
      <c r="PQN360" s="94"/>
      <c r="PQO360" s="94" t="s">
        <v>181</v>
      </c>
      <c r="PQP360" s="94"/>
      <c r="PQQ360" s="94"/>
      <c r="PQR360" s="94"/>
      <c r="PQS360" s="94"/>
      <c r="PQT360" s="94"/>
      <c r="PQU360" s="94"/>
      <c r="PQV360" s="94"/>
      <c r="PQW360" s="94" t="s">
        <v>181</v>
      </c>
      <c r="PQX360" s="94"/>
      <c r="PQY360" s="94"/>
      <c r="PQZ360" s="94"/>
      <c r="PRA360" s="94"/>
      <c r="PRB360" s="94"/>
      <c r="PRC360" s="94"/>
      <c r="PRD360" s="94"/>
      <c r="PRE360" s="94" t="s">
        <v>181</v>
      </c>
      <c r="PRF360" s="94"/>
      <c r="PRG360" s="94"/>
      <c r="PRH360" s="94"/>
      <c r="PRI360" s="94"/>
      <c r="PRJ360" s="94"/>
      <c r="PRK360" s="94"/>
      <c r="PRL360" s="94"/>
      <c r="PRM360" s="94" t="s">
        <v>181</v>
      </c>
      <c r="PRN360" s="94"/>
      <c r="PRO360" s="94"/>
      <c r="PRP360" s="94"/>
      <c r="PRQ360" s="94"/>
      <c r="PRR360" s="94"/>
      <c r="PRS360" s="94"/>
      <c r="PRT360" s="94"/>
      <c r="PRU360" s="94" t="s">
        <v>181</v>
      </c>
      <c r="PRV360" s="94"/>
      <c r="PRW360" s="94"/>
      <c r="PRX360" s="94"/>
      <c r="PRY360" s="94"/>
      <c r="PRZ360" s="94"/>
      <c r="PSA360" s="94"/>
      <c r="PSB360" s="94"/>
      <c r="PSC360" s="94" t="s">
        <v>181</v>
      </c>
      <c r="PSD360" s="94"/>
      <c r="PSE360" s="94"/>
      <c r="PSF360" s="94"/>
      <c r="PSG360" s="94"/>
      <c r="PSH360" s="94"/>
      <c r="PSI360" s="94"/>
      <c r="PSJ360" s="94"/>
      <c r="PSK360" s="94" t="s">
        <v>181</v>
      </c>
      <c r="PSL360" s="94"/>
      <c r="PSM360" s="94"/>
      <c r="PSN360" s="94"/>
      <c r="PSO360" s="94"/>
      <c r="PSP360" s="94"/>
      <c r="PSQ360" s="94"/>
      <c r="PSR360" s="94"/>
      <c r="PSS360" s="94" t="s">
        <v>181</v>
      </c>
      <c r="PST360" s="94"/>
      <c r="PSU360" s="94"/>
      <c r="PSV360" s="94"/>
      <c r="PSW360" s="94"/>
      <c r="PSX360" s="94"/>
      <c r="PSY360" s="94"/>
      <c r="PSZ360" s="94"/>
      <c r="PTA360" s="94" t="s">
        <v>181</v>
      </c>
      <c r="PTB360" s="94"/>
      <c r="PTC360" s="94"/>
      <c r="PTD360" s="94"/>
      <c r="PTE360" s="94"/>
      <c r="PTF360" s="94"/>
      <c r="PTG360" s="94"/>
      <c r="PTH360" s="94"/>
      <c r="PTI360" s="94" t="s">
        <v>181</v>
      </c>
      <c r="PTJ360" s="94"/>
      <c r="PTK360" s="94"/>
      <c r="PTL360" s="94"/>
      <c r="PTM360" s="94"/>
      <c r="PTN360" s="94"/>
      <c r="PTO360" s="94"/>
      <c r="PTP360" s="94"/>
      <c r="PTQ360" s="94" t="s">
        <v>181</v>
      </c>
      <c r="PTR360" s="94"/>
      <c r="PTS360" s="94"/>
      <c r="PTT360" s="94"/>
      <c r="PTU360" s="94"/>
      <c r="PTV360" s="94"/>
      <c r="PTW360" s="94"/>
      <c r="PTX360" s="94"/>
      <c r="PTY360" s="94" t="s">
        <v>181</v>
      </c>
      <c r="PTZ360" s="94"/>
      <c r="PUA360" s="94"/>
      <c r="PUB360" s="94"/>
      <c r="PUC360" s="94"/>
      <c r="PUD360" s="94"/>
      <c r="PUE360" s="94"/>
      <c r="PUF360" s="94"/>
      <c r="PUG360" s="94" t="s">
        <v>181</v>
      </c>
      <c r="PUH360" s="94"/>
      <c r="PUI360" s="94"/>
      <c r="PUJ360" s="94"/>
      <c r="PUK360" s="94"/>
      <c r="PUL360" s="94"/>
      <c r="PUM360" s="94"/>
      <c r="PUN360" s="94"/>
      <c r="PUO360" s="94" t="s">
        <v>181</v>
      </c>
      <c r="PUP360" s="94"/>
      <c r="PUQ360" s="94"/>
      <c r="PUR360" s="94"/>
      <c r="PUS360" s="94"/>
      <c r="PUT360" s="94"/>
      <c r="PUU360" s="94"/>
      <c r="PUV360" s="94"/>
      <c r="PUW360" s="94" t="s">
        <v>181</v>
      </c>
      <c r="PUX360" s="94"/>
      <c r="PUY360" s="94"/>
      <c r="PUZ360" s="94"/>
      <c r="PVA360" s="94"/>
      <c r="PVB360" s="94"/>
      <c r="PVC360" s="94"/>
      <c r="PVD360" s="94"/>
      <c r="PVE360" s="94" t="s">
        <v>181</v>
      </c>
      <c r="PVF360" s="94"/>
      <c r="PVG360" s="94"/>
      <c r="PVH360" s="94"/>
      <c r="PVI360" s="94"/>
      <c r="PVJ360" s="94"/>
      <c r="PVK360" s="94"/>
      <c r="PVL360" s="94"/>
      <c r="PVM360" s="94" t="s">
        <v>181</v>
      </c>
      <c r="PVN360" s="94"/>
      <c r="PVO360" s="94"/>
      <c r="PVP360" s="94"/>
      <c r="PVQ360" s="94"/>
      <c r="PVR360" s="94"/>
      <c r="PVS360" s="94"/>
      <c r="PVT360" s="94"/>
      <c r="PVU360" s="94" t="s">
        <v>181</v>
      </c>
      <c r="PVV360" s="94"/>
      <c r="PVW360" s="94"/>
      <c r="PVX360" s="94"/>
      <c r="PVY360" s="94"/>
      <c r="PVZ360" s="94"/>
      <c r="PWA360" s="94"/>
      <c r="PWB360" s="94"/>
      <c r="PWC360" s="94" t="s">
        <v>181</v>
      </c>
      <c r="PWD360" s="94"/>
      <c r="PWE360" s="94"/>
      <c r="PWF360" s="94"/>
      <c r="PWG360" s="94"/>
      <c r="PWH360" s="94"/>
      <c r="PWI360" s="94"/>
      <c r="PWJ360" s="94"/>
      <c r="PWK360" s="94" t="s">
        <v>181</v>
      </c>
      <c r="PWL360" s="94"/>
      <c r="PWM360" s="94"/>
      <c r="PWN360" s="94"/>
      <c r="PWO360" s="94"/>
      <c r="PWP360" s="94"/>
      <c r="PWQ360" s="94"/>
      <c r="PWR360" s="94"/>
      <c r="PWS360" s="94" t="s">
        <v>181</v>
      </c>
      <c r="PWT360" s="94"/>
      <c r="PWU360" s="94"/>
      <c r="PWV360" s="94"/>
      <c r="PWW360" s="94"/>
      <c r="PWX360" s="94"/>
      <c r="PWY360" s="94"/>
      <c r="PWZ360" s="94"/>
      <c r="PXA360" s="94" t="s">
        <v>181</v>
      </c>
      <c r="PXB360" s="94"/>
      <c r="PXC360" s="94"/>
      <c r="PXD360" s="94"/>
      <c r="PXE360" s="94"/>
      <c r="PXF360" s="94"/>
      <c r="PXG360" s="94"/>
      <c r="PXH360" s="94"/>
      <c r="PXI360" s="94" t="s">
        <v>181</v>
      </c>
      <c r="PXJ360" s="94"/>
      <c r="PXK360" s="94"/>
      <c r="PXL360" s="94"/>
      <c r="PXM360" s="94"/>
      <c r="PXN360" s="94"/>
      <c r="PXO360" s="94"/>
      <c r="PXP360" s="94"/>
      <c r="PXQ360" s="94" t="s">
        <v>181</v>
      </c>
      <c r="PXR360" s="94"/>
      <c r="PXS360" s="94"/>
      <c r="PXT360" s="94"/>
      <c r="PXU360" s="94"/>
      <c r="PXV360" s="94"/>
      <c r="PXW360" s="94"/>
      <c r="PXX360" s="94"/>
      <c r="PXY360" s="94" t="s">
        <v>181</v>
      </c>
      <c r="PXZ360" s="94"/>
      <c r="PYA360" s="94"/>
      <c r="PYB360" s="94"/>
      <c r="PYC360" s="94"/>
      <c r="PYD360" s="94"/>
      <c r="PYE360" s="94"/>
      <c r="PYF360" s="94"/>
      <c r="PYG360" s="94" t="s">
        <v>181</v>
      </c>
      <c r="PYH360" s="94"/>
      <c r="PYI360" s="94"/>
      <c r="PYJ360" s="94"/>
      <c r="PYK360" s="94"/>
      <c r="PYL360" s="94"/>
      <c r="PYM360" s="94"/>
      <c r="PYN360" s="94"/>
      <c r="PYO360" s="94" t="s">
        <v>181</v>
      </c>
      <c r="PYP360" s="94"/>
      <c r="PYQ360" s="94"/>
      <c r="PYR360" s="94"/>
      <c r="PYS360" s="94"/>
      <c r="PYT360" s="94"/>
      <c r="PYU360" s="94"/>
      <c r="PYV360" s="94"/>
      <c r="PYW360" s="94" t="s">
        <v>181</v>
      </c>
      <c r="PYX360" s="94"/>
      <c r="PYY360" s="94"/>
      <c r="PYZ360" s="94"/>
      <c r="PZA360" s="94"/>
      <c r="PZB360" s="94"/>
      <c r="PZC360" s="94"/>
      <c r="PZD360" s="94"/>
      <c r="PZE360" s="94" t="s">
        <v>181</v>
      </c>
      <c r="PZF360" s="94"/>
      <c r="PZG360" s="94"/>
      <c r="PZH360" s="94"/>
      <c r="PZI360" s="94"/>
      <c r="PZJ360" s="94"/>
      <c r="PZK360" s="94"/>
      <c r="PZL360" s="94"/>
      <c r="PZM360" s="94" t="s">
        <v>181</v>
      </c>
      <c r="PZN360" s="94"/>
      <c r="PZO360" s="94"/>
      <c r="PZP360" s="94"/>
      <c r="PZQ360" s="94"/>
      <c r="PZR360" s="94"/>
      <c r="PZS360" s="94"/>
      <c r="PZT360" s="94"/>
      <c r="PZU360" s="94" t="s">
        <v>181</v>
      </c>
      <c r="PZV360" s="94"/>
      <c r="PZW360" s="94"/>
      <c r="PZX360" s="94"/>
      <c r="PZY360" s="94"/>
      <c r="PZZ360" s="94"/>
      <c r="QAA360" s="94"/>
      <c r="QAB360" s="94"/>
      <c r="QAC360" s="94" t="s">
        <v>181</v>
      </c>
      <c r="QAD360" s="94"/>
      <c r="QAE360" s="94"/>
      <c r="QAF360" s="94"/>
      <c r="QAG360" s="94"/>
      <c r="QAH360" s="94"/>
      <c r="QAI360" s="94"/>
      <c r="QAJ360" s="94"/>
      <c r="QAK360" s="94" t="s">
        <v>181</v>
      </c>
      <c r="QAL360" s="94"/>
      <c r="QAM360" s="94"/>
      <c r="QAN360" s="94"/>
      <c r="QAO360" s="94"/>
      <c r="QAP360" s="94"/>
      <c r="QAQ360" s="94"/>
      <c r="QAR360" s="94"/>
      <c r="QAS360" s="94" t="s">
        <v>181</v>
      </c>
      <c r="QAT360" s="94"/>
      <c r="QAU360" s="94"/>
      <c r="QAV360" s="94"/>
      <c r="QAW360" s="94"/>
      <c r="QAX360" s="94"/>
      <c r="QAY360" s="94"/>
      <c r="QAZ360" s="94"/>
      <c r="QBA360" s="94" t="s">
        <v>181</v>
      </c>
      <c r="QBB360" s="94"/>
      <c r="QBC360" s="94"/>
      <c r="QBD360" s="94"/>
      <c r="QBE360" s="94"/>
      <c r="QBF360" s="94"/>
      <c r="QBG360" s="94"/>
      <c r="QBH360" s="94"/>
      <c r="QBI360" s="94" t="s">
        <v>181</v>
      </c>
      <c r="QBJ360" s="94"/>
      <c r="QBK360" s="94"/>
      <c r="QBL360" s="94"/>
      <c r="QBM360" s="94"/>
      <c r="QBN360" s="94"/>
      <c r="QBO360" s="94"/>
      <c r="QBP360" s="94"/>
      <c r="QBQ360" s="94" t="s">
        <v>181</v>
      </c>
      <c r="QBR360" s="94"/>
      <c r="QBS360" s="94"/>
      <c r="QBT360" s="94"/>
      <c r="QBU360" s="94"/>
      <c r="QBV360" s="94"/>
      <c r="QBW360" s="94"/>
      <c r="QBX360" s="94"/>
      <c r="QBY360" s="94" t="s">
        <v>181</v>
      </c>
      <c r="QBZ360" s="94"/>
      <c r="QCA360" s="94"/>
      <c r="QCB360" s="94"/>
      <c r="QCC360" s="94"/>
      <c r="QCD360" s="94"/>
      <c r="QCE360" s="94"/>
      <c r="QCF360" s="94"/>
      <c r="QCG360" s="94" t="s">
        <v>181</v>
      </c>
      <c r="QCH360" s="94"/>
      <c r="QCI360" s="94"/>
      <c r="QCJ360" s="94"/>
      <c r="QCK360" s="94"/>
      <c r="QCL360" s="94"/>
      <c r="QCM360" s="94"/>
      <c r="QCN360" s="94"/>
      <c r="QCO360" s="94" t="s">
        <v>181</v>
      </c>
      <c r="QCP360" s="94"/>
      <c r="QCQ360" s="94"/>
      <c r="QCR360" s="94"/>
      <c r="QCS360" s="94"/>
      <c r="QCT360" s="94"/>
      <c r="QCU360" s="94"/>
      <c r="QCV360" s="94"/>
      <c r="QCW360" s="94" t="s">
        <v>181</v>
      </c>
      <c r="QCX360" s="94"/>
      <c r="QCY360" s="94"/>
      <c r="QCZ360" s="94"/>
      <c r="QDA360" s="94"/>
      <c r="QDB360" s="94"/>
      <c r="QDC360" s="94"/>
      <c r="QDD360" s="94"/>
      <c r="QDE360" s="94" t="s">
        <v>181</v>
      </c>
      <c r="QDF360" s="94"/>
      <c r="QDG360" s="94"/>
      <c r="QDH360" s="94"/>
      <c r="QDI360" s="94"/>
      <c r="QDJ360" s="94"/>
      <c r="QDK360" s="94"/>
      <c r="QDL360" s="94"/>
      <c r="QDM360" s="94" t="s">
        <v>181</v>
      </c>
      <c r="QDN360" s="94"/>
      <c r="QDO360" s="94"/>
      <c r="QDP360" s="94"/>
      <c r="QDQ360" s="94"/>
      <c r="QDR360" s="94"/>
      <c r="QDS360" s="94"/>
      <c r="QDT360" s="94"/>
      <c r="QDU360" s="94" t="s">
        <v>181</v>
      </c>
      <c r="QDV360" s="94"/>
      <c r="QDW360" s="94"/>
      <c r="QDX360" s="94"/>
      <c r="QDY360" s="94"/>
      <c r="QDZ360" s="94"/>
      <c r="QEA360" s="94"/>
      <c r="QEB360" s="94"/>
      <c r="QEC360" s="94" t="s">
        <v>181</v>
      </c>
      <c r="QED360" s="94"/>
      <c r="QEE360" s="94"/>
      <c r="QEF360" s="94"/>
      <c r="QEG360" s="94"/>
      <c r="QEH360" s="94"/>
      <c r="QEI360" s="94"/>
      <c r="QEJ360" s="94"/>
      <c r="QEK360" s="94" t="s">
        <v>181</v>
      </c>
      <c r="QEL360" s="94"/>
      <c r="QEM360" s="94"/>
      <c r="QEN360" s="94"/>
      <c r="QEO360" s="94"/>
      <c r="QEP360" s="94"/>
      <c r="QEQ360" s="94"/>
      <c r="QER360" s="94"/>
      <c r="QES360" s="94" t="s">
        <v>181</v>
      </c>
      <c r="QET360" s="94"/>
      <c r="QEU360" s="94"/>
      <c r="QEV360" s="94"/>
      <c r="QEW360" s="94"/>
      <c r="QEX360" s="94"/>
      <c r="QEY360" s="94"/>
      <c r="QEZ360" s="94"/>
      <c r="QFA360" s="94" t="s">
        <v>181</v>
      </c>
      <c r="QFB360" s="94"/>
      <c r="QFC360" s="94"/>
      <c r="QFD360" s="94"/>
      <c r="QFE360" s="94"/>
      <c r="QFF360" s="94"/>
      <c r="QFG360" s="94"/>
      <c r="QFH360" s="94"/>
      <c r="QFI360" s="94" t="s">
        <v>181</v>
      </c>
      <c r="QFJ360" s="94"/>
      <c r="QFK360" s="94"/>
      <c r="QFL360" s="94"/>
      <c r="QFM360" s="94"/>
      <c r="QFN360" s="94"/>
      <c r="QFO360" s="94"/>
      <c r="QFP360" s="94"/>
      <c r="QFQ360" s="94" t="s">
        <v>181</v>
      </c>
      <c r="QFR360" s="94"/>
      <c r="QFS360" s="94"/>
      <c r="QFT360" s="94"/>
      <c r="QFU360" s="94"/>
      <c r="QFV360" s="94"/>
      <c r="QFW360" s="94"/>
      <c r="QFX360" s="94"/>
      <c r="QFY360" s="94" t="s">
        <v>181</v>
      </c>
      <c r="QFZ360" s="94"/>
      <c r="QGA360" s="94"/>
      <c r="QGB360" s="94"/>
      <c r="QGC360" s="94"/>
      <c r="QGD360" s="94"/>
      <c r="QGE360" s="94"/>
      <c r="QGF360" s="94"/>
      <c r="QGG360" s="94" t="s">
        <v>181</v>
      </c>
      <c r="QGH360" s="94"/>
      <c r="QGI360" s="94"/>
      <c r="QGJ360" s="94"/>
      <c r="QGK360" s="94"/>
      <c r="QGL360" s="94"/>
      <c r="QGM360" s="94"/>
      <c r="QGN360" s="94"/>
      <c r="QGO360" s="94" t="s">
        <v>181</v>
      </c>
      <c r="QGP360" s="94"/>
      <c r="QGQ360" s="94"/>
      <c r="QGR360" s="94"/>
      <c r="QGS360" s="94"/>
      <c r="QGT360" s="94"/>
      <c r="QGU360" s="94"/>
      <c r="QGV360" s="94"/>
      <c r="QGW360" s="94" t="s">
        <v>181</v>
      </c>
      <c r="QGX360" s="94"/>
      <c r="QGY360" s="94"/>
      <c r="QGZ360" s="94"/>
      <c r="QHA360" s="94"/>
      <c r="QHB360" s="94"/>
      <c r="QHC360" s="94"/>
      <c r="QHD360" s="94"/>
      <c r="QHE360" s="94" t="s">
        <v>181</v>
      </c>
      <c r="QHF360" s="94"/>
      <c r="QHG360" s="94"/>
      <c r="QHH360" s="94"/>
      <c r="QHI360" s="94"/>
      <c r="QHJ360" s="94"/>
      <c r="QHK360" s="94"/>
      <c r="QHL360" s="94"/>
      <c r="QHM360" s="94" t="s">
        <v>181</v>
      </c>
      <c r="QHN360" s="94"/>
      <c r="QHO360" s="94"/>
      <c r="QHP360" s="94"/>
      <c r="QHQ360" s="94"/>
      <c r="QHR360" s="94"/>
      <c r="QHS360" s="94"/>
      <c r="QHT360" s="94"/>
      <c r="QHU360" s="94" t="s">
        <v>181</v>
      </c>
      <c r="QHV360" s="94"/>
      <c r="QHW360" s="94"/>
      <c r="QHX360" s="94"/>
      <c r="QHY360" s="94"/>
      <c r="QHZ360" s="94"/>
      <c r="QIA360" s="94"/>
      <c r="QIB360" s="94"/>
      <c r="QIC360" s="94" t="s">
        <v>181</v>
      </c>
      <c r="QID360" s="94"/>
      <c r="QIE360" s="94"/>
      <c r="QIF360" s="94"/>
      <c r="QIG360" s="94"/>
      <c r="QIH360" s="94"/>
      <c r="QII360" s="94"/>
      <c r="QIJ360" s="94"/>
      <c r="QIK360" s="94" t="s">
        <v>181</v>
      </c>
      <c r="QIL360" s="94"/>
      <c r="QIM360" s="94"/>
      <c r="QIN360" s="94"/>
      <c r="QIO360" s="94"/>
      <c r="QIP360" s="94"/>
      <c r="QIQ360" s="94"/>
      <c r="QIR360" s="94"/>
      <c r="QIS360" s="94" t="s">
        <v>181</v>
      </c>
      <c r="QIT360" s="94"/>
      <c r="QIU360" s="94"/>
      <c r="QIV360" s="94"/>
      <c r="QIW360" s="94"/>
      <c r="QIX360" s="94"/>
      <c r="QIY360" s="94"/>
      <c r="QIZ360" s="94"/>
      <c r="QJA360" s="94" t="s">
        <v>181</v>
      </c>
      <c r="QJB360" s="94"/>
      <c r="QJC360" s="94"/>
      <c r="QJD360" s="94"/>
      <c r="QJE360" s="94"/>
      <c r="QJF360" s="94"/>
      <c r="QJG360" s="94"/>
      <c r="QJH360" s="94"/>
      <c r="QJI360" s="94" t="s">
        <v>181</v>
      </c>
      <c r="QJJ360" s="94"/>
      <c r="QJK360" s="94"/>
      <c r="QJL360" s="94"/>
      <c r="QJM360" s="94"/>
      <c r="QJN360" s="94"/>
      <c r="QJO360" s="94"/>
      <c r="QJP360" s="94"/>
      <c r="QJQ360" s="94" t="s">
        <v>181</v>
      </c>
      <c r="QJR360" s="94"/>
      <c r="QJS360" s="94"/>
      <c r="QJT360" s="94"/>
      <c r="QJU360" s="94"/>
      <c r="QJV360" s="94"/>
      <c r="QJW360" s="94"/>
      <c r="QJX360" s="94"/>
      <c r="QJY360" s="94" t="s">
        <v>181</v>
      </c>
      <c r="QJZ360" s="94"/>
      <c r="QKA360" s="94"/>
      <c r="QKB360" s="94"/>
      <c r="QKC360" s="94"/>
      <c r="QKD360" s="94"/>
      <c r="QKE360" s="94"/>
      <c r="QKF360" s="94"/>
      <c r="QKG360" s="94" t="s">
        <v>181</v>
      </c>
      <c r="QKH360" s="94"/>
      <c r="QKI360" s="94"/>
      <c r="QKJ360" s="94"/>
      <c r="QKK360" s="94"/>
      <c r="QKL360" s="94"/>
      <c r="QKM360" s="94"/>
      <c r="QKN360" s="94"/>
      <c r="QKO360" s="94" t="s">
        <v>181</v>
      </c>
      <c r="QKP360" s="94"/>
      <c r="QKQ360" s="94"/>
      <c r="QKR360" s="94"/>
      <c r="QKS360" s="94"/>
      <c r="QKT360" s="94"/>
      <c r="QKU360" s="94"/>
      <c r="QKV360" s="94"/>
      <c r="QKW360" s="94" t="s">
        <v>181</v>
      </c>
      <c r="QKX360" s="94"/>
      <c r="QKY360" s="94"/>
      <c r="QKZ360" s="94"/>
      <c r="QLA360" s="94"/>
      <c r="QLB360" s="94"/>
      <c r="QLC360" s="94"/>
      <c r="QLD360" s="94"/>
      <c r="QLE360" s="94" t="s">
        <v>181</v>
      </c>
      <c r="QLF360" s="94"/>
      <c r="QLG360" s="94"/>
      <c r="QLH360" s="94"/>
      <c r="QLI360" s="94"/>
      <c r="QLJ360" s="94"/>
      <c r="QLK360" s="94"/>
      <c r="QLL360" s="94"/>
      <c r="QLM360" s="94" t="s">
        <v>181</v>
      </c>
      <c r="QLN360" s="94"/>
      <c r="QLO360" s="94"/>
      <c r="QLP360" s="94"/>
      <c r="QLQ360" s="94"/>
      <c r="QLR360" s="94"/>
      <c r="QLS360" s="94"/>
      <c r="QLT360" s="94"/>
      <c r="QLU360" s="94" t="s">
        <v>181</v>
      </c>
      <c r="QLV360" s="94"/>
      <c r="QLW360" s="94"/>
      <c r="QLX360" s="94"/>
      <c r="QLY360" s="94"/>
      <c r="QLZ360" s="94"/>
      <c r="QMA360" s="94"/>
      <c r="QMB360" s="94"/>
      <c r="QMC360" s="94" t="s">
        <v>181</v>
      </c>
      <c r="QMD360" s="94"/>
      <c r="QME360" s="94"/>
      <c r="QMF360" s="94"/>
      <c r="QMG360" s="94"/>
      <c r="QMH360" s="94"/>
      <c r="QMI360" s="94"/>
      <c r="QMJ360" s="94"/>
      <c r="QMK360" s="94" t="s">
        <v>181</v>
      </c>
      <c r="QML360" s="94"/>
      <c r="QMM360" s="94"/>
      <c r="QMN360" s="94"/>
      <c r="QMO360" s="94"/>
      <c r="QMP360" s="94"/>
      <c r="QMQ360" s="94"/>
      <c r="QMR360" s="94"/>
      <c r="QMS360" s="94" t="s">
        <v>181</v>
      </c>
      <c r="QMT360" s="94"/>
      <c r="QMU360" s="94"/>
      <c r="QMV360" s="94"/>
      <c r="QMW360" s="94"/>
      <c r="QMX360" s="94"/>
      <c r="QMY360" s="94"/>
      <c r="QMZ360" s="94"/>
      <c r="QNA360" s="94" t="s">
        <v>181</v>
      </c>
      <c r="QNB360" s="94"/>
      <c r="QNC360" s="94"/>
      <c r="QND360" s="94"/>
      <c r="QNE360" s="94"/>
      <c r="QNF360" s="94"/>
      <c r="QNG360" s="94"/>
      <c r="QNH360" s="94"/>
      <c r="QNI360" s="94" t="s">
        <v>181</v>
      </c>
      <c r="QNJ360" s="94"/>
      <c r="QNK360" s="94"/>
      <c r="QNL360" s="94"/>
      <c r="QNM360" s="94"/>
      <c r="QNN360" s="94"/>
      <c r="QNO360" s="94"/>
      <c r="QNP360" s="94"/>
      <c r="QNQ360" s="94" t="s">
        <v>181</v>
      </c>
      <c r="QNR360" s="94"/>
      <c r="QNS360" s="94"/>
      <c r="QNT360" s="94"/>
      <c r="QNU360" s="94"/>
      <c r="QNV360" s="94"/>
      <c r="QNW360" s="94"/>
      <c r="QNX360" s="94"/>
      <c r="QNY360" s="94" t="s">
        <v>181</v>
      </c>
      <c r="QNZ360" s="94"/>
      <c r="QOA360" s="94"/>
      <c r="QOB360" s="94"/>
      <c r="QOC360" s="94"/>
      <c r="QOD360" s="94"/>
      <c r="QOE360" s="94"/>
      <c r="QOF360" s="94"/>
      <c r="QOG360" s="94" t="s">
        <v>181</v>
      </c>
      <c r="QOH360" s="94"/>
      <c r="QOI360" s="94"/>
      <c r="QOJ360" s="94"/>
      <c r="QOK360" s="94"/>
      <c r="QOL360" s="94"/>
      <c r="QOM360" s="94"/>
      <c r="QON360" s="94"/>
      <c r="QOO360" s="94" t="s">
        <v>181</v>
      </c>
      <c r="QOP360" s="94"/>
      <c r="QOQ360" s="94"/>
      <c r="QOR360" s="94"/>
      <c r="QOS360" s="94"/>
      <c r="QOT360" s="94"/>
      <c r="QOU360" s="94"/>
      <c r="QOV360" s="94"/>
      <c r="QOW360" s="94" t="s">
        <v>181</v>
      </c>
      <c r="QOX360" s="94"/>
      <c r="QOY360" s="94"/>
      <c r="QOZ360" s="94"/>
      <c r="QPA360" s="94"/>
      <c r="QPB360" s="94"/>
      <c r="QPC360" s="94"/>
      <c r="QPD360" s="94"/>
      <c r="QPE360" s="94" t="s">
        <v>181</v>
      </c>
      <c r="QPF360" s="94"/>
      <c r="QPG360" s="94"/>
      <c r="QPH360" s="94"/>
      <c r="QPI360" s="94"/>
      <c r="QPJ360" s="94"/>
      <c r="QPK360" s="94"/>
      <c r="QPL360" s="94"/>
      <c r="QPM360" s="94" t="s">
        <v>181</v>
      </c>
      <c r="QPN360" s="94"/>
      <c r="QPO360" s="94"/>
      <c r="QPP360" s="94"/>
      <c r="QPQ360" s="94"/>
      <c r="QPR360" s="94"/>
      <c r="QPS360" s="94"/>
      <c r="QPT360" s="94"/>
      <c r="QPU360" s="94" t="s">
        <v>181</v>
      </c>
      <c r="QPV360" s="94"/>
      <c r="QPW360" s="94"/>
      <c r="QPX360" s="94"/>
      <c r="QPY360" s="94"/>
      <c r="QPZ360" s="94"/>
      <c r="QQA360" s="94"/>
      <c r="QQB360" s="94"/>
      <c r="QQC360" s="94" t="s">
        <v>181</v>
      </c>
      <c r="QQD360" s="94"/>
      <c r="QQE360" s="94"/>
      <c r="QQF360" s="94"/>
      <c r="QQG360" s="94"/>
      <c r="QQH360" s="94"/>
      <c r="QQI360" s="94"/>
      <c r="QQJ360" s="94"/>
      <c r="QQK360" s="94" t="s">
        <v>181</v>
      </c>
      <c r="QQL360" s="94"/>
      <c r="QQM360" s="94"/>
      <c r="QQN360" s="94"/>
      <c r="QQO360" s="94"/>
      <c r="QQP360" s="94"/>
      <c r="QQQ360" s="94"/>
      <c r="QQR360" s="94"/>
      <c r="QQS360" s="94" t="s">
        <v>181</v>
      </c>
      <c r="QQT360" s="94"/>
      <c r="QQU360" s="94"/>
      <c r="QQV360" s="94"/>
      <c r="QQW360" s="94"/>
      <c r="QQX360" s="94"/>
      <c r="QQY360" s="94"/>
      <c r="QQZ360" s="94"/>
      <c r="QRA360" s="94" t="s">
        <v>181</v>
      </c>
      <c r="QRB360" s="94"/>
      <c r="QRC360" s="94"/>
      <c r="QRD360" s="94"/>
      <c r="QRE360" s="94"/>
      <c r="QRF360" s="94"/>
      <c r="QRG360" s="94"/>
      <c r="QRH360" s="94"/>
      <c r="QRI360" s="94" t="s">
        <v>181</v>
      </c>
      <c r="QRJ360" s="94"/>
      <c r="QRK360" s="94"/>
      <c r="QRL360" s="94"/>
      <c r="QRM360" s="94"/>
      <c r="QRN360" s="94"/>
      <c r="QRO360" s="94"/>
      <c r="QRP360" s="94"/>
      <c r="QRQ360" s="94" t="s">
        <v>181</v>
      </c>
      <c r="QRR360" s="94"/>
      <c r="QRS360" s="94"/>
      <c r="QRT360" s="94"/>
      <c r="QRU360" s="94"/>
      <c r="QRV360" s="94"/>
      <c r="QRW360" s="94"/>
      <c r="QRX360" s="94"/>
      <c r="QRY360" s="94" t="s">
        <v>181</v>
      </c>
      <c r="QRZ360" s="94"/>
      <c r="QSA360" s="94"/>
      <c r="QSB360" s="94"/>
      <c r="QSC360" s="94"/>
      <c r="QSD360" s="94"/>
      <c r="QSE360" s="94"/>
      <c r="QSF360" s="94"/>
      <c r="QSG360" s="94" t="s">
        <v>181</v>
      </c>
      <c r="QSH360" s="94"/>
      <c r="QSI360" s="94"/>
      <c r="QSJ360" s="94"/>
      <c r="QSK360" s="94"/>
      <c r="QSL360" s="94"/>
      <c r="QSM360" s="94"/>
      <c r="QSN360" s="94"/>
      <c r="QSO360" s="94" t="s">
        <v>181</v>
      </c>
      <c r="QSP360" s="94"/>
      <c r="QSQ360" s="94"/>
      <c r="QSR360" s="94"/>
      <c r="QSS360" s="94"/>
      <c r="QST360" s="94"/>
      <c r="QSU360" s="94"/>
      <c r="QSV360" s="94"/>
      <c r="QSW360" s="94" t="s">
        <v>181</v>
      </c>
      <c r="QSX360" s="94"/>
      <c r="QSY360" s="94"/>
      <c r="QSZ360" s="94"/>
      <c r="QTA360" s="94"/>
      <c r="QTB360" s="94"/>
      <c r="QTC360" s="94"/>
      <c r="QTD360" s="94"/>
      <c r="QTE360" s="94" t="s">
        <v>181</v>
      </c>
      <c r="QTF360" s="94"/>
      <c r="QTG360" s="94"/>
      <c r="QTH360" s="94"/>
      <c r="QTI360" s="94"/>
      <c r="QTJ360" s="94"/>
      <c r="QTK360" s="94"/>
      <c r="QTL360" s="94"/>
      <c r="QTM360" s="94" t="s">
        <v>181</v>
      </c>
      <c r="QTN360" s="94"/>
      <c r="QTO360" s="94"/>
      <c r="QTP360" s="94"/>
      <c r="QTQ360" s="94"/>
      <c r="QTR360" s="94"/>
      <c r="QTS360" s="94"/>
      <c r="QTT360" s="94"/>
      <c r="QTU360" s="94" t="s">
        <v>181</v>
      </c>
      <c r="QTV360" s="94"/>
      <c r="QTW360" s="94"/>
      <c r="QTX360" s="94"/>
      <c r="QTY360" s="94"/>
      <c r="QTZ360" s="94"/>
      <c r="QUA360" s="94"/>
      <c r="QUB360" s="94"/>
      <c r="QUC360" s="94" t="s">
        <v>181</v>
      </c>
      <c r="QUD360" s="94"/>
      <c r="QUE360" s="94"/>
      <c r="QUF360" s="94"/>
      <c r="QUG360" s="94"/>
      <c r="QUH360" s="94"/>
      <c r="QUI360" s="94"/>
      <c r="QUJ360" s="94"/>
      <c r="QUK360" s="94" t="s">
        <v>181</v>
      </c>
      <c r="QUL360" s="94"/>
      <c r="QUM360" s="94"/>
      <c r="QUN360" s="94"/>
      <c r="QUO360" s="94"/>
      <c r="QUP360" s="94"/>
      <c r="QUQ360" s="94"/>
      <c r="QUR360" s="94"/>
      <c r="QUS360" s="94" t="s">
        <v>181</v>
      </c>
      <c r="QUT360" s="94"/>
      <c r="QUU360" s="94"/>
      <c r="QUV360" s="94"/>
      <c r="QUW360" s="94"/>
      <c r="QUX360" s="94"/>
      <c r="QUY360" s="94"/>
      <c r="QUZ360" s="94"/>
      <c r="QVA360" s="94" t="s">
        <v>181</v>
      </c>
      <c r="QVB360" s="94"/>
      <c r="QVC360" s="94"/>
      <c r="QVD360" s="94"/>
      <c r="QVE360" s="94"/>
      <c r="QVF360" s="94"/>
      <c r="QVG360" s="94"/>
      <c r="QVH360" s="94"/>
      <c r="QVI360" s="94" t="s">
        <v>181</v>
      </c>
      <c r="QVJ360" s="94"/>
      <c r="QVK360" s="94"/>
      <c r="QVL360" s="94"/>
      <c r="QVM360" s="94"/>
      <c r="QVN360" s="94"/>
      <c r="QVO360" s="94"/>
      <c r="QVP360" s="94"/>
      <c r="QVQ360" s="94" t="s">
        <v>181</v>
      </c>
      <c r="QVR360" s="94"/>
      <c r="QVS360" s="94"/>
      <c r="QVT360" s="94"/>
      <c r="QVU360" s="94"/>
      <c r="QVV360" s="94"/>
      <c r="QVW360" s="94"/>
      <c r="QVX360" s="94"/>
      <c r="QVY360" s="94" t="s">
        <v>181</v>
      </c>
      <c r="QVZ360" s="94"/>
      <c r="QWA360" s="94"/>
      <c r="QWB360" s="94"/>
      <c r="QWC360" s="94"/>
      <c r="QWD360" s="94"/>
      <c r="QWE360" s="94"/>
      <c r="QWF360" s="94"/>
      <c r="QWG360" s="94" t="s">
        <v>181</v>
      </c>
      <c r="QWH360" s="94"/>
      <c r="QWI360" s="94"/>
      <c r="QWJ360" s="94"/>
      <c r="QWK360" s="94"/>
      <c r="QWL360" s="94"/>
      <c r="QWM360" s="94"/>
      <c r="QWN360" s="94"/>
      <c r="QWO360" s="94" t="s">
        <v>181</v>
      </c>
      <c r="QWP360" s="94"/>
      <c r="QWQ360" s="94"/>
      <c r="QWR360" s="94"/>
      <c r="QWS360" s="94"/>
      <c r="QWT360" s="94"/>
      <c r="QWU360" s="94"/>
      <c r="QWV360" s="94"/>
      <c r="QWW360" s="94" t="s">
        <v>181</v>
      </c>
      <c r="QWX360" s="94"/>
      <c r="QWY360" s="94"/>
      <c r="QWZ360" s="94"/>
      <c r="QXA360" s="94"/>
      <c r="QXB360" s="94"/>
      <c r="QXC360" s="94"/>
      <c r="QXD360" s="94"/>
      <c r="QXE360" s="94" t="s">
        <v>181</v>
      </c>
      <c r="QXF360" s="94"/>
      <c r="QXG360" s="94"/>
      <c r="QXH360" s="94"/>
      <c r="QXI360" s="94"/>
      <c r="QXJ360" s="94"/>
      <c r="QXK360" s="94"/>
      <c r="QXL360" s="94"/>
      <c r="QXM360" s="94" t="s">
        <v>181</v>
      </c>
      <c r="QXN360" s="94"/>
      <c r="QXO360" s="94"/>
      <c r="QXP360" s="94"/>
      <c r="QXQ360" s="94"/>
      <c r="QXR360" s="94"/>
      <c r="QXS360" s="94"/>
      <c r="QXT360" s="94"/>
      <c r="QXU360" s="94" t="s">
        <v>181</v>
      </c>
      <c r="QXV360" s="94"/>
      <c r="QXW360" s="94"/>
      <c r="QXX360" s="94"/>
      <c r="QXY360" s="94"/>
      <c r="QXZ360" s="94"/>
      <c r="QYA360" s="94"/>
      <c r="QYB360" s="94"/>
      <c r="QYC360" s="94" t="s">
        <v>181</v>
      </c>
      <c r="QYD360" s="94"/>
      <c r="QYE360" s="94"/>
      <c r="QYF360" s="94"/>
      <c r="QYG360" s="94"/>
      <c r="QYH360" s="94"/>
      <c r="QYI360" s="94"/>
      <c r="QYJ360" s="94"/>
      <c r="QYK360" s="94" t="s">
        <v>181</v>
      </c>
      <c r="QYL360" s="94"/>
      <c r="QYM360" s="94"/>
      <c r="QYN360" s="94"/>
      <c r="QYO360" s="94"/>
      <c r="QYP360" s="94"/>
      <c r="QYQ360" s="94"/>
      <c r="QYR360" s="94"/>
      <c r="QYS360" s="94" t="s">
        <v>181</v>
      </c>
      <c r="QYT360" s="94"/>
      <c r="QYU360" s="94"/>
      <c r="QYV360" s="94"/>
      <c r="QYW360" s="94"/>
      <c r="QYX360" s="94"/>
      <c r="QYY360" s="94"/>
      <c r="QYZ360" s="94"/>
      <c r="QZA360" s="94" t="s">
        <v>181</v>
      </c>
      <c r="QZB360" s="94"/>
      <c r="QZC360" s="94"/>
      <c r="QZD360" s="94"/>
      <c r="QZE360" s="94"/>
      <c r="QZF360" s="94"/>
      <c r="QZG360" s="94"/>
      <c r="QZH360" s="94"/>
      <c r="QZI360" s="94" t="s">
        <v>181</v>
      </c>
      <c r="QZJ360" s="94"/>
      <c r="QZK360" s="94"/>
      <c r="QZL360" s="94"/>
      <c r="QZM360" s="94"/>
      <c r="QZN360" s="94"/>
      <c r="QZO360" s="94"/>
      <c r="QZP360" s="94"/>
      <c r="QZQ360" s="94" t="s">
        <v>181</v>
      </c>
      <c r="QZR360" s="94"/>
      <c r="QZS360" s="94"/>
      <c r="QZT360" s="94"/>
      <c r="QZU360" s="94"/>
      <c r="QZV360" s="94"/>
      <c r="QZW360" s="94"/>
      <c r="QZX360" s="94"/>
      <c r="QZY360" s="94" t="s">
        <v>181</v>
      </c>
      <c r="QZZ360" s="94"/>
      <c r="RAA360" s="94"/>
      <c r="RAB360" s="94"/>
      <c r="RAC360" s="94"/>
      <c r="RAD360" s="94"/>
      <c r="RAE360" s="94"/>
      <c r="RAF360" s="94"/>
      <c r="RAG360" s="94" t="s">
        <v>181</v>
      </c>
      <c r="RAH360" s="94"/>
      <c r="RAI360" s="94"/>
      <c r="RAJ360" s="94"/>
      <c r="RAK360" s="94"/>
      <c r="RAL360" s="94"/>
      <c r="RAM360" s="94"/>
      <c r="RAN360" s="94"/>
      <c r="RAO360" s="94" t="s">
        <v>181</v>
      </c>
      <c r="RAP360" s="94"/>
      <c r="RAQ360" s="94"/>
      <c r="RAR360" s="94"/>
      <c r="RAS360" s="94"/>
      <c r="RAT360" s="94"/>
      <c r="RAU360" s="94"/>
      <c r="RAV360" s="94"/>
      <c r="RAW360" s="94" t="s">
        <v>181</v>
      </c>
      <c r="RAX360" s="94"/>
      <c r="RAY360" s="94"/>
      <c r="RAZ360" s="94"/>
      <c r="RBA360" s="94"/>
      <c r="RBB360" s="94"/>
      <c r="RBC360" s="94"/>
      <c r="RBD360" s="94"/>
      <c r="RBE360" s="94" t="s">
        <v>181</v>
      </c>
      <c r="RBF360" s="94"/>
      <c r="RBG360" s="94"/>
      <c r="RBH360" s="94"/>
      <c r="RBI360" s="94"/>
      <c r="RBJ360" s="94"/>
      <c r="RBK360" s="94"/>
      <c r="RBL360" s="94"/>
      <c r="RBM360" s="94" t="s">
        <v>181</v>
      </c>
      <c r="RBN360" s="94"/>
      <c r="RBO360" s="94"/>
      <c r="RBP360" s="94"/>
      <c r="RBQ360" s="94"/>
      <c r="RBR360" s="94"/>
      <c r="RBS360" s="94"/>
      <c r="RBT360" s="94"/>
      <c r="RBU360" s="94" t="s">
        <v>181</v>
      </c>
      <c r="RBV360" s="94"/>
      <c r="RBW360" s="94"/>
      <c r="RBX360" s="94"/>
      <c r="RBY360" s="94"/>
      <c r="RBZ360" s="94"/>
      <c r="RCA360" s="94"/>
      <c r="RCB360" s="94"/>
      <c r="RCC360" s="94" t="s">
        <v>181</v>
      </c>
      <c r="RCD360" s="94"/>
      <c r="RCE360" s="94"/>
      <c r="RCF360" s="94"/>
      <c r="RCG360" s="94"/>
      <c r="RCH360" s="94"/>
      <c r="RCI360" s="94"/>
      <c r="RCJ360" s="94"/>
      <c r="RCK360" s="94" t="s">
        <v>181</v>
      </c>
      <c r="RCL360" s="94"/>
      <c r="RCM360" s="94"/>
      <c r="RCN360" s="94"/>
      <c r="RCO360" s="94"/>
      <c r="RCP360" s="94"/>
      <c r="RCQ360" s="94"/>
      <c r="RCR360" s="94"/>
      <c r="RCS360" s="94" t="s">
        <v>181</v>
      </c>
      <c r="RCT360" s="94"/>
      <c r="RCU360" s="94"/>
      <c r="RCV360" s="94"/>
      <c r="RCW360" s="94"/>
      <c r="RCX360" s="94"/>
      <c r="RCY360" s="94"/>
      <c r="RCZ360" s="94"/>
      <c r="RDA360" s="94" t="s">
        <v>181</v>
      </c>
      <c r="RDB360" s="94"/>
      <c r="RDC360" s="94"/>
      <c r="RDD360" s="94"/>
      <c r="RDE360" s="94"/>
      <c r="RDF360" s="94"/>
      <c r="RDG360" s="94"/>
      <c r="RDH360" s="94"/>
      <c r="RDI360" s="94" t="s">
        <v>181</v>
      </c>
      <c r="RDJ360" s="94"/>
      <c r="RDK360" s="94"/>
      <c r="RDL360" s="94"/>
      <c r="RDM360" s="94"/>
      <c r="RDN360" s="94"/>
      <c r="RDO360" s="94"/>
      <c r="RDP360" s="94"/>
      <c r="RDQ360" s="94" t="s">
        <v>181</v>
      </c>
      <c r="RDR360" s="94"/>
      <c r="RDS360" s="94"/>
      <c r="RDT360" s="94"/>
      <c r="RDU360" s="94"/>
      <c r="RDV360" s="94"/>
      <c r="RDW360" s="94"/>
      <c r="RDX360" s="94"/>
      <c r="RDY360" s="94" t="s">
        <v>181</v>
      </c>
      <c r="RDZ360" s="94"/>
      <c r="REA360" s="94"/>
      <c r="REB360" s="94"/>
      <c r="REC360" s="94"/>
      <c r="RED360" s="94"/>
      <c r="REE360" s="94"/>
      <c r="REF360" s="94"/>
      <c r="REG360" s="94" t="s">
        <v>181</v>
      </c>
      <c r="REH360" s="94"/>
      <c r="REI360" s="94"/>
      <c r="REJ360" s="94"/>
      <c r="REK360" s="94"/>
      <c r="REL360" s="94"/>
      <c r="REM360" s="94"/>
      <c r="REN360" s="94"/>
      <c r="REO360" s="94" t="s">
        <v>181</v>
      </c>
      <c r="REP360" s="94"/>
      <c r="REQ360" s="94"/>
      <c r="RER360" s="94"/>
      <c r="RES360" s="94"/>
      <c r="RET360" s="94"/>
      <c r="REU360" s="94"/>
      <c r="REV360" s="94"/>
      <c r="REW360" s="94" t="s">
        <v>181</v>
      </c>
      <c r="REX360" s="94"/>
      <c r="REY360" s="94"/>
      <c r="REZ360" s="94"/>
      <c r="RFA360" s="94"/>
      <c r="RFB360" s="94"/>
      <c r="RFC360" s="94"/>
      <c r="RFD360" s="94"/>
      <c r="RFE360" s="94" t="s">
        <v>181</v>
      </c>
      <c r="RFF360" s="94"/>
      <c r="RFG360" s="94"/>
      <c r="RFH360" s="94"/>
      <c r="RFI360" s="94"/>
      <c r="RFJ360" s="94"/>
      <c r="RFK360" s="94"/>
      <c r="RFL360" s="94"/>
      <c r="RFM360" s="94" t="s">
        <v>181</v>
      </c>
      <c r="RFN360" s="94"/>
      <c r="RFO360" s="94"/>
      <c r="RFP360" s="94"/>
      <c r="RFQ360" s="94"/>
      <c r="RFR360" s="94"/>
      <c r="RFS360" s="94"/>
      <c r="RFT360" s="94"/>
      <c r="RFU360" s="94" t="s">
        <v>181</v>
      </c>
      <c r="RFV360" s="94"/>
      <c r="RFW360" s="94"/>
      <c r="RFX360" s="94"/>
      <c r="RFY360" s="94"/>
      <c r="RFZ360" s="94"/>
      <c r="RGA360" s="94"/>
      <c r="RGB360" s="94"/>
      <c r="RGC360" s="94" t="s">
        <v>181</v>
      </c>
      <c r="RGD360" s="94"/>
      <c r="RGE360" s="94"/>
      <c r="RGF360" s="94"/>
      <c r="RGG360" s="94"/>
      <c r="RGH360" s="94"/>
      <c r="RGI360" s="94"/>
      <c r="RGJ360" s="94"/>
      <c r="RGK360" s="94" t="s">
        <v>181</v>
      </c>
      <c r="RGL360" s="94"/>
      <c r="RGM360" s="94"/>
      <c r="RGN360" s="94"/>
      <c r="RGO360" s="94"/>
      <c r="RGP360" s="94"/>
      <c r="RGQ360" s="94"/>
      <c r="RGR360" s="94"/>
      <c r="RGS360" s="94" t="s">
        <v>181</v>
      </c>
      <c r="RGT360" s="94"/>
      <c r="RGU360" s="94"/>
      <c r="RGV360" s="94"/>
      <c r="RGW360" s="94"/>
      <c r="RGX360" s="94"/>
      <c r="RGY360" s="94"/>
      <c r="RGZ360" s="94"/>
      <c r="RHA360" s="94" t="s">
        <v>181</v>
      </c>
      <c r="RHB360" s="94"/>
      <c r="RHC360" s="94"/>
      <c r="RHD360" s="94"/>
      <c r="RHE360" s="94"/>
      <c r="RHF360" s="94"/>
      <c r="RHG360" s="94"/>
      <c r="RHH360" s="94"/>
      <c r="RHI360" s="94" t="s">
        <v>181</v>
      </c>
      <c r="RHJ360" s="94"/>
      <c r="RHK360" s="94"/>
      <c r="RHL360" s="94"/>
      <c r="RHM360" s="94"/>
      <c r="RHN360" s="94"/>
      <c r="RHO360" s="94"/>
      <c r="RHP360" s="94"/>
      <c r="RHQ360" s="94" t="s">
        <v>181</v>
      </c>
      <c r="RHR360" s="94"/>
      <c r="RHS360" s="94"/>
      <c r="RHT360" s="94"/>
      <c r="RHU360" s="94"/>
      <c r="RHV360" s="94"/>
      <c r="RHW360" s="94"/>
      <c r="RHX360" s="94"/>
      <c r="RHY360" s="94" t="s">
        <v>181</v>
      </c>
      <c r="RHZ360" s="94"/>
      <c r="RIA360" s="94"/>
      <c r="RIB360" s="94"/>
      <c r="RIC360" s="94"/>
      <c r="RID360" s="94"/>
      <c r="RIE360" s="94"/>
      <c r="RIF360" s="94"/>
      <c r="RIG360" s="94" t="s">
        <v>181</v>
      </c>
      <c r="RIH360" s="94"/>
      <c r="RII360" s="94"/>
      <c r="RIJ360" s="94"/>
      <c r="RIK360" s="94"/>
      <c r="RIL360" s="94"/>
      <c r="RIM360" s="94"/>
      <c r="RIN360" s="94"/>
      <c r="RIO360" s="94" t="s">
        <v>181</v>
      </c>
      <c r="RIP360" s="94"/>
      <c r="RIQ360" s="94"/>
      <c r="RIR360" s="94"/>
      <c r="RIS360" s="94"/>
      <c r="RIT360" s="94"/>
      <c r="RIU360" s="94"/>
      <c r="RIV360" s="94"/>
      <c r="RIW360" s="94" t="s">
        <v>181</v>
      </c>
      <c r="RIX360" s="94"/>
      <c r="RIY360" s="94"/>
      <c r="RIZ360" s="94"/>
      <c r="RJA360" s="94"/>
      <c r="RJB360" s="94"/>
      <c r="RJC360" s="94"/>
      <c r="RJD360" s="94"/>
      <c r="RJE360" s="94" t="s">
        <v>181</v>
      </c>
      <c r="RJF360" s="94"/>
      <c r="RJG360" s="94"/>
      <c r="RJH360" s="94"/>
      <c r="RJI360" s="94"/>
      <c r="RJJ360" s="94"/>
      <c r="RJK360" s="94"/>
      <c r="RJL360" s="94"/>
      <c r="RJM360" s="94" t="s">
        <v>181</v>
      </c>
      <c r="RJN360" s="94"/>
      <c r="RJO360" s="94"/>
      <c r="RJP360" s="94"/>
      <c r="RJQ360" s="94"/>
      <c r="RJR360" s="94"/>
      <c r="RJS360" s="94"/>
      <c r="RJT360" s="94"/>
      <c r="RJU360" s="94" t="s">
        <v>181</v>
      </c>
      <c r="RJV360" s="94"/>
      <c r="RJW360" s="94"/>
      <c r="RJX360" s="94"/>
      <c r="RJY360" s="94"/>
      <c r="RJZ360" s="94"/>
      <c r="RKA360" s="94"/>
      <c r="RKB360" s="94"/>
      <c r="RKC360" s="94" t="s">
        <v>181</v>
      </c>
      <c r="RKD360" s="94"/>
      <c r="RKE360" s="94"/>
      <c r="RKF360" s="94"/>
      <c r="RKG360" s="94"/>
      <c r="RKH360" s="94"/>
      <c r="RKI360" s="94"/>
      <c r="RKJ360" s="94"/>
      <c r="RKK360" s="94" t="s">
        <v>181</v>
      </c>
      <c r="RKL360" s="94"/>
      <c r="RKM360" s="94"/>
      <c r="RKN360" s="94"/>
      <c r="RKO360" s="94"/>
      <c r="RKP360" s="94"/>
      <c r="RKQ360" s="94"/>
      <c r="RKR360" s="94"/>
      <c r="RKS360" s="94" t="s">
        <v>181</v>
      </c>
      <c r="RKT360" s="94"/>
      <c r="RKU360" s="94"/>
      <c r="RKV360" s="94"/>
      <c r="RKW360" s="94"/>
      <c r="RKX360" s="94"/>
      <c r="RKY360" s="94"/>
      <c r="RKZ360" s="94"/>
      <c r="RLA360" s="94" t="s">
        <v>181</v>
      </c>
      <c r="RLB360" s="94"/>
      <c r="RLC360" s="94"/>
      <c r="RLD360" s="94"/>
      <c r="RLE360" s="94"/>
      <c r="RLF360" s="94"/>
      <c r="RLG360" s="94"/>
      <c r="RLH360" s="94"/>
      <c r="RLI360" s="94" t="s">
        <v>181</v>
      </c>
      <c r="RLJ360" s="94"/>
      <c r="RLK360" s="94"/>
      <c r="RLL360" s="94"/>
      <c r="RLM360" s="94"/>
      <c r="RLN360" s="94"/>
      <c r="RLO360" s="94"/>
      <c r="RLP360" s="94"/>
      <c r="RLQ360" s="94" t="s">
        <v>181</v>
      </c>
      <c r="RLR360" s="94"/>
      <c r="RLS360" s="94"/>
      <c r="RLT360" s="94"/>
      <c r="RLU360" s="94"/>
      <c r="RLV360" s="94"/>
      <c r="RLW360" s="94"/>
      <c r="RLX360" s="94"/>
      <c r="RLY360" s="94" t="s">
        <v>181</v>
      </c>
      <c r="RLZ360" s="94"/>
      <c r="RMA360" s="94"/>
      <c r="RMB360" s="94"/>
      <c r="RMC360" s="94"/>
      <c r="RMD360" s="94"/>
      <c r="RME360" s="94"/>
      <c r="RMF360" s="94"/>
      <c r="RMG360" s="94" t="s">
        <v>181</v>
      </c>
      <c r="RMH360" s="94"/>
      <c r="RMI360" s="94"/>
      <c r="RMJ360" s="94"/>
      <c r="RMK360" s="94"/>
      <c r="RML360" s="94"/>
      <c r="RMM360" s="94"/>
      <c r="RMN360" s="94"/>
      <c r="RMO360" s="94" t="s">
        <v>181</v>
      </c>
      <c r="RMP360" s="94"/>
      <c r="RMQ360" s="94"/>
      <c r="RMR360" s="94"/>
      <c r="RMS360" s="94"/>
      <c r="RMT360" s="94"/>
      <c r="RMU360" s="94"/>
      <c r="RMV360" s="94"/>
      <c r="RMW360" s="94" t="s">
        <v>181</v>
      </c>
      <c r="RMX360" s="94"/>
      <c r="RMY360" s="94"/>
      <c r="RMZ360" s="94"/>
      <c r="RNA360" s="94"/>
      <c r="RNB360" s="94"/>
      <c r="RNC360" s="94"/>
      <c r="RND360" s="94"/>
      <c r="RNE360" s="94" t="s">
        <v>181</v>
      </c>
      <c r="RNF360" s="94"/>
      <c r="RNG360" s="94"/>
      <c r="RNH360" s="94"/>
      <c r="RNI360" s="94"/>
      <c r="RNJ360" s="94"/>
      <c r="RNK360" s="94"/>
      <c r="RNL360" s="94"/>
      <c r="RNM360" s="94" t="s">
        <v>181</v>
      </c>
      <c r="RNN360" s="94"/>
      <c r="RNO360" s="94"/>
      <c r="RNP360" s="94"/>
      <c r="RNQ360" s="94"/>
      <c r="RNR360" s="94"/>
      <c r="RNS360" s="94"/>
      <c r="RNT360" s="94"/>
      <c r="RNU360" s="94" t="s">
        <v>181</v>
      </c>
      <c r="RNV360" s="94"/>
      <c r="RNW360" s="94"/>
      <c r="RNX360" s="94"/>
      <c r="RNY360" s="94"/>
      <c r="RNZ360" s="94"/>
      <c r="ROA360" s="94"/>
      <c r="ROB360" s="94"/>
      <c r="ROC360" s="94" t="s">
        <v>181</v>
      </c>
      <c r="ROD360" s="94"/>
      <c r="ROE360" s="94"/>
      <c r="ROF360" s="94"/>
      <c r="ROG360" s="94"/>
      <c r="ROH360" s="94"/>
      <c r="ROI360" s="94"/>
      <c r="ROJ360" s="94"/>
      <c r="ROK360" s="94" t="s">
        <v>181</v>
      </c>
      <c r="ROL360" s="94"/>
      <c r="ROM360" s="94"/>
      <c r="RON360" s="94"/>
      <c r="ROO360" s="94"/>
      <c r="ROP360" s="94"/>
      <c r="ROQ360" s="94"/>
      <c r="ROR360" s="94"/>
      <c r="ROS360" s="94" t="s">
        <v>181</v>
      </c>
      <c r="ROT360" s="94"/>
      <c r="ROU360" s="94"/>
      <c r="ROV360" s="94"/>
      <c r="ROW360" s="94"/>
      <c r="ROX360" s="94"/>
      <c r="ROY360" s="94"/>
      <c r="ROZ360" s="94"/>
      <c r="RPA360" s="94" t="s">
        <v>181</v>
      </c>
      <c r="RPB360" s="94"/>
      <c r="RPC360" s="94"/>
      <c r="RPD360" s="94"/>
      <c r="RPE360" s="94"/>
      <c r="RPF360" s="94"/>
      <c r="RPG360" s="94"/>
      <c r="RPH360" s="94"/>
      <c r="RPI360" s="94" t="s">
        <v>181</v>
      </c>
      <c r="RPJ360" s="94"/>
      <c r="RPK360" s="94"/>
      <c r="RPL360" s="94"/>
      <c r="RPM360" s="94"/>
      <c r="RPN360" s="94"/>
      <c r="RPO360" s="94"/>
      <c r="RPP360" s="94"/>
      <c r="RPQ360" s="94" t="s">
        <v>181</v>
      </c>
      <c r="RPR360" s="94"/>
      <c r="RPS360" s="94"/>
      <c r="RPT360" s="94"/>
      <c r="RPU360" s="94"/>
      <c r="RPV360" s="94"/>
      <c r="RPW360" s="94"/>
      <c r="RPX360" s="94"/>
      <c r="RPY360" s="94" t="s">
        <v>181</v>
      </c>
      <c r="RPZ360" s="94"/>
      <c r="RQA360" s="94"/>
      <c r="RQB360" s="94"/>
      <c r="RQC360" s="94"/>
      <c r="RQD360" s="94"/>
      <c r="RQE360" s="94"/>
      <c r="RQF360" s="94"/>
      <c r="RQG360" s="94" t="s">
        <v>181</v>
      </c>
      <c r="RQH360" s="94"/>
      <c r="RQI360" s="94"/>
      <c r="RQJ360" s="94"/>
      <c r="RQK360" s="94"/>
      <c r="RQL360" s="94"/>
      <c r="RQM360" s="94"/>
      <c r="RQN360" s="94"/>
      <c r="RQO360" s="94" t="s">
        <v>181</v>
      </c>
      <c r="RQP360" s="94"/>
      <c r="RQQ360" s="94"/>
      <c r="RQR360" s="94"/>
      <c r="RQS360" s="94"/>
      <c r="RQT360" s="94"/>
      <c r="RQU360" s="94"/>
      <c r="RQV360" s="94"/>
      <c r="RQW360" s="94" t="s">
        <v>181</v>
      </c>
      <c r="RQX360" s="94"/>
      <c r="RQY360" s="94"/>
      <c r="RQZ360" s="94"/>
      <c r="RRA360" s="94"/>
      <c r="RRB360" s="94"/>
      <c r="RRC360" s="94"/>
      <c r="RRD360" s="94"/>
      <c r="RRE360" s="94" t="s">
        <v>181</v>
      </c>
      <c r="RRF360" s="94"/>
      <c r="RRG360" s="94"/>
      <c r="RRH360" s="94"/>
      <c r="RRI360" s="94"/>
      <c r="RRJ360" s="94"/>
      <c r="RRK360" s="94"/>
      <c r="RRL360" s="94"/>
      <c r="RRM360" s="94" t="s">
        <v>181</v>
      </c>
      <c r="RRN360" s="94"/>
      <c r="RRO360" s="94"/>
      <c r="RRP360" s="94"/>
      <c r="RRQ360" s="94"/>
      <c r="RRR360" s="94"/>
      <c r="RRS360" s="94"/>
      <c r="RRT360" s="94"/>
      <c r="RRU360" s="94" t="s">
        <v>181</v>
      </c>
      <c r="RRV360" s="94"/>
      <c r="RRW360" s="94"/>
      <c r="RRX360" s="94"/>
      <c r="RRY360" s="94"/>
      <c r="RRZ360" s="94"/>
      <c r="RSA360" s="94"/>
      <c r="RSB360" s="94"/>
      <c r="RSC360" s="94" t="s">
        <v>181</v>
      </c>
      <c r="RSD360" s="94"/>
      <c r="RSE360" s="94"/>
      <c r="RSF360" s="94"/>
      <c r="RSG360" s="94"/>
      <c r="RSH360" s="94"/>
      <c r="RSI360" s="94"/>
      <c r="RSJ360" s="94"/>
      <c r="RSK360" s="94" t="s">
        <v>181</v>
      </c>
      <c r="RSL360" s="94"/>
      <c r="RSM360" s="94"/>
      <c r="RSN360" s="94"/>
      <c r="RSO360" s="94"/>
      <c r="RSP360" s="94"/>
      <c r="RSQ360" s="94"/>
      <c r="RSR360" s="94"/>
      <c r="RSS360" s="94" t="s">
        <v>181</v>
      </c>
      <c r="RST360" s="94"/>
      <c r="RSU360" s="94"/>
      <c r="RSV360" s="94"/>
      <c r="RSW360" s="94"/>
      <c r="RSX360" s="94"/>
      <c r="RSY360" s="94"/>
      <c r="RSZ360" s="94"/>
      <c r="RTA360" s="94" t="s">
        <v>181</v>
      </c>
      <c r="RTB360" s="94"/>
      <c r="RTC360" s="94"/>
      <c r="RTD360" s="94"/>
      <c r="RTE360" s="94"/>
      <c r="RTF360" s="94"/>
      <c r="RTG360" s="94"/>
      <c r="RTH360" s="94"/>
      <c r="RTI360" s="94" t="s">
        <v>181</v>
      </c>
      <c r="RTJ360" s="94"/>
      <c r="RTK360" s="94"/>
      <c r="RTL360" s="94"/>
      <c r="RTM360" s="94"/>
      <c r="RTN360" s="94"/>
      <c r="RTO360" s="94"/>
      <c r="RTP360" s="94"/>
      <c r="RTQ360" s="94" t="s">
        <v>181</v>
      </c>
      <c r="RTR360" s="94"/>
      <c r="RTS360" s="94"/>
      <c r="RTT360" s="94"/>
      <c r="RTU360" s="94"/>
      <c r="RTV360" s="94"/>
      <c r="RTW360" s="94"/>
      <c r="RTX360" s="94"/>
      <c r="RTY360" s="94" t="s">
        <v>181</v>
      </c>
      <c r="RTZ360" s="94"/>
      <c r="RUA360" s="94"/>
      <c r="RUB360" s="94"/>
      <c r="RUC360" s="94"/>
      <c r="RUD360" s="94"/>
      <c r="RUE360" s="94"/>
      <c r="RUF360" s="94"/>
      <c r="RUG360" s="94" t="s">
        <v>181</v>
      </c>
      <c r="RUH360" s="94"/>
      <c r="RUI360" s="94"/>
      <c r="RUJ360" s="94"/>
      <c r="RUK360" s="94"/>
      <c r="RUL360" s="94"/>
      <c r="RUM360" s="94"/>
      <c r="RUN360" s="94"/>
      <c r="RUO360" s="94" t="s">
        <v>181</v>
      </c>
      <c r="RUP360" s="94"/>
      <c r="RUQ360" s="94"/>
      <c r="RUR360" s="94"/>
      <c r="RUS360" s="94"/>
      <c r="RUT360" s="94"/>
      <c r="RUU360" s="94"/>
      <c r="RUV360" s="94"/>
      <c r="RUW360" s="94" t="s">
        <v>181</v>
      </c>
      <c r="RUX360" s="94"/>
      <c r="RUY360" s="94"/>
      <c r="RUZ360" s="94"/>
      <c r="RVA360" s="94"/>
      <c r="RVB360" s="94"/>
      <c r="RVC360" s="94"/>
      <c r="RVD360" s="94"/>
      <c r="RVE360" s="94" t="s">
        <v>181</v>
      </c>
      <c r="RVF360" s="94"/>
      <c r="RVG360" s="94"/>
      <c r="RVH360" s="94"/>
      <c r="RVI360" s="94"/>
      <c r="RVJ360" s="94"/>
      <c r="RVK360" s="94"/>
      <c r="RVL360" s="94"/>
      <c r="RVM360" s="94" t="s">
        <v>181</v>
      </c>
      <c r="RVN360" s="94"/>
      <c r="RVO360" s="94"/>
      <c r="RVP360" s="94"/>
      <c r="RVQ360" s="94"/>
      <c r="RVR360" s="94"/>
      <c r="RVS360" s="94"/>
      <c r="RVT360" s="94"/>
      <c r="RVU360" s="94" t="s">
        <v>181</v>
      </c>
      <c r="RVV360" s="94"/>
      <c r="RVW360" s="94"/>
      <c r="RVX360" s="94"/>
      <c r="RVY360" s="94"/>
      <c r="RVZ360" s="94"/>
      <c r="RWA360" s="94"/>
      <c r="RWB360" s="94"/>
      <c r="RWC360" s="94" t="s">
        <v>181</v>
      </c>
      <c r="RWD360" s="94"/>
      <c r="RWE360" s="94"/>
      <c r="RWF360" s="94"/>
      <c r="RWG360" s="94"/>
      <c r="RWH360" s="94"/>
      <c r="RWI360" s="94"/>
      <c r="RWJ360" s="94"/>
      <c r="RWK360" s="94" t="s">
        <v>181</v>
      </c>
      <c r="RWL360" s="94"/>
      <c r="RWM360" s="94"/>
      <c r="RWN360" s="94"/>
      <c r="RWO360" s="94"/>
      <c r="RWP360" s="94"/>
      <c r="RWQ360" s="94"/>
      <c r="RWR360" s="94"/>
      <c r="RWS360" s="94" t="s">
        <v>181</v>
      </c>
      <c r="RWT360" s="94"/>
      <c r="RWU360" s="94"/>
      <c r="RWV360" s="94"/>
      <c r="RWW360" s="94"/>
      <c r="RWX360" s="94"/>
      <c r="RWY360" s="94"/>
      <c r="RWZ360" s="94"/>
      <c r="RXA360" s="94" t="s">
        <v>181</v>
      </c>
      <c r="RXB360" s="94"/>
      <c r="RXC360" s="94"/>
      <c r="RXD360" s="94"/>
      <c r="RXE360" s="94"/>
      <c r="RXF360" s="94"/>
      <c r="RXG360" s="94"/>
      <c r="RXH360" s="94"/>
      <c r="RXI360" s="94" t="s">
        <v>181</v>
      </c>
      <c r="RXJ360" s="94"/>
      <c r="RXK360" s="94"/>
      <c r="RXL360" s="94"/>
      <c r="RXM360" s="94"/>
      <c r="RXN360" s="94"/>
      <c r="RXO360" s="94"/>
      <c r="RXP360" s="94"/>
      <c r="RXQ360" s="94" t="s">
        <v>181</v>
      </c>
      <c r="RXR360" s="94"/>
      <c r="RXS360" s="94"/>
      <c r="RXT360" s="94"/>
      <c r="RXU360" s="94"/>
      <c r="RXV360" s="94"/>
      <c r="RXW360" s="94"/>
      <c r="RXX360" s="94"/>
      <c r="RXY360" s="94" t="s">
        <v>181</v>
      </c>
      <c r="RXZ360" s="94"/>
      <c r="RYA360" s="94"/>
      <c r="RYB360" s="94"/>
      <c r="RYC360" s="94"/>
      <c r="RYD360" s="94"/>
      <c r="RYE360" s="94"/>
      <c r="RYF360" s="94"/>
      <c r="RYG360" s="94" t="s">
        <v>181</v>
      </c>
      <c r="RYH360" s="94"/>
      <c r="RYI360" s="94"/>
      <c r="RYJ360" s="94"/>
      <c r="RYK360" s="94"/>
      <c r="RYL360" s="94"/>
      <c r="RYM360" s="94"/>
      <c r="RYN360" s="94"/>
      <c r="RYO360" s="94" t="s">
        <v>181</v>
      </c>
      <c r="RYP360" s="94"/>
      <c r="RYQ360" s="94"/>
      <c r="RYR360" s="94"/>
      <c r="RYS360" s="94"/>
      <c r="RYT360" s="94"/>
      <c r="RYU360" s="94"/>
      <c r="RYV360" s="94"/>
      <c r="RYW360" s="94" t="s">
        <v>181</v>
      </c>
      <c r="RYX360" s="94"/>
      <c r="RYY360" s="94"/>
      <c r="RYZ360" s="94"/>
      <c r="RZA360" s="94"/>
      <c r="RZB360" s="94"/>
      <c r="RZC360" s="94"/>
      <c r="RZD360" s="94"/>
      <c r="RZE360" s="94" t="s">
        <v>181</v>
      </c>
      <c r="RZF360" s="94"/>
      <c r="RZG360" s="94"/>
      <c r="RZH360" s="94"/>
      <c r="RZI360" s="94"/>
      <c r="RZJ360" s="94"/>
      <c r="RZK360" s="94"/>
      <c r="RZL360" s="94"/>
      <c r="RZM360" s="94" t="s">
        <v>181</v>
      </c>
      <c r="RZN360" s="94"/>
      <c r="RZO360" s="94"/>
      <c r="RZP360" s="94"/>
      <c r="RZQ360" s="94"/>
      <c r="RZR360" s="94"/>
      <c r="RZS360" s="94"/>
      <c r="RZT360" s="94"/>
      <c r="RZU360" s="94" t="s">
        <v>181</v>
      </c>
      <c r="RZV360" s="94"/>
      <c r="RZW360" s="94"/>
      <c r="RZX360" s="94"/>
      <c r="RZY360" s="94"/>
      <c r="RZZ360" s="94"/>
      <c r="SAA360" s="94"/>
      <c r="SAB360" s="94"/>
      <c r="SAC360" s="94" t="s">
        <v>181</v>
      </c>
      <c r="SAD360" s="94"/>
      <c r="SAE360" s="94"/>
      <c r="SAF360" s="94"/>
      <c r="SAG360" s="94"/>
      <c r="SAH360" s="94"/>
      <c r="SAI360" s="94"/>
      <c r="SAJ360" s="94"/>
      <c r="SAK360" s="94" t="s">
        <v>181</v>
      </c>
      <c r="SAL360" s="94"/>
      <c r="SAM360" s="94"/>
      <c r="SAN360" s="94"/>
      <c r="SAO360" s="94"/>
      <c r="SAP360" s="94"/>
      <c r="SAQ360" s="94"/>
      <c r="SAR360" s="94"/>
      <c r="SAS360" s="94" t="s">
        <v>181</v>
      </c>
      <c r="SAT360" s="94"/>
      <c r="SAU360" s="94"/>
      <c r="SAV360" s="94"/>
      <c r="SAW360" s="94"/>
      <c r="SAX360" s="94"/>
      <c r="SAY360" s="94"/>
      <c r="SAZ360" s="94"/>
      <c r="SBA360" s="94" t="s">
        <v>181</v>
      </c>
      <c r="SBB360" s="94"/>
      <c r="SBC360" s="94"/>
      <c r="SBD360" s="94"/>
      <c r="SBE360" s="94"/>
      <c r="SBF360" s="94"/>
      <c r="SBG360" s="94"/>
      <c r="SBH360" s="94"/>
      <c r="SBI360" s="94" t="s">
        <v>181</v>
      </c>
      <c r="SBJ360" s="94"/>
      <c r="SBK360" s="94"/>
      <c r="SBL360" s="94"/>
      <c r="SBM360" s="94"/>
      <c r="SBN360" s="94"/>
      <c r="SBO360" s="94"/>
      <c r="SBP360" s="94"/>
      <c r="SBQ360" s="94" t="s">
        <v>181</v>
      </c>
      <c r="SBR360" s="94"/>
      <c r="SBS360" s="94"/>
      <c r="SBT360" s="94"/>
      <c r="SBU360" s="94"/>
      <c r="SBV360" s="94"/>
      <c r="SBW360" s="94"/>
      <c r="SBX360" s="94"/>
      <c r="SBY360" s="94" t="s">
        <v>181</v>
      </c>
      <c r="SBZ360" s="94"/>
      <c r="SCA360" s="94"/>
      <c r="SCB360" s="94"/>
      <c r="SCC360" s="94"/>
      <c r="SCD360" s="94"/>
      <c r="SCE360" s="94"/>
      <c r="SCF360" s="94"/>
      <c r="SCG360" s="94" t="s">
        <v>181</v>
      </c>
      <c r="SCH360" s="94"/>
      <c r="SCI360" s="94"/>
      <c r="SCJ360" s="94"/>
      <c r="SCK360" s="94"/>
      <c r="SCL360" s="94"/>
      <c r="SCM360" s="94"/>
      <c r="SCN360" s="94"/>
      <c r="SCO360" s="94" t="s">
        <v>181</v>
      </c>
      <c r="SCP360" s="94"/>
      <c r="SCQ360" s="94"/>
      <c r="SCR360" s="94"/>
      <c r="SCS360" s="94"/>
      <c r="SCT360" s="94"/>
      <c r="SCU360" s="94"/>
      <c r="SCV360" s="94"/>
      <c r="SCW360" s="94" t="s">
        <v>181</v>
      </c>
      <c r="SCX360" s="94"/>
      <c r="SCY360" s="94"/>
      <c r="SCZ360" s="94"/>
      <c r="SDA360" s="94"/>
      <c r="SDB360" s="94"/>
      <c r="SDC360" s="94"/>
      <c r="SDD360" s="94"/>
      <c r="SDE360" s="94" t="s">
        <v>181</v>
      </c>
      <c r="SDF360" s="94"/>
      <c r="SDG360" s="94"/>
      <c r="SDH360" s="94"/>
      <c r="SDI360" s="94"/>
      <c r="SDJ360" s="94"/>
      <c r="SDK360" s="94"/>
      <c r="SDL360" s="94"/>
      <c r="SDM360" s="94" t="s">
        <v>181</v>
      </c>
      <c r="SDN360" s="94"/>
      <c r="SDO360" s="94"/>
      <c r="SDP360" s="94"/>
      <c r="SDQ360" s="94"/>
      <c r="SDR360" s="94"/>
      <c r="SDS360" s="94"/>
      <c r="SDT360" s="94"/>
      <c r="SDU360" s="94" t="s">
        <v>181</v>
      </c>
      <c r="SDV360" s="94"/>
      <c r="SDW360" s="94"/>
      <c r="SDX360" s="94"/>
      <c r="SDY360" s="94"/>
      <c r="SDZ360" s="94"/>
      <c r="SEA360" s="94"/>
      <c r="SEB360" s="94"/>
      <c r="SEC360" s="94" t="s">
        <v>181</v>
      </c>
      <c r="SED360" s="94"/>
      <c r="SEE360" s="94"/>
      <c r="SEF360" s="94"/>
      <c r="SEG360" s="94"/>
      <c r="SEH360" s="94"/>
      <c r="SEI360" s="94"/>
      <c r="SEJ360" s="94"/>
      <c r="SEK360" s="94" t="s">
        <v>181</v>
      </c>
      <c r="SEL360" s="94"/>
      <c r="SEM360" s="94"/>
      <c r="SEN360" s="94"/>
      <c r="SEO360" s="94"/>
      <c r="SEP360" s="94"/>
      <c r="SEQ360" s="94"/>
      <c r="SER360" s="94"/>
      <c r="SES360" s="94" t="s">
        <v>181</v>
      </c>
      <c r="SET360" s="94"/>
      <c r="SEU360" s="94"/>
      <c r="SEV360" s="94"/>
      <c r="SEW360" s="94"/>
      <c r="SEX360" s="94"/>
      <c r="SEY360" s="94"/>
      <c r="SEZ360" s="94"/>
      <c r="SFA360" s="94" t="s">
        <v>181</v>
      </c>
      <c r="SFB360" s="94"/>
      <c r="SFC360" s="94"/>
      <c r="SFD360" s="94"/>
      <c r="SFE360" s="94"/>
      <c r="SFF360" s="94"/>
      <c r="SFG360" s="94"/>
      <c r="SFH360" s="94"/>
      <c r="SFI360" s="94" t="s">
        <v>181</v>
      </c>
      <c r="SFJ360" s="94"/>
      <c r="SFK360" s="94"/>
      <c r="SFL360" s="94"/>
      <c r="SFM360" s="94"/>
      <c r="SFN360" s="94"/>
      <c r="SFO360" s="94"/>
      <c r="SFP360" s="94"/>
      <c r="SFQ360" s="94" t="s">
        <v>181</v>
      </c>
      <c r="SFR360" s="94"/>
      <c r="SFS360" s="94"/>
      <c r="SFT360" s="94"/>
      <c r="SFU360" s="94"/>
      <c r="SFV360" s="94"/>
      <c r="SFW360" s="94"/>
      <c r="SFX360" s="94"/>
      <c r="SFY360" s="94" t="s">
        <v>181</v>
      </c>
      <c r="SFZ360" s="94"/>
      <c r="SGA360" s="94"/>
      <c r="SGB360" s="94"/>
      <c r="SGC360" s="94"/>
      <c r="SGD360" s="94"/>
      <c r="SGE360" s="94"/>
      <c r="SGF360" s="94"/>
      <c r="SGG360" s="94" t="s">
        <v>181</v>
      </c>
      <c r="SGH360" s="94"/>
      <c r="SGI360" s="94"/>
      <c r="SGJ360" s="94"/>
      <c r="SGK360" s="94"/>
      <c r="SGL360" s="94"/>
      <c r="SGM360" s="94"/>
      <c r="SGN360" s="94"/>
      <c r="SGO360" s="94" t="s">
        <v>181</v>
      </c>
      <c r="SGP360" s="94"/>
      <c r="SGQ360" s="94"/>
      <c r="SGR360" s="94"/>
      <c r="SGS360" s="94"/>
      <c r="SGT360" s="94"/>
      <c r="SGU360" s="94"/>
      <c r="SGV360" s="94"/>
      <c r="SGW360" s="94" t="s">
        <v>181</v>
      </c>
      <c r="SGX360" s="94"/>
      <c r="SGY360" s="94"/>
      <c r="SGZ360" s="94"/>
      <c r="SHA360" s="94"/>
      <c r="SHB360" s="94"/>
      <c r="SHC360" s="94"/>
      <c r="SHD360" s="94"/>
      <c r="SHE360" s="94" t="s">
        <v>181</v>
      </c>
      <c r="SHF360" s="94"/>
      <c r="SHG360" s="94"/>
      <c r="SHH360" s="94"/>
      <c r="SHI360" s="94"/>
      <c r="SHJ360" s="94"/>
      <c r="SHK360" s="94"/>
      <c r="SHL360" s="94"/>
      <c r="SHM360" s="94" t="s">
        <v>181</v>
      </c>
      <c r="SHN360" s="94"/>
      <c r="SHO360" s="94"/>
      <c r="SHP360" s="94"/>
      <c r="SHQ360" s="94"/>
      <c r="SHR360" s="94"/>
      <c r="SHS360" s="94"/>
      <c r="SHT360" s="94"/>
      <c r="SHU360" s="94" t="s">
        <v>181</v>
      </c>
      <c r="SHV360" s="94"/>
      <c r="SHW360" s="94"/>
      <c r="SHX360" s="94"/>
      <c r="SHY360" s="94"/>
      <c r="SHZ360" s="94"/>
      <c r="SIA360" s="94"/>
      <c r="SIB360" s="94"/>
      <c r="SIC360" s="94" t="s">
        <v>181</v>
      </c>
      <c r="SID360" s="94"/>
      <c r="SIE360" s="94"/>
      <c r="SIF360" s="94"/>
      <c r="SIG360" s="94"/>
      <c r="SIH360" s="94"/>
      <c r="SII360" s="94"/>
      <c r="SIJ360" s="94"/>
      <c r="SIK360" s="94" t="s">
        <v>181</v>
      </c>
      <c r="SIL360" s="94"/>
      <c r="SIM360" s="94"/>
      <c r="SIN360" s="94"/>
      <c r="SIO360" s="94"/>
      <c r="SIP360" s="94"/>
      <c r="SIQ360" s="94"/>
      <c r="SIR360" s="94"/>
      <c r="SIS360" s="94" t="s">
        <v>181</v>
      </c>
      <c r="SIT360" s="94"/>
      <c r="SIU360" s="94"/>
      <c r="SIV360" s="94"/>
      <c r="SIW360" s="94"/>
      <c r="SIX360" s="94"/>
      <c r="SIY360" s="94"/>
      <c r="SIZ360" s="94"/>
      <c r="SJA360" s="94" t="s">
        <v>181</v>
      </c>
      <c r="SJB360" s="94"/>
      <c r="SJC360" s="94"/>
      <c r="SJD360" s="94"/>
      <c r="SJE360" s="94"/>
      <c r="SJF360" s="94"/>
      <c r="SJG360" s="94"/>
      <c r="SJH360" s="94"/>
      <c r="SJI360" s="94" t="s">
        <v>181</v>
      </c>
      <c r="SJJ360" s="94"/>
      <c r="SJK360" s="94"/>
      <c r="SJL360" s="94"/>
      <c r="SJM360" s="94"/>
      <c r="SJN360" s="94"/>
      <c r="SJO360" s="94"/>
      <c r="SJP360" s="94"/>
      <c r="SJQ360" s="94" t="s">
        <v>181</v>
      </c>
      <c r="SJR360" s="94"/>
      <c r="SJS360" s="94"/>
      <c r="SJT360" s="94"/>
      <c r="SJU360" s="94"/>
      <c r="SJV360" s="94"/>
      <c r="SJW360" s="94"/>
      <c r="SJX360" s="94"/>
      <c r="SJY360" s="94" t="s">
        <v>181</v>
      </c>
      <c r="SJZ360" s="94"/>
      <c r="SKA360" s="94"/>
      <c r="SKB360" s="94"/>
      <c r="SKC360" s="94"/>
      <c r="SKD360" s="94"/>
      <c r="SKE360" s="94"/>
      <c r="SKF360" s="94"/>
      <c r="SKG360" s="94" t="s">
        <v>181</v>
      </c>
      <c r="SKH360" s="94"/>
      <c r="SKI360" s="94"/>
      <c r="SKJ360" s="94"/>
      <c r="SKK360" s="94"/>
      <c r="SKL360" s="94"/>
      <c r="SKM360" s="94"/>
      <c r="SKN360" s="94"/>
      <c r="SKO360" s="94" t="s">
        <v>181</v>
      </c>
      <c r="SKP360" s="94"/>
      <c r="SKQ360" s="94"/>
      <c r="SKR360" s="94"/>
      <c r="SKS360" s="94"/>
      <c r="SKT360" s="94"/>
      <c r="SKU360" s="94"/>
      <c r="SKV360" s="94"/>
      <c r="SKW360" s="94" t="s">
        <v>181</v>
      </c>
      <c r="SKX360" s="94"/>
      <c r="SKY360" s="94"/>
      <c r="SKZ360" s="94"/>
      <c r="SLA360" s="94"/>
      <c r="SLB360" s="94"/>
      <c r="SLC360" s="94"/>
      <c r="SLD360" s="94"/>
      <c r="SLE360" s="94" t="s">
        <v>181</v>
      </c>
      <c r="SLF360" s="94"/>
      <c r="SLG360" s="94"/>
      <c r="SLH360" s="94"/>
      <c r="SLI360" s="94"/>
      <c r="SLJ360" s="94"/>
      <c r="SLK360" s="94"/>
      <c r="SLL360" s="94"/>
      <c r="SLM360" s="94" t="s">
        <v>181</v>
      </c>
      <c r="SLN360" s="94"/>
      <c r="SLO360" s="94"/>
      <c r="SLP360" s="94"/>
      <c r="SLQ360" s="94"/>
      <c r="SLR360" s="94"/>
      <c r="SLS360" s="94"/>
      <c r="SLT360" s="94"/>
      <c r="SLU360" s="94" t="s">
        <v>181</v>
      </c>
      <c r="SLV360" s="94"/>
      <c r="SLW360" s="94"/>
      <c r="SLX360" s="94"/>
      <c r="SLY360" s="94"/>
      <c r="SLZ360" s="94"/>
      <c r="SMA360" s="94"/>
      <c r="SMB360" s="94"/>
      <c r="SMC360" s="94" t="s">
        <v>181</v>
      </c>
      <c r="SMD360" s="94"/>
      <c r="SME360" s="94"/>
      <c r="SMF360" s="94"/>
      <c r="SMG360" s="94"/>
      <c r="SMH360" s="94"/>
      <c r="SMI360" s="94"/>
      <c r="SMJ360" s="94"/>
      <c r="SMK360" s="94" t="s">
        <v>181</v>
      </c>
      <c r="SML360" s="94"/>
      <c r="SMM360" s="94"/>
      <c r="SMN360" s="94"/>
      <c r="SMO360" s="94"/>
      <c r="SMP360" s="94"/>
      <c r="SMQ360" s="94"/>
      <c r="SMR360" s="94"/>
      <c r="SMS360" s="94" t="s">
        <v>181</v>
      </c>
      <c r="SMT360" s="94"/>
      <c r="SMU360" s="94"/>
      <c r="SMV360" s="94"/>
      <c r="SMW360" s="94"/>
      <c r="SMX360" s="94"/>
      <c r="SMY360" s="94"/>
      <c r="SMZ360" s="94"/>
      <c r="SNA360" s="94" t="s">
        <v>181</v>
      </c>
      <c r="SNB360" s="94"/>
      <c r="SNC360" s="94"/>
      <c r="SND360" s="94"/>
      <c r="SNE360" s="94"/>
      <c r="SNF360" s="94"/>
      <c r="SNG360" s="94"/>
      <c r="SNH360" s="94"/>
      <c r="SNI360" s="94" t="s">
        <v>181</v>
      </c>
      <c r="SNJ360" s="94"/>
      <c r="SNK360" s="94"/>
      <c r="SNL360" s="94"/>
      <c r="SNM360" s="94"/>
      <c r="SNN360" s="94"/>
      <c r="SNO360" s="94"/>
      <c r="SNP360" s="94"/>
      <c r="SNQ360" s="94" t="s">
        <v>181</v>
      </c>
      <c r="SNR360" s="94"/>
      <c r="SNS360" s="94"/>
      <c r="SNT360" s="94"/>
      <c r="SNU360" s="94"/>
      <c r="SNV360" s="94"/>
      <c r="SNW360" s="94"/>
      <c r="SNX360" s="94"/>
      <c r="SNY360" s="94" t="s">
        <v>181</v>
      </c>
      <c r="SNZ360" s="94"/>
      <c r="SOA360" s="94"/>
      <c r="SOB360" s="94"/>
      <c r="SOC360" s="94"/>
      <c r="SOD360" s="94"/>
      <c r="SOE360" s="94"/>
      <c r="SOF360" s="94"/>
      <c r="SOG360" s="94" t="s">
        <v>181</v>
      </c>
      <c r="SOH360" s="94"/>
      <c r="SOI360" s="94"/>
      <c r="SOJ360" s="94"/>
      <c r="SOK360" s="94"/>
      <c r="SOL360" s="94"/>
      <c r="SOM360" s="94"/>
      <c r="SON360" s="94"/>
      <c r="SOO360" s="94" t="s">
        <v>181</v>
      </c>
      <c r="SOP360" s="94"/>
      <c r="SOQ360" s="94"/>
      <c r="SOR360" s="94"/>
      <c r="SOS360" s="94"/>
      <c r="SOT360" s="94"/>
      <c r="SOU360" s="94"/>
      <c r="SOV360" s="94"/>
      <c r="SOW360" s="94" t="s">
        <v>181</v>
      </c>
      <c r="SOX360" s="94"/>
      <c r="SOY360" s="94"/>
      <c r="SOZ360" s="94"/>
      <c r="SPA360" s="94"/>
      <c r="SPB360" s="94"/>
      <c r="SPC360" s="94"/>
      <c r="SPD360" s="94"/>
      <c r="SPE360" s="94" t="s">
        <v>181</v>
      </c>
      <c r="SPF360" s="94"/>
      <c r="SPG360" s="94"/>
      <c r="SPH360" s="94"/>
      <c r="SPI360" s="94"/>
      <c r="SPJ360" s="94"/>
      <c r="SPK360" s="94"/>
      <c r="SPL360" s="94"/>
      <c r="SPM360" s="94" t="s">
        <v>181</v>
      </c>
      <c r="SPN360" s="94"/>
      <c r="SPO360" s="94"/>
      <c r="SPP360" s="94"/>
      <c r="SPQ360" s="94"/>
      <c r="SPR360" s="94"/>
      <c r="SPS360" s="94"/>
      <c r="SPT360" s="94"/>
      <c r="SPU360" s="94" t="s">
        <v>181</v>
      </c>
      <c r="SPV360" s="94"/>
      <c r="SPW360" s="94"/>
      <c r="SPX360" s="94"/>
      <c r="SPY360" s="94"/>
      <c r="SPZ360" s="94"/>
      <c r="SQA360" s="94"/>
      <c r="SQB360" s="94"/>
      <c r="SQC360" s="94" t="s">
        <v>181</v>
      </c>
      <c r="SQD360" s="94"/>
      <c r="SQE360" s="94"/>
      <c r="SQF360" s="94"/>
      <c r="SQG360" s="94"/>
      <c r="SQH360" s="94"/>
      <c r="SQI360" s="94"/>
      <c r="SQJ360" s="94"/>
      <c r="SQK360" s="94" t="s">
        <v>181</v>
      </c>
      <c r="SQL360" s="94"/>
      <c r="SQM360" s="94"/>
      <c r="SQN360" s="94"/>
      <c r="SQO360" s="94"/>
      <c r="SQP360" s="94"/>
      <c r="SQQ360" s="94"/>
      <c r="SQR360" s="94"/>
      <c r="SQS360" s="94" t="s">
        <v>181</v>
      </c>
      <c r="SQT360" s="94"/>
      <c r="SQU360" s="94"/>
      <c r="SQV360" s="94"/>
      <c r="SQW360" s="94"/>
      <c r="SQX360" s="94"/>
      <c r="SQY360" s="94"/>
      <c r="SQZ360" s="94"/>
      <c r="SRA360" s="94" t="s">
        <v>181</v>
      </c>
      <c r="SRB360" s="94"/>
      <c r="SRC360" s="94"/>
      <c r="SRD360" s="94"/>
      <c r="SRE360" s="94"/>
      <c r="SRF360" s="94"/>
      <c r="SRG360" s="94"/>
      <c r="SRH360" s="94"/>
      <c r="SRI360" s="94" t="s">
        <v>181</v>
      </c>
      <c r="SRJ360" s="94"/>
      <c r="SRK360" s="94"/>
      <c r="SRL360" s="94"/>
      <c r="SRM360" s="94"/>
      <c r="SRN360" s="94"/>
      <c r="SRO360" s="94"/>
      <c r="SRP360" s="94"/>
      <c r="SRQ360" s="94" t="s">
        <v>181</v>
      </c>
      <c r="SRR360" s="94"/>
      <c r="SRS360" s="94"/>
      <c r="SRT360" s="94"/>
      <c r="SRU360" s="94"/>
      <c r="SRV360" s="94"/>
      <c r="SRW360" s="94"/>
      <c r="SRX360" s="94"/>
      <c r="SRY360" s="94" t="s">
        <v>181</v>
      </c>
      <c r="SRZ360" s="94"/>
      <c r="SSA360" s="94"/>
      <c r="SSB360" s="94"/>
      <c r="SSC360" s="94"/>
      <c r="SSD360" s="94"/>
      <c r="SSE360" s="94"/>
      <c r="SSF360" s="94"/>
      <c r="SSG360" s="94" t="s">
        <v>181</v>
      </c>
      <c r="SSH360" s="94"/>
      <c r="SSI360" s="94"/>
      <c r="SSJ360" s="94"/>
      <c r="SSK360" s="94"/>
      <c r="SSL360" s="94"/>
      <c r="SSM360" s="94"/>
      <c r="SSN360" s="94"/>
      <c r="SSO360" s="94" t="s">
        <v>181</v>
      </c>
      <c r="SSP360" s="94"/>
      <c r="SSQ360" s="94"/>
      <c r="SSR360" s="94"/>
      <c r="SSS360" s="94"/>
      <c r="SST360" s="94"/>
      <c r="SSU360" s="94"/>
      <c r="SSV360" s="94"/>
      <c r="SSW360" s="94" t="s">
        <v>181</v>
      </c>
      <c r="SSX360" s="94"/>
      <c r="SSY360" s="94"/>
      <c r="SSZ360" s="94"/>
      <c r="STA360" s="94"/>
      <c r="STB360" s="94"/>
      <c r="STC360" s="94"/>
      <c r="STD360" s="94"/>
      <c r="STE360" s="94" t="s">
        <v>181</v>
      </c>
      <c r="STF360" s="94"/>
      <c r="STG360" s="94"/>
      <c r="STH360" s="94"/>
      <c r="STI360" s="94"/>
      <c r="STJ360" s="94"/>
      <c r="STK360" s="94"/>
      <c r="STL360" s="94"/>
      <c r="STM360" s="94" t="s">
        <v>181</v>
      </c>
      <c r="STN360" s="94"/>
      <c r="STO360" s="94"/>
      <c r="STP360" s="94"/>
      <c r="STQ360" s="94"/>
      <c r="STR360" s="94"/>
      <c r="STS360" s="94"/>
      <c r="STT360" s="94"/>
      <c r="STU360" s="94" t="s">
        <v>181</v>
      </c>
      <c r="STV360" s="94"/>
      <c r="STW360" s="94"/>
      <c r="STX360" s="94"/>
      <c r="STY360" s="94"/>
      <c r="STZ360" s="94"/>
      <c r="SUA360" s="94"/>
      <c r="SUB360" s="94"/>
      <c r="SUC360" s="94" t="s">
        <v>181</v>
      </c>
      <c r="SUD360" s="94"/>
      <c r="SUE360" s="94"/>
      <c r="SUF360" s="94"/>
      <c r="SUG360" s="94"/>
      <c r="SUH360" s="94"/>
      <c r="SUI360" s="94"/>
      <c r="SUJ360" s="94"/>
      <c r="SUK360" s="94" t="s">
        <v>181</v>
      </c>
      <c r="SUL360" s="94"/>
      <c r="SUM360" s="94"/>
      <c r="SUN360" s="94"/>
      <c r="SUO360" s="94"/>
      <c r="SUP360" s="94"/>
      <c r="SUQ360" s="94"/>
      <c r="SUR360" s="94"/>
      <c r="SUS360" s="94" t="s">
        <v>181</v>
      </c>
      <c r="SUT360" s="94"/>
      <c r="SUU360" s="94"/>
      <c r="SUV360" s="94"/>
      <c r="SUW360" s="94"/>
      <c r="SUX360" s="94"/>
      <c r="SUY360" s="94"/>
      <c r="SUZ360" s="94"/>
      <c r="SVA360" s="94" t="s">
        <v>181</v>
      </c>
      <c r="SVB360" s="94"/>
      <c r="SVC360" s="94"/>
      <c r="SVD360" s="94"/>
      <c r="SVE360" s="94"/>
      <c r="SVF360" s="94"/>
      <c r="SVG360" s="94"/>
      <c r="SVH360" s="94"/>
      <c r="SVI360" s="94" t="s">
        <v>181</v>
      </c>
      <c r="SVJ360" s="94"/>
      <c r="SVK360" s="94"/>
      <c r="SVL360" s="94"/>
      <c r="SVM360" s="94"/>
      <c r="SVN360" s="94"/>
      <c r="SVO360" s="94"/>
      <c r="SVP360" s="94"/>
      <c r="SVQ360" s="94" t="s">
        <v>181</v>
      </c>
      <c r="SVR360" s="94"/>
      <c r="SVS360" s="94"/>
      <c r="SVT360" s="94"/>
      <c r="SVU360" s="94"/>
      <c r="SVV360" s="94"/>
      <c r="SVW360" s="94"/>
      <c r="SVX360" s="94"/>
      <c r="SVY360" s="94" t="s">
        <v>181</v>
      </c>
      <c r="SVZ360" s="94"/>
      <c r="SWA360" s="94"/>
      <c r="SWB360" s="94"/>
      <c r="SWC360" s="94"/>
      <c r="SWD360" s="94"/>
      <c r="SWE360" s="94"/>
      <c r="SWF360" s="94"/>
      <c r="SWG360" s="94" t="s">
        <v>181</v>
      </c>
      <c r="SWH360" s="94"/>
      <c r="SWI360" s="94"/>
      <c r="SWJ360" s="94"/>
      <c r="SWK360" s="94"/>
      <c r="SWL360" s="94"/>
      <c r="SWM360" s="94"/>
      <c r="SWN360" s="94"/>
      <c r="SWO360" s="94" t="s">
        <v>181</v>
      </c>
      <c r="SWP360" s="94"/>
      <c r="SWQ360" s="94"/>
      <c r="SWR360" s="94"/>
      <c r="SWS360" s="94"/>
      <c r="SWT360" s="94"/>
      <c r="SWU360" s="94"/>
      <c r="SWV360" s="94"/>
      <c r="SWW360" s="94" t="s">
        <v>181</v>
      </c>
      <c r="SWX360" s="94"/>
      <c r="SWY360" s="94"/>
      <c r="SWZ360" s="94"/>
      <c r="SXA360" s="94"/>
      <c r="SXB360" s="94"/>
      <c r="SXC360" s="94"/>
      <c r="SXD360" s="94"/>
      <c r="SXE360" s="94" t="s">
        <v>181</v>
      </c>
      <c r="SXF360" s="94"/>
      <c r="SXG360" s="94"/>
      <c r="SXH360" s="94"/>
      <c r="SXI360" s="94"/>
      <c r="SXJ360" s="94"/>
      <c r="SXK360" s="94"/>
      <c r="SXL360" s="94"/>
      <c r="SXM360" s="94" t="s">
        <v>181</v>
      </c>
      <c r="SXN360" s="94"/>
      <c r="SXO360" s="94"/>
      <c r="SXP360" s="94"/>
      <c r="SXQ360" s="94"/>
      <c r="SXR360" s="94"/>
      <c r="SXS360" s="94"/>
      <c r="SXT360" s="94"/>
      <c r="SXU360" s="94" t="s">
        <v>181</v>
      </c>
      <c r="SXV360" s="94"/>
      <c r="SXW360" s="94"/>
      <c r="SXX360" s="94"/>
      <c r="SXY360" s="94"/>
      <c r="SXZ360" s="94"/>
      <c r="SYA360" s="94"/>
      <c r="SYB360" s="94"/>
      <c r="SYC360" s="94" t="s">
        <v>181</v>
      </c>
      <c r="SYD360" s="94"/>
      <c r="SYE360" s="94"/>
      <c r="SYF360" s="94"/>
      <c r="SYG360" s="94"/>
      <c r="SYH360" s="94"/>
      <c r="SYI360" s="94"/>
      <c r="SYJ360" s="94"/>
      <c r="SYK360" s="94" t="s">
        <v>181</v>
      </c>
      <c r="SYL360" s="94"/>
      <c r="SYM360" s="94"/>
      <c r="SYN360" s="94"/>
      <c r="SYO360" s="94"/>
      <c r="SYP360" s="94"/>
      <c r="SYQ360" s="94"/>
      <c r="SYR360" s="94"/>
      <c r="SYS360" s="94" t="s">
        <v>181</v>
      </c>
      <c r="SYT360" s="94"/>
      <c r="SYU360" s="94"/>
      <c r="SYV360" s="94"/>
      <c r="SYW360" s="94"/>
      <c r="SYX360" s="94"/>
      <c r="SYY360" s="94"/>
      <c r="SYZ360" s="94"/>
      <c r="SZA360" s="94" t="s">
        <v>181</v>
      </c>
      <c r="SZB360" s="94"/>
      <c r="SZC360" s="94"/>
      <c r="SZD360" s="94"/>
      <c r="SZE360" s="94"/>
      <c r="SZF360" s="94"/>
      <c r="SZG360" s="94"/>
      <c r="SZH360" s="94"/>
      <c r="SZI360" s="94" t="s">
        <v>181</v>
      </c>
      <c r="SZJ360" s="94"/>
      <c r="SZK360" s="94"/>
      <c r="SZL360" s="94"/>
      <c r="SZM360" s="94"/>
      <c r="SZN360" s="94"/>
      <c r="SZO360" s="94"/>
      <c r="SZP360" s="94"/>
      <c r="SZQ360" s="94" t="s">
        <v>181</v>
      </c>
      <c r="SZR360" s="94"/>
      <c r="SZS360" s="94"/>
      <c r="SZT360" s="94"/>
      <c r="SZU360" s="94"/>
      <c r="SZV360" s="94"/>
      <c r="SZW360" s="94"/>
      <c r="SZX360" s="94"/>
      <c r="SZY360" s="94" t="s">
        <v>181</v>
      </c>
      <c r="SZZ360" s="94"/>
      <c r="TAA360" s="94"/>
      <c r="TAB360" s="94"/>
      <c r="TAC360" s="94"/>
      <c r="TAD360" s="94"/>
      <c r="TAE360" s="94"/>
      <c r="TAF360" s="94"/>
      <c r="TAG360" s="94" t="s">
        <v>181</v>
      </c>
      <c r="TAH360" s="94"/>
      <c r="TAI360" s="94"/>
      <c r="TAJ360" s="94"/>
      <c r="TAK360" s="94"/>
      <c r="TAL360" s="94"/>
      <c r="TAM360" s="94"/>
      <c r="TAN360" s="94"/>
      <c r="TAO360" s="94" t="s">
        <v>181</v>
      </c>
      <c r="TAP360" s="94"/>
      <c r="TAQ360" s="94"/>
      <c r="TAR360" s="94"/>
      <c r="TAS360" s="94"/>
      <c r="TAT360" s="94"/>
      <c r="TAU360" s="94"/>
      <c r="TAV360" s="94"/>
      <c r="TAW360" s="94" t="s">
        <v>181</v>
      </c>
      <c r="TAX360" s="94"/>
      <c r="TAY360" s="94"/>
      <c r="TAZ360" s="94"/>
      <c r="TBA360" s="94"/>
      <c r="TBB360" s="94"/>
      <c r="TBC360" s="94"/>
      <c r="TBD360" s="94"/>
      <c r="TBE360" s="94" t="s">
        <v>181</v>
      </c>
      <c r="TBF360" s="94"/>
      <c r="TBG360" s="94"/>
      <c r="TBH360" s="94"/>
      <c r="TBI360" s="94"/>
      <c r="TBJ360" s="94"/>
      <c r="TBK360" s="94"/>
      <c r="TBL360" s="94"/>
      <c r="TBM360" s="94" t="s">
        <v>181</v>
      </c>
      <c r="TBN360" s="94"/>
      <c r="TBO360" s="94"/>
      <c r="TBP360" s="94"/>
      <c r="TBQ360" s="94"/>
      <c r="TBR360" s="94"/>
      <c r="TBS360" s="94"/>
      <c r="TBT360" s="94"/>
      <c r="TBU360" s="94" t="s">
        <v>181</v>
      </c>
      <c r="TBV360" s="94"/>
      <c r="TBW360" s="94"/>
      <c r="TBX360" s="94"/>
      <c r="TBY360" s="94"/>
      <c r="TBZ360" s="94"/>
      <c r="TCA360" s="94"/>
      <c r="TCB360" s="94"/>
      <c r="TCC360" s="94" t="s">
        <v>181</v>
      </c>
      <c r="TCD360" s="94"/>
      <c r="TCE360" s="94"/>
      <c r="TCF360" s="94"/>
      <c r="TCG360" s="94"/>
      <c r="TCH360" s="94"/>
      <c r="TCI360" s="94"/>
      <c r="TCJ360" s="94"/>
      <c r="TCK360" s="94" t="s">
        <v>181</v>
      </c>
      <c r="TCL360" s="94"/>
      <c r="TCM360" s="94"/>
      <c r="TCN360" s="94"/>
      <c r="TCO360" s="94"/>
      <c r="TCP360" s="94"/>
      <c r="TCQ360" s="94"/>
      <c r="TCR360" s="94"/>
      <c r="TCS360" s="94" t="s">
        <v>181</v>
      </c>
      <c r="TCT360" s="94"/>
      <c r="TCU360" s="94"/>
      <c r="TCV360" s="94"/>
      <c r="TCW360" s="94"/>
      <c r="TCX360" s="94"/>
      <c r="TCY360" s="94"/>
      <c r="TCZ360" s="94"/>
      <c r="TDA360" s="94" t="s">
        <v>181</v>
      </c>
      <c r="TDB360" s="94"/>
      <c r="TDC360" s="94"/>
      <c r="TDD360" s="94"/>
      <c r="TDE360" s="94"/>
      <c r="TDF360" s="94"/>
      <c r="TDG360" s="94"/>
      <c r="TDH360" s="94"/>
      <c r="TDI360" s="94" t="s">
        <v>181</v>
      </c>
      <c r="TDJ360" s="94"/>
      <c r="TDK360" s="94"/>
      <c r="TDL360" s="94"/>
      <c r="TDM360" s="94"/>
      <c r="TDN360" s="94"/>
      <c r="TDO360" s="94"/>
      <c r="TDP360" s="94"/>
      <c r="TDQ360" s="94" t="s">
        <v>181</v>
      </c>
      <c r="TDR360" s="94"/>
      <c r="TDS360" s="94"/>
      <c r="TDT360" s="94"/>
      <c r="TDU360" s="94"/>
      <c r="TDV360" s="94"/>
      <c r="TDW360" s="94"/>
      <c r="TDX360" s="94"/>
      <c r="TDY360" s="94" t="s">
        <v>181</v>
      </c>
      <c r="TDZ360" s="94"/>
      <c r="TEA360" s="94"/>
      <c r="TEB360" s="94"/>
      <c r="TEC360" s="94"/>
      <c r="TED360" s="94"/>
      <c r="TEE360" s="94"/>
      <c r="TEF360" s="94"/>
      <c r="TEG360" s="94" t="s">
        <v>181</v>
      </c>
      <c r="TEH360" s="94"/>
      <c r="TEI360" s="94"/>
      <c r="TEJ360" s="94"/>
      <c r="TEK360" s="94"/>
      <c r="TEL360" s="94"/>
      <c r="TEM360" s="94"/>
      <c r="TEN360" s="94"/>
      <c r="TEO360" s="94" t="s">
        <v>181</v>
      </c>
      <c r="TEP360" s="94"/>
      <c r="TEQ360" s="94"/>
      <c r="TER360" s="94"/>
      <c r="TES360" s="94"/>
      <c r="TET360" s="94"/>
      <c r="TEU360" s="94"/>
      <c r="TEV360" s="94"/>
      <c r="TEW360" s="94" t="s">
        <v>181</v>
      </c>
      <c r="TEX360" s="94"/>
      <c r="TEY360" s="94"/>
      <c r="TEZ360" s="94"/>
      <c r="TFA360" s="94"/>
      <c r="TFB360" s="94"/>
      <c r="TFC360" s="94"/>
      <c r="TFD360" s="94"/>
      <c r="TFE360" s="94" t="s">
        <v>181</v>
      </c>
      <c r="TFF360" s="94"/>
      <c r="TFG360" s="94"/>
      <c r="TFH360" s="94"/>
      <c r="TFI360" s="94"/>
      <c r="TFJ360" s="94"/>
      <c r="TFK360" s="94"/>
      <c r="TFL360" s="94"/>
      <c r="TFM360" s="94" t="s">
        <v>181</v>
      </c>
      <c r="TFN360" s="94"/>
      <c r="TFO360" s="94"/>
      <c r="TFP360" s="94"/>
      <c r="TFQ360" s="94"/>
      <c r="TFR360" s="94"/>
      <c r="TFS360" s="94"/>
      <c r="TFT360" s="94"/>
      <c r="TFU360" s="94" t="s">
        <v>181</v>
      </c>
      <c r="TFV360" s="94"/>
      <c r="TFW360" s="94"/>
      <c r="TFX360" s="94"/>
      <c r="TFY360" s="94"/>
      <c r="TFZ360" s="94"/>
      <c r="TGA360" s="94"/>
      <c r="TGB360" s="94"/>
      <c r="TGC360" s="94" t="s">
        <v>181</v>
      </c>
      <c r="TGD360" s="94"/>
      <c r="TGE360" s="94"/>
      <c r="TGF360" s="94"/>
      <c r="TGG360" s="94"/>
      <c r="TGH360" s="94"/>
      <c r="TGI360" s="94"/>
      <c r="TGJ360" s="94"/>
      <c r="TGK360" s="94" t="s">
        <v>181</v>
      </c>
      <c r="TGL360" s="94"/>
      <c r="TGM360" s="94"/>
      <c r="TGN360" s="94"/>
      <c r="TGO360" s="94"/>
      <c r="TGP360" s="94"/>
      <c r="TGQ360" s="94"/>
      <c r="TGR360" s="94"/>
      <c r="TGS360" s="94" t="s">
        <v>181</v>
      </c>
      <c r="TGT360" s="94"/>
      <c r="TGU360" s="94"/>
      <c r="TGV360" s="94"/>
      <c r="TGW360" s="94"/>
      <c r="TGX360" s="94"/>
      <c r="TGY360" s="94"/>
      <c r="TGZ360" s="94"/>
      <c r="THA360" s="94" t="s">
        <v>181</v>
      </c>
      <c r="THB360" s="94"/>
      <c r="THC360" s="94"/>
      <c r="THD360" s="94"/>
      <c r="THE360" s="94"/>
      <c r="THF360" s="94"/>
      <c r="THG360" s="94"/>
      <c r="THH360" s="94"/>
      <c r="THI360" s="94" t="s">
        <v>181</v>
      </c>
      <c r="THJ360" s="94"/>
      <c r="THK360" s="94"/>
      <c r="THL360" s="94"/>
      <c r="THM360" s="94"/>
      <c r="THN360" s="94"/>
      <c r="THO360" s="94"/>
      <c r="THP360" s="94"/>
      <c r="THQ360" s="94" t="s">
        <v>181</v>
      </c>
      <c r="THR360" s="94"/>
      <c r="THS360" s="94"/>
      <c r="THT360" s="94"/>
      <c r="THU360" s="94"/>
      <c r="THV360" s="94"/>
      <c r="THW360" s="94"/>
      <c r="THX360" s="94"/>
      <c r="THY360" s="94" t="s">
        <v>181</v>
      </c>
      <c r="THZ360" s="94"/>
      <c r="TIA360" s="94"/>
      <c r="TIB360" s="94"/>
      <c r="TIC360" s="94"/>
      <c r="TID360" s="94"/>
      <c r="TIE360" s="94"/>
      <c r="TIF360" s="94"/>
      <c r="TIG360" s="94" t="s">
        <v>181</v>
      </c>
      <c r="TIH360" s="94"/>
      <c r="TII360" s="94"/>
      <c r="TIJ360" s="94"/>
      <c r="TIK360" s="94"/>
      <c r="TIL360" s="94"/>
      <c r="TIM360" s="94"/>
      <c r="TIN360" s="94"/>
      <c r="TIO360" s="94" t="s">
        <v>181</v>
      </c>
      <c r="TIP360" s="94"/>
      <c r="TIQ360" s="94"/>
      <c r="TIR360" s="94"/>
      <c r="TIS360" s="94"/>
      <c r="TIT360" s="94"/>
      <c r="TIU360" s="94"/>
      <c r="TIV360" s="94"/>
      <c r="TIW360" s="94" t="s">
        <v>181</v>
      </c>
      <c r="TIX360" s="94"/>
      <c r="TIY360" s="94"/>
      <c r="TIZ360" s="94"/>
      <c r="TJA360" s="94"/>
      <c r="TJB360" s="94"/>
      <c r="TJC360" s="94"/>
      <c r="TJD360" s="94"/>
      <c r="TJE360" s="94" t="s">
        <v>181</v>
      </c>
      <c r="TJF360" s="94"/>
      <c r="TJG360" s="94"/>
      <c r="TJH360" s="94"/>
      <c r="TJI360" s="94"/>
      <c r="TJJ360" s="94"/>
      <c r="TJK360" s="94"/>
      <c r="TJL360" s="94"/>
      <c r="TJM360" s="94" t="s">
        <v>181</v>
      </c>
      <c r="TJN360" s="94"/>
      <c r="TJO360" s="94"/>
      <c r="TJP360" s="94"/>
      <c r="TJQ360" s="94"/>
      <c r="TJR360" s="94"/>
      <c r="TJS360" s="94"/>
      <c r="TJT360" s="94"/>
      <c r="TJU360" s="94" t="s">
        <v>181</v>
      </c>
      <c r="TJV360" s="94"/>
      <c r="TJW360" s="94"/>
      <c r="TJX360" s="94"/>
      <c r="TJY360" s="94"/>
      <c r="TJZ360" s="94"/>
      <c r="TKA360" s="94"/>
      <c r="TKB360" s="94"/>
      <c r="TKC360" s="94" t="s">
        <v>181</v>
      </c>
      <c r="TKD360" s="94"/>
      <c r="TKE360" s="94"/>
      <c r="TKF360" s="94"/>
      <c r="TKG360" s="94"/>
      <c r="TKH360" s="94"/>
      <c r="TKI360" s="94"/>
      <c r="TKJ360" s="94"/>
      <c r="TKK360" s="94" t="s">
        <v>181</v>
      </c>
      <c r="TKL360" s="94"/>
      <c r="TKM360" s="94"/>
      <c r="TKN360" s="94"/>
      <c r="TKO360" s="94"/>
      <c r="TKP360" s="94"/>
      <c r="TKQ360" s="94"/>
      <c r="TKR360" s="94"/>
      <c r="TKS360" s="94" t="s">
        <v>181</v>
      </c>
      <c r="TKT360" s="94"/>
      <c r="TKU360" s="94"/>
      <c r="TKV360" s="94"/>
      <c r="TKW360" s="94"/>
      <c r="TKX360" s="94"/>
      <c r="TKY360" s="94"/>
      <c r="TKZ360" s="94"/>
      <c r="TLA360" s="94" t="s">
        <v>181</v>
      </c>
      <c r="TLB360" s="94"/>
      <c r="TLC360" s="94"/>
      <c r="TLD360" s="94"/>
      <c r="TLE360" s="94"/>
      <c r="TLF360" s="94"/>
      <c r="TLG360" s="94"/>
      <c r="TLH360" s="94"/>
      <c r="TLI360" s="94" t="s">
        <v>181</v>
      </c>
      <c r="TLJ360" s="94"/>
      <c r="TLK360" s="94"/>
      <c r="TLL360" s="94"/>
      <c r="TLM360" s="94"/>
      <c r="TLN360" s="94"/>
      <c r="TLO360" s="94"/>
      <c r="TLP360" s="94"/>
      <c r="TLQ360" s="94" t="s">
        <v>181</v>
      </c>
      <c r="TLR360" s="94"/>
      <c r="TLS360" s="94"/>
      <c r="TLT360" s="94"/>
      <c r="TLU360" s="94"/>
      <c r="TLV360" s="94"/>
      <c r="TLW360" s="94"/>
      <c r="TLX360" s="94"/>
      <c r="TLY360" s="94" t="s">
        <v>181</v>
      </c>
      <c r="TLZ360" s="94"/>
      <c r="TMA360" s="94"/>
      <c r="TMB360" s="94"/>
      <c r="TMC360" s="94"/>
      <c r="TMD360" s="94"/>
      <c r="TME360" s="94"/>
      <c r="TMF360" s="94"/>
      <c r="TMG360" s="94" t="s">
        <v>181</v>
      </c>
      <c r="TMH360" s="94"/>
      <c r="TMI360" s="94"/>
      <c r="TMJ360" s="94"/>
      <c r="TMK360" s="94"/>
      <c r="TML360" s="94"/>
      <c r="TMM360" s="94"/>
      <c r="TMN360" s="94"/>
      <c r="TMO360" s="94" t="s">
        <v>181</v>
      </c>
      <c r="TMP360" s="94"/>
      <c r="TMQ360" s="94"/>
      <c r="TMR360" s="94"/>
      <c r="TMS360" s="94"/>
      <c r="TMT360" s="94"/>
      <c r="TMU360" s="94"/>
      <c r="TMV360" s="94"/>
      <c r="TMW360" s="94" t="s">
        <v>181</v>
      </c>
      <c r="TMX360" s="94"/>
      <c r="TMY360" s="94"/>
      <c r="TMZ360" s="94"/>
      <c r="TNA360" s="94"/>
      <c r="TNB360" s="94"/>
      <c r="TNC360" s="94"/>
      <c r="TND360" s="94"/>
      <c r="TNE360" s="94" t="s">
        <v>181</v>
      </c>
      <c r="TNF360" s="94"/>
      <c r="TNG360" s="94"/>
      <c r="TNH360" s="94"/>
      <c r="TNI360" s="94"/>
      <c r="TNJ360" s="94"/>
      <c r="TNK360" s="94"/>
      <c r="TNL360" s="94"/>
      <c r="TNM360" s="94" t="s">
        <v>181</v>
      </c>
      <c r="TNN360" s="94"/>
      <c r="TNO360" s="94"/>
      <c r="TNP360" s="94"/>
      <c r="TNQ360" s="94"/>
      <c r="TNR360" s="94"/>
      <c r="TNS360" s="94"/>
      <c r="TNT360" s="94"/>
      <c r="TNU360" s="94" t="s">
        <v>181</v>
      </c>
      <c r="TNV360" s="94"/>
      <c r="TNW360" s="94"/>
      <c r="TNX360" s="94"/>
      <c r="TNY360" s="94"/>
      <c r="TNZ360" s="94"/>
      <c r="TOA360" s="94"/>
      <c r="TOB360" s="94"/>
      <c r="TOC360" s="94" t="s">
        <v>181</v>
      </c>
      <c r="TOD360" s="94"/>
      <c r="TOE360" s="94"/>
      <c r="TOF360" s="94"/>
      <c r="TOG360" s="94"/>
      <c r="TOH360" s="94"/>
      <c r="TOI360" s="94"/>
      <c r="TOJ360" s="94"/>
      <c r="TOK360" s="94" t="s">
        <v>181</v>
      </c>
      <c r="TOL360" s="94"/>
      <c r="TOM360" s="94"/>
      <c r="TON360" s="94"/>
      <c r="TOO360" s="94"/>
      <c r="TOP360" s="94"/>
      <c r="TOQ360" s="94"/>
      <c r="TOR360" s="94"/>
      <c r="TOS360" s="94" t="s">
        <v>181</v>
      </c>
      <c r="TOT360" s="94"/>
      <c r="TOU360" s="94"/>
      <c r="TOV360" s="94"/>
      <c r="TOW360" s="94"/>
      <c r="TOX360" s="94"/>
      <c r="TOY360" s="94"/>
      <c r="TOZ360" s="94"/>
      <c r="TPA360" s="94" t="s">
        <v>181</v>
      </c>
      <c r="TPB360" s="94"/>
      <c r="TPC360" s="94"/>
      <c r="TPD360" s="94"/>
      <c r="TPE360" s="94"/>
      <c r="TPF360" s="94"/>
      <c r="TPG360" s="94"/>
      <c r="TPH360" s="94"/>
      <c r="TPI360" s="94" t="s">
        <v>181</v>
      </c>
      <c r="TPJ360" s="94"/>
      <c r="TPK360" s="94"/>
      <c r="TPL360" s="94"/>
      <c r="TPM360" s="94"/>
      <c r="TPN360" s="94"/>
      <c r="TPO360" s="94"/>
      <c r="TPP360" s="94"/>
      <c r="TPQ360" s="94" t="s">
        <v>181</v>
      </c>
      <c r="TPR360" s="94"/>
      <c r="TPS360" s="94"/>
      <c r="TPT360" s="94"/>
      <c r="TPU360" s="94"/>
      <c r="TPV360" s="94"/>
      <c r="TPW360" s="94"/>
      <c r="TPX360" s="94"/>
      <c r="TPY360" s="94" t="s">
        <v>181</v>
      </c>
      <c r="TPZ360" s="94"/>
      <c r="TQA360" s="94"/>
      <c r="TQB360" s="94"/>
      <c r="TQC360" s="94"/>
      <c r="TQD360" s="94"/>
      <c r="TQE360" s="94"/>
      <c r="TQF360" s="94"/>
      <c r="TQG360" s="94" t="s">
        <v>181</v>
      </c>
      <c r="TQH360" s="94"/>
      <c r="TQI360" s="94"/>
      <c r="TQJ360" s="94"/>
      <c r="TQK360" s="94"/>
      <c r="TQL360" s="94"/>
      <c r="TQM360" s="94"/>
      <c r="TQN360" s="94"/>
      <c r="TQO360" s="94" t="s">
        <v>181</v>
      </c>
      <c r="TQP360" s="94"/>
      <c r="TQQ360" s="94"/>
      <c r="TQR360" s="94"/>
      <c r="TQS360" s="94"/>
      <c r="TQT360" s="94"/>
      <c r="TQU360" s="94"/>
      <c r="TQV360" s="94"/>
      <c r="TQW360" s="94" t="s">
        <v>181</v>
      </c>
      <c r="TQX360" s="94"/>
      <c r="TQY360" s="94"/>
      <c r="TQZ360" s="94"/>
      <c r="TRA360" s="94"/>
      <c r="TRB360" s="94"/>
      <c r="TRC360" s="94"/>
      <c r="TRD360" s="94"/>
      <c r="TRE360" s="94" t="s">
        <v>181</v>
      </c>
      <c r="TRF360" s="94"/>
      <c r="TRG360" s="94"/>
      <c r="TRH360" s="94"/>
      <c r="TRI360" s="94"/>
      <c r="TRJ360" s="94"/>
      <c r="TRK360" s="94"/>
      <c r="TRL360" s="94"/>
      <c r="TRM360" s="94" t="s">
        <v>181</v>
      </c>
      <c r="TRN360" s="94"/>
      <c r="TRO360" s="94"/>
      <c r="TRP360" s="94"/>
      <c r="TRQ360" s="94"/>
      <c r="TRR360" s="94"/>
      <c r="TRS360" s="94"/>
      <c r="TRT360" s="94"/>
      <c r="TRU360" s="94" t="s">
        <v>181</v>
      </c>
      <c r="TRV360" s="94"/>
      <c r="TRW360" s="94"/>
      <c r="TRX360" s="94"/>
      <c r="TRY360" s="94"/>
      <c r="TRZ360" s="94"/>
      <c r="TSA360" s="94"/>
      <c r="TSB360" s="94"/>
      <c r="TSC360" s="94" t="s">
        <v>181</v>
      </c>
      <c r="TSD360" s="94"/>
      <c r="TSE360" s="94"/>
      <c r="TSF360" s="94"/>
      <c r="TSG360" s="94"/>
      <c r="TSH360" s="94"/>
      <c r="TSI360" s="94"/>
      <c r="TSJ360" s="94"/>
      <c r="TSK360" s="94" t="s">
        <v>181</v>
      </c>
      <c r="TSL360" s="94"/>
      <c r="TSM360" s="94"/>
      <c r="TSN360" s="94"/>
      <c r="TSO360" s="94"/>
      <c r="TSP360" s="94"/>
      <c r="TSQ360" s="94"/>
      <c r="TSR360" s="94"/>
      <c r="TSS360" s="94" t="s">
        <v>181</v>
      </c>
      <c r="TST360" s="94"/>
      <c r="TSU360" s="94"/>
      <c r="TSV360" s="94"/>
      <c r="TSW360" s="94"/>
      <c r="TSX360" s="94"/>
      <c r="TSY360" s="94"/>
      <c r="TSZ360" s="94"/>
      <c r="TTA360" s="94" t="s">
        <v>181</v>
      </c>
      <c r="TTB360" s="94"/>
      <c r="TTC360" s="94"/>
      <c r="TTD360" s="94"/>
      <c r="TTE360" s="94"/>
      <c r="TTF360" s="94"/>
      <c r="TTG360" s="94"/>
      <c r="TTH360" s="94"/>
      <c r="TTI360" s="94" t="s">
        <v>181</v>
      </c>
      <c r="TTJ360" s="94"/>
      <c r="TTK360" s="94"/>
      <c r="TTL360" s="94"/>
      <c r="TTM360" s="94"/>
      <c r="TTN360" s="94"/>
      <c r="TTO360" s="94"/>
      <c r="TTP360" s="94"/>
      <c r="TTQ360" s="94" t="s">
        <v>181</v>
      </c>
      <c r="TTR360" s="94"/>
      <c r="TTS360" s="94"/>
      <c r="TTT360" s="94"/>
      <c r="TTU360" s="94"/>
      <c r="TTV360" s="94"/>
      <c r="TTW360" s="94"/>
      <c r="TTX360" s="94"/>
      <c r="TTY360" s="94" t="s">
        <v>181</v>
      </c>
      <c r="TTZ360" s="94"/>
      <c r="TUA360" s="94"/>
      <c r="TUB360" s="94"/>
      <c r="TUC360" s="94"/>
      <c r="TUD360" s="94"/>
      <c r="TUE360" s="94"/>
      <c r="TUF360" s="94"/>
      <c r="TUG360" s="94" t="s">
        <v>181</v>
      </c>
      <c r="TUH360" s="94"/>
      <c r="TUI360" s="94"/>
      <c r="TUJ360" s="94"/>
      <c r="TUK360" s="94"/>
      <c r="TUL360" s="94"/>
      <c r="TUM360" s="94"/>
      <c r="TUN360" s="94"/>
      <c r="TUO360" s="94" t="s">
        <v>181</v>
      </c>
      <c r="TUP360" s="94"/>
      <c r="TUQ360" s="94"/>
      <c r="TUR360" s="94"/>
      <c r="TUS360" s="94"/>
      <c r="TUT360" s="94"/>
      <c r="TUU360" s="94"/>
      <c r="TUV360" s="94"/>
      <c r="TUW360" s="94" t="s">
        <v>181</v>
      </c>
      <c r="TUX360" s="94"/>
      <c r="TUY360" s="94"/>
      <c r="TUZ360" s="94"/>
      <c r="TVA360" s="94"/>
      <c r="TVB360" s="94"/>
      <c r="TVC360" s="94"/>
      <c r="TVD360" s="94"/>
      <c r="TVE360" s="94" t="s">
        <v>181</v>
      </c>
      <c r="TVF360" s="94"/>
      <c r="TVG360" s="94"/>
      <c r="TVH360" s="94"/>
      <c r="TVI360" s="94"/>
      <c r="TVJ360" s="94"/>
      <c r="TVK360" s="94"/>
      <c r="TVL360" s="94"/>
      <c r="TVM360" s="94" t="s">
        <v>181</v>
      </c>
      <c r="TVN360" s="94"/>
      <c r="TVO360" s="94"/>
      <c r="TVP360" s="94"/>
      <c r="TVQ360" s="94"/>
      <c r="TVR360" s="94"/>
      <c r="TVS360" s="94"/>
      <c r="TVT360" s="94"/>
      <c r="TVU360" s="94" t="s">
        <v>181</v>
      </c>
      <c r="TVV360" s="94"/>
      <c r="TVW360" s="94"/>
      <c r="TVX360" s="94"/>
      <c r="TVY360" s="94"/>
      <c r="TVZ360" s="94"/>
      <c r="TWA360" s="94"/>
      <c r="TWB360" s="94"/>
      <c r="TWC360" s="94" t="s">
        <v>181</v>
      </c>
      <c r="TWD360" s="94"/>
      <c r="TWE360" s="94"/>
      <c r="TWF360" s="94"/>
      <c r="TWG360" s="94"/>
      <c r="TWH360" s="94"/>
      <c r="TWI360" s="94"/>
      <c r="TWJ360" s="94"/>
      <c r="TWK360" s="94" t="s">
        <v>181</v>
      </c>
      <c r="TWL360" s="94"/>
      <c r="TWM360" s="94"/>
      <c r="TWN360" s="94"/>
      <c r="TWO360" s="94"/>
      <c r="TWP360" s="94"/>
      <c r="TWQ360" s="94"/>
      <c r="TWR360" s="94"/>
      <c r="TWS360" s="94" t="s">
        <v>181</v>
      </c>
      <c r="TWT360" s="94"/>
      <c r="TWU360" s="94"/>
      <c r="TWV360" s="94"/>
      <c r="TWW360" s="94"/>
      <c r="TWX360" s="94"/>
      <c r="TWY360" s="94"/>
      <c r="TWZ360" s="94"/>
      <c r="TXA360" s="94" t="s">
        <v>181</v>
      </c>
      <c r="TXB360" s="94"/>
      <c r="TXC360" s="94"/>
      <c r="TXD360" s="94"/>
      <c r="TXE360" s="94"/>
      <c r="TXF360" s="94"/>
      <c r="TXG360" s="94"/>
      <c r="TXH360" s="94"/>
      <c r="TXI360" s="94" t="s">
        <v>181</v>
      </c>
      <c r="TXJ360" s="94"/>
      <c r="TXK360" s="94"/>
      <c r="TXL360" s="94"/>
      <c r="TXM360" s="94"/>
      <c r="TXN360" s="94"/>
      <c r="TXO360" s="94"/>
      <c r="TXP360" s="94"/>
      <c r="TXQ360" s="94" t="s">
        <v>181</v>
      </c>
      <c r="TXR360" s="94"/>
      <c r="TXS360" s="94"/>
      <c r="TXT360" s="94"/>
      <c r="TXU360" s="94"/>
      <c r="TXV360" s="94"/>
      <c r="TXW360" s="94"/>
      <c r="TXX360" s="94"/>
      <c r="TXY360" s="94" t="s">
        <v>181</v>
      </c>
      <c r="TXZ360" s="94"/>
      <c r="TYA360" s="94"/>
      <c r="TYB360" s="94"/>
      <c r="TYC360" s="94"/>
      <c r="TYD360" s="94"/>
      <c r="TYE360" s="94"/>
      <c r="TYF360" s="94"/>
      <c r="TYG360" s="94" t="s">
        <v>181</v>
      </c>
      <c r="TYH360" s="94"/>
      <c r="TYI360" s="94"/>
      <c r="TYJ360" s="94"/>
      <c r="TYK360" s="94"/>
      <c r="TYL360" s="94"/>
      <c r="TYM360" s="94"/>
      <c r="TYN360" s="94"/>
      <c r="TYO360" s="94" t="s">
        <v>181</v>
      </c>
      <c r="TYP360" s="94"/>
      <c r="TYQ360" s="94"/>
      <c r="TYR360" s="94"/>
      <c r="TYS360" s="94"/>
      <c r="TYT360" s="94"/>
      <c r="TYU360" s="94"/>
      <c r="TYV360" s="94"/>
      <c r="TYW360" s="94" t="s">
        <v>181</v>
      </c>
      <c r="TYX360" s="94"/>
      <c r="TYY360" s="94"/>
      <c r="TYZ360" s="94"/>
      <c r="TZA360" s="94"/>
      <c r="TZB360" s="94"/>
      <c r="TZC360" s="94"/>
      <c r="TZD360" s="94"/>
      <c r="TZE360" s="94" t="s">
        <v>181</v>
      </c>
      <c r="TZF360" s="94"/>
      <c r="TZG360" s="94"/>
      <c r="TZH360" s="94"/>
      <c r="TZI360" s="94"/>
      <c r="TZJ360" s="94"/>
      <c r="TZK360" s="94"/>
      <c r="TZL360" s="94"/>
      <c r="TZM360" s="94" t="s">
        <v>181</v>
      </c>
      <c r="TZN360" s="94"/>
      <c r="TZO360" s="94"/>
      <c r="TZP360" s="94"/>
      <c r="TZQ360" s="94"/>
      <c r="TZR360" s="94"/>
      <c r="TZS360" s="94"/>
      <c r="TZT360" s="94"/>
      <c r="TZU360" s="94" t="s">
        <v>181</v>
      </c>
      <c r="TZV360" s="94"/>
      <c r="TZW360" s="94"/>
      <c r="TZX360" s="94"/>
      <c r="TZY360" s="94"/>
      <c r="TZZ360" s="94"/>
      <c r="UAA360" s="94"/>
      <c r="UAB360" s="94"/>
      <c r="UAC360" s="94" t="s">
        <v>181</v>
      </c>
      <c r="UAD360" s="94"/>
      <c r="UAE360" s="94"/>
      <c r="UAF360" s="94"/>
      <c r="UAG360" s="94"/>
      <c r="UAH360" s="94"/>
      <c r="UAI360" s="94"/>
      <c r="UAJ360" s="94"/>
      <c r="UAK360" s="94" t="s">
        <v>181</v>
      </c>
      <c r="UAL360" s="94"/>
      <c r="UAM360" s="94"/>
      <c r="UAN360" s="94"/>
      <c r="UAO360" s="94"/>
      <c r="UAP360" s="94"/>
      <c r="UAQ360" s="94"/>
      <c r="UAR360" s="94"/>
      <c r="UAS360" s="94" t="s">
        <v>181</v>
      </c>
      <c r="UAT360" s="94"/>
      <c r="UAU360" s="94"/>
      <c r="UAV360" s="94"/>
      <c r="UAW360" s="94"/>
      <c r="UAX360" s="94"/>
      <c r="UAY360" s="94"/>
      <c r="UAZ360" s="94"/>
      <c r="UBA360" s="94" t="s">
        <v>181</v>
      </c>
      <c r="UBB360" s="94"/>
      <c r="UBC360" s="94"/>
      <c r="UBD360" s="94"/>
      <c r="UBE360" s="94"/>
      <c r="UBF360" s="94"/>
      <c r="UBG360" s="94"/>
      <c r="UBH360" s="94"/>
      <c r="UBI360" s="94" t="s">
        <v>181</v>
      </c>
      <c r="UBJ360" s="94"/>
      <c r="UBK360" s="94"/>
      <c r="UBL360" s="94"/>
      <c r="UBM360" s="94"/>
      <c r="UBN360" s="94"/>
      <c r="UBO360" s="94"/>
      <c r="UBP360" s="94"/>
      <c r="UBQ360" s="94" t="s">
        <v>181</v>
      </c>
      <c r="UBR360" s="94"/>
      <c r="UBS360" s="94"/>
      <c r="UBT360" s="94"/>
      <c r="UBU360" s="94"/>
      <c r="UBV360" s="94"/>
      <c r="UBW360" s="94"/>
      <c r="UBX360" s="94"/>
      <c r="UBY360" s="94" t="s">
        <v>181</v>
      </c>
      <c r="UBZ360" s="94"/>
      <c r="UCA360" s="94"/>
      <c r="UCB360" s="94"/>
      <c r="UCC360" s="94"/>
      <c r="UCD360" s="94"/>
      <c r="UCE360" s="94"/>
      <c r="UCF360" s="94"/>
      <c r="UCG360" s="94" t="s">
        <v>181</v>
      </c>
      <c r="UCH360" s="94"/>
      <c r="UCI360" s="94"/>
      <c r="UCJ360" s="94"/>
      <c r="UCK360" s="94"/>
      <c r="UCL360" s="94"/>
      <c r="UCM360" s="94"/>
      <c r="UCN360" s="94"/>
      <c r="UCO360" s="94" t="s">
        <v>181</v>
      </c>
      <c r="UCP360" s="94"/>
      <c r="UCQ360" s="94"/>
      <c r="UCR360" s="94"/>
      <c r="UCS360" s="94"/>
      <c r="UCT360" s="94"/>
      <c r="UCU360" s="94"/>
      <c r="UCV360" s="94"/>
      <c r="UCW360" s="94" t="s">
        <v>181</v>
      </c>
      <c r="UCX360" s="94"/>
      <c r="UCY360" s="94"/>
      <c r="UCZ360" s="94"/>
      <c r="UDA360" s="94"/>
      <c r="UDB360" s="94"/>
      <c r="UDC360" s="94"/>
      <c r="UDD360" s="94"/>
      <c r="UDE360" s="94" t="s">
        <v>181</v>
      </c>
      <c r="UDF360" s="94"/>
      <c r="UDG360" s="94"/>
      <c r="UDH360" s="94"/>
      <c r="UDI360" s="94"/>
      <c r="UDJ360" s="94"/>
      <c r="UDK360" s="94"/>
      <c r="UDL360" s="94"/>
      <c r="UDM360" s="94" t="s">
        <v>181</v>
      </c>
      <c r="UDN360" s="94"/>
      <c r="UDO360" s="94"/>
      <c r="UDP360" s="94"/>
      <c r="UDQ360" s="94"/>
      <c r="UDR360" s="94"/>
      <c r="UDS360" s="94"/>
      <c r="UDT360" s="94"/>
      <c r="UDU360" s="94" t="s">
        <v>181</v>
      </c>
      <c r="UDV360" s="94"/>
      <c r="UDW360" s="94"/>
      <c r="UDX360" s="94"/>
      <c r="UDY360" s="94"/>
      <c r="UDZ360" s="94"/>
      <c r="UEA360" s="94"/>
      <c r="UEB360" s="94"/>
      <c r="UEC360" s="94" t="s">
        <v>181</v>
      </c>
      <c r="UED360" s="94"/>
      <c r="UEE360" s="94"/>
      <c r="UEF360" s="94"/>
      <c r="UEG360" s="94"/>
      <c r="UEH360" s="94"/>
      <c r="UEI360" s="94"/>
      <c r="UEJ360" s="94"/>
      <c r="UEK360" s="94" t="s">
        <v>181</v>
      </c>
      <c r="UEL360" s="94"/>
      <c r="UEM360" s="94"/>
      <c r="UEN360" s="94"/>
      <c r="UEO360" s="94"/>
      <c r="UEP360" s="94"/>
      <c r="UEQ360" s="94"/>
      <c r="UER360" s="94"/>
      <c r="UES360" s="94" t="s">
        <v>181</v>
      </c>
      <c r="UET360" s="94"/>
      <c r="UEU360" s="94"/>
      <c r="UEV360" s="94"/>
      <c r="UEW360" s="94"/>
      <c r="UEX360" s="94"/>
      <c r="UEY360" s="94"/>
      <c r="UEZ360" s="94"/>
      <c r="UFA360" s="94" t="s">
        <v>181</v>
      </c>
      <c r="UFB360" s="94"/>
      <c r="UFC360" s="94"/>
      <c r="UFD360" s="94"/>
      <c r="UFE360" s="94"/>
      <c r="UFF360" s="94"/>
      <c r="UFG360" s="94"/>
      <c r="UFH360" s="94"/>
      <c r="UFI360" s="94" t="s">
        <v>181</v>
      </c>
      <c r="UFJ360" s="94"/>
      <c r="UFK360" s="94"/>
      <c r="UFL360" s="94"/>
      <c r="UFM360" s="94"/>
      <c r="UFN360" s="94"/>
      <c r="UFO360" s="94"/>
      <c r="UFP360" s="94"/>
      <c r="UFQ360" s="94" t="s">
        <v>181</v>
      </c>
      <c r="UFR360" s="94"/>
      <c r="UFS360" s="94"/>
      <c r="UFT360" s="94"/>
      <c r="UFU360" s="94"/>
      <c r="UFV360" s="94"/>
      <c r="UFW360" s="94"/>
      <c r="UFX360" s="94"/>
      <c r="UFY360" s="94" t="s">
        <v>181</v>
      </c>
      <c r="UFZ360" s="94"/>
      <c r="UGA360" s="94"/>
      <c r="UGB360" s="94"/>
      <c r="UGC360" s="94"/>
      <c r="UGD360" s="94"/>
      <c r="UGE360" s="94"/>
      <c r="UGF360" s="94"/>
      <c r="UGG360" s="94" t="s">
        <v>181</v>
      </c>
      <c r="UGH360" s="94"/>
      <c r="UGI360" s="94"/>
      <c r="UGJ360" s="94"/>
      <c r="UGK360" s="94"/>
      <c r="UGL360" s="94"/>
      <c r="UGM360" s="94"/>
      <c r="UGN360" s="94"/>
      <c r="UGO360" s="94" t="s">
        <v>181</v>
      </c>
      <c r="UGP360" s="94"/>
      <c r="UGQ360" s="94"/>
      <c r="UGR360" s="94"/>
      <c r="UGS360" s="94"/>
      <c r="UGT360" s="94"/>
      <c r="UGU360" s="94"/>
      <c r="UGV360" s="94"/>
      <c r="UGW360" s="94" t="s">
        <v>181</v>
      </c>
      <c r="UGX360" s="94"/>
      <c r="UGY360" s="94"/>
      <c r="UGZ360" s="94"/>
      <c r="UHA360" s="94"/>
      <c r="UHB360" s="94"/>
      <c r="UHC360" s="94"/>
      <c r="UHD360" s="94"/>
      <c r="UHE360" s="94" t="s">
        <v>181</v>
      </c>
      <c r="UHF360" s="94"/>
      <c r="UHG360" s="94"/>
      <c r="UHH360" s="94"/>
      <c r="UHI360" s="94"/>
      <c r="UHJ360" s="94"/>
      <c r="UHK360" s="94"/>
      <c r="UHL360" s="94"/>
      <c r="UHM360" s="94" t="s">
        <v>181</v>
      </c>
      <c r="UHN360" s="94"/>
      <c r="UHO360" s="94"/>
      <c r="UHP360" s="94"/>
      <c r="UHQ360" s="94"/>
      <c r="UHR360" s="94"/>
      <c r="UHS360" s="94"/>
      <c r="UHT360" s="94"/>
      <c r="UHU360" s="94" t="s">
        <v>181</v>
      </c>
      <c r="UHV360" s="94"/>
      <c r="UHW360" s="94"/>
      <c r="UHX360" s="94"/>
      <c r="UHY360" s="94"/>
      <c r="UHZ360" s="94"/>
      <c r="UIA360" s="94"/>
      <c r="UIB360" s="94"/>
      <c r="UIC360" s="94" t="s">
        <v>181</v>
      </c>
      <c r="UID360" s="94"/>
      <c r="UIE360" s="94"/>
      <c r="UIF360" s="94"/>
      <c r="UIG360" s="94"/>
      <c r="UIH360" s="94"/>
      <c r="UII360" s="94"/>
      <c r="UIJ360" s="94"/>
      <c r="UIK360" s="94" t="s">
        <v>181</v>
      </c>
      <c r="UIL360" s="94"/>
      <c r="UIM360" s="94"/>
      <c r="UIN360" s="94"/>
      <c r="UIO360" s="94"/>
      <c r="UIP360" s="94"/>
      <c r="UIQ360" s="94"/>
      <c r="UIR360" s="94"/>
      <c r="UIS360" s="94" t="s">
        <v>181</v>
      </c>
      <c r="UIT360" s="94"/>
      <c r="UIU360" s="94"/>
      <c r="UIV360" s="94"/>
      <c r="UIW360" s="94"/>
      <c r="UIX360" s="94"/>
      <c r="UIY360" s="94"/>
      <c r="UIZ360" s="94"/>
      <c r="UJA360" s="94" t="s">
        <v>181</v>
      </c>
      <c r="UJB360" s="94"/>
      <c r="UJC360" s="94"/>
      <c r="UJD360" s="94"/>
      <c r="UJE360" s="94"/>
      <c r="UJF360" s="94"/>
      <c r="UJG360" s="94"/>
      <c r="UJH360" s="94"/>
      <c r="UJI360" s="94" t="s">
        <v>181</v>
      </c>
      <c r="UJJ360" s="94"/>
      <c r="UJK360" s="94"/>
      <c r="UJL360" s="94"/>
      <c r="UJM360" s="94"/>
      <c r="UJN360" s="94"/>
      <c r="UJO360" s="94"/>
      <c r="UJP360" s="94"/>
      <c r="UJQ360" s="94" t="s">
        <v>181</v>
      </c>
      <c r="UJR360" s="94"/>
      <c r="UJS360" s="94"/>
      <c r="UJT360" s="94"/>
      <c r="UJU360" s="94"/>
      <c r="UJV360" s="94"/>
      <c r="UJW360" s="94"/>
      <c r="UJX360" s="94"/>
      <c r="UJY360" s="94" t="s">
        <v>181</v>
      </c>
      <c r="UJZ360" s="94"/>
      <c r="UKA360" s="94"/>
      <c r="UKB360" s="94"/>
      <c r="UKC360" s="94"/>
      <c r="UKD360" s="94"/>
      <c r="UKE360" s="94"/>
      <c r="UKF360" s="94"/>
      <c r="UKG360" s="94" t="s">
        <v>181</v>
      </c>
      <c r="UKH360" s="94"/>
      <c r="UKI360" s="94"/>
      <c r="UKJ360" s="94"/>
      <c r="UKK360" s="94"/>
      <c r="UKL360" s="94"/>
      <c r="UKM360" s="94"/>
      <c r="UKN360" s="94"/>
      <c r="UKO360" s="94" t="s">
        <v>181</v>
      </c>
      <c r="UKP360" s="94"/>
      <c r="UKQ360" s="94"/>
      <c r="UKR360" s="94"/>
      <c r="UKS360" s="94"/>
      <c r="UKT360" s="94"/>
      <c r="UKU360" s="94"/>
      <c r="UKV360" s="94"/>
      <c r="UKW360" s="94" t="s">
        <v>181</v>
      </c>
      <c r="UKX360" s="94"/>
      <c r="UKY360" s="94"/>
      <c r="UKZ360" s="94"/>
      <c r="ULA360" s="94"/>
      <c r="ULB360" s="94"/>
      <c r="ULC360" s="94"/>
      <c r="ULD360" s="94"/>
      <c r="ULE360" s="94" t="s">
        <v>181</v>
      </c>
      <c r="ULF360" s="94"/>
      <c r="ULG360" s="94"/>
      <c r="ULH360" s="94"/>
      <c r="ULI360" s="94"/>
      <c r="ULJ360" s="94"/>
      <c r="ULK360" s="94"/>
      <c r="ULL360" s="94"/>
      <c r="ULM360" s="94" t="s">
        <v>181</v>
      </c>
      <c r="ULN360" s="94"/>
      <c r="ULO360" s="94"/>
      <c r="ULP360" s="94"/>
      <c r="ULQ360" s="94"/>
      <c r="ULR360" s="94"/>
      <c r="ULS360" s="94"/>
      <c r="ULT360" s="94"/>
      <c r="ULU360" s="94" t="s">
        <v>181</v>
      </c>
      <c r="ULV360" s="94"/>
      <c r="ULW360" s="94"/>
      <c r="ULX360" s="94"/>
      <c r="ULY360" s="94"/>
      <c r="ULZ360" s="94"/>
      <c r="UMA360" s="94"/>
      <c r="UMB360" s="94"/>
      <c r="UMC360" s="94" t="s">
        <v>181</v>
      </c>
      <c r="UMD360" s="94"/>
      <c r="UME360" s="94"/>
      <c r="UMF360" s="94"/>
      <c r="UMG360" s="94"/>
      <c r="UMH360" s="94"/>
      <c r="UMI360" s="94"/>
      <c r="UMJ360" s="94"/>
      <c r="UMK360" s="94" t="s">
        <v>181</v>
      </c>
      <c r="UML360" s="94"/>
      <c r="UMM360" s="94"/>
      <c r="UMN360" s="94"/>
      <c r="UMO360" s="94"/>
      <c r="UMP360" s="94"/>
      <c r="UMQ360" s="94"/>
      <c r="UMR360" s="94"/>
      <c r="UMS360" s="94" t="s">
        <v>181</v>
      </c>
      <c r="UMT360" s="94"/>
      <c r="UMU360" s="94"/>
      <c r="UMV360" s="94"/>
      <c r="UMW360" s="94"/>
      <c r="UMX360" s="94"/>
      <c r="UMY360" s="94"/>
      <c r="UMZ360" s="94"/>
      <c r="UNA360" s="94" t="s">
        <v>181</v>
      </c>
      <c r="UNB360" s="94"/>
      <c r="UNC360" s="94"/>
      <c r="UND360" s="94"/>
      <c r="UNE360" s="94"/>
      <c r="UNF360" s="94"/>
      <c r="UNG360" s="94"/>
      <c r="UNH360" s="94"/>
      <c r="UNI360" s="94" t="s">
        <v>181</v>
      </c>
      <c r="UNJ360" s="94"/>
      <c r="UNK360" s="94"/>
      <c r="UNL360" s="94"/>
      <c r="UNM360" s="94"/>
      <c r="UNN360" s="94"/>
      <c r="UNO360" s="94"/>
      <c r="UNP360" s="94"/>
      <c r="UNQ360" s="94" t="s">
        <v>181</v>
      </c>
      <c r="UNR360" s="94"/>
      <c r="UNS360" s="94"/>
      <c r="UNT360" s="94"/>
      <c r="UNU360" s="94"/>
      <c r="UNV360" s="94"/>
      <c r="UNW360" s="94"/>
      <c r="UNX360" s="94"/>
      <c r="UNY360" s="94" t="s">
        <v>181</v>
      </c>
      <c r="UNZ360" s="94"/>
      <c r="UOA360" s="94"/>
      <c r="UOB360" s="94"/>
      <c r="UOC360" s="94"/>
      <c r="UOD360" s="94"/>
      <c r="UOE360" s="94"/>
      <c r="UOF360" s="94"/>
      <c r="UOG360" s="94" t="s">
        <v>181</v>
      </c>
      <c r="UOH360" s="94"/>
      <c r="UOI360" s="94"/>
      <c r="UOJ360" s="94"/>
      <c r="UOK360" s="94"/>
      <c r="UOL360" s="94"/>
      <c r="UOM360" s="94"/>
      <c r="UON360" s="94"/>
      <c r="UOO360" s="94" t="s">
        <v>181</v>
      </c>
      <c r="UOP360" s="94"/>
      <c r="UOQ360" s="94"/>
      <c r="UOR360" s="94"/>
      <c r="UOS360" s="94"/>
      <c r="UOT360" s="94"/>
      <c r="UOU360" s="94"/>
      <c r="UOV360" s="94"/>
      <c r="UOW360" s="94" t="s">
        <v>181</v>
      </c>
      <c r="UOX360" s="94"/>
      <c r="UOY360" s="94"/>
      <c r="UOZ360" s="94"/>
      <c r="UPA360" s="94"/>
      <c r="UPB360" s="94"/>
      <c r="UPC360" s="94"/>
      <c r="UPD360" s="94"/>
      <c r="UPE360" s="94" t="s">
        <v>181</v>
      </c>
      <c r="UPF360" s="94"/>
      <c r="UPG360" s="94"/>
      <c r="UPH360" s="94"/>
      <c r="UPI360" s="94"/>
      <c r="UPJ360" s="94"/>
      <c r="UPK360" s="94"/>
      <c r="UPL360" s="94"/>
      <c r="UPM360" s="94" t="s">
        <v>181</v>
      </c>
      <c r="UPN360" s="94"/>
      <c r="UPO360" s="94"/>
      <c r="UPP360" s="94"/>
      <c r="UPQ360" s="94"/>
      <c r="UPR360" s="94"/>
      <c r="UPS360" s="94"/>
      <c r="UPT360" s="94"/>
      <c r="UPU360" s="94" t="s">
        <v>181</v>
      </c>
      <c r="UPV360" s="94"/>
      <c r="UPW360" s="94"/>
      <c r="UPX360" s="94"/>
      <c r="UPY360" s="94"/>
      <c r="UPZ360" s="94"/>
      <c r="UQA360" s="94"/>
      <c r="UQB360" s="94"/>
      <c r="UQC360" s="94" t="s">
        <v>181</v>
      </c>
      <c r="UQD360" s="94"/>
      <c r="UQE360" s="94"/>
      <c r="UQF360" s="94"/>
      <c r="UQG360" s="94"/>
      <c r="UQH360" s="94"/>
      <c r="UQI360" s="94"/>
      <c r="UQJ360" s="94"/>
      <c r="UQK360" s="94" t="s">
        <v>181</v>
      </c>
      <c r="UQL360" s="94"/>
      <c r="UQM360" s="94"/>
      <c r="UQN360" s="94"/>
      <c r="UQO360" s="94"/>
      <c r="UQP360" s="94"/>
      <c r="UQQ360" s="94"/>
      <c r="UQR360" s="94"/>
      <c r="UQS360" s="94" t="s">
        <v>181</v>
      </c>
      <c r="UQT360" s="94"/>
      <c r="UQU360" s="94"/>
      <c r="UQV360" s="94"/>
      <c r="UQW360" s="94"/>
      <c r="UQX360" s="94"/>
      <c r="UQY360" s="94"/>
      <c r="UQZ360" s="94"/>
      <c r="URA360" s="94" t="s">
        <v>181</v>
      </c>
      <c r="URB360" s="94"/>
      <c r="URC360" s="94"/>
      <c r="URD360" s="94"/>
      <c r="URE360" s="94"/>
      <c r="URF360" s="94"/>
      <c r="URG360" s="94"/>
      <c r="URH360" s="94"/>
      <c r="URI360" s="94" t="s">
        <v>181</v>
      </c>
      <c r="URJ360" s="94"/>
      <c r="URK360" s="94"/>
      <c r="URL360" s="94"/>
      <c r="URM360" s="94"/>
      <c r="URN360" s="94"/>
      <c r="URO360" s="94"/>
      <c r="URP360" s="94"/>
      <c r="URQ360" s="94" t="s">
        <v>181</v>
      </c>
      <c r="URR360" s="94"/>
      <c r="URS360" s="94"/>
      <c r="URT360" s="94"/>
      <c r="URU360" s="94"/>
      <c r="URV360" s="94"/>
      <c r="URW360" s="94"/>
      <c r="URX360" s="94"/>
      <c r="URY360" s="94" t="s">
        <v>181</v>
      </c>
      <c r="URZ360" s="94"/>
      <c r="USA360" s="94"/>
      <c r="USB360" s="94"/>
      <c r="USC360" s="94"/>
      <c r="USD360" s="94"/>
      <c r="USE360" s="94"/>
      <c r="USF360" s="94"/>
      <c r="USG360" s="94" t="s">
        <v>181</v>
      </c>
      <c r="USH360" s="94"/>
      <c r="USI360" s="94"/>
      <c r="USJ360" s="94"/>
      <c r="USK360" s="94"/>
      <c r="USL360" s="94"/>
      <c r="USM360" s="94"/>
      <c r="USN360" s="94"/>
      <c r="USO360" s="94" t="s">
        <v>181</v>
      </c>
      <c r="USP360" s="94"/>
      <c r="USQ360" s="94"/>
      <c r="USR360" s="94"/>
      <c r="USS360" s="94"/>
      <c r="UST360" s="94"/>
      <c r="USU360" s="94"/>
      <c r="USV360" s="94"/>
      <c r="USW360" s="94" t="s">
        <v>181</v>
      </c>
      <c r="USX360" s="94"/>
      <c r="USY360" s="94"/>
      <c r="USZ360" s="94"/>
      <c r="UTA360" s="94"/>
      <c r="UTB360" s="94"/>
      <c r="UTC360" s="94"/>
      <c r="UTD360" s="94"/>
      <c r="UTE360" s="94" t="s">
        <v>181</v>
      </c>
      <c r="UTF360" s="94"/>
      <c r="UTG360" s="94"/>
      <c r="UTH360" s="94"/>
      <c r="UTI360" s="94"/>
      <c r="UTJ360" s="94"/>
      <c r="UTK360" s="94"/>
      <c r="UTL360" s="94"/>
      <c r="UTM360" s="94" t="s">
        <v>181</v>
      </c>
      <c r="UTN360" s="94"/>
      <c r="UTO360" s="94"/>
      <c r="UTP360" s="94"/>
      <c r="UTQ360" s="94"/>
      <c r="UTR360" s="94"/>
      <c r="UTS360" s="94"/>
      <c r="UTT360" s="94"/>
      <c r="UTU360" s="94" t="s">
        <v>181</v>
      </c>
      <c r="UTV360" s="94"/>
      <c r="UTW360" s="94"/>
      <c r="UTX360" s="94"/>
      <c r="UTY360" s="94"/>
      <c r="UTZ360" s="94"/>
      <c r="UUA360" s="94"/>
      <c r="UUB360" s="94"/>
      <c r="UUC360" s="94" t="s">
        <v>181</v>
      </c>
      <c r="UUD360" s="94"/>
      <c r="UUE360" s="94"/>
      <c r="UUF360" s="94"/>
      <c r="UUG360" s="94"/>
      <c r="UUH360" s="94"/>
      <c r="UUI360" s="94"/>
      <c r="UUJ360" s="94"/>
      <c r="UUK360" s="94" t="s">
        <v>181</v>
      </c>
      <c r="UUL360" s="94"/>
      <c r="UUM360" s="94"/>
      <c r="UUN360" s="94"/>
      <c r="UUO360" s="94"/>
      <c r="UUP360" s="94"/>
      <c r="UUQ360" s="94"/>
      <c r="UUR360" s="94"/>
      <c r="UUS360" s="94" t="s">
        <v>181</v>
      </c>
      <c r="UUT360" s="94"/>
      <c r="UUU360" s="94"/>
      <c r="UUV360" s="94"/>
      <c r="UUW360" s="94"/>
      <c r="UUX360" s="94"/>
      <c r="UUY360" s="94"/>
      <c r="UUZ360" s="94"/>
      <c r="UVA360" s="94" t="s">
        <v>181</v>
      </c>
      <c r="UVB360" s="94"/>
      <c r="UVC360" s="94"/>
      <c r="UVD360" s="94"/>
      <c r="UVE360" s="94"/>
      <c r="UVF360" s="94"/>
      <c r="UVG360" s="94"/>
      <c r="UVH360" s="94"/>
      <c r="UVI360" s="94" t="s">
        <v>181</v>
      </c>
      <c r="UVJ360" s="94"/>
      <c r="UVK360" s="94"/>
      <c r="UVL360" s="94"/>
      <c r="UVM360" s="94"/>
      <c r="UVN360" s="94"/>
      <c r="UVO360" s="94"/>
      <c r="UVP360" s="94"/>
      <c r="UVQ360" s="94" t="s">
        <v>181</v>
      </c>
      <c r="UVR360" s="94"/>
      <c r="UVS360" s="94"/>
      <c r="UVT360" s="94"/>
      <c r="UVU360" s="94"/>
      <c r="UVV360" s="94"/>
      <c r="UVW360" s="94"/>
      <c r="UVX360" s="94"/>
      <c r="UVY360" s="94" t="s">
        <v>181</v>
      </c>
      <c r="UVZ360" s="94"/>
      <c r="UWA360" s="94"/>
      <c r="UWB360" s="94"/>
      <c r="UWC360" s="94"/>
      <c r="UWD360" s="94"/>
      <c r="UWE360" s="94"/>
      <c r="UWF360" s="94"/>
      <c r="UWG360" s="94" t="s">
        <v>181</v>
      </c>
      <c r="UWH360" s="94"/>
      <c r="UWI360" s="94"/>
      <c r="UWJ360" s="94"/>
      <c r="UWK360" s="94"/>
      <c r="UWL360" s="94"/>
      <c r="UWM360" s="94"/>
      <c r="UWN360" s="94"/>
      <c r="UWO360" s="94" t="s">
        <v>181</v>
      </c>
      <c r="UWP360" s="94"/>
      <c r="UWQ360" s="94"/>
      <c r="UWR360" s="94"/>
      <c r="UWS360" s="94"/>
      <c r="UWT360" s="94"/>
      <c r="UWU360" s="94"/>
      <c r="UWV360" s="94"/>
      <c r="UWW360" s="94" t="s">
        <v>181</v>
      </c>
      <c r="UWX360" s="94"/>
      <c r="UWY360" s="94"/>
      <c r="UWZ360" s="94"/>
      <c r="UXA360" s="94"/>
      <c r="UXB360" s="94"/>
      <c r="UXC360" s="94"/>
      <c r="UXD360" s="94"/>
      <c r="UXE360" s="94" t="s">
        <v>181</v>
      </c>
      <c r="UXF360" s="94"/>
      <c r="UXG360" s="94"/>
      <c r="UXH360" s="94"/>
      <c r="UXI360" s="94"/>
      <c r="UXJ360" s="94"/>
      <c r="UXK360" s="94"/>
      <c r="UXL360" s="94"/>
      <c r="UXM360" s="94" t="s">
        <v>181</v>
      </c>
      <c r="UXN360" s="94"/>
      <c r="UXO360" s="94"/>
      <c r="UXP360" s="94"/>
      <c r="UXQ360" s="94"/>
      <c r="UXR360" s="94"/>
      <c r="UXS360" s="94"/>
      <c r="UXT360" s="94"/>
      <c r="UXU360" s="94" t="s">
        <v>181</v>
      </c>
      <c r="UXV360" s="94"/>
      <c r="UXW360" s="94"/>
      <c r="UXX360" s="94"/>
      <c r="UXY360" s="94"/>
      <c r="UXZ360" s="94"/>
      <c r="UYA360" s="94"/>
      <c r="UYB360" s="94"/>
      <c r="UYC360" s="94" t="s">
        <v>181</v>
      </c>
      <c r="UYD360" s="94"/>
      <c r="UYE360" s="94"/>
      <c r="UYF360" s="94"/>
      <c r="UYG360" s="94"/>
      <c r="UYH360" s="94"/>
      <c r="UYI360" s="94"/>
      <c r="UYJ360" s="94"/>
      <c r="UYK360" s="94" t="s">
        <v>181</v>
      </c>
      <c r="UYL360" s="94"/>
      <c r="UYM360" s="94"/>
      <c r="UYN360" s="94"/>
      <c r="UYO360" s="94"/>
      <c r="UYP360" s="94"/>
      <c r="UYQ360" s="94"/>
      <c r="UYR360" s="94"/>
      <c r="UYS360" s="94" t="s">
        <v>181</v>
      </c>
      <c r="UYT360" s="94"/>
      <c r="UYU360" s="94"/>
      <c r="UYV360" s="94"/>
      <c r="UYW360" s="94"/>
      <c r="UYX360" s="94"/>
      <c r="UYY360" s="94"/>
      <c r="UYZ360" s="94"/>
      <c r="UZA360" s="94" t="s">
        <v>181</v>
      </c>
      <c r="UZB360" s="94"/>
      <c r="UZC360" s="94"/>
      <c r="UZD360" s="94"/>
      <c r="UZE360" s="94"/>
      <c r="UZF360" s="94"/>
      <c r="UZG360" s="94"/>
      <c r="UZH360" s="94"/>
      <c r="UZI360" s="94" t="s">
        <v>181</v>
      </c>
      <c r="UZJ360" s="94"/>
      <c r="UZK360" s="94"/>
      <c r="UZL360" s="94"/>
      <c r="UZM360" s="94"/>
      <c r="UZN360" s="94"/>
      <c r="UZO360" s="94"/>
      <c r="UZP360" s="94"/>
      <c r="UZQ360" s="94" t="s">
        <v>181</v>
      </c>
      <c r="UZR360" s="94"/>
      <c r="UZS360" s="94"/>
      <c r="UZT360" s="94"/>
      <c r="UZU360" s="94"/>
      <c r="UZV360" s="94"/>
      <c r="UZW360" s="94"/>
      <c r="UZX360" s="94"/>
      <c r="UZY360" s="94" t="s">
        <v>181</v>
      </c>
      <c r="UZZ360" s="94"/>
      <c r="VAA360" s="94"/>
      <c r="VAB360" s="94"/>
      <c r="VAC360" s="94"/>
      <c r="VAD360" s="94"/>
      <c r="VAE360" s="94"/>
      <c r="VAF360" s="94"/>
      <c r="VAG360" s="94" t="s">
        <v>181</v>
      </c>
      <c r="VAH360" s="94"/>
      <c r="VAI360" s="94"/>
      <c r="VAJ360" s="94"/>
      <c r="VAK360" s="94"/>
      <c r="VAL360" s="94"/>
      <c r="VAM360" s="94"/>
      <c r="VAN360" s="94"/>
      <c r="VAO360" s="94" t="s">
        <v>181</v>
      </c>
      <c r="VAP360" s="94"/>
      <c r="VAQ360" s="94"/>
      <c r="VAR360" s="94"/>
      <c r="VAS360" s="94"/>
      <c r="VAT360" s="94"/>
      <c r="VAU360" s="94"/>
      <c r="VAV360" s="94"/>
      <c r="VAW360" s="94" t="s">
        <v>181</v>
      </c>
      <c r="VAX360" s="94"/>
      <c r="VAY360" s="94"/>
      <c r="VAZ360" s="94"/>
      <c r="VBA360" s="94"/>
      <c r="VBB360" s="94"/>
      <c r="VBC360" s="94"/>
      <c r="VBD360" s="94"/>
      <c r="VBE360" s="94" t="s">
        <v>181</v>
      </c>
      <c r="VBF360" s="94"/>
      <c r="VBG360" s="94"/>
      <c r="VBH360" s="94"/>
      <c r="VBI360" s="94"/>
      <c r="VBJ360" s="94"/>
      <c r="VBK360" s="94"/>
      <c r="VBL360" s="94"/>
      <c r="VBM360" s="94" t="s">
        <v>181</v>
      </c>
      <c r="VBN360" s="94"/>
      <c r="VBO360" s="94"/>
      <c r="VBP360" s="94"/>
      <c r="VBQ360" s="94"/>
      <c r="VBR360" s="94"/>
      <c r="VBS360" s="94"/>
      <c r="VBT360" s="94"/>
      <c r="VBU360" s="94" t="s">
        <v>181</v>
      </c>
      <c r="VBV360" s="94"/>
      <c r="VBW360" s="94"/>
      <c r="VBX360" s="94"/>
      <c r="VBY360" s="94"/>
      <c r="VBZ360" s="94"/>
      <c r="VCA360" s="94"/>
      <c r="VCB360" s="94"/>
      <c r="VCC360" s="94" t="s">
        <v>181</v>
      </c>
      <c r="VCD360" s="94"/>
      <c r="VCE360" s="94"/>
      <c r="VCF360" s="94"/>
      <c r="VCG360" s="94"/>
      <c r="VCH360" s="94"/>
      <c r="VCI360" s="94"/>
      <c r="VCJ360" s="94"/>
      <c r="VCK360" s="94" t="s">
        <v>181</v>
      </c>
      <c r="VCL360" s="94"/>
      <c r="VCM360" s="94"/>
      <c r="VCN360" s="94"/>
      <c r="VCO360" s="94"/>
      <c r="VCP360" s="94"/>
      <c r="VCQ360" s="94"/>
      <c r="VCR360" s="94"/>
      <c r="VCS360" s="94" t="s">
        <v>181</v>
      </c>
      <c r="VCT360" s="94"/>
      <c r="VCU360" s="94"/>
      <c r="VCV360" s="94"/>
      <c r="VCW360" s="94"/>
      <c r="VCX360" s="94"/>
      <c r="VCY360" s="94"/>
      <c r="VCZ360" s="94"/>
      <c r="VDA360" s="94" t="s">
        <v>181</v>
      </c>
      <c r="VDB360" s="94"/>
      <c r="VDC360" s="94"/>
      <c r="VDD360" s="94"/>
      <c r="VDE360" s="94"/>
      <c r="VDF360" s="94"/>
      <c r="VDG360" s="94"/>
      <c r="VDH360" s="94"/>
      <c r="VDI360" s="94" t="s">
        <v>181</v>
      </c>
      <c r="VDJ360" s="94"/>
      <c r="VDK360" s="94"/>
      <c r="VDL360" s="94"/>
      <c r="VDM360" s="94"/>
      <c r="VDN360" s="94"/>
      <c r="VDO360" s="94"/>
      <c r="VDP360" s="94"/>
      <c r="VDQ360" s="94" t="s">
        <v>181</v>
      </c>
      <c r="VDR360" s="94"/>
      <c r="VDS360" s="94"/>
      <c r="VDT360" s="94"/>
      <c r="VDU360" s="94"/>
      <c r="VDV360" s="94"/>
      <c r="VDW360" s="94"/>
      <c r="VDX360" s="94"/>
      <c r="VDY360" s="94" t="s">
        <v>181</v>
      </c>
      <c r="VDZ360" s="94"/>
      <c r="VEA360" s="94"/>
      <c r="VEB360" s="94"/>
      <c r="VEC360" s="94"/>
      <c r="VED360" s="94"/>
      <c r="VEE360" s="94"/>
      <c r="VEF360" s="94"/>
      <c r="VEG360" s="94" t="s">
        <v>181</v>
      </c>
      <c r="VEH360" s="94"/>
      <c r="VEI360" s="94"/>
      <c r="VEJ360" s="94"/>
      <c r="VEK360" s="94"/>
      <c r="VEL360" s="94"/>
      <c r="VEM360" s="94"/>
      <c r="VEN360" s="94"/>
      <c r="VEO360" s="94" t="s">
        <v>181</v>
      </c>
      <c r="VEP360" s="94"/>
      <c r="VEQ360" s="94"/>
      <c r="VER360" s="94"/>
      <c r="VES360" s="94"/>
      <c r="VET360" s="94"/>
      <c r="VEU360" s="94"/>
      <c r="VEV360" s="94"/>
      <c r="VEW360" s="94" t="s">
        <v>181</v>
      </c>
      <c r="VEX360" s="94"/>
      <c r="VEY360" s="94"/>
      <c r="VEZ360" s="94"/>
      <c r="VFA360" s="94"/>
      <c r="VFB360" s="94"/>
      <c r="VFC360" s="94"/>
      <c r="VFD360" s="94"/>
      <c r="VFE360" s="94" t="s">
        <v>181</v>
      </c>
      <c r="VFF360" s="94"/>
      <c r="VFG360" s="94"/>
      <c r="VFH360" s="94"/>
      <c r="VFI360" s="94"/>
      <c r="VFJ360" s="94"/>
      <c r="VFK360" s="94"/>
      <c r="VFL360" s="94"/>
      <c r="VFM360" s="94" t="s">
        <v>181</v>
      </c>
      <c r="VFN360" s="94"/>
      <c r="VFO360" s="94"/>
      <c r="VFP360" s="94"/>
      <c r="VFQ360" s="94"/>
      <c r="VFR360" s="94"/>
      <c r="VFS360" s="94"/>
      <c r="VFT360" s="94"/>
      <c r="VFU360" s="94" t="s">
        <v>181</v>
      </c>
      <c r="VFV360" s="94"/>
      <c r="VFW360" s="94"/>
      <c r="VFX360" s="94"/>
      <c r="VFY360" s="94"/>
      <c r="VFZ360" s="94"/>
      <c r="VGA360" s="94"/>
      <c r="VGB360" s="94"/>
      <c r="VGC360" s="94" t="s">
        <v>181</v>
      </c>
      <c r="VGD360" s="94"/>
      <c r="VGE360" s="94"/>
      <c r="VGF360" s="94"/>
      <c r="VGG360" s="94"/>
      <c r="VGH360" s="94"/>
      <c r="VGI360" s="94"/>
      <c r="VGJ360" s="94"/>
      <c r="VGK360" s="94" t="s">
        <v>181</v>
      </c>
      <c r="VGL360" s="94"/>
      <c r="VGM360" s="94"/>
      <c r="VGN360" s="94"/>
      <c r="VGO360" s="94"/>
      <c r="VGP360" s="94"/>
      <c r="VGQ360" s="94"/>
      <c r="VGR360" s="94"/>
      <c r="VGS360" s="94" t="s">
        <v>181</v>
      </c>
      <c r="VGT360" s="94"/>
      <c r="VGU360" s="94"/>
      <c r="VGV360" s="94"/>
      <c r="VGW360" s="94"/>
      <c r="VGX360" s="94"/>
      <c r="VGY360" s="94"/>
      <c r="VGZ360" s="94"/>
      <c r="VHA360" s="94" t="s">
        <v>181</v>
      </c>
      <c r="VHB360" s="94"/>
      <c r="VHC360" s="94"/>
      <c r="VHD360" s="94"/>
      <c r="VHE360" s="94"/>
      <c r="VHF360" s="94"/>
      <c r="VHG360" s="94"/>
      <c r="VHH360" s="94"/>
      <c r="VHI360" s="94" t="s">
        <v>181</v>
      </c>
      <c r="VHJ360" s="94"/>
      <c r="VHK360" s="94"/>
      <c r="VHL360" s="94"/>
      <c r="VHM360" s="94"/>
      <c r="VHN360" s="94"/>
      <c r="VHO360" s="94"/>
      <c r="VHP360" s="94"/>
      <c r="VHQ360" s="94" t="s">
        <v>181</v>
      </c>
      <c r="VHR360" s="94"/>
      <c r="VHS360" s="94"/>
      <c r="VHT360" s="94"/>
      <c r="VHU360" s="94"/>
      <c r="VHV360" s="94"/>
      <c r="VHW360" s="94"/>
      <c r="VHX360" s="94"/>
      <c r="VHY360" s="94" t="s">
        <v>181</v>
      </c>
      <c r="VHZ360" s="94"/>
      <c r="VIA360" s="94"/>
      <c r="VIB360" s="94"/>
      <c r="VIC360" s="94"/>
      <c r="VID360" s="94"/>
      <c r="VIE360" s="94"/>
      <c r="VIF360" s="94"/>
      <c r="VIG360" s="94" t="s">
        <v>181</v>
      </c>
      <c r="VIH360" s="94"/>
      <c r="VII360" s="94"/>
      <c r="VIJ360" s="94"/>
      <c r="VIK360" s="94"/>
      <c r="VIL360" s="94"/>
      <c r="VIM360" s="94"/>
      <c r="VIN360" s="94"/>
      <c r="VIO360" s="94" t="s">
        <v>181</v>
      </c>
      <c r="VIP360" s="94"/>
      <c r="VIQ360" s="94"/>
      <c r="VIR360" s="94"/>
      <c r="VIS360" s="94"/>
      <c r="VIT360" s="94"/>
      <c r="VIU360" s="94"/>
      <c r="VIV360" s="94"/>
      <c r="VIW360" s="94" t="s">
        <v>181</v>
      </c>
      <c r="VIX360" s="94"/>
      <c r="VIY360" s="94"/>
      <c r="VIZ360" s="94"/>
      <c r="VJA360" s="94"/>
      <c r="VJB360" s="94"/>
      <c r="VJC360" s="94"/>
      <c r="VJD360" s="94"/>
      <c r="VJE360" s="94" t="s">
        <v>181</v>
      </c>
      <c r="VJF360" s="94"/>
      <c r="VJG360" s="94"/>
      <c r="VJH360" s="94"/>
      <c r="VJI360" s="94"/>
      <c r="VJJ360" s="94"/>
      <c r="VJK360" s="94"/>
      <c r="VJL360" s="94"/>
      <c r="VJM360" s="94" t="s">
        <v>181</v>
      </c>
      <c r="VJN360" s="94"/>
      <c r="VJO360" s="94"/>
      <c r="VJP360" s="94"/>
      <c r="VJQ360" s="94"/>
      <c r="VJR360" s="94"/>
      <c r="VJS360" s="94"/>
      <c r="VJT360" s="94"/>
      <c r="VJU360" s="94" t="s">
        <v>181</v>
      </c>
      <c r="VJV360" s="94"/>
      <c r="VJW360" s="94"/>
      <c r="VJX360" s="94"/>
      <c r="VJY360" s="94"/>
      <c r="VJZ360" s="94"/>
      <c r="VKA360" s="94"/>
      <c r="VKB360" s="94"/>
      <c r="VKC360" s="94" t="s">
        <v>181</v>
      </c>
      <c r="VKD360" s="94"/>
      <c r="VKE360" s="94"/>
      <c r="VKF360" s="94"/>
      <c r="VKG360" s="94"/>
      <c r="VKH360" s="94"/>
      <c r="VKI360" s="94"/>
      <c r="VKJ360" s="94"/>
      <c r="VKK360" s="94" t="s">
        <v>181</v>
      </c>
      <c r="VKL360" s="94"/>
      <c r="VKM360" s="94"/>
      <c r="VKN360" s="94"/>
      <c r="VKO360" s="94"/>
      <c r="VKP360" s="94"/>
      <c r="VKQ360" s="94"/>
      <c r="VKR360" s="94"/>
      <c r="VKS360" s="94" t="s">
        <v>181</v>
      </c>
      <c r="VKT360" s="94"/>
      <c r="VKU360" s="94"/>
      <c r="VKV360" s="94"/>
      <c r="VKW360" s="94"/>
      <c r="VKX360" s="94"/>
      <c r="VKY360" s="94"/>
      <c r="VKZ360" s="94"/>
      <c r="VLA360" s="94" t="s">
        <v>181</v>
      </c>
      <c r="VLB360" s="94"/>
      <c r="VLC360" s="94"/>
      <c r="VLD360" s="94"/>
      <c r="VLE360" s="94"/>
      <c r="VLF360" s="94"/>
      <c r="VLG360" s="94"/>
      <c r="VLH360" s="94"/>
      <c r="VLI360" s="94" t="s">
        <v>181</v>
      </c>
      <c r="VLJ360" s="94"/>
      <c r="VLK360" s="94"/>
      <c r="VLL360" s="94"/>
      <c r="VLM360" s="94"/>
      <c r="VLN360" s="94"/>
      <c r="VLO360" s="94"/>
      <c r="VLP360" s="94"/>
      <c r="VLQ360" s="94" t="s">
        <v>181</v>
      </c>
      <c r="VLR360" s="94"/>
      <c r="VLS360" s="94"/>
      <c r="VLT360" s="94"/>
      <c r="VLU360" s="94"/>
      <c r="VLV360" s="94"/>
      <c r="VLW360" s="94"/>
      <c r="VLX360" s="94"/>
      <c r="VLY360" s="94" t="s">
        <v>181</v>
      </c>
      <c r="VLZ360" s="94"/>
      <c r="VMA360" s="94"/>
      <c r="VMB360" s="94"/>
      <c r="VMC360" s="94"/>
      <c r="VMD360" s="94"/>
      <c r="VME360" s="94"/>
      <c r="VMF360" s="94"/>
      <c r="VMG360" s="94" t="s">
        <v>181</v>
      </c>
      <c r="VMH360" s="94"/>
      <c r="VMI360" s="94"/>
      <c r="VMJ360" s="94"/>
      <c r="VMK360" s="94"/>
      <c r="VML360" s="94"/>
      <c r="VMM360" s="94"/>
      <c r="VMN360" s="94"/>
      <c r="VMO360" s="94" t="s">
        <v>181</v>
      </c>
      <c r="VMP360" s="94"/>
      <c r="VMQ360" s="94"/>
      <c r="VMR360" s="94"/>
      <c r="VMS360" s="94"/>
      <c r="VMT360" s="94"/>
      <c r="VMU360" s="94"/>
      <c r="VMV360" s="94"/>
      <c r="VMW360" s="94" t="s">
        <v>181</v>
      </c>
      <c r="VMX360" s="94"/>
      <c r="VMY360" s="94"/>
      <c r="VMZ360" s="94"/>
      <c r="VNA360" s="94"/>
      <c r="VNB360" s="94"/>
      <c r="VNC360" s="94"/>
      <c r="VND360" s="94"/>
      <c r="VNE360" s="94" t="s">
        <v>181</v>
      </c>
      <c r="VNF360" s="94"/>
      <c r="VNG360" s="94"/>
      <c r="VNH360" s="94"/>
      <c r="VNI360" s="94"/>
      <c r="VNJ360" s="94"/>
      <c r="VNK360" s="94"/>
      <c r="VNL360" s="94"/>
      <c r="VNM360" s="94" t="s">
        <v>181</v>
      </c>
      <c r="VNN360" s="94"/>
      <c r="VNO360" s="94"/>
      <c r="VNP360" s="94"/>
      <c r="VNQ360" s="94"/>
      <c r="VNR360" s="94"/>
      <c r="VNS360" s="94"/>
      <c r="VNT360" s="94"/>
      <c r="VNU360" s="94" t="s">
        <v>181</v>
      </c>
      <c r="VNV360" s="94"/>
      <c r="VNW360" s="94"/>
      <c r="VNX360" s="94"/>
      <c r="VNY360" s="94"/>
      <c r="VNZ360" s="94"/>
      <c r="VOA360" s="94"/>
      <c r="VOB360" s="94"/>
      <c r="VOC360" s="94" t="s">
        <v>181</v>
      </c>
      <c r="VOD360" s="94"/>
      <c r="VOE360" s="94"/>
      <c r="VOF360" s="94"/>
      <c r="VOG360" s="94"/>
      <c r="VOH360" s="94"/>
      <c r="VOI360" s="94"/>
      <c r="VOJ360" s="94"/>
      <c r="VOK360" s="94" t="s">
        <v>181</v>
      </c>
      <c r="VOL360" s="94"/>
      <c r="VOM360" s="94"/>
      <c r="VON360" s="94"/>
      <c r="VOO360" s="94"/>
      <c r="VOP360" s="94"/>
      <c r="VOQ360" s="94"/>
      <c r="VOR360" s="94"/>
      <c r="VOS360" s="94" t="s">
        <v>181</v>
      </c>
      <c r="VOT360" s="94"/>
      <c r="VOU360" s="94"/>
      <c r="VOV360" s="94"/>
      <c r="VOW360" s="94"/>
      <c r="VOX360" s="94"/>
      <c r="VOY360" s="94"/>
      <c r="VOZ360" s="94"/>
      <c r="VPA360" s="94" t="s">
        <v>181</v>
      </c>
      <c r="VPB360" s="94"/>
      <c r="VPC360" s="94"/>
      <c r="VPD360" s="94"/>
      <c r="VPE360" s="94"/>
      <c r="VPF360" s="94"/>
      <c r="VPG360" s="94"/>
      <c r="VPH360" s="94"/>
      <c r="VPI360" s="94" t="s">
        <v>181</v>
      </c>
      <c r="VPJ360" s="94"/>
      <c r="VPK360" s="94"/>
      <c r="VPL360" s="94"/>
      <c r="VPM360" s="94"/>
      <c r="VPN360" s="94"/>
      <c r="VPO360" s="94"/>
      <c r="VPP360" s="94"/>
      <c r="VPQ360" s="94" t="s">
        <v>181</v>
      </c>
      <c r="VPR360" s="94"/>
      <c r="VPS360" s="94"/>
      <c r="VPT360" s="94"/>
      <c r="VPU360" s="94"/>
      <c r="VPV360" s="94"/>
      <c r="VPW360" s="94"/>
      <c r="VPX360" s="94"/>
      <c r="VPY360" s="94" t="s">
        <v>181</v>
      </c>
      <c r="VPZ360" s="94"/>
      <c r="VQA360" s="94"/>
      <c r="VQB360" s="94"/>
      <c r="VQC360" s="94"/>
      <c r="VQD360" s="94"/>
      <c r="VQE360" s="94"/>
      <c r="VQF360" s="94"/>
      <c r="VQG360" s="94" t="s">
        <v>181</v>
      </c>
      <c r="VQH360" s="94"/>
      <c r="VQI360" s="94"/>
      <c r="VQJ360" s="94"/>
      <c r="VQK360" s="94"/>
      <c r="VQL360" s="94"/>
      <c r="VQM360" s="94"/>
      <c r="VQN360" s="94"/>
      <c r="VQO360" s="94" t="s">
        <v>181</v>
      </c>
      <c r="VQP360" s="94"/>
      <c r="VQQ360" s="94"/>
      <c r="VQR360" s="94"/>
      <c r="VQS360" s="94"/>
      <c r="VQT360" s="94"/>
      <c r="VQU360" s="94"/>
      <c r="VQV360" s="94"/>
      <c r="VQW360" s="94" t="s">
        <v>181</v>
      </c>
      <c r="VQX360" s="94"/>
      <c r="VQY360" s="94"/>
      <c r="VQZ360" s="94"/>
      <c r="VRA360" s="94"/>
      <c r="VRB360" s="94"/>
      <c r="VRC360" s="94"/>
      <c r="VRD360" s="94"/>
      <c r="VRE360" s="94" t="s">
        <v>181</v>
      </c>
      <c r="VRF360" s="94"/>
      <c r="VRG360" s="94"/>
      <c r="VRH360" s="94"/>
      <c r="VRI360" s="94"/>
      <c r="VRJ360" s="94"/>
      <c r="VRK360" s="94"/>
      <c r="VRL360" s="94"/>
      <c r="VRM360" s="94" t="s">
        <v>181</v>
      </c>
      <c r="VRN360" s="94"/>
      <c r="VRO360" s="94"/>
      <c r="VRP360" s="94"/>
      <c r="VRQ360" s="94"/>
      <c r="VRR360" s="94"/>
      <c r="VRS360" s="94"/>
      <c r="VRT360" s="94"/>
      <c r="VRU360" s="94" t="s">
        <v>181</v>
      </c>
      <c r="VRV360" s="94"/>
      <c r="VRW360" s="94"/>
      <c r="VRX360" s="94"/>
      <c r="VRY360" s="94"/>
      <c r="VRZ360" s="94"/>
      <c r="VSA360" s="94"/>
      <c r="VSB360" s="94"/>
      <c r="VSC360" s="94" t="s">
        <v>181</v>
      </c>
      <c r="VSD360" s="94"/>
      <c r="VSE360" s="94"/>
      <c r="VSF360" s="94"/>
      <c r="VSG360" s="94"/>
      <c r="VSH360" s="94"/>
      <c r="VSI360" s="94"/>
      <c r="VSJ360" s="94"/>
      <c r="VSK360" s="94" t="s">
        <v>181</v>
      </c>
      <c r="VSL360" s="94"/>
      <c r="VSM360" s="94"/>
      <c r="VSN360" s="94"/>
      <c r="VSO360" s="94"/>
      <c r="VSP360" s="94"/>
      <c r="VSQ360" s="94"/>
      <c r="VSR360" s="94"/>
      <c r="VSS360" s="94" t="s">
        <v>181</v>
      </c>
      <c r="VST360" s="94"/>
      <c r="VSU360" s="94"/>
      <c r="VSV360" s="94"/>
      <c r="VSW360" s="94"/>
      <c r="VSX360" s="94"/>
      <c r="VSY360" s="94"/>
      <c r="VSZ360" s="94"/>
      <c r="VTA360" s="94" t="s">
        <v>181</v>
      </c>
      <c r="VTB360" s="94"/>
      <c r="VTC360" s="94"/>
      <c r="VTD360" s="94"/>
      <c r="VTE360" s="94"/>
      <c r="VTF360" s="94"/>
      <c r="VTG360" s="94"/>
      <c r="VTH360" s="94"/>
      <c r="VTI360" s="94" t="s">
        <v>181</v>
      </c>
      <c r="VTJ360" s="94"/>
      <c r="VTK360" s="94"/>
      <c r="VTL360" s="94"/>
      <c r="VTM360" s="94"/>
      <c r="VTN360" s="94"/>
      <c r="VTO360" s="94"/>
      <c r="VTP360" s="94"/>
      <c r="VTQ360" s="94" t="s">
        <v>181</v>
      </c>
      <c r="VTR360" s="94"/>
      <c r="VTS360" s="94"/>
      <c r="VTT360" s="94"/>
      <c r="VTU360" s="94"/>
      <c r="VTV360" s="94"/>
      <c r="VTW360" s="94"/>
      <c r="VTX360" s="94"/>
      <c r="VTY360" s="94" t="s">
        <v>181</v>
      </c>
      <c r="VTZ360" s="94"/>
      <c r="VUA360" s="94"/>
      <c r="VUB360" s="94"/>
      <c r="VUC360" s="94"/>
      <c r="VUD360" s="94"/>
      <c r="VUE360" s="94"/>
      <c r="VUF360" s="94"/>
      <c r="VUG360" s="94" t="s">
        <v>181</v>
      </c>
      <c r="VUH360" s="94"/>
      <c r="VUI360" s="94"/>
      <c r="VUJ360" s="94"/>
      <c r="VUK360" s="94"/>
      <c r="VUL360" s="94"/>
      <c r="VUM360" s="94"/>
      <c r="VUN360" s="94"/>
      <c r="VUO360" s="94" t="s">
        <v>181</v>
      </c>
      <c r="VUP360" s="94"/>
      <c r="VUQ360" s="94"/>
      <c r="VUR360" s="94"/>
      <c r="VUS360" s="94"/>
      <c r="VUT360" s="94"/>
      <c r="VUU360" s="94"/>
      <c r="VUV360" s="94"/>
      <c r="VUW360" s="94" t="s">
        <v>181</v>
      </c>
      <c r="VUX360" s="94"/>
      <c r="VUY360" s="94"/>
      <c r="VUZ360" s="94"/>
      <c r="VVA360" s="94"/>
      <c r="VVB360" s="94"/>
      <c r="VVC360" s="94"/>
      <c r="VVD360" s="94"/>
      <c r="VVE360" s="94" t="s">
        <v>181</v>
      </c>
      <c r="VVF360" s="94"/>
      <c r="VVG360" s="94"/>
      <c r="VVH360" s="94"/>
      <c r="VVI360" s="94"/>
      <c r="VVJ360" s="94"/>
      <c r="VVK360" s="94"/>
      <c r="VVL360" s="94"/>
      <c r="VVM360" s="94" t="s">
        <v>181</v>
      </c>
      <c r="VVN360" s="94"/>
      <c r="VVO360" s="94"/>
      <c r="VVP360" s="94"/>
      <c r="VVQ360" s="94"/>
      <c r="VVR360" s="94"/>
      <c r="VVS360" s="94"/>
      <c r="VVT360" s="94"/>
      <c r="VVU360" s="94" t="s">
        <v>181</v>
      </c>
      <c r="VVV360" s="94"/>
      <c r="VVW360" s="94"/>
      <c r="VVX360" s="94"/>
      <c r="VVY360" s="94"/>
      <c r="VVZ360" s="94"/>
      <c r="VWA360" s="94"/>
      <c r="VWB360" s="94"/>
      <c r="VWC360" s="94" t="s">
        <v>181</v>
      </c>
      <c r="VWD360" s="94"/>
      <c r="VWE360" s="94"/>
      <c r="VWF360" s="94"/>
      <c r="VWG360" s="94"/>
      <c r="VWH360" s="94"/>
      <c r="VWI360" s="94"/>
      <c r="VWJ360" s="94"/>
      <c r="VWK360" s="94" t="s">
        <v>181</v>
      </c>
      <c r="VWL360" s="94"/>
      <c r="VWM360" s="94"/>
      <c r="VWN360" s="94"/>
      <c r="VWO360" s="94"/>
      <c r="VWP360" s="94"/>
      <c r="VWQ360" s="94"/>
      <c r="VWR360" s="94"/>
      <c r="VWS360" s="94" t="s">
        <v>181</v>
      </c>
      <c r="VWT360" s="94"/>
      <c r="VWU360" s="94"/>
      <c r="VWV360" s="94"/>
      <c r="VWW360" s="94"/>
      <c r="VWX360" s="94"/>
      <c r="VWY360" s="94"/>
      <c r="VWZ360" s="94"/>
      <c r="VXA360" s="94" t="s">
        <v>181</v>
      </c>
      <c r="VXB360" s="94"/>
      <c r="VXC360" s="94"/>
      <c r="VXD360" s="94"/>
      <c r="VXE360" s="94"/>
      <c r="VXF360" s="94"/>
      <c r="VXG360" s="94"/>
      <c r="VXH360" s="94"/>
      <c r="VXI360" s="94" t="s">
        <v>181</v>
      </c>
      <c r="VXJ360" s="94"/>
      <c r="VXK360" s="94"/>
      <c r="VXL360" s="94"/>
      <c r="VXM360" s="94"/>
      <c r="VXN360" s="94"/>
      <c r="VXO360" s="94"/>
      <c r="VXP360" s="94"/>
      <c r="VXQ360" s="94" t="s">
        <v>181</v>
      </c>
      <c r="VXR360" s="94"/>
      <c r="VXS360" s="94"/>
      <c r="VXT360" s="94"/>
      <c r="VXU360" s="94"/>
      <c r="VXV360" s="94"/>
      <c r="VXW360" s="94"/>
      <c r="VXX360" s="94"/>
      <c r="VXY360" s="94" t="s">
        <v>181</v>
      </c>
      <c r="VXZ360" s="94"/>
      <c r="VYA360" s="94"/>
      <c r="VYB360" s="94"/>
      <c r="VYC360" s="94"/>
      <c r="VYD360" s="94"/>
      <c r="VYE360" s="94"/>
      <c r="VYF360" s="94"/>
      <c r="VYG360" s="94" t="s">
        <v>181</v>
      </c>
      <c r="VYH360" s="94"/>
      <c r="VYI360" s="94"/>
      <c r="VYJ360" s="94"/>
      <c r="VYK360" s="94"/>
      <c r="VYL360" s="94"/>
      <c r="VYM360" s="94"/>
      <c r="VYN360" s="94"/>
      <c r="VYO360" s="94" t="s">
        <v>181</v>
      </c>
      <c r="VYP360" s="94"/>
      <c r="VYQ360" s="94"/>
      <c r="VYR360" s="94"/>
      <c r="VYS360" s="94"/>
      <c r="VYT360" s="94"/>
      <c r="VYU360" s="94"/>
      <c r="VYV360" s="94"/>
      <c r="VYW360" s="94" t="s">
        <v>181</v>
      </c>
      <c r="VYX360" s="94"/>
      <c r="VYY360" s="94"/>
      <c r="VYZ360" s="94"/>
      <c r="VZA360" s="94"/>
      <c r="VZB360" s="94"/>
      <c r="VZC360" s="94"/>
      <c r="VZD360" s="94"/>
      <c r="VZE360" s="94" t="s">
        <v>181</v>
      </c>
      <c r="VZF360" s="94"/>
      <c r="VZG360" s="94"/>
      <c r="VZH360" s="94"/>
      <c r="VZI360" s="94"/>
      <c r="VZJ360" s="94"/>
      <c r="VZK360" s="94"/>
      <c r="VZL360" s="94"/>
      <c r="VZM360" s="94" t="s">
        <v>181</v>
      </c>
      <c r="VZN360" s="94"/>
      <c r="VZO360" s="94"/>
      <c r="VZP360" s="94"/>
      <c r="VZQ360" s="94"/>
      <c r="VZR360" s="94"/>
      <c r="VZS360" s="94"/>
      <c r="VZT360" s="94"/>
      <c r="VZU360" s="94" t="s">
        <v>181</v>
      </c>
      <c r="VZV360" s="94"/>
      <c r="VZW360" s="94"/>
      <c r="VZX360" s="94"/>
      <c r="VZY360" s="94"/>
      <c r="VZZ360" s="94"/>
      <c r="WAA360" s="94"/>
      <c r="WAB360" s="94"/>
      <c r="WAC360" s="94" t="s">
        <v>181</v>
      </c>
      <c r="WAD360" s="94"/>
      <c r="WAE360" s="94"/>
      <c r="WAF360" s="94"/>
      <c r="WAG360" s="94"/>
      <c r="WAH360" s="94"/>
      <c r="WAI360" s="94"/>
      <c r="WAJ360" s="94"/>
      <c r="WAK360" s="94" t="s">
        <v>181</v>
      </c>
      <c r="WAL360" s="94"/>
      <c r="WAM360" s="94"/>
      <c r="WAN360" s="94"/>
      <c r="WAO360" s="94"/>
      <c r="WAP360" s="94"/>
      <c r="WAQ360" s="94"/>
      <c r="WAR360" s="94"/>
      <c r="WAS360" s="94" t="s">
        <v>181</v>
      </c>
      <c r="WAT360" s="94"/>
      <c r="WAU360" s="94"/>
      <c r="WAV360" s="94"/>
      <c r="WAW360" s="94"/>
      <c r="WAX360" s="94"/>
      <c r="WAY360" s="94"/>
      <c r="WAZ360" s="94"/>
      <c r="WBA360" s="94" t="s">
        <v>181</v>
      </c>
      <c r="WBB360" s="94"/>
      <c r="WBC360" s="94"/>
      <c r="WBD360" s="94"/>
      <c r="WBE360" s="94"/>
      <c r="WBF360" s="94"/>
      <c r="WBG360" s="94"/>
      <c r="WBH360" s="94"/>
      <c r="WBI360" s="94" t="s">
        <v>181</v>
      </c>
      <c r="WBJ360" s="94"/>
      <c r="WBK360" s="94"/>
      <c r="WBL360" s="94"/>
      <c r="WBM360" s="94"/>
      <c r="WBN360" s="94"/>
      <c r="WBO360" s="94"/>
      <c r="WBP360" s="94"/>
      <c r="WBQ360" s="94" t="s">
        <v>181</v>
      </c>
      <c r="WBR360" s="94"/>
      <c r="WBS360" s="94"/>
      <c r="WBT360" s="94"/>
      <c r="WBU360" s="94"/>
      <c r="WBV360" s="94"/>
      <c r="WBW360" s="94"/>
      <c r="WBX360" s="94"/>
      <c r="WBY360" s="94" t="s">
        <v>181</v>
      </c>
      <c r="WBZ360" s="94"/>
      <c r="WCA360" s="94"/>
      <c r="WCB360" s="94"/>
      <c r="WCC360" s="94"/>
      <c r="WCD360" s="94"/>
      <c r="WCE360" s="94"/>
      <c r="WCF360" s="94"/>
      <c r="WCG360" s="94" t="s">
        <v>181</v>
      </c>
      <c r="WCH360" s="94"/>
      <c r="WCI360" s="94"/>
      <c r="WCJ360" s="94"/>
      <c r="WCK360" s="94"/>
      <c r="WCL360" s="94"/>
      <c r="WCM360" s="94"/>
      <c r="WCN360" s="94"/>
      <c r="WCO360" s="94" t="s">
        <v>181</v>
      </c>
      <c r="WCP360" s="94"/>
      <c r="WCQ360" s="94"/>
      <c r="WCR360" s="94"/>
      <c r="WCS360" s="94"/>
      <c r="WCT360" s="94"/>
      <c r="WCU360" s="94"/>
      <c r="WCV360" s="94"/>
      <c r="WCW360" s="94" t="s">
        <v>181</v>
      </c>
      <c r="WCX360" s="94"/>
      <c r="WCY360" s="94"/>
      <c r="WCZ360" s="94"/>
      <c r="WDA360" s="94"/>
      <c r="WDB360" s="94"/>
      <c r="WDC360" s="94"/>
      <c r="WDD360" s="94"/>
      <c r="WDE360" s="94" t="s">
        <v>181</v>
      </c>
      <c r="WDF360" s="94"/>
      <c r="WDG360" s="94"/>
      <c r="WDH360" s="94"/>
      <c r="WDI360" s="94"/>
      <c r="WDJ360" s="94"/>
      <c r="WDK360" s="94"/>
      <c r="WDL360" s="94"/>
      <c r="WDM360" s="94" t="s">
        <v>181</v>
      </c>
      <c r="WDN360" s="94"/>
      <c r="WDO360" s="94"/>
      <c r="WDP360" s="94"/>
      <c r="WDQ360" s="94"/>
      <c r="WDR360" s="94"/>
      <c r="WDS360" s="94"/>
      <c r="WDT360" s="94"/>
      <c r="WDU360" s="94" t="s">
        <v>181</v>
      </c>
      <c r="WDV360" s="94"/>
      <c r="WDW360" s="94"/>
      <c r="WDX360" s="94"/>
      <c r="WDY360" s="94"/>
      <c r="WDZ360" s="94"/>
      <c r="WEA360" s="94"/>
      <c r="WEB360" s="94"/>
      <c r="WEC360" s="94" t="s">
        <v>181</v>
      </c>
      <c r="WED360" s="94"/>
      <c r="WEE360" s="94"/>
      <c r="WEF360" s="94"/>
      <c r="WEG360" s="94"/>
      <c r="WEH360" s="94"/>
      <c r="WEI360" s="94"/>
      <c r="WEJ360" s="94"/>
      <c r="WEK360" s="94" t="s">
        <v>181</v>
      </c>
      <c r="WEL360" s="94"/>
      <c r="WEM360" s="94"/>
      <c r="WEN360" s="94"/>
      <c r="WEO360" s="94"/>
      <c r="WEP360" s="94"/>
      <c r="WEQ360" s="94"/>
      <c r="WER360" s="94"/>
      <c r="WES360" s="94" t="s">
        <v>181</v>
      </c>
      <c r="WET360" s="94"/>
      <c r="WEU360" s="94"/>
      <c r="WEV360" s="94"/>
      <c r="WEW360" s="94"/>
      <c r="WEX360" s="94"/>
      <c r="WEY360" s="94"/>
      <c r="WEZ360" s="94"/>
      <c r="WFA360" s="94" t="s">
        <v>181</v>
      </c>
      <c r="WFB360" s="94"/>
      <c r="WFC360" s="94"/>
      <c r="WFD360" s="94"/>
      <c r="WFE360" s="94"/>
      <c r="WFF360" s="94"/>
      <c r="WFG360" s="94"/>
      <c r="WFH360" s="94"/>
      <c r="WFI360" s="94" t="s">
        <v>181</v>
      </c>
      <c r="WFJ360" s="94"/>
      <c r="WFK360" s="94"/>
      <c r="WFL360" s="94"/>
      <c r="WFM360" s="94"/>
      <c r="WFN360" s="94"/>
      <c r="WFO360" s="94"/>
      <c r="WFP360" s="94"/>
      <c r="WFQ360" s="94" t="s">
        <v>181</v>
      </c>
      <c r="WFR360" s="94"/>
      <c r="WFS360" s="94"/>
      <c r="WFT360" s="94"/>
      <c r="WFU360" s="94"/>
      <c r="WFV360" s="94"/>
      <c r="WFW360" s="94"/>
      <c r="WFX360" s="94"/>
      <c r="WFY360" s="94" t="s">
        <v>181</v>
      </c>
      <c r="WFZ360" s="94"/>
      <c r="WGA360" s="94"/>
      <c r="WGB360" s="94"/>
      <c r="WGC360" s="94"/>
      <c r="WGD360" s="94"/>
      <c r="WGE360" s="94"/>
      <c r="WGF360" s="94"/>
      <c r="WGG360" s="94" t="s">
        <v>181</v>
      </c>
      <c r="WGH360" s="94"/>
      <c r="WGI360" s="94"/>
      <c r="WGJ360" s="94"/>
      <c r="WGK360" s="94"/>
      <c r="WGL360" s="94"/>
      <c r="WGM360" s="94"/>
      <c r="WGN360" s="94"/>
      <c r="WGO360" s="94" t="s">
        <v>181</v>
      </c>
      <c r="WGP360" s="94"/>
      <c r="WGQ360" s="94"/>
      <c r="WGR360" s="94"/>
      <c r="WGS360" s="94"/>
      <c r="WGT360" s="94"/>
      <c r="WGU360" s="94"/>
      <c r="WGV360" s="94"/>
      <c r="WGW360" s="94" t="s">
        <v>181</v>
      </c>
      <c r="WGX360" s="94"/>
      <c r="WGY360" s="94"/>
      <c r="WGZ360" s="94"/>
      <c r="WHA360" s="94"/>
      <c r="WHB360" s="94"/>
      <c r="WHC360" s="94"/>
      <c r="WHD360" s="94"/>
      <c r="WHE360" s="94" t="s">
        <v>181</v>
      </c>
      <c r="WHF360" s="94"/>
      <c r="WHG360" s="94"/>
      <c r="WHH360" s="94"/>
      <c r="WHI360" s="94"/>
      <c r="WHJ360" s="94"/>
      <c r="WHK360" s="94"/>
      <c r="WHL360" s="94"/>
      <c r="WHM360" s="94" t="s">
        <v>181</v>
      </c>
      <c r="WHN360" s="94"/>
      <c r="WHO360" s="94"/>
      <c r="WHP360" s="94"/>
      <c r="WHQ360" s="94"/>
      <c r="WHR360" s="94"/>
      <c r="WHS360" s="94"/>
      <c r="WHT360" s="94"/>
      <c r="WHU360" s="94" t="s">
        <v>181</v>
      </c>
      <c r="WHV360" s="94"/>
      <c r="WHW360" s="94"/>
      <c r="WHX360" s="94"/>
      <c r="WHY360" s="94"/>
      <c r="WHZ360" s="94"/>
      <c r="WIA360" s="94"/>
      <c r="WIB360" s="94"/>
      <c r="WIC360" s="94" t="s">
        <v>181</v>
      </c>
      <c r="WID360" s="94"/>
      <c r="WIE360" s="94"/>
      <c r="WIF360" s="94"/>
      <c r="WIG360" s="94"/>
      <c r="WIH360" s="94"/>
      <c r="WII360" s="94"/>
      <c r="WIJ360" s="94"/>
      <c r="WIK360" s="94" t="s">
        <v>181</v>
      </c>
      <c r="WIL360" s="94"/>
      <c r="WIM360" s="94"/>
      <c r="WIN360" s="94"/>
      <c r="WIO360" s="94"/>
      <c r="WIP360" s="94"/>
      <c r="WIQ360" s="94"/>
      <c r="WIR360" s="94"/>
      <c r="WIS360" s="94" t="s">
        <v>181</v>
      </c>
      <c r="WIT360" s="94"/>
      <c r="WIU360" s="94"/>
      <c r="WIV360" s="94"/>
      <c r="WIW360" s="94"/>
      <c r="WIX360" s="94"/>
      <c r="WIY360" s="94"/>
      <c r="WIZ360" s="94"/>
      <c r="WJA360" s="94" t="s">
        <v>181</v>
      </c>
      <c r="WJB360" s="94"/>
      <c r="WJC360" s="94"/>
      <c r="WJD360" s="94"/>
      <c r="WJE360" s="94"/>
      <c r="WJF360" s="94"/>
      <c r="WJG360" s="94"/>
      <c r="WJH360" s="94"/>
      <c r="WJI360" s="94" t="s">
        <v>181</v>
      </c>
      <c r="WJJ360" s="94"/>
      <c r="WJK360" s="94"/>
      <c r="WJL360" s="94"/>
      <c r="WJM360" s="94"/>
      <c r="WJN360" s="94"/>
      <c r="WJO360" s="94"/>
      <c r="WJP360" s="94"/>
      <c r="WJQ360" s="94" t="s">
        <v>181</v>
      </c>
      <c r="WJR360" s="94"/>
      <c r="WJS360" s="94"/>
      <c r="WJT360" s="94"/>
      <c r="WJU360" s="94"/>
      <c r="WJV360" s="94"/>
      <c r="WJW360" s="94"/>
      <c r="WJX360" s="94"/>
      <c r="WJY360" s="94" t="s">
        <v>181</v>
      </c>
      <c r="WJZ360" s="94"/>
      <c r="WKA360" s="94"/>
      <c r="WKB360" s="94"/>
      <c r="WKC360" s="94"/>
      <c r="WKD360" s="94"/>
      <c r="WKE360" s="94"/>
      <c r="WKF360" s="94"/>
      <c r="WKG360" s="94" t="s">
        <v>181</v>
      </c>
      <c r="WKH360" s="94"/>
      <c r="WKI360" s="94"/>
      <c r="WKJ360" s="94"/>
      <c r="WKK360" s="94"/>
      <c r="WKL360" s="94"/>
      <c r="WKM360" s="94"/>
      <c r="WKN360" s="94"/>
      <c r="WKO360" s="94" t="s">
        <v>181</v>
      </c>
      <c r="WKP360" s="94"/>
      <c r="WKQ360" s="94"/>
      <c r="WKR360" s="94"/>
      <c r="WKS360" s="94"/>
      <c r="WKT360" s="94"/>
      <c r="WKU360" s="94"/>
      <c r="WKV360" s="94"/>
      <c r="WKW360" s="94" t="s">
        <v>181</v>
      </c>
      <c r="WKX360" s="94"/>
      <c r="WKY360" s="94"/>
      <c r="WKZ360" s="94"/>
      <c r="WLA360" s="94"/>
      <c r="WLB360" s="94"/>
      <c r="WLC360" s="94"/>
      <c r="WLD360" s="94"/>
      <c r="WLE360" s="94" t="s">
        <v>181</v>
      </c>
      <c r="WLF360" s="94"/>
      <c r="WLG360" s="94"/>
      <c r="WLH360" s="94"/>
      <c r="WLI360" s="94"/>
      <c r="WLJ360" s="94"/>
      <c r="WLK360" s="94"/>
      <c r="WLL360" s="94"/>
      <c r="WLM360" s="94" t="s">
        <v>181</v>
      </c>
      <c r="WLN360" s="94"/>
      <c r="WLO360" s="94"/>
      <c r="WLP360" s="94"/>
      <c r="WLQ360" s="94"/>
      <c r="WLR360" s="94"/>
      <c r="WLS360" s="94"/>
      <c r="WLT360" s="94"/>
      <c r="WLU360" s="94" t="s">
        <v>181</v>
      </c>
      <c r="WLV360" s="94"/>
      <c r="WLW360" s="94"/>
      <c r="WLX360" s="94"/>
      <c r="WLY360" s="94"/>
      <c r="WLZ360" s="94"/>
      <c r="WMA360" s="94"/>
      <c r="WMB360" s="94"/>
      <c r="WMC360" s="94" t="s">
        <v>181</v>
      </c>
      <c r="WMD360" s="94"/>
      <c r="WME360" s="94"/>
      <c r="WMF360" s="94"/>
      <c r="WMG360" s="94"/>
      <c r="WMH360" s="94"/>
      <c r="WMI360" s="94"/>
      <c r="WMJ360" s="94"/>
      <c r="WMK360" s="94" t="s">
        <v>181</v>
      </c>
      <c r="WML360" s="94"/>
      <c r="WMM360" s="94"/>
      <c r="WMN360" s="94"/>
      <c r="WMO360" s="94"/>
      <c r="WMP360" s="94"/>
      <c r="WMQ360" s="94"/>
      <c r="WMR360" s="94"/>
      <c r="WMS360" s="94" t="s">
        <v>181</v>
      </c>
      <c r="WMT360" s="94"/>
      <c r="WMU360" s="94"/>
      <c r="WMV360" s="94"/>
      <c r="WMW360" s="94"/>
      <c r="WMX360" s="94"/>
      <c r="WMY360" s="94"/>
      <c r="WMZ360" s="94"/>
      <c r="WNA360" s="94" t="s">
        <v>181</v>
      </c>
      <c r="WNB360" s="94"/>
      <c r="WNC360" s="94"/>
      <c r="WND360" s="94"/>
      <c r="WNE360" s="94"/>
      <c r="WNF360" s="94"/>
      <c r="WNG360" s="94"/>
      <c r="WNH360" s="94"/>
      <c r="WNI360" s="94" t="s">
        <v>181</v>
      </c>
      <c r="WNJ360" s="94"/>
      <c r="WNK360" s="94"/>
      <c r="WNL360" s="94"/>
      <c r="WNM360" s="94"/>
      <c r="WNN360" s="94"/>
      <c r="WNO360" s="94"/>
      <c r="WNP360" s="94"/>
      <c r="WNQ360" s="94" t="s">
        <v>181</v>
      </c>
      <c r="WNR360" s="94"/>
      <c r="WNS360" s="94"/>
      <c r="WNT360" s="94"/>
      <c r="WNU360" s="94"/>
      <c r="WNV360" s="94"/>
      <c r="WNW360" s="94"/>
      <c r="WNX360" s="94"/>
      <c r="WNY360" s="94" t="s">
        <v>181</v>
      </c>
      <c r="WNZ360" s="94"/>
      <c r="WOA360" s="94"/>
      <c r="WOB360" s="94"/>
      <c r="WOC360" s="94"/>
      <c r="WOD360" s="94"/>
      <c r="WOE360" s="94"/>
      <c r="WOF360" s="94"/>
      <c r="WOG360" s="94" t="s">
        <v>181</v>
      </c>
      <c r="WOH360" s="94"/>
      <c r="WOI360" s="94"/>
      <c r="WOJ360" s="94"/>
      <c r="WOK360" s="94"/>
      <c r="WOL360" s="94"/>
      <c r="WOM360" s="94"/>
      <c r="WON360" s="94"/>
      <c r="WOO360" s="94" t="s">
        <v>181</v>
      </c>
      <c r="WOP360" s="94"/>
      <c r="WOQ360" s="94"/>
      <c r="WOR360" s="94"/>
      <c r="WOS360" s="94"/>
      <c r="WOT360" s="94"/>
      <c r="WOU360" s="94"/>
      <c r="WOV360" s="94"/>
      <c r="WOW360" s="94" t="s">
        <v>181</v>
      </c>
      <c r="WOX360" s="94"/>
      <c r="WOY360" s="94"/>
      <c r="WOZ360" s="94"/>
      <c r="WPA360" s="94"/>
      <c r="WPB360" s="94"/>
      <c r="WPC360" s="94"/>
      <c r="WPD360" s="94"/>
      <c r="WPE360" s="94" t="s">
        <v>181</v>
      </c>
      <c r="WPF360" s="94"/>
      <c r="WPG360" s="94"/>
      <c r="WPH360" s="94"/>
      <c r="WPI360" s="94"/>
      <c r="WPJ360" s="94"/>
      <c r="WPK360" s="94"/>
      <c r="WPL360" s="94"/>
      <c r="WPM360" s="94" t="s">
        <v>181</v>
      </c>
      <c r="WPN360" s="94"/>
      <c r="WPO360" s="94"/>
      <c r="WPP360" s="94"/>
      <c r="WPQ360" s="94"/>
      <c r="WPR360" s="94"/>
      <c r="WPS360" s="94"/>
      <c r="WPT360" s="94"/>
      <c r="WPU360" s="94" t="s">
        <v>181</v>
      </c>
      <c r="WPV360" s="94"/>
      <c r="WPW360" s="94"/>
      <c r="WPX360" s="94"/>
      <c r="WPY360" s="94"/>
      <c r="WPZ360" s="94"/>
      <c r="WQA360" s="94"/>
      <c r="WQB360" s="94"/>
      <c r="WQC360" s="94" t="s">
        <v>181</v>
      </c>
      <c r="WQD360" s="94"/>
      <c r="WQE360" s="94"/>
      <c r="WQF360" s="94"/>
      <c r="WQG360" s="94"/>
      <c r="WQH360" s="94"/>
      <c r="WQI360" s="94"/>
      <c r="WQJ360" s="94"/>
      <c r="WQK360" s="94" t="s">
        <v>181</v>
      </c>
      <c r="WQL360" s="94"/>
      <c r="WQM360" s="94"/>
      <c r="WQN360" s="94"/>
      <c r="WQO360" s="94"/>
      <c r="WQP360" s="94"/>
      <c r="WQQ360" s="94"/>
      <c r="WQR360" s="94"/>
      <c r="WQS360" s="94" t="s">
        <v>181</v>
      </c>
      <c r="WQT360" s="94"/>
      <c r="WQU360" s="94"/>
      <c r="WQV360" s="94"/>
      <c r="WQW360" s="94"/>
      <c r="WQX360" s="94"/>
      <c r="WQY360" s="94"/>
      <c r="WQZ360" s="94"/>
      <c r="WRA360" s="94" t="s">
        <v>181</v>
      </c>
      <c r="WRB360" s="94"/>
      <c r="WRC360" s="94"/>
      <c r="WRD360" s="94"/>
      <c r="WRE360" s="94"/>
      <c r="WRF360" s="94"/>
      <c r="WRG360" s="94"/>
      <c r="WRH360" s="94"/>
      <c r="WRI360" s="94" t="s">
        <v>181</v>
      </c>
      <c r="WRJ360" s="94"/>
      <c r="WRK360" s="94"/>
      <c r="WRL360" s="94"/>
      <c r="WRM360" s="94"/>
      <c r="WRN360" s="94"/>
      <c r="WRO360" s="94"/>
      <c r="WRP360" s="94"/>
      <c r="WRQ360" s="94" t="s">
        <v>181</v>
      </c>
      <c r="WRR360" s="94"/>
      <c r="WRS360" s="94"/>
      <c r="WRT360" s="94"/>
      <c r="WRU360" s="94"/>
      <c r="WRV360" s="94"/>
      <c r="WRW360" s="94"/>
      <c r="WRX360" s="94"/>
      <c r="WRY360" s="94" t="s">
        <v>181</v>
      </c>
      <c r="WRZ360" s="94"/>
      <c r="WSA360" s="94"/>
      <c r="WSB360" s="94"/>
      <c r="WSC360" s="94"/>
      <c r="WSD360" s="94"/>
      <c r="WSE360" s="94"/>
      <c r="WSF360" s="94"/>
      <c r="WSG360" s="94" t="s">
        <v>181</v>
      </c>
      <c r="WSH360" s="94"/>
      <c r="WSI360" s="94"/>
      <c r="WSJ360" s="94"/>
      <c r="WSK360" s="94"/>
      <c r="WSL360" s="94"/>
      <c r="WSM360" s="94"/>
      <c r="WSN360" s="94"/>
      <c r="WSO360" s="94" t="s">
        <v>181</v>
      </c>
      <c r="WSP360" s="94"/>
      <c r="WSQ360" s="94"/>
      <c r="WSR360" s="94"/>
      <c r="WSS360" s="94"/>
      <c r="WST360" s="94"/>
      <c r="WSU360" s="94"/>
      <c r="WSV360" s="94"/>
      <c r="WSW360" s="94" t="s">
        <v>181</v>
      </c>
      <c r="WSX360" s="94"/>
      <c r="WSY360" s="94"/>
      <c r="WSZ360" s="94"/>
      <c r="WTA360" s="94"/>
      <c r="WTB360" s="94"/>
      <c r="WTC360" s="94"/>
      <c r="WTD360" s="94"/>
      <c r="WTE360" s="94" t="s">
        <v>181</v>
      </c>
      <c r="WTF360" s="94"/>
      <c r="WTG360" s="94"/>
      <c r="WTH360" s="94"/>
      <c r="WTI360" s="94"/>
      <c r="WTJ360" s="94"/>
      <c r="WTK360" s="94"/>
      <c r="WTL360" s="94"/>
      <c r="WTM360" s="94" t="s">
        <v>181</v>
      </c>
      <c r="WTN360" s="94"/>
      <c r="WTO360" s="94"/>
      <c r="WTP360" s="94"/>
      <c r="WTQ360" s="94"/>
      <c r="WTR360" s="94"/>
      <c r="WTS360" s="94"/>
      <c r="WTT360" s="94"/>
      <c r="WTU360" s="94" t="s">
        <v>181</v>
      </c>
      <c r="WTV360" s="94"/>
      <c r="WTW360" s="94"/>
      <c r="WTX360" s="94"/>
      <c r="WTY360" s="94"/>
      <c r="WTZ360" s="94"/>
      <c r="WUA360" s="94"/>
      <c r="WUB360" s="94"/>
      <c r="WUC360" s="94" t="s">
        <v>181</v>
      </c>
      <c r="WUD360" s="94"/>
      <c r="WUE360" s="94"/>
      <c r="WUF360" s="94"/>
      <c r="WUG360" s="94"/>
      <c r="WUH360" s="94"/>
      <c r="WUI360" s="94"/>
      <c r="WUJ360" s="94"/>
      <c r="WUK360" s="94" t="s">
        <v>181</v>
      </c>
      <c r="WUL360" s="94"/>
      <c r="WUM360" s="94"/>
      <c r="WUN360" s="94"/>
      <c r="WUO360" s="94"/>
      <c r="WUP360" s="94"/>
      <c r="WUQ360" s="94"/>
      <c r="WUR360" s="94"/>
      <c r="WUS360" s="94" t="s">
        <v>181</v>
      </c>
      <c r="WUT360" s="94"/>
      <c r="WUU360" s="94"/>
      <c r="WUV360" s="94"/>
      <c r="WUW360" s="94"/>
      <c r="WUX360" s="94"/>
      <c r="WUY360" s="94"/>
      <c r="WUZ360" s="94"/>
      <c r="WVA360" s="94" t="s">
        <v>181</v>
      </c>
      <c r="WVB360" s="94"/>
      <c r="WVC360" s="94"/>
      <c r="WVD360" s="94"/>
      <c r="WVE360" s="94"/>
      <c r="WVF360" s="94"/>
      <c r="WVG360" s="94"/>
      <c r="WVH360" s="94"/>
      <c r="WVI360" s="94" t="s">
        <v>181</v>
      </c>
      <c r="WVJ360" s="94"/>
      <c r="WVK360" s="94"/>
      <c r="WVL360" s="94"/>
      <c r="WVM360" s="94"/>
      <c r="WVN360" s="94"/>
      <c r="WVO360" s="94"/>
      <c r="WVP360" s="94"/>
      <c r="WVQ360" s="94" t="s">
        <v>181</v>
      </c>
      <c r="WVR360" s="94"/>
      <c r="WVS360" s="94"/>
      <c r="WVT360" s="94"/>
      <c r="WVU360" s="94"/>
      <c r="WVV360" s="94"/>
      <c r="WVW360" s="94"/>
      <c r="WVX360" s="94"/>
      <c r="WVY360" s="94" t="s">
        <v>181</v>
      </c>
      <c r="WVZ360" s="94"/>
      <c r="WWA360" s="94"/>
      <c r="WWB360" s="94"/>
      <c r="WWC360" s="94"/>
      <c r="WWD360" s="94"/>
      <c r="WWE360" s="94"/>
      <c r="WWF360" s="94"/>
      <c r="WWG360" s="94" t="s">
        <v>181</v>
      </c>
      <c r="WWH360" s="94"/>
      <c r="WWI360" s="94"/>
      <c r="WWJ360" s="94"/>
      <c r="WWK360" s="94"/>
      <c r="WWL360" s="94"/>
      <c r="WWM360" s="94"/>
      <c r="WWN360" s="94"/>
      <c r="WWO360" s="94" t="s">
        <v>181</v>
      </c>
      <c r="WWP360" s="94"/>
      <c r="WWQ360" s="94"/>
      <c r="WWR360" s="94"/>
      <c r="WWS360" s="94"/>
      <c r="WWT360" s="94"/>
      <c r="WWU360" s="94"/>
      <c r="WWV360" s="94"/>
      <c r="WWW360" s="94" t="s">
        <v>181</v>
      </c>
      <c r="WWX360" s="94"/>
      <c r="WWY360" s="94"/>
      <c r="WWZ360" s="94"/>
      <c r="WXA360" s="94"/>
      <c r="WXB360" s="94"/>
      <c r="WXC360" s="94"/>
      <c r="WXD360" s="94"/>
      <c r="WXE360" s="94" t="s">
        <v>181</v>
      </c>
      <c r="WXF360" s="94"/>
      <c r="WXG360" s="94"/>
      <c r="WXH360" s="94"/>
      <c r="WXI360" s="94"/>
      <c r="WXJ360" s="94"/>
      <c r="WXK360" s="94"/>
      <c r="WXL360" s="94"/>
      <c r="WXM360" s="94" t="s">
        <v>181</v>
      </c>
      <c r="WXN360" s="94"/>
      <c r="WXO360" s="94"/>
      <c r="WXP360" s="94"/>
      <c r="WXQ360" s="94"/>
      <c r="WXR360" s="94"/>
      <c r="WXS360" s="94"/>
      <c r="WXT360" s="94"/>
      <c r="WXU360" s="94" t="s">
        <v>181</v>
      </c>
      <c r="WXV360" s="94"/>
      <c r="WXW360" s="94"/>
      <c r="WXX360" s="94"/>
      <c r="WXY360" s="94"/>
      <c r="WXZ360" s="94"/>
      <c r="WYA360" s="94"/>
      <c r="WYB360" s="94"/>
      <c r="WYC360" s="94" t="s">
        <v>181</v>
      </c>
      <c r="WYD360" s="94"/>
      <c r="WYE360" s="94"/>
      <c r="WYF360" s="94"/>
      <c r="WYG360" s="94"/>
      <c r="WYH360" s="94"/>
      <c r="WYI360" s="94"/>
      <c r="WYJ360" s="94"/>
      <c r="WYK360" s="94" t="s">
        <v>181</v>
      </c>
      <c r="WYL360" s="94"/>
      <c r="WYM360" s="94"/>
      <c r="WYN360" s="94"/>
      <c r="WYO360" s="94"/>
      <c r="WYP360" s="94"/>
      <c r="WYQ360" s="94"/>
      <c r="WYR360" s="94"/>
      <c r="WYS360" s="94" t="s">
        <v>181</v>
      </c>
      <c r="WYT360" s="94"/>
      <c r="WYU360" s="94"/>
      <c r="WYV360" s="94"/>
      <c r="WYW360" s="94"/>
      <c r="WYX360" s="94"/>
      <c r="WYY360" s="94"/>
      <c r="WYZ360" s="94"/>
      <c r="WZA360" s="94" t="s">
        <v>181</v>
      </c>
      <c r="WZB360" s="94"/>
      <c r="WZC360" s="94"/>
      <c r="WZD360" s="94"/>
      <c r="WZE360" s="94"/>
      <c r="WZF360" s="94"/>
      <c r="WZG360" s="94"/>
      <c r="WZH360" s="94"/>
      <c r="WZI360" s="94" t="s">
        <v>181</v>
      </c>
      <c r="WZJ360" s="94"/>
      <c r="WZK360" s="94"/>
      <c r="WZL360" s="94"/>
      <c r="WZM360" s="94"/>
      <c r="WZN360" s="94"/>
      <c r="WZO360" s="94"/>
      <c r="WZP360" s="94"/>
      <c r="WZQ360" s="94" t="s">
        <v>181</v>
      </c>
      <c r="WZR360" s="94"/>
      <c r="WZS360" s="94"/>
      <c r="WZT360" s="94"/>
      <c r="WZU360" s="94"/>
      <c r="WZV360" s="94"/>
      <c r="WZW360" s="94"/>
      <c r="WZX360" s="94"/>
      <c r="WZY360" s="94" t="s">
        <v>181</v>
      </c>
      <c r="WZZ360" s="94"/>
      <c r="XAA360" s="94"/>
      <c r="XAB360" s="94"/>
      <c r="XAC360" s="94"/>
      <c r="XAD360" s="94"/>
      <c r="XAE360" s="94"/>
      <c r="XAF360" s="94"/>
      <c r="XAG360" s="94" t="s">
        <v>181</v>
      </c>
      <c r="XAH360" s="94"/>
      <c r="XAI360" s="94"/>
      <c r="XAJ360" s="94"/>
      <c r="XAK360" s="94"/>
      <c r="XAL360" s="94"/>
      <c r="XAM360" s="94"/>
      <c r="XAN360" s="94"/>
      <c r="XAO360" s="94" t="s">
        <v>181</v>
      </c>
      <c r="XAP360" s="94"/>
      <c r="XAQ360" s="94"/>
      <c r="XAR360" s="94"/>
      <c r="XAS360" s="94"/>
      <c r="XAT360" s="94"/>
      <c r="XAU360" s="94"/>
      <c r="XAV360" s="94"/>
      <c r="XAW360" s="94" t="s">
        <v>181</v>
      </c>
      <c r="XAX360" s="94"/>
      <c r="XAY360" s="94"/>
      <c r="XAZ360" s="94"/>
      <c r="XBA360" s="94"/>
      <c r="XBB360" s="94"/>
      <c r="XBC360" s="94"/>
      <c r="XBD360" s="94"/>
      <c r="XBE360" s="94" t="s">
        <v>181</v>
      </c>
      <c r="XBF360" s="94"/>
      <c r="XBG360" s="94"/>
      <c r="XBH360" s="94"/>
      <c r="XBI360" s="94"/>
      <c r="XBJ360" s="94"/>
      <c r="XBK360" s="94"/>
      <c r="XBL360" s="94"/>
      <c r="XBM360" s="94" t="s">
        <v>181</v>
      </c>
      <c r="XBN360" s="94"/>
      <c r="XBO360" s="94"/>
      <c r="XBP360" s="94"/>
      <c r="XBQ360" s="94"/>
      <c r="XBR360" s="94"/>
      <c r="XBS360" s="94"/>
      <c r="XBT360" s="94"/>
      <c r="XBU360" s="94" t="s">
        <v>181</v>
      </c>
      <c r="XBV360" s="94"/>
      <c r="XBW360" s="94"/>
      <c r="XBX360" s="94"/>
      <c r="XBY360" s="94"/>
      <c r="XBZ360" s="94"/>
      <c r="XCA360" s="94"/>
      <c r="XCB360" s="94"/>
      <c r="XCC360" s="94" t="s">
        <v>181</v>
      </c>
      <c r="XCD360" s="94"/>
      <c r="XCE360" s="94"/>
      <c r="XCF360" s="94"/>
      <c r="XCG360" s="94"/>
      <c r="XCH360" s="94"/>
      <c r="XCI360" s="94"/>
      <c r="XCJ360" s="94"/>
      <c r="XCK360" s="94" t="s">
        <v>181</v>
      </c>
      <c r="XCL360" s="94"/>
      <c r="XCM360" s="94"/>
      <c r="XCN360" s="94"/>
      <c r="XCO360" s="94"/>
      <c r="XCP360" s="94"/>
      <c r="XCQ360" s="94"/>
      <c r="XCR360" s="94"/>
      <c r="XCS360" s="94" t="s">
        <v>181</v>
      </c>
      <c r="XCT360" s="94"/>
      <c r="XCU360" s="94"/>
      <c r="XCV360" s="94"/>
      <c r="XCW360" s="94"/>
      <c r="XCX360" s="94"/>
      <c r="XCY360" s="94"/>
      <c r="XCZ360" s="94"/>
      <c r="XDA360" s="94" t="s">
        <v>181</v>
      </c>
      <c r="XDB360" s="94"/>
      <c r="XDC360" s="94"/>
      <c r="XDD360" s="94"/>
      <c r="XDE360" s="94"/>
      <c r="XDF360" s="94"/>
      <c r="XDG360" s="94"/>
      <c r="XDH360" s="94"/>
      <c r="XDI360" s="94" t="s">
        <v>181</v>
      </c>
      <c r="XDJ360" s="94"/>
      <c r="XDK360" s="94"/>
      <c r="XDL360" s="94"/>
      <c r="XDM360" s="94"/>
      <c r="XDN360" s="94"/>
      <c r="XDO360" s="94"/>
      <c r="XDP360" s="94"/>
      <c r="XDQ360" s="94" t="s">
        <v>181</v>
      </c>
      <c r="XDR360" s="94"/>
      <c r="XDS360" s="94"/>
      <c r="XDT360" s="94"/>
      <c r="XDU360" s="94"/>
      <c r="XDV360" s="94"/>
      <c r="XDW360" s="94"/>
      <c r="XDX360" s="94"/>
      <c r="XDY360" s="94" t="s">
        <v>181</v>
      </c>
      <c r="XDZ360" s="94"/>
      <c r="XEA360" s="94"/>
      <c r="XEB360" s="94"/>
      <c r="XEC360" s="94"/>
      <c r="XED360" s="94"/>
      <c r="XEE360" s="94"/>
      <c r="XEF360" s="94"/>
      <c r="XEG360" s="94" t="s">
        <v>181</v>
      </c>
      <c r="XEH360" s="94"/>
      <c r="XEI360" s="94"/>
      <c r="XEJ360" s="94"/>
      <c r="XEK360" s="94"/>
      <c r="XEL360" s="94"/>
      <c r="XEM360" s="94"/>
      <c r="XEN360" s="94"/>
      <c r="XEO360" s="94" t="s">
        <v>181</v>
      </c>
      <c r="XEP360" s="94"/>
      <c r="XEQ360" s="94"/>
      <c r="XER360" s="94"/>
      <c r="XES360" s="94"/>
      <c r="XET360" s="94"/>
      <c r="XEU360" s="94"/>
      <c r="XEV360" s="94"/>
      <c r="XEW360" s="94" t="s">
        <v>181</v>
      </c>
      <c r="XEX360" s="94"/>
      <c r="XEY360" s="94"/>
      <c r="XEZ360" s="94"/>
      <c r="XFA360" s="94"/>
      <c r="XFB360" s="94"/>
      <c r="XFC360" s="94"/>
      <c r="XFD360" s="94"/>
    </row>
    <row r="361" spans="1:16384" s="50" customFormat="1" ht="15.6" customHeight="1" x14ac:dyDescent="0.3">
      <c r="A361" s="95">
        <v>1</v>
      </c>
      <c r="B361" s="95"/>
      <c r="C361" s="29" t="s">
        <v>179</v>
      </c>
      <c r="D361" s="29">
        <f>63.77*10.764</f>
        <v>686.42028000000005</v>
      </c>
      <c r="E361" s="29">
        <v>0</v>
      </c>
      <c r="F361" s="29">
        <f t="shared" ref="F361:F366" si="41">D361*1.6+E361</f>
        <v>1098.2724480000002</v>
      </c>
      <c r="G361" s="96" t="str">
        <f>A360</f>
        <v>36th Floor(Part Refuge Area)</v>
      </c>
      <c r="H361" s="97"/>
      <c r="I361" s="50">
        <f>16000000/F361</f>
        <v>14568.334140710409</v>
      </c>
    </row>
    <row r="362" spans="1:16384" s="50" customFormat="1" x14ac:dyDescent="0.3">
      <c r="A362" s="95">
        <v>2</v>
      </c>
      <c r="B362" s="95"/>
      <c r="C362" s="29" t="s">
        <v>179</v>
      </c>
      <c r="D362" s="29">
        <f>63.77*10.764</f>
        <v>686.42028000000005</v>
      </c>
      <c r="E362" s="29">
        <v>0</v>
      </c>
      <c r="F362" s="29">
        <f t="shared" si="41"/>
        <v>1098.2724480000002</v>
      </c>
      <c r="G362" s="98"/>
      <c r="H362" s="99"/>
    </row>
    <row r="363" spans="1:16384" s="50" customFormat="1" x14ac:dyDescent="0.3">
      <c r="A363" s="95">
        <v>3</v>
      </c>
      <c r="B363" s="95"/>
      <c r="C363" s="29" t="s">
        <v>180</v>
      </c>
      <c r="D363" s="29">
        <f>(91.64+3.35*1.38)*10.764</f>
        <v>1036.1749319999999</v>
      </c>
      <c r="E363" s="29">
        <v>0</v>
      </c>
      <c r="F363" s="29">
        <f t="shared" si="41"/>
        <v>1657.8798912</v>
      </c>
      <c r="G363" s="98"/>
      <c r="H363" s="99"/>
    </row>
    <row r="364" spans="1:16384" s="50" customFormat="1" x14ac:dyDescent="0.3">
      <c r="A364" s="95">
        <v>4</v>
      </c>
      <c r="B364" s="95"/>
      <c r="C364" s="96" t="s">
        <v>182</v>
      </c>
      <c r="D364" s="102"/>
      <c r="E364" s="102"/>
      <c r="F364" s="97"/>
      <c r="G364" s="98"/>
      <c r="H364" s="99"/>
    </row>
    <row r="365" spans="1:16384" s="50" customFormat="1" x14ac:dyDescent="0.3">
      <c r="A365" s="95">
        <v>5</v>
      </c>
      <c r="B365" s="95"/>
      <c r="C365" s="100"/>
      <c r="D365" s="103"/>
      <c r="E365" s="103"/>
      <c r="F365" s="101"/>
      <c r="G365" s="98"/>
      <c r="H365" s="99"/>
    </row>
    <row r="366" spans="1:16384" s="50" customFormat="1" x14ac:dyDescent="0.3">
      <c r="A366" s="95">
        <v>6</v>
      </c>
      <c r="B366" s="95"/>
      <c r="C366" s="29" t="s">
        <v>180</v>
      </c>
      <c r="D366" s="29">
        <f>(91.63+3.35*1.38)*10.764</f>
        <v>1036.067292</v>
      </c>
      <c r="E366" s="29">
        <v>0</v>
      </c>
      <c r="F366" s="29">
        <f t="shared" si="41"/>
        <v>1657.7076672000001</v>
      </c>
      <c r="G366" s="100"/>
      <c r="H366" s="101"/>
    </row>
    <row r="367" spans="1:16384" s="50" customFormat="1" x14ac:dyDescent="0.3">
      <c r="A367" s="107" t="s">
        <v>215</v>
      </c>
      <c r="B367" s="107"/>
      <c r="C367" s="107"/>
      <c r="D367" s="107"/>
      <c r="E367" s="107"/>
      <c r="F367" s="107"/>
      <c r="G367" s="107"/>
      <c r="H367" s="107"/>
      <c r="I367" s="104"/>
      <c r="J367" s="105"/>
      <c r="K367" s="105"/>
      <c r="L367" s="105"/>
      <c r="M367" s="105"/>
      <c r="N367" s="105"/>
      <c r="O367" s="105"/>
      <c r="P367" s="106"/>
      <c r="Q367" s="94" t="s">
        <v>181</v>
      </c>
      <c r="R367" s="94"/>
      <c r="S367" s="94"/>
      <c r="T367" s="94"/>
      <c r="U367" s="94"/>
      <c r="V367" s="94"/>
      <c r="W367" s="94"/>
      <c r="X367" s="94"/>
      <c r="Y367" s="94" t="s">
        <v>181</v>
      </c>
      <c r="Z367" s="94"/>
      <c r="AA367" s="94"/>
      <c r="AB367" s="94"/>
      <c r="AC367" s="94"/>
      <c r="AD367" s="94"/>
      <c r="AE367" s="94"/>
      <c r="AF367" s="94"/>
      <c r="AG367" s="94" t="s">
        <v>181</v>
      </c>
      <c r="AH367" s="94"/>
      <c r="AI367" s="94"/>
      <c r="AJ367" s="94"/>
      <c r="AK367" s="94"/>
      <c r="AL367" s="94"/>
      <c r="AM367" s="94"/>
      <c r="AN367" s="94"/>
      <c r="AO367" s="94" t="s">
        <v>181</v>
      </c>
      <c r="AP367" s="94"/>
      <c r="AQ367" s="94"/>
      <c r="AR367" s="94"/>
      <c r="AS367" s="94"/>
      <c r="AT367" s="94"/>
      <c r="AU367" s="94"/>
      <c r="AV367" s="94"/>
      <c r="AW367" s="94" t="s">
        <v>181</v>
      </c>
      <c r="AX367" s="94"/>
      <c r="AY367" s="94"/>
      <c r="AZ367" s="94"/>
      <c r="BA367" s="94"/>
      <c r="BB367" s="94"/>
      <c r="BC367" s="94"/>
      <c r="BD367" s="94"/>
      <c r="BE367" s="94" t="s">
        <v>181</v>
      </c>
      <c r="BF367" s="94"/>
      <c r="BG367" s="94"/>
      <c r="BH367" s="94"/>
      <c r="BI367" s="94"/>
      <c r="BJ367" s="94"/>
      <c r="BK367" s="94"/>
      <c r="BL367" s="94"/>
      <c r="BM367" s="94" t="s">
        <v>181</v>
      </c>
      <c r="BN367" s="94"/>
      <c r="BO367" s="94"/>
      <c r="BP367" s="94"/>
      <c r="BQ367" s="94"/>
      <c r="BR367" s="94"/>
      <c r="BS367" s="94"/>
      <c r="BT367" s="94"/>
      <c r="BU367" s="94" t="s">
        <v>181</v>
      </c>
      <c r="BV367" s="94"/>
      <c r="BW367" s="94"/>
      <c r="BX367" s="94"/>
      <c r="BY367" s="94"/>
      <c r="BZ367" s="94"/>
      <c r="CA367" s="94"/>
      <c r="CB367" s="94"/>
      <c r="CC367" s="94" t="s">
        <v>181</v>
      </c>
      <c r="CD367" s="94"/>
      <c r="CE367" s="94"/>
      <c r="CF367" s="94"/>
      <c r="CG367" s="94"/>
      <c r="CH367" s="94"/>
      <c r="CI367" s="94"/>
      <c r="CJ367" s="94"/>
      <c r="CK367" s="94" t="s">
        <v>181</v>
      </c>
      <c r="CL367" s="94"/>
      <c r="CM367" s="94"/>
      <c r="CN367" s="94"/>
      <c r="CO367" s="94"/>
      <c r="CP367" s="94"/>
      <c r="CQ367" s="94"/>
      <c r="CR367" s="94"/>
      <c r="CS367" s="94" t="s">
        <v>181</v>
      </c>
      <c r="CT367" s="94"/>
      <c r="CU367" s="94"/>
      <c r="CV367" s="94"/>
      <c r="CW367" s="94"/>
      <c r="CX367" s="94"/>
      <c r="CY367" s="94"/>
      <c r="CZ367" s="94"/>
      <c r="DA367" s="94" t="s">
        <v>181</v>
      </c>
      <c r="DB367" s="94"/>
      <c r="DC367" s="94"/>
      <c r="DD367" s="94"/>
      <c r="DE367" s="94"/>
      <c r="DF367" s="94"/>
      <c r="DG367" s="94"/>
      <c r="DH367" s="94"/>
      <c r="DI367" s="94" t="s">
        <v>181</v>
      </c>
      <c r="DJ367" s="94"/>
      <c r="DK367" s="94"/>
      <c r="DL367" s="94"/>
      <c r="DM367" s="94"/>
      <c r="DN367" s="94"/>
      <c r="DO367" s="94"/>
      <c r="DP367" s="94"/>
      <c r="DQ367" s="94" t="s">
        <v>181</v>
      </c>
      <c r="DR367" s="94"/>
      <c r="DS367" s="94"/>
      <c r="DT367" s="94"/>
      <c r="DU367" s="94"/>
      <c r="DV367" s="94"/>
      <c r="DW367" s="94"/>
      <c r="DX367" s="94"/>
      <c r="DY367" s="94" t="s">
        <v>181</v>
      </c>
      <c r="DZ367" s="94"/>
      <c r="EA367" s="94"/>
      <c r="EB367" s="94"/>
      <c r="EC367" s="94"/>
      <c r="ED367" s="94"/>
      <c r="EE367" s="94"/>
      <c r="EF367" s="94"/>
      <c r="EG367" s="94" t="s">
        <v>181</v>
      </c>
      <c r="EH367" s="94"/>
      <c r="EI367" s="94"/>
      <c r="EJ367" s="94"/>
      <c r="EK367" s="94"/>
      <c r="EL367" s="94"/>
      <c r="EM367" s="94"/>
      <c r="EN367" s="94"/>
      <c r="EO367" s="94" t="s">
        <v>181</v>
      </c>
      <c r="EP367" s="94"/>
      <c r="EQ367" s="94"/>
      <c r="ER367" s="94"/>
      <c r="ES367" s="94"/>
      <c r="ET367" s="94"/>
      <c r="EU367" s="94"/>
      <c r="EV367" s="94"/>
      <c r="EW367" s="94" t="s">
        <v>181</v>
      </c>
      <c r="EX367" s="94"/>
      <c r="EY367" s="94"/>
      <c r="EZ367" s="94"/>
      <c r="FA367" s="94"/>
      <c r="FB367" s="94"/>
      <c r="FC367" s="94"/>
      <c r="FD367" s="94"/>
      <c r="FE367" s="94" t="s">
        <v>181</v>
      </c>
      <c r="FF367" s="94"/>
      <c r="FG367" s="94"/>
      <c r="FH367" s="94"/>
      <c r="FI367" s="94"/>
      <c r="FJ367" s="94"/>
      <c r="FK367" s="94"/>
      <c r="FL367" s="94"/>
      <c r="FM367" s="94" t="s">
        <v>181</v>
      </c>
      <c r="FN367" s="94"/>
      <c r="FO367" s="94"/>
      <c r="FP367" s="94"/>
      <c r="FQ367" s="94"/>
      <c r="FR367" s="94"/>
      <c r="FS367" s="94"/>
      <c r="FT367" s="94"/>
      <c r="FU367" s="94" t="s">
        <v>181</v>
      </c>
      <c r="FV367" s="94"/>
      <c r="FW367" s="94"/>
      <c r="FX367" s="94"/>
      <c r="FY367" s="94"/>
      <c r="FZ367" s="94"/>
      <c r="GA367" s="94"/>
      <c r="GB367" s="94"/>
      <c r="GC367" s="94" t="s">
        <v>181</v>
      </c>
      <c r="GD367" s="94"/>
      <c r="GE367" s="94"/>
      <c r="GF367" s="94"/>
      <c r="GG367" s="94"/>
      <c r="GH367" s="94"/>
      <c r="GI367" s="94"/>
      <c r="GJ367" s="94"/>
      <c r="GK367" s="94" t="s">
        <v>181</v>
      </c>
      <c r="GL367" s="94"/>
      <c r="GM367" s="94"/>
      <c r="GN367" s="94"/>
      <c r="GO367" s="94"/>
      <c r="GP367" s="94"/>
      <c r="GQ367" s="94"/>
      <c r="GR367" s="94"/>
      <c r="GS367" s="94" t="s">
        <v>181</v>
      </c>
      <c r="GT367" s="94"/>
      <c r="GU367" s="94"/>
      <c r="GV367" s="94"/>
      <c r="GW367" s="94"/>
      <c r="GX367" s="94"/>
      <c r="GY367" s="94"/>
      <c r="GZ367" s="94"/>
      <c r="HA367" s="94" t="s">
        <v>181</v>
      </c>
      <c r="HB367" s="94"/>
      <c r="HC367" s="94"/>
      <c r="HD367" s="94"/>
      <c r="HE367" s="94"/>
      <c r="HF367" s="94"/>
      <c r="HG367" s="94"/>
      <c r="HH367" s="94"/>
      <c r="HI367" s="94" t="s">
        <v>181</v>
      </c>
      <c r="HJ367" s="94"/>
      <c r="HK367" s="94"/>
      <c r="HL367" s="94"/>
      <c r="HM367" s="94"/>
      <c r="HN367" s="94"/>
      <c r="HO367" s="94"/>
      <c r="HP367" s="94"/>
      <c r="HQ367" s="94" t="s">
        <v>181</v>
      </c>
      <c r="HR367" s="94"/>
      <c r="HS367" s="94"/>
      <c r="HT367" s="94"/>
      <c r="HU367" s="94"/>
      <c r="HV367" s="94"/>
      <c r="HW367" s="94"/>
      <c r="HX367" s="94"/>
      <c r="HY367" s="94" t="s">
        <v>181</v>
      </c>
      <c r="HZ367" s="94"/>
      <c r="IA367" s="94"/>
      <c r="IB367" s="94"/>
      <c r="IC367" s="94"/>
      <c r="ID367" s="94"/>
      <c r="IE367" s="94"/>
      <c r="IF367" s="94"/>
      <c r="IG367" s="94" t="s">
        <v>181</v>
      </c>
      <c r="IH367" s="94"/>
      <c r="II367" s="94"/>
      <c r="IJ367" s="94"/>
      <c r="IK367" s="94"/>
      <c r="IL367" s="94"/>
      <c r="IM367" s="94"/>
      <c r="IN367" s="94"/>
      <c r="IO367" s="94" t="s">
        <v>181</v>
      </c>
      <c r="IP367" s="94"/>
      <c r="IQ367" s="94"/>
      <c r="IR367" s="94"/>
      <c r="IS367" s="94"/>
      <c r="IT367" s="94"/>
      <c r="IU367" s="94"/>
      <c r="IV367" s="94"/>
      <c r="IW367" s="94" t="s">
        <v>181</v>
      </c>
      <c r="IX367" s="94"/>
      <c r="IY367" s="94"/>
      <c r="IZ367" s="94"/>
      <c r="JA367" s="94"/>
      <c r="JB367" s="94"/>
      <c r="JC367" s="94"/>
      <c r="JD367" s="94"/>
      <c r="JE367" s="94" t="s">
        <v>181</v>
      </c>
      <c r="JF367" s="94"/>
      <c r="JG367" s="94"/>
      <c r="JH367" s="94"/>
      <c r="JI367" s="94"/>
      <c r="JJ367" s="94"/>
      <c r="JK367" s="94"/>
      <c r="JL367" s="94"/>
      <c r="JM367" s="94" t="s">
        <v>181</v>
      </c>
      <c r="JN367" s="94"/>
      <c r="JO367" s="94"/>
      <c r="JP367" s="94"/>
      <c r="JQ367" s="94"/>
      <c r="JR367" s="94"/>
      <c r="JS367" s="94"/>
      <c r="JT367" s="94"/>
      <c r="JU367" s="94" t="s">
        <v>181</v>
      </c>
      <c r="JV367" s="94"/>
      <c r="JW367" s="94"/>
      <c r="JX367" s="94"/>
      <c r="JY367" s="94"/>
      <c r="JZ367" s="94"/>
      <c r="KA367" s="94"/>
      <c r="KB367" s="94"/>
      <c r="KC367" s="94" t="s">
        <v>181</v>
      </c>
      <c r="KD367" s="94"/>
      <c r="KE367" s="94"/>
      <c r="KF367" s="94"/>
      <c r="KG367" s="94"/>
      <c r="KH367" s="94"/>
      <c r="KI367" s="94"/>
      <c r="KJ367" s="94"/>
      <c r="KK367" s="94" t="s">
        <v>181</v>
      </c>
      <c r="KL367" s="94"/>
      <c r="KM367" s="94"/>
      <c r="KN367" s="94"/>
      <c r="KO367" s="94"/>
      <c r="KP367" s="94"/>
      <c r="KQ367" s="94"/>
      <c r="KR367" s="94"/>
      <c r="KS367" s="94" t="s">
        <v>181</v>
      </c>
      <c r="KT367" s="94"/>
      <c r="KU367" s="94"/>
      <c r="KV367" s="94"/>
      <c r="KW367" s="94"/>
      <c r="KX367" s="94"/>
      <c r="KY367" s="94"/>
      <c r="KZ367" s="94"/>
      <c r="LA367" s="94" t="s">
        <v>181</v>
      </c>
      <c r="LB367" s="94"/>
      <c r="LC367" s="94"/>
      <c r="LD367" s="94"/>
      <c r="LE367" s="94"/>
      <c r="LF367" s="94"/>
      <c r="LG367" s="94"/>
      <c r="LH367" s="94"/>
      <c r="LI367" s="94" t="s">
        <v>181</v>
      </c>
      <c r="LJ367" s="94"/>
      <c r="LK367" s="94"/>
      <c r="LL367" s="94"/>
      <c r="LM367" s="94"/>
      <c r="LN367" s="94"/>
      <c r="LO367" s="94"/>
      <c r="LP367" s="94"/>
      <c r="LQ367" s="94" t="s">
        <v>181</v>
      </c>
      <c r="LR367" s="94"/>
      <c r="LS367" s="94"/>
      <c r="LT367" s="94"/>
      <c r="LU367" s="94"/>
      <c r="LV367" s="94"/>
      <c r="LW367" s="94"/>
      <c r="LX367" s="94"/>
      <c r="LY367" s="94" t="s">
        <v>181</v>
      </c>
      <c r="LZ367" s="94"/>
      <c r="MA367" s="94"/>
      <c r="MB367" s="94"/>
      <c r="MC367" s="94"/>
      <c r="MD367" s="94"/>
      <c r="ME367" s="94"/>
      <c r="MF367" s="94"/>
      <c r="MG367" s="94" t="s">
        <v>181</v>
      </c>
      <c r="MH367" s="94"/>
      <c r="MI367" s="94"/>
      <c r="MJ367" s="94"/>
      <c r="MK367" s="94"/>
      <c r="ML367" s="94"/>
      <c r="MM367" s="94"/>
      <c r="MN367" s="94"/>
      <c r="MO367" s="94" t="s">
        <v>181</v>
      </c>
      <c r="MP367" s="94"/>
      <c r="MQ367" s="94"/>
      <c r="MR367" s="94"/>
      <c r="MS367" s="94"/>
      <c r="MT367" s="94"/>
      <c r="MU367" s="94"/>
      <c r="MV367" s="94"/>
      <c r="MW367" s="94" t="s">
        <v>181</v>
      </c>
      <c r="MX367" s="94"/>
      <c r="MY367" s="94"/>
      <c r="MZ367" s="94"/>
      <c r="NA367" s="94"/>
      <c r="NB367" s="94"/>
      <c r="NC367" s="94"/>
      <c r="ND367" s="94"/>
      <c r="NE367" s="94" t="s">
        <v>181</v>
      </c>
      <c r="NF367" s="94"/>
      <c r="NG367" s="94"/>
      <c r="NH367" s="94"/>
      <c r="NI367" s="94"/>
      <c r="NJ367" s="94"/>
      <c r="NK367" s="94"/>
      <c r="NL367" s="94"/>
      <c r="NM367" s="94" t="s">
        <v>181</v>
      </c>
      <c r="NN367" s="94"/>
      <c r="NO367" s="94"/>
      <c r="NP367" s="94"/>
      <c r="NQ367" s="94"/>
      <c r="NR367" s="94"/>
      <c r="NS367" s="94"/>
      <c r="NT367" s="94"/>
      <c r="NU367" s="94" t="s">
        <v>181</v>
      </c>
      <c r="NV367" s="94"/>
      <c r="NW367" s="94"/>
      <c r="NX367" s="94"/>
      <c r="NY367" s="94"/>
      <c r="NZ367" s="94"/>
      <c r="OA367" s="94"/>
      <c r="OB367" s="94"/>
      <c r="OC367" s="94" t="s">
        <v>181</v>
      </c>
      <c r="OD367" s="94"/>
      <c r="OE367" s="94"/>
      <c r="OF367" s="94"/>
      <c r="OG367" s="94"/>
      <c r="OH367" s="94"/>
      <c r="OI367" s="94"/>
      <c r="OJ367" s="94"/>
      <c r="OK367" s="94" t="s">
        <v>181</v>
      </c>
      <c r="OL367" s="94"/>
      <c r="OM367" s="94"/>
      <c r="ON367" s="94"/>
      <c r="OO367" s="94"/>
      <c r="OP367" s="94"/>
      <c r="OQ367" s="94"/>
      <c r="OR367" s="94"/>
      <c r="OS367" s="94" t="s">
        <v>181</v>
      </c>
      <c r="OT367" s="94"/>
      <c r="OU367" s="94"/>
      <c r="OV367" s="94"/>
      <c r="OW367" s="94"/>
      <c r="OX367" s="94"/>
      <c r="OY367" s="94"/>
      <c r="OZ367" s="94"/>
      <c r="PA367" s="94" t="s">
        <v>181</v>
      </c>
      <c r="PB367" s="94"/>
      <c r="PC367" s="94"/>
      <c r="PD367" s="94"/>
      <c r="PE367" s="94"/>
      <c r="PF367" s="94"/>
      <c r="PG367" s="94"/>
      <c r="PH367" s="94"/>
      <c r="PI367" s="94" t="s">
        <v>181</v>
      </c>
      <c r="PJ367" s="94"/>
      <c r="PK367" s="94"/>
      <c r="PL367" s="94"/>
      <c r="PM367" s="94"/>
      <c r="PN367" s="94"/>
      <c r="PO367" s="94"/>
      <c r="PP367" s="94"/>
      <c r="PQ367" s="94" t="s">
        <v>181</v>
      </c>
      <c r="PR367" s="94"/>
      <c r="PS367" s="94"/>
      <c r="PT367" s="94"/>
      <c r="PU367" s="94"/>
      <c r="PV367" s="94"/>
      <c r="PW367" s="94"/>
      <c r="PX367" s="94"/>
      <c r="PY367" s="94" t="s">
        <v>181</v>
      </c>
      <c r="PZ367" s="94"/>
      <c r="QA367" s="94"/>
      <c r="QB367" s="94"/>
      <c r="QC367" s="94"/>
      <c r="QD367" s="94"/>
      <c r="QE367" s="94"/>
      <c r="QF367" s="94"/>
      <c r="QG367" s="94" t="s">
        <v>181</v>
      </c>
      <c r="QH367" s="94"/>
      <c r="QI367" s="94"/>
      <c r="QJ367" s="94"/>
      <c r="QK367" s="94"/>
      <c r="QL367" s="94"/>
      <c r="QM367" s="94"/>
      <c r="QN367" s="94"/>
      <c r="QO367" s="94" t="s">
        <v>181</v>
      </c>
      <c r="QP367" s="94"/>
      <c r="QQ367" s="94"/>
      <c r="QR367" s="94"/>
      <c r="QS367" s="94"/>
      <c r="QT367" s="94"/>
      <c r="QU367" s="94"/>
      <c r="QV367" s="94"/>
      <c r="QW367" s="94" t="s">
        <v>181</v>
      </c>
      <c r="QX367" s="94"/>
      <c r="QY367" s="94"/>
      <c r="QZ367" s="94"/>
      <c r="RA367" s="94"/>
      <c r="RB367" s="94"/>
      <c r="RC367" s="94"/>
      <c r="RD367" s="94"/>
      <c r="RE367" s="94" t="s">
        <v>181</v>
      </c>
      <c r="RF367" s="94"/>
      <c r="RG367" s="94"/>
      <c r="RH367" s="94"/>
      <c r="RI367" s="94"/>
      <c r="RJ367" s="94"/>
      <c r="RK367" s="94"/>
      <c r="RL367" s="94"/>
      <c r="RM367" s="94" t="s">
        <v>181</v>
      </c>
      <c r="RN367" s="94"/>
      <c r="RO367" s="94"/>
      <c r="RP367" s="94"/>
      <c r="RQ367" s="94"/>
      <c r="RR367" s="94"/>
      <c r="RS367" s="94"/>
      <c r="RT367" s="94"/>
      <c r="RU367" s="94" t="s">
        <v>181</v>
      </c>
      <c r="RV367" s="94"/>
      <c r="RW367" s="94"/>
      <c r="RX367" s="94"/>
      <c r="RY367" s="94"/>
      <c r="RZ367" s="94"/>
      <c r="SA367" s="94"/>
      <c r="SB367" s="94"/>
      <c r="SC367" s="94" t="s">
        <v>181</v>
      </c>
      <c r="SD367" s="94"/>
      <c r="SE367" s="94"/>
      <c r="SF367" s="94"/>
      <c r="SG367" s="94"/>
      <c r="SH367" s="94"/>
      <c r="SI367" s="94"/>
      <c r="SJ367" s="94"/>
      <c r="SK367" s="94" t="s">
        <v>181</v>
      </c>
      <c r="SL367" s="94"/>
      <c r="SM367" s="94"/>
      <c r="SN367" s="94"/>
      <c r="SO367" s="94"/>
      <c r="SP367" s="94"/>
      <c r="SQ367" s="94"/>
      <c r="SR367" s="94"/>
      <c r="SS367" s="94" t="s">
        <v>181</v>
      </c>
      <c r="ST367" s="94"/>
      <c r="SU367" s="94"/>
      <c r="SV367" s="94"/>
      <c r="SW367" s="94"/>
      <c r="SX367" s="94"/>
      <c r="SY367" s="94"/>
      <c r="SZ367" s="94"/>
      <c r="TA367" s="94" t="s">
        <v>181</v>
      </c>
      <c r="TB367" s="94"/>
      <c r="TC367" s="94"/>
      <c r="TD367" s="94"/>
      <c r="TE367" s="94"/>
      <c r="TF367" s="94"/>
      <c r="TG367" s="94"/>
      <c r="TH367" s="94"/>
      <c r="TI367" s="94" t="s">
        <v>181</v>
      </c>
      <c r="TJ367" s="94"/>
      <c r="TK367" s="94"/>
      <c r="TL367" s="94"/>
      <c r="TM367" s="94"/>
      <c r="TN367" s="94"/>
      <c r="TO367" s="94"/>
      <c r="TP367" s="94"/>
      <c r="TQ367" s="94" t="s">
        <v>181</v>
      </c>
      <c r="TR367" s="94"/>
      <c r="TS367" s="94"/>
      <c r="TT367" s="94"/>
      <c r="TU367" s="94"/>
      <c r="TV367" s="94"/>
      <c r="TW367" s="94"/>
      <c r="TX367" s="94"/>
      <c r="TY367" s="94" t="s">
        <v>181</v>
      </c>
      <c r="TZ367" s="94"/>
      <c r="UA367" s="94"/>
      <c r="UB367" s="94"/>
      <c r="UC367" s="94"/>
      <c r="UD367" s="94"/>
      <c r="UE367" s="94"/>
      <c r="UF367" s="94"/>
      <c r="UG367" s="94" t="s">
        <v>181</v>
      </c>
      <c r="UH367" s="94"/>
      <c r="UI367" s="94"/>
      <c r="UJ367" s="94"/>
      <c r="UK367" s="94"/>
      <c r="UL367" s="94"/>
      <c r="UM367" s="94"/>
      <c r="UN367" s="94"/>
      <c r="UO367" s="94" t="s">
        <v>181</v>
      </c>
      <c r="UP367" s="94"/>
      <c r="UQ367" s="94"/>
      <c r="UR367" s="94"/>
      <c r="US367" s="94"/>
      <c r="UT367" s="94"/>
      <c r="UU367" s="94"/>
      <c r="UV367" s="94"/>
      <c r="UW367" s="94" t="s">
        <v>181</v>
      </c>
      <c r="UX367" s="94"/>
      <c r="UY367" s="94"/>
      <c r="UZ367" s="94"/>
      <c r="VA367" s="94"/>
      <c r="VB367" s="94"/>
      <c r="VC367" s="94"/>
      <c r="VD367" s="94"/>
      <c r="VE367" s="94" t="s">
        <v>181</v>
      </c>
      <c r="VF367" s="94"/>
      <c r="VG367" s="94"/>
      <c r="VH367" s="94"/>
      <c r="VI367" s="94"/>
      <c r="VJ367" s="94"/>
      <c r="VK367" s="94"/>
      <c r="VL367" s="94"/>
      <c r="VM367" s="94" t="s">
        <v>181</v>
      </c>
      <c r="VN367" s="94"/>
      <c r="VO367" s="94"/>
      <c r="VP367" s="94"/>
      <c r="VQ367" s="94"/>
      <c r="VR367" s="94"/>
      <c r="VS367" s="94"/>
      <c r="VT367" s="94"/>
      <c r="VU367" s="94" t="s">
        <v>181</v>
      </c>
      <c r="VV367" s="94"/>
      <c r="VW367" s="94"/>
      <c r="VX367" s="94"/>
      <c r="VY367" s="94"/>
      <c r="VZ367" s="94"/>
      <c r="WA367" s="94"/>
      <c r="WB367" s="94"/>
      <c r="WC367" s="94" t="s">
        <v>181</v>
      </c>
      <c r="WD367" s="94"/>
      <c r="WE367" s="94"/>
      <c r="WF367" s="94"/>
      <c r="WG367" s="94"/>
      <c r="WH367" s="94"/>
      <c r="WI367" s="94"/>
      <c r="WJ367" s="94"/>
      <c r="WK367" s="94" t="s">
        <v>181</v>
      </c>
      <c r="WL367" s="94"/>
      <c r="WM367" s="94"/>
      <c r="WN367" s="94"/>
      <c r="WO367" s="94"/>
      <c r="WP367" s="94"/>
      <c r="WQ367" s="94"/>
      <c r="WR367" s="94"/>
      <c r="WS367" s="94" t="s">
        <v>181</v>
      </c>
      <c r="WT367" s="94"/>
      <c r="WU367" s="94"/>
      <c r="WV367" s="94"/>
      <c r="WW367" s="94"/>
      <c r="WX367" s="94"/>
      <c r="WY367" s="94"/>
      <c r="WZ367" s="94"/>
      <c r="XA367" s="94" t="s">
        <v>181</v>
      </c>
      <c r="XB367" s="94"/>
      <c r="XC367" s="94"/>
      <c r="XD367" s="94"/>
      <c r="XE367" s="94"/>
      <c r="XF367" s="94"/>
      <c r="XG367" s="94"/>
      <c r="XH367" s="94"/>
      <c r="XI367" s="94" t="s">
        <v>181</v>
      </c>
      <c r="XJ367" s="94"/>
      <c r="XK367" s="94"/>
      <c r="XL367" s="94"/>
      <c r="XM367" s="94"/>
      <c r="XN367" s="94"/>
      <c r="XO367" s="94"/>
      <c r="XP367" s="94"/>
      <c r="XQ367" s="94" t="s">
        <v>181</v>
      </c>
      <c r="XR367" s="94"/>
      <c r="XS367" s="94"/>
      <c r="XT367" s="94"/>
      <c r="XU367" s="94"/>
      <c r="XV367" s="94"/>
      <c r="XW367" s="94"/>
      <c r="XX367" s="94"/>
      <c r="XY367" s="94" t="s">
        <v>181</v>
      </c>
      <c r="XZ367" s="94"/>
      <c r="YA367" s="94"/>
      <c r="YB367" s="94"/>
      <c r="YC367" s="94"/>
      <c r="YD367" s="94"/>
      <c r="YE367" s="94"/>
      <c r="YF367" s="94"/>
      <c r="YG367" s="94" t="s">
        <v>181</v>
      </c>
      <c r="YH367" s="94"/>
      <c r="YI367" s="94"/>
      <c r="YJ367" s="94"/>
      <c r="YK367" s="94"/>
      <c r="YL367" s="94"/>
      <c r="YM367" s="94"/>
      <c r="YN367" s="94"/>
      <c r="YO367" s="94" t="s">
        <v>181</v>
      </c>
      <c r="YP367" s="94"/>
      <c r="YQ367" s="94"/>
      <c r="YR367" s="94"/>
      <c r="YS367" s="94"/>
      <c r="YT367" s="94"/>
      <c r="YU367" s="94"/>
      <c r="YV367" s="94"/>
      <c r="YW367" s="94" t="s">
        <v>181</v>
      </c>
      <c r="YX367" s="94"/>
      <c r="YY367" s="94"/>
      <c r="YZ367" s="94"/>
      <c r="ZA367" s="94"/>
      <c r="ZB367" s="94"/>
      <c r="ZC367" s="94"/>
      <c r="ZD367" s="94"/>
      <c r="ZE367" s="94" t="s">
        <v>181</v>
      </c>
      <c r="ZF367" s="94"/>
      <c r="ZG367" s="94"/>
      <c r="ZH367" s="94"/>
      <c r="ZI367" s="94"/>
      <c r="ZJ367" s="94"/>
      <c r="ZK367" s="94"/>
      <c r="ZL367" s="94"/>
      <c r="ZM367" s="94" t="s">
        <v>181</v>
      </c>
      <c r="ZN367" s="94"/>
      <c r="ZO367" s="94"/>
      <c r="ZP367" s="94"/>
      <c r="ZQ367" s="94"/>
      <c r="ZR367" s="94"/>
      <c r="ZS367" s="94"/>
      <c r="ZT367" s="94"/>
      <c r="ZU367" s="94" t="s">
        <v>181</v>
      </c>
      <c r="ZV367" s="94"/>
      <c r="ZW367" s="94"/>
      <c r="ZX367" s="94"/>
      <c r="ZY367" s="94"/>
      <c r="ZZ367" s="94"/>
      <c r="AAA367" s="94"/>
      <c r="AAB367" s="94"/>
      <c r="AAC367" s="94" t="s">
        <v>181</v>
      </c>
      <c r="AAD367" s="94"/>
      <c r="AAE367" s="94"/>
      <c r="AAF367" s="94"/>
      <c r="AAG367" s="94"/>
      <c r="AAH367" s="94"/>
      <c r="AAI367" s="94"/>
      <c r="AAJ367" s="94"/>
      <c r="AAK367" s="94" t="s">
        <v>181</v>
      </c>
      <c r="AAL367" s="94"/>
      <c r="AAM367" s="94"/>
      <c r="AAN367" s="94"/>
      <c r="AAO367" s="94"/>
      <c r="AAP367" s="94"/>
      <c r="AAQ367" s="94"/>
      <c r="AAR367" s="94"/>
      <c r="AAS367" s="94" t="s">
        <v>181</v>
      </c>
      <c r="AAT367" s="94"/>
      <c r="AAU367" s="94"/>
      <c r="AAV367" s="94"/>
      <c r="AAW367" s="94"/>
      <c r="AAX367" s="94"/>
      <c r="AAY367" s="94"/>
      <c r="AAZ367" s="94"/>
      <c r="ABA367" s="94" t="s">
        <v>181</v>
      </c>
      <c r="ABB367" s="94"/>
      <c r="ABC367" s="94"/>
      <c r="ABD367" s="94"/>
      <c r="ABE367" s="94"/>
      <c r="ABF367" s="94"/>
      <c r="ABG367" s="94"/>
      <c r="ABH367" s="94"/>
      <c r="ABI367" s="94" t="s">
        <v>181</v>
      </c>
      <c r="ABJ367" s="94"/>
      <c r="ABK367" s="94"/>
      <c r="ABL367" s="94"/>
      <c r="ABM367" s="94"/>
      <c r="ABN367" s="94"/>
      <c r="ABO367" s="94"/>
      <c r="ABP367" s="94"/>
      <c r="ABQ367" s="94" t="s">
        <v>181</v>
      </c>
      <c r="ABR367" s="94"/>
      <c r="ABS367" s="94"/>
      <c r="ABT367" s="94"/>
      <c r="ABU367" s="94"/>
      <c r="ABV367" s="94"/>
      <c r="ABW367" s="94"/>
      <c r="ABX367" s="94"/>
      <c r="ABY367" s="94" t="s">
        <v>181</v>
      </c>
      <c r="ABZ367" s="94"/>
      <c r="ACA367" s="94"/>
      <c r="ACB367" s="94"/>
      <c r="ACC367" s="94"/>
      <c r="ACD367" s="94"/>
      <c r="ACE367" s="94"/>
      <c r="ACF367" s="94"/>
      <c r="ACG367" s="94" t="s">
        <v>181</v>
      </c>
      <c r="ACH367" s="94"/>
      <c r="ACI367" s="94"/>
      <c r="ACJ367" s="94"/>
      <c r="ACK367" s="94"/>
      <c r="ACL367" s="94"/>
      <c r="ACM367" s="94"/>
      <c r="ACN367" s="94"/>
      <c r="ACO367" s="94" t="s">
        <v>181</v>
      </c>
      <c r="ACP367" s="94"/>
      <c r="ACQ367" s="94"/>
      <c r="ACR367" s="94"/>
      <c r="ACS367" s="94"/>
      <c r="ACT367" s="94"/>
      <c r="ACU367" s="94"/>
      <c r="ACV367" s="94"/>
      <c r="ACW367" s="94" t="s">
        <v>181</v>
      </c>
      <c r="ACX367" s="94"/>
      <c r="ACY367" s="94"/>
      <c r="ACZ367" s="94"/>
      <c r="ADA367" s="94"/>
      <c r="ADB367" s="94"/>
      <c r="ADC367" s="94"/>
      <c r="ADD367" s="94"/>
      <c r="ADE367" s="94" t="s">
        <v>181</v>
      </c>
      <c r="ADF367" s="94"/>
      <c r="ADG367" s="94"/>
      <c r="ADH367" s="94"/>
      <c r="ADI367" s="94"/>
      <c r="ADJ367" s="94"/>
      <c r="ADK367" s="94"/>
      <c r="ADL367" s="94"/>
      <c r="ADM367" s="94" t="s">
        <v>181</v>
      </c>
      <c r="ADN367" s="94"/>
      <c r="ADO367" s="94"/>
      <c r="ADP367" s="94"/>
      <c r="ADQ367" s="94"/>
      <c r="ADR367" s="94"/>
      <c r="ADS367" s="94"/>
      <c r="ADT367" s="94"/>
      <c r="ADU367" s="94" t="s">
        <v>181</v>
      </c>
      <c r="ADV367" s="94"/>
      <c r="ADW367" s="94"/>
      <c r="ADX367" s="94"/>
      <c r="ADY367" s="94"/>
      <c r="ADZ367" s="94"/>
      <c r="AEA367" s="94"/>
      <c r="AEB367" s="94"/>
      <c r="AEC367" s="94" t="s">
        <v>181</v>
      </c>
      <c r="AED367" s="94"/>
      <c r="AEE367" s="94"/>
      <c r="AEF367" s="94"/>
      <c r="AEG367" s="94"/>
      <c r="AEH367" s="94"/>
      <c r="AEI367" s="94"/>
      <c r="AEJ367" s="94"/>
      <c r="AEK367" s="94" t="s">
        <v>181</v>
      </c>
      <c r="AEL367" s="94"/>
      <c r="AEM367" s="94"/>
      <c r="AEN367" s="94"/>
      <c r="AEO367" s="94"/>
      <c r="AEP367" s="94"/>
      <c r="AEQ367" s="94"/>
      <c r="AER367" s="94"/>
      <c r="AES367" s="94" t="s">
        <v>181</v>
      </c>
      <c r="AET367" s="94"/>
      <c r="AEU367" s="94"/>
      <c r="AEV367" s="94"/>
      <c r="AEW367" s="94"/>
      <c r="AEX367" s="94"/>
      <c r="AEY367" s="94"/>
      <c r="AEZ367" s="94"/>
      <c r="AFA367" s="94" t="s">
        <v>181</v>
      </c>
      <c r="AFB367" s="94"/>
      <c r="AFC367" s="94"/>
      <c r="AFD367" s="94"/>
      <c r="AFE367" s="94"/>
      <c r="AFF367" s="94"/>
      <c r="AFG367" s="94"/>
      <c r="AFH367" s="94"/>
      <c r="AFI367" s="94" t="s">
        <v>181</v>
      </c>
      <c r="AFJ367" s="94"/>
      <c r="AFK367" s="94"/>
      <c r="AFL367" s="94"/>
      <c r="AFM367" s="94"/>
      <c r="AFN367" s="94"/>
      <c r="AFO367" s="94"/>
      <c r="AFP367" s="94"/>
      <c r="AFQ367" s="94" t="s">
        <v>181</v>
      </c>
      <c r="AFR367" s="94"/>
      <c r="AFS367" s="94"/>
      <c r="AFT367" s="94"/>
      <c r="AFU367" s="94"/>
      <c r="AFV367" s="94"/>
      <c r="AFW367" s="94"/>
      <c r="AFX367" s="94"/>
      <c r="AFY367" s="94" t="s">
        <v>181</v>
      </c>
      <c r="AFZ367" s="94"/>
      <c r="AGA367" s="94"/>
      <c r="AGB367" s="94"/>
      <c r="AGC367" s="94"/>
      <c r="AGD367" s="94"/>
      <c r="AGE367" s="94"/>
      <c r="AGF367" s="94"/>
      <c r="AGG367" s="94" t="s">
        <v>181</v>
      </c>
      <c r="AGH367" s="94"/>
      <c r="AGI367" s="94"/>
      <c r="AGJ367" s="94"/>
      <c r="AGK367" s="94"/>
      <c r="AGL367" s="94"/>
      <c r="AGM367" s="94"/>
      <c r="AGN367" s="94"/>
      <c r="AGO367" s="94" t="s">
        <v>181</v>
      </c>
      <c r="AGP367" s="94"/>
      <c r="AGQ367" s="94"/>
      <c r="AGR367" s="94"/>
      <c r="AGS367" s="94"/>
      <c r="AGT367" s="94"/>
      <c r="AGU367" s="94"/>
      <c r="AGV367" s="94"/>
      <c r="AGW367" s="94" t="s">
        <v>181</v>
      </c>
      <c r="AGX367" s="94"/>
      <c r="AGY367" s="94"/>
      <c r="AGZ367" s="94"/>
      <c r="AHA367" s="94"/>
      <c r="AHB367" s="94"/>
      <c r="AHC367" s="94"/>
      <c r="AHD367" s="94"/>
      <c r="AHE367" s="94" t="s">
        <v>181</v>
      </c>
      <c r="AHF367" s="94"/>
      <c r="AHG367" s="94"/>
      <c r="AHH367" s="94"/>
      <c r="AHI367" s="94"/>
      <c r="AHJ367" s="94"/>
      <c r="AHK367" s="94"/>
      <c r="AHL367" s="94"/>
      <c r="AHM367" s="94" t="s">
        <v>181</v>
      </c>
      <c r="AHN367" s="94"/>
      <c r="AHO367" s="94"/>
      <c r="AHP367" s="94"/>
      <c r="AHQ367" s="94"/>
      <c r="AHR367" s="94"/>
      <c r="AHS367" s="94"/>
      <c r="AHT367" s="94"/>
      <c r="AHU367" s="94" t="s">
        <v>181</v>
      </c>
      <c r="AHV367" s="94"/>
      <c r="AHW367" s="94"/>
      <c r="AHX367" s="94"/>
      <c r="AHY367" s="94"/>
      <c r="AHZ367" s="94"/>
      <c r="AIA367" s="94"/>
      <c r="AIB367" s="94"/>
      <c r="AIC367" s="94" t="s">
        <v>181</v>
      </c>
      <c r="AID367" s="94"/>
      <c r="AIE367" s="94"/>
      <c r="AIF367" s="94"/>
      <c r="AIG367" s="94"/>
      <c r="AIH367" s="94"/>
      <c r="AII367" s="94"/>
      <c r="AIJ367" s="94"/>
      <c r="AIK367" s="94" t="s">
        <v>181</v>
      </c>
      <c r="AIL367" s="94"/>
      <c r="AIM367" s="94"/>
      <c r="AIN367" s="94"/>
      <c r="AIO367" s="94"/>
      <c r="AIP367" s="94"/>
      <c r="AIQ367" s="94"/>
      <c r="AIR367" s="94"/>
      <c r="AIS367" s="94" t="s">
        <v>181</v>
      </c>
      <c r="AIT367" s="94"/>
      <c r="AIU367" s="94"/>
      <c r="AIV367" s="94"/>
      <c r="AIW367" s="94"/>
      <c r="AIX367" s="94"/>
      <c r="AIY367" s="94"/>
      <c r="AIZ367" s="94"/>
      <c r="AJA367" s="94" t="s">
        <v>181</v>
      </c>
      <c r="AJB367" s="94"/>
      <c r="AJC367" s="94"/>
      <c r="AJD367" s="94"/>
      <c r="AJE367" s="94"/>
      <c r="AJF367" s="94"/>
      <c r="AJG367" s="94"/>
      <c r="AJH367" s="94"/>
      <c r="AJI367" s="94" t="s">
        <v>181</v>
      </c>
      <c r="AJJ367" s="94"/>
      <c r="AJK367" s="94"/>
      <c r="AJL367" s="94"/>
      <c r="AJM367" s="94"/>
      <c r="AJN367" s="94"/>
      <c r="AJO367" s="94"/>
      <c r="AJP367" s="94"/>
      <c r="AJQ367" s="94" t="s">
        <v>181</v>
      </c>
      <c r="AJR367" s="94"/>
      <c r="AJS367" s="94"/>
      <c r="AJT367" s="94"/>
      <c r="AJU367" s="94"/>
      <c r="AJV367" s="94"/>
      <c r="AJW367" s="94"/>
      <c r="AJX367" s="94"/>
      <c r="AJY367" s="94" t="s">
        <v>181</v>
      </c>
      <c r="AJZ367" s="94"/>
      <c r="AKA367" s="94"/>
      <c r="AKB367" s="94"/>
      <c r="AKC367" s="94"/>
      <c r="AKD367" s="94"/>
      <c r="AKE367" s="94"/>
      <c r="AKF367" s="94"/>
      <c r="AKG367" s="94" t="s">
        <v>181</v>
      </c>
      <c r="AKH367" s="94"/>
      <c r="AKI367" s="94"/>
      <c r="AKJ367" s="94"/>
      <c r="AKK367" s="94"/>
      <c r="AKL367" s="94"/>
      <c r="AKM367" s="94"/>
      <c r="AKN367" s="94"/>
      <c r="AKO367" s="94" t="s">
        <v>181</v>
      </c>
      <c r="AKP367" s="94"/>
      <c r="AKQ367" s="94"/>
      <c r="AKR367" s="94"/>
      <c r="AKS367" s="94"/>
      <c r="AKT367" s="94"/>
      <c r="AKU367" s="94"/>
      <c r="AKV367" s="94"/>
      <c r="AKW367" s="94" t="s">
        <v>181</v>
      </c>
      <c r="AKX367" s="94"/>
      <c r="AKY367" s="94"/>
      <c r="AKZ367" s="94"/>
      <c r="ALA367" s="94"/>
      <c r="ALB367" s="94"/>
      <c r="ALC367" s="94"/>
      <c r="ALD367" s="94"/>
      <c r="ALE367" s="94" t="s">
        <v>181</v>
      </c>
      <c r="ALF367" s="94"/>
      <c r="ALG367" s="94"/>
      <c r="ALH367" s="94"/>
      <c r="ALI367" s="94"/>
      <c r="ALJ367" s="94"/>
      <c r="ALK367" s="94"/>
      <c r="ALL367" s="94"/>
      <c r="ALM367" s="94" t="s">
        <v>181</v>
      </c>
      <c r="ALN367" s="94"/>
      <c r="ALO367" s="94"/>
      <c r="ALP367" s="94"/>
      <c r="ALQ367" s="94"/>
      <c r="ALR367" s="94"/>
      <c r="ALS367" s="94"/>
      <c r="ALT367" s="94"/>
      <c r="ALU367" s="94" t="s">
        <v>181</v>
      </c>
      <c r="ALV367" s="94"/>
      <c r="ALW367" s="94"/>
      <c r="ALX367" s="94"/>
      <c r="ALY367" s="94"/>
      <c r="ALZ367" s="94"/>
      <c r="AMA367" s="94"/>
      <c r="AMB367" s="94"/>
      <c r="AMC367" s="94" t="s">
        <v>181</v>
      </c>
      <c r="AMD367" s="94"/>
      <c r="AME367" s="94"/>
      <c r="AMF367" s="94"/>
      <c r="AMG367" s="94"/>
      <c r="AMH367" s="94"/>
      <c r="AMI367" s="94"/>
      <c r="AMJ367" s="94"/>
      <c r="AMK367" s="94" t="s">
        <v>181</v>
      </c>
      <c r="AML367" s="94"/>
      <c r="AMM367" s="94"/>
      <c r="AMN367" s="94"/>
      <c r="AMO367" s="94"/>
      <c r="AMP367" s="94"/>
      <c r="AMQ367" s="94"/>
      <c r="AMR367" s="94"/>
      <c r="AMS367" s="94" t="s">
        <v>181</v>
      </c>
      <c r="AMT367" s="94"/>
      <c r="AMU367" s="94"/>
      <c r="AMV367" s="94"/>
      <c r="AMW367" s="94"/>
      <c r="AMX367" s="94"/>
      <c r="AMY367" s="94"/>
      <c r="AMZ367" s="94"/>
      <c r="ANA367" s="94" t="s">
        <v>181</v>
      </c>
      <c r="ANB367" s="94"/>
      <c r="ANC367" s="94"/>
      <c r="AND367" s="94"/>
      <c r="ANE367" s="94"/>
      <c r="ANF367" s="94"/>
      <c r="ANG367" s="94"/>
      <c r="ANH367" s="94"/>
      <c r="ANI367" s="94" t="s">
        <v>181</v>
      </c>
      <c r="ANJ367" s="94"/>
      <c r="ANK367" s="94"/>
      <c r="ANL367" s="94"/>
      <c r="ANM367" s="94"/>
      <c r="ANN367" s="94"/>
      <c r="ANO367" s="94"/>
      <c r="ANP367" s="94"/>
      <c r="ANQ367" s="94" t="s">
        <v>181</v>
      </c>
      <c r="ANR367" s="94"/>
      <c r="ANS367" s="94"/>
      <c r="ANT367" s="94"/>
      <c r="ANU367" s="94"/>
      <c r="ANV367" s="94"/>
      <c r="ANW367" s="94"/>
      <c r="ANX367" s="94"/>
      <c r="ANY367" s="94" t="s">
        <v>181</v>
      </c>
      <c r="ANZ367" s="94"/>
      <c r="AOA367" s="94"/>
      <c r="AOB367" s="94"/>
      <c r="AOC367" s="94"/>
      <c r="AOD367" s="94"/>
      <c r="AOE367" s="94"/>
      <c r="AOF367" s="94"/>
      <c r="AOG367" s="94" t="s">
        <v>181</v>
      </c>
      <c r="AOH367" s="94"/>
      <c r="AOI367" s="94"/>
      <c r="AOJ367" s="94"/>
      <c r="AOK367" s="94"/>
      <c r="AOL367" s="94"/>
      <c r="AOM367" s="94"/>
      <c r="AON367" s="94"/>
      <c r="AOO367" s="94" t="s">
        <v>181</v>
      </c>
      <c r="AOP367" s="94"/>
      <c r="AOQ367" s="94"/>
      <c r="AOR367" s="94"/>
      <c r="AOS367" s="94"/>
      <c r="AOT367" s="94"/>
      <c r="AOU367" s="94"/>
      <c r="AOV367" s="94"/>
      <c r="AOW367" s="94" t="s">
        <v>181</v>
      </c>
      <c r="AOX367" s="94"/>
      <c r="AOY367" s="94"/>
      <c r="AOZ367" s="94"/>
      <c r="APA367" s="94"/>
      <c r="APB367" s="94"/>
      <c r="APC367" s="94"/>
      <c r="APD367" s="94"/>
      <c r="APE367" s="94" t="s">
        <v>181</v>
      </c>
      <c r="APF367" s="94"/>
      <c r="APG367" s="94"/>
      <c r="APH367" s="94"/>
      <c r="API367" s="94"/>
      <c r="APJ367" s="94"/>
      <c r="APK367" s="94"/>
      <c r="APL367" s="94"/>
      <c r="APM367" s="94" t="s">
        <v>181</v>
      </c>
      <c r="APN367" s="94"/>
      <c r="APO367" s="94"/>
      <c r="APP367" s="94"/>
      <c r="APQ367" s="94"/>
      <c r="APR367" s="94"/>
      <c r="APS367" s="94"/>
      <c r="APT367" s="94"/>
      <c r="APU367" s="94" t="s">
        <v>181</v>
      </c>
      <c r="APV367" s="94"/>
      <c r="APW367" s="94"/>
      <c r="APX367" s="94"/>
      <c r="APY367" s="94"/>
      <c r="APZ367" s="94"/>
      <c r="AQA367" s="94"/>
      <c r="AQB367" s="94"/>
      <c r="AQC367" s="94" t="s">
        <v>181</v>
      </c>
      <c r="AQD367" s="94"/>
      <c r="AQE367" s="94"/>
      <c r="AQF367" s="94"/>
      <c r="AQG367" s="94"/>
      <c r="AQH367" s="94"/>
      <c r="AQI367" s="94"/>
      <c r="AQJ367" s="94"/>
      <c r="AQK367" s="94" t="s">
        <v>181</v>
      </c>
      <c r="AQL367" s="94"/>
      <c r="AQM367" s="94"/>
      <c r="AQN367" s="94"/>
      <c r="AQO367" s="94"/>
      <c r="AQP367" s="94"/>
      <c r="AQQ367" s="94"/>
      <c r="AQR367" s="94"/>
      <c r="AQS367" s="94" t="s">
        <v>181</v>
      </c>
      <c r="AQT367" s="94"/>
      <c r="AQU367" s="94"/>
      <c r="AQV367" s="94"/>
      <c r="AQW367" s="94"/>
      <c r="AQX367" s="94"/>
      <c r="AQY367" s="94"/>
      <c r="AQZ367" s="94"/>
      <c r="ARA367" s="94" t="s">
        <v>181</v>
      </c>
      <c r="ARB367" s="94"/>
      <c r="ARC367" s="94"/>
      <c r="ARD367" s="94"/>
      <c r="ARE367" s="94"/>
      <c r="ARF367" s="94"/>
      <c r="ARG367" s="94"/>
      <c r="ARH367" s="94"/>
      <c r="ARI367" s="94" t="s">
        <v>181</v>
      </c>
      <c r="ARJ367" s="94"/>
      <c r="ARK367" s="94"/>
      <c r="ARL367" s="94"/>
      <c r="ARM367" s="94"/>
      <c r="ARN367" s="94"/>
      <c r="ARO367" s="94"/>
      <c r="ARP367" s="94"/>
      <c r="ARQ367" s="94" t="s">
        <v>181</v>
      </c>
      <c r="ARR367" s="94"/>
      <c r="ARS367" s="94"/>
      <c r="ART367" s="94"/>
      <c r="ARU367" s="94"/>
      <c r="ARV367" s="94"/>
      <c r="ARW367" s="94"/>
      <c r="ARX367" s="94"/>
      <c r="ARY367" s="94" t="s">
        <v>181</v>
      </c>
      <c r="ARZ367" s="94"/>
      <c r="ASA367" s="94"/>
      <c r="ASB367" s="94"/>
      <c r="ASC367" s="94"/>
      <c r="ASD367" s="94"/>
      <c r="ASE367" s="94"/>
      <c r="ASF367" s="94"/>
      <c r="ASG367" s="94" t="s">
        <v>181</v>
      </c>
      <c r="ASH367" s="94"/>
      <c r="ASI367" s="94"/>
      <c r="ASJ367" s="94"/>
      <c r="ASK367" s="94"/>
      <c r="ASL367" s="94"/>
      <c r="ASM367" s="94"/>
      <c r="ASN367" s="94"/>
      <c r="ASO367" s="94" t="s">
        <v>181</v>
      </c>
      <c r="ASP367" s="94"/>
      <c r="ASQ367" s="94"/>
      <c r="ASR367" s="94"/>
      <c r="ASS367" s="94"/>
      <c r="AST367" s="94"/>
      <c r="ASU367" s="94"/>
      <c r="ASV367" s="94"/>
      <c r="ASW367" s="94" t="s">
        <v>181</v>
      </c>
      <c r="ASX367" s="94"/>
      <c r="ASY367" s="94"/>
      <c r="ASZ367" s="94"/>
      <c r="ATA367" s="94"/>
      <c r="ATB367" s="94"/>
      <c r="ATC367" s="94"/>
      <c r="ATD367" s="94"/>
      <c r="ATE367" s="94" t="s">
        <v>181</v>
      </c>
      <c r="ATF367" s="94"/>
      <c r="ATG367" s="94"/>
      <c r="ATH367" s="94"/>
      <c r="ATI367" s="94"/>
      <c r="ATJ367" s="94"/>
      <c r="ATK367" s="94"/>
      <c r="ATL367" s="94"/>
      <c r="ATM367" s="94" t="s">
        <v>181</v>
      </c>
      <c r="ATN367" s="94"/>
      <c r="ATO367" s="94"/>
      <c r="ATP367" s="94"/>
      <c r="ATQ367" s="94"/>
      <c r="ATR367" s="94"/>
      <c r="ATS367" s="94"/>
      <c r="ATT367" s="94"/>
      <c r="ATU367" s="94" t="s">
        <v>181</v>
      </c>
      <c r="ATV367" s="94"/>
      <c r="ATW367" s="94"/>
      <c r="ATX367" s="94"/>
      <c r="ATY367" s="94"/>
      <c r="ATZ367" s="94"/>
      <c r="AUA367" s="94"/>
      <c r="AUB367" s="94"/>
      <c r="AUC367" s="94" t="s">
        <v>181</v>
      </c>
      <c r="AUD367" s="94"/>
      <c r="AUE367" s="94"/>
      <c r="AUF367" s="94"/>
      <c r="AUG367" s="94"/>
      <c r="AUH367" s="94"/>
      <c r="AUI367" s="94"/>
      <c r="AUJ367" s="94"/>
      <c r="AUK367" s="94" t="s">
        <v>181</v>
      </c>
      <c r="AUL367" s="94"/>
      <c r="AUM367" s="94"/>
      <c r="AUN367" s="94"/>
      <c r="AUO367" s="94"/>
      <c r="AUP367" s="94"/>
      <c r="AUQ367" s="94"/>
      <c r="AUR367" s="94"/>
      <c r="AUS367" s="94" t="s">
        <v>181</v>
      </c>
      <c r="AUT367" s="94"/>
      <c r="AUU367" s="94"/>
      <c r="AUV367" s="94"/>
      <c r="AUW367" s="94"/>
      <c r="AUX367" s="94"/>
      <c r="AUY367" s="94"/>
      <c r="AUZ367" s="94"/>
      <c r="AVA367" s="94" t="s">
        <v>181</v>
      </c>
      <c r="AVB367" s="94"/>
      <c r="AVC367" s="94"/>
      <c r="AVD367" s="94"/>
      <c r="AVE367" s="94"/>
      <c r="AVF367" s="94"/>
      <c r="AVG367" s="94"/>
      <c r="AVH367" s="94"/>
      <c r="AVI367" s="94" t="s">
        <v>181</v>
      </c>
      <c r="AVJ367" s="94"/>
      <c r="AVK367" s="94"/>
      <c r="AVL367" s="94"/>
      <c r="AVM367" s="94"/>
      <c r="AVN367" s="94"/>
      <c r="AVO367" s="94"/>
      <c r="AVP367" s="94"/>
      <c r="AVQ367" s="94" t="s">
        <v>181</v>
      </c>
      <c r="AVR367" s="94"/>
      <c r="AVS367" s="94"/>
      <c r="AVT367" s="94"/>
      <c r="AVU367" s="94"/>
      <c r="AVV367" s="94"/>
      <c r="AVW367" s="94"/>
      <c r="AVX367" s="94"/>
      <c r="AVY367" s="94" t="s">
        <v>181</v>
      </c>
      <c r="AVZ367" s="94"/>
      <c r="AWA367" s="94"/>
      <c r="AWB367" s="94"/>
      <c r="AWC367" s="94"/>
      <c r="AWD367" s="94"/>
      <c r="AWE367" s="94"/>
      <c r="AWF367" s="94"/>
      <c r="AWG367" s="94" t="s">
        <v>181</v>
      </c>
      <c r="AWH367" s="94"/>
      <c r="AWI367" s="94"/>
      <c r="AWJ367" s="94"/>
      <c r="AWK367" s="94"/>
      <c r="AWL367" s="94"/>
      <c r="AWM367" s="94"/>
      <c r="AWN367" s="94"/>
      <c r="AWO367" s="94" t="s">
        <v>181</v>
      </c>
      <c r="AWP367" s="94"/>
      <c r="AWQ367" s="94"/>
      <c r="AWR367" s="94"/>
      <c r="AWS367" s="94"/>
      <c r="AWT367" s="94"/>
      <c r="AWU367" s="94"/>
      <c r="AWV367" s="94"/>
      <c r="AWW367" s="94" t="s">
        <v>181</v>
      </c>
      <c r="AWX367" s="94"/>
      <c r="AWY367" s="94"/>
      <c r="AWZ367" s="94"/>
      <c r="AXA367" s="94"/>
      <c r="AXB367" s="94"/>
      <c r="AXC367" s="94"/>
      <c r="AXD367" s="94"/>
      <c r="AXE367" s="94" t="s">
        <v>181</v>
      </c>
      <c r="AXF367" s="94"/>
      <c r="AXG367" s="94"/>
      <c r="AXH367" s="94"/>
      <c r="AXI367" s="94"/>
      <c r="AXJ367" s="94"/>
      <c r="AXK367" s="94"/>
      <c r="AXL367" s="94"/>
      <c r="AXM367" s="94" t="s">
        <v>181</v>
      </c>
      <c r="AXN367" s="94"/>
      <c r="AXO367" s="94"/>
      <c r="AXP367" s="94"/>
      <c r="AXQ367" s="94"/>
      <c r="AXR367" s="94"/>
      <c r="AXS367" s="94"/>
      <c r="AXT367" s="94"/>
      <c r="AXU367" s="94" t="s">
        <v>181</v>
      </c>
      <c r="AXV367" s="94"/>
      <c r="AXW367" s="94"/>
      <c r="AXX367" s="94"/>
      <c r="AXY367" s="94"/>
      <c r="AXZ367" s="94"/>
      <c r="AYA367" s="94"/>
      <c r="AYB367" s="94"/>
      <c r="AYC367" s="94" t="s">
        <v>181</v>
      </c>
      <c r="AYD367" s="94"/>
      <c r="AYE367" s="94"/>
      <c r="AYF367" s="94"/>
      <c r="AYG367" s="94"/>
      <c r="AYH367" s="94"/>
      <c r="AYI367" s="94"/>
      <c r="AYJ367" s="94"/>
      <c r="AYK367" s="94" t="s">
        <v>181</v>
      </c>
      <c r="AYL367" s="94"/>
      <c r="AYM367" s="94"/>
      <c r="AYN367" s="94"/>
      <c r="AYO367" s="94"/>
      <c r="AYP367" s="94"/>
      <c r="AYQ367" s="94"/>
      <c r="AYR367" s="94"/>
      <c r="AYS367" s="94" t="s">
        <v>181</v>
      </c>
      <c r="AYT367" s="94"/>
      <c r="AYU367" s="94"/>
      <c r="AYV367" s="94"/>
      <c r="AYW367" s="94"/>
      <c r="AYX367" s="94"/>
      <c r="AYY367" s="94"/>
      <c r="AYZ367" s="94"/>
      <c r="AZA367" s="94" t="s">
        <v>181</v>
      </c>
      <c r="AZB367" s="94"/>
      <c r="AZC367" s="94"/>
      <c r="AZD367" s="94"/>
      <c r="AZE367" s="94"/>
      <c r="AZF367" s="94"/>
      <c r="AZG367" s="94"/>
      <c r="AZH367" s="94"/>
      <c r="AZI367" s="94" t="s">
        <v>181</v>
      </c>
      <c r="AZJ367" s="94"/>
      <c r="AZK367" s="94"/>
      <c r="AZL367" s="94"/>
      <c r="AZM367" s="94"/>
      <c r="AZN367" s="94"/>
      <c r="AZO367" s="94"/>
      <c r="AZP367" s="94"/>
      <c r="AZQ367" s="94" t="s">
        <v>181</v>
      </c>
      <c r="AZR367" s="94"/>
      <c r="AZS367" s="94"/>
      <c r="AZT367" s="94"/>
      <c r="AZU367" s="94"/>
      <c r="AZV367" s="94"/>
      <c r="AZW367" s="94"/>
      <c r="AZX367" s="94"/>
      <c r="AZY367" s="94" t="s">
        <v>181</v>
      </c>
      <c r="AZZ367" s="94"/>
      <c r="BAA367" s="94"/>
      <c r="BAB367" s="94"/>
      <c r="BAC367" s="94"/>
      <c r="BAD367" s="94"/>
      <c r="BAE367" s="94"/>
      <c r="BAF367" s="94"/>
      <c r="BAG367" s="94" t="s">
        <v>181</v>
      </c>
      <c r="BAH367" s="94"/>
      <c r="BAI367" s="94"/>
      <c r="BAJ367" s="94"/>
      <c r="BAK367" s="94"/>
      <c r="BAL367" s="94"/>
      <c r="BAM367" s="94"/>
      <c r="BAN367" s="94"/>
      <c r="BAO367" s="94" t="s">
        <v>181</v>
      </c>
      <c r="BAP367" s="94"/>
      <c r="BAQ367" s="94"/>
      <c r="BAR367" s="94"/>
      <c r="BAS367" s="94"/>
      <c r="BAT367" s="94"/>
      <c r="BAU367" s="94"/>
      <c r="BAV367" s="94"/>
      <c r="BAW367" s="94" t="s">
        <v>181</v>
      </c>
      <c r="BAX367" s="94"/>
      <c r="BAY367" s="94"/>
      <c r="BAZ367" s="94"/>
      <c r="BBA367" s="94"/>
      <c r="BBB367" s="94"/>
      <c r="BBC367" s="94"/>
      <c r="BBD367" s="94"/>
      <c r="BBE367" s="94" t="s">
        <v>181</v>
      </c>
      <c r="BBF367" s="94"/>
      <c r="BBG367" s="94"/>
      <c r="BBH367" s="94"/>
      <c r="BBI367" s="94"/>
      <c r="BBJ367" s="94"/>
      <c r="BBK367" s="94"/>
      <c r="BBL367" s="94"/>
      <c r="BBM367" s="94" t="s">
        <v>181</v>
      </c>
      <c r="BBN367" s="94"/>
      <c r="BBO367" s="94"/>
      <c r="BBP367" s="94"/>
      <c r="BBQ367" s="94"/>
      <c r="BBR367" s="94"/>
      <c r="BBS367" s="94"/>
      <c r="BBT367" s="94"/>
      <c r="BBU367" s="94" t="s">
        <v>181</v>
      </c>
      <c r="BBV367" s="94"/>
      <c r="BBW367" s="94"/>
      <c r="BBX367" s="94"/>
      <c r="BBY367" s="94"/>
      <c r="BBZ367" s="94"/>
      <c r="BCA367" s="94"/>
      <c r="BCB367" s="94"/>
      <c r="BCC367" s="94" t="s">
        <v>181</v>
      </c>
      <c r="BCD367" s="94"/>
      <c r="BCE367" s="94"/>
      <c r="BCF367" s="94"/>
      <c r="BCG367" s="94"/>
      <c r="BCH367" s="94"/>
      <c r="BCI367" s="94"/>
      <c r="BCJ367" s="94"/>
      <c r="BCK367" s="94" t="s">
        <v>181</v>
      </c>
      <c r="BCL367" s="94"/>
      <c r="BCM367" s="94"/>
      <c r="BCN367" s="94"/>
      <c r="BCO367" s="94"/>
      <c r="BCP367" s="94"/>
      <c r="BCQ367" s="94"/>
      <c r="BCR367" s="94"/>
      <c r="BCS367" s="94" t="s">
        <v>181</v>
      </c>
      <c r="BCT367" s="94"/>
      <c r="BCU367" s="94"/>
      <c r="BCV367" s="94"/>
      <c r="BCW367" s="94"/>
      <c r="BCX367" s="94"/>
      <c r="BCY367" s="94"/>
      <c r="BCZ367" s="94"/>
      <c r="BDA367" s="94" t="s">
        <v>181</v>
      </c>
      <c r="BDB367" s="94"/>
      <c r="BDC367" s="94"/>
      <c r="BDD367" s="94"/>
      <c r="BDE367" s="94"/>
      <c r="BDF367" s="94"/>
      <c r="BDG367" s="94"/>
      <c r="BDH367" s="94"/>
      <c r="BDI367" s="94" t="s">
        <v>181</v>
      </c>
      <c r="BDJ367" s="94"/>
      <c r="BDK367" s="94"/>
      <c r="BDL367" s="94"/>
      <c r="BDM367" s="94"/>
      <c r="BDN367" s="94"/>
      <c r="BDO367" s="94"/>
      <c r="BDP367" s="94"/>
      <c r="BDQ367" s="94" t="s">
        <v>181</v>
      </c>
      <c r="BDR367" s="94"/>
      <c r="BDS367" s="94"/>
      <c r="BDT367" s="94"/>
      <c r="BDU367" s="94"/>
      <c r="BDV367" s="94"/>
      <c r="BDW367" s="94"/>
      <c r="BDX367" s="94"/>
      <c r="BDY367" s="94" t="s">
        <v>181</v>
      </c>
      <c r="BDZ367" s="94"/>
      <c r="BEA367" s="94"/>
      <c r="BEB367" s="94"/>
      <c r="BEC367" s="94"/>
      <c r="BED367" s="94"/>
      <c r="BEE367" s="94"/>
      <c r="BEF367" s="94"/>
      <c r="BEG367" s="94" t="s">
        <v>181</v>
      </c>
      <c r="BEH367" s="94"/>
      <c r="BEI367" s="94"/>
      <c r="BEJ367" s="94"/>
      <c r="BEK367" s="94"/>
      <c r="BEL367" s="94"/>
      <c r="BEM367" s="94"/>
      <c r="BEN367" s="94"/>
      <c r="BEO367" s="94" t="s">
        <v>181</v>
      </c>
      <c r="BEP367" s="94"/>
      <c r="BEQ367" s="94"/>
      <c r="BER367" s="94"/>
      <c r="BES367" s="94"/>
      <c r="BET367" s="94"/>
      <c r="BEU367" s="94"/>
      <c r="BEV367" s="94"/>
      <c r="BEW367" s="94" t="s">
        <v>181</v>
      </c>
      <c r="BEX367" s="94"/>
      <c r="BEY367" s="94"/>
      <c r="BEZ367" s="94"/>
      <c r="BFA367" s="94"/>
      <c r="BFB367" s="94"/>
      <c r="BFC367" s="94"/>
      <c r="BFD367" s="94"/>
      <c r="BFE367" s="94" t="s">
        <v>181</v>
      </c>
      <c r="BFF367" s="94"/>
      <c r="BFG367" s="94"/>
      <c r="BFH367" s="94"/>
      <c r="BFI367" s="94"/>
      <c r="BFJ367" s="94"/>
      <c r="BFK367" s="94"/>
      <c r="BFL367" s="94"/>
      <c r="BFM367" s="94" t="s">
        <v>181</v>
      </c>
      <c r="BFN367" s="94"/>
      <c r="BFO367" s="94"/>
      <c r="BFP367" s="94"/>
      <c r="BFQ367" s="94"/>
      <c r="BFR367" s="94"/>
      <c r="BFS367" s="94"/>
      <c r="BFT367" s="94"/>
      <c r="BFU367" s="94" t="s">
        <v>181</v>
      </c>
      <c r="BFV367" s="94"/>
      <c r="BFW367" s="94"/>
      <c r="BFX367" s="94"/>
      <c r="BFY367" s="94"/>
      <c r="BFZ367" s="94"/>
      <c r="BGA367" s="94"/>
      <c r="BGB367" s="94"/>
      <c r="BGC367" s="94" t="s">
        <v>181</v>
      </c>
      <c r="BGD367" s="94"/>
      <c r="BGE367" s="94"/>
      <c r="BGF367" s="94"/>
      <c r="BGG367" s="94"/>
      <c r="BGH367" s="94"/>
      <c r="BGI367" s="94"/>
      <c r="BGJ367" s="94"/>
      <c r="BGK367" s="94" t="s">
        <v>181</v>
      </c>
      <c r="BGL367" s="94"/>
      <c r="BGM367" s="94"/>
      <c r="BGN367" s="94"/>
      <c r="BGO367" s="94"/>
      <c r="BGP367" s="94"/>
      <c r="BGQ367" s="94"/>
      <c r="BGR367" s="94"/>
      <c r="BGS367" s="94" t="s">
        <v>181</v>
      </c>
      <c r="BGT367" s="94"/>
      <c r="BGU367" s="94"/>
      <c r="BGV367" s="94"/>
      <c r="BGW367" s="94"/>
      <c r="BGX367" s="94"/>
      <c r="BGY367" s="94"/>
      <c r="BGZ367" s="94"/>
      <c r="BHA367" s="94" t="s">
        <v>181</v>
      </c>
      <c r="BHB367" s="94"/>
      <c r="BHC367" s="94"/>
      <c r="BHD367" s="94"/>
      <c r="BHE367" s="94"/>
      <c r="BHF367" s="94"/>
      <c r="BHG367" s="94"/>
      <c r="BHH367" s="94"/>
      <c r="BHI367" s="94" t="s">
        <v>181</v>
      </c>
      <c r="BHJ367" s="94"/>
      <c r="BHK367" s="94"/>
      <c r="BHL367" s="94"/>
      <c r="BHM367" s="94"/>
      <c r="BHN367" s="94"/>
      <c r="BHO367" s="94"/>
      <c r="BHP367" s="94"/>
      <c r="BHQ367" s="94" t="s">
        <v>181</v>
      </c>
      <c r="BHR367" s="94"/>
      <c r="BHS367" s="94"/>
      <c r="BHT367" s="94"/>
      <c r="BHU367" s="94"/>
      <c r="BHV367" s="94"/>
      <c r="BHW367" s="94"/>
      <c r="BHX367" s="94"/>
      <c r="BHY367" s="94" t="s">
        <v>181</v>
      </c>
      <c r="BHZ367" s="94"/>
      <c r="BIA367" s="94"/>
      <c r="BIB367" s="94"/>
      <c r="BIC367" s="94"/>
      <c r="BID367" s="94"/>
      <c r="BIE367" s="94"/>
      <c r="BIF367" s="94"/>
      <c r="BIG367" s="94" t="s">
        <v>181</v>
      </c>
      <c r="BIH367" s="94"/>
      <c r="BII367" s="94"/>
      <c r="BIJ367" s="94"/>
      <c r="BIK367" s="94"/>
      <c r="BIL367" s="94"/>
      <c r="BIM367" s="94"/>
      <c r="BIN367" s="94"/>
      <c r="BIO367" s="94" t="s">
        <v>181</v>
      </c>
      <c r="BIP367" s="94"/>
      <c r="BIQ367" s="94"/>
      <c r="BIR367" s="94"/>
      <c r="BIS367" s="94"/>
      <c r="BIT367" s="94"/>
      <c r="BIU367" s="94"/>
      <c r="BIV367" s="94"/>
      <c r="BIW367" s="94" t="s">
        <v>181</v>
      </c>
      <c r="BIX367" s="94"/>
      <c r="BIY367" s="94"/>
      <c r="BIZ367" s="94"/>
      <c r="BJA367" s="94"/>
      <c r="BJB367" s="94"/>
      <c r="BJC367" s="94"/>
      <c r="BJD367" s="94"/>
      <c r="BJE367" s="94" t="s">
        <v>181</v>
      </c>
      <c r="BJF367" s="94"/>
      <c r="BJG367" s="94"/>
      <c r="BJH367" s="94"/>
      <c r="BJI367" s="94"/>
      <c r="BJJ367" s="94"/>
      <c r="BJK367" s="94"/>
      <c r="BJL367" s="94"/>
      <c r="BJM367" s="94" t="s">
        <v>181</v>
      </c>
      <c r="BJN367" s="94"/>
      <c r="BJO367" s="94"/>
      <c r="BJP367" s="94"/>
      <c r="BJQ367" s="94"/>
      <c r="BJR367" s="94"/>
      <c r="BJS367" s="94"/>
      <c r="BJT367" s="94"/>
      <c r="BJU367" s="94" t="s">
        <v>181</v>
      </c>
      <c r="BJV367" s="94"/>
      <c r="BJW367" s="94"/>
      <c r="BJX367" s="94"/>
      <c r="BJY367" s="94"/>
      <c r="BJZ367" s="94"/>
      <c r="BKA367" s="94"/>
      <c r="BKB367" s="94"/>
      <c r="BKC367" s="94" t="s">
        <v>181</v>
      </c>
      <c r="BKD367" s="94"/>
      <c r="BKE367" s="94"/>
      <c r="BKF367" s="94"/>
      <c r="BKG367" s="94"/>
      <c r="BKH367" s="94"/>
      <c r="BKI367" s="94"/>
      <c r="BKJ367" s="94"/>
      <c r="BKK367" s="94" t="s">
        <v>181</v>
      </c>
      <c r="BKL367" s="94"/>
      <c r="BKM367" s="94"/>
      <c r="BKN367" s="94"/>
      <c r="BKO367" s="94"/>
      <c r="BKP367" s="94"/>
      <c r="BKQ367" s="94"/>
      <c r="BKR367" s="94"/>
      <c r="BKS367" s="94" t="s">
        <v>181</v>
      </c>
      <c r="BKT367" s="94"/>
      <c r="BKU367" s="94"/>
      <c r="BKV367" s="94"/>
      <c r="BKW367" s="94"/>
      <c r="BKX367" s="94"/>
      <c r="BKY367" s="94"/>
      <c r="BKZ367" s="94"/>
      <c r="BLA367" s="94" t="s">
        <v>181</v>
      </c>
      <c r="BLB367" s="94"/>
      <c r="BLC367" s="94"/>
      <c r="BLD367" s="94"/>
      <c r="BLE367" s="94"/>
      <c r="BLF367" s="94"/>
      <c r="BLG367" s="94"/>
      <c r="BLH367" s="94"/>
      <c r="BLI367" s="94" t="s">
        <v>181</v>
      </c>
      <c r="BLJ367" s="94"/>
      <c r="BLK367" s="94"/>
      <c r="BLL367" s="94"/>
      <c r="BLM367" s="94"/>
      <c r="BLN367" s="94"/>
      <c r="BLO367" s="94"/>
      <c r="BLP367" s="94"/>
      <c r="BLQ367" s="94" t="s">
        <v>181</v>
      </c>
      <c r="BLR367" s="94"/>
      <c r="BLS367" s="94"/>
      <c r="BLT367" s="94"/>
      <c r="BLU367" s="94"/>
      <c r="BLV367" s="94"/>
      <c r="BLW367" s="94"/>
      <c r="BLX367" s="94"/>
      <c r="BLY367" s="94" t="s">
        <v>181</v>
      </c>
      <c r="BLZ367" s="94"/>
      <c r="BMA367" s="94"/>
      <c r="BMB367" s="94"/>
      <c r="BMC367" s="94"/>
      <c r="BMD367" s="94"/>
      <c r="BME367" s="94"/>
      <c r="BMF367" s="94"/>
      <c r="BMG367" s="94" t="s">
        <v>181</v>
      </c>
      <c r="BMH367" s="94"/>
      <c r="BMI367" s="94"/>
      <c r="BMJ367" s="94"/>
      <c r="BMK367" s="94"/>
      <c r="BML367" s="94"/>
      <c r="BMM367" s="94"/>
      <c r="BMN367" s="94"/>
      <c r="BMO367" s="94" t="s">
        <v>181</v>
      </c>
      <c r="BMP367" s="94"/>
      <c r="BMQ367" s="94"/>
      <c r="BMR367" s="94"/>
      <c r="BMS367" s="94"/>
      <c r="BMT367" s="94"/>
      <c r="BMU367" s="94"/>
      <c r="BMV367" s="94"/>
      <c r="BMW367" s="94" t="s">
        <v>181</v>
      </c>
      <c r="BMX367" s="94"/>
      <c r="BMY367" s="94"/>
      <c r="BMZ367" s="94"/>
      <c r="BNA367" s="94"/>
      <c r="BNB367" s="94"/>
      <c r="BNC367" s="94"/>
      <c r="BND367" s="94"/>
      <c r="BNE367" s="94" t="s">
        <v>181</v>
      </c>
      <c r="BNF367" s="94"/>
      <c r="BNG367" s="94"/>
      <c r="BNH367" s="94"/>
      <c r="BNI367" s="94"/>
      <c r="BNJ367" s="94"/>
      <c r="BNK367" s="94"/>
      <c r="BNL367" s="94"/>
      <c r="BNM367" s="94" t="s">
        <v>181</v>
      </c>
      <c r="BNN367" s="94"/>
      <c r="BNO367" s="94"/>
      <c r="BNP367" s="94"/>
      <c r="BNQ367" s="94"/>
      <c r="BNR367" s="94"/>
      <c r="BNS367" s="94"/>
      <c r="BNT367" s="94"/>
      <c r="BNU367" s="94" t="s">
        <v>181</v>
      </c>
      <c r="BNV367" s="94"/>
      <c r="BNW367" s="94"/>
      <c r="BNX367" s="94"/>
      <c r="BNY367" s="94"/>
      <c r="BNZ367" s="94"/>
      <c r="BOA367" s="94"/>
      <c r="BOB367" s="94"/>
      <c r="BOC367" s="94" t="s">
        <v>181</v>
      </c>
      <c r="BOD367" s="94"/>
      <c r="BOE367" s="94"/>
      <c r="BOF367" s="94"/>
      <c r="BOG367" s="94"/>
      <c r="BOH367" s="94"/>
      <c r="BOI367" s="94"/>
      <c r="BOJ367" s="94"/>
      <c r="BOK367" s="94" t="s">
        <v>181</v>
      </c>
      <c r="BOL367" s="94"/>
      <c r="BOM367" s="94"/>
      <c r="BON367" s="94"/>
      <c r="BOO367" s="94"/>
      <c r="BOP367" s="94"/>
      <c r="BOQ367" s="94"/>
      <c r="BOR367" s="94"/>
      <c r="BOS367" s="94" t="s">
        <v>181</v>
      </c>
      <c r="BOT367" s="94"/>
      <c r="BOU367" s="94"/>
      <c r="BOV367" s="94"/>
      <c r="BOW367" s="94"/>
      <c r="BOX367" s="94"/>
      <c r="BOY367" s="94"/>
      <c r="BOZ367" s="94"/>
      <c r="BPA367" s="94" t="s">
        <v>181</v>
      </c>
      <c r="BPB367" s="94"/>
      <c r="BPC367" s="94"/>
      <c r="BPD367" s="94"/>
      <c r="BPE367" s="94"/>
      <c r="BPF367" s="94"/>
      <c r="BPG367" s="94"/>
      <c r="BPH367" s="94"/>
      <c r="BPI367" s="94" t="s">
        <v>181</v>
      </c>
      <c r="BPJ367" s="94"/>
      <c r="BPK367" s="94"/>
      <c r="BPL367" s="94"/>
      <c r="BPM367" s="94"/>
      <c r="BPN367" s="94"/>
      <c r="BPO367" s="94"/>
      <c r="BPP367" s="94"/>
      <c r="BPQ367" s="94" t="s">
        <v>181</v>
      </c>
      <c r="BPR367" s="94"/>
      <c r="BPS367" s="94"/>
      <c r="BPT367" s="94"/>
      <c r="BPU367" s="94"/>
      <c r="BPV367" s="94"/>
      <c r="BPW367" s="94"/>
      <c r="BPX367" s="94"/>
      <c r="BPY367" s="94" t="s">
        <v>181</v>
      </c>
      <c r="BPZ367" s="94"/>
      <c r="BQA367" s="94"/>
      <c r="BQB367" s="94"/>
      <c r="BQC367" s="94"/>
      <c r="BQD367" s="94"/>
      <c r="BQE367" s="94"/>
      <c r="BQF367" s="94"/>
      <c r="BQG367" s="94" t="s">
        <v>181</v>
      </c>
      <c r="BQH367" s="94"/>
      <c r="BQI367" s="94"/>
      <c r="BQJ367" s="94"/>
      <c r="BQK367" s="94"/>
      <c r="BQL367" s="94"/>
      <c r="BQM367" s="94"/>
      <c r="BQN367" s="94"/>
      <c r="BQO367" s="94" t="s">
        <v>181</v>
      </c>
      <c r="BQP367" s="94"/>
      <c r="BQQ367" s="94"/>
      <c r="BQR367" s="94"/>
      <c r="BQS367" s="94"/>
      <c r="BQT367" s="94"/>
      <c r="BQU367" s="94"/>
      <c r="BQV367" s="94"/>
      <c r="BQW367" s="94" t="s">
        <v>181</v>
      </c>
      <c r="BQX367" s="94"/>
      <c r="BQY367" s="94"/>
      <c r="BQZ367" s="94"/>
      <c r="BRA367" s="94"/>
      <c r="BRB367" s="94"/>
      <c r="BRC367" s="94"/>
      <c r="BRD367" s="94"/>
      <c r="BRE367" s="94" t="s">
        <v>181</v>
      </c>
      <c r="BRF367" s="94"/>
      <c r="BRG367" s="94"/>
      <c r="BRH367" s="94"/>
      <c r="BRI367" s="94"/>
      <c r="BRJ367" s="94"/>
      <c r="BRK367" s="94"/>
      <c r="BRL367" s="94"/>
      <c r="BRM367" s="94" t="s">
        <v>181</v>
      </c>
      <c r="BRN367" s="94"/>
      <c r="BRO367" s="94"/>
      <c r="BRP367" s="94"/>
      <c r="BRQ367" s="94"/>
      <c r="BRR367" s="94"/>
      <c r="BRS367" s="94"/>
      <c r="BRT367" s="94"/>
      <c r="BRU367" s="94" t="s">
        <v>181</v>
      </c>
      <c r="BRV367" s="94"/>
      <c r="BRW367" s="94"/>
      <c r="BRX367" s="94"/>
      <c r="BRY367" s="94"/>
      <c r="BRZ367" s="94"/>
      <c r="BSA367" s="94"/>
      <c r="BSB367" s="94"/>
      <c r="BSC367" s="94" t="s">
        <v>181</v>
      </c>
      <c r="BSD367" s="94"/>
      <c r="BSE367" s="94"/>
      <c r="BSF367" s="94"/>
      <c r="BSG367" s="94"/>
      <c r="BSH367" s="94"/>
      <c r="BSI367" s="94"/>
      <c r="BSJ367" s="94"/>
      <c r="BSK367" s="94" t="s">
        <v>181</v>
      </c>
      <c r="BSL367" s="94"/>
      <c r="BSM367" s="94"/>
      <c r="BSN367" s="94"/>
      <c r="BSO367" s="94"/>
      <c r="BSP367" s="94"/>
      <c r="BSQ367" s="94"/>
      <c r="BSR367" s="94"/>
      <c r="BSS367" s="94" t="s">
        <v>181</v>
      </c>
      <c r="BST367" s="94"/>
      <c r="BSU367" s="94"/>
      <c r="BSV367" s="94"/>
      <c r="BSW367" s="94"/>
      <c r="BSX367" s="94"/>
      <c r="BSY367" s="94"/>
      <c r="BSZ367" s="94"/>
      <c r="BTA367" s="94" t="s">
        <v>181</v>
      </c>
      <c r="BTB367" s="94"/>
      <c r="BTC367" s="94"/>
      <c r="BTD367" s="94"/>
      <c r="BTE367" s="94"/>
      <c r="BTF367" s="94"/>
      <c r="BTG367" s="94"/>
      <c r="BTH367" s="94"/>
      <c r="BTI367" s="94" t="s">
        <v>181</v>
      </c>
      <c r="BTJ367" s="94"/>
      <c r="BTK367" s="94"/>
      <c r="BTL367" s="94"/>
      <c r="BTM367" s="94"/>
      <c r="BTN367" s="94"/>
      <c r="BTO367" s="94"/>
      <c r="BTP367" s="94"/>
      <c r="BTQ367" s="94" t="s">
        <v>181</v>
      </c>
      <c r="BTR367" s="94"/>
      <c r="BTS367" s="94"/>
      <c r="BTT367" s="94"/>
      <c r="BTU367" s="94"/>
      <c r="BTV367" s="94"/>
      <c r="BTW367" s="94"/>
      <c r="BTX367" s="94"/>
      <c r="BTY367" s="94" t="s">
        <v>181</v>
      </c>
      <c r="BTZ367" s="94"/>
      <c r="BUA367" s="94"/>
      <c r="BUB367" s="94"/>
      <c r="BUC367" s="94"/>
      <c r="BUD367" s="94"/>
      <c r="BUE367" s="94"/>
      <c r="BUF367" s="94"/>
      <c r="BUG367" s="94" t="s">
        <v>181</v>
      </c>
      <c r="BUH367" s="94"/>
      <c r="BUI367" s="94"/>
      <c r="BUJ367" s="94"/>
      <c r="BUK367" s="94"/>
      <c r="BUL367" s="94"/>
      <c r="BUM367" s="94"/>
      <c r="BUN367" s="94"/>
      <c r="BUO367" s="94" t="s">
        <v>181</v>
      </c>
      <c r="BUP367" s="94"/>
      <c r="BUQ367" s="94"/>
      <c r="BUR367" s="94"/>
      <c r="BUS367" s="94"/>
      <c r="BUT367" s="94"/>
      <c r="BUU367" s="94"/>
      <c r="BUV367" s="94"/>
      <c r="BUW367" s="94" t="s">
        <v>181</v>
      </c>
      <c r="BUX367" s="94"/>
      <c r="BUY367" s="94"/>
      <c r="BUZ367" s="94"/>
      <c r="BVA367" s="94"/>
      <c r="BVB367" s="94"/>
      <c r="BVC367" s="94"/>
      <c r="BVD367" s="94"/>
      <c r="BVE367" s="94" t="s">
        <v>181</v>
      </c>
      <c r="BVF367" s="94"/>
      <c r="BVG367" s="94"/>
      <c r="BVH367" s="94"/>
      <c r="BVI367" s="94"/>
      <c r="BVJ367" s="94"/>
      <c r="BVK367" s="94"/>
      <c r="BVL367" s="94"/>
      <c r="BVM367" s="94" t="s">
        <v>181</v>
      </c>
      <c r="BVN367" s="94"/>
      <c r="BVO367" s="94"/>
      <c r="BVP367" s="94"/>
      <c r="BVQ367" s="94"/>
      <c r="BVR367" s="94"/>
      <c r="BVS367" s="94"/>
      <c r="BVT367" s="94"/>
      <c r="BVU367" s="94" t="s">
        <v>181</v>
      </c>
      <c r="BVV367" s="94"/>
      <c r="BVW367" s="94"/>
      <c r="BVX367" s="94"/>
      <c r="BVY367" s="94"/>
      <c r="BVZ367" s="94"/>
      <c r="BWA367" s="94"/>
      <c r="BWB367" s="94"/>
      <c r="BWC367" s="94" t="s">
        <v>181</v>
      </c>
      <c r="BWD367" s="94"/>
      <c r="BWE367" s="94"/>
      <c r="BWF367" s="94"/>
      <c r="BWG367" s="94"/>
      <c r="BWH367" s="94"/>
      <c r="BWI367" s="94"/>
      <c r="BWJ367" s="94"/>
      <c r="BWK367" s="94" t="s">
        <v>181</v>
      </c>
      <c r="BWL367" s="94"/>
      <c r="BWM367" s="94"/>
      <c r="BWN367" s="94"/>
      <c r="BWO367" s="94"/>
      <c r="BWP367" s="94"/>
      <c r="BWQ367" s="94"/>
      <c r="BWR367" s="94"/>
      <c r="BWS367" s="94" t="s">
        <v>181</v>
      </c>
      <c r="BWT367" s="94"/>
      <c r="BWU367" s="94"/>
      <c r="BWV367" s="94"/>
      <c r="BWW367" s="94"/>
      <c r="BWX367" s="94"/>
      <c r="BWY367" s="94"/>
      <c r="BWZ367" s="94"/>
      <c r="BXA367" s="94" t="s">
        <v>181</v>
      </c>
      <c r="BXB367" s="94"/>
      <c r="BXC367" s="94"/>
      <c r="BXD367" s="94"/>
      <c r="BXE367" s="94"/>
      <c r="BXF367" s="94"/>
      <c r="BXG367" s="94"/>
      <c r="BXH367" s="94"/>
      <c r="BXI367" s="94" t="s">
        <v>181</v>
      </c>
      <c r="BXJ367" s="94"/>
      <c r="BXK367" s="94"/>
      <c r="BXL367" s="94"/>
      <c r="BXM367" s="94"/>
      <c r="BXN367" s="94"/>
      <c r="BXO367" s="94"/>
      <c r="BXP367" s="94"/>
      <c r="BXQ367" s="94" t="s">
        <v>181</v>
      </c>
      <c r="BXR367" s="94"/>
      <c r="BXS367" s="94"/>
      <c r="BXT367" s="94"/>
      <c r="BXU367" s="94"/>
      <c r="BXV367" s="94"/>
      <c r="BXW367" s="94"/>
      <c r="BXX367" s="94"/>
      <c r="BXY367" s="94" t="s">
        <v>181</v>
      </c>
      <c r="BXZ367" s="94"/>
      <c r="BYA367" s="94"/>
      <c r="BYB367" s="94"/>
      <c r="BYC367" s="94"/>
      <c r="BYD367" s="94"/>
      <c r="BYE367" s="94"/>
      <c r="BYF367" s="94"/>
      <c r="BYG367" s="94" t="s">
        <v>181</v>
      </c>
      <c r="BYH367" s="94"/>
      <c r="BYI367" s="94"/>
      <c r="BYJ367" s="94"/>
      <c r="BYK367" s="94"/>
      <c r="BYL367" s="94"/>
      <c r="BYM367" s="94"/>
      <c r="BYN367" s="94"/>
      <c r="BYO367" s="94" t="s">
        <v>181</v>
      </c>
      <c r="BYP367" s="94"/>
      <c r="BYQ367" s="94"/>
      <c r="BYR367" s="94"/>
      <c r="BYS367" s="94"/>
      <c r="BYT367" s="94"/>
      <c r="BYU367" s="94"/>
      <c r="BYV367" s="94"/>
      <c r="BYW367" s="94" t="s">
        <v>181</v>
      </c>
      <c r="BYX367" s="94"/>
      <c r="BYY367" s="94"/>
      <c r="BYZ367" s="94"/>
      <c r="BZA367" s="94"/>
      <c r="BZB367" s="94"/>
      <c r="BZC367" s="94"/>
      <c r="BZD367" s="94"/>
      <c r="BZE367" s="94" t="s">
        <v>181</v>
      </c>
      <c r="BZF367" s="94"/>
      <c r="BZG367" s="94"/>
      <c r="BZH367" s="94"/>
      <c r="BZI367" s="94"/>
      <c r="BZJ367" s="94"/>
      <c r="BZK367" s="94"/>
      <c r="BZL367" s="94"/>
      <c r="BZM367" s="94" t="s">
        <v>181</v>
      </c>
      <c r="BZN367" s="94"/>
      <c r="BZO367" s="94"/>
      <c r="BZP367" s="94"/>
      <c r="BZQ367" s="94"/>
      <c r="BZR367" s="94"/>
      <c r="BZS367" s="94"/>
      <c r="BZT367" s="94"/>
      <c r="BZU367" s="94" t="s">
        <v>181</v>
      </c>
      <c r="BZV367" s="94"/>
      <c r="BZW367" s="94"/>
      <c r="BZX367" s="94"/>
      <c r="BZY367" s="94"/>
      <c r="BZZ367" s="94"/>
      <c r="CAA367" s="94"/>
      <c r="CAB367" s="94"/>
      <c r="CAC367" s="94" t="s">
        <v>181</v>
      </c>
      <c r="CAD367" s="94"/>
      <c r="CAE367" s="94"/>
      <c r="CAF367" s="94"/>
      <c r="CAG367" s="94"/>
      <c r="CAH367" s="94"/>
      <c r="CAI367" s="94"/>
      <c r="CAJ367" s="94"/>
      <c r="CAK367" s="94" t="s">
        <v>181</v>
      </c>
      <c r="CAL367" s="94"/>
      <c r="CAM367" s="94"/>
      <c r="CAN367" s="94"/>
      <c r="CAO367" s="94"/>
      <c r="CAP367" s="94"/>
      <c r="CAQ367" s="94"/>
      <c r="CAR367" s="94"/>
      <c r="CAS367" s="94" t="s">
        <v>181</v>
      </c>
      <c r="CAT367" s="94"/>
      <c r="CAU367" s="94"/>
      <c r="CAV367" s="94"/>
      <c r="CAW367" s="94"/>
      <c r="CAX367" s="94"/>
      <c r="CAY367" s="94"/>
      <c r="CAZ367" s="94"/>
      <c r="CBA367" s="94" t="s">
        <v>181</v>
      </c>
      <c r="CBB367" s="94"/>
      <c r="CBC367" s="94"/>
      <c r="CBD367" s="94"/>
      <c r="CBE367" s="94"/>
      <c r="CBF367" s="94"/>
      <c r="CBG367" s="94"/>
      <c r="CBH367" s="94"/>
      <c r="CBI367" s="94" t="s">
        <v>181</v>
      </c>
      <c r="CBJ367" s="94"/>
      <c r="CBK367" s="94"/>
      <c r="CBL367" s="94"/>
      <c r="CBM367" s="94"/>
      <c r="CBN367" s="94"/>
      <c r="CBO367" s="94"/>
      <c r="CBP367" s="94"/>
      <c r="CBQ367" s="94" t="s">
        <v>181</v>
      </c>
      <c r="CBR367" s="94"/>
      <c r="CBS367" s="94"/>
      <c r="CBT367" s="94"/>
      <c r="CBU367" s="94"/>
      <c r="CBV367" s="94"/>
      <c r="CBW367" s="94"/>
      <c r="CBX367" s="94"/>
      <c r="CBY367" s="94" t="s">
        <v>181</v>
      </c>
      <c r="CBZ367" s="94"/>
      <c r="CCA367" s="94"/>
      <c r="CCB367" s="94"/>
      <c r="CCC367" s="94"/>
      <c r="CCD367" s="94"/>
      <c r="CCE367" s="94"/>
      <c r="CCF367" s="94"/>
      <c r="CCG367" s="94" t="s">
        <v>181</v>
      </c>
      <c r="CCH367" s="94"/>
      <c r="CCI367" s="94"/>
      <c r="CCJ367" s="94"/>
      <c r="CCK367" s="94"/>
      <c r="CCL367" s="94"/>
      <c r="CCM367" s="94"/>
      <c r="CCN367" s="94"/>
      <c r="CCO367" s="94" t="s">
        <v>181</v>
      </c>
      <c r="CCP367" s="94"/>
      <c r="CCQ367" s="94"/>
      <c r="CCR367" s="94"/>
      <c r="CCS367" s="94"/>
      <c r="CCT367" s="94"/>
      <c r="CCU367" s="94"/>
      <c r="CCV367" s="94"/>
      <c r="CCW367" s="94" t="s">
        <v>181</v>
      </c>
      <c r="CCX367" s="94"/>
      <c r="CCY367" s="94"/>
      <c r="CCZ367" s="94"/>
      <c r="CDA367" s="94"/>
      <c r="CDB367" s="94"/>
      <c r="CDC367" s="94"/>
      <c r="CDD367" s="94"/>
      <c r="CDE367" s="94" t="s">
        <v>181</v>
      </c>
      <c r="CDF367" s="94"/>
      <c r="CDG367" s="94"/>
      <c r="CDH367" s="94"/>
      <c r="CDI367" s="94"/>
      <c r="CDJ367" s="94"/>
      <c r="CDK367" s="94"/>
      <c r="CDL367" s="94"/>
      <c r="CDM367" s="94" t="s">
        <v>181</v>
      </c>
      <c r="CDN367" s="94"/>
      <c r="CDO367" s="94"/>
      <c r="CDP367" s="94"/>
      <c r="CDQ367" s="94"/>
      <c r="CDR367" s="94"/>
      <c r="CDS367" s="94"/>
      <c r="CDT367" s="94"/>
      <c r="CDU367" s="94" t="s">
        <v>181</v>
      </c>
      <c r="CDV367" s="94"/>
      <c r="CDW367" s="94"/>
      <c r="CDX367" s="94"/>
      <c r="CDY367" s="94"/>
      <c r="CDZ367" s="94"/>
      <c r="CEA367" s="94"/>
      <c r="CEB367" s="94"/>
      <c r="CEC367" s="94" t="s">
        <v>181</v>
      </c>
      <c r="CED367" s="94"/>
      <c r="CEE367" s="94"/>
      <c r="CEF367" s="94"/>
      <c r="CEG367" s="94"/>
      <c r="CEH367" s="94"/>
      <c r="CEI367" s="94"/>
      <c r="CEJ367" s="94"/>
      <c r="CEK367" s="94" t="s">
        <v>181</v>
      </c>
      <c r="CEL367" s="94"/>
      <c r="CEM367" s="94"/>
      <c r="CEN367" s="94"/>
      <c r="CEO367" s="94"/>
      <c r="CEP367" s="94"/>
      <c r="CEQ367" s="94"/>
      <c r="CER367" s="94"/>
      <c r="CES367" s="94" t="s">
        <v>181</v>
      </c>
      <c r="CET367" s="94"/>
      <c r="CEU367" s="94"/>
      <c r="CEV367" s="94"/>
      <c r="CEW367" s="94"/>
      <c r="CEX367" s="94"/>
      <c r="CEY367" s="94"/>
      <c r="CEZ367" s="94"/>
      <c r="CFA367" s="94" t="s">
        <v>181</v>
      </c>
      <c r="CFB367" s="94"/>
      <c r="CFC367" s="94"/>
      <c r="CFD367" s="94"/>
      <c r="CFE367" s="94"/>
      <c r="CFF367" s="94"/>
      <c r="CFG367" s="94"/>
      <c r="CFH367" s="94"/>
      <c r="CFI367" s="94" t="s">
        <v>181</v>
      </c>
      <c r="CFJ367" s="94"/>
      <c r="CFK367" s="94"/>
      <c r="CFL367" s="94"/>
      <c r="CFM367" s="94"/>
      <c r="CFN367" s="94"/>
      <c r="CFO367" s="94"/>
      <c r="CFP367" s="94"/>
      <c r="CFQ367" s="94" t="s">
        <v>181</v>
      </c>
      <c r="CFR367" s="94"/>
      <c r="CFS367" s="94"/>
      <c r="CFT367" s="94"/>
      <c r="CFU367" s="94"/>
      <c r="CFV367" s="94"/>
      <c r="CFW367" s="94"/>
      <c r="CFX367" s="94"/>
      <c r="CFY367" s="94" t="s">
        <v>181</v>
      </c>
      <c r="CFZ367" s="94"/>
      <c r="CGA367" s="94"/>
      <c r="CGB367" s="94"/>
      <c r="CGC367" s="94"/>
      <c r="CGD367" s="94"/>
      <c r="CGE367" s="94"/>
      <c r="CGF367" s="94"/>
      <c r="CGG367" s="94" t="s">
        <v>181</v>
      </c>
      <c r="CGH367" s="94"/>
      <c r="CGI367" s="94"/>
      <c r="CGJ367" s="94"/>
      <c r="CGK367" s="94"/>
      <c r="CGL367" s="94"/>
      <c r="CGM367" s="94"/>
      <c r="CGN367" s="94"/>
      <c r="CGO367" s="94" t="s">
        <v>181</v>
      </c>
      <c r="CGP367" s="94"/>
      <c r="CGQ367" s="94"/>
      <c r="CGR367" s="94"/>
      <c r="CGS367" s="94"/>
      <c r="CGT367" s="94"/>
      <c r="CGU367" s="94"/>
      <c r="CGV367" s="94"/>
      <c r="CGW367" s="94" t="s">
        <v>181</v>
      </c>
      <c r="CGX367" s="94"/>
      <c r="CGY367" s="94"/>
      <c r="CGZ367" s="94"/>
      <c r="CHA367" s="94"/>
      <c r="CHB367" s="94"/>
      <c r="CHC367" s="94"/>
      <c r="CHD367" s="94"/>
      <c r="CHE367" s="94" t="s">
        <v>181</v>
      </c>
      <c r="CHF367" s="94"/>
      <c r="CHG367" s="94"/>
      <c r="CHH367" s="94"/>
      <c r="CHI367" s="94"/>
      <c r="CHJ367" s="94"/>
      <c r="CHK367" s="94"/>
      <c r="CHL367" s="94"/>
      <c r="CHM367" s="94" t="s">
        <v>181</v>
      </c>
      <c r="CHN367" s="94"/>
      <c r="CHO367" s="94"/>
      <c r="CHP367" s="94"/>
      <c r="CHQ367" s="94"/>
      <c r="CHR367" s="94"/>
      <c r="CHS367" s="94"/>
      <c r="CHT367" s="94"/>
      <c r="CHU367" s="94" t="s">
        <v>181</v>
      </c>
      <c r="CHV367" s="94"/>
      <c r="CHW367" s="94"/>
      <c r="CHX367" s="94"/>
      <c r="CHY367" s="94"/>
      <c r="CHZ367" s="94"/>
      <c r="CIA367" s="94"/>
      <c r="CIB367" s="94"/>
      <c r="CIC367" s="94" t="s">
        <v>181</v>
      </c>
      <c r="CID367" s="94"/>
      <c r="CIE367" s="94"/>
      <c r="CIF367" s="94"/>
      <c r="CIG367" s="94"/>
      <c r="CIH367" s="94"/>
      <c r="CII367" s="94"/>
      <c r="CIJ367" s="94"/>
      <c r="CIK367" s="94" t="s">
        <v>181</v>
      </c>
      <c r="CIL367" s="94"/>
      <c r="CIM367" s="94"/>
      <c r="CIN367" s="94"/>
      <c r="CIO367" s="94"/>
      <c r="CIP367" s="94"/>
      <c r="CIQ367" s="94"/>
      <c r="CIR367" s="94"/>
      <c r="CIS367" s="94" t="s">
        <v>181</v>
      </c>
      <c r="CIT367" s="94"/>
      <c r="CIU367" s="94"/>
      <c r="CIV367" s="94"/>
      <c r="CIW367" s="94"/>
      <c r="CIX367" s="94"/>
      <c r="CIY367" s="94"/>
      <c r="CIZ367" s="94"/>
      <c r="CJA367" s="94" t="s">
        <v>181</v>
      </c>
      <c r="CJB367" s="94"/>
      <c r="CJC367" s="94"/>
      <c r="CJD367" s="94"/>
      <c r="CJE367" s="94"/>
      <c r="CJF367" s="94"/>
      <c r="CJG367" s="94"/>
      <c r="CJH367" s="94"/>
      <c r="CJI367" s="94" t="s">
        <v>181</v>
      </c>
      <c r="CJJ367" s="94"/>
      <c r="CJK367" s="94"/>
      <c r="CJL367" s="94"/>
      <c r="CJM367" s="94"/>
      <c r="CJN367" s="94"/>
      <c r="CJO367" s="94"/>
      <c r="CJP367" s="94"/>
      <c r="CJQ367" s="94" t="s">
        <v>181</v>
      </c>
      <c r="CJR367" s="94"/>
      <c r="CJS367" s="94"/>
      <c r="CJT367" s="94"/>
      <c r="CJU367" s="94"/>
      <c r="CJV367" s="94"/>
      <c r="CJW367" s="94"/>
      <c r="CJX367" s="94"/>
      <c r="CJY367" s="94" t="s">
        <v>181</v>
      </c>
      <c r="CJZ367" s="94"/>
      <c r="CKA367" s="94"/>
      <c r="CKB367" s="94"/>
      <c r="CKC367" s="94"/>
      <c r="CKD367" s="94"/>
      <c r="CKE367" s="94"/>
      <c r="CKF367" s="94"/>
      <c r="CKG367" s="94" t="s">
        <v>181</v>
      </c>
      <c r="CKH367" s="94"/>
      <c r="CKI367" s="94"/>
      <c r="CKJ367" s="94"/>
      <c r="CKK367" s="94"/>
      <c r="CKL367" s="94"/>
      <c r="CKM367" s="94"/>
      <c r="CKN367" s="94"/>
      <c r="CKO367" s="94" t="s">
        <v>181</v>
      </c>
      <c r="CKP367" s="94"/>
      <c r="CKQ367" s="94"/>
      <c r="CKR367" s="94"/>
      <c r="CKS367" s="94"/>
      <c r="CKT367" s="94"/>
      <c r="CKU367" s="94"/>
      <c r="CKV367" s="94"/>
      <c r="CKW367" s="94" t="s">
        <v>181</v>
      </c>
      <c r="CKX367" s="94"/>
      <c r="CKY367" s="94"/>
      <c r="CKZ367" s="94"/>
      <c r="CLA367" s="94"/>
      <c r="CLB367" s="94"/>
      <c r="CLC367" s="94"/>
      <c r="CLD367" s="94"/>
      <c r="CLE367" s="94" t="s">
        <v>181</v>
      </c>
      <c r="CLF367" s="94"/>
      <c r="CLG367" s="94"/>
      <c r="CLH367" s="94"/>
      <c r="CLI367" s="94"/>
      <c r="CLJ367" s="94"/>
      <c r="CLK367" s="94"/>
      <c r="CLL367" s="94"/>
      <c r="CLM367" s="94" t="s">
        <v>181</v>
      </c>
      <c r="CLN367" s="94"/>
      <c r="CLO367" s="94"/>
      <c r="CLP367" s="94"/>
      <c r="CLQ367" s="94"/>
      <c r="CLR367" s="94"/>
      <c r="CLS367" s="94"/>
      <c r="CLT367" s="94"/>
      <c r="CLU367" s="94" t="s">
        <v>181</v>
      </c>
      <c r="CLV367" s="94"/>
      <c r="CLW367" s="94"/>
      <c r="CLX367" s="94"/>
      <c r="CLY367" s="94"/>
      <c r="CLZ367" s="94"/>
      <c r="CMA367" s="94"/>
      <c r="CMB367" s="94"/>
      <c r="CMC367" s="94" t="s">
        <v>181</v>
      </c>
      <c r="CMD367" s="94"/>
      <c r="CME367" s="94"/>
      <c r="CMF367" s="94"/>
      <c r="CMG367" s="94"/>
      <c r="CMH367" s="94"/>
      <c r="CMI367" s="94"/>
      <c r="CMJ367" s="94"/>
      <c r="CMK367" s="94" t="s">
        <v>181</v>
      </c>
      <c r="CML367" s="94"/>
      <c r="CMM367" s="94"/>
      <c r="CMN367" s="94"/>
      <c r="CMO367" s="94"/>
      <c r="CMP367" s="94"/>
      <c r="CMQ367" s="94"/>
      <c r="CMR367" s="94"/>
      <c r="CMS367" s="94" t="s">
        <v>181</v>
      </c>
      <c r="CMT367" s="94"/>
      <c r="CMU367" s="94"/>
      <c r="CMV367" s="94"/>
      <c r="CMW367" s="94"/>
      <c r="CMX367" s="94"/>
      <c r="CMY367" s="94"/>
      <c r="CMZ367" s="94"/>
      <c r="CNA367" s="94" t="s">
        <v>181</v>
      </c>
      <c r="CNB367" s="94"/>
      <c r="CNC367" s="94"/>
      <c r="CND367" s="94"/>
      <c r="CNE367" s="94"/>
      <c r="CNF367" s="94"/>
      <c r="CNG367" s="94"/>
      <c r="CNH367" s="94"/>
      <c r="CNI367" s="94" t="s">
        <v>181</v>
      </c>
      <c r="CNJ367" s="94"/>
      <c r="CNK367" s="94"/>
      <c r="CNL367" s="94"/>
      <c r="CNM367" s="94"/>
      <c r="CNN367" s="94"/>
      <c r="CNO367" s="94"/>
      <c r="CNP367" s="94"/>
      <c r="CNQ367" s="94" t="s">
        <v>181</v>
      </c>
      <c r="CNR367" s="94"/>
      <c r="CNS367" s="94"/>
      <c r="CNT367" s="94"/>
      <c r="CNU367" s="94"/>
      <c r="CNV367" s="94"/>
      <c r="CNW367" s="94"/>
      <c r="CNX367" s="94"/>
      <c r="CNY367" s="94" t="s">
        <v>181</v>
      </c>
      <c r="CNZ367" s="94"/>
      <c r="COA367" s="94"/>
      <c r="COB367" s="94"/>
      <c r="COC367" s="94"/>
      <c r="COD367" s="94"/>
      <c r="COE367" s="94"/>
      <c r="COF367" s="94"/>
      <c r="COG367" s="94" t="s">
        <v>181</v>
      </c>
      <c r="COH367" s="94"/>
      <c r="COI367" s="94"/>
      <c r="COJ367" s="94"/>
      <c r="COK367" s="94"/>
      <c r="COL367" s="94"/>
      <c r="COM367" s="94"/>
      <c r="CON367" s="94"/>
      <c r="COO367" s="94" t="s">
        <v>181</v>
      </c>
      <c r="COP367" s="94"/>
      <c r="COQ367" s="94"/>
      <c r="COR367" s="94"/>
      <c r="COS367" s="94"/>
      <c r="COT367" s="94"/>
      <c r="COU367" s="94"/>
      <c r="COV367" s="94"/>
      <c r="COW367" s="94" t="s">
        <v>181</v>
      </c>
      <c r="COX367" s="94"/>
      <c r="COY367" s="94"/>
      <c r="COZ367" s="94"/>
      <c r="CPA367" s="94"/>
      <c r="CPB367" s="94"/>
      <c r="CPC367" s="94"/>
      <c r="CPD367" s="94"/>
      <c r="CPE367" s="94" t="s">
        <v>181</v>
      </c>
      <c r="CPF367" s="94"/>
      <c r="CPG367" s="94"/>
      <c r="CPH367" s="94"/>
      <c r="CPI367" s="94"/>
      <c r="CPJ367" s="94"/>
      <c r="CPK367" s="94"/>
      <c r="CPL367" s="94"/>
      <c r="CPM367" s="94" t="s">
        <v>181</v>
      </c>
      <c r="CPN367" s="94"/>
      <c r="CPO367" s="94"/>
      <c r="CPP367" s="94"/>
      <c r="CPQ367" s="94"/>
      <c r="CPR367" s="94"/>
      <c r="CPS367" s="94"/>
      <c r="CPT367" s="94"/>
      <c r="CPU367" s="94" t="s">
        <v>181</v>
      </c>
      <c r="CPV367" s="94"/>
      <c r="CPW367" s="94"/>
      <c r="CPX367" s="94"/>
      <c r="CPY367" s="94"/>
      <c r="CPZ367" s="94"/>
      <c r="CQA367" s="94"/>
      <c r="CQB367" s="94"/>
      <c r="CQC367" s="94" t="s">
        <v>181</v>
      </c>
      <c r="CQD367" s="94"/>
      <c r="CQE367" s="94"/>
      <c r="CQF367" s="94"/>
      <c r="CQG367" s="94"/>
      <c r="CQH367" s="94"/>
      <c r="CQI367" s="94"/>
      <c r="CQJ367" s="94"/>
      <c r="CQK367" s="94" t="s">
        <v>181</v>
      </c>
      <c r="CQL367" s="94"/>
      <c r="CQM367" s="94"/>
      <c r="CQN367" s="94"/>
      <c r="CQO367" s="94"/>
      <c r="CQP367" s="94"/>
      <c r="CQQ367" s="94"/>
      <c r="CQR367" s="94"/>
      <c r="CQS367" s="94" t="s">
        <v>181</v>
      </c>
      <c r="CQT367" s="94"/>
      <c r="CQU367" s="94"/>
      <c r="CQV367" s="94"/>
      <c r="CQW367" s="94"/>
      <c r="CQX367" s="94"/>
      <c r="CQY367" s="94"/>
      <c r="CQZ367" s="94"/>
      <c r="CRA367" s="94" t="s">
        <v>181</v>
      </c>
      <c r="CRB367" s="94"/>
      <c r="CRC367" s="94"/>
      <c r="CRD367" s="94"/>
      <c r="CRE367" s="94"/>
      <c r="CRF367" s="94"/>
      <c r="CRG367" s="94"/>
      <c r="CRH367" s="94"/>
      <c r="CRI367" s="94" t="s">
        <v>181</v>
      </c>
      <c r="CRJ367" s="94"/>
      <c r="CRK367" s="94"/>
      <c r="CRL367" s="94"/>
      <c r="CRM367" s="94"/>
      <c r="CRN367" s="94"/>
      <c r="CRO367" s="94"/>
      <c r="CRP367" s="94"/>
      <c r="CRQ367" s="94" t="s">
        <v>181</v>
      </c>
      <c r="CRR367" s="94"/>
      <c r="CRS367" s="94"/>
      <c r="CRT367" s="94"/>
      <c r="CRU367" s="94"/>
      <c r="CRV367" s="94"/>
      <c r="CRW367" s="94"/>
      <c r="CRX367" s="94"/>
      <c r="CRY367" s="94" t="s">
        <v>181</v>
      </c>
      <c r="CRZ367" s="94"/>
      <c r="CSA367" s="94"/>
      <c r="CSB367" s="94"/>
      <c r="CSC367" s="94"/>
      <c r="CSD367" s="94"/>
      <c r="CSE367" s="94"/>
      <c r="CSF367" s="94"/>
      <c r="CSG367" s="94" t="s">
        <v>181</v>
      </c>
      <c r="CSH367" s="94"/>
      <c r="CSI367" s="94"/>
      <c r="CSJ367" s="94"/>
      <c r="CSK367" s="94"/>
      <c r="CSL367" s="94"/>
      <c r="CSM367" s="94"/>
      <c r="CSN367" s="94"/>
      <c r="CSO367" s="94" t="s">
        <v>181</v>
      </c>
      <c r="CSP367" s="94"/>
      <c r="CSQ367" s="94"/>
      <c r="CSR367" s="94"/>
      <c r="CSS367" s="94"/>
      <c r="CST367" s="94"/>
      <c r="CSU367" s="94"/>
      <c r="CSV367" s="94"/>
      <c r="CSW367" s="94" t="s">
        <v>181</v>
      </c>
      <c r="CSX367" s="94"/>
      <c r="CSY367" s="94"/>
      <c r="CSZ367" s="94"/>
      <c r="CTA367" s="94"/>
      <c r="CTB367" s="94"/>
      <c r="CTC367" s="94"/>
      <c r="CTD367" s="94"/>
      <c r="CTE367" s="94" t="s">
        <v>181</v>
      </c>
      <c r="CTF367" s="94"/>
      <c r="CTG367" s="94"/>
      <c r="CTH367" s="94"/>
      <c r="CTI367" s="94"/>
      <c r="CTJ367" s="94"/>
      <c r="CTK367" s="94"/>
      <c r="CTL367" s="94"/>
      <c r="CTM367" s="94" t="s">
        <v>181</v>
      </c>
      <c r="CTN367" s="94"/>
      <c r="CTO367" s="94"/>
      <c r="CTP367" s="94"/>
      <c r="CTQ367" s="94"/>
      <c r="CTR367" s="94"/>
      <c r="CTS367" s="94"/>
      <c r="CTT367" s="94"/>
      <c r="CTU367" s="94" t="s">
        <v>181</v>
      </c>
      <c r="CTV367" s="94"/>
      <c r="CTW367" s="94"/>
      <c r="CTX367" s="94"/>
      <c r="CTY367" s="94"/>
      <c r="CTZ367" s="94"/>
      <c r="CUA367" s="94"/>
      <c r="CUB367" s="94"/>
      <c r="CUC367" s="94" t="s">
        <v>181</v>
      </c>
      <c r="CUD367" s="94"/>
      <c r="CUE367" s="94"/>
      <c r="CUF367" s="94"/>
      <c r="CUG367" s="94"/>
      <c r="CUH367" s="94"/>
      <c r="CUI367" s="94"/>
      <c r="CUJ367" s="94"/>
      <c r="CUK367" s="94" t="s">
        <v>181</v>
      </c>
      <c r="CUL367" s="94"/>
      <c r="CUM367" s="94"/>
      <c r="CUN367" s="94"/>
      <c r="CUO367" s="94"/>
      <c r="CUP367" s="94"/>
      <c r="CUQ367" s="94"/>
      <c r="CUR367" s="94"/>
      <c r="CUS367" s="94" t="s">
        <v>181</v>
      </c>
      <c r="CUT367" s="94"/>
      <c r="CUU367" s="94"/>
      <c r="CUV367" s="94"/>
      <c r="CUW367" s="94"/>
      <c r="CUX367" s="94"/>
      <c r="CUY367" s="94"/>
      <c r="CUZ367" s="94"/>
      <c r="CVA367" s="94" t="s">
        <v>181</v>
      </c>
      <c r="CVB367" s="94"/>
      <c r="CVC367" s="94"/>
      <c r="CVD367" s="94"/>
      <c r="CVE367" s="94"/>
      <c r="CVF367" s="94"/>
      <c r="CVG367" s="94"/>
      <c r="CVH367" s="94"/>
      <c r="CVI367" s="94" t="s">
        <v>181</v>
      </c>
      <c r="CVJ367" s="94"/>
      <c r="CVK367" s="94"/>
      <c r="CVL367" s="94"/>
      <c r="CVM367" s="94"/>
      <c r="CVN367" s="94"/>
      <c r="CVO367" s="94"/>
      <c r="CVP367" s="94"/>
      <c r="CVQ367" s="94" t="s">
        <v>181</v>
      </c>
      <c r="CVR367" s="94"/>
      <c r="CVS367" s="94"/>
      <c r="CVT367" s="94"/>
      <c r="CVU367" s="94"/>
      <c r="CVV367" s="94"/>
      <c r="CVW367" s="94"/>
      <c r="CVX367" s="94"/>
      <c r="CVY367" s="94" t="s">
        <v>181</v>
      </c>
      <c r="CVZ367" s="94"/>
      <c r="CWA367" s="94"/>
      <c r="CWB367" s="94"/>
      <c r="CWC367" s="94"/>
      <c r="CWD367" s="94"/>
      <c r="CWE367" s="94"/>
      <c r="CWF367" s="94"/>
      <c r="CWG367" s="94" t="s">
        <v>181</v>
      </c>
      <c r="CWH367" s="94"/>
      <c r="CWI367" s="94"/>
      <c r="CWJ367" s="94"/>
      <c r="CWK367" s="94"/>
      <c r="CWL367" s="94"/>
      <c r="CWM367" s="94"/>
      <c r="CWN367" s="94"/>
      <c r="CWO367" s="94" t="s">
        <v>181</v>
      </c>
      <c r="CWP367" s="94"/>
      <c r="CWQ367" s="94"/>
      <c r="CWR367" s="94"/>
      <c r="CWS367" s="94"/>
      <c r="CWT367" s="94"/>
      <c r="CWU367" s="94"/>
      <c r="CWV367" s="94"/>
      <c r="CWW367" s="94" t="s">
        <v>181</v>
      </c>
      <c r="CWX367" s="94"/>
      <c r="CWY367" s="94"/>
      <c r="CWZ367" s="94"/>
      <c r="CXA367" s="94"/>
      <c r="CXB367" s="94"/>
      <c r="CXC367" s="94"/>
      <c r="CXD367" s="94"/>
      <c r="CXE367" s="94" t="s">
        <v>181</v>
      </c>
      <c r="CXF367" s="94"/>
      <c r="CXG367" s="94"/>
      <c r="CXH367" s="94"/>
      <c r="CXI367" s="94"/>
      <c r="CXJ367" s="94"/>
      <c r="CXK367" s="94"/>
      <c r="CXL367" s="94"/>
      <c r="CXM367" s="94" t="s">
        <v>181</v>
      </c>
      <c r="CXN367" s="94"/>
      <c r="CXO367" s="94"/>
      <c r="CXP367" s="94"/>
      <c r="CXQ367" s="94"/>
      <c r="CXR367" s="94"/>
      <c r="CXS367" s="94"/>
      <c r="CXT367" s="94"/>
      <c r="CXU367" s="94" t="s">
        <v>181</v>
      </c>
      <c r="CXV367" s="94"/>
      <c r="CXW367" s="94"/>
      <c r="CXX367" s="94"/>
      <c r="CXY367" s="94"/>
      <c r="CXZ367" s="94"/>
      <c r="CYA367" s="94"/>
      <c r="CYB367" s="94"/>
      <c r="CYC367" s="94" t="s">
        <v>181</v>
      </c>
      <c r="CYD367" s="94"/>
      <c r="CYE367" s="94"/>
      <c r="CYF367" s="94"/>
      <c r="CYG367" s="94"/>
      <c r="CYH367" s="94"/>
      <c r="CYI367" s="94"/>
      <c r="CYJ367" s="94"/>
      <c r="CYK367" s="94" t="s">
        <v>181</v>
      </c>
      <c r="CYL367" s="94"/>
      <c r="CYM367" s="94"/>
      <c r="CYN367" s="94"/>
      <c r="CYO367" s="94"/>
      <c r="CYP367" s="94"/>
      <c r="CYQ367" s="94"/>
      <c r="CYR367" s="94"/>
      <c r="CYS367" s="94" t="s">
        <v>181</v>
      </c>
      <c r="CYT367" s="94"/>
      <c r="CYU367" s="94"/>
      <c r="CYV367" s="94"/>
      <c r="CYW367" s="94"/>
      <c r="CYX367" s="94"/>
      <c r="CYY367" s="94"/>
      <c r="CYZ367" s="94"/>
      <c r="CZA367" s="94" t="s">
        <v>181</v>
      </c>
      <c r="CZB367" s="94"/>
      <c r="CZC367" s="94"/>
      <c r="CZD367" s="94"/>
      <c r="CZE367" s="94"/>
      <c r="CZF367" s="94"/>
      <c r="CZG367" s="94"/>
      <c r="CZH367" s="94"/>
      <c r="CZI367" s="94" t="s">
        <v>181</v>
      </c>
      <c r="CZJ367" s="94"/>
      <c r="CZK367" s="94"/>
      <c r="CZL367" s="94"/>
      <c r="CZM367" s="94"/>
      <c r="CZN367" s="94"/>
      <c r="CZO367" s="94"/>
      <c r="CZP367" s="94"/>
      <c r="CZQ367" s="94" t="s">
        <v>181</v>
      </c>
      <c r="CZR367" s="94"/>
      <c r="CZS367" s="94"/>
      <c r="CZT367" s="94"/>
      <c r="CZU367" s="94"/>
      <c r="CZV367" s="94"/>
      <c r="CZW367" s="94"/>
      <c r="CZX367" s="94"/>
      <c r="CZY367" s="94" t="s">
        <v>181</v>
      </c>
      <c r="CZZ367" s="94"/>
      <c r="DAA367" s="94"/>
      <c r="DAB367" s="94"/>
      <c r="DAC367" s="94"/>
      <c r="DAD367" s="94"/>
      <c r="DAE367" s="94"/>
      <c r="DAF367" s="94"/>
      <c r="DAG367" s="94" t="s">
        <v>181</v>
      </c>
      <c r="DAH367" s="94"/>
      <c r="DAI367" s="94"/>
      <c r="DAJ367" s="94"/>
      <c r="DAK367" s="94"/>
      <c r="DAL367" s="94"/>
      <c r="DAM367" s="94"/>
      <c r="DAN367" s="94"/>
      <c r="DAO367" s="94" t="s">
        <v>181</v>
      </c>
      <c r="DAP367" s="94"/>
      <c r="DAQ367" s="94"/>
      <c r="DAR367" s="94"/>
      <c r="DAS367" s="94"/>
      <c r="DAT367" s="94"/>
      <c r="DAU367" s="94"/>
      <c r="DAV367" s="94"/>
      <c r="DAW367" s="94" t="s">
        <v>181</v>
      </c>
      <c r="DAX367" s="94"/>
      <c r="DAY367" s="94"/>
      <c r="DAZ367" s="94"/>
      <c r="DBA367" s="94"/>
      <c r="DBB367" s="94"/>
      <c r="DBC367" s="94"/>
      <c r="DBD367" s="94"/>
      <c r="DBE367" s="94" t="s">
        <v>181</v>
      </c>
      <c r="DBF367" s="94"/>
      <c r="DBG367" s="94"/>
      <c r="DBH367" s="94"/>
      <c r="DBI367" s="94"/>
      <c r="DBJ367" s="94"/>
      <c r="DBK367" s="94"/>
      <c r="DBL367" s="94"/>
      <c r="DBM367" s="94" t="s">
        <v>181</v>
      </c>
      <c r="DBN367" s="94"/>
      <c r="DBO367" s="94"/>
      <c r="DBP367" s="94"/>
      <c r="DBQ367" s="94"/>
      <c r="DBR367" s="94"/>
      <c r="DBS367" s="94"/>
      <c r="DBT367" s="94"/>
      <c r="DBU367" s="94" t="s">
        <v>181</v>
      </c>
      <c r="DBV367" s="94"/>
      <c r="DBW367" s="94"/>
      <c r="DBX367" s="94"/>
      <c r="DBY367" s="94"/>
      <c r="DBZ367" s="94"/>
      <c r="DCA367" s="94"/>
      <c r="DCB367" s="94"/>
      <c r="DCC367" s="94" t="s">
        <v>181</v>
      </c>
      <c r="DCD367" s="94"/>
      <c r="DCE367" s="94"/>
      <c r="DCF367" s="94"/>
      <c r="DCG367" s="94"/>
      <c r="DCH367" s="94"/>
      <c r="DCI367" s="94"/>
      <c r="DCJ367" s="94"/>
      <c r="DCK367" s="94" t="s">
        <v>181</v>
      </c>
      <c r="DCL367" s="94"/>
      <c r="DCM367" s="94"/>
      <c r="DCN367" s="94"/>
      <c r="DCO367" s="94"/>
      <c r="DCP367" s="94"/>
      <c r="DCQ367" s="94"/>
      <c r="DCR367" s="94"/>
      <c r="DCS367" s="94" t="s">
        <v>181</v>
      </c>
      <c r="DCT367" s="94"/>
      <c r="DCU367" s="94"/>
      <c r="DCV367" s="94"/>
      <c r="DCW367" s="94"/>
      <c r="DCX367" s="94"/>
      <c r="DCY367" s="94"/>
      <c r="DCZ367" s="94"/>
      <c r="DDA367" s="94" t="s">
        <v>181</v>
      </c>
      <c r="DDB367" s="94"/>
      <c r="DDC367" s="94"/>
      <c r="DDD367" s="94"/>
      <c r="DDE367" s="94"/>
      <c r="DDF367" s="94"/>
      <c r="DDG367" s="94"/>
      <c r="DDH367" s="94"/>
      <c r="DDI367" s="94" t="s">
        <v>181</v>
      </c>
      <c r="DDJ367" s="94"/>
      <c r="DDK367" s="94"/>
      <c r="DDL367" s="94"/>
      <c r="DDM367" s="94"/>
      <c r="DDN367" s="94"/>
      <c r="DDO367" s="94"/>
      <c r="DDP367" s="94"/>
      <c r="DDQ367" s="94" t="s">
        <v>181</v>
      </c>
      <c r="DDR367" s="94"/>
      <c r="DDS367" s="94"/>
      <c r="DDT367" s="94"/>
      <c r="DDU367" s="94"/>
      <c r="DDV367" s="94"/>
      <c r="DDW367" s="94"/>
      <c r="DDX367" s="94"/>
      <c r="DDY367" s="94" t="s">
        <v>181</v>
      </c>
      <c r="DDZ367" s="94"/>
      <c r="DEA367" s="94"/>
      <c r="DEB367" s="94"/>
      <c r="DEC367" s="94"/>
      <c r="DED367" s="94"/>
      <c r="DEE367" s="94"/>
      <c r="DEF367" s="94"/>
      <c r="DEG367" s="94" t="s">
        <v>181</v>
      </c>
      <c r="DEH367" s="94"/>
      <c r="DEI367" s="94"/>
      <c r="DEJ367" s="94"/>
      <c r="DEK367" s="94"/>
      <c r="DEL367" s="94"/>
      <c r="DEM367" s="94"/>
      <c r="DEN367" s="94"/>
      <c r="DEO367" s="94" t="s">
        <v>181</v>
      </c>
      <c r="DEP367" s="94"/>
      <c r="DEQ367" s="94"/>
      <c r="DER367" s="94"/>
      <c r="DES367" s="94"/>
      <c r="DET367" s="94"/>
      <c r="DEU367" s="94"/>
      <c r="DEV367" s="94"/>
      <c r="DEW367" s="94" t="s">
        <v>181</v>
      </c>
      <c r="DEX367" s="94"/>
      <c r="DEY367" s="94"/>
      <c r="DEZ367" s="94"/>
      <c r="DFA367" s="94"/>
      <c r="DFB367" s="94"/>
      <c r="DFC367" s="94"/>
      <c r="DFD367" s="94"/>
      <c r="DFE367" s="94" t="s">
        <v>181</v>
      </c>
      <c r="DFF367" s="94"/>
      <c r="DFG367" s="94"/>
      <c r="DFH367" s="94"/>
      <c r="DFI367" s="94"/>
      <c r="DFJ367" s="94"/>
      <c r="DFK367" s="94"/>
      <c r="DFL367" s="94"/>
      <c r="DFM367" s="94" t="s">
        <v>181</v>
      </c>
      <c r="DFN367" s="94"/>
      <c r="DFO367" s="94"/>
      <c r="DFP367" s="94"/>
      <c r="DFQ367" s="94"/>
      <c r="DFR367" s="94"/>
      <c r="DFS367" s="94"/>
      <c r="DFT367" s="94"/>
      <c r="DFU367" s="94" t="s">
        <v>181</v>
      </c>
      <c r="DFV367" s="94"/>
      <c r="DFW367" s="94"/>
      <c r="DFX367" s="94"/>
      <c r="DFY367" s="94"/>
      <c r="DFZ367" s="94"/>
      <c r="DGA367" s="94"/>
      <c r="DGB367" s="94"/>
      <c r="DGC367" s="94" t="s">
        <v>181</v>
      </c>
      <c r="DGD367" s="94"/>
      <c r="DGE367" s="94"/>
      <c r="DGF367" s="94"/>
      <c r="DGG367" s="94"/>
      <c r="DGH367" s="94"/>
      <c r="DGI367" s="94"/>
      <c r="DGJ367" s="94"/>
      <c r="DGK367" s="94" t="s">
        <v>181</v>
      </c>
      <c r="DGL367" s="94"/>
      <c r="DGM367" s="94"/>
      <c r="DGN367" s="94"/>
      <c r="DGO367" s="94"/>
      <c r="DGP367" s="94"/>
      <c r="DGQ367" s="94"/>
      <c r="DGR367" s="94"/>
      <c r="DGS367" s="94" t="s">
        <v>181</v>
      </c>
      <c r="DGT367" s="94"/>
      <c r="DGU367" s="94"/>
      <c r="DGV367" s="94"/>
      <c r="DGW367" s="94"/>
      <c r="DGX367" s="94"/>
      <c r="DGY367" s="94"/>
      <c r="DGZ367" s="94"/>
      <c r="DHA367" s="94" t="s">
        <v>181</v>
      </c>
      <c r="DHB367" s="94"/>
      <c r="DHC367" s="94"/>
      <c r="DHD367" s="94"/>
      <c r="DHE367" s="94"/>
      <c r="DHF367" s="94"/>
      <c r="DHG367" s="94"/>
      <c r="DHH367" s="94"/>
      <c r="DHI367" s="94" t="s">
        <v>181</v>
      </c>
      <c r="DHJ367" s="94"/>
      <c r="DHK367" s="94"/>
      <c r="DHL367" s="94"/>
      <c r="DHM367" s="94"/>
      <c r="DHN367" s="94"/>
      <c r="DHO367" s="94"/>
      <c r="DHP367" s="94"/>
      <c r="DHQ367" s="94" t="s">
        <v>181</v>
      </c>
      <c r="DHR367" s="94"/>
      <c r="DHS367" s="94"/>
      <c r="DHT367" s="94"/>
      <c r="DHU367" s="94"/>
      <c r="DHV367" s="94"/>
      <c r="DHW367" s="94"/>
      <c r="DHX367" s="94"/>
      <c r="DHY367" s="94" t="s">
        <v>181</v>
      </c>
      <c r="DHZ367" s="94"/>
      <c r="DIA367" s="94"/>
      <c r="DIB367" s="94"/>
      <c r="DIC367" s="94"/>
      <c r="DID367" s="94"/>
      <c r="DIE367" s="94"/>
      <c r="DIF367" s="94"/>
      <c r="DIG367" s="94" t="s">
        <v>181</v>
      </c>
      <c r="DIH367" s="94"/>
      <c r="DII367" s="94"/>
      <c r="DIJ367" s="94"/>
      <c r="DIK367" s="94"/>
      <c r="DIL367" s="94"/>
      <c r="DIM367" s="94"/>
      <c r="DIN367" s="94"/>
      <c r="DIO367" s="94" t="s">
        <v>181</v>
      </c>
      <c r="DIP367" s="94"/>
      <c r="DIQ367" s="94"/>
      <c r="DIR367" s="94"/>
      <c r="DIS367" s="94"/>
      <c r="DIT367" s="94"/>
      <c r="DIU367" s="94"/>
      <c r="DIV367" s="94"/>
      <c r="DIW367" s="94" t="s">
        <v>181</v>
      </c>
      <c r="DIX367" s="94"/>
      <c r="DIY367" s="94"/>
      <c r="DIZ367" s="94"/>
      <c r="DJA367" s="94"/>
      <c r="DJB367" s="94"/>
      <c r="DJC367" s="94"/>
      <c r="DJD367" s="94"/>
      <c r="DJE367" s="94" t="s">
        <v>181</v>
      </c>
      <c r="DJF367" s="94"/>
      <c r="DJG367" s="94"/>
      <c r="DJH367" s="94"/>
      <c r="DJI367" s="94"/>
      <c r="DJJ367" s="94"/>
      <c r="DJK367" s="94"/>
      <c r="DJL367" s="94"/>
      <c r="DJM367" s="94" t="s">
        <v>181</v>
      </c>
      <c r="DJN367" s="94"/>
      <c r="DJO367" s="94"/>
      <c r="DJP367" s="94"/>
      <c r="DJQ367" s="94"/>
      <c r="DJR367" s="94"/>
      <c r="DJS367" s="94"/>
      <c r="DJT367" s="94"/>
      <c r="DJU367" s="94" t="s">
        <v>181</v>
      </c>
      <c r="DJV367" s="94"/>
      <c r="DJW367" s="94"/>
      <c r="DJX367" s="94"/>
      <c r="DJY367" s="94"/>
      <c r="DJZ367" s="94"/>
      <c r="DKA367" s="94"/>
      <c r="DKB367" s="94"/>
      <c r="DKC367" s="94" t="s">
        <v>181</v>
      </c>
      <c r="DKD367" s="94"/>
      <c r="DKE367" s="94"/>
      <c r="DKF367" s="94"/>
      <c r="DKG367" s="94"/>
      <c r="DKH367" s="94"/>
      <c r="DKI367" s="94"/>
      <c r="DKJ367" s="94"/>
      <c r="DKK367" s="94" t="s">
        <v>181</v>
      </c>
      <c r="DKL367" s="94"/>
      <c r="DKM367" s="94"/>
      <c r="DKN367" s="94"/>
      <c r="DKO367" s="94"/>
      <c r="DKP367" s="94"/>
      <c r="DKQ367" s="94"/>
      <c r="DKR367" s="94"/>
      <c r="DKS367" s="94" t="s">
        <v>181</v>
      </c>
      <c r="DKT367" s="94"/>
      <c r="DKU367" s="94"/>
      <c r="DKV367" s="94"/>
      <c r="DKW367" s="94"/>
      <c r="DKX367" s="94"/>
      <c r="DKY367" s="94"/>
      <c r="DKZ367" s="94"/>
      <c r="DLA367" s="94" t="s">
        <v>181</v>
      </c>
      <c r="DLB367" s="94"/>
      <c r="DLC367" s="94"/>
      <c r="DLD367" s="94"/>
      <c r="DLE367" s="94"/>
      <c r="DLF367" s="94"/>
      <c r="DLG367" s="94"/>
      <c r="DLH367" s="94"/>
      <c r="DLI367" s="94" t="s">
        <v>181</v>
      </c>
      <c r="DLJ367" s="94"/>
      <c r="DLK367" s="94"/>
      <c r="DLL367" s="94"/>
      <c r="DLM367" s="94"/>
      <c r="DLN367" s="94"/>
      <c r="DLO367" s="94"/>
      <c r="DLP367" s="94"/>
      <c r="DLQ367" s="94" t="s">
        <v>181</v>
      </c>
      <c r="DLR367" s="94"/>
      <c r="DLS367" s="94"/>
      <c r="DLT367" s="94"/>
      <c r="DLU367" s="94"/>
      <c r="DLV367" s="94"/>
      <c r="DLW367" s="94"/>
      <c r="DLX367" s="94"/>
      <c r="DLY367" s="94" t="s">
        <v>181</v>
      </c>
      <c r="DLZ367" s="94"/>
      <c r="DMA367" s="94"/>
      <c r="DMB367" s="94"/>
      <c r="DMC367" s="94"/>
      <c r="DMD367" s="94"/>
      <c r="DME367" s="94"/>
      <c r="DMF367" s="94"/>
      <c r="DMG367" s="94" t="s">
        <v>181</v>
      </c>
      <c r="DMH367" s="94"/>
      <c r="DMI367" s="94"/>
      <c r="DMJ367" s="94"/>
      <c r="DMK367" s="94"/>
      <c r="DML367" s="94"/>
      <c r="DMM367" s="94"/>
      <c r="DMN367" s="94"/>
      <c r="DMO367" s="94" t="s">
        <v>181</v>
      </c>
      <c r="DMP367" s="94"/>
      <c r="DMQ367" s="94"/>
      <c r="DMR367" s="94"/>
      <c r="DMS367" s="94"/>
      <c r="DMT367" s="94"/>
      <c r="DMU367" s="94"/>
      <c r="DMV367" s="94"/>
      <c r="DMW367" s="94" t="s">
        <v>181</v>
      </c>
      <c r="DMX367" s="94"/>
      <c r="DMY367" s="94"/>
      <c r="DMZ367" s="94"/>
      <c r="DNA367" s="94"/>
      <c r="DNB367" s="94"/>
      <c r="DNC367" s="94"/>
      <c r="DND367" s="94"/>
      <c r="DNE367" s="94" t="s">
        <v>181</v>
      </c>
      <c r="DNF367" s="94"/>
      <c r="DNG367" s="94"/>
      <c r="DNH367" s="94"/>
      <c r="DNI367" s="94"/>
      <c r="DNJ367" s="94"/>
      <c r="DNK367" s="94"/>
      <c r="DNL367" s="94"/>
      <c r="DNM367" s="94" t="s">
        <v>181</v>
      </c>
      <c r="DNN367" s="94"/>
      <c r="DNO367" s="94"/>
      <c r="DNP367" s="94"/>
      <c r="DNQ367" s="94"/>
      <c r="DNR367" s="94"/>
      <c r="DNS367" s="94"/>
      <c r="DNT367" s="94"/>
      <c r="DNU367" s="94" t="s">
        <v>181</v>
      </c>
      <c r="DNV367" s="94"/>
      <c r="DNW367" s="94"/>
      <c r="DNX367" s="94"/>
      <c r="DNY367" s="94"/>
      <c r="DNZ367" s="94"/>
      <c r="DOA367" s="94"/>
      <c r="DOB367" s="94"/>
      <c r="DOC367" s="94" t="s">
        <v>181</v>
      </c>
      <c r="DOD367" s="94"/>
      <c r="DOE367" s="94"/>
      <c r="DOF367" s="94"/>
      <c r="DOG367" s="94"/>
      <c r="DOH367" s="94"/>
      <c r="DOI367" s="94"/>
      <c r="DOJ367" s="94"/>
      <c r="DOK367" s="94" t="s">
        <v>181</v>
      </c>
      <c r="DOL367" s="94"/>
      <c r="DOM367" s="94"/>
      <c r="DON367" s="94"/>
      <c r="DOO367" s="94"/>
      <c r="DOP367" s="94"/>
      <c r="DOQ367" s="94"/>
      <c r="DOR367" s="94"/>
      <c r="DOS367" s="94" t="s">
        <v>181</v>
      </c>
      <c r="DOT367" s="94"/>
      <c r="DOU367" s="94"/>
      <c r="DOV367" s="94"/>
      <c r="DOW367" s="94"/>
      <c r="DOX367" s="94"/>
      <c r="DOY367" s="94"/>
      <c r="DOZ367" s="94"/>
      <c r="DPA367" s="94" t="s">
        <v>181</v>
      </c>
      <c r="DPB367" s="94"/>
      <c r="DPC367" s="94"/>
      <c r="DPD367" s="94"/>
      <c r="DPE367" s="94"/>
      <c r="DPF367" s="94"/>
      <c r="DPG367" s="94"/>
      <c r="DPH367" s="94"/>
      <c r="DPI367" s="94" t="s">
        <v>181</v>
      </c>
      <c r="DPJ367" s="94"/>
      <c r="DPK367" s="94"/>
      <c r="DPL367" s="94"/>
      <c r="DPM367" s="94"/>
      <c r="DPN367" s="94"/>
      <c r="DPO367" s="94"/>
      <c r="DPP367" s="94"/>
      <c r="DPQ367" s="94" t="s">
        <v>181</v>
      </c>
      <c r="DPR367" s="94"/>
      <c r="DPS367" s="94"/>
      <c r="DPT367" s="94"/>
      <c r="DPU367" s="94"/>
      <c r="DPV367" s="94"/>
      <c r="DPW367" s="94"/>
      <c r="DPX367" s="94"/>
      <c r="DPY367" s="94" t="s">
        <v>181</v>
      </c>
      <c r="DPZ367" s="94"/>
      <c r="DQA367" s="94"/>
      <c r="DQB367" s="94"/>
      <c r="DQC367" s="94"/>
      <c r="DQD367" s="94"/>
      <c r="DQE367" s="94"/>
      <c r="DQF367" s="94"/>
      <c r="DQG367" s="94" t="s">
        <v>181</v>
      </c>
      <c r="DQH367" s="94"/>
      <c r="DQI367" s="94"/>
      <c r="DQJ367" s="94"/>
      <c r="DQK367" s="94"/>
      <c r="DQL367" s="94"/>
      <c r="DQM367" s="94"/>
      <c r="DQN367" s="94"/>
      <c r="DQO367" s="94" t="s">
        <v>181</v>
      </c>
      <c r="DQP367" s="94"/>
      <c r="DQQ367" s="94"/>
      <c r="DQR367" s="94"/>
      <c r="DQS367" s="94"/>
      <c r="DQT367" s="94"/>
      <c r="DQU367" s="94"/>
      <c r="DQV367" s="94"/>
      <c r="DQW367" s="94" t="s">
        <v>181</v>
      </c>
      <c r="DQX367" s="94"/>
      <c r="DQY367" s="94"/>
      <c r="DQZ367" s="94"/>
      <c r="DRA367" s="94"/>
      <c r="DRB367" s="94"/>
      <c r="DRC367" s="94"/>
      <c r="DRD367" s="94"/>
      <c r="DRE367" s="94" t="s">
        <v>181</v>
      </c>
      <c r="DRF367" s="94"/>
      <c r="DRG367" s="94"/>
      <c r="DRH367" s="94"/>
      <c r="DRI367" s="94"/>
      <c r="DRJ367" s="94"/>
      <c r="DRK367" s="94"/>
      <c r="DRL367" s="94"/>
      <c r="DRM367" s="94" t="s">
        <v>181</v>
      </c>
      <c r="DRN367" s="94"/>
      <c r="DRO367" s="94"/>
      <c r="DRP367" s="94"/>
      <c r="DRQ367" s="94"/>
      <c r="DRR367" s="94"/>
      <c r="DRS367" s="94"/>
      <c r="DRT367" s="94"/>
      <c r="DRU367" s="94" t="s">
        <v>181</v>
      </c>
      <c r="DRV367" s="94"/>
      <c r="DRW367" s="94"/>
      <c r="DRX367" s="94"/>
      <c r="DRY367" s="94"/>
      <c r="DRZ367" s="94"/>
      <c r="DSA367" s="94"/>
      <c r="DSB367" s="94"/>
      <c r="DSC367" s="94" t="s">
        <v>181</v>
      </c>
      <c r="DSD367" s="94"/>
      <c r="DSE367" s="94"/>
      <c r="DSF367" s="94"/>
      <c r="DSG367" s="94"/>
      <c r="DSH367" s="94"/>
      <c r="DSI367" s="94"/>
      <c r="DSJ367" s="94"/>
      <c r="DSK367" s="94" t="s">
        <v>181</v>
      </c>
      <c r="DSL367" s="94"/>
      <c r="DSM367" s="94"/>
      <c r="DSN367" s="94"/>
      <c r="DSO367" s="94"/>
      <c r="DSP367" s="94"/>
      <c r="DSQ367" s="94"/>
      <c r="DSR367" s="94"/>
      <c r="DSS367" s="94" t="s">
        <v>181</v>
      </c>
      <c r="DST367" s="94"/>
      <c r="DSU367" s="94"/>
      <c r="DSV367" s="94"/>
      <c r="DSW367" s="94"/>
      <c r="DSX367" s="94"/>
      <c r="DSY367" s="94"/>
      <c r="DSZ367" s="94"/>
      <c r="DTA367" s="94" t="s">
        <v>181</v>
      </c>
      <c r="DTB367" s="94"/>
      <c r="DTC367" s="94"/>
      <c r="DTD367" s="94"/>
      <c r="DTE367" s="94"/>
      <c r="DTF367" s="94"/>
      <c r="DTG367" s="94"/>
      <c r="DTH367" s="94"/>
      <c r="DTI367" s="94" t="s">
        <v>181</v>
      </c>
      <c r="DTJ367" s="94"/>
      <c r="DTK367" s="94"/>
      <c r="DTL367" s="94"/>
      <c r="DTM367" s="94"/>
      <c r="DTN367" s="94"/>
      <c r="DTO367" s="94"/>
      <c r="DTP367" s="94"/>
      <c r="DTQ367" s="94" t="s">
        <v>181</v>
      </c>
      <c r="DTR367" s="94"/>
      <c r="DTS367" s="94"/>
      <c r="DTT367" s="94"/>
      <c r="DTU367" s="94"/>
      <c r="DTV367" s="94"/>
      <c r="DTW367" s="94"/>
      <c r="DTX367" s="94"/>
      <c r="DTY367" s="94" t="s">
        <v>181</v>
      </c>
      <c r="DTZ367" s="94"/>
      <c r="DUA367" s="94"/>
      <c r="DUB367" s="94"/>
      <c r="DUC367" s="94"/>
      <c r="DUD367" s="94"/>
      <c r="DUE367" s="94"/>
      <c r="DUF367" s="94"/>
      <c r="DUG367" s="94" t="s">
        <v>181</v>
      </c>
      <c r="DUH367" s="94"/>
      <c r="DUI367" s="94"/>
      <c r="DUJ367" s="94"/>
      <c r="DUK367" s="94"/>
      <c r="DUL367" s="94"/>
      <c r="DUM367" s="94"/>
      <c r="DUN367" s="94"/>
      <c r="DUO367" s="94" t="s">
        <v>181</v>
      </c>
      <c r="DUP367" s="94"/>
      <c r="DUQ367" s="94"/>
      <c r="DUR367" s="94"/>
      <c r="DUS367" s="94"/>
      <c r="DUT367" s="94"/>
      <c r="DUU367" s="94"/>
      <c r="DUV367" s="94"/>
      <c r="DUW367" s="94" t="s">
        <v>181</v>
      </c>
      <c r="DUX367" s="94"/>
      <c r="DUY367" s="94"/>
      <c r="DUZ367" s="94"/>
      <c r="DVA367" s="94"/>
      <c r="DVB367" s="94"/>
      <c r="DVC367" s="94"/>
      <c r="DVD367" s="94"/>
      <c r="DVE367" s="94" t="s">
        <v>181</v>
      </c>
      <c r="DVF367" s="94"/>
      <c r="DVG367" s="94"/>
      <c r="DVH367" s="94"/>
      <c r="DVI367" s="94"/>
      <c r="DVJ367" s="94"/>
      <c r="DVK367" s="94"/>
      <c r="DVL367" s="94"/>
      <c r="DVM367" s="94" t="s">
        <v>181</v>
      </c>
      <c r="DVN367" s="94"/>
      <c r="DVO367" s="94"/>
      <c r="DVP367" s="94"/>
      <c r="DVQ367" s="94"/>
      <c r="DVR367" s="94"/>
      <c r="DVS367" s="94"/>
      <c r="DVT367" s="94"/>
      <c r="DVU367" s="94" t="s">
        <v>181</v>
      </c>
      <c r="DVV367" s="94"/>
      <c r="DVW367" s="94"/>
      <c r="DVX367" s="94"/>
      <c r="DVY367" s="94"/>
      <c r="DVZ367" s="94"/>
      <c r="DWA367" s="94"/>
      <c r="DWB367" s="94"/>
      <c r="DWC367" s="94" t="s">
        <v>181</v>
      </c>
      <c r="DWD367" s="94"/>
      <c r="DWE367" s="94"/>
      <c r="DWF367" s="94"/>
      <c r="DWG367" s="94"/>
      <c r="DWH367" s="94"/>
      <c r="DWI367" s="94"/>
      <c r="DWJ367" s="94"/>
      <c r="DWK367" s="94" t="s">
        <v>181</v>
      </c>
      <c r="DWL367" s="94"/>
      <c r="DWM367" s="94"/>
      <c r="DWN367" s="94"/>
      <c r="DWO367" s="94"/>
      <c r="DWP367" s="94"/>
      <c r="DWQ367" s="94"/>
      <c r="DWR367" s="94"/>
      <c r="DWS367" s="94" t="s">
        <v>181</v>
      </c>
      <c r="DWT367" s="94"/>
      <c r="DWU367" s="94"/>
      <c r="DWV367" s="94"/>
      <c r="DWW367" s="94"/>
      <c r="DWX367" s="94"/>
      <c r="DWY367" s="94"/>
      <c r="DWZ367" s="94"/>
      <c r="DXA367" s="94" t="s">
        <v>181</v>
      </c>
      <c r="DXB367" s="94"/>
      <c r="DXC367" s="94"/>
      <c r="DXD367" s="94"/>
      <c r="DXE367" s="94"/>
      <c r="DXF367" s="94"/>
      <c r="DXG367" s="94"/>
      <c r="DXH367" s="94"/>
      <c r="DXI367" s="94" t="s">
        <v>181</v>
      </c>
      <c r="DXJ367" s="94"/>
      <c r="DXK367" s="94"/>
      <c r="DXL367" s="94"/>
      <c r="DXM367" s="94"/>
      <c r="DXN367" s="94"/>
      <c r="DXO367" s="94"/>
      <c r="DXP367" s="94"/>
      <c r="DXQ367" s="94" t="s">
        <v>181</v>
      </c>
      <c r="DXR367" s="94"/>
      <c r="DXS367" s="94"/>
      <c r="DXT367" s="94"/>
      <c r="DXU367" s="94"/>
      <c r="DXV367" s="94"/>
      <c r="DXW367" s="94"/>
      <c r="DXX367" s="94"/>
      <c r="DXY367" s="94" t="s">
        <v>181</v>
      </c>
      <c r="DXZ367" s="94"/>
      <c r="DYA367" s="94"/>
      <c r="DYB367" s="94"/>
      <c r="DYC367" s="94"/>
      <c r="DYD367" s="94"/>
      <c r="DYE367" s="94"/>
      <c r="DYF367" s="94"/>
      <c r="DYG367" s="94" t="s">
        <v>181</v>
      </c>
      <c r="DYH367" s="94"/>
      <c r="DYI367" s="94"/>
      <c r="DYJ367" s="94"/>
      <c r="DYK367" s="94"/>
      <c r="DYL367" s="94"/>
      <c r="DYM367" s="94"/>
      <c r="DYN367" s="94"/>
      <c r="DYO367" s="94" t="s">
        <v>181</v>
      </c>
      <c r="DYP367" s="94"/>
      <c r="DYQ367" s="94"/>
      <c r="DYR367" s="94"/>
      <c r="DYS367" s="94"/>
      <c r="DYT367" s="94"/>
      <c r="DYU367" s="94"/>
      <c r="DYV367" s="94"/>
      <c r="DYW367" s="94" t="s">
        <v>181</v>
      </c>
      <c r="DYX367" s="94"/>
      <c r="DYY367" s="94"/>
      <c r="DYZ367" s="94"/>
      <c r="DZA367" s="94"/>
      <c r="DZB367" s="94"/>
      <c r="DZC367" s="94"/>
      <c r="DZD367" s="94"/>
      <c r="DZE367" s="94" t="s">
        <v>181</v>
      </c>
      <c r="DZF367" s="94"/>
      <c r="DZG367" s="94"/>
      <c r="DZH367" s="94"/>
      <c r="DZI367" s="94"/>
      <c r="DZJ367" s="94"/>
      <c r="DZK367" s="94"/>
      <c r="DZL367" s="94"/>
      <c r="DZM367" s="94" t="s">
        <v>181</v>
      </c>
      <c r="DZN367" s="94"/>
      <c r="DZO367" s="94"/>
      <c r="DZP367" s="94"/>
      <c r="DZQ367" s="94"/>
      <c r="DZR367" s="94"/>
      <c r="DZS367" s="94"/>
      <c r="DZT367" s="94"/>
      <c r="DZU367" s="94" t="s">
        <v>181</v>
      </c>
      <c r="DZV367" s="94"/>
      <c r="DZW367" s="94"/>
      <c r="DZX367" s="94"/>
      <c r="DZY367" s="94"/>
      <c r="DZZ367" s="94"/>
      <c r="EAA367" s="94"/>
      <c r="EAB367" s="94"/>
      <c r="EAC367" s="94" t="s">
        <v>181</v>
      </c>
      <c r="EAD367" s="94"/>
      <c r="EAE367" s="94"/>
      <c r="EAF367" s="94"/>
      <c r="EAG367" s="94"/>
      <c r="EAH367" s="94"/>
      <c r="EAI367" s="94"/>
      <c r="EAJ367" s="94"/>
      <c r="EAK367" s="94" t="s">
        <v>181</v>
      </c>
      <c r="EAL367" s="94"/>
      <c r="EAM367" s="94"/>
      <c r="EAN367" s="94"/>
      <c r="EAO367" s="94"/>
      <c r="EAP367" s="94"/>
      <c r="EAQ367" s="94"/>
      <c r="EAR367" s="94"/>
      <c r="EAS367" s="94" t="s">
        <v>181</v>
      </c>
      <c r="EAT367" s="94"/>
      <c r="EAU367" s="94"/>
      <c r="EAV367" s="94"/>
      <c r="EAW367" s="94"/>
      <c r="EAX367" s="94"/>
      <c r="EAY367" s="94"/>
      <c r="EAZ367" s="94"/>
      <c r="EBA367" s="94" t="s">
        <v>181</v>
      </c>
      <c r="EBB367" s="94"/>
      <c r="EBC367" s="94"/>
      <c r="EBD367" s="94"/>
      <c r="EBE367" s="94"/>
      <c r="EBF367" s="94"/>
      <c r="EBG367" s="94"/>
      <c r="EBH367" s="94"/>
      <c r="EBI367" s="94" t="s">
        <v>181</v>
      </c>
      <c r="EBJ367" s="94"/>
      <c r="EBK367" s="94"/>
      <c r="EBL367" s="94"/>
      <c r="EBM367" s="94"/>
      <c r="EBN367" s="94"/>
      <c r="EBO367" s="94"/>
      <c r="EBP367" s="94"/>
      <c r="EBQ367" s="94" t="s">
        <v>181</v>
      </c>
      <c r="EBR367" s="94"/>
      <c r="EBS367" s="94"/>
      <c r="EBT367" s="94"/>
      <c r="EBU367" s="94"/>
      <c r="EBV367" s="94"/>
      <c r="EBW367" s="94"/>
      <c r="EBX367" s="94"/>
      <c r="EBY367" s="94" t="s">
        <v>181</v>
      </c>
      <c r="EBZ367" s="94"/>
      <c r="ECA367" s="94"/>
      <c r="ECB367" s="94"/>
      <c r="ECC367" s="94"/>
      <c r="ECD367" s="94"/>
      <c r="ECE367" s="94"/>
      <c r="ECF367" s="94"/>
      <c r="ECG367" s="94" t="s">
        <v>181</v>
      </c>
      <c r="ECH367" s="94"/>
      <c r="ECI367" s="94"/>
      <c r="ECJ367" s="94"/>
      <c r="ECK367" s="94"/>
      <c r="ECL367" s="94"/>
      <c r="ECM367" s="94"/>
      <c r="ECN367" s="94"/>
      <c r="ECO367" s="94" t="s">
        <v>181</v>
      </c>
      <c r="ECP367" s="94"/>
      <c r="ECQ367" s="94"/>
      <c r="ECR367" s="94"/>
      <c r="ECS367" s="94"/>
      <c r="ECT367" s="94"/>
      <c r="ECU367" s="94"/>
      <c r="ECV367" s="94"/>
      <c r="ECW367" s="94" t="s">
        <v>181</v>
      </c>
      <c r="ECX367" s="94"/>
      <c r="ECY367" s="94"/>
      <c r="ECZ367" s="94"/>
      <c r="EDA367" s="94"/>
      <c r="EDB367" s="94"/>
      <c r="EDC367" s="94"/>
      <c r="EDD367" s="94"/>
      <c r="EDE367" s="94" t="s">
        <v>181</v>
      </c>
      <c r="EDF367" s="94"/>
      <c r="EDG367" s="94"/>
      <c r="EDH367" s="94"/>
      <c r="EDI367" s="94"/>
      <c r="EDJ367" s="94"/>
      <c r="EDK367" s="94"/>
      <c r="EDL367" s="94"/>
      <c r="EDM367" s="94" t="s">
        <v>181</v>
      </c>
      <c r="EDN367" s="94"/>
      <c r="EDO367" s="94"/>
      <c r="EDP367" s="94"/>
      <c r="EDQ367" s="94"/>
      <c r="EDR367" s="94"/>
      <c r="EDS367" s="94"/>
      <c r="EDT367" s="94"/>
      <c r="EDU367" s="94" t="s">
        <v>181</v>
      </c>
      <c r="EDV367" s="94"/>
      <c r="EDW367" s="94"/>
      <c r="EDX367" s="94"/>
      <c r="EDY367" s="94"/>
      <c r="EDZ367" s="94"/>
      <c r="EEA367" s="94"/>
      <c r="EEB367" s="94"/>
      <c r="EEC367" s="94" t="s">
        <v>181</v>
      </c>
      <c r="EED367" s="94"/>
      <c r="EEE367" s="94"/>
      <c r="EEF367" s="94"/>
      <c r="EEG367" s="94"/>
      <c r="EEH367" s="94"/>
      <c r="EEI367" s="94"/>
      <c r="EEJ367" s="94"/>
      <c r="EEK367" s="94" t="s">
        <v>181</v>
      </c>
      <c r="EEL367" s="94"/>
      <c r="EEM367" s="94"/>
      <c r="EEN367" s="94"/>
      <c r="EEO367" s="94"/>
      <c r="EEP367" s="94"/>
      <c r="EEQ367" s="94"/>
      <c r="EER367" s="94"/>
      <c r="EES367" s="94" t="s">
        <v>181</v>
      </c>
      <c r="EET367" s="94"/>
      <c r="EEU367" s="94"/>
      <c r="EEV367" s="94"/>
      <c r="EEW367" s="94"/>
      <c r="EEX367" s="94"/>
      <c r="EEY367" s="94"/>
      <c r="EEZ367" s="94"/>
      <c r="EFA367" s="94" t="s">
        <v>181</v>
      </c>
      <c r="EFB367" s="94"/>
      <c r="EFC367" s="94"/>
      <c r="EFD367" s="94"/>
      <c r="EFE367" s="94"/>
      <c r="EFF367" s="94"/>
      <c r="EFG367" s="94"/>
      <c r="EFH367" s="94"/>
      <c r="EFI367" s="94" t="s">
        <v>181</v>
      </c>
      <c r="EFJ367" s="94"/>
      <c r="EFK367" s="94"/>
      <c r="EFL367" s="94"/>
      <c r="EFM367" s="94"/>
      <c r="EFN367" s="94"/>
      <c r="EFO367" s="94"/>
      <c r="EFP367" s="94"/>
      <c r="EFQ367" s="94" t="s">
        <v>181</v>
      </c>
      <c r="EFR367" s="94"/>
      <c r="EFS367" s="94"/>
      <c r="EFT367" s="94"/>
      <c r="EFU367" s="94"/>
      <c r="EFV367" s="94"/>
      <c r="EFW367" s="94"/>
      <c r="EFX367" s="94"/>
      <c r="EFY367" s="94" t="s">
        <v>181</v>
      </c>
      <c r="EFZ367" s="94"/>
      <c r="EGA367" s="94"/>
      <c r="EGB367" s="94"/>
      <c r="EGC367" s="94"/>
      <c r="EGD367" s="94"/>
      <c r="EGE367" s="94"/>
      <c r="EGF367" s="94"/>
      <c r="EGG367" s="94" t="s">
        <v>181</v>
      </c>
      <c r="EGH367" s="94"/>
      <c r="EGI367" s="94"/>
      <c r="EGJ367" s="94"/>
      <c r="EGK367" s="94"/>
      <c r="EGL367" s="94"/>
      <c r="EGM367" s="94"/>
      <c r="EGN367" s="94"/>
      <c r="EGO367" s="94" t="s">
        <v>181</v>
      </c>
      <c r="EGP367" s="94"/>
      <c r="EGQ367" s="94"/>
      <c r="EGR367" s="94"/>
      <c r="EGS367" s="94"/>
      <c r="EGT367" s="94"/>
      <c r="EGU367" s="94"/>
      <c r="EGV367" s="94"/>
      <c r="EGW367" s="94" t="s">
        <v>181</v>
      </c>
      <c r="EGX367" s="94"/>
      <c r="EGY367" s="94"/>
      <c r="EGZ367" s="94"/>
      <c r="EHA367" s="94"/>
      <c r="EHB367" s="94"/>
      <c r="EHC367" s="94"/>
      <c r="EHD367" s="94"/>
      <c r="EHE367" s="94" t="s">
        <v>181</v>
      </c>
      <c r="EHF367" s="94"/>
      <c r="EHG367" s="94"/>
      <c r="EHH367" s="94"/>
      <c r="EHI367" s="94"/>
      <c r="EHJ367" s="94"/>
      <c r="EHK367" s="94"/>
      <c r="EHL367" s="94"/>
      <c r="EHM367" s="94" t="s">
        <v>181</v>
      </c>
      <c r="EHN367" s="94"/>
      <c r="EHO367" s="94"/>
      <c r="EHP367" s="94"/>
      <c r="EHQ367" s="94"/>
      <c r="EHR367" s="94"/>
      <c r="EHS367" s="94"/>
      <c r="EHT367" s="94"/>
      <c r="EHU367" s="94" t="s">
        <v>181</v>
      </c>
      <c r="EHV367" s="94"/>
      <c r="EHW367" s="94"/>
      <c r="EHX367" s="94"/>
      <c r="EHY367" s="94"/>
      <c r="EHZ367" s="94"/>
      <c r="EIA367" s="94"/>
      <c r="EIB367" s="94"/>
      <c r="EIC367" s="94" t="s">
        <v>181</v>
      </c>
      <c r="EID367" s="94"/>
      <c r="EIE367" s="94"/>
      <c r="EIF367" s="94"/>
      <c r="EIG367" s="94"/>
      <c r="EIH367" s="94"/>
      <c r="EII367" s="94"/>
      <c r="EIJ367" s="94"/>
      <c r="EIK367" s="94" t="s">
        <v>181</v>
      </c>
      <c r="EIL367" s="94"/>
      <c r="EIM367" s="94"/>
      <c r="EIN367" s="94"/>
      <c r="EIO367" s="94"/>
      <c r="EIP367" s="94"/>
      <c r="EIQ367" s="94"/>
      <c r="EIR367" s="94"/>
      <c r="EIS367" s="94" t="s">
        <v>181</v>
      </c>
      <c r="EIT367" s="94"/>
      <c r="EIU367" s="94"/>
      <c r="EIV367" s="94"/>
      <c r="EIW367" s="94"/>
      <c r="EIX367" s="94"/>
      <c r="EIY367" s="94"/>
      <c r="EIZ367" s="94"/>
      <c r="EJA367" s="94" t="s">
        <v>181</v>
      </c>
      <c r="EJB367" s="94"/>
      <c r="EJC367" s="94"/>
      <c r="EJD367" s="94"/>
      <c r="EJE367" s="94"/>
      <c r="EJF367" s="94"/>
      <c r="EJG367" s="94"/>
      <c r="EJH367" s="94"/>
      <c r="EJI367" s="94" t="s">
        <v>181</v>
      </c>
      <c r="EJJ367" s="94"/>
      <c r="EJK367" s="94"/>
      <c r="EJL367" s="94"/>
      <c r="EJM367" s="94"/>
      <c r="EJN367" s="94"/>
      <c r="EJO367" s="94"/>
      <c r="EJP367" s="94"/>
      <c r="EJQ367" s="94" t="s">
        <v>181</v>
      </c>
      <c r="EJR367" s="94"/>
      <c r="EJS367" s="94"/>
      <c r="EJT367" s="94"/>
      <c r="EJU367" s="94"/>
      <c r="EJV367" s="94"/>
      <c r="EJW367" s="94"/>
      <c r="EJX367" s="94"/>
      <c r="EJY367" s="94" t="s">
        <v>181</v>
      </c>
      <c r="EJZ367" s="94"/>
      <c r="EKA367" s="94"/>
      <c r="EKB367" s="94"/>
      <c r="EKC367" s="94"/>
      <c r="EKD367" s="94"/>
      <c r="EKE367" s="94"/>
      <c r="EKF367" s="94"/>
      <c r="EKG367" s="94" t="s">
        <v>181</v>
      </c>
      <c r="EKH367" s="94"/>
      <c r="EKI367" s="94"/>
      <c r="EKJ367" s="94"/>
      <c r="EKK367" s="94"/>
      <c r="EKL367" s="94"/>
      <c r="EKM367" s="94"/>
      <c r="EKN367" s="94"/>
      <c r="EKO367" s="94" t="s">
        <v>181</v>
      </c>
      <c r="EKP367" s="94"/>
      <c r="EKQ367" s="94"/>
      <c r="EKR367" s="94"/>
      <c r="EKS367" s="94"/>
      <c r="EKT367" s="94"/>
      <c r="EKU367" s="94"/>
      <c r="EKV367" s="94"/>
      <c r="EKW367" s="94" t="s">
        <v>181</v>
      </c>
      <c r="EKX367" s="94"/>
      <c r="EKY367" s="94"/>
      <c r="EKZ367" s="94"/>
      <c r="ELA367" s="94"/>
      <c r="ELB367" s="94"/>
      <c r="ELC367" s="94"/>
      <c r="ELD367" s="94"/>
      <c r="ELE367" s="94" t="s">
        <v>181</v>
      </c>
      <c r="ELF367" s="94"/>
      <c r="ELG367" s="94"/>
      <c r="ELH367" s="94"/>
      <c r="ELI367" s="94"/>
      <c r="ELJ367" s="94"/>
      <c r="ELK367" s="94"/>
      <c r="ELL367" s="94"/>
      <c r="ELM367" s="94" t="s">
        <v>181</v>
      </c>
      <c r="ELN367" s="94"/>
      <c r="ELO367" s="94"/>
      <c r="ELP367" s="94"/>
      <c r="ELQ367" s="94"/>
      <c r="ELR367" s="94"/>
      <c r="ELS367" s="94"/>
      <c r="ELT367" s="94"/>
      <c r="ELU367" s="94" t="s">
        <v>181</v>
      </c>
      <c r="ELV367" s="94"/>
      <c r="ELW367" s="94"/>
      <c r="ELX367" s="94"/>
      <c r="ELY367" s="94"/>
      <c r="ELZ367" s="94"/>
      <c r="EMA367" s="94"/>
      <c r="EMB367" s="94"/>
      <c r="EMC367" s="94" t="s">
        <v>181</v>
      </c>
      <c r="EMD367" s="94"/>
      <c r="EME367" s="94"/>
      <c r="EMF367" s="94"/>
      <c r="EMG367" s="94"/>
      <c r="EMH367" s="94"/>
      <c r="EMI367" s="94"/>
      <c r="EMJ367" s="94"/>
      <c r="EMK367" s="94" t="s">
        <v>181</v>
      </c>
      <c r="EML367" s="94"/>
      <c r="EMM367" s="94"/>
      <c r="EMN367" s="94"/>
      <c r="EMO367" s="94"/>
      <c r="EMP367" s="94"/>
      <c r="EMQ367" s="94"/>
      <c r="EMR367" s="94"/>
      <c r="EMS367" s="94" t="s">
        <v>181</v>
      </c>
      <c r="EMT367" s="94"/>
      <c r="EMU367" s="94"/>
      <c r="EMV367" s="94"/>
      <c r="EMW367" s="94"/>
      <c r="EMX367" s="94"/>
      <c r="EMY367" s="94"/>
      <c r="EMZ367" s="94"/>
      <c r="ENA367" s="94" t="s">
        <v>181</v>
      </c>
      <c r="ENB367" s="94"/>
      <c r="ENC367" s="94"/>
      <c r="END367" s="94"/>
      <c r="ENE367" s="94"/>
      <c r="ENF367" s="94"/>
      <c r="ENG367" s="94"/>
      <c r="ENH367" s="94"/>
      <c r="ENI367" s="94" t="s">
        <v>181</v>
      </c>
      <c r="ENJ367" s="94"/>
      <c r="ENK367" s="94"/>
      <c r="ENL367" s="94"/>
      <c r="ENM367" s="94"/>
      <c r="ENN367" s="94"/>
      <c r="ENO367" s="94"/>
      <c r="ENP367" s="94"/>
      <c r="ENQ367" s="94" t="s">
        <v>181</v>
      </c>
      <c r="ENR367" s="94"/>
      <c r="ENS367" s="94"/>
      <c r="ENT367" s="94"/>
      <c r="ENU367" s="94"/>
      <c r="ENV367" s="94"/>
      <c r="ENW367" s="94"/>
      <c r="ENX367" s="94"/>
      <c r="ENY367" s="94" t="s">
        <v>181</v>
      </c>
      <c r="ENZ367" s="94"/>
      <c r="EOA367" s="94"/>
      <c r="EOB367" s="94"/>
      <c r="EOC367" s="94"/>
      <c r="EOD367" s="94"/>
      <c r="EOE367" s="94"/>
      <c r="EOF367" s="94"/>
      <c r="EOG367" s="94" t="s">
        <v>181</v>
      </c>
      <c r="EOH367" s="94"/>
      <c r="EOI367" s="94"/>
      <c r="EOJ367" s="94"/>
      <c r="EOK367" s="94"/>
      <c r="EOL367" s="94"/>
      <c r="EOM367" s="94"/>
      <c r="EON367" s="94"/>
      <c r="EOO367" s="94" t="s">
        <v>181</v>
      </c>
      <c r="EOP367" s="94"/>
      <c r="EOQ367" s="94"/>
      <c r="EOR367" s="94"/>
      <c r="EOS367" s="94"/>
      <c r="EOT367" s="94"/>
      <c r="EOU367" s="94"/>
      <c r="EOV367" s="94"/>
      <c r="EOW367" s="94" t="s">
        <v>181</v>
      </c>
      <c r="EOX367" s="94"/>
      <c r="EOY367" s="94"/>
      <c r="EOZ367" s="94"/>
      <c r="EPA367" s="94"/>
      <c r="EPB367" s="94"/>
      <c r="EPC367" s="94"/>
      <c r="EPD367" s="94"/>
      <c r="EPE367" s="94" t="s">
        <v>181</v>
      </c>
      <c r="EPF367" s="94"/>
      <c r="EPG367" s="94"/>
      <c r="EPH367" s="94"/>
      <c r="EPI367" s="94"/>
      <c r="EPJ367" s="94"/>
      <c r="EPK367" s="94"/>
      <c r="EPL367" s="94"/>
      <c r="EPM367" s="94" t="s">
        <v>181</v>
      </c>
      <c r="EPN367" s="94"/>
      <c r="EPO367" s="94"/>
      <c r="EPP367" s="94"/>
      <c r="EPQ367" s="94"/>
      <c r="EPR367" s="94"/>
      <c r="EPS367" s="94"/>
      <c r="EPT367" s="94"/>
      <c r="EPU367" s="94" t="s">
        <v>181</v>
      </c>
      <c r="EPV367" s="94"/>
      <c r="EPW367" s="94"/>
      <c r="EPX367" s="94"/>
      <c r="EPY367" s="94"/>
      <c r="EPZ367" s="94"/>
      <c r="EQA367" s="94"/>
      <c r="EQB367" s="94"/>
      <c r="EQC367" s="94" t="s">
        <v>181</v>
      </c>
      <c r="EQD367" s="94"/>
      <c r="EQE367" s="94"/>
      <c r="EQF367" s="94"/>
      <c r="EQG367" s="94"/>
      <c r="EQH367" s="94"/>
      <c r="EQI367" s="94"/>
      <c r="EQJ367" s="94"/>
      <c r="EQK367" s="94" t="s">
        <v>181</v>
      </c>
      <c r="EQL367" s="94"/>
      <c r="EQM367" s="94"/>
      <c r="EQN367" s="94"/>
      <c r="EQO367" s="94"/>
      <c r="EQP367" s="94"/>
      <c r="EQQ367" s="94"/>
      <c r="EQR367" s="94"/>
      <c r="EQS367" s="94" t="s">
        <v>181</v>
      </c>
      <c r="EQT367" s="94"/>
      <c r="EQU367" s="94"/>
      <c r="EQV367" s="94"/>
      <c r="EQW367" s="94"/>
      <c r="EQX367" s="94"/>
      <c r="EQY367" s="94"/>
      <c r="EQZ367" s="94"/>
      <c r="ERA367" s="94" t="s">
        <v>181</v>
      </c>
      <c r="ERB367" s="94"/>
      <c r="ERC367" s="94"/>
      <c r="ERD367" s="94"/>
      <c r="ERE367" s="94"/>
      <c r="ERF367" s="94"/>
      <c r="ERG367" s="94"/>
      <c r="ERH367" s="94"/>
      <c r="ERI367" s="94" t="s">
        <v>181</v>
      </c>
      <c r="ERJ367" s="94"/>
      <c r="ERK367" s="94"/>
      <c r="ERL367" s="94"/>
      <c r="ERM367" s="94"/>
      <c r="ERN367" s="94"/>
      <c r="ERO367" s="94"/>
      <c r="ERP367" s="94"/>
      <c r="ERQ367" s="94" t="s">
        <v>181</v>
      </c>
      <c r="ERR367" s="94"/>
      <c r="ERS367" s="94"/>
      <c r="ERT367" s="94"/>
      <c r="ERU367" s="94"/>
      <c r="ERV367" s="94"/>
      <c r="ERW367" s="94"/>
      <c r="ERX367" s="94"/>
      <c r="ERY367" s="94" t="s">
        <v>181</v>
      </c>
      <c r="ERZ367" s="94"/>
      <c r="ESA367" s="94"/>
      <c r="ESB367" s="94"/>
      <c r="ESC367" s="94"/>
      <c r="ESD367" s="94"/>
      <c r="ESE367" s="94"/>
      <c r="ESF367" s="94"/>
      <c r="ESG367" s="94" t="s">
        <v>181</v>
      </c>
      <c r="ESH367" s="94"/>
      <c r="ESI367" s="94"/>
      <c r="ESJ367" s="94"/>
      <c r="ESK367" s="94"/>
      <c r="ESL367" s="94"/>
      <c r="ESM367" s="94"/>
      <c r="ESN367" s="94"/>
      <c r="ESO367" s="94" t="s">
        <v>181</v>
      </c>
      <c r="ESP367" s="94"/>
      <c r="ESQ367" s="94"/>
      <c r="ESR367" s="94"/>
      <c r="ESS367" s="94"/>
      <c r="EST367" s="94"/>
      <c r="ESU367" s="94"/>
      <c r="ESV367" s="94"/>
      <c r="ESW367" s="94" t="s">
        <v>181</v>
      </c>
      <c r="ESX367" s="94"/>
      <c r="ESY367" s="94"/>
      <c r="ESZ367" s="94"/>
      <c r="ETA367" s="94"/>
      <c r="ETB367" s="94"/>
      <c r="ETC367" s="94"/>
      <c r="ETD367" s="94"/>
      <c r="ETE367" s="94" t="s">
        <v>181</v>
      </c>
      <c r="ETF367" s="94"/>
      <c r="ETG367" s="94"/>
      <c r="ETH367" s="94"/>
      <c r="ETI367" s="94"/>
      <c r="ETJ367" s="94"/>
      <c r="ETK367" s="94"/>
      <c r="ETL367" s="94"/>
      <c r="ETM367" s="94" t="s">
        <v>181</v>
      </c>
      <c r="ETN367" s="94"/>
      <c r="ETO367" s="94"/>
      <c r="ETP367" s="94"/>
      <c r="ETQ367" s="94"/>
      <c r="ETR367" s="94"/>
      <c r="ETS367" s="94"/>
      <c r="ETT367" s="94"/>
      <c r="ETU367" s="94" t="s">
        <v>181</v>
      </c>
      <c r="ETV367" s="94"/>
      <c r="ETW367" s="94"/>
      <c r="ETX367" s="94"/>
      <c r="ETY367" s="94"/>
      <c r="ETZ367" s="94"/>
      <c r="EUA367" s="94"/>
      <c r="EUB367" s="94"/>
      <c r="EUC367" s="94" t="s">
        <v>181</v>
      </c>
      <c r="EUD367" s="94"/>
      <c r="EUE367" s="94"/>
      <c r="EUF367" s="94"/>
      <c r="EUG367" s="94"/>
      <c r="EUH367" s="94"/>
      <c r="EUI367" s="94"/>
      <c r="EUJ367" s="94"/>
      <c r="EUK367" s="94" t="s">
        <v>181</v>
      </c>
      <c r="EUL367" s="94"/>
      <c r="EUM367" s="94"/>
      <c r="EUN367" s="94"/>
      <c r="EUO367" s="94"/>
      <c r="EUP367" s="94"/>
      <c r="EUQ367" s="94"/>
      <c r="EUR367" s="94"/>
      <c r="EUS367" s="94" t="s">
        <v>181</v>
      </c>
      <c r="EUT367" s="94"/>
      <c r="EUU367" s="94"/>
      <c r="EUV367" s="94"/>
      <c r="EUW367" s="94"/>
      <c r="EUX367" s="94"/>
      <c r="EUY367" s="94"/>
      <c r="EUZ367" s="94"/>
      <c r="EVA367" s="94" t="s">
        <v>181</v>
      </c>
      <c r="EVB367" s="94"/>
      <c r="EVC367" s="94"/>
      <c r="EVD367" s="94"/>
      <c r="EVE367" s="94"/>
      <c r="EVF367" s="94"/>
      <c r="EVG367" s="94"/>
      <c r="EVH367" s="94"/>
      <c r="EVI367" s="94" t="s">
        <v>181</v>
      </c>
      <c r="EVJ367" s="94"/>
      <c r="EVK367" s="94"/>
      <c r="EVL367" s="94"/>
      <c r="EVM367" s="94"/>
      <c r="EVN367" s="94"/>
      <c r="EVO367" s="94"/>
      <c r="EVP367" s="94"/>
      <c r="EVQ367" s="94" t="s">
        <v>181</v>
      </c>
      <c r="EVR367" s="94"/>
      <c r="EVS367" s="94"/>
      <c r="EVT367" s="94"/>
      <c r="EVU367" s="94"/>
      <c r="EVV367" s="94"/>
      <c r="EVW367" s="94"/>
      <c r="EVX367" s="94"/>
      <c r="EVY367" s="94" t="s">
        <v>181</v>
      </c>
      <c r="EVZ367" s="94"/>
      <c r="EWA367" s="94"/>
      <c r="EWB367" s="94"/>
      <c r="EWC367" s="94"/>
      <c r="EWD367" s="94"/>
      <c r="EWE367" s="94"/>
      <c r="EWF367" s="94"/>
      <c r="EWG367" s="94" t="s">
        <v>181</v>
      </c>
      <c r="EWH367" s="94"/>
      <c r="EWI367" s="94"/>
      <c r="EWJ367" s="94"/>
      <c r="EWK367" s="94"/>
      <c r="EWL367" s="94"/>
      <c r="EWM367" s="94"/>
      <c r="EWN367" s="94"/>
      <c r="EWO367" s="94" t="s">
        <v>181</v>
      </c>
      <c r="EWP367" s="94"/>
      <c r="EWQ367" s="94"/>
      <c r="EWR367" s="94"/>
      <c r="EWS367" s="94"/>
      <c r="EWT367" s="94"/>
      <c r="EWU367" s="94"/>
      <c r="EWV367" s="94"/>
      <c r="EWW367" s="94" t="s">
        <v>181</v>
      </c>
      <c r="EWX367" s="94"/>
      <c r="EWY367" s="94"/>
      <c r="EWZ367" s="94"/>
      <c r="EXA367" s="94"/>
      <c r="EXB367" s="94"/>
      <c r="EXC367" s="94"/>
      <c r="EXD367" s="94"/>
      <c r="EXE367" s="94" t="s">
        <v>181</v>
      </c>
      <c r="EXF367" s="94"/>
      <c r="EXG367" s="94"/>
      <c r="EXH367" s="94"/>
      <c r="EXI367" s="94"/>
      <c r="EXJ367" s="94"/>
      <c r="EXK367" s="94"/>
      <c r="EXL367" s="94"/>
      <c r="EXM367" s="94" t="s">
        <v>181</v>
      </c>
      <c r="EXN367" s="94"/>
      <c r="EXO367" s="94"/>
      <c r="EXP367" s="94"/>
      <c r="EXQ367" s="94"/>
      <c r="EXR367" s="94"/>
      <c r="EXS367" s="94"/>
      <c r="EXT367" s="94"/>
      <c r="EXU367" s="94" t="s">
        <v>181</v>
      </c>
      <c r="EXV367" s="94"/>
      <c r="EXW367" s="94"/>
      <c r="EXX367" s="94"/>
      <c r="EXY367" s="94"/>
      <c r="EXZ367" s="94"/>
      <c r="EYA367" s="94"/>
      <c r="EYB367" s="94"/>
      <c r="EYC367" s="94" t="s">
        <v>181</v>
      </c>
      <c r="EYD367" s="94"/>
      <c r="EYE367" s="94"/>
      <c r="EYF367" s="94"/>
      <c r="EYG367" s="94"/>
      <c r="EYH367" s="94"/>
      <c r="EYI367" s="94"/>
      <c r="EYJ367" s="94"/>
      <c r="EYK367" s="94" t="s">
        <v>181</v>
      </c>
      <c r="EYL367" s="94"/>
      <c r="EYM367" s="94"/>
      <c r="EYN367" s="94"/>
      <c r="EYO367" s="94"/>
      <c r="EYP367" s="94"/>
      <c r="EYQ367" s="94"/>
      <c r="EYR367" s="94"/>
      <c r="EYS367" s="94" t="s">
        <v>181</v>
      </c>
      <c r="EYT367" s="94"/>
      <c r="EYU367" s="94"/>
      <c r="EYV367" s="94"/>
      <c r="EYW367" s="94"/>
      <c r="EYX367" s="94"/>
      <c r="EYY367" s="94"/>
      <c r="EYZ367" s="94"/>
      <c r="EZA367" s="94" t="s">
        <v>181</v>
      </c>
      <c r="EZB367" s="94"/>
      <c r="EZC367" s="94"/>
      <c r="EZD367" s="94"/>
      <c r="EZE367" s="94"/>
      <c r="EZF367" s="94"/>
      <c r="EZG367" s="94"/>
      <c r="EZH367" s="94"/>
      <c r="EZI367" s="94" t="s">
        <v>181</v>
      </c>
      <c r="EZJ367" s="94"/>
      <c r="EZK367" s="94"/>
      <c r="EZL367" s="94"/>
      <c r="EZM367" s="94"/>
      <c r="EZN367" s="94"/>
      <c r="EZO367" s="94"/>
      <c r="EZP367" s="94"/>
      <c r="EZQ367" s="94" t="s">
        <v>181</v>
      </c>
      <c r="EZR367" s="94"/>
      <c r="EZS367" s="94"/>
      <c r="EZT367" s="94"/>
      <c r="EZU367" s="94"/>
      <c r="EZV367" s="94"/>
      <c r="EZW367" s="94"/>
      <c r="EZX367" s="94"/>
      <c r="EZY367" s="94" t="s">
        <v>181</v>
      </c>
      <c r="EZZ367" s="94"/>
      <c r="FAA367" s="94"/>
      <c r="FAB367" s="94"/>
      <c r="FAC367" s="94"/>
      <c r="FAD367" s="94"/>
      <c r="FAE367" s="94"/>
      <c r="FAF367" s="94"/>
      <c r="FAG367" s="94" t="s">
        <v>181</v>
      </c>
      <c r="FAH367" s="94"/>
      <c r="FAI367" s="94"/>
      <c r="FAJ367" s="94"/>
      <c r="FAK367" s="94"/>
      <c r="FAL367" s="94"/>
      <c r="FAM367" s="94"/>
      <c r="FAN367" s="94"/>
      <c r="FAO367" s="94" t="s">
        <v>181</v>
      </c>
      <c r="FAP367" s="94"/>
      <c r="FAQ367" s="94"/>
      <c r="FAR367" s="94"/>
      <c r="FAS367" s="94"/>
      <c r="FAT367" s="94"/>
      <c r="FAU367" s="94"/>
      <c r="FAV367" s="94"/>
      <c r="FAW367" s="94" t="s">
        <v>181</v>
      </c>
      <c r="FAX367" s="94"/>
      <c r="FAY367" s="94"/>
      <c r="FAZ367" s="94"/>
      <c r="FBA367" s="94"/>
      <c r="FBB367" s="94"/>
      <c r="FBC367" s="94"/>
      <c r="FBD367" s="94"/>
      <c r="FBE367" s="94" t="s">
        <v>181</v>
      </c>
      <c r="FBF367" s="94"/>
      <c r="FBG367" s="94"/>
      <c r="FBH367" s="94"/>
      <c r="FBI367" s="94"/>
      <c r="FBJ367" s="94"/>
      <c r="FBK367" s="94"/>
      <c r="FBL367" s="94"/>
      <c r="FBM367" s="94" t="s">
        <v>181</v>
      </c>
      <c r="FBN367" s="94"/>
      <c r="FBO367" s="94"/>
      <c r="FBP367" s="94"/>
      <c r="FBQ367" s="94"/>
      <c r="FBR367" s="94"/>
      <c r="FBS367" s="94"/>
      <c r="FBT367" s="94"/>
      <c r="FBU367" s="94" t="s">
        <v>181</v>
      </c>
      <c r="FBV367" s="94"/>
      <c r="FBW367" s="94"/>
      <c r="FBX367" s="94"/>
      <c r="FBY367" s="94"/>
      <c r="FBZ367" s="94"/>
      <c r="FCA367" s="94"/>
      <c r="FCB367" s="94"/>
      <c r="FCC367" s="94" t="s">
        <v>181</v>
      </c>
      <c r="FCD367" s="94"/>
      <c r="FCE367" s="94"/>
      <c r="FCF367" s="94"/>
      <c r="FCG367" s="94"/>
      <c r="FCH367" s="94"/>
      <c r="FCI367" s="94"/>
      <c r="FCJ367" s="94"/>
      <c r="FCK367" s="94" t="s">
        <v>181</v>
      </c>
      <c r="FCL367" s="94"/>
      <c r="FCM367" s="94"/>
      <c r="FCN367" s="94"/>
      <c r="FCO367" s="94"/>
      <c r="FCP367" s="94"/>
      <c r="FCQ367" s="94"/>
      <c r="FCR367" s="94"/>
      <c r="FCS367" s="94" t="s">
        <v>181</v>
      </c>
      <c r="FCT367" s="94"/>
      <c r="FCU367" s="94"/>
      <c r="FCV367" s="94"/>
      <c r="FCW367" s="94"/>
      <c r="FCX367" s="94"/>
      <c r="FCY367" s="94"/>
      <c r="FCZ367" s="94"/>
      <c r="FDA367" s="94" t="s">
        <v>181</v>
      </c>
      <c r="FDB367" s="94"/>
      <c r="FDC367" s="94"/>
      <c r="FDD367" s="94"/>
      <c r="FDE367" s="94"/>
      <c r="FDF367" s="94"/>
      <c r="FDG367" s="94"/>
      <c r="FDH367" s="94"/>
      <c r="FDI367" s="94" t="s">
        <v>181</v>
      </c>
      <c r="FDJ367" s="94"/>
      <c r="FDK367" s="94"/>
      <c r="FDL367" s="94"/>
      <c r="FDM367" s="94"/>
      <c r="FDN367" s="94"/>
      <c r="FDO367" s="94"/>
      <c r="FDP367" s="94"/>
      <c r="FDQ367" s="94" t="s">
        <v>181</v>
      </c>
      <c r="FDR367" s="94"/>
      <c r="FDS367" s="94"/>
      <c r="FDT367" s="94"/>
      <c r="FDU367" s="94"/>
      <c r="FDV367" s="94"/>
      <c r="FDW367" s="94"/>
      <c r="FDX367" s="94"/>
      <c r="FDY367" s="94" t="s">
        <v>181</v>
      </c>
      <c r="FDZ367" s="94"/>
      <c r="FEA367" s="94"/>
      <c r="FEB367" s="94"/>
      <c r="FEC367" s="94"/>
      <c r="FED367" s="94"/>
      <c r="FEE367" s="94"/>
      <c r="FEF367" s="94"/>
      <c r="FEG367" s="94" t="s">
        <v>181</v>
      </c>
      <c r="FEH367" s="94"/>
      <c r="FEI367" s="94"/>
      <c r="FEJ367" s="94"/>
      <c r="FEK367" s="94"/>
      <c r="FEL367" s="94"/>
      <c r="FEM367" s="94"/>
      <c r="FEN367" s="94"/>
      <c r="FEO367" s="94" t="s">
        <v>181</v>
      </c>
      <c r="FEP367" s="94"/>
      <c r="FEQ367" s="94"/>
      <c r="FER367" s="94"/>
      <c r="FES367" s="94"/>
      <c r="FET367" s="94"/>
      <c r="FEU367" s="94"/>
      <c r="FEV367" s="94"/>
      <c r="FEW367" s="94" t="s">
        <v>181</v>
      </c>
      <c r="FEX367" s="94"/>
      <c r="FEY367" s="94"/>
      <c r="FEZ367" s="94"/>
      <c r="FFA367" s="94"/>
      <c r="FFB367" s="94"/>
      <c r="FFC367" s="94"/>
      <c r="FFD367" s="94"/>
      <c r="FFE367" s="94" t="s">
        <v>181</v>
      </c>
      <c r="FFF367" s="94"/>
      <c r="FFG367" s="94"/>
      <c r="FFH367" s="94"/>
      <c r="FFI367" s="94"/>
      <c r="FFJ367" s="94"/>
      <c r="FFK367" s="94"/>
      <c r="FFL367" s="94"/>
      <c r="FFM367" s="94" t="s">
        <v>181</v>
      </c>
      <c r="FFN367" s="94"/>
      <c r="FFO367" s="94"/>
      <c r="FFP367" s="94"/>
      <c r="FFQ367" s="94"/>
      <c r="FFR367" s="94"/>
      <c r="FFS367" s="94"/>
      <c r="FFT367" s="94"/>
      <c r="FFU367" s="94" t="s">
        <v>181</v>
      </c>
      <c r="FFV367" s="94"/>
      <c r="FFW367" s="94"/>
      <c r="FFX367" s="94"/>
      <c r="FFY367" s="94"/>
      <c r="FFZ367" s="94"/>
      <c r="FGA367" s="94"/>
      <c r="FGB367" s="94"/>
      <c r="FGC367" s="94" t="s">
        <v>181</v>
      </c>
      <c r="FGD367" s="94"/>
      <c r="FGE367" s="94"/>
      <c r="FGF367" s="94"/>
      <c r="FGG367" s="94"/>
      <c r="FGH367" s="94"/>
      <c r="FGI367" s="94"/>
      <c r="FGJ367" s="94"/>
      <c r="FGK367" s="94" t="s">
        <v>181</v>
      </c>
      <c r="FGL367" s="94"/>
      <c r="FGM367" s="94"/>
      <c r="FGN367" s="94"/>
      <c r="FGO367" s="94"/>
      <c r="FGP367" s="94"/>
      <c r="FGQ367" s="94"/>
      <c r="FGR367" s="94"/>
      <c r="FGS367" s="94" t="s">
        <v>181</v>
      </c>
      <c r="FGT367" s="94"/>
      <c r="FGU367" s="94"/>
      <c r="FGV367" s="94"/>
      <c r="FGW367" s="94"/>
      <c r="FGX367" s="94"/>
      <c r="FGY367" s="94"/>
      <c r="FGZ367" s="94"/>
      <c r="FHA367" s="94" t="s">
        <v>181</v>
      </c>
      <c r="FHB367" s="94"/>
      <c r="FHC367" s="94"/>
      <c r="FHD367" s="94"/>
      <c r="FHE367" s="94"/>
      <c r="FHF367" s="94"/>
      <c r="FHG367" s="94"/>
      <c r="FHH367" s="94"/>
      <c r="FHI367" s="94" t="s">
        <v>181</v>
      </c>
      <c r="FHJ367" s="94"/>
      <c r="FHK367" s="94"/>
      <c r="FHL367" s="94"/>
      <c r="FHM367" s="94"/>
      <c r="FHN367" s="94"/>
      <c r="FHO367" s="94"/>
      <c r="FHP367" s="94"/>
      <c r="FHQ367" s="94" t="s">
        <v>181</v>
      </c>
      <c r="FHR367" s="94"/>
      <c r="FHS367" s="94"/>
      <c r="FHT367" s="94"/>
      <c r="FHU367" s="94"/>
      <c r="FHV367" s="94"/>
      <c r="FHW367" s="94"/>
      <c r="FHX367" s="94"/>
      <c r="FHY367" s="94" t="s">
        <v>181</v>
      </c>
      <c r="FHZ367" s="94"/>
      <c r="FIA367" s="94"/>
      <c r="FIB367" s="94"/>
      <c r="FIC367" s="94"/>
      <c r="FID367" s="94"/>
      <c r="FIE367" s="94"/>
      <c r="FIF367" s="94"/>
      <c r="FIG367" s="94" t="s">
        <v>181</v>
      </c>
      <c r="FIH367" s="94"/>
      <c r="FII367" s="94"/>
      <c r="FIJ367" s="94"/>
      <c r="FIK367" s="94"/>
      <c r="FIL367" s="94"/>
      <c r="FIM367" s="94"/>
      <c r="FIN367" s="94"/>
      <c r="FIO367" s="94" t="s">
        <v>181</v>
      </c>
      <c r="FIP367" s="94"/>
      <c r="FIQ367" s="94"/>
      <c r="FIR367" s="94"/>
      <c r="FIS367" s="94"/>
      <c r="FIT367" s="94"/>
      <c r="FIU367" s="94"/>
      <c r="FIV367" s="94"/>
      <c r="FIW367" s="94" t="s">
        <v>181</v>
      </c>
      <c r="FIX367" s="94"/>
      <c r="FIY367" s="94"/>
      <c r="FIZ367" s="94"/>
      <c r="FJA367" s="94"/>
      <c r="FJB367" s="94"/>
      <c r="FJC367" s="94"/>
      <c r="FJD367" s="94"/>
      <c r="FJE367" s="94" t="s">
        <v>181</v>
      </c>
      <c r="FJF367" s="94"/>
      <c r="FJG367" s="94"/>
      <c r="FJH367" s="94"/>
      <c r="FJI367" s="94"/>
      <c r="FJJ367" s="94"/>
      <c r="FJK367" s="94"/>
      <c r="FJL367" s="94"/>
      <c r="FJM367" s="94" t="s">
        <v>181</v>
      </c>
      <c r="FJN367" s="94"/>
      <c r="FJO367" s="94"/>
      <c r="FJP367" s="94"/>
      <c r="FJQ367" s="94"/>
      <c r="FJR367" s="94"/>
      <c r="FJS367" s="94"/>
      <c r="FJT367" s="94"/>
      <c r="FJU367" s="94" t="s">
        <v>181</v>
      </c>
      <c r="FJV367" s="94"/>
      <c r="FJW367" s="94"/>
      <c r="FJX367" s="94"/>
      <c r="FJY367" s="94"/>
      <c r="FJZ367" s="94"/>
      <c r="FKA367" s="94"/>
      <c r="FKB367" s="94"/>
      <c r="FKC367" s="94" t="s">
        <v>181</v>
      </c>
      <c r="FKD367" s="94"/>
      <c r="FKE367" s="94"/>
      <c r="FKF367" s="94"/>
      <c r="FKG367" s="94"/>
      <c r="FKH367" s="94"/>
      <c r="FKI367" s="94"/>
      <c r="FKJ367" s="94"/>
      <c r="FKK367" s="94" t="s">
        <v>181</v>
      </c>
      <c r="FKL367" s="94"/>
      <c r="FKM367" s="94"/>
      <c r="FKN367" s="94"/>
      <c r="FKO367" s="94"/>
      <c r="FKP367" s="94"/>
      <c r="FKQ367" s="94"/>
      <c r="FKR367" s="94"/>
      <c r="FKS367" s="94" t="s">
        <v>181</v>
      </c>
      <c r="FKT367" s="94"/>
      <c r="FKU367" s="94"/>
      <c r="FKV367" s="94"/>
      <c r="FKW367" s="94"/>
      <c r="FKX367" s="94"/>
      <c r="FKY367" s="94"/>
      <c r="FKZ367" s="94"/>
      <c r="FLA367" s="94" t="s">
        <v>181</v>
      </c>
      <c r="FLB367" s="94"/>
      <c r="FLC367" s="94"/>
      <c r="FLD367" s="94"/>
      <c r="FLE367" s="94"/>
      <c r="FLF367" s="94"/>
      <c r="FLG367" s="94"/>
      <c r="FLH367" s="94"/>
      <c r="FLI367" s="94" t="s">
        <v>181</v>
      </c>
      <c r="FLJ367" s="94"/>
      <c r="FLK367" s="94"/>
      <c r="FLL367" s="94"/>
      <c r="FLM367" s="94"/>
      <c r="FLN367" s="94"/>
      <c r="FLO367" s="94"/>
      <c r="FLP367" s="94"/>
      <c r="FLQ367" s="94" t="s">
        <v>181</v>
      </c>
      <c r="FLR367" s="94"/>
      <c r="FLS367" s="94"/>
      <c r="FLT367" s="94"/>
      <c r="FLU367" s="94"/>
      <c r="FLV367" s="94"/>
      <c r="FLW367" s="94"/>
      <c r="FLX367" s="94"/>
      <c r="FLY367" s="94" t="s">
        <v>181</v>
      </c>
      <c r="FLZ367" s="94"/>
      <c r="FMA367" s="94"/>
      <c r="FMB367" s="94"/>
      <c r="FMC367" s="94"/>
      <c r="FMD367" s="94"/>
      <c r="FME367" s="94"/>
      <c r="FMF367" s="94"/>
      <c r="FMG367" s="94" t="s">
        <v>181</v>
      </c>
      <c r="FMH367" s="94"/>
      <c r="FMI367" s="94"/>
      <c r="FMJ367" s="94"/>
      <c r="FMK367" s="94"/>
      <c r="FML367" s="94"/>
      <c r="FMM367" s="94"/>
      <c r="FMN367" s="94"/>
      <c r="FMO367" s="94" t="s">
        <v>181</v>
      </c>
      <c r="FMP367" s="94"/>
      <c r="FMQ367" s="94"/>
      <c r="FMR367" s="94"/>
      <c r="FMS367" s="94"/>
      <c r="FMT367" s="94"/>
      <c r="FMU367" s="94"/>
      <c r="FMV367" s="94"/>
      <c r="FMW367" s="94" t="s">
        <v>181</v>
      </c>
      <c r="FMX367" s="94"/>
      <c r="FMY367" s="94"/>
      <c r="FMZ367" s="94"/>
      <c r="FNA367" s="94"/>
      <c r="FNB367" s="94"/>
      <c r="FNC367" s="94"/>
      <c r="FND367" s="94"/>
      <c r="FNE367" s="94" t="s">
        <v>181</v>
      </c>
      <c r="FNF367" s="94"/>
      <c r="FNG367" s="94"/>
      <c r="FNH367" s="94"/>
      <c r="FNI367" s="94"/>
      <c r="FNJ367" s="94"/>
      <c r="FNK367" s="94"/>
      <c r="FNL367" s="94"/>
      <c r="FNM367" s="94" t="s">
        <v>181</v>
      </c>
      <c r="FNN367" s="94"/>
      <c r="FNO367" s="94"/>
      <c r="FNP367" s="94"/>
      <c r="FNQ367" s="94"/>
      <c r="FNR367" s="94"/>
      <c r="FNS367" s="94"/>
      <c r="FNT367" s="94"/>
      <c r="FNU367" s="94" t="s">
        <v>181</v>
      </c>
      <c r="FNV367" s="94"/>
      <c r="FNW367" s="94"/>
      <c r="FNX367" s="94"/>
      <c r="FNY367" s="94"/>
      <c r="FNZ367" s="94"/>
      <c r="FOA367" s="94"/>
      <c r="FOB367" s="94"/>
      <c r="FOC367" s="94" t="s">
        <v>181</v>
      </c>
      <c r="FOD367" s="94"/>
      <c r="FOE367" s="94"/>
      <c r="FOF367" s="94"/>
      <c r="FOG367" s="94"/>
      <c r="FOH367" s="94"/>
      <c r="FOI367" s="94"/>
      <c r="FOJ367" s="94"/>
      <c r="FOK367" s="94" t="s">
        <v>181</v>
      </c>
      <c r="FOL367" s="94"/>
      <c r="FOM367" s="94"/>
      <c r="FON367" s="94"/>
      <c r="FOO367" s="94"/>
      <c r="FOP367" s="94"/>
      <c r="FOQ367" s="94"/>
      <c r="FOR367" s="94"/>
      <c r="FOS367" s="94" t="s">
        <v>181</v>
      </c>
      <c r="FOT367" s="94"/>
      <c r="FOU367" s="94"/>
      <c r="FOV367" s="94"/>
      <c r="FOW367" s="94"/>
      <c r="FOX367" s="94"/>
      <c r="FOY367" s="94"/>
      <c r="FOZ367" s="94"/>
      <c r="FPA367" s="94" t="s">
        <v>181</v>
      </c>
      <c r="FPB367" s="94"/>
      <c r="FPC367" s="94"/>
      <c r="FPD367" s="94"/>
      <c r="FPE367" s="94"/>
      <c r="FPF367" s="94"/>
      <c r="FPG367" s="94"/>
      <c r="FPH367" s="94"/>
      <c r="FPI367" s="94" t="s">
        <v>181</v>
      </c>
      <c r="FPJ367" s="94"/>
      <c r="FPK367" s="94"/>
      <c r="FPL367" s="94"/>
      <c r="FPM367" s="94"/>
      <c r="FPN367" s="94"/>
      <c r="FPO367" s="94"/>
      <c r="FPP367" s="94"/>
      <c r="FPQ367" s="94" t="s">
        <v>181</v>
      </c>
      <c r="FPR367" s="94"/>
      <c r="FPS367" s="94"/>
      <c r="FPT367" s="94"/>
      <c r="FPU367" s="94"/>
      <c r="FPV367" s="94"/>
      <c r="FPW367" s="94"/>
      <c r="FPX367" s="94"/>
      <c r="FPY367" s="94" t="s">
        <v>181</v>
      </c>
      <c r="FPZ367" s="94"/>
      <c r="FQA367" s="94"/>
      <c r="FQB367" s="94"/>
      <c r="FQC367" s="94"/>
      <c r="FQD367" s="94"/>
      <c r="FQE367" s="94"/>
      <c r="FQF367" s="94"/>
      <c r="FQG367" s="94" t="s">
        <v>181</v>
      </c>
      <c r="FQH367" s="94"/>
      <c r="FQI367" s="94"/>
      <c r="FQJ367" s="94"/>
      <c r="FQK367" s="94"/>
      <c r="FQL367" s="94"/>
      <c r="FQM367" s="94"/>
      <c r="FQN367" s="94"/>
      <c r="FQO367" s="94" t="s">
        <v>181</v>
      </c>
      <c r="FQP367" s="94"/>
      <c r="FQQ367" s="94"/>
      <c r="FQR367" s="94"/>
      <c r="FQS367" s="94"/>
      <c r="FQT367" s="94"/>
      <c r="FQU367" s="94"/>
      <c r="FQV367" s="94"/>
      <c r="FQW367" s="94" t="s">
        <v>181</v>
      </c>
      <c r="FQX367" s="94"/>
      <c r="FQY367" s="94"/>
      <c r="FQZ367" s="94"/>
      <c r="FRA367" s="94"/>
      <c r="FRB367" s="94"/>
      <c r="FRC367" s="94"/>
      <c r="FRD367" s="94"/>
      <c r="FRE367" s="94" t="s">
        <v>181</v>
      </c>
      <c r="FRF367" s="94"/>
      <c r="FRG367" s="94"/>
      <c r="FRH367" s="94"/>
      <c r="FRI367" s="94"/>
      <c r="FRJ367" s="94"/>
      <c r="FRK367" s="94"/>
      <c r="FRL367" s="94"/>
      <c r="FRM367" s="94" t="s">
        <v>181</v>
      </c>
      <c r="FRN367" s="94"/>
      <c r="FRO367" s="94"/>
      <c r="FRP367" s="94"/>
      <c r="FRQ367" s="94"/>
      <c r="FRR367" s="94"/>
      <c r="FRS367" s="94"/>
      <c r="FRT367" s="94"/>
      <c r="FRU367" s="94" t="s">
        <v>181</v>
      </c>
      <c r="FRV367" s="94"/>
      <c r="FRW367" s="94"/>
      <c r="FRX367" s="94"/>
      <c r="FRY367" s="94"/>
      <c r="FRZ367" s="94"/>
      <c r="FSA367" s="94"/>
      <c r="FSB367" s="94"/>
      <c r="FSC367" s="94" t="s">
        <v>181</v>
      </c>
      <c r="FSD367" s="94"/>
      <c r="FSE367" s="94"/>
      <c r="FSF367" s="94"/>
      <c r="FSG367" s="94"/>
      <c r="FSH367" s="94"/>
      <c r="FSI367" s="94"/>
      <c r="FSJ367" s="94"/>
      <c r="FSK367" s="94" t="s">
        <v>181</v>
      </c>
      <c r="FSL367" s="94"/>
      <c r="FSM367" s="94"/>
      <c r="FSN367" s="94"/>
      <c r="FSO367" s="94"/>
      <c r="FSP367" s="94"/>
      <c r="FSQ367" s="94"/>
      <c r="FSR367" s="94"/>
      <c r="FSS367" s="94" t="s">
        <v>181</v>
      </c>
      <c r="FST367" s="94"/>
      <c r="FSU367" s="94"/>
      <c r="FSV367" s="94"/>
      <c r="FSW367" s="94"/>
      <c r="FSX367" s="94"/>
      <c r="FSY367" s="94"/>
      <c r="FSZ367" s="94"/>
      <c r="FTA367" s="94" t="s">
        <v>181</v>
      </c>
      <c r="FTB367" s="94"/>
      <c r="FTC367" s="94"/>
      <c r="FTD367" s="94"/>
      <c r="FTE367" s="94"/>
      <c r="FTF367" s="94"/>
      <c r="FTG367" s="94"/>
      <c r="FTH367" s="94"/>
      <c r="FTI367" s="94" t="s">
        <v>181</v>
      </c>
      <c r="FTJ367" s="94"/>
      <c r="FTK367" s="94"/>
      <c r="FTL367" s="94"/>
      <c r="FTM367" s="94"/>
      <c r="FTN367" s="94"/>
      <c r="FTO367" s="94"/>
      <c r="FTP367" s="94"/>
      <c r="FTQ367" s="94" t="s">
        <v>181</v>
      </c>
      <c r="FTR367" s="94"/>
      <c r="FTS367" s="94"/>
      <c r="FTT367" s="94"/>
      <c r="FTU367" s="94"/>
      <c r="FTV367" s="94"/>
      <c r="FTW367" s="94"/>
      <c r="FTX367" s="94"/>
      <c r="FTY367" s="94" t="s">
        <v>181</v>
      </c>
      <c r="FTZ367" s="94"/>
      <c r="FUA367" s="94"/>
      <c r="FUB367" s="94"/>
      <c r="FUC367" s="94"/>
      <c r="FUD367" s="94"/>
      <c r="FUE367" s="94"/>
      <c r="FUF367" s="94"/>
      <c r="FUG367" s="94" t="s">
        <v>181</v>
      </c>
      <c r="FUH367" s="94"/>
      <c r="FUI367" s="94"/>
      <c r="FUJ367" s="94"/>
      <c r="FUK367" s="94"/>
      <c r="FUL367" s="94"/>
      <c r="FUM367" s="94"/>
      <c r="FUN367" s="94"/>
      <c r="FUO367" s="94" t="s">
        <v>181</v>
      </c>
      <c r="FUP367" s="94"/>
      <c r="FUQ367" s="94"/>
      <c r="FUR367" s="94"/>
      <c r="FUS367" s="94"/>
      <c r="FUT367" s="94"/>
      <c r="FUU367" s="94"/>
      <c r="FUV367" s="94"/>
      <c r="FUW367" s="94" t="s">
        <v>181</v>
      </c>
      <c r="FUX367" s="94"/>
      <c r="FUY367" s="94"/>
      <c r="FUZ367" s="94"/>
      <c r="FVA367" s="94"/>
      <c r="FVB367" s="94"/>
      <c r="FVC367" s="94"/>
      <c r="FVD367" s="94"/>
      <c r="FVE367" s="94" t="s">
        <v>181</v>
      </c>
      <c r="FVF367" s="94"/>
      <c r="FVG367" s="94"/>
      <c r="FVH367" s="94"/>
      <c r="FVI367" s="94"/>
      <c r="FVJ367" s="94"/>
      <c r="FVK367" s="94"/>
      <c r="FVL367" s="94"/>
      <c r="FVM367" s="94" t="s">
        <v>181</v>
      </c>
      <c r="FVN367" s="94"/>
      <c r="FVO367" s="94"/>
      <c r="FVP367" s="94"/>
      <c r="FVQ367" s="94"/>
      <c r="FVR367" s="94"/>
      <c r="FVS367" s="94"/>
      <c r="FVT367" s="94"/>
      <c r="FVU367" s="94" t="s">
        <v>181</v>
      </c>
      <c r="FVV367" s="94"/>
      <c r="FVW367" s="94"/>
      <c r="FVX367" s="94"/>
      <c r="FVY367" s="94"/>
      <c r="FVZ367" s="94"/>
      <c r="FWA367" s="94"/>
      <c r="FWB367" s="94"/>
      <c r="FWC367" s="94" t="s">
        <v>181</v>
      </c>
      <c r="FWD367" s="94"/>
      <c r="FWE367" s="94"/>
      <c r="FWF367" s="94"/>
      <c r="FWG367" s="94"/>
      <c r="FWH367" s="94"/>
      <c r="FWI367" s="94"/>
      <c r="FWJ367" s="94"/>
      <c r="FWK367" s="94" t="s">
        <v>181</v>
      </c>
      <c r="FWL367" s="94"/>
      <c r="FWM367" s="94"/>
      <c r="FWN367" s="94"/>
      <c r="FWO367" s="94"/>
      <c r="FWP367" s="94"/>
      <c r="FWQ367" s="94"/>
      <c r="FWR367" s="94"/>
      <c r="FWS367" s="94" t="s">
        <v>181</v>
      </c>
      <c r="FWT367" s="94"/>
      <c r="FWU367" s="94"/>
      <c r="FWV367" s="94"/>
      <c r="FWW367" s="94"/>
      <c r="FWX367" s="94"/>
      <c r="FWY367" s="94"/>
      <c r="FWZ367" s="94"/>
      <c r="FXA367" s="94" t="s">
        <v>181</v>
      </c>
      <c r="FXB367" s="94"/>
      <c r="FXC367" s="94"/>
      <c r="FXD367" s="94"/>
      <c r="FXE367" s="94"/>
      <c r="FXF367" s="94"/>
      <c r="FXG367" s="94"/>
      <c r="FXH367" s="94"/>
      <c r="FXI367" s="94" t="s">
        <v>181</v>
      </c>
      <c r="FXJ367" s="94"/>
      <c r="FXK367" s="94"/>
      <c r="FXL367" s="94"/>
      <c r="FXM367" s="94"/>
      <c r="FXN367" s="94"/>
      <c r="FXO367" s="94"/>
      <c r="FXP367" s="94"/>
      <c r="FXQ367" s="94" t="s">
        <v>181</v>
      </c>
      <c r="FXR367" s="94"/>
      <c r="FXS367" s="94"/>
      <c r="FXT367" s="94"/>
      <c r="FXU367" s="94"/>
      <c r="FXV367" s="94"/>
      <c r="FXW367" s="94"/>
      <c r="FXX367" s="94"/>
      <c r="FXY367" s="94" t="s">
        <v>181</v>
      </c>
      <c r="FXZ367" s="94"/>
      <c r="FYA367" s="94"/>
      <c r="FYB367" s="94"/>
      <c r="FYC367" s="94"/>
      <c r="FYD367" s="94"/>
      <c r="FYE367" s="94"/>
      <c r="FYF367" s="94"/>
      <c r="FYG367" s="94" t="s">
        <v>181</v>
      </c>
      <c r="FYH367" s="94"/>
      <c r="FYI367" s="94"/>
      <c r="FYJ367" s="94"/>
      <c r="FYK367" s="94"/>
      <c r="FYL367" s="94"/>
      <c r="FYM367" s="94"/>
      <c r="FYN367" s="94"/>
      <c r="FYO367" s="94" t="s">
        <v>181</v>
      </c>
      <c r="FYP367" s="94"/>
      <c r="FYQ367" s="94"/>
      <c r="FYR367" s="94"/>
      <c r="FYS367" s="94"/>
      <c r="FYT367" s="94"/>
      <c r="FYU367" s="94"/>
      <c r="FYV367" s="94"/>
      <c r="FYW367" s="94" t="s">
        <v>181</v>
      </c>
      <c r="FYX367" s="94"/>
      <c r="FYY367" s="94"/>
      <c r="FYZ367" s="94"/>
      <c r="FZA367" s="94"/>
      <c r="FZB367" s="94"/>
      <c r="FZC367" s="94"/>
      <c r="FZD367" s="94"/>
      <c r="FZE367" s="94" t="s">
        <v>181</v>
      </c>
      <c r="FZF367" s="94"/>
      <c r="FZG367" s="94"/>
      <c r="FZH367" s="94"/>
      <c r="FZI367" s="94"/>
      <c r="FZJ367" s="94"/>
      <c r="FZK367" s="94"/>
      <c r="FZL367" s="94"/>
      <c r="FZM367" s="94" t="s">
        <v>181</v>
      </c>
      <c r="FZN367" s="94"/>
      <c r="FZO367" s="94"/>
      <c r="FZP367" s="94"/>
      <c r="FZQ367" s="94"/>
      <c r="FZR367" s="94"/>
      <c r="FZS367" s="94"/>
      <c r="FZT367" s="94"/>
      <c r="FZU367" s="94" t="s">
        <v>181</v>
      </c>
      <c r="FZV367" s="94"/>
      <c r="FZW367" s="94"/>
      <c r="FZX367" s="94"/>
      <c r="FZY367" s="94"/>
      <c r="FZZ367" s="94"/>
      <c r="GAA367" s="94"/>
      <c r="GAB367" s="94"/>
      <c r="GAC367" s="94" t="s">
        <v>181</v>
      </c>
      <c r="GAD367" s="94"/>
      <c r="GAE367" s="94"/>
      <c r="GAF367" s="94"/>
      <c r="GAG367" s="94"/>
      <c r="GAH367" s="94"/>
      <c r="GAI367" s="94"/>
      <c r="GAJ367" s="94"/>
      <c r="GAK367" s="94" t="s">
        <v>181</v>
      </c>
      <c r="GAL367" s="94"/>
      <c r="GAM367" s="94"/>
      <c r="GAN367" s="94"/>
      <c r="GAO367" s="94"/>
      <c r="GAP367" s="94"/>
      <c r="GAQ367" s="94"/>
      <c r="GAR367" s="94"/>
      <c r="GAS367" s="94" t="s">
        <v>181</v>
      </c>
      <c r="GAT367" s="94"/>
      <c r="GAU367" s="94"/>
      <c r="GAV367" s="94"/>
      <c r="GAW367" s="94"/>
      <c r="GAX367" s="94"/>
      <c r="GAY367" s="94"/>
      <c r="GAZ367" s="94"/>
      <c r="GBA367" s="94" t="s">
        <v>181</v>
      </c>
      <c r="GBB367" s="94"/>
      <c r="GBC367" s="94"/>
      <c r="GBD367" s="94"/>
      <c r="GBE367" s="94"/>
      <c r="GBF367" s="94"/>
      <c r="GBG367" s="94"/>
      <c r="GBH367" s="94"/>
      <c r="GBI367" s="94" t="s">
        <v>181</v>
      </c>
      <c r="GBJ367" s="94"/>
      <c r="GBK367" s="94"/>
      <c r="GBL367" s="94"/>
      <c r="GBM367" s="94"/>
      <c r="GBN367" s="94"/>
      <c r="GBO367" s="94"/>
      <c r="GBP367" s="94"/>
      <c r="GBQ367" s="94" t="s">
        <v>181</v>
      </c>
      <c r="GBR367" s="94"/>
      <c r="GBS367" s="94"/>
      <c r="GBT367" s="94"/>
      <c r="GBU367" s="94"/>
      <c r="GBV367" s="94"/>
      <c r="GBW367" s="94"/>
      <c r="GBX367" s="94"/>
      <c r="GBY367" s="94" t="s">
        <v>181</v>
      </c>
      <c r="GBZ367" s="94"/>
      <c r="GCA367" s="94"/>
      <c r="GCB367" s="94"/>
      <c r="GCC367" s="94"/>
      <c r="GCD367" s="94"/>
      <c r="GCE367" s="94"/>
      <c r="GCF367" s="94"/>
      <c r="GCG367" s="94" t="s">
        <v>181</v>
      </c>
      <c r="GCH367" s="94"/>
      <c r="GCI367" s="94"/>
      <c r="GCJ367" s="94"/>
      <c r="GCK367" s="94"/>
      <c r="GCL367" s="94"/>
      <c r="GCM367" s="94"/>
      <c r="GCN367" s="94"/>
      <c r="GCO367" s="94" t="s">
        <v>181</v>
      </c>
      <c r="GCP367" s="94"/>
      <c r="GCQ367" s="94"/>
      <c r="GCR367" s="94"/>
      <c r="GCS367" s="94"/>
      <c r="GCT367" s="94"/>
      <c r="GCU367" s="94"/>
      <c r="GCV367" s="94"/>
      <c r="GCW367" s="94" t="s">
        <v>181</v>
      </c>
      <c r="GCX367" s="94"/>
      <c r="GCY367" s="94"/>
      <c r="GCZ367" s="94"/>
      <c r="GDA367" s="94"/>
      <c r="GDB367" s="94"/>
      <c r="GDC367" s="94"/>
      <c r="GDD367" s="94"/>
      <c r="GDE367" s="94" t="s">
        <v>181</v>
      </c>
      <c r="GDF367" s="94"/>
      <c r="GDG367" s="94"/>
      <c r="GDH367" s="94"/>
      <c r="GDI367" s="94"/>
      <c r="GDJ367" s="94"/>
      <c r="GDK367" s="94"/>
      <c r="GDL367" s="94"/>
      <c r="GDM367" s="94" t="s">
        <v>181</v>
      </c>
      <c r="GDN367" s="94"/>
      <c r="GDO367" s="94"/>
      <c r="GDP367" s="94"/>
      <c r="GDQ367" s="94"/>
      <c r="GDR367" s="94"/>
      <c r="GDS367" s="94"/>
      <c r="GDT367" s="94"/>
      <c r="GDU367" s="94" t="s">
        <v>181</v>
      </c>
      <c r="GDV367" s="94"/>
      <c r="GDW367" s="94"/>
      <c r="GDX367" s="94"/>
      <c r="GDY367" s="94"/>
      <c r="GDZ367" s="94"/>
      <c r="GEA367" s="94"/>
      <c r="GEB367" s="94"/>
      <c r="GEC367" s="94" t="s">
        <v>181</v>
      </c>
      <c r="GED367" s="94"/>
      <c r="GEE367" s="94"/>
      <c r="GEF367" s="94"/>
      <c r="GEG367" s="94"/>
      <c r="GEH367" s="94"/>
      <c r="GEI367" s="94"/>
      <c r="GEJ367" s="94"/>
      <c r="GEK367" s="94" t="s">
        <v>181</v>
      </c>
      <c r="GEL367" s="94"/>
      <c r="GEM367" s="94"/>
      <c r="GEN367" s="94"/>
      <c r="GEO367" s="94"/>
      <c r="GEP367" s="94"/>
      <c r="GEQ367" s="94"/>
      <c r="GER367" s="94"/>
      <c r="GES367" s="94" t="s">
        <v>181</v>
      </c>
      <c r="GET367" s="94"/>
      <c r="GEU367" s="94"/>
      <c r="GEV367" s="94"/>
      <c r="GEW367" s="94"/>
      <c r="GEX367" s="94"/>
      <c r="GEY367" s="94"/>
      <c r="GEZ367" s="94"/>
      <c r="GFA367" s="94" t="s">
        <v>181</v>
      </c>
      <c r="GFB367" s="94"/>
      <c r="GFC367" s="94"/>
      <c r="GFD367" s="94"/>
      <c r="GFE367" s="94"/>
      <c r="GFF367" s="94"/>
      <c r="GFG367" s="94"/>
      <c r="GFH367" s="94"/>
      <c r="GFI367" s="94" t="s">
        <v>181</v>
      </c>
      <c r="GFJ367" s="94"/>
      <c r="GFK367" s="94"/>
      <c r="GFL367" s="94"/>
      <c r="GFM367" s="94"/>
      <c r="GFN367" s="94"/>
      <c r="GFO367" s="94"/>
      <c r="GFP367" s="94"/>
      <c r="GFQ367" s="94" t="s">
        <v>181</v>
      </c>
      <c r="GFR367" s="94"/>
      <c r="GFS367" s="94"/>
      <c r="GFT367" s="94"/>
      <c r="GFU367" s="94"/>
      <c r="GFV367" s="94"/>
      <c r="GFW367" s="94"/>
      <c r="GFX367" s="94"/>
      <c r="GFY367" s="94" t="s">
        <v>181</v>
      </c>
      <c r="GFZ367" s="94"/>
      <c r="GGA367" s="94"/>
      <c r="GGB367" s="94"/>
      <c r="GGC367" s="94"/>
      <c r="GGD367" s="94"/>
      <c r="GGE367" s="94"/>
      <c r="GGF367" s="94"/>
      <c r="GGG367" s="94" t="s">
        <v>181</v>
      </c>
      <c r="GGH367" s="94"/>
      <c r="GGI367" s="94"/>
      <c r="GGJ367" s="94"/>
      <c r="GGK367" s="94"/>
      <c r="GGL367" s="94"/>
      <c r="GGM367" s="94"/>
      <c r="GGN367" s="94"/>
      <c r="GGO367" s="94" t="s">
        <v>181</v>
      </c>
      <c r="GGP367" s="94"/>
      <c r="GGQ367" s="94"/>
      <c r="GGR367" s="94"/>
      <c r="GGS367" s="94"/>
      <c r="GGT367" s="94"/>
      <c r="GGU367" s="94"/>
      <c r="GGV367" s="94"/>
      <c r="GGW367" s="94" t="s">
        <v>181</v>
      </c>
      <c r="GGX367" s="94"/>
      <c r="GGY367" s="94"/>
      <c r="GGZ367" s="94"/>
      <c r="GHA367" s="94"/>
      <c r="GHB367" s="94"/>
      <c r="GHC367" s="94"/>
      <c r="GHD367" s="94"/>
      <c r="GHE367" s="94" t="s">
        <v>181</v>
      </c>
      <c r="GHF367" s="94"/>
      <c r="GHG367" s="94"/>
      <c r="GHH367" s="94"/>
      <c r="GHI367" s="94"/>
      <c r="GHJ367" s="94"/>
      <c r="GHK367" s="94"/>
      <c r="GHL367" s="94"/>
      <c r="GHM367" s="94" t="s">
        <v>181</v>
      </c>
      <c r="GHN367" s="94"/>
      <c r="GHO367" s="94"/>
      <c r="GHP367" s="94"/>
      <c r="GHQ367" s="94"/>
      <c r="GHR367" s="94"/>
      <c r="GHS367" s="94"/>
      <c r="GHT367" s="94"/>
      <c r="GHU367" s="94" t="s">
        <v>181</v>
      </c>
      <c r="GHV367" s="94"/>
      <c r="GHW367" s="94"/>
      <c r="GHX367" s="94"/>
      <c r="GHY367" s="94"/>
      <c r="GHZ367" s="94"/>
      <c r="GIA367" s="94"/>
      <c r="GIB367" s="94"/>
      <c r="GIC367" s="94" t="s">
        <v>181</v>
      </c>
      <c r="GID367" s="94"/>
      <c r="GIE367" s="94"/>
      <c r="GIF367" s="94"/>
      <c r="GIG367" s="94"/>
      <c r="GIH367" s="94"/>
      <c r="GII367" s="94"/>
      <c r="GIJ367" s="94"/>
      <c r="GIK367" s="94" t="s">
        <v>181</v>
      </c>
      <c r="GIL367" s="94"/>
      <c r="GIM367" s="94"/>
      <c r="GIN367" s="94"/>
      <c r="GIO367" s="94"/>
      <c r="GIP367" s="94"/>
      <c r="GIQ367" s="94"/>
      <c r="GIR367" s="94"/>
      <c r="GIS367" s="94" t="s">
        <v>181</v>
      </c>
      <c r="GIT367" s="94"/>
      <c r="GIU367" s="94"/>
      <c r="GIV367" s="94"/>
      <c r="GIW367" s="94"/>
      <c r="GIX367" s="94"/>
      <c r="GIY367" s="94"/>
      <c r="GIZ367" s="94"/>
      <c r="GJA367" s="94" t="s">
        <v>181</v>
      </c>
      <c r="GJB367" s="94"/>
      <c r="GJC367" s="94"/>
      <c r="GJD367" s="94"/>
      <c r="GJE367" s="94"/>
      <c r="GJF367" s="94"/>
      <c r="GJG367" s="94"/>
      <c r="GJH367" s="94"/>
      <c r="GJI367" s="94" t="s">
        <v>181</v>
      </c>
      <c r="GJJ367" s="94"/>
      <c r="GJK367" s="94"/>
      <c r="GJL367" s="94"/>
      <c r="GJM367" s="94"/>
      <c r="GJN367" s="94"/>
      <c r="GJO367" s="94"/>
      <c r="GJP367" s="94"/>
      <c r="GJQ367" s="94" t="s">
        <v>181</v>
      </c>
      <c r="GJR367" s="94"/>
      <c r="GJS367" s="94"/>
      <c r="GJT367" s="94"/>
      <c r="GJU367" s="94"/>
      <c r="GJV367" s="94"/>
      <c r="GJW367" s="94"/>
      <c r="GJX367" s="94"/>
      <c r="GJY367" s="94" t="s">
        <v>181</v>
      </c>
      <c r="GJZ367" s="94"/>
      <c r="GKA367" s="94"/>
      <c r="GKB367" s="94"/>
      <c r="GKC367" s="94"/>
      <c r="GKD367" s="94"/>
      <c r="GKE367" s="94"/>
      <c r="GKF367" s="94"/>
      <c r="GKG367" s="94" t="s">
        <v>181</v>
      </c>
      <c r="GKH367" s="94"/>
      <c r="GKI367" s="94"/>
      <c r="GKJ367" s="94"/>
      <c r="GKK367" s="94"/>
      <c r="GKL367" s="94"/>
      <c r="GKM367" s="94"/>
      <c r="GKN367" s="94"/>
      <c r="GKO367" s="94" t="s">
        <v>181</v>
      </c>
      <c r="GKP367" s="94"/>
      <c r="GKQ367" s="94"/>
      <c r="GKR367" s="94"/>
      <c r="GKS367" s="94"/>
      <c r="GKT367" s="94"/>
      <c r="GKU367" s="94"/>
      <c r="GKV367" s="94"/>
      <c r="GKW367" s="94" t="s">
        <v>181</v>
      </c>
      <c r="GKX367" s="94"/>
      <c r="GKY367" s="94"/>
      <c r="GKZ367" s="94"/>
      <c r="GLA367" s="94"/>
      <c r="GLB367" s="94"/>
      <c r="GLC367" s="94"/>
      <c r="GLD367" s="94"/>
      <c r="GLE367" s="94" t="s">
        <v>181</v>
      </c>
      <c r="GLF367" s="94"/>
      <c r="GLG367" s="94"/>
      <c r="GLH367" s="94"/>
      <c r="GLI367" s="94"/>
      <c r="GLJ367" s="94"/>
      <c r="GLK367" s="94"/>
      <c r="GLL367" s="94"/>
      <c r="GLM367" s="94" t="s">
        <v>181</v>
      </c>
      <c r="GLN367" s="94"/>
      <c r="GLO367" s="94"/>
      <c r="GLP367" s="94"/>
      <c r="GLQ367" s="94"/>
      <c r="GLR367" s="94"/>
      <c r="GLS367" s="94"/>
      <c r="GLT367" s="94"/>
      <c r="GLU367" s="94" t="s">
        <v>181</v>
      </c>
      <c r="GLV367" s="94"/>
      <c r="GLW367" s="94"/>
      <c r="GLX367" s="94"/>
      <c r="GLY367" s="94"/>
      <c r="GLZ367" s="94"/>
      <c r="GMA367" s="94"/>
      <c r="GMB367" s="94"/>
      <c r="GMC367" s="94" t="s">
        <v>181</v>
      </c>
      <c r="GMD367" s="94"/>
      <c r="GME367" s="94"/>
      <c r="GMF367" s="94"/>
      <c r="GMG367" s="94"/>
      <c r="GMH367" s="94"/>
      <c r="GMI367" s="94"/>
      <c r="GMJ367" s="94"/>
      <c r="GMK367" s="94" t="s">
        <v>181</v>
      </c>
      <c r="GML367" s="94"/>
      <c r="GMM367" s="94"/>
      <c r="GMN367" s="94"/>
      <c r="GMO367" s="94"/>
      <c r="GMP367" s="94"/>
      <c r="GMQ367" s="94"/>
      <c r="GMR367" s="94"/>
      <c r="GMS367" s="94" t="s">
        <v>181</v>
      </c>
      <c r="GMT367" s="94"/>
      <c r="GMU367" s="94"/>
      <c r="GMV367" s="94"/>
      <c r="GMW367" s="94"/>
      <c r="GMX367" s="94"/>
      <c r="GMY367" s="94"/>
      <c r="GMZ367" s="94"/>
      <c r="GNA367" s="94" t="s">
        <v>181</v>
      </c>
      <c r="GNB367" s="94"/>
      <c r="GNC367" s="94"/>
      <c r="GND367" s="94"/>
      <c r="GNE367" s="94"/>
      <c r="GNF367" s="94"/>
      <c r="GNG367" s="94"/>
      <c r="GNH367" s="94"/>
      <c r="GNI367" s="94" t="s">
        <v>181</v>
      </c>
      <c r="GNJ367" s="94"/>
      <c r="GNK367" s="94"/>
      <c r="GNL367" s="94"/>
      <c r="GNM367" s="94"/>
      <c r="GNN367" s="94"/>
      <c r="GNO367" s="94"/>
      <c r="GNP367" s="94"/>
      <c r="GNQ367" s="94" t="s">
        <v>181</v>
      </c>
      <c r="GNR367" s="94"/>
      <c r="GNS367" s="94"/>
      <c r="GNT367" s="94"/>
      <c r="GNU367" s="94"/>
      <c r="GNV367" s="94"/>
      <c r="GNW367" s="94"/>
      <c r="GNX367" s="94"/>
      <c r="GNY367" s="94" t="s">
        <v>181</v>
      </c>
      <c r="GNZ367" s="94"/>
      <c r="GOA367" s="94"/>
      <c r="GOB367" s="94"/>
      <c r="GOC367" s="94"/>
      <c r="GOD367" s="94"/>
      <c r="GOE367" s="94"/>
      <c r="GOF367" s="94"/>
      <c r="GOG367" s="94" t="s">
        <v>181</v>
      </c>
      <c r="GOH367" s="94"/>
      <c r="GOI367" s="94"/>
      <c r="GOJ367" s="94"/>
      <c r="GOK367" s="94"/>
      <c r="GOL367" s="94"/>
      <c r="GOM367" s="94"/>
      <c r="GON367" s="94"/>
      <c r="GOO367" s="94" t="s">
        <v>181</v>
      </c>
      <c r="GOP367" s="94"/>
      <c r="GOQ367" s="94"/>
      <c r="GOR367" s="94"/>
      <c r="GOS367" s="94"/>
      <c r="GOT367" s="94"/>
      <c r="GOU367" s="94"/>
      <c r="GOV367" s="94"/>
      <c r="GOW367" s="94" t="s">
        <v>181</v>
      </c>
      <c r="GOX367" s="94"/>
      <c r="GOY367" s="94"/>
      <c r="GOZ367" s="94"/>
      <c r="GPA367" s="94"/>
      <c r="GPB367" s="94"/>
      <c r="GPC367" s="94"/>
      <c r="GPD367" s="94"/>
      <c r="GPE367" s="94" t="s">
        <v>181</v>
      </c>
      <c r="GPF367" s="94"/>
      <c r="GPG367" s="94"/>
      <c r="GPH367" s="94"/>
      <c r="GPI367" s="94"/>
      <c r="GPJ367" s="94"/>
      <c r="GPK367" s="94"/>
      <c r="GPL367" s="94"/>
      <c r="GPM367" s="94" t="s">
        <v>181</v>
      </c>
      <c r="GPN367" s="94"/>
      <c r="GPO367" s="94"/>
      <c r="GPP367" s="94"/>
      <c r="GPQ367" s="94"/>
      <c r="GPR367" s="94"/>
      <c r="GPS367" s="94"/>
      <c r="GPT367" s="94"/>
      <c r="GPU367" s="94" t="s">
        <v>181</v>
      </c>
      <c r="GPV367" s="94"/>
      <c r="GPW367" s="94"/>
      <c r="GPX367" s="94"/>
      <c r="GPY367" s="94"/>
      <c r="GPZ367" s="94"/>
      <c r="GQA367" s="94"/>
      <c r="GQB367" s="94"/>
      <c r="GQC367" s="94" t="s">
        <v>181</v>
      </c>
      <c r="GQD367" s="94"/>
      <c r="GQE367" s="94"/>
      <c r="GQF367" s="94"/>
      <c r="GQG367" s="94"/>
      <c r="GQH367" s="94"/>
      <c r="GQI367" s="94"/>
      <c r="GQJ367" s="94"/>
      <c r="GQK367" s="94" t="s">
        <v>181</v>
      </c>
      <c r="GQL367" s="94"/>
      <c r="GQM367" s="94"/>
      <c r="GQN367" s="94"/>
      <c r="GQO367" s="94"/>
      <c r="GQP367" s="94"/>
      <c r="GQQ367" s="94"/>
      <c r="GQR367" s="94"/>
      <c r="GQS367" s="94" t="s">
        <v>181</v>
      </c>
      <c r="GQT367" s="94"/>
      <c r="GQU367" s="94"/>
      <c r="GQV367" s="94"/>
      <c r="GQW367" s="94"/>
      <c r="GQX367" s="94"/>
      <c r="GQY367" s="94"/>
      <c r="GQZ367" s="94"/>
      <c r="GRA367" s="94" t="s">
        <v>181</v>
      </c>
      <c r="GRB367" s="94"/>
      <c r="GRC367" s="94"/>
      <c r="GRD367" s="94"/>
      <c r="GRE367" s="94"/>
      <c r="GRF367" s="94"/>
      <c r="GRG367" s="94"/>
      <c r="GRH367" s="94"/>
      <c r="GRI367" s="94" t="s">
        <v>181</v>
      </c>
      <c r="GRJ367" s="94"/>
      <c r="GRK367" s="94"/>
      <c r="GRL367" s="94"/>
      <c r="GRM367" s="94"/>
      <c r="GRN367" s="94"/>
      <c r="GRO367" s="94"/>
      <c r="GRP367" s="94"/>
      <c r="GRQ367" s="94" t="s">
        <v>181</v>
      </c>
      <c r="GRR367" s="94"/>
      <c r="GRS367" s="94"/>
      <c r="GRT367" s="94"/>
      <c r="GRU367" s="94"/>
      <c r="GRV367" s="94"/>
      <c r="GRW367" s="94"/>
      <c r="GRX367" s="94"/>
      <c r="GRY367" s="94" t="s">
        <v>181</v>
      </c>
      <c r="GRZ367" s="94"/>
      <c r="GSA367" s="94"/>
      <c r="GSB367" s="94"/>
      <c r="GSC367" s="94"/>
      <c r="GSD367" s="94"/>
      <c r="GSE367" s="94"/>
      <c r="GSF367" s="94"/>
      <c r="GSG367" s="94" t="s">
        <v>181</v>
      </c>
      <c r="GSH367" s="94"/>
      <c r="GSI367" s="94"/>
      <c r="GSJ367" s="94"/>
      <c r="GSK367" s="94"/>
      <c r="GSL367" s="94"/>
      <c r="GSM367" s="94"/>
      <c r="GSN367" s="94"/>
      <c r="GSO367" s="94" t="s">
        <v>181</v>
      </c>
      <c r="GSP367" s="94"/>
      <c r="GSQ367" s="94"/>
      <c r="GSR367" s="94"/>
      <c r="GSS367" s="94"/>
      <c r="GST367" s="94"/>
      <c r="GSU367" s="94"/>
      <c r="GSV367" s="94"/>
      <c r="GSW367" s="94" t="s">
        <v>181</v>
      </c>
      <c r="GSX367" s="94"/>
      <c r="GSY367" s="94"/>
      <c r="GSZ367" s="94"/>
      <c r="GTA367" s="94"/>
      <c r="GTB367" s="94"/>
      <c r="GTC367" s="94"/>
      <c r="GTD367" s="94"/>
      <c r="GTE367" s="94" t="s">
        <v>181</v>
      </c>
      <c r="GTF367" s="94"/>
      <c r="GTG367" s="94"/>
      <c r="GTH367" s="94"/>
      <c r="GTI367" s="94"/>
      <c r="GTJ367" s="94"/>
      <c r="GTK367" s="94"/>
      <c r="GTL367" s="94"/>
      <c r="GTM367" s="94" t="s">
        <v>181</v>
      </c>
      <c r="GTN367" s="94"/>
      <c r="GTO367" s="94"/>
      <c r="GTP367" s="94"/>
      <c r="GTQ367" s="94"/>
      <c r="GTR367" s="94"/>
      <c r="GTS367" s="94"/>
      <c r="GTT367" s="94"/>
      <c r="GTU367" s="94" t="s">
        <v>181</v>
      </c>
      <c r="GTV367" s="94"/>
      <c r="GTW367" s="94"/>
      <c r="GTX367" s="94"/>
      <c r="GTY367" s="94"/>
      <c r="GTZ367" s="94"/>
      <c r="GUA367" s="94"/>
      <c r="GUB367" s="94"/>
      <c r="GUC367" s="94" t="s">
        <v>181</v>
      </c>
      <c r="GUD367" s="94"/>
      <c r="GUE367" s="94"/>
      <c r="GUF367" s="94"/>
      <c r="GUG367" s="94"/>
      <c r="GUH367" s="94"/>
      <c r="GUI367" s="94"/>
      <c r="GUJ367" s="94"/>
      <c r="GUK367" s="94" t="s">
        <v>181</v>
      </c>
      <c r="GUL367" s="94"/>
      <c r="GUM367" s="94"/>
      <c r="GUN367" s="94"/>
      <c r="GUO367" s="94"/>
      <c r="GUP367" s="94"/>
      <c r="GUQ367" s="94"/>
      <c r="GUR367" s="94"/>
      <c r="GUS367" s="94" t="s">
        <v>181</v>
      </c>
      <c r="GUT367" s="94"/>
      <c r="GUU367" s="94"/>
      <c r="GUV367" s="94"/>
      <c r="GUW367" s="94"/>
      <c r="GUX367" s="94"/>
      <c r="GUY367" s="94"/>
      <c r="GUZ367" s="94"/>
      <c r="GVA367" s="94" t="s">
        <v>181</v>
      </c>
      <c r="GVB367" s="94"/>
      <c r="GVC367" s="94"/>
      <c r="GVD367" s="94"/>
      <c r="GVE367" s="94"/>
      <c r="GVF367" s="94"/>
      <c r="GVG367" s="94"/>
      <c r="GVH367" s="94"/>
      <c r="GVI367" s="94" t="s">
        <v>181</v>
      </c>
      <c r="GVJ367" s="94"/>
      <c r="GVK367" s="94"/>
      <c r="GVL367" s="94"/>
      <c r="GVM367" s="94"/>
      <c r="GVN367" s="94"/>
      <c r="GVO367" s="94"/>
      <c r="GVP367" s="94"/>
      <c r="GVQ367" s="94" t="s">
        <v>181</v>
      </c>
      <c r="GVR367" s="94"/>
      <c r="GVS367" s="94"/>
      <c r="GVT367" s="94"/>
      <c r="GVU367" s="94"/>
      <c r="GVV367" s="94"/>
      <c r="GVW367" s="94"/>
      <c r="GVX367" s="94"/>
      <c r="GVY367" s="94" t="s">
        <v>181</v>
      </c>
      <c r="GVZ367" s="94"/>
      <c r="GWA367" s="94"/>
      <c r="GWB367" s="94"/>
      <c r="GWC367" s="94"/>
      <c r="GWD367" s="94"/>
      <c r="GWE367" s="94"/>
      <c r="GWF367" s="94"/>
      <c r="GWG367" s="94" t="s">
        <v>181</v>
      </c>
      <c r="GWH367" s="94"/>
      <c r="GWI367" s="94"/>
      <c r="GWJ367" s="94"/>
      <c r="GWK367" s="94"/>
      <c r="GWL367" s="94"/>
      <c r="GWM367" s="94"/>
      <c r="GWN367" s="94"/>
      <c r="GWO367" s="94" t="s">
        <v>181</v>
      </c>
      <c r="GWP367" s="94"/>
      <c r="GWQ367" s="94"/>
      <c r="GWR367" s="94"/>
      <c r="GWS367" s="94"/>
      <c r="GWT367" s="94"/>
      <c r="GWU367" s="94"/>
      <c r="GWV367" s="94"/>
      <c r="GWW367" s="94" t="s">
        <v>181</v>
      </c>
      <c r="GWX367" s="94"/>
      <c r="GWY367" s="94"/>
      <c r="GWZ367" s="94"/>
      <c r="GXA367" s="94"/>
      <c r="GXB367" s="94"/>
      <c r="GXC367" s="94"/>
      <c r="GXD367" s="94"/>
      <c r="GXE367" s="94" t="s">
        <v>181</v>
      </c>
      <c r="GXF367" s="94"/>
      <c r="GXG367" s="94"/>
      <c r="GXH367" s="94"/>
      <c r="GXI367" s="94"/>
      <c r="GXJ367" s="94"/>
      <c r="GXK367" s="94"/>
      <c r="GXL367" s="94"/>
      <c r="GXM367" s="94" t="s">
        <v>181</v>
      </c>
      <c r="GXN367" s="94"/>
      <c r="GXO367" s="94"/>
      <c r="GXP367" s="94"/>
      <c r="GXQ367" s="94"/>
      <c r="GXR367" s="94"/>
      <c r="GXS367" s="94"/>
      <c r="GXT367" s="94"/>
      <c r="GXU367" s="94" t="s">
        <v>181</v>
      </c>
      <c r="GXV367" s="94"/>
      <c r="GXW367" s="94"/>
      <c r="GXX367" s="94"/>
      <c r="GXY367" s="94"/>
      <c r="GXZ367" s="94"/>
      <c r="GYA367" s="94"/>
      <c r="GYB367" s="94"/>
      <c r="GYC367" s="94" t="s">
        <v>181</v>
      </c>
      <c r="GYD367" s="94"/>
      <c r="GYE367" s="94"/>
      <c r="GYF367" s="94"/>
      <c r="GYG367" s="94"/>
      <c r="GYH367" s="94"/>
      <c r="GYI367" s="94"/>
      <c r="GYJ367" s="94"/>
      <c r="GYK367" s="94" t="s">
        <v>181</v>
      </c>
      <c r="GYL367" s="94"/>
      <c r="GYM367" s="94"/>
      <c r="GYN367" s="94"/>
      <c r="GYO367" s="94"/>
      <c r="GYP367" s="94"/>
      <c r="GYQ367" s="94"/>
      <c r="GYR367" s="94"/>
      <c r="GYS367" s="94" t="s">
        <v>181</v>
      </c>
      <c r="GYT367" s="94"/>
      <c r="GYU367" s="94"/>
      <c r="GYV367" s="94"/>
      <c r="GYW367" s="94"/>
      <c r="GYX367" s="94"/>
      <c r="GYY367" s="94"/>
      <c r="GYZ367" s="94"/>
      <c r="GZA367" s="94" t="s">
        <v>181</v>
      </c>
      <c r="GZB367" s="94"/>
      <c r="GZC367" s="94"/>
      <c r="GZD367" s="94"/>
      <c r="GZE367" s="94"/>
      <c r="GZF367" s="94"/>
      <c r="GZG367" s="94"/>
      <c r="GZH367" s="94"/>
      <c r="GZI367" s="94" t="s">
        <v>181</v>
      </c>
      <c r="GZJ367" s="94"/>
      <c r="GZK367" s="94"/>
      <c r="GZL367" s="94"/>
      <c r="GZM367" s="94"/>
      <c r="GZN367" s="94"/>
      <c r="GZO367" s="94"/>
      <c r="GZP367" s="94"/>
      <c r="GZQ367" s="94" t="s">
        <v>181</v>
      </c>
      <c r="GZR367" s="94"/>
      <c r="GZS367" s="94"/>
      <c r="GZT367" s="94"/>
      <c r="GZU367" s="94"/>
      <c r="GZV367" s="94"/>
      <c r="GZW367" s="94"/>
      <c r="GZX367" s="94"/>
      <c r="GZY367" s="94" t="s">
        <v>181</v>
      </c>
      <c r="GZZ367" s="94"/>
      <c r="HAA367" s="94"/>
      <c r="HAB367" s="94"/>
      <c r="HAC367" s="94"/>
      <c r="HAD367" s="94"/>
      <c r="HAE367" s="94"/>
      <c r="HAF367" s="94"/>
      <c r="HAG367" s="94" t="s">
        <v>181</v>
      </c>
      <c r="HAH367" s="94"/>
      <c r="HAI367" s="94"/>
      <c r="HAJ367" s="94"/>
      <c r="HAK367" s="94"/>
      <c r="HAL367" s="94"/>
      <c r="HAM367" s="94"/>
      <c r="HAN367" s="94"/>
      <c r="HAO367" s="94" t="s">
        <v>181</v>
      </c>
      <c r="HAP367" s="94"/>
      <c r="HAQ367" s="94"/>
      <c r="HAR367" s="94"/>
      <c r="HAS367" s="94"/>
      <c r="HAT367" s="94"/>
      <c r="HAU367" s="94"/>
      <c r="HAV367" s="94"/>
      <c r="HAW367" s="94" t="s">
        <v>181</v>
      </c>
      <c r="HAX367" s="94"/>
      <c r="HAY367" s="94"/>
      <c r="HAZ367" s="94"/>
      <c r="HBA367" s="94"/>
      <c r="HBB367" s="94"/>
      <c r="HBC367" s="94"/>
      <c r="HBD367" s="94"/>
      <c r="HBE367" s="94" t="s">
        <v>181</v>
      </c>
      <c r="HBF367" s="94"/>
      <c r="HBG367" s="94"/>
      <c r="HBH367" s="94"/>
      <c r="HBI367" s="94"/>
      <c r="HBJ367" s="94"/>
      <c r="HBK367" s="94"/>
      <c r="HBL367" s="94"/>
      <c r="HBM367" s="94" t="s">
        <v>181</v>
      </c>
      <c r="HBN367" s="94"/>
      <c r="HBO367" s="94"/>
      <c r="HBP367" s="94"/>
      <c r="HBQ367" s="94"/>
      <c r="HBR367" s="94"/>
      <c r="HBS367" s="94"/>
      <c r="HBT367" s="94"/>
      <c r="HBU367" s="94" t="s">
        <v>181</v>
      </c>
      <c r="HBV367" s="94"/>
      <c r="HBW367" s="94"/>
      <c r="HBX367" s="94"/>
      <c r="HBY367" s="94"/>
      <c r="HBZ367" s="94"/>
      <c r="HCA367" s="94"/>
      <c r="HCB367" s="94"/>
      <c r="HCC367" s="94" t="s">
        <v>181</v>
      </c>
      <c r="HCD367" s="94"/>
      <c r="HCE367" s="94"/>
      <c r="HCF367" s="94"/>
      <c r="HCG367" s="94"/>
      <c r="HCH367" s="94"/>
      <c r="HCI367" s="94"/>
      <c r="HCJ367" s="94"/>
      <c r="HCK367" s="94" t="s">
        <v>181</v>
      </c>
      <c r="HCL367" s="94"/>
      <c r="HCM367" s="94"/>
      <c r="HCN367" s="94"/>
      <c r="HCO367" s="94"/>
      <c r="HCP367" s="94"/>
      <c r="HCQ367" s="94"/>
      <c r="HCR367" s="94"/>
      <c r="HCS367" s="94" t="s">
        <v>181</v>
      </c>
      <c r="HCT367" s="94"/>
      <c r="HCU367" s="94"/>
      <c r="HCV367" s="94"/>
      <c r="HCW367" s="94"/>
      <c r="HCX367" s="94"/>
      <c r="HCY367" s="94"/>
      <c r="HCZ367" s="94"/>
      <c r="HDA367" s="94" t="s">
        <v>181</v>
      </c>
      <c r="HDB367" s="94"/>
      <c r="HDC367" s="94"/>
      <c r="HDD367" s="94"/>
      <c r="HDE367" s="94"/>
      <c r="HDF367" s="94"/>
      <c r="HDG367" s="94"/>
      <c r="HDH367" s="94"/>
      <c r="HDI367" s="94" t="s">
        <v>181</v>
      </c>
      <c r="HDJ367" s="94"/>
      <c r="HDK367" s="94"/>
      <c r="HDL367" s="94"/>
      <c r="HDM367" s="94"/>
      <c r="HDN367" s="94"/>
      <c r="HDO367" s="94"/>
      <c r="HDP367" s="94"/>
      <c r="HDQ367" s="94" t="s">
        <v>181</v>
      </c>
      <c r="HDR367" s="94"/>
      <c r="HDS367" s="94"/>
      <c r="HDT367" s="94"/>
      <c r="HDU367" s="94"/>
      <c r="HDV367" s="94"/>
      <c r="HDW367" s="94"/>
      <c r="HDX367" s="94"/>
      <c r="HDY367" s="94" t="s">
        <v>181</v>
      </c>
      <c r="HDZ367" s="94"/>
      <c r="HEA367" s="94"/>
      <c r="HEB367" s="94"/>
      <c r="HEC367" s="94"/>
      <c r="HED367" s="94"/>
      <c r="HEE367" s="94"/>
      <c r="HEF367" s="94"/>
      <c r="HEG367" s="94" t="s">
        <v>181</v>
      </c>
      <c r="HEH367" s="94"/>
      <c r="HEI367" s="94"/>
      <c r="HEJ367" s="94"/>
      <c r="HEK367" s="94"/>
      <c r="HEL367" s="94"/>
      <c r="HEM367" s="94"/>
      <c r="HEN367" s="94"/>
      <c r="HEO367" s="94" t="s">
        <v>181</v>
      </c>
      <c r="HEP367" s="94"/>
      <c r="HEQ367" s="94"/>
      <c r="HER367" s="94"/>
      <c r="HES367" s="94"/>
      <c r="HET367" s="94"/>
      <c r="HEU367" s="94"/>
      <c r="HEV367" s="94"/>
      <c r="HEW367" s="94" t="s">
        <v>181</v>
      </c>
      <c r="HEX367" s="94"/>
      <c r="HEY367" s="94"/>
      <c r="HEZ367" s="94"/>
      <c r="HFA367" s="94"/>
      <c r="HFB367" s="94"/>
      <c r="HFC367" s="94"/>
      <c r="HFD367" s="94"/>
      <c r="HFE367" s="94" t="s">
        <v>181</v>
      </c>
      <c r="HFF367" s="94"/>
      <c r="HFG367" s="94"/>
      <c r="HFH367" s="94"/>
      <c r="HFI367" s="94"/>
      <c r="HFJ367" s="94"/>
      <c r="HFK367" s="94"/>
      <c r="HFL367" s="94"/>
      <c r="HFM367" s="94" t="s">
        <v>181</v>
      </c>
      <c r="HFN367" s="94"/>
      <c r="HFO367" s="94"/>
      <c r="HFP367" s="94"/>
      <c r="HFQ367" s="94"/>
      <c r="HFR367" s="94"/>
      <c r="HFS367" s="94"/>
      <c r="HFT367" s="94"/>
      <c r="HFU367" s="94" t="s">
        <v>181</v>
      </c>
      <c r="HFV367" s="94"/>
      <c r="HFW367" s="94"/>
      <c r="HFX367" s="94"/>
      <c r="HFY367" s="94"/>
      <c r="HFZ367" s="94"/>
      <c r="HGA367" s="94"/>
      <c r="HGB367" s="94"/>
      <c r="HGC367" s="94" t="s">
        <v>181</v>
      </c>
      <c r="HGD367" s="94"/>
      <c r="HGE367" s="94"/>
      <c r="HGF367" s="94"/>
      <c r="HGG367" s="94"/>
      <c r="HGH367" s="94"/>
      <c r="HGI367" s="94"/>
      <c r="HGJ367" s="94"/>
      <c r="HGK367" s="94" t="s">
        <v>181</v>
      </c>
      <c r="HGL367" s="94"/>
      <c r="HGM367" s="94"/>
      <c r="HGN367" s="94"/>
      <c r="HGO367" s="94"/>
      <c r="HGP367" s="94"/>
      <c r="HGQ367" s="94"/>
      <c r="HGR367" s="94"/>
      <c r="HGS367" s="94" t="s">
        <v>181</v>
      </c>
      <c r="HGT367" s="94"/>
      <c r="HGU367" s="94"/>
      <c r="HGV367" s="94"/>
      <c r="HGW367" s="94"/>
      <c r="HGX367" s="94"/>
      <c r="HGY367" s="94"/>
      <c r="HGZ367" s="94"/>
      <c r="HHA367" s="94" t="s">
        <v>181</v>
      </c>
      <c r="HHB367" s="94"/>
      <c r="HHC367" s="94"/>
      <c r="HHD367" s="94"/>
      <c r="HHE367" s="94"/>
      <c r="HHF367" s="94"/>
      <c r="HHG367" s="94"/>
      <c r="HHH367" s="94"/>
      <c r="HHI367" s="94" t="s">
        <v>181</v>
      </c>
      <c r="HHJ367" s="94"/>
      <c r="HHK367" s="94"/>
      <c r="HHL367" s="94"/>
      <c r="HHM367" s="94"/>
      <c r="HHN367" s="94"/>
      <c r="HHO367" s="94"/>
      <c r="HHP367" s="94"/>
      <c r="HHQ367" s="94" t="s">
        <v>181</v>
      </c>
      <c r="HHR367" s="94"/>
      <c r="HHS367" s="94"/>
      <c r="HHT367" s="94"/>
      <c r="HHU367" s="94"/>
      <c r="HHV367" s="94"/>
      <c r="HHW367" s="94"/>
      <c r="HHX367" s="94"/>
      <c r="HHY367" s="94" t="s">
        <v>181</v>
      </c>
      <c r="HHZ367" s="94"/>
      <c r="HIA367" s="94"/>
      <c r="HIB367" s="94"/>
      <c r="HIC367" s="94"/>
      <c r="HID367" s="94"/>
      <c r="HIE367" s="94"/>
      <c r="HIF367" s="94"/>
      <c r="HIG367" s="94" t="s">
        <v>181</v>
      </c>
      <c r="HIH367" s="94"/>
      <c r="HII367" s="94"/>
      <c r="HIJ367" s="94"/>
      <c r="HIK367" s="94"/>
      <c r="HIL367" s="94"/>
      <c r="HIM367" s="94"/>
      <c r="HIN367" s="94"/>
      <c r="HIO367" s="94" t="s">
        <v>181</v>
      </c>
      <c r="HIP367" s="94"/>
      <c r="HIQ367" s="94"/>
      <c r="HIR367" s="94"/>
      <c r="HIS367" s="94"/>
      <c r="HIT367" s="94"/>
      <c r="HIU367" s="94"/>
      <c r="HIV367" s="94"/>
      <c r="HIW367" s="94" t="s">
        <v>181</v>
      </c>
      <c r="HIX367" s="94"/>
      <c r="HIY367" s="94"/>
      <c r="HIZ367" s="94"/>
      <c r="HJA367" s="94"/>
      <c r="HJB367" s="94"/>
      <c r="HJC367" s="94"/>
      <c r="HJD367" s="94"/>
      <c r="HJE367" s="94" t="s">
        <v>181</v>
      </c>
      <c r="HJF367" s="94"/>
      <c r="HJG367" s="94"/>
      <c r="HJH367" s="94"/>
      <c r="HJI367" s="94"/>
      <c r="HJJ367" s="94"/>
      <c r="HJK367" s="94"/>
      <c r="HJL367" s="94"/>
      <c r="HJM367" s="94" t="s">
        <v>181</v>
      </c>
      <c r="HJN367" s="94"/>
      <c r="HJO367" s="94"/>
      <c r="HJP367" s="94"/>
      <c r="HJQ367" s="94"/>
      <c r="HJR367" s="94"/>
      <c r="HJS367" s="94"/>
      <c r="HJT367" s="94"/>
      <c r="HJU367" s="94" t="s">
        <v>181</v>
      </c>
      <c r="HJV367" s="94"/>
      <c r="HJW367" s="94"/>
      <c r="HJX367" s="94"/>
      <c r="HJY367" s="94"/>
      <c r="HJZ367" s="94"/>
      <c r="HKA367" s="94"/>
      <c r="HKB367" s="94"/>
      <c r="HKC367" s="94" t="s">
        <v>181</v>
      </c>
      <c r="HKD367" s="94"/>
      <c r="HKE367" s="94"/>
      <c r="HKF367" s="94"/>
      <c r="HKG367" s="94"/>
      <c r="HKH367" s="94"/>
      <c r="HKI367" s="94"/>
      <c r="HKJ367" s="94"/>
      <c r="HKK367" s="94" t="s">
        <v>181</v>
      </c>
      <c r="HKL367" s="94"/>
      <c r="HKM367" s="94"/>
      <c r="HKN367" s="94"/>
      <c r="HKO367" s="94"/>
      <c r="HKP367" s="94"/>
      <c r="HKQ367" s="94"/>
      <c r="HKR367" s="94"/>
      <c r="HKS367" s="94" t="s">
        <v>181</v>
      </c>
      <c r="HKT367" s="94"/>
      <c r="HKU367" s="94"/>
      <c r="HKV367" s="94"/>
      <c r="HKW367" s="94"/>
      <c r="HKX367" s="94"/>
      <c r="HKY367" s="94"/>
      <c r="HKZ367" s="94"/>
      <c r="HLA367" s="94" t="s">
        <v>181</v>
      </c>
      <c r="HLB367" s="94"/>
      <c r="HLC367" s="94"/>
      <c r="HLD367" s="94"/>
      <c r="HLE367" s="94"/>
      <c r="HLF367" s="94"/>
      <c r="HLG367" s="94"/>
      <c r="HLH367" s="94"/>
      <c r="HLI367" s="94" t="s">
        <v>181</v>
      </c>
      <c r="HLJ367" s="94"/>
      <c r="HLK367" s="94"/>
      <c r="HLL367" s="94"/>
      <c r="HLM367" s="94"/>
      <c r="HLN367" s="94"/>
      <c r="HLO367" s="94"/>
      <c r="HLP367" s="94"/>
      <c r="HLQ367" s="94" t="s">
        <v>181</v>
      </c>
      <c r="HLR367" s="94"/>
      <c r="HLS367" s="94"/>
      <c r="HLT367" s="94"/>
      <c r="HLU367" s="94"/>
      <c r="HLV367" s="94"/>
      <c r="HLW367" s="94"/>
      <c r="HLX367" s="94"/>
      <c r="HLY367" s="94" t="s">
        <v>181</v>
      </c>
      <c r="HLZ367" s="94"/>
      <c r="HMA367" s="94"/>
      <c r="HMB367" s="94"/>
      <c r="HMC367" s="94"/>
      <c r="HMD367" s="94"/>
      <c r="HME367" s="94"/>
      <c r="HMF367" s="94"/>
      <c r="HMG367" s="94" t="s">
        <v>181</v>
      </c>
      <c r="HMH367" s="94"/>
      <c r="HMI367" s="94"/>
      <c r="HMJ367" s="94"/>
      <c r="HMK367" s="94"/>
      <c r="HML367" s="94"/>
      <c r="HMM367" s="94"/>
      <c r="HMN367" s="94"/>
      <c r="HMO367" s="94" t="s">
        <v>181</v>
      </c>
      <c r="HMP367" s="94"/>
      <c r="HMQ367" s="94"/>
      <c r="HMR367" s="94"/>
      <c r="HMS367" s="94"/>
      <c r="HMT367" s="94"/>
      <c r="HMU367" s="94"/>
      <c r="HMV367" s="94"/>
      <c r="HMW367" s="94" t="s">
        <v>181</v>
      </c>
      <c r="HMX367" s="94"/>
      <c r="HMY367" s="94"/>
      <c r="HMZ367" s="94"/>
      <c r="HNA367" s="94"/>
      <c r="HNB367" s="94"/>
      <c r="HNC367" s="94"/>
      <c r="HND367" s="94"/>
      <c r="HNE367" s="94" t="s">
        <v>181</v>
      </c>
      <c r="HNF367" s="94"/>
      <c r="HNG367" s="94"/>
      <c r="HNH367" s="94"/>
      <c r="HNI367" s="94"/>
      <c r="HNJ367" s="94"/>
      <c r="HNK367" s="94"/>
      <c r="HNL367" s="94"/>
      <c r="HNM367" s="94" t="s">
        <v>181</v>
      </c>
      <c r="HNN367" s="94"/>
      <c r="HNO367" s="94"/>
      <c r="HNP367" s="94"/>
      <c r="HNQ367" s="94"/>
      <c r="HNR367" s="94"/>
      <c r="HNS367" s="94"/>
      <c r="HNT367" s="94"/>
      <c r="HNU367" s="94" t="s">
        <v>181</v>
      </c>
      <c r="HNV367" s="94"/>
      <c r="HNW367" s="94"/>
      <c r="HNX367" s="94"/>
      <c r="HNY367" s="94"/>
      <c r="HNZ367" s="94"/>
      <c r="HOA367" s="94"/>
      <c r="HOB367" s="94"/>
      <c r="HOC367" s="94" t="s">
        <v>181</v>
      </c>
      <c r="HOD367" s="94"/>
      <c r="HOE367" s="94"/>
      <c r="HOF367" s="94"/>
      <c r="HOG367" s="94"/>
      <c r="HOH367" s="94"/>
      <c r="HOI367" s="94"/>
      <c r="HOJ367" s="94"/>
      <c r="HOK367" s="94" t="s">
        <v>181</v>
      </c>
      <c r="HOL367" s="94"/>
      <c r="HOM367" s="94"/>
      <c r="HON367" s="94"/>
      <c r="HOO367" s="94"/>
      <c r="HOP367" s="94"/>
      <c r="HOQ367" s="94"/>
      <c r="HOR367" s="94"/>
      <c r="HOS367" s="94" t="s">
        <v>181</v>
      </c>
      <c r="HOT367" s="94"/>
      <c r="HOU367" s="94"/>
      <c r="HOV367" s="94"/>
      <c r="HOW367" s="94"/>
      <c r="HOX367" s="94"/>
      <c r="HOY367" s="94"/>
      <c r="HOZ367" s="94"/>
      <c r="HPA367" s="94" t="s">
        <v>181</v>
      </c>
      <c r="HPB367" s="94"/>
      <c r="HPC367" s="94"/>
      <c r="HPD367" s="94"/>
      <c r="HPE367" s="94"/>
      <c r="HPF367" s="94"/>
      <c r="HPG367" s="94"/>
      <c r="HPH367" s="94"/>
      <c r="HPI367" s="94" t="s">
        <v>181</v>
      </c>
      <c r="HPJ367" s="94"/>
      <c r="HPK367" s="94"/>
      <c r="HPL367" s="94"/>
      <c r="HPM367" s="94"/>
      <c r="HPN367" s="94"/>
      <c r="HPO367" s="94"/>
      <c r="HPP367" s="94"/>
      <c r="HPQ367" s="94" t="s">
        <v>181</v>
      </c>
      <c r="HPR367" s="94"/>
      <c r="HPS367" s="94"/>
      <c r="HPT367" s="94"/>
      <c r="HPU367" s="94"/>
      <c r="HPV367" s="94"/>
      <c r="HPW367" s="94"/>
      <c r="HPX367" s="94"/>
      <c r="HPY367" s="94" t="s">
        <v>181</v>
      </c>
      <c r="HPZ367" s="94"/>
      <c r="HQA367" s="94"/>
      <c r="HQB367" s="94"/>
      <c r="HQC367" s="94"/>
      <c r="HQD367" s="94"/>
      <c r="HQE367" s="94"/>
      <c r="HQF367" s="94"/>
      <c r="HQG367" s="94" t="s">
        <v>181</v>
      </c>
      <c r="HQH367" s="94"/>
      <c r="HQI367" s="94"/>
      <c r="HQJ367" s="94"/>
      <c r="HQK367" s="94"/>
      <c r="HQL367" s="94"/>
      <c r="HQM367" s="94"/>
      <c r="HQN367" s="94"/>
      <c r="HQO367" s="94" t="s">
        <v>181</v>
      </c>
      <c r="HQP367" s="94"/>
      <c r="HQQ367" s="94"/>
      <c r="HQR367" s="94"/>
      <c r="HQS367" s="94"/>
      <c r="HQT367" s="94"/>
      <c r="HQU367" s="94"/>
      <c r="HQV367" s="94"/>
      <c r="HQW367" s="94" t="s">
        <v>181</v>
      </c>
      <c r="HQX367" s="94"/>
      <c r="HQY367" s="94"/>
      <c r="HQZ367" s="94"/>
      <c r="HRA367" s="94"/>
      <c r="HRB367" s="94"/>
      <c r="HRC367" s="94"/>
      <c r="HRD367" s="94"/>
      <c r="HRE367" s="94" t="s">
        <v>181</v>
      </c>
      <c r="HRF367" s="94"/>
      <c r="HRG367" s="94"/>
      <c r="HRH367" s="94"/>
      <c r="HRI367" s="94"/>
      <c r="HRJ367" s="94"/>
      <c r="HRK367" s="94"/>
      <c r="HRL367" s="94"/>
      <c r="HRM367" s="94" t="s">
        <v>181</v>
      </c>
      <c r="HRN367" s="94"/>
      <c r="HRO367" s="94"/>
      <c r="HRP367" s="94"/>
      <c r="HRQ367" s="94"/>
      <c r="HRR367" s="94"/>
      <c r="HRS367" s="94"/>
      <c r="HRT367" s="94"/>
      <c r="HRU367" s="94" t="s">
        <v>181</v>
      </c>
      <c r="HRV367" s="94"/>
      <c r="HRW367" s="94"/>
      <c r="HRX367" s="94"/>
      <c r="HRY367" s="94"/>
      <c r="HRZ367" s="94"/>
      <c r="HSA367" s="94"/>
      <c r="HSB367" s="94"/>
      <c r="HSC367" s="94" t="s">
        <v>181</v>
      </c>
      <c r="HSD367" s="94"/>
      <c r="HSE367" s="94"/>
      <c r="HSF367" s="94"/>
      <c r="HSG367" s="94"/>
      <c r="HSH367" s="94"/>
      <c r="HSI367" s="94"/>
      <c r="HSJ367" s="94"/>
      <c r="HSK367" s="94" t="s">
        <v>181</v>
      </c>
      <c r="HSL367" s="94"/>
      <c r="HSM367" s="94"/>
      <c r="HSN367" s="94"/>
      <c r="HSO367" s="94"/>
      <c r="HSP367" s="94"/>
      <c r="HSQ367" s="94"/>
      <c r="HSR367" s="94"/>
      <c r="HSS367" s="94" t="s">
        <v>181</v>
      </c>
      <c r="HST367" s="94"/>
      <c r="HSU367" s="94"/>
      <c r="HSV367" s="94"/>
      <c r="HSW367" s="94"/>
      <c r="HSX367" s="94"/>
      <c r="HSY367" s="94"/>
      <c r="HSZ367" s="94"/>
      <c r="HTA367" s="94" t="s">
        <v>181</v>
      </c>
      <c r="HTB367" s="94"/>
      <c r="HTC367" s="94"/>
      <c r="HTD367" s="94"/>
      <c r="HTE367" s="94"/>
      <c r="HTF367" s="94"/>
      <c r="HTG367" s="94"/>
      <c r="HTH367" s="94"/>
      <c r="HTI367" s="94" t="s">
        <v>181</v>
      </c>
      <c r="HTJ367" s="94"/>
      <c r="HTK367" s="94"/>
      <c r="HTL367" s="94"/>
      <c r="HTM367" s="94"/>
      <c r="HTN367" s="94"/>
      <c r="HTO367" s="94"/>
      <c r="HTP367" s="94"/>
      <c r="HTQ367" s="94" t="s">
        <v>181</v>
      </c>
      <c r="HTR367" s="94"/>
      <c r="HTS367" s="94"/>
      <c r="HTT367" s="94"/>
      <c r="HTU367" s="94"/>
      <c r="HTV367" s="94"/>
      <c r="HTW367" s="94"/>
      <c r="HTX367" s="94"/>
      <c r="HTY367" s="94" t="s">
        <v>181</v>
      </c>
      <c r="HTZ367" s="94"/>
      <c r="HUA367" s="94"/>
      <c r="HUB367" s="94"/>
      <c r="HUC367" s="94"/>
      <c r="HUD367" s="94"/>
      <c r="HUE367" s="94"/>
      <c r="HUF367" s="94"/>
      <c r="HUG367" s="94" t="s">
        <v>181</v>
      </c>
      <c r="HUH367" s="94"/>
      <c r="HUI367" s="94"/>
      <c r="HUJ367" s="94"/>
      <c r="HUK367" s="94"/>
      <c r="HUL367" s="94"/>
      <c r="HUM367" s="94"/>
      <c r="HUN367" s="94"/>
      <c r="HUO367" s="94" t="s">
        <v>181</v>
      </c>
      <c r="HUP367" s="94"/>
      <c r="HUQ367" s="94"/>
      <c r="HUR367" s="94"/>
      <c r="HUS367" s="94"/>
      <c r="HUT367" s="94"/>
      <c r="HUU367" s="94"/>
      <c r="HUV367" s="94"/>
      <c r="HUW367" s="94" t="s">
        <v>181</v>
      </c>
      <c r="HUX367" s="94"/>
      <c r="HUY367" s="94"/>
      <c r="HUZ367" s="94"/>
      <c r="HVA367" s="94"/>
      <c r="HVB367" s="94"/>
      <c r="HVC367" s="94"/>
      <c r="HVD367" s="94"/>
      <c r="HVE367" s="94" t="s">
        <v>181</v>
      </c>
      <c r="HVF367" s="94"/>
      <c r="HVG367" s="94"/>
      <c r="HVH367" s="94"/>
      <c r="HVI367" s="94"/>
      <c r="HVJ367" s="94"/>
      <c r="HVK367" s="94"/>
      <c r="HVL367" s="94"/>
      <c r="HVM367" s="94" t="s">
        <v>181</v>
      </c>
      <c r="HVN367" s="94"/>
      <c r="HVO367" s="94"/>
      <c r="HVP367" s="94"/>
      <c r="HVQ367" s="94"/>
      <c r="HVR367" s="94"/>
      <c r="HVS367" s="94"/>
      <c r="HVT367" s="94"/>
      <c r="HVU367" s="94" t="s">
        <v>181</v>
      </c>
      <c r="HVV367" s="94"/>
      <c r="HVW367" s="94"/>
      <c r="HVX367" s="94"/>
      <c r="HVY367" s="94"/>
      <c r="HVZ367" s="94"/>
      <c r="HWA367" s="94"/>
      <c r="HWB367" s="94"/>
      <c r="HWC367" s="94" t="s">
        <v>181</v>
      </c>
      <c r="HWD367" s="94"/>
      <c r="HWE367" s="94"/>
      <c r="HWF367" s="94"/>
      <c r="HWG367" s="94"/>
      <c r="HWH367" s="94"/>
      <c r="HWI367" s="94"/>
      <c r="HWJ367" s="94"/>
      <c r="HWK367" s="94" t="s">
        <v>181</v>
      </c>
      <c r="HWL367" s="94"/>
      <c r="HWM367" s="94"/>
      <c r="HWN367" s="94"/>
      <c r="HWO367" s="94"/>
      <c r="HWP367" s="94"/>
      <c r="HWQ367" s="94"/>
      <c r="HWR367" s="94"/>
      <c r="HWS367" s="94" t="s">
        <v>181</v>
      </c>
      <c r="HWT367" s="94"/>
      <c r="HWU367" s="94"/>
      <c r="HWV367" s="94"/>
      <c r="HWW367" s="94"/>
      <c r="HWX367" s="94"/>
      <c r="HWY367" s="94"/>
      <c r="HWZ367" s="94"/>
      <c r="HXA367" s="94" t="s">
        <v>181</v>
      </c>
      <c r="HXB367" s="94"/>
      <c r="HXC367" s="94"/>
      <c r="HXD367" s="94"/>
      <c r="HXE367" s="94"/>
      <c r="HXF367" s="94"/>
      <c r="HXG367" s="94"/>
      <c r="HXH367" s="94"/>
      <c r="HXI367" s="94" t="s">
        <v>181</v>
      </c>
      <c r="HXJ367" s="94"/>
      <c r="HXK367" s="94"/>
      <c r="HXL367" s="94"/>
      <c r="HXM367" s="94"/>
      <c r="HXN367" s="94"/>
      <c r="HXO367" s="94"/>
      <c r="HXP367" s="94"/>
      <c r="HXQ367" s="94" t="s">
        <v>181</v>
      </c>
      <c r="HXR367" s="94"/>
      <c r="HXS367" s="94"/>
      <c r="HXT367" s="94"/>
      <c r="HXU367" s="94"/>
      <c r="HXV367" s="94"/>
      <c r="HXW367" s="94"/>
      <c r="HXX367" s="94"/>
      <c r="HXY367" s="94" t="s">
        <v>181</v>
      </c>
      <c r="HXZ367" s="94"/>
      <c r="HYA367" s="94"/>
      <c r="HYB367" s="94"/>
      <c r="HYC367" s="94"/>
      <c r="HYD367" s="94"/>
      <c r="HYE367" s="94"/>
      <c r="HYF367" s="94"/>
      <c r="HYG367" s="94" t="s">
        <v>181</v>
      </c>
      <c r="HYH367" s="94"/>
      <c r="HYI367" s="94"/>
      <c r="HYJ367" s="94"/>
      <c r="HYK367" s="94"/>
      <c r="HYL367" s="94"/>
      <c r="HYM367" s="94"/>
      <c r="HYN367" s="94"/>
      <c r="HYO367" s="94" t="s">
        <v>181</v>
      </c>
      <c r="HYP367" s="94"/>
      <c r="HYQ367" s="94"/>
      <c r="HYR367" s="94"/>
      <c r="HYS367" s="94"/>
      <c r="HYT367" s="94"/>
      <c r="HYU367" s="94"/>
      <c r="HYV367" s="94"/>
      <c r="HYW367" s="94" t="s">
        <v>181</v>
      </c>
      <c r="HYX367" s="94"/>
      <c r="HYY367" s="94"/>
      <c r="HYZ367" s="94"/>
      <c r="HZA367" s="94"/>
      <c r="HZB367" s="94"/>
      <c r="HZC367" s="94"/>
      <c r="HZD367" s="94"/>
      <c r="HZE367" s="94" t="s">
        <v>181</v>
      </c>
      <c r="HZF367" s="94"/>
      <c r="HZG367" s="94"/>
      <c r="HZH367" s="94"/>
      <c r="HZI367" s="94"/>
      <c r="HZJ367" s="94"/>
      <c r="HZK367" s="94"/>
      <c r="HZL367" s="94"/>
      <c r="HZM367" s="94" t="s">
        <v>181</v>
      </c>
      <c r="HZN367" s="94"/>
      <c r="HZO367" s="94"/>
      <c r="HZP367" s="94"/>
      <c r="HZQ367" s="94"/>
      <c r="HZR367" s="94"/>
      <c r="HZS367" s="94"/>
      <c r="HZT367" s="94"/>
      <c r="HZU367" s="94" t="s">
        <v>181</v>
      </c>
      <c r="HZV367" s="94"/>
      <c r="HZW367" s="94"/>
      <c r="HZX367" s="94"/>
      <c r="HZY367" s="94"/>
      <c r="HZZ367" s="94"/>
      <c r="IAA367" s="94"/>
      <c r="IAB367" s="94"/>
      <c r="IAC367" s="94" t="s">
        <v>181</v>
      </c>
      <c r="IAD367" s="94"/>
      <c r="IAE367" s="94"/>
      <c r="IAF367" s="94"/>
      <c r="IAG367" s="94"/>
      <c r="IAH367" s="94"/>
      <c r="IAI367" s="94"/>
      <c r="IAJ367" s="94"/>
      <c r="IAK367" s="94" t="s">
        <v>181</v>
      </c>
      <c r="IAL367" s="94"/>
      <c r="IAM367" s="94"/>
      <c r="IAN367" s="94"/>
      <c r="IAO367" s="94"/>
      <c r="IAP367" s="94"/>
      <c r="IAQ367" s="94"/>
      <c r="IAR367" s="94"/>
      <c r="IAS367" s="94" t="s">
        <v>181</v>
      </c>
      <c r="IAT367" s="94"/>
      <c r="IAU367" s="94"/>
      <c r="IAV367" s="94"/>
      <c r="IAW367" s="94"/>
      <c r="IAX367" s="94"/>
      <c r="IAY367" s="94"/>
      <c r="IAZ367" s="94"/>
      <c r="IBA367" s="94" t="s">
        <v>181</v>
      </c>
      <c r="IBB367" s="94"/>
      <c r="IBC367" s="94"/>
      <c r="IBD367" s="94"/>
      <c r="IBE367" s="94"/>
      <c r="IBF367" s="94"/>
      <c r="IBG367" s="94"/>
      <c r="IBH367" s="94"/>
      <c r="IBI367" s="94" t="s">
        <v>181</v>
      </c>
      <c r="IBJ367" s="94"/>
      <c r="IBK367" s="94"/>
      <c r="IBL367" s="94"/>
      <c r="IBM367" s="94"/>
      <c r="IBN367" s="94"/>
      <c r="IBO367" s="94"/>
      <c r="IBP367" s="94"/>
      <c r="IBQ367" s="94" t="s">
        <v>181</v>
      </c>
      <c r="IBR367" s="94"/>
      <c r="IBS367" s="94"/>
      <c r="IBT367" s="94"/>
      <c r="IBU367" s="94"/>
      <c r="IBV367" s="94"/>
      <c r="IBW367" s="94"/>
      <c r="IBX367" s="94"/>
      <c r="IBY367" s="94" t="s">
        <v>181</v>
      </c>
      <c r="IBZ367" s="94"/>
      <c r="ICA367" s="94"/>
      <c r="ICB367" s="94"/>
      <c r="ICC367" s="94"/>
      <c r="ICD367" s="94"/>
      <c r="ICE367" s="94"/>
      <c r="ICF367" s="94"/>
      <c r="ICG367" s="94" t="s">
        <v>181</v>
      </c>
      <c r="ICH367" s="94"/>
      <c r="ICI367" s="94"/>
      <c r="ICJ367" s="94"/>
      <c r="ICK367" s="94"/>
      <c r="ICL367" s="94"/>
      <c r="ICM367" s="94"/>
      <c r="ICN367" s="94"/>
      <c r="ICO367" s="94" t="s">
        <v>181</v>
      </c>
      <c r="ICP367" s="94"/>
      <c r="ICQ367" s="94"/>
      <c r="ICR367" s="94"/>
      <c r="ICS367" s="94"/>
      <c r="ICT367" s="94"/>
      <c r="ICU367" s="94"/>
      <c r="ICV367" s="94"/>
      <c r="ICW367" s="94" t="s">
        <v>181</v>
      </c>
      <c r="ICX367" s="94"/>
      <c r="ICY367" s="94"/>
      <c r="ICZ367" s="94"/>
      <c r="IDA367" s="94"/>
      <c r="IDB367" s="94"/>
      <c r="IDC367" s="94"/>
      <c r="IDD367" s="94"/>
      <c r="IDE367" s="94" t="s">
        <v>181</v>
      </c>
      <c r="IDF367" s="94"/>
      <c r="IDG367" s="94"/>
      <c r="IDH367" s="94"/>
      <c r="IDI367" s="94"/>
      <c r="IDJ367" s="94"/>
      <c r="IDK367" s="94"/>
      <c r="IDL367" s="94"/>
      <c r="IDM367" s="94" t="s">
        <v>181</v>
      </c>
      <c r="IDN367" s="94"/>
      <c r="IDO367" s="94"/>
      <c r="IDP367" s="94"/>
      <c r="IDQ367" s="94"/>
      <c r="IDR367" s="94"/>
      <c r="IDS367" s="94"/>
      <c r="IDT367" s="94"/>
      <c r="IDU367" s="94" t="s">
        <v>181</v>
      </c>
      <c r="IDV367" s="94"/>
      <c r="IDW367" s="94"/>
      <c r="IDX367" s="94"/>
      <c r="IDY367" s="94"/>
      <c r="IDZ367" s="94"/>
      <c r="IEA367" s="94"/>
      <c r="IEB367" s="94"/>
      <c r="IEC367" s="94" t="s">
        <v>181</v>
      </c>
      <c r="IED367" s="94"/>
      <c r="IEE367" s="94"/>
      <c r="IEF367" s="94"/>
      <c r="IEG367" s="94"/>
      <c r="IEH367" s="94"/>
      <c r="IEI367" s="94"/>
      <c r="IEJ367" s="94"/>
      <c r="IEK367" s="94" t="s">
        <v>181</v>
      </c>
      <c r="IEL367" s="94"/>
      <c r="IEM367" s="94"/>
      <c r="IEN367" s="94"/>
      <c r="IEO367" s="94"/>
      <c r="IEP367" s="94"/>
      <c r="IEQ367" s="94"/>
      <c r="IER367" s="94"/>
      <c r="IES367" s="94" t="s">
        <v>181</v>
      </c>
      <c r="IET367" s="94"/>
      <c r="IEU367" s="94"/>
      <c r="IEV367" s="94"/>
      <c r="IEW367" s="94"/>
      <c r="IEX367" s="94"/>
      <c r="IEY367" s="94"/>
      <c r="IEZ367" s="94"/>
      <c r="IFA367" s="94" t="s">
        <v>181</v>
      </c>
      <c r="IFB367" s="94"/>
      <c r="IFC367" s="94"/>
      <c r="IFD367" s="94"/>
      <c r="IFE367" s="94"/>
      <c r="IFF367" s="94"/>
      <c r="IFG367" s="94"/>
      <c r="IFH367" s="94"/>
      <c r="IFI367" s="94" t="s">
        <v>181</v>
      </c>
      <c r="IFJ367" s="94"/>
      <c r="IFK367" s="94"/>
      <c r="IFL367" s="94"/>
      <c r="IFM367" s="94"/>
      <c r="IFN367" s="94"/>
      <c r="IFO367" s="94"/>
      <c r="IFP367" s="94"/>
      <c r="IFQ367" s="94" t="s">
        <v>181</v>
      </c>
      <c r="IFR367" s="94"/>
      <c r="IFS367" s="94"/>
      <c r="IFT367" s="94"/>
      <c r="IFU367" s="94"/>
      <c r="IFV367" s="94"/>
      <c r="IFW367" s="94"/>
      <c r="IFX367" s="94"/>
      <c r="IFY367" s="94" t="s">
        <v>181</v>
      </c>
      <c r="IFZ367" s="94"/>
      <c r="IGA367" s="94"/>
      <c r="IGB367" s="94"/>
      <c r="IGC367" s="94"/>
      <c r="IGD367" s="94"/>
      <c r="IGE367" s="94"/>
      <c r="IGF367" s="94"/>
      <c r="IGG367" s="94" t="s">
        <v>181</v>
      </c>
      <c r="IGH367" s="94"/>
      <c r="IGI367" s="94"/>
      <c r="IGJ367" s="94"/>
      <c r="IGK367" s="94"/>
      <c r="IGL367" s="94"/>
      <c r="IGM367" s="94"/>
      <c r="IGN367" s="94"/>
      <c r="IGO367" s="94" t="s">
        <v>181</v>
      </c>
      <c r="IGP367" s="94"/>
      <c r="IGQ367" s="94"/>
      <c r="IGR367" s="94"/>
      <c r="IGS367" s="94"/>
      <c r="IGT367" s="94"/>
      <c r="IGU367" s="94"/>
      <c r="IGV367" s="94"/>
      <c r="IGW367" s="94" t="s">
        <v>181</v>
      </c>
      <c r="IGX367" s="94"/>
      <c r="IGY367" s="94"/>
      <c r="IGZ367" s="94"/>
      <c r="IHA367" s="94"/>
      <c r="IHB367" s="94"/>
      <c r="IHC367" s="94"/>
      <c r="IHD367" s="94"/>
      <c r="IHE367" s="94" t="s">
        <v>181</v>
      </c>
      <c r="IHF367" s="94"/>
      <c r="IHG367" s="94"/>
      <c r="IHH367" s="94"/>
      <c r="IHI367" s="94"/>
      <c r="IHJ367" s="94"/>
      <c r="IHK367" s="94"/>
      <c r="IHL367" s="94"/>
      <c r="IHM367" s="94" t="s">
        <v>181</v>
      </c>
      <c r="IHN367" s="94"/>
      <c r="IHO367" s="94"/>
      <c r="IHP367" s="94"/>
      <c r="IHQ367" s="94"/>
      <c r="IHR367" s="94"/>
      <c r="IHS367" s="94"/>
      <c r="IHT367" s="94"/>
      <c r="IHU367" s="94" t="s">
        <v>181</v>
      </c>
      <c r="IHV367" s="94"/>
      <c r="IHW367" s="94"/>
      <c r="IHX367" s="94"/>
      <c r="IHY367" s="94"/>
      <c r="IHZ367" s="94"/>
      <c r="IIA367" s="94"/>
      <c r="IIB367" s="94"/>
      <c r="IIC367" s="94" t="s">
        <v>181</v>
      </c>
      <c r="IID367" s="94"/>
      <c r="IIE367" s="94"/>
      <c r="IIF367" s="94"/>
      <c r="IIG367" s="94"/>
      <c r="IIH367" s="94"/>
      <c r="III367" s="94"/>
      <c r="IIJ367" s="94"/>
      <c r="IIK367" s="94" t="s">
        <v>181</v>
      </c>
      <c r="IIL367" s="94"/>
      <c r="IIM367" s="94"/>
      <c r="IIN367" s="94"/>
      <c r="IIO367" s="94"/>
      <c r="IIP367" s="94"/>
      <c r="IIQ367" s="94"/>
      <c r="IIR367" s="94"/>
      <c r="IIS367" s="94" t="s">
        <v>181</v>
      </c>
      <c r="IIT367" s="94"/>
      <c r="IIU367" s="94"/>
      <c r="IIV367" s="94"/>
      <c r="IIW367" s="94"/>
      <c r="IIX367" s="94"/>
      <c r="IIY367" s="94"/>
      <c r="IIZ367" s="94"/>
      <c r="IJA367" s="94" t="s">
        <v>181</v>
      </c>
      <c r="IJB367" s="94"/>
      <c r="IJC367" s="94"/>
      <c r="IJD367" s="94"/>
      <c r="IJE367" s="94"/>
      <c r="IJF367" s="94"/>
      <c r="IJG367" s="94"/>
      <c r="IJH367" s="94"/>
      <c r="IJI367" s="94" t="s">
        <v>181</v>
      </c>
      <c r="IJJ367" s="94"/>
      <c r="IJK367" s="94"/>
      <c r="IJL367" s="94"/>
      <c r="IJM367" s="94"/>
      <c r="IJN367" s="94"/>
      <c r="IJO367" s="94"/>
      <c r="IJP367" s="94"/>
      <c r="IJQ367" s="94" t="s">
        <v>181</v>
      </c>
      <c r="IJR367" s="94"/>
      <c r="IJS367" s="94"/>
      <c r="IJT367" s="94"/>
      <c r="IJU367" s="94"/>
      <c r="IJV367" s="94"/>
      <c r="IJW367" s="94"/>
      <c r="IJX367" s="94"/>
      <c r="IJY367" s="94" t="s">
        <v>181</v>
      </c>
      <c r="IJZ367" s="94"/>
      <c r="IKA367" s="94"/>
      <c r="IKB367" s="94"/>
      <c r="IKC367" s="94"/>
      <c r="IKD367" s="94"/>
      <c r="IKE367" s="94"/>
      <c r="IKF367" s="94"/>
      <c r="IKG367" s="94" t="s">
        <v>181</v>
      </c>
      <c r="IKH367" s="94"/>
      <c r="IKI367" s="94"/>
      <c r="IKJ367" s="94"/>
      <c r="IKK367" s="94"/>
      <c r="IKL367" s="94"/>
      <c r="IKM367" s="94"/>
      <c r="IKN367" s="94"/>
      <c r="IKO367" s="94" t="s">
        <v>181</v>
      </c>
      <c r="IKP367" s="94"/>
      <c r="IKQ367" s="94"/>
      <c r="IKR367" s="94"/>
      <c r="IKS367" s="94"/>
      <c r="IKT367" s="94"/>
      <c r="IKU367" s="94"/>
      <c r="IKV367" s="94"/>
      <c r="IKW367" s="94" t="s">
        <v>181</v>
      </c>
      <c r="IKX367" s="94"/>
      <c r="IKY367" s="94"/>
      <c r="IKZ367" s="94"/>
      <c r="ILA367" s="94"/>
      <c r="ILB367" s="94"/>
      <c r="ILC367" s="94"/>
      <c r="ILD367" s="94"/>
      <c r="ILE367" s="94" t="s">
        <v>181</v>
      </c>
      <c r="ILF367" s="94"/>
      <c r="ILG367" s="94"/>
      <c r="ILH367" s="94"/>
      <c r="ILI367" s="94"/>
      <c r="ILJ367" s="94"/>
      <c r="ILK367" s="94"/>
      <c r="ILL367" s="94"/>
      <c r="ILM367" s="94" t="s">
        <v>181</v>
      </c>
      <c r="ILN367" s="94"/>
      <c r="ILO367" s="94"/>
      <c r="ILP367" s="94"/>
      <c r="ILQ367" s="94"/>
      <c r="ILR367" s="94"/>
      <c r="ILS367" s="94"/>
      <c r="ILT367" s="94"/>
      <c r="ILU367" s="94" t="s">
        <v>181</v>
      </c>
      <c r="ILV367" s="94"/>
      <c r="ILW367" s="94"/>
      <c r="ILX367" s="94"/>
      <c r="ILY367" s="94"/>
      <c r="ILZ367" s="94"/>
      <c r="IMA367" s="94"/>
      <c r="IMB367" s="94"/>
      <c r="IMC367" s="94" t="s">
        <v>181</v>
      </c>
      <c r="IMD367" s="94"/>
      <c r="IME367" s="94"/>
      <c r="IMF367" s="94"/>
      <c r="IMG367" s="94"/>
      <c r="IMH367" s="94"/>
      <c r="IMI367" s="94"/>
      <c r="IMJ367" s="94"/>
      <c r="IMK367" s="94" t="s">
        <v>181</v>
      </c>
      <c r="IML367" s="94"/>
      <c r="IMM367" s="94"/>
      <c r="IMN367" s="94"/>
      <c r="IMO367" s="94"/>
      <c r="IMP367" s="94"/>
      <c r="IMQ367" s="94"/>
      <c r="IMR367" s="94"/>
      <c r="IMS367" s="94" t="s">
        <v>181</v>
      </c>
      <c r="IMT367" s="94"/>
      <c r="IMU367" s="94"/>
      <c r="IMV367" s="94"/>
      <c r="IMW367" s="94"/>
      <c r="IMX367" s="94"/>
      <c r="IMY367" s="94"/>
      <c r="IMZ367" s="94"/>
      <c r="INA367" s="94" t="s">
        <v>181</v>
      </c>
      <c r="INB367" s="94"/>
      <c r="INC367" s="94"/>
      <c r="IND367" s="94"/>
      <c r="INE367" s="94"/>
      <c r="INF367" s="94"/>
      <c r="ING367" s="94"/>
      <c r="INH367" s="94"/>
      <c r="INI367" s="94" t="s">
        <v>181</v>
      </c>
      <c r="INJ367" s="94"/>
      <c r="INK367" s="94"/>
      <c r="INL367" s="94"/>
      <c r="INM367" s="94"/>
      <c r="INN367" s="94"/>
      <c r="INO367" s="94"/>
      <c r="INP367" s="94"/>
      <c r="INQ367" s="94" t="s">
        <v>181</v>
      </c>
      <c r="INR367" s="94"/>
      <c r="INS367" s="94"/>
      <c r="INT367" s="94"/>
      <c r="INU367" s="94"/>
      <c r="INV367" s="94"/>
      <c r="INW367" s="94"/>
      <c r="INX367" s="94"/>
      <c r="INY367" s="94" t="s">
        <v>181</v>
      </c>
      <c r="INZ367" s="94"/>
      <c r="IOA367" s="94"/>
      <c r="IOB367" s="94"/>
      <c r="IOC367" s="94"/>
      <c r="IOD367" s="94"/>
      <c r="IOE367" s="94"/>
      <c r="IOF367" s="94"/>
      <c r="IOG367" s="94" t="s">
        <v>181</v>
      </c>
      <c r="IOH367" s="94"/>
      <c r="IOI367" s="94"/>
      <c r="IOJ367" s="94"/>
      <c r="IOK367" s="94"/>
      <c r="IOL367" s="94"/>
      <c r="IOM367" s="94"/>
      <c r="ION367" s="94"/>
      <c r="IOO367" s="94" t="s">
        <v>181</v>
      </c>
      <c r="IOP367" s="94"/>
      <c r="IOQ367" s="94"/>
      <c r="IOR367" s="94"/>
      <c r="IOS367" s="94"/>
      <c r="IOT367" s="94"/>
      <c r="IOU367" s="94"/>
      <c r="IOV367" s="94"/>
      <c r="IOW367" s="94" t="s">
        <v>181</v>
      </c>
      <c r="IOX367" s="94"/>
      <c r="IOY367" s="94"/>
      <c r="IOZ367" s="94"/>
      <c r="IPA367" s="94"/>
      <c r="IPB367" s="94"/>
      <c r="IPC367" s="94"/>
      <c r="IPD367" s="94"/>
      <c r="IPE367" s="94" t="s">
        <v>181</v>
      </c>
      <c r="IPF367" s="94"/>
      <c r="IPG367" s="94"/>
      <c r="IPH367" s="94"/>
      <c r="IPI367" s="94"/>
      <c r="IPJ367" s="94"/>
      <c r="IPK367" s="94"/>
      <c r="IPL367" s="94"/>
      <c r="IPM367" s="94" t="s">
        <v>181</v>
      </c>
      <c r="IPN367" s="94"/>
      <c r="IPO367" s="94"/>
      <c r="IPP367" s="94"/>
      <c r="IPQ367" s="94"/>
      <c r="IPR367" s="94"/>
      <c r="IPS367" s="94"/>
      <c r="IPT367" s="94"/>
      <c r="IPU367" s="94" t="s">
        <v>181</v>
      </c>
      <c r="IPV367" s="94"/>
      <c r="IPW367" s="94"/>
      <c r="IPX367" s="94"/>
      <c r="IPY367" s="94"/>
      <c r="IPZ367" s="94"/>
      <c r="IQA367" s="94"/>
      <c r="IQB367" s="94"/>
      <c r="IQC367" s="94" t="s">
        <v>181</v>
      </c>
      <c r="IQD367" s="94"/>
      <c r="IQE367" s="94"/>
      <c r="IQF367" s="94"/>
      <c r="IQG367" s="94"/>
      <c r="IQH367" s="94"/>
      <c r="IQI367" s="94"/>
      <c r="IQJ367" s="94"/>
      <c r="IQK367" s="94" t="s">
        <v>181</v>
      </c>
      <c r="IQL367" s="94"/>
      <c r="IQM367" s="94"/>
      <c r="IQN367" s="94"/>
      <c r="IQO367" s="94"/>
      <c r="IQP367" s="94"/>
      <c r="IQQ367" s="94"/>
      <c r="IQR367" s="94"/>
      <c r="IQS367" s="94" t="s">
        <v>181</v>
      </c>
      <c r="IQT367" s="94"/>
      <c r="IQU367" s="94"/>
      <c r="IQV367" s="94"/>
      <c r="IQW367" s="94"/>
      <c r="IQX367" s="94"/>
      <c r="IQY367" s="94"/>
      <c r="IQZ367" s="94"/>
      <c r="IRA367" s="94" t="s">
        <v>181</v>
      </c>
      <c r="IRB367" s="94"/>
      <c r="IRC367" s="94"/>
      <c r="IRD367" s="94"/>
      <c r="IRE367" s="94"/>
      <c r="IRF367" s="94"/>
      <c r="IRG367" s="94"/>
      <c r="IRH367" s="94"/>
      <c r="IRI367" s="94" t="s">
        <v>181</v>
      </c>
      <c r="IRJ367" s="94"/>
      <c r="IRK367" s="94"/>
      <c r="IRL367" s="94"/>
      <c r="IRM367" s="94"/>
      <c r="IRN367" s="94"/>
      <c r="IRO367" s="94"/>
      <c r="IRP367" s="94"/>
      <c r="IRQ367" s="94" t="s">
        <v>181</v>
      </c>
      <c r="IRR367" s="94"/>
      <c r="IRS367" s="94"/>
      <c r="IRT367" s="94"/>
      <c r="IRU367" s="94"/>
      <c r="IRV367" s="94"/>
      <c r="IRW367" s="94"/>
      <c r="IRX367" s="94"/>
      <c r="IRY367" s="94" t="s">
        <v>181</v>
      </c>
      <c r="IRZ367" s="94"/>
      <c r="ISA367" s="94"/>
      <c r="ISB367" s="94"/>
      <c r="ISC367" s="94"/>
      <c r="ISD367" s="94"/>
      <c r="ISE367" s="94"/>
      <c r="ISF367" s="94"/>
      <c r="ISG367" s="94" t="s">
        <v>181</v>
      </c>
      <c r="ISH367" s="94"/>
      <c r="ISI367" s="94"/>
      <c r="ISJ367" s="94"/>
      <c r="ISK367" s="94"/>
      <c r="ISL367" s="94"/>
      <c r="ISM367" s="94"/>
      <c r="ISN367" s="94"/>
      <c r="ISO367" s="94" t="s">
        <v>181</v>
      </c>
      <c r="ISP367" s="94"/>
      <c r="ISQ367" s="94"/>
      <c r="ISR367" s="94"/>
      <c r="ISS367" s="94"/>
      <c r="IST367" s="94"/>
      <c r="ISU367" s="94"/>
      <c r="ISV367" s="94"/>
      <c r="ISW367" s="94" t="s">
        <v>181</v>
      </c>
      <c r="ISX367" s="94"/>
      <c r="ISY367" s="94"/>
      <c r="ISZ367" s="94"/>
      <c r="ITA367" s="94"/>
      <c r="ITB367" s="94"/>
      <c r="ITC367" s="94"/>
      <c r="ITD367" s="94"/>
      <c r="ITE367" s="94" t="s">
        <v>181</v>
      </c>
      <c r="ITF367" s="94"/>
      <c r="ITG367" s="94"/>
      <c r="ITH367" s="94"/>
      <c r="ITI367" s="94"/>
      <c r="ITJ367" s="94"/>
      <c r="ITK367" s="94"/>
      <c r="ITL367" s="94"/>
      <c r="ITM367" s="94" t="s">
        <v>181</v>
      </c>
      <c r="ITN367" s="94"/>
      <c r="ITO367" s="94"/>
      <c r="ITP367" s="94"/>
      <c r="ITQ367" s="94"/>
      <c r="ITR367" s="94"/>
      <c r="ITS367" s="94"/>
      <c r="ITT367" s="94"/>
      <c r="ITU367" s="94" t="s">
        <v>181</v>
      </c>
      <c r="ITV367" s="94"/>
      <c r="ITW367" s="94"/>
      <c r="ITX367" s="94"/>
      <c r="ITY367" s="94"/>
      <c r="ITZ367" s="94"/>
      <c r="IUA367" s="94"/>
      <c r="IUB367" s="94"/>
      <c r="IUC367" s="94" t="s">
        <v>181</v>
      </c>
      <c r="IUD367" s="94"/>
      <c r="IUE367" s="94"/>
      <c r="IUF367" s="94"/>
      <c r="IUG367" s="94"/>
      <c r="IUH367" s="94"/>
      <c r="IUI367" s="94"/>
      <c r="IUJ367" s="94"/>
      <c r="IUK367" s="94" t="s">
        <v>181</v>
      </c>
      <c r="IUL367" s="94"/>
      <c r="IUM367" s="94"/>
      <c r="IUN367" s="94"/>
      <c r="IUO367" s="94"/>
      <c r="IUP367" s="94"/>
      <c r="IUQ367" s="94"/>
      <c r="IUR367" s="94"/>
      <c r="IUS367" s="94" t="s">
        <v>181</v>
      </c>
      <c r="IUT367" s="94"/>
      <c r="IUU367" s="94"/>
      <c r="IUV367" s="94"/>
      <c r="IUW367" s="94"/>
      <c r="IUX367" s="94"/>
      <c r="IUY367" s="94"/>
      <c r="IUZ367" s="94"/>
      <c r="IVA367" s="94" t="s">
        <v>181</v>
      </c>
      <c r="IVB367" s="94"/>
      <c r="IVC367" s="94"/>
      <c r="IVD367" s="94"/>
      <c r="IVE367" s="94"/>
      <c r="IVF367" s="94"/>
      <c r="IVG367" s="94"/>
      <c r="IVH367" s="94"/>
      <c r="IVI367" s="94" t="s">
        <v>181</v>
      </c>
      <c r="IVJ367" s="94"/>
      <c r="IVK367" s="94"/>
      <c r="IVL367" s="94"/>
      <c r="IVM367" s="94"/>
      <c r="IVN367" s="94"/>
      <c r="IVO367" s="94"/>
      <c r="IVP367" s="94"/>
      <c r="IVQ367" s="94" t="s">
        <v>181</v>
      </c>
      <c r="IVR367" s="94"/>
      <c r="IVS367" s="94"/>
      <c r="IVT367" s="94"/>
      <c r="IVU367" s="94"/>
      <c r="IVV367" s="94"/>
      <c r="IVW367" s="94"/>
      <c r="IVX367" s="94"/>
      <c r="IVY367" s="94" t="s">
        <v>181</v>
      </c>
      <c r="IVZ367" s="94"/>
      <c r="IWA367" s="94"/>
      <c r="IWB367" s="94"/>
      <c r="IWC367" s="94"/>
      <c r="IWD367" s="94"/>
      <c r="IWE367" s="94"/>
      <c r="IWF367" s="94"/>
      <c r="IWG367" s="94" t="s">
        <v>181</v>
      </c>
      <c r="IWH367" s="94"/>
      <c r="IWI367" s="94"/>
      <c r="IWJ367" s="94"/>
      <c r="IWK367" s="94"/>
      <c r="IWL367" s="94"/>
      <c r="IWM367" s="94"/>
      <c r="IWN367" s="94"/>
      <c r="IWO367" s="94" t="s">
        <v>181</v>
      </c>
      <c r="IWP367" s="94"/>
      <c r="IWQ367" s="94"/>
      <c r="IWR367" s="94"/>
      <c r="IWS367" s="94"/>
      <c r="IWT367" s="94"/>
      <c r="IWU367" s="94"/>
      <c r="IWV367" s="94"/>
      <c r="IWW367" s="94" t="s">
        <v>181</v>
      </c>
      <c r="IWX367" s="94"/>
      <c r="IWY367" s="94"/>
      <c r="IWZ367" s="94"/>
      <c r="IXA367" s="94"/>
      <c r="IXB367" s="94"/>
      <c r="IXC367" s="94"/>
      <c r="IXD367" s="94"/>
      <c r="IXE367" s="94" t="s">
        <v>181</v>
      </c>
      <c r="IXF367" s="94"/>
      <c r="IXG367" s="94"/>
      <c r="IXH367" s="94"/>
      <c r="IXI367" s="94"/>
      <c r="IXJ367" s="94"/>
      <c r="IXK367" s="94"/>
      <c r="IXL367" s="94"/>
      <c r="IXM367" s="94" t="s">
        <v>181</v>
      </c>
      <c r="IXN367" s="94"/>
      <c r="IXO367" s="94"/>
      <c r="IXP367" s="94"/>
      <c r="IXQ367" s="94"/>
      <c r="IXR367" s="94"/>
      <c r="IXS367" s="94"/>
      <c r="IXT367" s="94"/>
      <c r="IXU367" s="94" t="s">
        <v>181</v>
      </c>
      <c r="IXV367" s="94"/>
      <c r="IXW367" s="94"/>
      <c r="IXX367" s="94"/>
      <c r="IXY367" s="94"/>
      <c r="IXZ367" s="94"/>
      <c r="IYA367" s="94"/>
      <c r="IYB367" s="94"/>
      <c r="IYC367" s="94" t="s">
        <v>181</v>
      </c>
      <c r="IYD367" s="94"/>
      <c r="IYE367" s="94"/>
      <c r="IYF367" s="94"/>
      <c r="IYG367" s="94"/>
      <c r="IYH367" s="94"/>
      <c r="IYI367" s="94"/>
      <c r="IYJ367" s="94"/>
      <c r="IYK367" s="94" t="s">
        <v>181</v>
      </c>
      <c r="IYL367" s="94"/>
      <c r="IYM367" s="94"/>
      <c r="IYN367" s="94"/>
      <c r="IYO367" s="94"/>
      <c r="IYP367" s="94"/>
      <c r="IYQ367" s="94"/>
      <c r="IYR367" s="94"/>
      <c r="IYS367" s="94" t="s">
        <v>181</v>
      </c>
      <c r="IYT367" s="94"/>
      <c r="IYU367" s="94"/>
      <c r="IYV367" s="94"/>
      <c r="IYW367" s="94"/>
      <c r="IYX367" s="94"/>
      <c r="IYY367" s="94"/>
      <c r="IYZ367" s="94"/>
      <c r="IZA367" s="94" t="s">
        <v>181</v>
      </c>
      <c r="IZB367" s="94"/>
      <c r="IZC367" s="94"/>
      <c r="IZD367" s="94"/>
      <c r="IZE367" s="94"/>
      <c r="IZF367" s="94"/>
      <c r="IZG367" s="94"/>
      <c r="IZH367" s="94"/>
      <c r="IZI367" s="94" t="s">
        <v>181</v>
      </c>
      <c r="IZJ367" s="94"/>
      <c r="IZK367" s="94"/>
      <c r="IZL367" s="94"/>
      <c r="IZM367" s="94"/>
      <c r="IZN367" s="94"/>
      <c r="IZO367" s="94"/>
      <c r="IZP367" s="94"/>
      <c r="IZQ367" s="94" t="s">
        <v>181</v>
      </c>
      <c r="IZR367" s="94"/>
      <c r="IZS367" s="94"/>
      <c r="IZT367" s="94"/>
      <c r="IZU367" s="94"/>
      <c r="IZV367" s="94"/>
      <c r="IZW367" s="94"/>
      <c r="IZX367" s="94"/>
      <c r="IZY367" s="94" t="s">
        <v>181</v>
      </c>
      <c r="IZZ367" s="94"/>
      <c r="JAA367" s="94"/>
      <c r="JAB367" s="94"/>
      <c r="JAC367" s="94"/>
      <c r="JAD367" s="94"/>
      <c r="JAE367" s="94"/>
      <c r="JAF367" s="94"/>
      <c r="JAG367" s="94" t="s">
        <v>181</v>
      </c>
      <c r="JAH367" s="94"/>
      <c r="JAI367" s="94"/>
      <c r="JAJ367" s="94"/>
      <c r="JAK367" s="94"/>
      <c r="JAL367" s="94"/>
      <c r="JAM367" s="94"/>
      <c r="JAN367" s="94"/>
      <c r="JAO367" s="94" t="s">
        <v>181</v>
      </c>
      <c r="JAP367" s="94"/>
      <c r="JAQ367" s="94"/>
      <c r="JAR367" s="94"/>
      <c r="JAS367" s="94"/>
      <c r="JAT367" s="94"/>
      <c r="JAU367" s="94"/>
      <c r="JAV367" s="94"/>
      <c r="JAW367" s="94" t="s">
        <v>181</v>
      </c>
      <c r="JAX367" s="94"/>
      <c r="JAY367" s="94"/>
      <c r="JAZ367" s="94"/>
      <c r="JBA367" s="94"/>
      <c r="JBB367" s="94"/>
      <c r="JBC367" s="94"/>
      <c r="JBD367" s="94"/>
      <c r="JBE367" s="94" t="s">
        <v>181</v>
      </c>
      <c r="JBF367" s="94"/>
      <c r="JBG367" s="94"/>
      <c r="JBH367" s="94"/>
      <c r="JBI367" s="94"/>
      <c r="JBJ367" s="94"/>
      <c r="JBK367" s="94"/>
      <c r="JBL367" s="94"/>
      <c r="JBM367" s="94" t="s">
        <v>181</v>
      </c>
      <c r="JBN367" s="94"/>
      <c r="JBO367" s="94"/>
      <c r="JBP367" s="94"/>
      <c r="JBQ367" s="94"/>
      <c r="JBR367" s="94"/>
      <c r="JBS367" s="94"/>
      <c r="JBT367" s="94"/>
      <c r="JBU367" s="94" t="s">
        <v>181</v>
      </c>
      <c r="JBV367" s="94"/>
      <c r="JBW367" s="94"/>
      <c r="JBX367" s="94"/>
      <c r="JBY367" s="94"/>
      <c r="JBZ367" s="94"/>
      <c r="JCA367" s="94"/>
      <c r="JCB367" s="94"/>
      <c r="JCC367" s="94" t="s">
        <v>181</v>
      </c>
      <c r="JCD367" s="94"/>
      <c r="JCE367" s="94"/>
      <c r="JCF367" s="94"/>
      <c r="JCG367" s="94"/>
      <c r="JCH367" s="94"/>
      <c r="JCI367" s="94"/>
      <c r="JCJ367" s="94"/>
      <c r="JCK367" s="94" t="s">
        <v>181</v>
      </c>
      <c r="JCL367" s="94"/>
      <c r="JCM367" s="94"/>
      <c r="JCN367" s="94"/>
      <c r="JCO367" s="94"/>
      <c r="JCP367" s="94"/>
      <c r="JCQ367" s="94"/>
      <c r="JCR367" s="94"/>
      <c r="JCS367" s="94" t="s">
        <v>181</v>
      </c>
      <c r="JCT367" s="94"/>
      <c r="JCU367" s="94"/>
      <c r="JCV367" s="94"/>
      <c r="JCW367" s="94"/>
      <c r="JCX367" s="94"/>
      <c r="JCY367" s="94"/>
      <c r="JCZ367" s="94"/>
      <c r="JDA367" s="94" t="s">
        <v>181</v>
      </c>
      <c r="JDB367" s="94"/>
      <c r="JDC367" s="94"/>
      <c r="JDD367" s="94"/>
      <c r="JDE367" s="94"/>
      <c r="JDF367" s="94"/>
      <c r="JDG367" s="94"/>
      <c r="JDH367" s="94"/>
      <c r="JDI367" s="94" t="s">
        <v>181</v>
      </c>
      <c r="JDJ367" s="94"/>
      <c r="JDK367" s="94"/>
      <c r="JDL367" s="94"/>
      <c r="JDM367" s="94"/>
      <c r="JDN367" s="94"/>
      <c r="JDO367" s="94"/>
      <c r="JDP367" s="94"/>
      <c r="JDQ367" s="94" t="s">
        <v>181</v>
      </c>
      <c r="JDR367" s="94"/>
      <c r="JDS367" s="94"/>
      <c r="JDT367" s="94"/>
      <c r="JDU367" s="94"/>
      <c r="JDV367" s="94"/>
      <c r="JDW367" s="94"/>
      <c r="JDX367" s="94"/>
      <c r="JDY367" s="94" t="s">
        <v>181</v>
      </c>
      <c r="JDZ367" s="94"/>
      <c r="JEA367" s="94"/>
      <c r="JEB367" s="94"/>
      <c r="JEC367" s="94"/>
      <c r="JED367" s="94"/>
      <c r="JEE367" s="94"/>
      <c r="JEF367" s="94"/>
      <c r="JEG367" s="94" t="s">
        <v>181</v>
      </c>
      <c r="JEH367" s="94"/>
      <c r="JEI367" s="94"/>
      <c r="JEJ367" s="94"/>
      <c r="JEK367" s="94"/>
      <c r="JEL367" s="94"/>
      <c r="JEM367" s="94"/>
      <c r="JEN367" s="94"/>
      <c r="JEO367" s="94" t="s">
        <v>181</v>
      </c>
      <c r="JEP367" s="94"/>
      <c r="JEQ367" s="94"/>
      <c r="JER367" s="94"/>
      <c r="JES367" s="94"/>
      <c r="JET367" s="94"/>
      <c r="JEU367" s="94"/>
      <c r="JEV367" s="94"/>
      <c r="JEW367" s="94" t="s">
        <v>181</v>
      </c>
      <c r="JEX367" s="94"/>
      <c r="JEY367" s="94"/>
      <c r="JEZ367" s="94"/>
      <c r="JFA367" s="94"/>
      <c r="JFB367" s="94"/>
      <c r="JFC367" s="94"/>
      <c r="JFD367" s="94"/>
      <c r="JFE367" s="94" t="s">
        <v>181</v>
      </c>
      <c r="JFF367" s="94"/>
      <c r="JFG367" s="94"/>
      <c r="JFH367" s="94"/>
      <c r="JFI367" s="94"/>
      <c r="JFJ367" s="94"/>
      <c r="JFK367" s="94"/>
      <c r="JFL367" s="94"/>
      <c r="JFM367" s="94" t="s">
        <v>181</v>
      </c>
      <c r="JFN367" s="94"/>
      <c r="JFO367" s="94"/>
      <c r="JFP367" s="94"/>
      <c r="JFQ367" s="94"/>
      <c r="JFR367" s="94"/>
      <c r="JFS367" s="94"/>
      <c r="JFT367" s="94"/>
      <c r="JFU367" s="94" t="s">
        <v>181</v>
      </c>
      <c r="JFV367" s="94"/>
      <c r="JFW367" s="94"/>
      <c r="JFX367" s="94"/>
      <c r="JFY367" s="94"/>
      <c r="JFZ367" s="94"/>
      <c r="JGA367" s="94"/>
      <c r="JGB367" s="94"/>
      <c r="JGC367" s="94" t="s">
        <v>181</v>
      </c>
      <c r="JGD367" s="94"/>
      <c r="JGE367" s="94"/>
      <c r="JGF367" s="94"/>
      <c r="JGG367" s="94"/>
      <c r="JGH367" s="94"/>
      <c r="JGI367" s="94"/>
      <c r="JGJ367" s="94"/>
      <c r="JGK367" s="94" t="s">
        <v>181</v>
      </c>
      <c r="JGL367" s="94"/>
      <c r="JGM367" s="94"/>
      <c r="JGN367" s="94"/>
      <c r="JGO367" s="94"/>
      <c r="JGP367" s="94"/>
      <c r="JGQ367" s="94"/>
      <c r="JGR367" s="94"/>
      <c r="JGS367" s="94" t="s">
        <v>181</v>
      </c>
      <c r="JGT367" s="94"/>
      <c r="JGU367" s="94"/>
      <c r="JGV367" s="94"/>
      <c r="JGW367" s="94"/>
      <c r="JGX367" s="94"/>
      <c r="JGY367" s="94"/>
      <c r="JGZ367" s="94"/>
      <c r="JHA367" s="94" t="s">
        <v>181</v>
      </c>
      <c r="JHB367" s="94"/>
      <c r="JHC367" s="94"/>
      <c r="JHD367" s="94"/>
      <c r="JHE367" s="94"/>
      <c r="JHF367" s="94"/>
      <c r="JHG367" s="94"/>
      <c r="JHH367" s="94"/>
      <c r="JHI367" s="94" t="s">
        <v>181</v>
      </c>
      <c r="JHJ367" s="94"/>
      <c r="JHK367" s="94"/>
      <c r="JHL367" s="94"/>
      <c r="JHM367" s="94"/>
      <c r="JHN367" s="94"/>
      <c r="JHO367" s="94"/>
      <c r="JHP367" s="94"/>
      <c r="JHQ367" s="94" t="s">
        <v>181</v>
      </c>
      <c r="JHR367" s="94"/>
      <c r="JHS367" s="94"/>
      <c r="JHT367" s="94"/>
      <c r="JHU367" s="94"/>
      <c r="JHV367" s="94"/>
      <c r="JHW367" s="94"/>
      <c r="JHX367" s="94"/>
      <c r="JHY367" s="94" t="s">
        <v>181</v>
      </c>
      <c r="JHZ367" s="94"/>
      <c r="JIA367" s="94"/>
      <c r="JIB367" s="94"/>
      <c r="JIC367" s="94"/>
      <c r="JID367" s="94"/>
      <c r="JIE367" s="94"/>
      <c r="JIF367" s="94"/>
      <c r="JIG367" s="94" t="s">
        <v>181</v>
      </c>
      <c r="JIH367" s="94"/>
      <c r="JII367" s="94"/>
      <c r="JIJ367" s="94"/>
      <c r="JIK367" s="94"/>
      <c r="JIL367" s="94"/>
      <c r="JIM367" s="94"/>
      <c r="JIN367" s="94"/>
      <c r="JIO367" s="94" t="s">
        <v>181</v>
      </c>
      <c r="JIP367" s="94"/>
      <c r="JIQ367" s="94"/>
      <c r="JIR367" s="94"/>
      <c r="JIS367" s="94"/>
      <c r="JIT367" s="94"/>
      <c r="JIU367" s="94"/>
      <c r="JIV367" s="94"/>
      <c r="JIW367" s="94" t="s">
        <v>181</v>
      </c>
      <c r="JIX367" s="94"/>
      <c r="JIY367" s="94"/>
      <c r="JIZ367" s="94"/>
      <c r="JJA367" s="94"/>
      <c r="JJB367" s="94"/>
      <c r="JJC367" s="94"/>
      <c r="JJD367" s="94"/>
      <c r="JJE367" s="94" t="s">
        <v>181</v>
      </c>
      <c r="JJF367" s="94"/>
      <c r="JJG367" s="94"/>
      <c r="JJH367" s="94"/>
      <c r="JJI367" s="94"/>
      <c r="JJJ367" s="94"/>
      <c r="JJK367" s="94"/>
      <c r="JJL367" s="94"/>
      <c r="JJM367" s="94" t="s">
        <v>181</v>
      </c>
      <c r="JJN367" s="94"/>
      <c r="JJO367" s="94"/>
      <c r="JJP367" s="94"/>
      <c r="JJQ367" s="94"/>
      <c r="JJR367" s="94"/>
      <c r="JJS367" s="94"/>
      <c r="JJT367" s="94"/>
      <c r="JJU367" s="94" t="s">
        <v>181</v>
      </c>
      <c r="JJV367" s="94"/>
      <c r="JJW367" s="94"/>
      <c r="JJX367" s="94"/>
      <c r="JJY367" s="94"/>
      <c r="JJZ367" s="94"/>
      <c r="JKA367" s="94"/>
      <c r="JKB367" s="94"/>
      <c r="JKC367" s="94" t="s">
        <v>181</v>
      </c>
      <c r="JKD367" s="94"/>
      <c r="JKE367" s="94"/>
      <c r="JKF367" s="94"/>
      <c r="JKG367" s="94"/>
      <c r="JKH367" s="94"/>
      <c r="JKI367" s="94"/>
      <c r="JKJ367" s="94"/>
      <c r="JKK367" s="94" t="s">
        <v>181</v>
      </c>
      <c r="JKL367" s="94"/>
      <c r="JKM367" s="94"/>
      <c r="JKN367" s="94"/>
      <c r="JKO367" s="94"/>
      <c r="JKP367" s="94"/>
      <c r="JKQ367" s="94"/>
      <c r="JKR367" s="94"/>
      <c r="JKS367" s="94" t="s">
        <v>181</v>
      </c>
      <c r="JKT367" s="94"/>
      <c r="JKU367" s="94"/>
      <c r="JKV367" s="94"/>
      <c r="JKW367" s="94"/>
      <c r="JKX367" s="94"/>
      <c r="JKY367" s="94"/>
      <c r="JKZ367" s="94"/>
      <c r="JLA367" s="94" t="s">
        <v>181</v>
      </c>
      <c r="JLB367" s="94"/>
      <c r="JLC367" s="94"/>
      <c r="JLD367" s="94"/>
      <c r="JLE367" s="94"/>
      <c r="JLF367" s="94"/>
      <c r="JLG367" s="94"/>
      <c r="JLH367" s="94"/>
      <c r="JLI367" s="94" t="s">
        <v>181</v>
      </c>
      <c r="JLJ367" s="94"/>
      <c r="JLK367" s="94"/>
      <c r="JLL367" s="94"/>
      <c r="JLM367" s="94"/>
      <c r="JLN367" s="94"/>
      <c r="JLO367" s="94"/>
      <c r="JLP367" s="94"/>
      <c r="JLQ367" s="94" t="s">
        <v>181</v>
      </c>
      <c r="JLR367" s="94"/>
      <c r="JLS367" s="94"/>
      <c r="JLT367" s="94"/>
      <c r="JLU367" s="94"/>
      <c r="JLV367" s="94"/>
      <c r="JLW367" s="94"/>
      <c r="JLX367" s="94"/>
      <c r="JLY367" s="94" t="s">
        <v>181</v>
      </c>
      <c r="JLZ367" s="94"/>
      <c r="JMA367" s="94"/>
      <c r="JMB367" s="94"/>
      <c r="JMC367" s="94"/>
      <c r="JMD367" s="94"/>
      <c r="JME367" s="94"/>
      <c r="JMF367" s="94"/>
      <c r="JMG367" s="94" t="s">
        <v>181</v>
      </c>
      <c r="JMH367" s="94"/>
      <c r="JMI367" s="94"/>
      <c r="JMJ367" s="94"/>
      <c r="JMK367" s="94"/>
      <c r="JML367" s="94"/>
      <c r="JMM367" s="94"/>
      <c r="JMN367" s="94"/>
      <c r="JMO367" s="94" t="s">
        <v>181</v>
      </c>
      <c r="JMP367" s="94"/>
      <c r="JMQ367" s="94"/>
      <c r="JMR367" s="94"/>
      <c r="JMS367" s="94"/>
      <c r="JMT367" s="94"/>
      <c r="JMU367" s="94"/>
      <c r="JMV367" s="94"/>
      <c r="JMW367" s="94" t="s">
        <v>181</v>
      </c>
      <c r="JMX367" s="94"/>
      <c r="JMY367" s="94"/>
      <c r="JMZ367" s="94"/>
      <c r="JNA367" s="94"/>
      <c r="JNB367" s="94"/>
      <c r="JNC367" s="94"/>
      <c r="JND367" s="94"/>
      <c r="JNE367" s="94" t="s">
        <v>181</v>
      </c>
      <c r="JNF367" s="94"/>
      <c r="JNG367" s="94"/>
      <c r="JNH367" s="94"/>
      <c r="JNI367" s="94"/>
      <c r="JNJ367" s="94"/>
      <c r="JNK367" s="94"/>
      <c r="JNL367" s="94"/>
      <c r="JNM367" s="94" t="s">
        <v>181</v>
      </c>
      <c r="JNN367" s="94"/>
      <c r="JNO367" s="94"/>
      <c r="JNP367" s="94"/>
      <c r="JNQ367" s="94"/>
      <c r="JNR367" s="94"/>
      <c r="JNS367" s="94"/>
      <c r="JNT367" s="94"/>
      <c r="JNU367" s="94" t="s">
        <v>181</v>
      </c>
      <c r="JNV367" s="94"/>
      <c r="JNW367" s="94"/>
      <c r="JNX367" s="94"/>
      <c r="JNY367" s="94"/>
      <c r="JNZ367" s="94"/>
      <c r="JOA367" s="94"/>
      <c r="JOB367" s="94"/>
      <c r="JOC367" s="94" t="s">
        <v>181</v>
      </c>
      <c r="JOD367" s="94"/>
      <c r="JOE367" s="94"/>
      <c r="JOF367" s="94"/>
      <c r="JOG367" s="94"/>
      <c r="JOH367" s="94"/>
      <c r="JOI367" s="94"/>
      <c r="JOJ367" s="94"/>
      <c r="JOK367" s="94" t="s">
        <v>181</v>
      </c>
      <c r="JOL367" s="94"/>
      <c r="JOM367" s="94"/>
      <c r="JON367" s="94"/>
      <c r="JOO367" s="94"/>
      <c r="JOP367" s="94"/>
      <c r="JOQ367" s="94"/>
      <c r="JOR367" s="94"/>
      <c r="JOS367" s="94" t="s">
        <v>181</v>
      </c>
      <c r="JOT367" s="94"/>
      <c r="JOU367" s="94"/>
      <c r="JOV367" s="94"/>
      <c r="JOW367" s="94"/>
      <c r="JOX367" s="94"/>
      <c r="JOY367" s="94"/>
      <c r="JOZ367" s="94"/>
      <c r="JPA367" s="94" t="s">
        <v>181</v>
      </c>
      <c r="JPB367" s="94"/>
      <c r="JPC367" s="94"/>
      <c r="JPD367" s="94"/>
      <c r="JPE367" s="94"/>
      <c r="JPF367" s="94"/>
      <c r="JPG367" s="94"/>
      <c r="JPH367" s="94"/>
      <c r="JPI367" s="94" t="s">
        <v>181</v>
      </c>
      <c r="JPJ367" s="94"/>
      <c r="JPK367" s="94"/>
      <c r="JPL367" s="94"/>
      <c r="JPM367" s="94"/>
      <c r="JPN367" s="94"/>
      <c r="JPO367" s="94"/>
      <c r="JPP367" s="94"/>
      <c r="JPQ367" s="94" t="s">
        <v>181</v>
      </c>
      <c r="JPR367" s="94"/>
      <c r="JPS367" s="94"/>
      <c r="JPT367" s="94"/>
      <c r="JPU367" s="94"/>
      <c r="JPV367" s="94"/>
      <c r="JPW367" s="94"/>
      <c r="JPX367" s="94"/>
      <c r="JPY367" s="94" t="s">
        <v>181</v>
      </c>
      <c r="JPZ367" s="94"/>
      <c r="JQA367" s="94"/>
      <c r="JQB367" s="94"/>
      <c r="JQC367" s="94"/>
      <c r="JQD367" s="94"/>
      <c r="JQE367" s="94"/>
      <c r="JQF367" s="94"/>
      <c r="JQG367" s="94" t="s">
        <v>181</v>
      </c>
      <c r="JQH367" s="94"/>
      <c r="JQI367" s="94"/>
      <c r="JQJ367" s="94"/>
      <c r="JQK367" s="94"/>
      <c r="JQL367" s="94"/>
      <c r="JQM367" s="94"/>
      <c r="JQN367" s="94"/>
      <c r="JQO367" s="94" t="s">
        <v>181</v>
      </c>
      <c r="JQP367" s="94"/>
      <c r="JQQ367" s="94"/>
      <c r="JQR367" s="94"/>
      <c r="JQS367" s="94"/>
      <c r="JQT367" s="94"/>
      <c r="JQU367" s="94"/>
      <c r="JQV367" s="94"/>
      <c r="JQW367" s="94" t="s">
        <v>181</v>
      </c>
      <c r="JQX367" s="94"/>
      <c r="JQY367" s="94"/>
      <c r="JQZ367" s="94"/>
      <c r="JRA367" s="94"/>
      <c r="JRB367" s="94"/>
      <c r="JRC367" s="94"/>
      <c r="JRD367" s="94"/>
      <c r="JRE367" s="94" t="s">
        <v>181</v>
      </c>
      <c r="JRF367" s="94"/>
      <c r="JRG367" s="94"/>
      <c r="JRH367" s="94"/>
      <c r="JRI367" s="94"/>
      <c r="JRJ367" s="94"/>
      <c r="JRK367" s="94"/>
      <c r="JRL367" s="94"/>
      <c r="JRM367" s="94" t="s">
        <v>181</v>
      </c>
      <c r="JRN367" s="94"/>
      <c r="JRO367" s="94"/>
      <c r="JRP367" s="94"/>
      <c r="JRQ367" s="94"/>
      <c r="JRR367" s="94"/>
      <c r="JRS367" s="94"/>
      <c r="JRT367" s="94"/>
      <c r="JRU367" s="94" t="s">
        <v>181</v>
      </c>
      <c r="JRV367" s="94"/>
      <c r="JRW367" s="94"/>
      <c r="JRX367" s="94"/>
      <c r="JRY367" s="94"/>
      <c r="JRZ367" s="94"/>
      <c r="JSA367" s="94"/>
      <c r="JSB367" s="94"/>
      <c r="JSC367" s="94" t="s">
        <v>181</v>
      </c>
      <c r="JSD367" s="94"/>
      <c r="JSE367" s="94"/>
      <c r="JSF367" s="94"/>
      <c r="JSG367" s="94"/>
      <c r="JSH367" s="94"/>
      <c r="JSI367" s="94"/>
      <c r="JSJ367" s="94"/>
      <c r="JSK367" s="94" t="s">
        <v>181</v>
      </c>
      <c r="JSL367" s="94"/>
      <c r="JSM367" s="94"/>
      <c r="JSN367" s="94"/>
      <c r="JSO367" s="94"/>
      <c r="JSP367" s="94"/>
      <c r="JSQ367" s="94"/>
      <c r="JSR367" s="94"/>
      <c r="JSS367" s="94" t="s">
        <v>181</v>
      </c>
      <c r="JST367" s="94"/>
      <c r="JSU367" s="94"/>
      <c r="JSV367" s="94"/>
      <c r="JSW367" s="94"/>
      <c r="JSX367" s="94"/>
      <c r="JSY367" s="94"/>
      <c r="JSZ367" s="94"/>
      <c r="JTA367" s="94" t="s">
        <v>181</v>
      </c>
      <c r="JTB367" s="94"/>
      <c r="JTC367" s="94"/>
      <c r="JTD367" s="94"/>
      <c r="JTE367" s="94"/>
      <c r="JTF367" s="94"/>
      <c r="JTG367" s="94"/>
      <c r="JTH367" s="94"/>
      <c r="JTI367" s="94" t="s">
        <v>181</v>
      </c>
      <c r="JTJ367" s="94"/>
      <c r="JTK367" s="94"/>
      <c r="JTL367" s="94"/>
      <c r="JTM367" s="94"/>
      <c r="JTN367" s="94"/>
      <c r="JTO367" s="94"/>
      <c r="JTP367" s="94"/>
      <c r="JTQ367" s="94" t="s">
        <v>181</v>
      </c>
      <c r="JTR367" s="94"/>
      <c r="JTS367" s="94"/>
      <c r="JTT367" s="94"/>
      <c r="JTU367" s="94"/>
      <c r="JTV367" s="94"/>
      <c r="JTW367" s="94"/>
      <c r="JTX367" s="94"/>
      <c r="JTY367" s="94" t="s">
        <v>181</v>
      </c>
      <c r="JTZ367" s="94"/>
      <c r="JUA367" s="94"/>
      <c r="JUB367" s="94"/>
      <c r="JUC367" s="94"/>
      <c r="JUD367" s="94"/>
      <c r="JUE367" s="94"/>
      <c r="JUF367" s="94"/>
      <c r="JUG367" s="94" t="s">
        <v>181</v>
      </c>
      <c r="JUH367" s="94"/>
      <c r="JUI367" s="94"/>
      <c r="JUJ367" s="94"/>
      <c r="JUK367" s="94"/>
      <c r="JUL367" s="94"/>
      <c r="JUM367" s="94"/>
      <c r="JUN367" s="94"/>
      <c r="JUO367" s="94" t="s">
        <v>181</v>
      </c>
      <c r="JUP367" s="94"/>
      <c r="JUQ367" s="94"/>
      <c r="JUR367" s="94"/>
      <c r="JUS367" s="94"/>
      <c r="JUT367" s="94"/>
      <c r="JUU367" s="94"/>
      <c r="JUV367" s="94"/>
      <c r="JUW367" s="94" t="s">
        <v>181</v>
      </c>
      <c r="JUX367" s="94"/>
      <c r="JUY367" s="94"/>
      <c r="JUZ367" s="94"/>
      <c r="JVA367" s="94"/>
      <c r="JVB367" s="94"/>
      <c r="JVC367" s="94"/>
      <c r="JVD367" s="94"/>
      <c r="JVE367" s="94" t="s">
        <v>181</v>
      </c>
      <c r="JVF367" s="94"/>
      <c r="JVG367" s="94"/>
      <c r="JVH367" s="94"/>
      <c r="JVI367" s="94"/>
      <c r="JVJ367" s="94"/>
      <c r="JVK367" s="94"/>
      <c r="JVL367" s="94"/>
      <c r="JVM367" s="94" t="s">
        <v>181</v>
      </c>
      <c r="JVN367" s="94"/>
      <c r="JVO367" s="94"/>
      <c r="JVP367" s="94"/>
      <c r="JVQ367" s="94"/>
      <c r="JVR367" s="94"/>
      <c r="JVS367" s="94"/>
      <c r="JVT367" s="94"/>
      <c r="JVU367" s="94" t="s">
        <v>181</v>
      </c>
      <c r="JVV367" s="94"/>
      <c r="JVW367" s="94"/>
      <c r="JVX367" s="94"/>
      <c r="JVY367" s="94"/>
      <c r="JVZ367" s="94"/>
      <c r="JWA367" s="94"/>
      <c r="JWB367" s="94"/>
      <c r="JWC367" s="94" t="s">
        <v>181</v>
      </c>
      <c r="JWD367" s="94"/>
      <c r="JWE367" s="94"/>
      <c r="JWF367" s="94"/>
      <c r="JWG367" s="94"/>
      <c r="JWH367" s="94"/>
      <c r="JWI367" s="94"/>
      <c r="JWJ367" s="94"/>
      <c r="JWK367" s="94" t="s">
        <v>181</v>
      </c>
      <c r="JWL367" s="94"/>
      <c r="JWM367" s="94"/>
      <c r="JWN367" s="94"/>
      <c r="JWO367" s="94"/>
      <c r="JWP367" s="94"/>
      <c r="JWQ367" s="94"/>
      <c r="JWR367" s="94"/>
      <c r="JWS367" s="94" t="s">
        <v>181</v>
      </c>
      <c r="JWT367" s="94"/>
      <c r="JWU367" s="94"/>
      <c r="JWV367" s="94"/>
      <c r="JWW367" s="94"/>
      <c r="JWX367" s="94"/>
      <c r="JWY367" s="94"/>
      <c r="JWZ367" s="94"/>
      <c r="JXA367" s="94" t="s">
        <v>181</v>
      </c>
      <c r="JXB367" s="94"/>
      <c r="JXC367" s="94"/>
      <c r="JXD367" s="94"/>
      <c r="JXE367" s="94"/>
      <c r="JXF367" s="94"/>
      <c r="JXG367" s="94"/>
      <c r="JXH367" s="94"/>
      <c r="JXI367" s="94" t="s">
        <v>181</v>
      </c>
      <c r="JXJ367" s="94"/>
      <c r="JXK367" s="94"/>
      <c r="JXL367" s="94"/>
      <c r="JXM367" s="94"/>
      <c r="JXN367" s="94"/>
      <c r="JXO367" s="94"/>
      <c r="JXP367" s="94"/>
      <c r="JXQ367" s="94" t="s">
        <v>181</v>
      </c>
      <c r="JXR367" s="94"/>
      <c r="JXS367" s="94"/>
      <c r="JXT367" s="94"/>
      <c r="JXU367" s="94"/>
      <c r="JXV367" s="94"/>
      <c r="JXW367" s="94"/>
      <c r="JXX367" s="94"/>
      <c r="JXY367" s="94" t="s">
        <v>181</v>
      </c>
      <c r="JXZ367" s="94"/>
      <c r="JYA367" s="94"/>
      <c r="JYB367" s="94"/>
      <c r="JYC367" s="94"/>
      <c r="JYD367" s="94"/>
      <c r="JYE367" s="94"/>
      <c r="JYF367" s="94"/>
      <c r="JYG367" s="94" t="s">
        <v>181</v>
      </c>
      <c r="JYH367" s="94"/>
      <c r="JYI367" s="94"/>
      <c r="JYJ367" s="94"/>
      <c r="JYK367" s="94"/>
      <c r="JYL367" s="94"/>
      <c r="JYM367" s="94"/>
      <c r="JYN367" s="94"/>
      <c r="JYO367" s="94" t="s">
        <v>181</v>
      </c>
      <c r="JYP367" s="94"/>
      <c r="JYQ367" s="94"/>
      <c r="JYR367" s="94"/>
      <c r="JYS367" s="94"/>
      <c r="JYT367" s="94"/>
      <c r="JYU367" s="94"/>
      <c r="JYV367" s="94"/>
      <c r="JYW367" s="94" t="s">
        <v>181</v>
      </c>
      <c r="JYX367" s="94"/>
      <c r="JYY367" s="94"/>
      <c r="JYZ367" s="94"/>
      <c r="JZA367" s="94"/>
      <c r="JZB367" s="94"/>
      <c r="JZC367" s="94"/>
      <c r="JZD367" s="94"/>
      <c r="JZE367" s="94" t="s">
        <v>181</v>
      </c>
      <c r="JZF367" s="94"/>
      <c r="JZG367" s="94"/>
      <c r="JZH367" s="94"/>
      <c r="JZI367" s="94"/>
      <c r="JZJ367" s="94"/>
      <c r="JZK367" s="94"/>
      <c r="JZL367" s="94"/>
      <c r="JZM367" s="94" t="s">
        <v>181</v>
      </c>
      <c r="JZN367" s="94"/>
      <c r="JZO367" s="94"/>
      <c r="JZP367" s="94"/>
      <c r="JZQ367" s="94"/>
      <c r="JZR367" s="94"/>
      <c r="JZS367" s="94"/>
      <c r="JZT367" s="94"/>
      <c r="JZU367" s="94" t="s">
        <v>181</v>
      </c>
      <c r="JZV367" s="94"/>
      <c r="JZW367" s="94"/>
      <c r="JZX367" s="94"/>
      <c r="JZY367" s="94"/>
      <c r="JZZ367" s="94"/>
      <c r="KAA367" s="94"/>
      <c r="KAB367" s="94"/>
      <c r="KAC367" s="94" t="s">
        <v>181</v>
      </c>
      <c r="KAD367" s="94"/>
      <c r="KAE367" s="94"/>
      <c r="KAF367" s="94"/>
      <c r="KAG367" s="94"/>
      <c r="KAH367" s="94"/>
      <c r="KAI367" s="94"/>
      <c r="KAJ367" s="94"/>
      <c r="KAK367" s="94" t="s">
        <v>181</v>
      </c>
      <c r="KAL367" s="94"/>
      <c r="KAM367" s="94"/>
      <c r="KAN367" s="94"/>
      <c r="KAO367" s="94"/>
      <c r="KAP367" s="94"/>
      <c r="KAQ367" s="94"/>
      <c r="KAR367" s="94"/>
      <c r="KAS367" s="94" t="s">
        <v>181</v>
      </c>
      <c r="KAT367" s="94"/>
      <c r="KAU367" s="94"/>
      <c r="KAV367" s="94"/>
      <c r="KAW367" s="94"/>
      <c r="KAX367" s="94"/>
      <c r="KAY367" s="94"/>
      <c r="KAZ367" s="94"/>
      <c r="KBA367" s="94" t="s">
        <v>181</v>
      </c>
      <c r="KBB367" s="94"/>
      <c r="KBC367" s="94"/>
      <c r="KBD367" s="94"/>
      <c r="KBE367" s="94"/>
      <c r="KBF367" s="94"/>
      <c r="KBG367" s="94"/>
      <c r="KBH367" s="94"/>
      <c r="KBI367" s="94" t="s">
        <v>181</v>
      </c>
      <c r="KBJ367" s="94"/>
      <c r="KBK367" s="94"/>
      <c r="KBL367" s="94"/>
      <c r="KBM367" s="94"/>
      <c r="KBN367" s="94"/>
      <c r="KBO367" s="94"/>
      <c r="KBP367" s="94"/>
      <c r="KBQ367" s="94" t="s">
        <v>181</v>
      </c>
      <c r="KBR367" s="94"/>
      <c r="KBS367" s="94"/>
      <c r="KBT367" s="94"/>
      <c r="KBU367" s="94"/>
      <c r="KBV367" s="94"/>
      <c r="KBW367" s="94"/>
      <c r="KBX367" s="94"/>
      <c r="KBY367" s="94" t="s">
        <v>181</v>
      </c>
      <c r="KBZ367" s="94"/>
      <c r="KCA367" s="94"/>
      <c r="KCB367" s="94"/>
      <c r="KCC367" s="94"/>
      <c r="KCD367" s="94"/>
      <c r="KCE367" s="94"/>
      <c r="KCF367" s="94"/>
      <c r="KCG367" s="94" t="s">
        <v>181</v>
      </c>
      <c r="KCH367" s="94"/>
      <c r="KCI367" s="94"/>
      <c r="KCJ367" s="94"/>
      <c r="KCK367" s="94"/>
      <c r="KCL367" s="94"/>
      <c r="KCM367" s="94"/>
      <c r="KCN367" s="94"/>
      <c r="KCO367" s="94" t="s">
        <v>181</v>
      </c>
      <c r="KCP367" s="94"/>
      <c r="KCQ367" s="94"/>
      <c r="KCR367" s="94"/>
      <c r="KCS367" s="94"/>
      <c r="KCT367" s="94"/>
      <c r="KCU367" s="94"/>
      <c r="KCV367" s="94"/>
      <c r="KCW367" s="94" t="s">
        <v>181</v>
      </c>
      <c r="KCX367" s="94"/>
      <c r="KCY367" s="94"/>
      <c r="KCZ367" s="94"/>
      <c r="KDA367" s="94"/>
      <c r="KDB367" s="94"/>
      <c r="KDC367" s="94"/>
      <c r="KDD367" s="94"/>
      <c r="KDE367" s="94" t="s">
        <v>181</v>
      </c>
      <c r="KDF367" s="94"/>
      <c r="KDG367" s="94"/>
      <c r="KDH367" s="94"/>
      <c r="KDI367" s="94"/>
      <c r="KDJ367" s="94"/>
      <c r="KDK367" s="94"/>
      <c r="KDL367" s="94"/>
      <c r="KDM367" s="94" t="s">
        <v>181</v>
      </c>
      <c r="KDN367" s="94"/>
      <c r="KDO367" s="94"/>
      <c r="KDP367" s="94"/>
      <c r="KDQ367" s="94"/>
      <c r="KDR367" s="94"/>
      <c r="KDS367" s="94"/>
      <c r="KDT367" s="94"/>
      <c r="KDU367" s="94" t="s">
        <v>181</v>
      </c>
      <c r="KDV367" s="94"/>
      <c r="KDW367" s="94"/>
      <c r="KDX367" s="94"/>
      <c r="KDY367" s="94"/>
      <c r="KDZ367" s="94"/>
      <c r="KEA367" s="94"/>
      <c r="KEB367" s="94"/>
      <c r="KEC367" s="94" t="s">
        <v>181</v>
      </c>
      <c r="KED367" s="94"/>
      <c r="KEE367" s="94"/>
      <c r="KEF367" s="94"/>
      <c r="KEG367" s="94"/>
      <c r="KEH367" s="94"/>
      <c r="KEI367" s="94"/>
      <c r="KEJ367" s="94"/>
      <c r="KEK367" s="94" t="s">
        <v>181</v>
      </c>
      <c r="KEL367" s="94"/>
      <c r="KEM367" s="94"/>
      <c r="KEN367" s="94"/>
      <c r="KEO367" s="94"/>
      <c r="KEP367" s="94"/>
      <c r="KEQ367" s="94"/>
      <c r="KER367" s="94"/>
      <c r="KES367" s="94" t="s">
        <v>181</v>
      </c>
      <c r="KET367" s="94"/>
      <c r="KEU367" s="94"/>
      <c r="KEV367" s="94"/>
      <c r="KEW367" s="94"/>
      <c r="KEX367" s="94"/>
      <c r="KEY367" s="94"/>
      <c r="KEZ367" s="94"/>
      <c r="KFA367" s="94" t="s">
        <v>181</v>
      </c>
      <c r="KFB367" s="94"/>
      <c r="KFC367" s="94"/>
      <c r="KFD367" s="94"/>
      <c r="KFE367" s="94"/>
      <c r="KFF367" s="94"/>
      <c r="KFG367" s="94"/>
      <c r="KFH367" s="94"/>
      <c r="KFI367" s="94" t="s">
        <v>181</v>
      </c>
      <c r="KFJ367" s="94"/>
      <c r="KFK367" s="94"/>
      <c r="KFL367" s="94"/>
      <c r="KFM367" s="94"/>
      <c r="KFN367" s="94"/>
      <c r="KFO367" s="94"/>
      <c r="KFP367" s="94"/>
      <c r="KFQ367" s="94" t="s">
        <v>181</v>
      </c>
      <c r="KFR367" s="94"/>
      <c r="KFS367" s="94"/>
      <c r="KFT367" s="94"/>
      <c r="KFU367" s="94"/>
      <c r="KFV367" s="94"/>
      <c r="KFW367" s="94"/>
      <c r="KFX367" s="94"/>
      <c r="KFY367" s="94" t="s">
        <v>181</v>
      </c>
      <c r="KFZ367" s="94"/>
      <c r="KGA367" s="94"/>
      <c r="KGB367" s="94"/>
      <c r="KGC367" s="94"/>
      <c r="KGD367" s="94"/>
      <c r="KGE367" s="94"/>
      <c r="KGF367" s="94"/>
      <c r="KGG367" s="94" t="s">
        <v>181</v>
      </c>
      <c r="KGH367" s="94"/>
      <c r="KGI367" s="94"/>
      <c r="KGJ367" s="94"/>
      <c r="KGK367" s="94"/>
      <c r="KGL367" s="94"/>
      <c r="KGM367" s="94"/>
      <c r="KGN367" s="94"/>
      <c r="KGO367" s="94" t="s">
        <v>181</v>
      </c>
      <c r="KGP367" s="94"/>
      <c r="KGQ367" s="94"/>
      <c r="KGR367" s="94"/>
      <c r="KGS367" s="94"/>
      <c r="KGT367" s="94"/>
      <c r="KGU367" s="94"/>
      <c r="KGV367" s="94"/>
      <c r="KGW367" s="94" t="s">
        <v>181</v>
      </c>
      <c r="KGX367" s="94"/>
      <c r="KGY367" s="94"/>
      <c r="KGZ367" s="94"/>
      <c r="KHA367" s="94"/>
      <c r="KHB367" s="94"/>
      <c r="KHC367" s="94"/>
      <c r="KHD367" s="94"/>
      <c r="KHE367" s="94" t="s">
        <v>181</v>
      </c>
      <c r="KHF367" s="94"/>
      <c r="KHG367" s="94"/>
      <c r="KHH367" s="94"/>
      <c r="KHI367" s="94"/>
      <c r="KHJ367" s="94"/>
      <c r="KHK367" s="94"/>
      <c r="KHL367" s="94"/>
      <c r="KHM367" s="94" t="s">
        <v>181</v>
      </c>
      <c r="KHN367" s="94"/>
      <c r="KHO367" s="94"/>
      <c r="KHP367" s="94"/>
      <c r="KHQ367" s="94"/>
      <c r="KHR367" s="94"/>
      <c r="KHS367" s="94"/>
      <c r="KHT367" s="94"/>
      <c r="KHU367" s="94" t="s">
        <v>181</v>
      </c>
      <c r="KHV367" s="94"/>
      <c r="KHW367" s="94"/>
      <c r="KHX367" s="94"/>
      <c r="KHY367" s="94"/>
      <c r="KHZ367" s="94"/>
      <c r="KIA367" s="94"/>
      <c r="KIB367" s="94"/>
      <c r="KIC367" s="94" t="s">
        <v>181</v>
      </c>
      <c r="KID367" s="94"/>
      <c r="KIE367" s="94"/>
      <c r="KIF367" s="94"/>
      <c r="KIG367" s="94"/>
      <c r="KIH367" s="94"/>
      <c r="KII367" s="94"/>
      <c r="KIJ367" s="94"/>
      <c r="KIK367" s="94" t="s">
        <v>181</v>
      </c>
      <c r="KIL367" s="94"/>
      <c r="KIM367" s="94"/>
      <c r="KIN367" s="94"/>
      <c r="KIO367" s="94"/>
      <c r="KIP367" s="94"/>
      <c r="KIQ367" s="94"/>
      <c r="KIR367" s="94"/>
      <c r="KIS367" s="94" t="s">
        <v>181</v>
      </c>
      <c r="KIT367" s="94"/>
      <c r="KIU367" s="94"/>
      <c r="KIV367" s="94"/>
      <c r="KIW367" s="94"/>
      <c r="KIX367" s="94"/>
      <c r="KIY367" s="94"/>
      <c r="KIZ367" s="94"/>
      <c r="KJA367" s="94" t="s">
        <v>181</v>
      </c>
      <c r="KJB367" s="94"/>
      <c r="KJC367" s="94"/>
      <c r="KJD367" s="94"/>
      <c r="KJE367" s="94"/>
      <c r="KJF367" s="94"/>
      <c r="KJG367" s="94"/>
      <c r="KJH367" s="94"/>
      <c r="KJI367" s="94" t="s">
        <v>181</v>
      </c>
      <c r="KJJ367" s="94"/>
      <c r="KJK367" s="94"/>
      <c r="KJL367" s="94"/>
      <c r="KJM367" s="94"/>
      <c r="KJN367" s="94"/>
      <c r="KJO367" s="94"/>
      <c r="KJP367" s="94"/>
      <c r="KJQ367" s="94" t="s">
        <v>181</v>
      </c>
      <c r="KJR367" s="94"/>
      <c r="KJS367" s="94"/>
      <c r="KJT367" s="94"/>
      <c r="KJU367" s="94"/>
      <c r="KJV367" s="94"/>
      <c r="KJW367" s="94"/>
      <c r="KJX367" s="94"/>
      <c r="KJY367" s="94" t="s">
        <v>181</v>
      </c>
      <c r="KJZ367" s="94"/>
      <c r="KKA367" s="94"/>
      <c r="KKB367" s="94"/>
      <c r="KKC367" s="94"/>
      <c r="KKD367" s="94"/>
      <c r="KKE367" s="94"/>
      <c r="KKF367" s="94"/>
      <c r="KKG367" s="94" t="s">
        <v>181</v>
      </c>
      <c r="KKH367" s="94"/>
      <c r="KKI367" s="94"/>
      <c r="KKJ367" s="94"/>
      <c r="KKK367" s="94"/>
      <c r="KKL367" s="94"/>
      <c r="KKM367" s="94"/>
      <c r="KKN367" s="94"/>
      <c r="KKO367" s="94" t="s">
        <v>181</v>
      </c>
      <c r="KKP367" s="94"/>
      <c r="KKQ367" s="94"/>
      <c r="KKR367" s="94"/>
      <c r="KKS367" s="94"/>
      <c r="KKT367" s="94"/>
      <c r="KKU367" s="94"/>
      <c r="KKV367" s="94"/>
      <c r="KKW367" s="94" t="s">
        <v>181</v>
      </c>
      <c r="KKX367" s="94"/>
      <c r="KKY367" s="94"/>
      <c r="KKZ367" s="94"/>
      <c r="KLA367" s="94"/>
      <c r="KLB367" s="94"/>
      <c r="KLC367" s="94"/>
      <c r="KLD367" s="94"/>
      <c r="KLE367" s="94" t="s">
        <v>181</v>
      </c>
      <c r="KLF367" s="94"/>
      <c r="KLG367" s="94"/>
      <c r="KLH367" s="94"/>
      <c r="KLI367" s="94"/>
      <c r="KLJ367" s="94"/>
      <c r="KLK367" s="94"/>
      <c r="KLL367" s="94"/>
      <c r="KLM367" s="94" t="s">
        <v>181</v>
      </c>
      <c r="KLN367" s="94"/>
      <c r="KLO367" s="94"/>
      <c r="KLP367" s="94"/>
      <c r="KLQ367" s="94"/>
      <c r="KLR367" s="94"/>
      <c r="KLS367" s="94"/>
      <c r="KLT367" s="94"/>
      <c r="KLU367" s="94" t="s">
        <v>181</v>
      </c>
      <c r="KLV367" s="94"/>
      <c r="KLW367" s="94"/>
      <c r="KLX367" s="94"/>
      <c r="KLY367" s="94"/>
      <c r="KLZ367" s="94"/>
      <c r="KMA367" s="94"/>
      <c r="KMB367" s="94"/>
      <c r="KMC367" s="94" t="s">
        <v>181</v>
      </c>
      <c r="KMD367" s="94"/>
      <c r="KME367" s="94"/>
      <c r="KMF367" s="94"/>
      <c r="KMG367" s="94"/>
      <c r="KMH367" s="94"/>
      <c r="KMI367" s="94"/>
      <c r="KMJ367" s="94"/>
      <c r="KMK367" s="94" t="s">
        <v>181</v>
      </c>
      <c r="KML367" s="94"/>
      <c r="KMM367" s="94"/>
      <c r="KMN367" s="94"/>
      <c r="KMO367" s="94"/>
      <c r="KMP367" s="94"/>
      <c r="KMQ367" s="94"/>
      <c r="KMR367" s="94"/>
      <c r="KMS367" s="94" t="s">
        <v>181</v>
      </c>
      <c r="KMT367" s="94"/>
      <c r="KMU367" s="94"/>
      <c r="KMV367" s="94"/>
      <c r="KMW367" s="94"/>
      <c r="KMX367" s="94"/>
      <c r="KMY367" s="94"/>
      <c r="KMZ367" s="94"/>
      <c r="KNA367" s="94" t="s">
        <v>181</v>
      </c>
      <c r="KNB367" s="94"/>
      <c r="KNC367" s="94"/>
      <c r="KND367" s="94"/>
      <c r="KNE367" s="94"/>
      <c r="KNF367" s="94"/>
      <c r="KNG367" s="94"/>
      <c r="KNH367" s="94"/>
      <c r="KNI367" s="94" t="s">
        <v>181</v>
      </c>
      <c r="KNJ367" s="94"/>
      <c r="KNK367" s="94"/>
      <c r="KNL367" s="94"/>
      <c r="KNM367" s="94"/>
      <c r="KNN367" s="94"/>
      <c r="KNO367" s="94"/>
      <c r="KNP367" s="94"/>
      <c r="KNQ367" s="94" t="s">
        <v>181</v>
      </c>
      <c r="KNR367" s="94"/>
      <c r="KNS367" s="94"/>
      <c r="KNT367" s="94"/>
      <c r="KNU367" s="94"/>
      <c r="KNV367" s="94"/>
      <c r="KNW367" s="94"/>
      <c r="KNX367" s="94"/>
      <c r="KNY367" s="94" t="s">
        <v>181</v>
      </c>
      <c r="KNZ367" s="94"/>
      <c r="KOA367" s="94"/>
      <c r="KOB367" s="94"/>
      <c r="KOC367" s="94"/>
      <c r="KOD367" s="94"/>
      <c r="KOE367" s="94"/>
      <c r="KOF367" s="94"/>
      <c r="KOG367" s="94" t="s">
        <v>181</v>
      </c>
      <c r="KOH367" s="94"/>
      <c r="KOI367" s="94"/>
      <c r="KOJ367" s="94"/>
      <c r="KOK367" s="94"/>
      <c r="KOL367" s="94"/>
      <c r="KOM367" s="94"/>
      <c r="KON367" s="94"/>
      <c r="KOO367" s="94" t="s">
        <v>181</v>
      </c>
      <c r="KOP367" s="94"/>
      <c r="KOQ367" s="94"/>
      <c r="KOR367" s="94"/>
      <c r="KOS367" s="94"/>
      <c r="KOT367" s="94"/>
      <c r="KOU367" s="94"/>
      <c r="KOV367" s="94"/>
      <c r="KOW367" s="94" t="s">
        <v>181</v>
      </c>
      <c r="KOX367" s="94"/>
      <c r="KOY367" s="94"/>
      <c r="KOZ367" s="94"/>
      <c r="KPA367" s="94"/>
      <c r="KPB367" s="94"/>
      <c r="KPC367" s="94"/>
      <c r="KPD367" s="94"/>
      <c r="KPE367" s="94" t="s">
        <v>181</v>
      </c>
      <c r="KPF367" s="94"/>
      <c r="KPG367" s="94"/>
      <c r="KPH367" s="94"/>
      <c r="KPI367" s="94"/>
      <c r="KPJ367" s="94"/>
      <c r="KPK367" s="94"/>
      <c r="KPL367" s="94"/>
      <c r="KPM367" s="94" t="s">
        <v>181</v>
      </c>
      <c r="KPN367" s="94"/>
      <c r="KPO367" s="94"/>
      <c r="KPP367" s="94"/>
      <c r="KPQ367" s="94"/>
      <c r="KPR367" s="94"/>
      <c r="KPS367" s="94"/>
      <c r="KPT367" s="94"/>
      <c r="KPU367" s="94" t="s">
        <v>181</v>
      </c>
      <c r="KPV367" s="94"/>
      <c r="KPW367" s="94"/>
      <c r="KPX367" s="94"/>
      <c r="KPY367" s="94"/>
      <c r="KPZ367" s="94"/>
      <c r="KQA367" s="94"/>
      <c r="KQB367" s="94"/>
      <c r="KQC367" s="94" t="s">
        <v>181</v>
      </c>
      <c r="KQD367" s="94"/>
      <c r="KQE367" s="94"/>
      <c r="KQF367" s="94"/>
      <c r="KQG367" s="94"/>
      <c r="KQH367" s="94"/>
      <c r="KQI367" s="94"/>
      <c r="KQJ367" s="94"/>
      <c r="KQK367" s="94" t="s">
        <v>181</v>
      </c>
      <c r="KQL367" s="94"/>
      <c r="KQM367" s="94"/>
      <c r="KQN367" s="94"/>
      <c r="KQO367" s="94"/>
      <c r="KQP367" s="94"/>
      <c r="KQQ367" s="94"/>
      <c r="KQR367" s="94"/>
      <c r="KQS367" s="94" t="s">
        <v>181</v>
      </c>
      <c r="KQT367" s="94"/>
      <c r="KQU367" s="94"/>
      <c r="KQV367" s="94"/>
      <c r="KQW367" s="94"/>
      <c r="KQX367" s="94"/>
      <c r="KQY367" s="94"/>
      <c r="KQZ367" s="94"/>
      <c r="KRA367" s="94" t="s">
        <v>181</v>
      </c>
      <c r="KRB367" s="94"/>
      <c r="KRC367" s="94"/>
      <c r="KRD367" s="94"/>
      <c r="KRE367" s="94"/>
      <c r="KRF367" s="94"/>
      <c r="KRG367" s="94"/>
      <c r="KRH367" s="94"/>
      <c r="KRI367" s="94" t="s">
        <v>181</v>
      </c>
      <c r="KRJ367" s="94"/>
      <c r="KRK367" s="94"/>
      <c r="KRL367" s="94"/>
      <c r="KRM367" s="94"/>
      <c r="KRN367" s="94"/>
      <c r="KRO367" s="94"/>
      <c r="KRP367" s="94"/>
      <c r="KRQ367" s="94" t="s">
        <v>181</v>
      </c>
      <c r="KRR367" s="94"/>
      <c r="KRS367" s="94"/>
      <c r="KRT367" s="94"/>
      <c r="KRU367" s="94"/>
      <c r="KRV367" s="94"/>
      <c r="KRW367" s="94"/>
      <c r="KRX367" s="94"/>
      <c r="KRY367" s="94" t="s">
        <v>181</v>
      </c>
      <c r="KRZ367" s="94"/>
      <c r="KSA367" s="94"/>
      <c r="KSB367" s="94"/>
      <c r="KSC367" s="94"/>
      <c r="KSD367" s="94"/>
      <c r="KSE367" s="94"/>
      <c r="KSF367" s="94"/>
      <c r="KSG367" s="94" t="s">
        <v>181</v>
      </c>
      <c r="KSH367" s="94"/>
      <c r="KSI367" s="94"/>
      <c r="KSJ367" s="94"/>
      <c r="KSK367" s="94"/>
      <c r="KSL367" s="94"/>
      <c r="KSM367" s="94"/>
      <c r="KSN367" s="94"/>
      <c r="KSO367" s="94" t="s">
        <v>181</v>
      </c>
      <c r="KSP367" s="94"/>
      <c r="KSQ367" s="94"/>
      <c r="KSR367" s="94"/>
      <c r="KSS367" s="94"/>
      <c r="KST367" s="94"/>
      <c r="KSU367" s="94"/>
      <c r="KSV367" s="94"/>
      <c r="KSW367" s="94" t="s">
        <v>181</v>
      </c>
      <c r="KSX367" s="94"/>
      <c r="KSY367" s="94"/>
      <c r="KSZ367" s="94"/>
      <c r="KTA367" s="94"/>
      <c r="KTB367" s="94"/>
      <c r="KTC367" s="94"/>
      <c r="KTD367" s="94"/>
      <c r="KTE367" s="94" t="s">
        <v>181</v>
      </c>
      <c r="KTF367" s="94"/>
      <c r="KTG367" s="94"/>
      <c r="KTH367" s="94"/>
      <c r="KTI367" s="94"/>
      <c r="KTJ367" s="94"/>
      <c r="KTK367" s="94"/>
      <c r="KTL367" s="94"/>
      <c r="KTM367" s="94" t="s">
        <v>181</v>
      </c>
      <c r="KTN367" s="94"/>
      <c r="KTO367" s="94"/>
      <c r="KTP367" s="94"/>
      <c r="KTQ367" s="94"/>
      <c r="KTR367" s="94"/>
      <c r="KTS367" s="94"/>
      <c r="KTT367" s="94"/>
      <c r="KTU367" s="94" t="s">
        <v>181</v>
      </c>
      <c r="KTV367" s="94"/>
      <c r="KTW367" s="94"/>
      <c r="KTX367" s="94"/>
      <c r="KTY367" s="94"/>
      <c r="KTZ367" s="94"/>
      <c r="KUA367" s="94"/>
      <c r="KUB367" s="94"/>
      <c r="KUC367" s="94" t="s">
        <v>181</v>
      </c>
      <c r="KUD367" s="94"/>
      <c r="KUE367" s="94"/>
      <c r="KUF367" s="94"/>
      <c r="KUG367" s="94"/>
      <c r="KUH367" s="94"/>
      <c r="KUI367" s="94"/>
      <c r="KUJ367" s="94"/>
      <c r="KUK367" s="94" t="s">
        <v>181</v>
      </c>
      <c r="KUL367" s="94"/>
      <c r="KUM367" s="94"/>
      <c r="KUN367" s="94"/>
      <c r="KUO367" s="94"/>
      <c r="KUP367" s="94"/>
      <c r="KUQ367" s="94"/>
      <c r="KUR367" s="94"/>
      <c r="KUS367" s="94" t="s">
        <v>181</v>
      </c>
      <c r="KUT367" s="94"/>
      <c r="KUU367" s="94"/>
      <c r="KUV367" s="94"/>
      <c r="KUW367" s="94"/>
      <c r="KUX367" s="94"/>
      <c r="KUY367" s="94"/>
      <c r="KUZ367" s="94"/>
      <c r="KVA367" s="94" t="s">
        <v>181</v>
      </c>
      <c r="KVB367" s="94"/>
      <c r="KVC367" s="94"/>
      <c r="KVD367" s="94"/>
      <c r="KVE367" s="94"/>
      <c r="KVF367" s="94"/>
      <c r="KVG367" s="94"/>
      <c r="KVH367" s="94"/>
      <c r="KVI367" s="94" t="s">
        <v>181</v>
      </c>
      <c r="KVJ367" s="94"/>
      <c r="KVK367" s="94"/>
      <c r="KVL367" s="94"/>
      <c r="KVM367" s="94"/>
      <c r="KVN367" s="94"/>
      <c r="KVO367" s="94"/>
      <c r="KVP367" s="94"/>
      <c r="KVQ367" s="94" t="s">
        <v>181</v>
      </c>
      <c r="KVR367" s="94"/>
      <c r="KVS367" s="94"/>
      <c r="KVT367" s="94"/>
      <c r="KVU367" s="94"/>
      <c r="KVV367" s="94"/>
      <c r="KVW367" s="94"/>
      <c r="KVX367" s="94"/>
      <c r="KVY367" s="94" t="s">
        <v>181</v>
      </c>
      <c r="KVZ367" s="94"/>
      <c r="KWA367" s="94"/>
      <c r="KWB367" s="94"/>
      <c r="KWC367" s="94"/>
      <c r="KWD367" s="94"/>
      <c r="KWE367" s="94"/>
      <c r="KWF367" s="94"/>
      <c r="KWG367" s="94" t="s">
        <v>181</v>
      </c>
      <c r="KWH367" s="94"/>
      <c r="KWI367" s="94"/>
      <c r="KWJ367" s="94"/>
      <c r="KWK367" s="94"/>
      <c r="KWL367" s="94"/>
      <c r="KWM367" s="94"/>
      <c r="KWN367" s="94"/>
      <c r="KWO367" s="94" t="s">
        <v>181</v>
      </c>
      <c r="KWP367" s="94"/>
      <c r="KWQ367" s="94"/>
      <c r="KWR367" s="94"/>
      <c r="KWS367" s="94"/>
      <c r="KWT367" s="94"/>
      <c r="KWU367" s="94"/>
      <c r="KWV367" s="94"/>
      <c r="KWW367" s="94" t="s">
        <v>181</v>
      </c>
      <c r="KWX367" s="94"/>
      <c r="KWY367" s="94"/>
      <c r="KWZ367" s="94"/>
      <c r="KXA367" s="94"/>
      <c r="KXB367" s="94"/>
      <c r="KXC367" s="94"/>
      <c r="KXD367" s="94"/>
      <c r="KXE367" s="94" t="s">
        <v>181</v>
      </c>
      <c r="KXF367" s="94"/>
      <c r="KXG367" s="94"/>
      <c r="KXH367" s="94"/>
      <c r="KXI367" s="94"/>
      <c r="KXJ367" s="94"/>
      <c r="KXK367" s="94"/>
      <c r="KXL367" s="94"/>
      <c r="KXM367" s="94" t="s">
        <v>181</v>
      </c>
      <c r="KXN367" s="94"/>
      <c r="KXO367" s="94"/>
      <c r="KXP367" s="94"/>
      <c r="KXQ367" s="94"/>
      <c r="KXR367" s="94"/>
      <c r="KXS367" s="94"/>
      <c r="KXT367" s="94"/>
      <c r="KXU367" s="94" t="s">
        <v>181</v>
      </c>
      <c r="KXV367" s="94"/>
      <c r="KXW367" s="94"/>
      <c r="KXX367" s="94"/>
      <c r="KXY367" s="94"/>
      <c r="KXZ367" s="94"/>
      <c r="KYA367" s="94"/>
      <c r="KYB367" s="94"/>
      <c r="KYC367" s="94" t="s">
        <v>181</v>
      </c>
      <c r="KYD367" s="94"/>
      <c r="KYE367" s="94"/>
      <c r="KYF367" s="94"/>
      <c r="KYG367" s="94"/>
      <c r="KYH367" s="94"/>
      <c r="KYI367" s="94"/>
      <c r="KYJ367" s="94"/>
      <c r="KYK367" s="94" t="s">
        <v>181</v>
      </c>
      <c r="KYL367" s="94"/>
      <c r="KYM367" s="94"/>
      <c r="KYN367" s="94"/>
      <c r="KYO367" s="94"/>
      <c r="KYP367" s="94"/>
      <c r="KYQ367" s="94"/>
      <c r="KYR367" s="94"/>
      <c r="KYS367" s="94" t="s">
        <v>181</v>
      </c>
      <c r="KYT367" s="94"/>
      <c r="KYU367" s="94"/>
      <c r="KYV367" s="94"/>
      <c r="KYW367" s="94"/>
      <c r="KYX367" s="94"/>
      <c r="KYY367" s="94"/>
      <c r="KYZ367" s="94"/>
      <c r="KZA367" s="94" t="s">
        <v>181</v>
      </c>
      <c r="KZB367" s="94"/>
      <c r="KZC367" s="94"/>
      <c r="KZD367" s="94"/>
      <c r="KZE367" s="94"/>
      <c r="KZF367" s="94"/>
      <c r="KZG367" s="94"/>
      <c r="KZH367" s="94"/>
      <c r="KZI367" s="94" t="s">
        <v>181</v>
      </c>
      <c r="KZJ367" s="94"/>
      <c r="KZK367" s="94"/>
      <c r="KZL367" s="94"/>
      <c r="KZM367" s="94"/>
      <c r="KZN367" s="94"/>
      <c r="KZO367" s="94"/>
      <c r="KZP367" s="94"/>
      <c r="KZQ367" s="94" t="s">
        <v>181</v>
      </c>
      <c r="KZR367" s="94"/>
      <c r="KZS367" s="94"/>
      <c r="KZT367" s="94"/>
      <c r="KZU367" s="94"/>
      <c r="KZV367" s="94"/>
      <c r="KZW367" s="94"/>
      <c r="KZX367" s="94"/>
      <c r="KZY367" s="94" t="s">
        <v>181</v>
      </c>
      <c r="KZZ367" s="94"/>
      <c r="LAA367" s="94"/>
      <c r="LAB367" s="94"/>
      <c r="LAC367" s="94"/>
      <c r="LAD367" s="94"/>
      <c r="LAE367" s="94"/>
      <c r="LAF367" s="94"/>
      <c r="LAG367" s="94" t="s">
        <v>181</v>
      </c>
      <c r="LAH367" s="94"/>
      <c r="LAI367" s="94"/>
      <c r="LAJ367" s="94"/>
      <c r="LAK367" s="94"/>
      <c r="LAL367" s="94"/>
      <c r="LAM367" s="94"/>
      <c r="LAN367" s="94"/>
      <c r="LAO367" s="94" t="s">
        <v>181</v>
      </c>
      <c r="LAP367" s="94"/>
      <c r="LAQ367" s="94"/>
      <c r="LAR367" s="94"/>
      <c r="LAS367" s="94"/>
      <c r="LAT367" s="94"/>
      <c r="LAU367" s="94"/>
      <c r="LAV367" s="94"/>
      <c r="LAW367" s="94" t="s">
        <v>181</v>
      </c>
      <c r="LAX367" s="94"/>
      <c r="LAY367" s="94"/>
      <c r="LAZ367" s="94"/>
      <c r="LBA367" s="94"/>
      <c r="LBB367" s="94"/>
      <c r="LBC367" s="94"/>
      <c r="LBD367" s="94"/>
      <c r="LBE367" s="94" t="s">
        <v>181</v>
      </c>
      <c r="LBF367" s="94"/>
      <c r="LBG367" s="94"/>
      <c r="LBH367" s="94"/>
      <c r="LBI367" s="94"/>
      <c r="LBJ367" s="94"/>
      <c r="LBK367" s="94"/>
      <c r="LBL367" s="94"/>
      <c r="LBM367" s="94" t="s">
        <v>181</v>
      </c>
      <c r="LBN367" s="94"/>
      <c r="LBO367" s="94"/>
      <c r="LBP367" s="94"/>
      <c r="LBQ367" s="94"/>
      <c r="LBR367" s="94"/>
      <c r="LBS367" s="94"/>
      <c r="LBT367" s="94"/>
      <c r="LBU367" s="94" t="s">
        <v>181</v>
      </c>
      <c r="LBV367" s="94"/>
      <c r="LBW367" s="94"/>
      <c r="LBX367" s="94"/>
      <c r="LBY367" s="94"/>
      <c r="LBZ367" s="94"/>
      <c r="LCA367" s="94"/>
      <c r="LCB367" s="94"/>
      <c r="LCC367" s="94" t="s">
        <v>181</v>
      </c>
      <c r="LCD367" s="94"/>
      <c r="LCE367" s="94"/>
      <c r="LCF367" s="94"/>
      <c r="LCG367" s="94"/>
      <c r="LCH367" s="94"/>
      <c r="LCI367" s="94"/>
      <c r="LCJ367" s="94"/>
      <c r="LCK367" s="94" t="s">
        <v>181</v>
      </c>
      <c r="LCL367" s="94"/>
      <c r="LCM367" s="94"/>
      <c r="LCN367" s="94"/>
      <c r="LCO367" s="94"/>
      <c r="LCP367" s="94"/>
      <c r="LCQ367" s="94"/>
      <c r="LCR367" s="94"/>
      <c r="LCS367" s="94" t="s">
        <v>181</v>
      </c>
      <c r="LCT367" s="94"/>
      <c r="LCU367" s="94"/>
      <c r="LCV367" s="94"/>
      <c r="LCW367" s="94"/>
      <c r="LCX367" s="94"/>
      <c r="LCY367" s="94"/>
      <c r="LCZ367" s="94"/>
      <c r="LDA367" s="94" t="s">
        <v>181</v>
      </c>
      <c r="LDB367" s="94"/>
      <c r="LDC367" s="94"/>
      <c r="LDD367" s="94"/>
      <c r="LDE367" s="94"/>
      <c r="LDF367" s="94"/>
      <c r="LDG367" s="94"/>
      <c r="LDH367" s="94"/>
      <c r="LDI367" s="94" t="s">
        <v>181</v>
      </c>
      <c r="LDJ367" s="94"/>
      <c r="LDK367" s="94"/>
      <c r="LDL367" s="94"/>
      <c r="LDM367" s="94"/>
      <c r="LDN367" s="94"/>
      <c r="LDO367" s="94"/>
      <c r="LDP367" s="94"/>
      <c r="LDQ367" s="94" t="s">
        <v>181</v>
      </c>
      <c r="LDR367" s="94"/>
      <c r="LDS367" s="94"/>
      <c r="LDT367" s="94"/>
      <c r="LDU367" s="94"/>
      <c r="LDV367" s="94"/>
      <c r="LDW367" s="94"/>
      <c r="LDX367" s="94"/>
      <c r="LDY367" s="94" t="s">
        <v>181</v>
      </c>
      <c r="LDZ367" s="94"/>
      <c r="LEA367" s="94"/>
      <c r="LEB367" s="94"/>
      <c r="LEC367" s="94"/>
      <c r="LED367" s="94"/>
      <c r="LEE367" s="94"/>
      <c r="LEF367" s="94"/>
      <c r="LEG367" s="94" t="s">
        <v>181</v>
      </c>
      <c r="LEH367" s="94"/>
      <c r="LEI367" s="94"/>
      <c r="LEJ367" s="94"/>
      <c r="LEK367" s="94"/>
      <c r="LEL367" s="94"/>
      <c r="LEM367" s="94"/>
      <c r="LEN367" s="94"/>
      <c r="LEO367" s="94" t="s">
        <v>181</v>
      </c>
      <c r="LEP367" s="94"/>
      <c r="LEQ367" s="94"/>
      <c r="LER367" s="94"/>
      <c r="LES367" s="94"/>
      <c r="LET367" s="94"/>
      <c r="LEU367" s="94"/>
      <c r="LEV367" s="94"/>
      <c r="LEW367" s="94" t="s">
        <v>181</v>
      </c>
      <c r="LEX367" s="94"/>
      <c r="LEY367" s="94"/>
      <c r="LEZ367" s="94"/>
      <c r="LFA367" s="94"/>
      <c r="LFB367" s="94"/>
      <c r="LFC367" s="94"/>
      <c r="LFD367" s="94"/>
      <c r="LFE367" s="94" t="s">
        <v>181</v>
      </c>
      <c r="LFF367" s="94"/>
      <c r="LFG367" s="94"/>
      <c r="LFH367" s="94"/>
      <c r="LFI367" s="94"/>
      <c r="LFJ367" s="94"/>
      <c r="LFK367" s="94"/>
      <c r="LFL367" s="94"/>
      <c r="LFM367" s="94" t="s">
        <v>181</v>
      </c>
      <c r="LFN367" s="94"/>
      <c r="LFO367" s="94"/>
      <c r="LFP367" s="94"/>
      <c r="LFQ367" s="94"/>
      <c r="LFR367" s="94"/>
      <c r="LFS367" s="94"/>
      <c r="LFT367" s="94"/>
      <c r="LFU367" s="94" t="s">
        <v>181</v>
      </c>
      <c r="LFV367" s="94"/>
      <c r="LFW367" s="94"/>
      <c r="LFX367" s="94"/>
      <c r="LFY367" s="94"/>
      <c r="LFZ367" s="94"/>
      <c r="LGA367" s="94"/>
      <c r="LGB367" s="94"/>
      <c r="LGC367" s="94" t="s">
        <v>181</v>
      </c>
      <c r="LGD367" s="94"/>
      <c r="LGE367" s="94"/>
      <c r="LGF367" s="94"/>
      <c r="LGG367" s="94"/>
      <c r="LGH367" s="94"/>
      <c r="LGI367" s="94"/>
      <c r="LGJ367" s="94"/>
      <c r="LGK367" s="94" t="s">
        <v>181</v>
      </c>
      <c r="LGL367" s="94"/>
      <c r="LGM367" s="94"/>
      <c r="LGN367" s="94"/>
      <c r="LGO367" s="94"/>
      <c r="LGP367" s="94"/>
      <c r="LGQ367" s="94"/>
      <c r="LGR367" s="94"/>
      <c r="LGS367" s="94" t="s">
        <v>181</v>
      </c>
      <c r="LGT367" s="94"/>
      <c r="LGU367" s="94"/>
      <c r="LGV367" s="94"/>
      <c r="LGW367" s="94"/>
      <c r="LGX367" s="94"/>
      <c r="LGY367" s="94"/>
      <c r="LGZ367" s="94"/>
      <c r="LHA367" s="94" t="s">
        <v>181</v>
      </c>
      <c r="LHB367" s="94"/>
      <c r="LHC367" s="94"/>
      <c r="LHD367" s="94"/>
      <c r="LHE367" s="94"/>
      <c r="LHF367" s="94"/>
      <c r="LHG367" s="94"/>
      <c r="LHH367" s="94"/>
      <c r="LHI367" s="94" t="s">
        <v>181</v>
      </c>
      <c r="LHJ367" s="94"/>
      <c r="LHK367" s="94"/>
      <c r="LHL367" s="94"/>
      <c r="LHM367" s="94"/>
      <c r="LHN367" s="94"/>
      <c r="LHO367" s="94"/>
      <c r="LHP367" s="94"/>
      <c r="LHQ367" s="94" t="s">
        <v>181</v>
      </c>
      <c r="LHR367" s="94"/>
      <c r="LHS367" s="94"/>
      <c r="LHT367" s="94"/>
      <c r="LHU367" s="94"/>
      <c r="LHV367" s="94"/>
      <c r="LHW367" s="94"/>
      <c r="LHX367" s="94"/>
      <c r="LHY367" s="94" t="s">
        <v>181</v>
      </c>
      <c r="LHZ367" s="94"/>
      <c r="LIA367" s="94"/>
      <c r="LIB367" s="94"/>
      <c r="LIC367" s="94"/>
      <c r="LID367" s="94"/>
      <c r="LIE367" s="94"/>
      <c r="LIF367" s="94"/>
      <c r="LIG367" s="94" t="s">
        <v>181</v>
      </c>
      <c r="LIH367" s="94"/>
      <c r="LII367" s="94"/>
      <c r="LIJ367" s="94"/>
      <c r="LIK367" s="94"/>
      <c r="LIL367" s="94"/>
      <c r="LIM367" s="94"/>
      <c r="LIN367" s="94"/>
      <c r="LIO367" s="94" t="s">
        <v>181</v>
      </c>
      <c r="LIP367" s="94"/>
      <c r="LIQ367" s="94"/>
      <c r="LIR367" s="94"/>
      <c r="LIS367" s="94"/>
      <c r="LIT367" s="94"/>
      <c r="LIU367" s="94"/>
      <c r="LIV367" s="94"/>
      <c r="LIW367" s="94" t="s">
        <v>181</v>
      </c>
      <c r="LIX367" s="94"/>
      <c r="LIY367" s="94"/>
      <c r="LIZ367" s="94"/>
      <c r="LJA367" s="94"/>
      <c r="LJB367" s="94"/>
      <c r="LJC367" s="94"/>
      <c r="LJD367" s="94"/>
      <c r="LJE367" s="94" t="s">
        <v>181</v>
      </c>
      <c r="LJF367" s="94"/>
      <c r="LJG367" s="94"/>
      <c r="LJH367" s="94"/>
      <c r="LJI367" s="94"/>
      <c r="LJJ367" s="94"/>
      <c r="LJK367" s="94"/>
      <c r="LJL367" s="94"/>
      <c r="LJM367" s="94" t="s">
        <v>181</v>
      </c>
      <c r="LJN367" s="94"/>
      <c r="LJO367" s="94"/>
      <c r="LJP367" s="94"/>
      <c r="LJQ367" s="94"/>
      <c r="LJR367" s="94"/>
      <c r="LJS367" s="94"/>
      <c r="LJT367" s="94"/>
      <c r="LJU367" s="94" t="s">
        <v>181</v>
      </c>
      <c r="LJV367" s="94"/>
      <c r="LJW367" s="94"/>
      <c r="LJX367" s="94"/>
      <c r="LJY367" s="94"/>
      <c r="LJZ367" s="94"/>
      <c r="LKA367" s="94"/>
      <c r="LKB367" s="94"/>
      <c r="LKC367" s="94" t="s">
        <v>181</v>
      </c>
      <c r="LKD367" s="94"/>
      <c r="LKE367" s="94"/>
      <c r="LKF367" s="94"/>
      <c r="LKG367" s="94"/>
      <c r="LKH367" s="94"/>
      <c r="LKI367" s="94"/>
      <c r="LKJ367" s="94"/>
      <c r="LKK367" s="94" t="s">
        <v>181</v>
      </c>
      <c r="LKL367" s="94"/>
      <c r="LKM367" s="94"/>
      <c r="LKN367" s="94"/>
      <c r="LKO367" s="94"/>
      <c r="LKP367" s="94"/>
      <c r="LKQ367" s="94"/>
      <c r="LKR367" s="94"/>
      <c r="LKS367" s="94" t="s">
        <v>181</v>
      </c>
      <c r="LKT367" s="94"/>
      <c r="LKU367" s="94"/>
      <c r="LKV367" s="94"/>
      <c r="LKW367" s="94"/>
      <c r="LKX367" s="94"/>
      <c r="LKY367" s="94"/>
      <c r="LKZ367" s="94"/>
      <c r="LLA367" s="94" t="s">
        <v>181</v>
      </c>
      <c r="LLB367" s="94"/>
      <c r="LLC367" s="94"/>
      <c r="LLD367" s="94"/>
      <c r="LLE367" s="94"/>
      <c r="LLF367" s="94"/>
      <c r="LLG367" s="94"/>
      <c r="LLH367" s="94"/>
      <c r="LLI367" s="94" t="s">
        <v>181</v>
      </c>
      <c r="LLJ367" s="94"/>
      <c r="LLK367" s="94"/>
      <c r="LLL367" s="94"/>
      <c r="LLM367" s="94"/>
      <c r="LLN367" s="94"/>
      <c r="LLO367" s="94"/>
      <c r="LLP367" s="94"/>
      <c r="LLQ367" s="94" t="s">
        <v>181</v>
      </c>
      <c r="LLR367" s="94"/>
      <c r="LLS367" s="94"/>
      <c r="LLT367" s="94"/>
      <c r="LLU367" s="94"/>
      <c r="LLV367" s="94"/>
      <c r="LLW367" s="94"/>
      <c r="LLX367" s="94"/>
      <c r="LLY367" s="94" t="s">
        <v>181</v>
      </c>
      <c r="LLZ367" s="94"/>
      <c r="LMA367" s="94"/>
      <c r="LMB367" s="94"/>
      <c r="LMC367" s="94"/>
      <c r="LMD367" s="94"/>
      <c r="LME367" s="94"/>
      <c r="LMF367" s="94"/>
      <c r="LMG367" s="94" t="s">
        <v>181</v>
      </c>
      <c r="LMH367" s="94"/>
      <c r="LMI367" s="94"/>
      <c r="LMJ367" s="94"/>
      <c r="LMK367" s="94"/>
      <c r="LML367" s="94"/>
      <c r="LMM367" s="94"/>
      <c r="LMN367" s="94"/>
      <c r="LMO367" s="94" t="s">
        <v>181</v>
      </c>
      <c r="LMP367" s="94"/>
      <c r="LMQ367" s="94"/>
      <c r="LMR367" s="94"/>
      <c r="LMS367" s="94"/>
      <c r="LMT367" s="94"/>
      <c r="LMU367" s="94"/>
      <c r="LMV367" s="94"/>
      <c r="LMW367" s="94" t="s">
        <v>181</v>
      </c>
      <c r="LMX367" s="94"/>
      <c r="LMY367" s="94"/>
      <c r="LMZ367" s="94"/>
      <c r="LNA367" s="94"/>
      <c r="LNB367" s="94"/>
      <c r="LNC367" s="94"/>
      <c r="LND367" s="94"/>
      <c r="LNE367" s="94" t="s">
        <v>181</v>
      </c>
      <c r="LNF367" s="94"/>
      <c r="LNG367" s="94"/>
      <c r="LNH367" s="94"/>
      <c r="LNI367" s="94"/>
      <c r="LNJ367" s="94"/>
      <c r="LNK367" s="94"/>
      <c r="LNL367" s="94"/>
      <c r="LNM367" s="94" t="s">
        <v>181</v>
      </c>
      <c r="LNN367" s="94"/>
      <c r="LNO367" s="94"/>
      <c r="LNP367" s="94"/>
      <c r="LNQ367" s="94"/>
      <c r="LNR367" s="94"/>
      <c r="LNS367" s="94"/>
      <c r="LNT367" s="94"/>
      <c r="LNU367" s="94" t="s">
        <v>181</v>
      </c>
      <c r="LNV367" s="94"/>
      <c r="LNW367" s="94"/>
      <c r="LNX367" s="94"/>
      <c r="LNY367" s="94"/>
      <c r="LNZ367" s="94"/>
      <c r="LOA367" s="94"/>
      <c r="LOB367" s="94"/>
      <c r="LOC367" s="94" t="s">
        <v>181</v>
      </c>
      <c r="LOD367" s="94"/>
      <c r="LOE367" s="94"/>
      <c r="LOF367" s="94"/>
      <c r="LOG367" s="94"/>
      <c r="LOH367" s="94"/>
      <c r="LOI367" s="94"/>
      <c r="LOJ367" s="94"/>
      <c r="LOK367" s="94" t="s">
        <v>181</v>
      </c>
      <c r="LOL367" s="94"/>
      <c r="LOM367" s="94"/>
      <c r="LON367" s="94"/>
      <c r="LOO367" s="94"/>
      <c r="LOP367" s="94"/>
      <c r="LOQ367" s="94"/>
      <c r="LOR367" s="94"/>
      <c r="LOS367" s="94" t="s">
        <v>181</v>
      </c>
      <c r="LOT367" s="94"/>
      <c r="LOU367" s="94"/>
      <c r="LOV367" s="94"/>
      <c r="LOW367" s="94"/>
      <c r="LOX367" s="94"/>
      <c r="LOY367" s="94"/>
      <c r="LOZ367" s="94"/>
      <c r="LPA367" s="94" t="s">
        <v>181</v>
      </c>
      <c r="LPB367" s="94"/>
      <c r="LPC367" s="94"/>
      <c r="LPD367" s="94"/>
      <c r="LPE367" s="94"/>
      <c r="LPF367" s="94"/>
      <c r="LPG367" s="94"/>
      <c r="LPH367" s="94"/>
      <c r="LPI367" s="94" t="s">
        <v>181</v>
      </c>
      <c r="LPJ367" s="94"/>
      <c r="LPK367" s="94"/>
      <c r="LPL367" s="94"/>
      <c r="LPM367" s="94"/>
      <c r="LPN367" s="94"/>
      <c r="LPO367" s="94"/>
      <c r="LPP367" s="94"/>
      <c r="LPQ367" s="94" t="s">
        <v>181</v>
      </c>
      <c r="LPR367" s="94"/>
      <c r="LPS367" s="94"/>
      <c r="LPT367" s="94"/>
      <c r="LPU367" s="94"/>
      <c r="LPV367" s="94"/>
      <c r="LPW367" s="94"/>
      <c r="LPX367" s="94"/>
      <c r="LPY367" s="94" t="s">
        <v>181</v>
      </c>
      <c r="LPZ367" s="94"/>
      <c r="LQA367" s="94"/>
      <c r="LQB367" s="94"/>
      <c r="LQC367" s="94"/>
      <c r="LQD367" s="94"/>
      <c r="LQE367" s="94"/>
      <c r="LQF367" s="94"/>
      <c r="LQG367" s="94" t="s">
        <v>181</v>
      </c>
      <c r="LQH367" s="94"/>
      <c r="LQI367" s="94"/>
      <c r="LQJ367" s="94"/>
      <c r="LQK367" s="94"/>
      <c r="LQL367" s="94"/>
      <c r="LQM367" s="94"/>
      <c r="LQN367" s="94"/>
      <c r="LQO367" s="94" t="s">
        <v>181</v>
      </c>
      <c r="LQP367" s="94"/>
      <c r="LQQ367" s="94"/>
      <c r="LQR367" s="94"/>
      <c r="LQS367" s="94"/>
      <c r="LQT367" s="94"/>
      <c r="LQU367" s="94"/>
      <c r="LQV367" s="94"/>
      <c r="LQW367" s="94" t="s">
        <v>181</v>
      </c>
      <c r="LQX367" s="94"/>
      <c r="LQY367" s="94"/>
      <c r="LQZ367" s="94"/>
      <c r="LRA367" s="94"/>
      <c r="LRB367" s="94"/>
      <c r="LRC367" s="94"/>
      <c r="LRD367" s="94"/>
      <c r="LRE367" s="94" t="s">
        <v>181</v>
      </c>
      <c r="LRF367" s="94"/>
      <c r="LRG367" s="94"/>
      <c r="LRH367" s="94"/>
      <c r="LRI367" s="94"/>
      <c r="LRJ367" s="94"/>
      <c r="LRK367" s="94"/>
      <c r="LRL367" s="94"/>
      <c r="LRM367" s="94" t="s">
        <v>181</v>
      </c>
      <c r="LRN367" s="94"/>
      <c r="LRO367" s="94"/>
      <c r="LRP367" s="94"/>
      <c r="LRQ367" s="94"/>
      <c r="LRR367" s="94"/>
      <c r="LRS367" s="94"/>
      <c r="LRT367" s="94"/>
      <c r="LRU367" s="94" t="s">
        <v>181</v>
      </c>
      <c r="LRV367" s="94"/>
      <c r="LRW367" s="94"/>
      <c r="LRX367" s="94"/>
      <c r="LRY367" s="94"/>
      <c r="LRZ367" s="94"/>
      <c r="LSA367" s="94"/>
      <c r="LSB367" s="94"/>
      <c r="LSC367" s="94" t="s">
        <v>181</v>
      </c>
      <c r="LSD367" s="94"/>
      <c r="LSE367" s="94"/>
      <c r="LSF367" s="94"/>
      <c r="LSG367" s="94"/>
      <c r="LSH367" s="94"/>
      <c r="LSI367" s="94"/>
      <c r="LSJ367" s="94"/>
      <c r="LSK367" s="94" t="s">
        <v>181</v>
      </c>
      <c r="LSL367" s="94"/>
      <c r="LSM367" s="94"/>
      <c r="LSN367" s="94"/>
      <c r="LSO367" s="94"/>
      <c r="LSP367" s="94"/>
      <c r="LSQ367" s="94"/>
      <c r="LSR367" s="94"/>
      <c r="LSS367" s="94" t="s">
        <v>181</v>
      </c>
      <c r="LST367" s="94"/>
      <c r="LSU367" s="94"/>
      <c r="LSV367" s="94"/>
      <c r="LSW367" s="94"/>
      <c r="LSX367" s="94"/>
      <c r="LSY367" s="94"/>
      <c r="LSZ367" s="94"/>
      <c r="LTA367" s="94" t="s">
        <v>181</v>
      </c>
      <c r="LTB367" s="94"/>
      <c r="LTC367" s="94"/>
      <c r="LTD367" s="94"/>
      <c r="LTE367" s="94"/>
      <c r="LTF367" s="94"/>
      <c r="LTG367" s="94"/>
      <c r="LTH367" s="94"/>
      <c r="LTI367" s="94" t="s">
        <v>181</v>
      </c>
      <c r="LTJ367" s="94"/>
      <c r="LTK367" s="94"/>
      <c r="LTL367" s="94"/>
      <c r="LTM367" s="94"/>
      <c r="LTN367" s="94"/>
      <c r="LTO367" s="94"/>
      <c r="LTP367" s="94"/>
      <c r="LTQ367" s="94" t="s">
        <v>181</v>
      </c>
      <c r="LTR367" s="94"/>
      <c r="LTS367" s="94"/>
      <c r="LTT367" s="94"/>
      <c r="LTU367" s="94"/>
      <c r="LTV367" s="94"/>
      <c r="LTW367" s="94"/>
      <c r="LTX367" s="94"/>
      <c r="LTY367" s="94" t="s">
        <v>181</v>
      </c>
      <c r="LTZ367" s="94"/>
      <c r="LUA367" s="94"/>
      <c r="LUB367" s="94"/>
      <c r="LUC367" s="94"/>
      <c r="LUD367" s="94"/>
      <c r="LUE367" s="94"/>
      <c r="LUF367" s="94"/>
      <c r="LUG367" s="94" t="s">
        <v>181</v>
      </c>
      <c r="LUH367" s="94"/>
      <c r="LUI367" s="94"/>
      <c r="LUJ367" s="94"/>
      <c r="LUK367" s="94"/>
      <c r="LUL367" s="94"/>
      <c r="LUM367" s="94"/>
      <c r="LUN367" s="94"/>
      <c r="LUO367" s="94" t="s">
        <v>181</v>
      </c>
      <c r="LUP367" s="94"/>
      <c r="LUQ367" s="94"/>
      <c r="LUR367" s="94"/>
      <c r="LUS367" s="94"/>
      <c r="LUT367" s="94"/>
      <c r="LUU367" s="94"/>
      <c r="LUV367" s="94"/>
      <c r="LUW367" s="94" t="s">
        <v>181</v>
      </c>
      <c r="LUX367" s="94"/>
      <c r="LUY367" s="94"/>
      <c r="LUZ367" s="94"/>
      <c r="LVA367" s="94"/>
      <c r="LVB367" s="94"/>
      <c r="LVC367" s="94"/>
      <c r="LVD367" s="94"/>
      <c r="LVE367" s="94" t="s">
        <v>181</v>
      </c>
      <c r="LVF367" s="94"/>
      <c r="LVG367" s="94"/>
      <c r="LVH367" s="94"/>
      <c r="LVI367" s="94"/>
      <c r="LVJ367" s="94"/>
      <c r="LVK367" s="94"/>
      <c r="LVL367" s="94"/>
      <c r="LVM367" s="94" t="s">
        <v>181</v>
      </c>
      <c r="LVN367" s="94"/>
      <c r="LVO367" s="94"/>
      <c r="LVP367" s="94"/>
      <c r="LVQ367" s="94"/>
      <c r="LVR367" s="94"/>
      <c r="LVS367" s="94"/>
      <c r="LVT367" s="94"/>
      <c r="LVU367" s="94" t="s">
        <v>181</v>
      </c>
      <c r="LVV367" s="94"/>
      <c r="LVW367" s="94"/>
      <c r="LVX367" s="94"/>
      <c r="LVY367" s="94"/>
      <c r="LVZ367" s="94"/>
      <c r="LWA367" s="94"/>
      <c r="LWB367" s="94"/>
      <c r="LWC367" s="94" t="s">
        <v>181</v>
      </c>
      <c r="LWD367" s="94"/>
      <c r="LWE367" s="94"/>
      <c r="LWF367" s="94"/>
      <c r="LWG367" s="94"/>
      <c r="LWH367" s="94"/>
      <c r="LWI367" s="94"/>
      <c r="LWJ367" s="94"/>
      <c r="LWK367" s="94" t="s">
        <v>181</v>
      </c>
      <c r="LWL367" s="94"/>
      <c r="LWM367" s="94"/>
      <c r="LWN367" s="94"/>
      <c r="LWO367" s="94"/>
      <c r="LWP367" s="94"/>
      <c r="LWQ367" s="94"/>
      <c r="LWR367" s="94"/>
      <c r="LWS367" s="94" t="s">
        <v>181</v>
      </c>
      <c r="LWT367" s="94"/>
      <c r="LWU367" s="94"/>
      <c r="LWV367" s="94"/>
      <c r="LWW367" s="94"/>
      <c r="LWX367" s="94"/>
      <c r="LWY367" s="94"/>
      <c r="LWZ367" s="94"/>
      <c r="LXA367" s="94" t="s">
        <v>181</v>
      </c>
      <c r="LXB367" s="94"/>
      <c r="LXC367" s="94"/>
      <c r="LXD367" s="94"/>
      <c r="LXE367" s="94"/>
      <c r="LXF367" s="94"/>
      <c r="LXG367" s="94"/>
      <c r="LXH367" s="94"/>
      <c r="LXI367" s="94" t="s">
        <v>181</v>
      </c>
      <c r="LXJ367" s="94"/>
      <c r="LXK367" s="94"/>
      <c r="LXL367" s="94"/>
      <c r="LXM367" s="94"/>
      <c r="LXN367" s="94"/>
      <c r="LXO367" s="94"/>
      <c r="LXP367" s="94"/>
      <c r="LXQ367" s="94" t="s">
        <v>181</v>
      </c>
      <c r="LXR367" s="94"/>
      <c r="LXS367" s="94"/>
      <c r="LXT367" s="94"/>
      <c r="LXU367" s="94"/>
      <c r="LXV367" s="94"/>
      <c r="LXW367" s="94"/>
      <c r="LXX367" s="94"/>
      <c r="LXY367" s="94" t="s">
        <v>181</v>
      </c>
      <c r="LXZ367" s="94"/>
      <c r="LYA367" s="94"/>
      <c r="LYB367" s="94"/>
      <c r="LYC367" s="94"/>
      <c r="LYD367" s="94"/>
      <c r="LYE367" s="94"/>
      <c r="LYF367" s="94"/>
      <c r="LYG367" s="94" t="s">
        <v>181</v>
      </c>
      <c r="LYH367" s="94"/>
      <c r="LYI367" s="94"/>
      <c r="LYJ367" s="94"/>
      <c r="LYK367" s="94"/>
      <c r="LYL367" s="94"/>
      <c r="LYM367" s="94"/>
      <c r="LYN367" s="94"/>
      <c r="LYO367" s="94" t="s">
        <v>181</v>
      </c>
      <c r="LYP367" s="94"/>
      <c r="LYQ367" s="94"/>
      <c r="LYR367" s="94"/>
      <c r="LYS367" s="94"/>
      <c r="LYT367" s="94"/>
      <c r="LYU367" s="94"/>
      <c r="LYV367" s="94"/>
      <c r="LYW367" s="94" t="s">
        <v>181</v>
      </c>
      <c r="LYX367" s="94"/>
      <c r="LYY367" s="94"/>
      <c r="LYZ367" s="94"/>
      <c r="LZA367" s="94"/>
      <c r="LZB367" s="94"/>
      <c r="LZC367" s="94"/>
      <c r="LZD367" s="94"/>
      <c r="LZE367" s="94" t="s">
        <v>181</v>
      </c>
      <c r="LZF367" s="94"/>
      <c r="LZG367" s="94"/>
      <c r="LZH367" s="94"/>
      <c r="LZI367" s="94"/>
      <c r="LZJ367" s="94"/>
      <c r="LZK367" s="94"/>
      <c r="LZL367" s="94"/>
      <c r="LZM367" s="94" t="s">
        <v>181</v>
      </c>
      <c r="LZN367" s="94"/>
      <c r="LZO367" s="94"/>
      <c r="LZP367" s="94"/>
      <c r="LZQ367" s="94"/>
      <c r="LZR367" s="94"/>
      <c r="LZS367" s="94"/>
      <c r="LZT367" s="94"/>
      <c r="LZU367" s="94" t="s">
        <v>181</v>
      </c>
      <c r="LZV367" s="94"/>
      <c r="LZW367" s="94"/>
      <c r="LZX367" s="94"/>
      <c r="LZY367" s="94"/>
      <c r="LZZ367" s="94"/>
      <c r="MAA367" s="94"/>
      <c r="MAB367" s="94"/>
      <c r="MAC367" s="94" t="s">
        <v>181</v>
      </c>
      <c r="MAD367" s="94"/>
      <c r="MAE367" s="94"/>
      <c r="MAF367" s="94"/>
      <c r="MAG367" s="94"/>
      <c r="MAH367" s="94"/>
      <c r="MAI367" s="94"/>
      <c r="MAJ367" s="94"/>
      <c r="MAK367" s="94" t="s">
        <v>181</v>
      </c>
      <c r="MAL367" s="94"/>
      <c r="MAM367" s="94"/>
      <c r="MAN367" s="94"/>
      <c r="MAO367" s="94"/>
      <c r="MAP367" s="94"/>
      <c r="MAQ367" s="94"/>
      <c r="MAR367" s="94"/>
      <c r="MAS367" s="94" t="s">
        <v>181</v>
      </c>
      <c r="MAT367" s="94"/>
      <c r="MAU367" s="94"/>
      <c r="MAV367" s="94"/>
      <c r="MAW367" s="94"/>
      <c r="MAX367" s="94"/>
      <c r="MAY367" s="94"/>
      <c r="MAZ367" s="94"/>
      <c r="MBA367" s="94" t="s">
        <v>181</v>
      </c>
      <c r="MBB367" s="94"/>
      <c r="MBC367" s="94"/>
      <c r="MBD367" s="94"/>
      <c r="MBE367" s="94"/>
      <c r="MBF367" s="94"/>
      <c r="MBG367" s="94"/>
      <c r="MBH367" s="94"/>
      <c r="MBI367" s="94" t="s">
        <v>181</v>
      </c>
      <c r="MBJ367" s="94"/>
      <c r="MBK367" s="94"/>
      <c r="MBL367" s="94"/>
      <c r="MBM367" s="94"/>
      <c r="MBN367" s="94"/>
      <c r="MBO367" s="94"/>
      <c r="MBP367" s="94"/>
      <c r="MBQ367" s="94" t="s">
        <v>181</v>
      </c>
      <c r="MBR367" s="94"/>
      <c r="MBS367" s="94"/>
      <c r="MBT367" s="94"/>
      <c r="MBU367" s="94"/>
      <c r="MBV367" s="94"/>
      <c r="MBW367" s="94"/>
      <c r="MBX367" s="94"/>
      <c r="MBY367" s="94" t="s">
        <v>181</v>
      </c>
      <c r="MBZ367" s="94"/>
      <c r="MCA367" s="94"/>
      <c r="MCB367" s="94"/>
      <c r="MCC367" s="94"/>
      <c r="MCD367" s="94"/>
      <c r="MCE367" s="94"/>
      <c r="MCF367" s="94"/>
      <c r="MCG367" s="94" t="s">
        <v>181</v>
      </c>
      <c r="MCH367" s="94"/>
      <c r="MCI367" s="94"/>
      <c r="MCJ367" s="94"/>
      <c r="MCK367" s="94"/>
      <c r="MCL367" s="94"/>
      <c r="MCM367" s="94"/>
      <c r="MCN367" s="94"/>
      <c r="MCO367" s="94" t="s">
        <v>181</v>
      </c>
      <c r="MCP367" s="94"/>
      <c r="MCQ367" s="94"/>
      <c r="MCR367" s="94"/>
      <c r="MCS367" s="94"/>
      <c r="MCT367" s="94"/>
      <c r="MCU367" s="94"/>
      <c r="MCV367" s="94"/>
      <c r="MCW367" s="94" t="s">
        <v>181</v>
      </c>
      <c r="MCX367" s="94"/>
      <c r="MCY367" s="94"/>
      <c r="MCZ367" s="94"/>
      <c r="MDA367" s="94"/>
      <c r="MDB367" s="94"/>
      <c r="MDC367" s="94"/>
      <c r="MDD367" s="94"/>
      <c r="MDE367" s="94" t="s">
        <v>181</v>
      </c>
      <c r="MDF367" s="94"/>
      <c r="MDG367" s="94"/>
      <c r="MDH367" s="94"/>
      <c r="MDI367" s="94"/>
      <c r="MDJ367" s="94"/>
      <c r="MDK367" s="94"/>
      <c r="MDL367" s="94"/>
      <c r="MDM367" s="94" t="s">
        <v>181</v>
      </c>
      <c r="MDN367" s="94"/>
      <c r="MDO367" s="94"/>
      <c r="MDP367" s="94"/>
      <c r="MDQ367" s="94"/>
      <c r="MDR367" s="94"/>
      <c r="MDS367" s="94"/>
      <c r="MDT367" s="94"/>
      <c r="MDU367" s="94" t="s">
        <v>181</v>
      </c>
      <c r="MDV367" s="94"/>
      <c r="MDW367" s="94"/>
      <c r="MDX367" s="94"/>
      <c r="MDY367" s="94"/>
      <c r="MDZ367" s="94"/>
      <c r="MEA367" s="94"/>
      <c r="MEB367" s="94"/>
      <c r="MEC367" s="94" t="s">
        <v>181</v>
      </c>
      <c r="MED367" s="94"/>
      <c r="MEE367" s="94"/>
      <c r="MEF367" s="94"/>
      <c r="MEG367" s="94"/>
      <c r="MEH367" s="94"/>
      <c r="MEI367" s="94"/>
      <c r="MEJ367" s="94"/>
      <c r="MEK367" s="94" t="s">
        <v>181</v>
      </c>
      <c r="MEL367" s="94"/>
      <c r="MEM367" s="94"/>
      <c r="MEN367" s="94"/>
      <c r="MEO367" s="94"/>
      <c r="MEP367" s="94"/>
      <c r="MEQ367" s="94"/>
      <c r="MER367" s="94"/>
      <c r="MES367" s="94" t="s">
        <v>181</v>
      </c>
      <c r="MET367" s="94"/>
      <c r="MEU367" s="94"/>
      <c r="MEV367" s="94"/>
      <c r="MEW367" s="94"/>
      <c r="MEX367" s="94"/>
      <c r="MEY367" s="94"/>
      <c r="MEZ367" s="94"/>
      <c r="MFA367" s="94" t="s">
        <v>181</v>
      </c>
      <c r="MFB367" s="94"/>
      <c r="MFC367" s="94"/>
      <c r="MFD367" s="94"/>
      <c r="MFE367" s="94"/>
      <c r="MFF367" s="94"/>
      <c r="MFG367" s="94"/>
      <c r="MFH367" s="94"/>
      <c r="MFI367" s="94" t="s">
        <v>181</v>
      </c>
      <c r="MFJ367" s="94"/>
      <c r="MFK367" s="94"/>
      <c r="MFL367" s="94"/>
      <c r="MFM367" s="94"/>
      <c r="MFN367" s="94"/>
      <c r="MFO367" s="94"/>
      <c r="MFP367" s="94"/>
      <c r="MFQ367" s="94" t="s">
        <v>181</v>
      </c>
      <c r="MFR367" s="94"/>
      <c r="MFS367" s="94"/>
      <c r="MFT367" s="94"/>
      <c r="MFU367" s="94"/>
      <c r="MFV367" s="94"/>
      <c r="MFW367" s="94"/>
      <c r="MFX367" s="94"/>
      <c r="MFY367" s="94" t="s">
        <v>181</v>
      </c>
      <c r="MFZ367" s="94"/>
      <c r="MGA367" s="94"/>
      <c r="MGB367" s="94"/>
      <c r="MGC367" s="94"/>
      <c r="MGD367" s="94"/>
      <c r="MGE367" s="94"/>
      <c r="MGF367" s="94"/>
      <c r="MGG367" s="94" t="s">
        <v>181</v>
      </c>
      <c r="MGH367" s="94"/>
      <c r="MGI367" s="94"/>
      <c r="MGJ367" s="94"/>
      <c r="MGK367" s="94"/>
      <c r="MGL367" s="94"/>
      <c r="MGM367" s="94"/>
      <c r="MGN367" s="94"/>
      <c r="MGO367" s="94" t="s">
        <v>181</v>
      </c>
      <c r="MGP367" s="94"/>
      <c r="MGQ367" s="94"/>
      <c r="MGR367" s="94"/>
      <c r="MGS367" s="94"/>
      <c r="MGT367" s="94"/>
      <c r="MGU367" s="94"/>
      <c r="MGV367" s="94"/>
      <c r="MGW367" s="94" t="s">
        <v>181</v>
      </c>
      <c r="MGX367" s="94"/>
      <c r="MGY367" s="94"/>
      <c r="MGZ367" s="94"/>
      <c r="MHA367" s="94"/>
      <c r="MHB367" s="94"/>
      <c r="MHC367" s="94"/>
      <c r="MHD367" s="94"/>
      <c r="MHE367" s="94" t="s">
        <v>181</v>
      </c>
      <c r="MHF367" s="94"/>
      <c r="MHG367" s="94"/>
      <c r="MHH367" s="94"/>
      <c r="MHI367" s="94"/>
      <c r="MHJ367" s="94"/>
      <c r="MHK367" s="94"/>
      <c r="MHL367" s="94"/>
      <c r="MHM367" s="94" t="s">
        <v>181</v>
      </c>
      <c r="MHN367" s="94"/>
      <c r="MHO367" s="94"/>
      <c r="MHP367" s="94"/>
      <c r="MHQ367" s="94"/>
      <c r="MHR367" s="94"/>
      <c r="MHS367" s="94"/>
      <c r="MHT367" s="94"/>
      <c r="MHU367" s="94" t="s">
        <v>181</v>
      </c>
      <c r="MHV367" s="94"/>
      <c r="MHW367" s="94"/>
      <c r="MHX367" s="94"/>
      <c r="MHY367" s="94"/>
      <c r="MHZ367" s="94"/>
      <c r="MIA367" s="94"/>
      <c r="MIB367" s="94"/>
      <c r="MIC367" s="94" t="s">
        <v>181</v>
      </c>
      <c r="MID367" s="94"/>
      <c r="MIE367" s="94"/>
      <c r="MIF367" s="94"/>
      <c r="MIG367" s="94"/>
      <c r="MIH367" s="94"/>
      <c r="MII367" s="94"/>
      <c r="MIJ367" s="94"/>
      <c r="MIK367" s="94" t="s">
        <v>181</v>
      </c>
      <c r="MIL367" s="94"/>
      <c r="MIM367" s="94"/>
      <c r="MIN367" s="94"/>
      <c r="MIO367" s="94"/>
      <c r="MIP367" s="94"/>
      <c r="MIQ367" s="94"/>
      <c r="MIR367" s="94"/>
      <c r="MIS367" s="94" t="s">
        <v>181</v>
      </c>
      <c r="MIT367" s="94"/>
      <c r="MIU367" s="94"/>
      <c r="MIV367" s="94"/>
      <c r="MIW367" s="94"/>
      <c r="MIX367" s="94"/>
      <c r="MIY367" s="94"/>
      <c r="MIZ367" s="94"/>
      <c r="MJA367" s="94" t="s">
        <v>181</v>
      </c>
      <c r="MJB367" s="94"/>
      <c r="MJC367" s="94"/>
      <c r="MJD367" s="94"/>
      <c r="MJE367" s="94"/>
      <c r="MJF367" s="94"/>
      <c r="MJG367" s="94"/>
      <c r="MJH367" s="94"/>
      <c r="MJI367" s="94" t="s">
        <v>181</v>
      </c>
      <c r="MJJ367" s="94"/>
      <c r="MJK367" s="94"/>
      <c r="MJL367" s="94"/>
      <c r="MJM367" s="94"/>
      <c r="MJN367" s="94"/>
      <c r="MJO367" s="94"/>
      <c r="MJP367" s="94"/>
      <c r="MJQ367" s="94" t="s">
        <v>181</v>
      </c>
      <c r="MJR367" s="94"/>
      <c r="MJS367" s="94"/>
      <c r="MJT367" s="94"/>
      <c r="MJU367" s="94"/>
      <c r="MJV367" s="94"/>
      <c r="MJW367" s="94"/>
      <c r="MJX367" s="94"/>
      <c r="MJY367" s="94" t="s">
        <v>181</v>
      </c>
      <c r="MJZ367" s="94"/>
      <c r="MKA367" s="94"/>
      <c r="MKB367" s="94"/>
      <c r="MKC367" s="94"/>
      <c r="MKD367" s="94"/>
      <c r="MKE367" s="94"/>
      <c r="MKF367" s="94"/>
      <c r="MKG367" s="94" t="s">
        <v>181</v>
      </c>
      <c r="MKH367" s="94"/>
      <c r="MKI367" s="94"/>
      <c r="MKJ367" s="94"/>
      <c r="MKK367" s="94"/>
      <c r="MKL367" s="94"/>
      <c r="MKM367" s="94"/>
      <c r="MKN367" s="94"/>
      <c r="MKO367" s="94" t="s">
        <v>181</v>
      </c>
      <c r="MKP367" s="94"/>
      <c r="MKQ367" s="94"/>
      <c r="MKR367" s="94"/>
      <c r="MKS367" s="94"/>
      <c r="MKT367" s="94"/>
      <c r="MKU367" s="94"/>
      <c r="MKV367" s="94"/>
      <c r="MKW367" s="94" t="s">
        <v>181</v>
      </c>
      <c r="MKX367" s="94"/>
      <c r="MKY367" s="94"/>
      <c r="MKZ367" s="94"/>
      <c r="MLA367" s="94"/>
      <c r="MLB367" s="94"/>
      <c r="MLC367" s="94"/>
      <c r="MLD367" s="94"/>
      <c r="MLE367" s="94" t="s">
        <v>181</v>
      </c>
      <c r="MLF367" s="94"/>
      <c r="MLG367" s="94"/>
      <c r="MLH367" s="94"/>
      <c r="MLI367" s="94"/>
      <c r="MLJ367" s="94"/>
      <c r="MLK367" s="94"/>
      <c r="MLL367" s="94"/>
      <c r="MLM367" s="94" t="s">
        <v>181</v>
      </c>
      <c r="MLN367" s="94"/>
      <c r="MLO367" s="94"/>
      <c r="MLP367" s="94"/>
      <c r="MLQ367" s="94"/>
      <c r="MLR367" s="94"/>
      <c r="MLS367" s="94"/>
      <c r="MLT367" s="94"/>
      <c r="MLU367" s="94" t="s">
        <v>181</v>
      </c>
      <c r="MLV367" s="94"/>
      <c r="MLW367" s="94"/>
      <c r="MLX367" s="94"/>
      <c r="MLY367" s="94"/>
      <c r="MLZ367" s="94"/>
      <c r="MMA367" s="94"/>
      <c r="MMB367" s="94"/>
      <c r="MMC367" s="94" t="s">
        <v>181</v>
      </c>
      <c r="MMD367" s="94"/>
      <c r="MME367" s="94"/>
      <c r="MMF367" s="94"/>
      <c r="MMG367" s="94"/>
      <c r="MMH367" s="94"/>
      <c r="MMI367" s="94"/>
      <c r="MMJ367" s="94"/>
      <c r="MMK367" s="94" t="s">
        <v>181</v>
      </c>
      <c r="MML367" s="94"/>
      <c r="MMM367" s="94"/>
      <c r="MMN367" s="94"/>
      <c r="MMO367" s="94"/>
      <c r="MMP367" s="94"/>
      <c r="MMQ367" s="94"/>
      <c r="MMR367" s="94"/>
      <c r="MMS367" s="94" t="s">
        <v>181</v>
      </c>
      <c r="MMT367" s="94"/>
      <c r="MMU367" s="94"/>
      <c r="MMV367" s="94"/>
      <c r="MMW367" s="94"/>
      <c r="MMX367" s="94"/>
      <c r="MMY367" s="94"/>
      <c r="MMZ367" s="94"/>
      <c r="MNA367" s="94" t="s">
        <v>181</v>
      </c>
      <c r="MNB367" s="94"/>
      <c r="MNC367" s="94"/>
      <c r="MND367" s="94"/>
      <c r="MNE367" s="94"/>
      <c r="MNF367" s="94"/>
      <c r="MNG367" s="94"/>
      <c r="MNH367" s="94"/>
      <c r="MNI367" s="94" t="s">
        <v>181</v>
      </c>
      <c r="MNJ367" s="94"/>
      <c r="MNK367" s="94"/>
      <c r="MNL367" s="94"/>
      <c r="MNM367" s="94"/>
      <c r="MNN367" s="94"/>
      <c r="MNO367" s="94"/>
      <c r="MNP367" s="94"/>
      <c r="MNQ367" s="94" t="s">
        <v>181</v>
      </c>
      <c r="MNR367" s="94"/>
      <c r="MNS367" s="94"/>
      <c r="MNT367" s="94"/>
      <c r="MNU367" s="94"/>
      <c r="MNV367" s="94"/>
      <c r="MNW367" s="94"/>
      <c r="MNX367" s="94"/>
      <c r="MNY367" s="94" t="s">
        <v>181</v>
      </c>
      <c r="MNZ367" s="94"/>
      <c r="MOA367" s="94"/>
      <c r="MOB367" s="94"/>
      <c r="MOC367" s="94"/>
      <c r="MOD367" s="94"/>
      <c r="MOE367" s="94"/>
      <c r="MOF367" s="94"/>
      <c r="MOG367" s="94" t="s">
        <v>181</v>
      </c>
      <c r="MOH367" s="94"/>
      <c r="MOI367" s="94"/>
      <c r="MOJ367" s="94"/>
      <c r="MOK367" s="94"/>
      <c r="MOL367" s="94"/>
      <c r="MOM367" s="94"/>
      <c r="MON367" s="94"/>
      <c r="MOO367" s="94" t="s">
        <v>181</v>
      </c>
      <c r="MOP367" s="94"/>
      <c r="MOQ367" s="94"/>
      <c r="MOR367" s="94"/>
      <c r="MOS367" s="94"/>
      <c r="MOT367" s="94"/>
      <c r="MOU367" s="94"/>
      <c r="MOV367" s="94"/>
      <c r="MOW367" s="94" t="s">
        <v>181</v>
      </c>
      <c r="MOX367" s="94"/>
      <c r="MOY367" s="94"/>
      <c r="MOZ367" s="94"/>
      <c r="MPA367" s="94"/>
      <c r="MPB367" s="94"/>
      <c r="MPC367" s="94"/>
      <c r="MPD367" s="94"/>
      <c r="MPE367" s="94" t="s">
        <v>181</v>
      </c>
      <c r="MPF367" s="94"/>
      <c r="MPG367" s="94"/>
      <c r="MPH367" s="94"/>
      <c r="MPI367" s="94"/>
      <c r="MPJ367" s="94"/>
      <c r="MPK367" s="94"/>
      <c r="MPL367" s="94"/>
      <c r="MPM367" s="94" t="s">
        <v>181</v>
      </c>
      <c r="MPN367" s="94"/>
      <c r="MPO367" s="94"/>
      <c r="MPP367" s="94"/>
      <c r="MPQ367" s="94"/>
      <c r="MPR367" s="94"/>
      <c r="MPS367" s="94"/>
      <c r="MPT367" s="94"/>
      <c r="MPU367" s="94" t="s">
        <v>181</v>
      </c>
      <c r="MPV367" s="94"/>
      <c r="MPW367" s="94"/>
      <c r="MPX367" s="94"/>
      <c r="MPY367" s="94"/>
      <c r="MPZ367" s="94"/>
      <c r="MQA367" s="94"/>
      <c r="MQB367" s="94"/>
      <c r="MQC367" s="94" t="s">
        <v>181</v>
      </c>
      <c r="MQD367" s="94"/>
      <c r="MQE367" s="94"/>
      <c r="MQF367" s="94"/>
      <c r="MQG367" s="94"/>
      <c r="MQH367" s="94"/>
      <c r="MQI367" s="94"/>
      <c r="MQJ367" s="94"/>
      <c r="MQK367" s="94" t="s">
        <v>181</v>
      </c>
      <c r="MQL367" s="94"/>
      <c r="MQM367" s="94"/>
      <c r="MQN367" s="94"/>
      <c r="MQO367" s="94"/>
      <c r="MQP367" s="94"/>
      <c r="MQQ367" s="94"/>
      <c r="MQR367" s="94"/>
      <c r="MQS367" s="94" t="s">
        <v>181</v>
      </c>
      <c r="MQT367" s="94"/>
      <c r="MQU367" s="94"/>
      <c r="MQV367" s="94"/>
      <c r="MQW367" s="94"/>
      <c r="MQX367" s="94"/>
      <c r="MQY367" s="94"/>
      <c r="MQZ367" s="94"/>
      <c r="MRA367" s="94" t="s">
        <v>181</v>
      </c>
      <c r="MRB367" s="94"/>
      <c r="MRC367" s="94"/>
      <c r="MRD367" s="94"/>
      <c r="MRE367" s="94"/>
      <c r="MRF367" s="94"/>
      <c r="MRG367" s="94"/>
      <c r="MRH367" s="94"/>
      <c r="MRI367" s="94" t="s">
        <v>181</v>
      </c>
      <c r="MRJ367" s="94"/>
      <c r="MRK367" s="94"/>
      <c r="MRL367" s="94"/>
      <c r="MRM367" s="94"/>
      <c r="MRN367" s="94"/>
      <c r="MRO367" s="94"/>
      <c r="MRP367" s="94"/>
      <c r="MRQ367" s="94" t="s">
        <v>181</v>
      </c>
      <c r="MRR367" s="94"/>
      <c r="MRS367" s="94"/>
      <c r="MRT367" s="94"/>
      <c r="MRU367" s="94"/>
      <c r="MRV367" s="94"/>
      <c r="MRW367" s="94"/>
      <c r="MRX367" s="94"/>
      <c r="MRY367" s="94" t="s">
        <v>181</v>
      </c>
      <c r="MRZ367" s="94"/>
      <c r="MSA367" s="94"/>
      <c r="MSB367" s="94"/>
      <c r="MSC367" s="94"/>
      <c r="MSD367" s="94"/>
      <c r="MSE367" s="94"/>
      <c r="MSF367" s="94"/>
      <c r="MSG367" s="94" t="s">
        <v>181</v>
      </c>
      <c r="MSH367" s="94"/>
      <c r="MSI367" s="94"/>
      <c r="MSJ367" s="94"/>
      <c r="MSK367" s="94"/>
      <c r="MSL367" s="94"/>
      <c r="MSM367" s="94"/>
      <c r="MSN367" s="94"/>
      <c r="MSO367" s="94" t="s">
        <v>181</v>
      </c>
      <c r="MSP367" s="94"/>
      <c r="MSQ367" s="94"/>
      <c r="MSR367" s="94"/>
      <c r="MSS367" s="94"/>
      <c r="MST367" s="94"/>
      <c r="MSU367" s="94"/>
      <c r="MSV367" s="94"/>
      <c r="MSW367" s="94" t="s">
        <v>181</v>
      </c>
      <c r="MSX367" s="94"/>
      <c r="MSY367" s="94"/>
      <c r="MSZ367" s="94"/>
      <c r="MTA367" s="94"/>
      <c r="MTB367" s="94"/>
      <c r="MTC367" s="94"/>
      <c r="MTD367" s="94"/>
      <c r="MTE367" s="94" t="s">
        <v>181</v>
      </c>
      <c r="MTF367" s="94"/>
      <c r="MTG367" s="94"/>
      <c r="MTH367" s="94"/>
      <c r="MTI367" s="94"/>
      <c r="MTJ367" s="94"/>
      <c r="MTK367" s="94"/>
      <c r="MTL367" s="94"/>
      <c r="MTM367" s="94" t="s">
        <v>181</v>
      </c>
      <c r="MTN367" s="94"/>
      <c r="MTO367" s="94"/>
      <c r="MTP367" s="94"/>
      <c r="MTQ367" s="94"/>
      <c r="MTR367" s="94"/>
      <c r="MTS367" s="94"/>
      <c r="MTT367" s="94"/>
      <c r="MTU367" s="94" t="s">
        <v>181</v>
      </c>
      <c r="MTV367" s="94"/>
      <c r="MTW367" s="94"/>
      <c r="MTX367" s="94"/>
      <c r="MTY367" s="94"/>
      <c r="MTZ367" s="94"/>
      <c r="MUA367" s="94"/>
      <c r="MUB367" s="94"/>
      <c r="MUC367" s="94" t="s">
        <v>181</v>
      </c>
      <c r="MUD367" s="94"/>
      <c r="MUE367" s="94"/>
      <c r="MUF367" s="94"/>
      <c r="MUG367" s="94"/>
      <c r="MUH367" s="94"/>
      <c r="MUI367" s="94"/>
      <c r="MUJ367" s="94"/>
      <c r="MUK367" s="94" t="s">
        <v>181</v>
      </c>
      <c r="MUL367" s="94"/>
      <c r="MUM367" s="94"/>
      <c r="MUN367" s="94"/>
      <c r="MUO367" s="94"/>
      <c r="MUP367" s="94"/>
      <c r="MUQ367" s="94"/>
      <c r="MUR367" s="94"/>
      <c r="MUS367" s="94" t="s">
        <v>181</v>
      </c>
      <c r="MUT367" s="94"/>
      <c r="MUU367" s="94"/>
      <c r="MUV367" s="94"/>
      <c r="MUW367" s="94"/>
      <c r="MUX367" s="94"/>
      <c r="MUY367" s="94"/>
      <c r="MUZ367" s="94"/>
      <c r="MVA367" s="94" t="s">
        <v>181</v>
      </c>
      <c r="MVB367" s="94"/>
      <c r="MVC367" s="94"/>
      <c r="MVD367" s="94"/>
      <c r="MVE367" s="94"/>
      <c r="MVF367" s="94"/>
      <c r="MVG367" s="94"/>
      <c r="MVH367" s="94"/>
      <c r="MVI367" s="94" t="s">
        <v>181</v>
      </c>
      <c r="MVJ367" s="94"/>
      <c r="MVK367" s="94"/>
      <c r="MVL367" s="94"/>
      <c r="MVM367" s="94"/>
      <c r="MVN367" s="94"/>
      <c r="MVO367" s="94"/>
      <c r="MVP367" s="94"/>
      <c r="MVQ367" s="94" t="s">
        <v>181</v>
      </c>
      <c r="MVR367" s="94"/>
      <c r="MVS367" s="94"/>
      <c r="MVT367" s="94"/>
      <c r="MVU367" s="94"/>
      <c r="MVV367" s="94"/>
      <c r="MVW367" s="94"/>
      <c r="MVX367" s="94"/>
      <c r="MVY367" s="94" t="s">
        <v>181</v>
      </c>
      <c r="MVZ367" s="94"/>
      <c r="MWA367" s="94"/>
      <c r="MWB367" s="94"/>
      <c r="MWC367" s="94"/>
      <c r="MWD367" s="94"/>
      <c r="MWE367" s="94"/>
      <c r="MWF367" s="94"/>
      <c r="MWG367" s="94" t="s">
        <v>181</v>
      </c>
      <c r="MWH367" s="94"/>
      <c r="MWI367" s="94"/>
      <c r="MWJ367" s="94"/>
      <c r="MWK367" s="94"/>
      <c r="MWL367" s="94"/>
      <c r="MWM367" s="94"/>
      <c r="MWN367" s="94"/>
      <c r="MWO367" s="94" t="s">
        <v>181</v>
      </c>
      <c r="MWP367" s="94"/>
      <c r="MWQ367" s="94"/>
      <c r="MWR367" s="94"/>
      <c r="MWS367" s="94"/>
      <c r="MWT367" s="94"/>
      <c r="MWU367" s="94"/>
      <c r="MWV367" s="94"/>
      <c r="MWW367" s="94" t="s">
        <v>181</v>
      </c>
      <c r="MWX367" s="94"/>
      <c r="MWY367" s="94"/>
      <c r="MWZ367" s="94"/>
      <c r="MXA367" s="94"/>
      <c r="MXB367" s="94"/>
      <c r="MXC367" s="94"/>
      <c r="MXD367" s="94"/>
      <c r="MXE367" s="94" t="s">
        <v>181</v>
      </c>
      <c r="MXF367" s="94"/>
      <c r="MXG367" s="94"/>
      <c r="MXH367" s="94"/>
      <c r="MXI367" s="94"/>
      <c r="MXJ367" s="94"/>
      <c r="MXK367" s="94"/>
      <c r="MXL367" s="94"/>
      <c r="MXM367" s="94" t="s">
        <v>181</v>
      </c>
      <c r="MXN367" s="94"/>
      <c r="MXO367" s="94"/>
      <c r="MXP367" s="94"/>
      <c r="MXQ367" s="94"/>
      <c r="MXR367" s="94"/>
      <c r="MXS367" s="94"/>
      <c r="MXT367" s="94"/>
      <c r="MXU367" s="94" t="s">
        <v>181</v>
      </c>
      <c r="MXV367" s="94"/>
      <c r="MXW367" s="94"/>
      <c r="MXX367" s="94"/>
      <c r="MXY367" s="94"/>
      <c r="MXZ367" s="94"/>
      <c r="MYA367" s="94"/>
      <c r="MYB367" s="94"/>
      <c r="MYC367" s="94" t="s">
        <v>181</v>
      </c>
      <c r="MYD367" s="94"/>
      <c r="MYE367" s="94"/>
      <c r="MYF367" s="94"/>
      <c r="MYG367" s="94"/>
      <c r="MYH367" s="94"/>
      <c r="MYI367" s="94"/>
      <c r="MYJ367" s="94"/>
      <c r="MYK367" s="94" t="s">
        <v>181</v>
      </c>
      <c r="MYL367" s="94"/>
      <c r="MYM367" s="94"/>
      <c r="MYN367" s="94"/>
      <c r="MYO367" s="94"/>
      <c r="MYP367" s="94"/>
      <c r="MYQ367" s="94"/>
      <c r="MYR367" s="94"/>
      <c r="MYS367" s="94" t="s">
        <v>181</v>
      </c>
      <c r="MYT367" s="94"/>
      <c r="MYU367" s="94"/>
      <c r="MYV367" s="94"/>
      <c r="MYW367" s="94"/>
      <c r="MYX367" s="94"/>
      <c r="MYY367" s="94"/>
      <c r="MYZ367" s="94"/>
      <c r="MZA367" s="94" t="s">
        <v>181</v>
      </c>
      <c r="MZB367" s="94"/>
      <c r="MZC367" s="94"/>
      <c r="MZD367" s="94"/>
      <c r="MZE367" s="94"/>
      <c r="MZF367" s="94"/>
      <c r="MZG367" s="94"/>
      <c r="MZH367" s="94"/>
      <c r="MZI367" s="94" t="s">
        <v>181</v>
      </c>
      <c r="MZJ367" s="94"/>
      <c r="MZK367" s="94"/>
      <c r="MZL367" s="94"/>
      <c r="MZM367" s="94"/>
      <c r="MZN367" s="94"/>
      <c r="MZO367" s="94"/>
      <c r="MZP367" s="94"/>
      <c r="MZQ367" s="94" t="s">
        <v>181</v>
      </c>
      <c r="MZR367" s="94"/>
      <c r="MZS367" s="94"/>
      <c r="MZT367" s="94"/>
      <c r="MZU367" s="94"/>
      <c r="MZV367" s="94"/>
      <c r="MZW367" s="94"/>
      <c r="MZX367" s="94"/>
      <c r="MZY367" s="94" t="s">
        <v>181</v>
      </c>
      <c r="MZZ367" s="94"/>
      <c r="NAA367" s="94"/>
      <c r="NAB367" s="94"/>
      <c r="NAC367" s="94"/>
      <c r="NAD367" s="94"/>
      <c r="NAE367" s="94"/>
      <c r="NAF367" s="94"/>
      <c r="NAG367" s="94" t="s">
        <v>181</v>
      </c>
      <c r="NAH367" s="94"/>
      <c r="NAI367" s="94"/>
      <c r="NAJ367" s="94"/>
      <c r="NAK367" s="94"/>
      <c r="NAL367" s="94"/>
      <c r="NAM367" s="94"/>
      <c r="NAN367" s="94"/>
      <c r="NAO367" s="94" t="s">
        <v>181</v>
      </c>
      <c r="NAP367" s="94"/>
      <c r="NAQ367" s="94"/>
      <c r="NAR367" s="94"/>
      <c r="NAS367" s="94"/>
      <c r="NAT367" s="94"/>
      <c r="NAU367" s="94"/>
      <c r="NAV367" s="94"/>
      <c r="NAW367" s="94" t="s">
        <v>181</v>
      </c>
      <c r="NAX367" s="94"/>
      <c r="NAY367" s="94"/>
      <c r="NAZ367" s="94"/>
      <c r="NBA367" s="94"/>
      <c r="NBB367" s="94"/>
      <c r="NBC367" s="94"/>
      <c r="NBD367" s="94"/>
      <c r="NBE367" s="94" t="s">
        <v>181</v>
      </c>
      <c r="NBF367" s="94"/>
      <c r="NBG367" s="94"/>
      <c r="NBH367" s="94"/>
      <c r="NBI367" s="94"/>
      <c r="NBJ367" s="94"/>
      <c r="NBK367" s="94"/>
      <c r="NBL367" s="94"/>
      <c r="NBM367" s="94" t="s">
        <v>181</v>
      </c>
      <c r="NBN367" s="94"/>
      <c r="NBO367" s="94"/>
      <c r="NBP367" s="94"/>
      <c r="NBQ367" s="94"/>
      <c r="NBR367" s="94"/>
      <c r="NBS367" s="94"/>
      <c r="NBT367" s="94"/>
      <c r="NBU367" s="94" t="s">
        <v>181</v>
      </c>
      <c r="NBV367" s="94"/>
      <c r="NBW367" s="94"/>
      <c r="NBX367" s="94"/>
      <c r="NBY367" s="94"/>
      <c r="NBZ367" s="94"/>
      <c r="NCA367" s="94"/>
      <c r="NCB367" s="94"/>
      <c r="NCC367" s="94" t="s">
        <v>181</v>
      </c>
      <c r="NCD367" s="94"/>
      <c r="NCE367" s="94"/>
      <c r="NCF367" s="94"/>
      <c r="NCG367" s="94"/>
      <c r="NCH367" s="94"/>
      <c r="NCI367" s="94"/>
      <c r="NCJ367" s="94"/>
      <c r="NCK367" s="94" t="s">
        <v>181</v>
      </c>
      <c r="NCL367" s="94"/>
      <c r="NCM367" s="94"/>
      <c r="NCN367" s="94"/>
      <c r="NCO367" s="94"/>
      <c r="NCP367" s="94"/>
      <c r="NCQ367" s="94"/>
      <c r="NCR367" s="94"/>
      <c r="NCS367" s="94" t="s">
        <v>181</v>
      </c>
      <c r="NCT367" s="94"/>
      <c r="NCU367" s="94"/>
      <c r="NCV367" s="94"/>
      <c r="NCW367" s="94"/>
      <c r="NCX367" s="94"/>
      <c r="NCY367" s="94"/>
      <c r="NCZ367" s="94"/>
      <c r="NDA367" s="94" t="s">
        <v>181</v>
      </c>
      <c r="NDB367" s="94"/>
      <c r="NDC367" s="94"/>
      <c r="NDD367" s="94"/>
      <c r="NDE367" s="94"/>
      <c r="NDF367" s="94"/>
      <c r="NDG367" s="94"/>
      <c r="NDH367" s="94"/>
      <c r="NDI367" s="94" t="s">
        <v>181</v>
      </c>
      <c r="NDJ367" s="94"/>
      <c r="NDK367" s="94"/>
      <c r="NDL367" s="94"/>
      <c r="NDM367" s="94"/>
      <c r="NDN367" s="94"/>
      <c r="NDO367" s="94"/>
      <c r="NDP367" s="94"/>
      <c r="NDQ367" s="94" t="s">
        <v>181</v>
      </c>
      <c r="NDR367" s="94"/>
      <c r="NDS367" s="94"/>
      <c r="NDT367" s="94"/>
      <c r="NDU367" s="94"/>
      <c r="NDV367" s="94"/>
      <c r="NDW367" s="94"/>
      <c r="NDX367" s="94"/>
      <c r="NDY367" s="94" t="s">
        <v>181</v>
      </c>
      <c r="NDZ367" s="94"/>
      <c r="NEA367" s="94"/>
      <c r="NEB367" s="94"/>
      <c r="NEC367" s="94"/>
      <c r="NED367" s="94"/>
      <c r="NEE367" s="94"/>
      <c r="NEF367" s="94"/>
      <c r="NEG367" s="94" t="s">
        <v>181</v>
      </c>
      <c r="NEH367" s="94"/>
      <c r="NEI367" s="94"/>
      <c r="NEJ367" s="94"/>
      <c r="NEK367" s="94"/>
      <c r="NEL367" s="94"/>
      <c r="NEM367" s="94"/>
      <c r="NEN367" s="94"/>
      <c r="NEO367" s="94" t="s">
        <v>181</v>
      </c>
      <c r="NEP367" s="94"/>
      <c r="NEQ367" s="94"/>
      <c r="NER367" s="94"/>
      <c r="NES367" s="94"/>
      <c r="NET367" s="94"/>
      <c r="NEU367" s="94"/>
      <c r="NEV367" s="94"/>
      <c r="NEW367" s="94" t="s">
        <v>181</v>
      </c>
      <c r="NEX367" s="94"/>
      <c r="NEY367" s="94"/>
      <c r="NEZ367" s="94"/>
      <c r="NFA367" s="94"/>
      <c r="NFB367" s="94"/>
      <c r="NFC367" s="94"/>
      <c r="NFD367" s="94"/>
      <c r="NFE367" s="94" t="s">
        <v>181</v>
      </c>
      <c r="NFF367" s="94"/>
      <c r="NFG367" s="94"/>
      <c r="NFH367" s="94"/>
      <c r="NFI367" s="94"/>
      <c r="NFJ367" s="94"/>
      <c r="NFK367" s="94"/>
      <c r="NFL367" s="94"/>
      <c r="NFM367" s="94" t="s">
        <v>181</v>
      </c>
      <c r="NFN367" s="94"/>
      <c r="NFO367" s="94"/>
      <c r="NFP367" s="94"/>
      <c r="NFQ367" s="94"/>
      <c r="NFR367" s="94"/>
      <c r="NFS367" s="94"/>
      <c r="NFT367" s="94"/>
      <c r="NFU367" s="94" t="s">
        <v>181</v>
      </c>
      <c r="NFV367" s="94"/>
      <c r="NFW367" s="94"/>
      <c r="NFX367" s="94"/>
      <c r="NFY367" s="94"/>
      <c r="NFZ367" s="94"/>
      <c r="NGA367" s="94"/>
      <c r="NGB367" s="94"/>
      <c r="NGC367" s="94" t="s">
        <v>181</v>
      </c>
      <c r="NGD367" s="94"/>
      <c r="NGE367" s="94"/>
      <c r="NGF367" s="94"/>
      <c r="NGG367" s="94"/>
      <c r="NGH367" s="94"/>
      <c r="NGI367" s="94"/>
      <c r="NGJ367" s="94"/>
      <c r="NGK367" s="94" t="s">
        <v>181</v>
      </c>
      <c r="NGL367" s="94"/>
      <c r="NGM367" s="94"/>
      <c r="NGN367" s="94"/>
      <c r="NGO367" s="94"/>
      <c r="NGP367" s="94"/>
      <c r="NGQ367" s="94"/>
      <c r="NGR367" s="94"/>
      <c r="NGS367" s="94" t="s">
        <v>181</v>
      </c>
      <c r="NGT367" s="94"/>
      <c r="NGU367" s="94"/>
      <c r="NGV367" s="94"/>
      <c r="NGW367" s="94"/>
      <c r="NGX367" s="94"/>
      <c r="NGY367" s="94"/>
      <c r="NGZ367" s="94"/>
      <c r="NHA367" s="94" t="s">
        <v>181</v>
      </c>
      <c r="NHB367" s="94"/>
      <c r="NHC367" s="94"/>
      <c r="NHD367" s="94"/>
      <c r="NHE367" s="94"/>
      <c r="NHF367" s="94"/>
      <c r="NHG367" s="94"/>
      <c r="NHH367" s="94"/>
      <c r="NHI367" s="94" t="s">
        <v>181</v>
      </c>
      <c r="NHJ367" s="94"/>
      <c r="NHK367" s="94"/>
      <c r="NHL367" s="94"/>
      <c r="NHM367" s="94"/>
      <c r="NHN367" s="94"/>
      <c r="NHO367" s="94"/>
      <c r="NHP367" s="94"/>
      <c r="NHQ367" s="94" t="s">
        <v>181</v>
      </c>
      <c r="NHR367" s="94"/>
      <c r="NHS367" s="94"/>
      <c r="NHT367" s="94"/>
      <c r="NHU367" s="94"/>
      <c r="NHV367" s="94"/>
      <c r="NHW367" s="94"/>
      <c r="NHX367" s="94"/>
      <c r="NHY367" s="94" t="s">
        <v>181</v>
      </c>
      <c r="NHZ367" s="94"/>
      <c r="NIA367" s="94"/>
      <c r="NIB367" s="94"/>
      <c r="NIC367" s="94"/>
      <c r="NID367" s="94"/>
      <c r="NIE367" s="94"/>
      <c r="NIF367" s="94"/>
      <c r="NIG367" s="94" t="s">
        <v>181</v>
      </c>
      <c r="NIH367" s="94"/>
      <c r="NII367" s="94"/>
      <c r="NIJ367" s="94"/>
      <c r="NIK367" s="94"/>
      <c r="NIL367" s="94"/>
      <c r="NIM367" s="94"/>
      <c r="NIN367" s="94"/>
      <c r="NIO367" s="94" t="s">
        <v>181</v>
      </c>
      <c r="NIP367" s="94"/>
      <c r="NIQ367" s="94"/>
      <c r="NIR367" s="94"/>
      <c r="NIS367" s="94"/>
      <c r="NIT367" s="94"/>
      <c r="NIU367" s="94"/>
      <c r="NIV367" s="94"/>
      <c r="NIW367" s="94" t="s">
        <v>181</v>
      </c>
      <c r="NIX367" s="94"/>
      <c r="NIY367" s="94"/>
      <c r="NIZ367" s="94"/>
      <c r="NJA367" s="94"/>
      <c r="NJB367" s="94"/>
      <c r="NJC367" s="94"/>
      <c r="NJD367" s="94"/>
      <c r="NJE367" s="94" t="s">
        <v>181</v>
      </c>
      <c r="NJF367" s="94"/>
      <c r="NJG367" s="94"/>
      <c r="NJH367" s="94"/>
      <c r="NJI367" s="94"/>
      <c r="NJJ367" s="94"/>
      <c r="NJK367" s="94"/>
      <c r="NJL367" s="94"/>
      <c r="NJM367" s="94" t="s">
        <v>181</v>
      </c>
      <c r="NJN367" s="94"/>
      <c r="NJO367" s="94"/>
      <c r="NJP367" s="94"/>
      <c r="NJQ367" s="94"/>
      <c r="NJR367" s="94"/>
      <c r="NJS367" s="94"/>
      <c r="NJT367" s="94"/>
      <c r="NJU367" s="94" t="s">
        <v>181</v>
      </c>
      <c r="NJV367" s="94"/>
      <c r="NJW367" s="94"/>
      <c r="NJX367" s="94"/>
      <c r="NJY367" s="94"/>
      <c r="NJZ367" s="94"/>
      <c r="NKA367" s="94"/>
      <c r="NKB367" s="94"/>
      <c r="NKC367" s="94" t="s">
        <v>181</v>
      </c>
      <c r="NKD367" s="94"/>
      <c r="NKE367" s="94"/>
      <c r="NKF367" s="94"/>
      <c r="NKG367" s="94"/>
      <c r="NKH367" s="94"/>
      <c r="NKI367" s="94"/>
      <c r="NKJ367" s="94"/>
      <c r="NKK367" s="94" t="s">
        <v>181</v>
      </c>
      <c r="NKL367" s="94"/>
      <c r="NKM367" s="94"/>
      <c r="NKN367" s="94"/>
      <c r="NKO367" s="94"/>
      <c r="NKP367" s="94"/>
      <c r="NKQ367" s="94"/>
      <c r="NKR367" s="94"/>
      <c r="NKS367" s="94" t="s">
        <v>181</v>
      </c>
      <c r="NKT367" s="94"/>
      <c r="NKU367" s="94"/>
      <c r="NKV367" s="94"/>
      <c r="NKW367" s="94"/>
      <c r="NKX367" s="94"/>
      <c r="NKY367" s="94"/>
      <c r="NKZ367" s="94"/>
      <c r="NLA367" s="94" t="s">
        <v>181</v>
      </c>
      <c r="NLB367" s="94"/>
      <c r="NLC367" s="94"/>
      <c r="NLD367" s="94"/>
      <c r="NLE367" s="94"/>
      <c r="NLF367" s="94"/>
      <c r="NLG367" s="94"/>
      <c r="NLH367" s="94"/>
      <c r="NLI367" s="94" t="s">
        <v>181</v>
      </c>
      <c r="NLJ367" s="94"/>
      <c r="NLK367" s="94"/>
      <c r="NLL367" s="94"/>
      <c r="NLM367" s="94"/>
      <c r="NLN367" s="94"/>
      <c r="NLO367" s="94"/>
      <c r="NLP367" s="94"/>
      <c r="NLQ367" s="94" t="s">
        <v>181</v>
      </c>
      <c r="NLR367" s="94"/>
      <c r="NLS367" s="94"/>
      <c r="NLT367" s="94"/>
      <c r="NLU367" s="94"/>
      <c r="NLV367" s="94"/>
      <c r="NLW367" s="94"/>
      <c r="NLX367" s="94"/>
      <c r="NLY367" s="94" t="s">
        <v>181</v>
      </c>
      <c r="NLZ367" s="94"/>
      <c r="NMA367" s="94"/>
      <c r="NMB367" s="94"/>
      <c r="NMC367" s="94"/>
      <c r="NMD367" s="94"/>
      <c r="NME367" s="94"/>
      <c r="NMF367" s="94"/>
      <c r="NMG367" s="94" t="s">
        <v>181</v>
      </c>
      <c r="NMH367" s="94"/>
      <c r="NMI367" s="94"/>
      <c r="NMJ367" s="94"/>
      <c r="NMK367" s="94"/>
      <c r="NML367" s="94"/>
      <c r="NMM367" s="94"/>
      <c r="NMN367" s="94"/>
      <c r="NMO367" s="94" t="s">
        <v>181</v>
      </c>
      <c r="NMP367" s="94"/>
      <c r="NMQ367" s="94"/>
      <c r="NMR367" s="94"/>
      <c r="NMS367" s="94"/>
      <c r="NMT367" s="94"/>
      <c r="NMU367" s="94"/>
      <c r="NMV367" s="94"/>
      <c r="NMW367" s="94" t="s">
        <v>181</v>
      </c>
      <c r="NMX367" s="94"/>
      <c r="NMY367" s="94"/>
      <c r="NMZ367" s="94"/>
      <c r="NNA367" s="94"/>
      <c r="NNB367" s="94"/>
      <c r="NNC367" s="94"/>
      <c r="NND367" s="94"/>
      <c r="NNE367" s="94" t="s">
        <v>181</v>
      </c>
      <c r="NNF367" s="94"/>
      <c r="NNG367" s="94"/>
      <c r="NNH367" s="94"/>
      <c r="NNI367" s="94"/>
      <c r="NNJ367" s="94"/>
      <c r="NNK367" s="94"/>
      <c r="NNL367" s="94"/>
      <c r="NNM367" s="94" t="s">
        <v>181</v>
      </c>
      <c r="NNN367" s="94"/>
      <c r="NNO367" s="94"/>
      <c r="NNP367" s="94"/>
      <c r="NNQ367" s="94"/>
      <c r="NNR367" s="94"/>
      <c r="NNS367" s="94"/>
      <c r="NNT367" s="94"/>
      <c r="NNU367" s="94" t="s">
        <v>181</v>
      </c>
      <c r="NNV367" s="94"/>
      <c r="NNW367" s="94"/>
      <c r="NNX367" s="94"/>
      <c r="NNY367" s="94"/>
      <c r="NNZ367" s="94"/>
      <c r="NOA367" s="94"/>
      <c r="NOB367" s="94"/>
      <c r="NOC367" s="94" t="s">
        <v>181</v>
      </c>
      <c r="NOD367" s="94"/>
      <c r="NOE367" s="94"/>
      <c r="NOF367" s="94"/>
      <c r="NOG367" s="94"/>
      <c r="NOH367" s="94"/>
      <c r="NOI367" s="94"/>
      <c r="NOJ367" s="94"/>
      <c r="NOK367" s="94" t="s">
        <v>181</v>
      </c>
      <c r="NOL367" s="94"/>
      <c r="NOM367" s="94"/>
      <c r="NON367" s="94"/>
      <c r="NOO367" s="94"/>
      <c r="NOP367" s="94"/>
      <c r="NOQ367" s="94"/>
      <c r="NOR367" s="94"/>
      <c r="NOS367" s="94" t="s">
        <v>181</v>
      </c>
      <c r="NOT367" s="94"/>
      <c r="NOU367" s="94"/>
      <c r="NOV367" s="94"/>
      <c r="NOW367" s="94"/>
      <c r="NOX367" s="94"/>
      <c r="NOY367" s="94"/>
      <c r="NOZ367" s="94"/>
      <c r="NPA367" s="94" t="s">
        <v>181</v>
      </c>
      <c r="NPB367" s="94"/>
      <c r="NPC367" s="94"/>
      <c r="NPD367" s="94"/>
      <c r="NPE367" s="94"/>
      <c r="NPF367" s="94"/>
      <c r="NPG367" s="94"/>
      <c r="NPH367" s="94"/>
      <c r="NPI367" s="94" t="s">
        <v>181</v>
      </c>
      <c r="NPJ367" s="94"/>
      <c r="NPK367" s="94"/>
      <c r="NPL367" s="94"/>
      <c r="NPM367" s="94"/>
      <c r="NPN367" s="94"/>
      <c r="NPO367" s="94"/>
      <c r="NPP367" s="94"/>
      <c r="NPQ367" s="94" t="s">
        <v>181</v>
      </c>
      <c r="NPR367" s="94"/>
      <c r="NPS367" s="94"/>
      <c r="NPT367" s="94"/>
      <c r="NPU367" s="94"/>
      <c r="NPV367" s="94"/>
      <c r="NPW367" s="94"/>
      <c r="NPX367" s="94"/>
      <c r="NPY367" s="94" t="s">
        <v>181</v>
      </c>
      <c r="NPZ367" s="94"/>
      <c r="NQA367" s="94"/>
      <c r="NQB367" s="94"/>
      <c r="NQC367" s="94"/>
      <c r="NQD367" s="94"/>
      <c r="NQE367" s="94"/>
      <c r="NQF367" s="94"/>
      <c r="NQG367" s="94" t="s">
        <v>181</v>
      </c>
      <c r="NQH367" s="94"/>
      <c r="NQI367" s="94"/>
      <c r="NQJ367" s="94"/>
      <c r="NQK367" s="94"/>
      <c r="NQL367" s="94"/>
      <c r="NQM367" s="94"/>
      <c r="NQN367" s="94"/>
      <c r="NQO367" s="94" t="s">
        <v>181</v>
      </c>
      <c r="NQP367" s="94"/>
      <c r="NQQ367" s="94"/>
      <c r="NQR367" s="94"/>
      <c r="NQS367" s="94"/>
      <c r="NQT367" s="94"/>
      <c r="NQU367" s="94"/>
      <c r="NQV367" s="94"/>
      <c r="NQW367" s="94" t="s">
        <v>181</v>
      </c>
      <c r="NQX367" s="94"/>
      <c r="NQY367" s="94"/>
      <c r="NQZ367" s="94"/>
      <c r="NRA367" s="94"/>
      <c r="NRB367" s="94"/>
      <c r="NRC367" s="94"/>
      <c r="NRD367" s="94"/>
      <c r="NRE367" s="94" t="s">
        <v>181</v>
      </c>
      <c r="NRF367" s="94"/>
      <c r="NRG367" s="94"/>
      <c r="NRH367" s="94"/>
      <c r="NRI367" s="94"/>
      <c r="NRJ367" s="94"/>
      <c r="NRK367" s="94"/>
      <c r="NRL367" s="94"/>
      <c r="NRM367" s="94" t="s">
        <v>181</v>
      </c>
      <c r="NRN367" s="94"/>
      <c r="NRO367" s="94"/>
      <c r="NRP367" s="94"/>
      <c r="NRQ367" s="94"/>
      <c r="NRR367" s="94"/>
      <c r="NRS367" s="94"/>
      <c r="NRT367" s="94"/>
      <c r="NRU367" s="94" t="s">
        <v>181</v>
      </c>
      <c r="NRV367" s="94"/>
      <c r="NRW367" s="94"/>
      <c r="NRX367" s="94"/>
      <c r="NRY367" s="94"/>
      <c r="NRZ367" s="94"/>
      <c r="NSA367" s="94"/>
      <c r="NSB367" s="94"/>
      <c r="NSC367" s="94" t="s">
        <v>181</v>
      </c>
      <c r="NSD367" s="94"/>
      <c r="NSE367" s="94"/>
      <c r="NSF367" s="94"/>
      <c r="NSG367" s="94"/>
      <c r="NSH367" s="94"/>
      <c r="NSI367" s="94"/>
      <c r="NSJ367" s="94"/>
      <c r="NSK367" s="94" t="s">
        <v>181</v>
      </c>
      <c r="NSL367" s="94"/>
      <c r="NSM367" s="94"/>
      <c r="NSN367" s="94"/>
      <c r="NSO367" s="94"/>
      <c r="NSP367" s="94"/>
      <c r="NSQ367" s="94"/>
      <c r="NSR367" s="94"/>
      <c r="NSS367" s="94" t="s">
        <v>181</v>
      </c>
      <c r="NST367" s="94"/>
      <c r="NSU367" s="94"/>
      <c r="NSV367" s="94"/>
      <c r="NSW367" s="94"/>
      <c r="NSX367" s="94"/>
      <c r="NSY367" s="94"/>
      <c r="NSZ367" s="94"/>
      <c r="NTA367" s="94" t="s">
        <v>181</v>
      </c>
      <c r="NTB367" s="94"/>
      <c r="NTC367" s="94"/>
      <c r="NTD367" s="94"/>
      <c r="NTE367" s="94"/>
      <c r="NTF367" s="94"/>
      <c r="NTG367" s="94"/>
      <c r="NTH367" s="94"/>
      <c r="NTI367" s="94" t="s">
        <v>181</v>
      </c>
      <c r="NTJ367" s="94"/>
      <c r="NTK367" s="94"/>
      <c r="NTL367" s="94"/>
      <c r="NTM367" s="94"/>
      <c r="NTN367" s="94"/>
      <c r="NTO367" s="94"/>
      <c r="NTP367" s="94"/>
      <c r="NTQ367" s="94" t="s">
        <v>181</v>
      </c>
      <c r="NTR367" s="94"/>
      <c r="NTS367" s="94"/>
      <c r="NTT367" s="94"/>
      <c r="NTU367" s="94"/>
      <c r="NTV367" s="94"/>
      <c r="NTW367" s="94"/>
      <c r="NTX367" s="94"/>
      <c r="NTY367" s="94" t="s">
        <v>181</v>
      </c>
      <c r="NTZ367" s="94"/>
      <c r="NUA367" s="94"/>
      <c r="NUB367" s="94"/>
      <c r="NUC367" s="94"/>
      <c r="NUD367" s="94"/>
      <c r="NUE367" s="94"/>
      <c r="NUF367" s="94"/>
      <c r="NUG367" s="94" t="s">
        <v>181</v>
      </c>
      <c r="NUH367" s="94"/>
      <c r="NUI367" s="94"/>
      <c r="NUJ367" s="94"/>
      <c r="NUK367" s="94"/>
      <c r="NUL367" s="94"/>
      <c r="NUM367" s="94"/>
      <c r="NUN367" s="94"/>
      <c r="NUO367" s="94" t="s">
        <v>181</v>
      </c>
      <c r="NUP367" s="94"/>
      <c r="NUQ367" s="94"/>
      <c r="NUR367" s="94"/>
      <c r="NUS367" s="94"/>
      <c r="NUT367" s="94"/>
      <c r="NUU367" s="94"/>
      <c r="NUV367" s="94"/>
      <c r="NUW367" s="94" t="s">
        <v>181</v>
      </c>
      <c r="NUX367" s="94"/>
      <c r="NUY367" s="94"/>
      <c r="NUZ367" s="94"/>
      <c r="NVA367" s="94"/>
      <c r="NVB367" s="94"/>
      <c r="NVC367" s="94"/>
      <c r="NVD367" s="94"/>
      <c r="NVE367" s="94" t="s">
        <v>181</v>
      </c>
      <c r="NVF367" s="94"/>
      <c r="NVG367" s="94"/>
      <c r="NVH367" s="94"/>
      <c r="NVI367" s="94"/>
      <c r="NVJ367" s="94"/>
      <c r="NVK367" s="94"/>
      <c r="NVL367" s="94"/>
      <c r="NVM367" s="94" t="s">
        <v>181</v>
      </c>
      <c r="NVN367" s="94"/>
      <c r="NVO367" s="94"/>
      <c r="NVP367" s="94"/>
      <c r="NVQ367" s="94"/>
      <c r="NVR367" s="94"/>
      <c r="NVS367" s="94"/>
      <c r="NVT367" s="94"/>
      <c r="NVU367" s="94" t="s">
        <v>181</v>
      </c>
      <c r="NVV367" s="94"/>
      <c r="NVW367" s="94"/>
      <c r="NVX367" s="94"/>
      <c r="NVY367" s="94"/>
      <c r="NVZ367" s="94"/>
      <c r="NWA367" s="94"/>
      <c r="NWB367" s="94"/>
      <c r="NWC367" s="94" t="s">
        <v>181</v>
      </c>
      <c r="NWD367" s="94"/>
      <c r="NWE367" s="94"/>
      <c r="NWF367" s="94"/>
      <c r="NWG367" s="94"/>
      <c r="NWH367" s="94"/>
      <c r="NWI367" s="94"/>
      <c r="NWJ367" s="94"/>
      <c r="NWK367" s="94" t="s">
        <v>181</v>
      </c>
      <c r="NWL367" s="94"/>
      <c r="NWM367" s="94"/>
      <c r="NWN367" s="94"/>
      <c r="NWO367" s="94"/>
      <c r="NWP367" s="94"/>
      <c r="NWQ367" s="94"/>
      <c r="NWR367" s="94"/>
      <c r="NWS367" s="94" t="s">
        <v>181</v>
      </c>
      <c r="NWT367" s="94"/>
      <c r="NWU367" s="94"/>
      <c r="NWV367" s="94"/>
      <c r="NWW367" s="94"/>
      <c r="NWX367" s="94"/>
      <c r="NWY367" s="94"/>
      <c r="NWZ367" s="94"/>
      <c r="NXA367" s="94" t="s">
        <v>181</v>
      </c>
      <c r="NXB367" s="94"/>
      <c r="NXC367" s="94"/>
      <c r="NXD367" s="94"/>
      <c r="NXE367" s="94"/>
      <c r="NXF367" s="94"/>
      <c r="NXG367" s="94"/>
      <c r="NXH367" s="94"/>
      <c r="NXI367" s="94" t="s">
        <v>181</v>
      </c>
      <c r="NXJ367" s="94"/>
      <c r="NXK367" s="94"/>
      <c r="NXL367" s="94"/>
      <c r="NXM367" s="94"/>
      <c r="NXN367" s="94"/>
      <c r="NXO367" s="94"/>
      <c r="NXP367" s="94"/>
      <c r="NXQ367" s="94" t="s">
        <v>181</v>
      </c>
      <c r="NXR367" s="94"/>
      <c r="NXS367" s="94"/>
      <c r="NXT367" s="94"/>
      <c r="NXU367" s="94"/>
      <c r="NXV367" s="94"/>
      <c r="NXW367" s="94"/>
      <c r="NXX367" s="94"/>
      <c r="NXY367" s="94" t="s">
        <v>181</v>
      </c>
      <c r="NXZ367" s="94"/>
      <c r="NYA367" s="94"/>
      <c r="NYB367" s="94"/>
      <c r="NYC367" s="94"/>
      <c r="NYD367" s="94"/>
      <c r="NYE367" s="94"/>
      <c r="NYF367" s="94"/>
      <c r="NYG367" s="94" t="s">
        <v>181</v>
      </c>
      <c r="NYH367" s="94"/>
      <c r="NYI367" s="94"/>
      <c r="NYJ367" s="94"/>
      <c r="NYK367" s="94"/>
      <c r="NYL367" s="94"/>
      <c r="NYM367" s="94"/>
      <c r="NYN367" s="94"/>
      <c r="NYO367" s="94" t="s">
        <v>181</v>
      </c>
      <c r="NYP367" s="94"/>
      <c r="NYQ367" s="94"/>
      <c r="NYR367" s="94"/>
      <c r="NYS367" s="94"/>
      <c r="NYT367" s="94"/>
      <c r="NYU367" s="94"/>
      <c r="NYV367" s="94"/>
      <c r="NYW367" s="94" t="s">
        <v>181</v>
      </c>
      <c r="NYX367" s="94"/>
      <c r="NYY367" s="94"/>
      <c r="NYZ367" s="94"/>
      <c r="NZA367" s="94"/>
      <c r="NZB367" s="94"/>
      <c r="NZC367" s="94"/>
      <c r="NZD367" s="94"/>
      <c r="NZE367" s="94" t="s">
        <v>181</v>
      </c>
      <c r="NZF367" s="94"/>
      <c r="NZG367" s="94"/>
      <c r="NZH367" s="94"/>
      <c r="NZI367" s="94"/>
      <c r="NZJ367" s="94"/>
      <c r="NZK367" s="94"/>
      <c r="NZL367" s="94"/>
      <c r="NZM367" s="94" t="s">
        <v>181</v>
      </c>
      <c r="NZN367" s="94"/>
      <c r="NZO367" s="94"/>
      <c r="NZP367" s="94"/>
      <c r="NZQ367" s="94"/>
      <c r="NZR367" s="94"/>
      <c r="NZS367" s="94"/>
      <c r="NZT367" s="94"/>
      <c r="NZU367" s="94" t="s">
        <v>181</v>
      </c>
      <c r="NZV367" s="94"/>
      <c r="NZW367" s="94"/>
      <c r="NZX367" s="94"/>
      <c r="NZY367" s="94"/>
      <c r="NZZ367" s="94"/>
      <c r="OAA367" s="94"/>
      <c r="OAB367" s="94"/>
      <c r="OAC367" s="94" t="s">
        <v>181</v>
      </c>
      <c r="OAD367" s="94"/>
      <c r="OAE367" s="94"/>
      <c r="OAF367" s="94"/>
      <c r="OAG367" s="94"/>
      <c r="OAH367" s="94"/>
      <c r="OAI367" s="94"/>
      <c r="OAJ367" s="94"/>
      <c r="OAK367" s="94" t="s">
        <v>181</v>
      </c>
      <c r="OAL367" s="94"/>
      <c r="OAM367" s="94"/>
      <c r="OAN367" s="94"/>
      <c r="OAO367" s="94"/>
      <c r="OAP367" s="94"/>
      <c r="OAQ367" s="94"/>
      <c r="OAR367" s="94"/>
      <c r="OAS367" s="94" t="s">
        <v>181</v>
      </c>
      <c r="OAT367" s="94"/>
      <c r="OAU367" s="94"/>
      <c r="OAV367" s="94"/>
      <c r="OAW367" s="94"/>
      <c r="OAX367" s="94"/>
      <c r="OAY367" s="94"/>
      <c r="OAZ367" s="94"/>
      <c r="OBA367" s="94" t="s">
        <v>181</v>
      </c>
      <c r="OBB367" s="94"/>
      <c r="OBC367" s="94"/>
      <c r="OBD367" s="94"/>
      <c r="OBE367" s="94"/>
      <c r="OBF367" s="94"/>
      <c r="OBG367" s="94"/>
      <c r="OBH367" s="94"/>
      <c r="OBI367" s="94" t="s">
        <v>181</v>
      </c>
      <c r="OBJ367" s="94"/>
      <c r="OBK367" s="94"/>
      <c r="OBL367" s="94"/>
      <c r="OBM367" s="94"/>
      <c r="OBN367" s="94"/>
      <c r="OBO367" s="94"/>
      <c r="OBP367" s="94"/>
      <c r="OBQ367" s="94" t="s">
        <v>181</v>
      </c>
      <c r="OBR367" s="94"/>
      <c r="OBS367" s="94"/>
      <c r="OBT367" s="94"/>
      <c r="OBU367" s="94"/>
      <c r="OBV367" s="94"/>
      <c r="OBW367" s="94"/>
      <c r="OBX367" s="94"/>
      <c r="OBY367" s="94" t="s">
        <v>181</v>
      </c>
      <c r="OBZ367" s="94"/>
      <c r="OCA367" s="94"/>
      <c r="OCB367" s="94"/>
      <c r="OCC367" s="94"/>
      <c r="OCD367" s="94"/>
      <c r="OCE367" s="94"/>
      <c r="OCF367" s="94"/>
      <c r="OCG367" s="94" t="s">
        <v>181</v>
      </c>
      <c r="OCH367" s="94"/>
      <c r="OCI367" s="94"/>
      <c r="OCJ367" s="94"/>
      <c r="OCK367" s="94"/>
      <c r="OCL367" s="94"/>
      <c r="OCM367" s="94"/>
      <c r="OCN367" s="94"/>
      <c r="OCO367" s="94" t="s">
        <v>181</v>
      </c>
      <c r="OCP367" s="94"/>
      <c r="OCQ367" s="94"/>
      <c r="OCR367" s="94"/>
      <c r="OCS367" s="94"/>
      <c r="OCT367" s="94"/>
      <c r="OCU367" s="94"/>
      <c r="OCV367" s="94"/>
      <c r="OCW367" s="94" t="s">
        <v>181</v>
      </c>
      <c r="OCX367" s="94"/>
      <c r="OCY367" s="94"/>
      <c r="OCZ367" s="94"/>
      <c r="ODA367" s="94"/>
      <c r="ODB367" s="94"/>
      <c r="ODC367" s="94"/>
      <c r="ODD367" s="94"/>
      <c r="ODE367" s="94" t="s">
        <v>181</v>
      </c>
      <c r="ODF367" s="94"/>
      <c r="ODG367" s="94"/>
      <c r="ODH367" s="94"/>
      <c r="ODI367" s="94"/>
      <c r="ODJ367" s="94"/>
      <c r="ODK367" s="94"/>
      <c r="ODL367" s="94"/>
      <c r="ODM367" s="94" t="s">
        <v>181</v>
      </c>
      <c r="ODN367" s="94"/>
      <c r="ODO367" s="94"/>
      <c r="ODP367" s="94"/>
      <c r="ODQ367" s="94"/>
      <c r="ODR367" s="94"/>
      <c r="ODS367" s="94"/>
      <c r="ODT367" s="94"/>
      <c r="ODU367" s="94" t="s">
        <v>181</v>
      </c>
      <c r="ODV367" s="94"/>
      <c r="ODW367" s="94"/>
      <c r="ODX367" s="94"/>
      <c r="ODY367" s="94"/>
      <c r="ODZ367" s="94"/>
      <c r="OEA367" s="94"/>
      <c r="OEB367" s="94"/>
      <c r="OEC367" s="94" t="s">
        <v>181</v>
      </c>
      <c r="OED367" s="94"/>
      <c r="OEE367" s="94"/>
      <c r="OEF367" s="94"/>
      <c r="OEG367" s="94"/>
      <c r="OEH367" s="94"/>
      <c r="OEI367" s="94"/>
      <c r="OEJ367" s="94"/>
      <c r="OEK367" s="94" t="s">
        <v>181</v>
      </c>
      <c r="OEL367" s="94"/>
      <c r="OEM367" s="94"/>
      <c r="OEN367" s="94"/>
      <c r="OEO367" s="94"/>
      <c r="OEP367" s="94"/>
      <c r="OEQ367" s="94"/>
      <c r="OER367" s="94"/>
      <c r="OES367" s="94" t="s">
        <v>181</v>
      </c>
      <c r="OET367" s="94"/>
      <c r="OEU367" s="94"/>
      <c r="OEV367" s="94"/>
      <c r="OEW367" s="94"/>
      <c r="OEX367" s="94"/>
      <c r="OEY367" s="94"/>
      <c r="OEZ367" s="94"/>
      <c r="OFA367" s="94" t="s">
        <v>181</v>
      </c>
      <c r="OFB367" s="94"/>
      <c r="OFC367" s="94"/>
      <c r="OFD367" s="94"/>
      <c r="OFE367" s="94"/>
      <c r="OFF367" s="94"/>
      <c r="OFG367" s="94"/>
      <c r="OFH367" s="94"/>
      <c r="OFI367" s="94" t="s">
        <v>181</v>
      </c>
      <c r="OFJ367" s="94"/>
      <c r="OFK367" s="94"/>
      <c r="OFL367" s="94"/>
      <c r="OFM367" s="94"/>
      <c r="OFN367" s="94"/>
      <c r="OFO367" s="94"/>
      <c r="OFP367" s="94"/>
      <c r="OFQ367" s="94" t="s">
        <v>181</v>
      </c>
      <c r="OFR367" s="94"/>
      <c r="OFS367" s="94"/>
      <c r="OFT367" s="94"/>
      <c r="OFU367" s="94"/>
      <c r="OFV367" s="94"/>
      <c r="OFW367" s="94"/>
      <c r="OFX367" s="94"/>
      <c r="OFY367" s="94" t="s">
        <v>181</v>
      </c>
      <c r="OFZ367" s="94"/>
      <c r="OGA367" s="94"/>
      <c r="OGB367" s="94"/>
      <c r="OGC367" s="94"/>
      <c r="OGD367" s="94"/>
      <c r="OGE367" s="94"/>
      <c r="OGF367" s="94"/>
      <c r="OGG367" s="94" t="s">
        <v>181</v>
      </c>
      <c r="OGH367" s="94"/>
      <c r="OGI367" s="94"/>
      <c r="OGJ367" s="94"/>
      <c r="OGK367" s="94"/>
      <c r="OGL367" s="94"/>
      <c r="OGM367" s="94"/>
      <c r="OGN367" s="94"/>
      <c r="OGO367" s="94" t="s">
        <v>181</v>
      </c>
      <c r="OGP367" s="94"/>
      <c r="OGQ367" s="94"/>
      <c r="OGR367" s="94"/>
      <c r="OGS367" s="94"/>
      <c r="OGT367" s="94"/>
      <c r="OGU367" s="94"/>
      <c r="OGV367" s="94"/>
      <c r="OGW367" s="94" t="s">
        <v>181</v>
      </c>
      <c r="OGX367" s="94"/>
      <c r="OGY367" s="94"/>
      <c r="OGZ367" s="94"/>
      <c r="OHA367" s="94"/>
      <c r="OHB367" s="94"/>
      <c r="OHC367" s="94"/>
      <c r="OHD367" s="94"/>
      <c r="OHE367" s="94" t="s">
        <v>181</v>
      </c>
      <c r="OHF367" s="94"/>
      <c r="OHG367" s="94"/>
      <c r="OHH367" s="94"/>
      <c r="OHI367" s="94"/>
      <c r="OHJ367" s="94"/>
      <c r="OHK367" s="94"/>
      <c r="OHL367" s="94"/>
      <c r="OHM367" s="94" t="s">
        <v>181</v>
      </c>
      <c r="OHN367" s="94"/>
      <c r="OHO367" s="94"/>
      <c r="OHP367" s="94"/>
      <c r="OHQ367" s="94"/>
      <c r="OHR367" s="94"/>
      <c r="OHS367" s="94"/>
      <c r="OHT367" s="94"/>
      <c r="OHU367" s="94" t="s">
        <v>181</v>
      </c>
      <c r="OHV367" s="94"/>
      <c r="OHW367" s="94"/>
      <c r="OHX367" s="94"/>
      <c r="OHY367" s="94"/>
      <c r="OHZ367" s="94"/>
      <c r="OIA367" s="94"/>
      <c r="OIB367" s="94"/>
      <c r="OIC367" s="94" t="s">
        <v>181</v>
      </c>
      <c r="OID367" s="94"/>
      <c r="OIE367" s="94"/>
      <c r="OIF367" s="94"/>
      <c r="OIG367" s="94"/>
      <c r="OIH367" s="94"/>
      <c r="OII367" s="94"/>
      <c r="OIJ367" s="94"/>
      <c r="OIK367" s="94" t="s">
        <v>181</v>
      </c>
      <c r="OIL367" s="94"/>
      <c r="OIM367" s="94"/>
      <c r="OIN367" s="94"/>
      <c r="OIO367" s="94"/>
      <c r="OIP367" s="94"/>
      <c r="OIQ367" s="94"/>
      <c r="OIR367" s="94"/>
      <c r="OIS367" s="94" t="s">
        <v>181</v>
      </c>
      <c r="OIT367" s="94"/>
      <c r="OIU367" s="94"/>
      <c r="OIV367" s="94"/>
      <c r="OIW367" s="94"/>
      <c r="OIX367" s="94"/>
      <c r="OIY367" s="94"/>
      <c r="OIZ367" s="94"/>
      <c r="OJA367" s="94" t="s">
        <v>181</v>
      </c>
      <c r="OJB367" s="94"/>
      <c r="OJC367" s="94"/>
      <c r="OJD367" s="94"/>
      <c r="OJE367" s="94"/>
      <c r="OJF367" s="94"/>
      <c r="OJG367" s="94"/>
      <c r="OJH367" s="94"/>
      <c r="OJI367" s="94" t="s">
        <v>181</v>
      </c>
      <c r="OJJ367" s="94"/>
      <c r="OJK367" s="94"/>
      <c r="OJL367" s="94"/>
      <c r="OJM367" s="94"/>
      <c r="OJN367" s="94"/>
      <c r="OJO367" s="94"/>
      <c r="OJP367" s="94"/>
      <c r="OJQ367" s="94" t="s">
        <v>181</v>
      </c>
      <c r="OJR367" s="94"/>
      <c r="OJS367" s="94"/>
      <c r="OJT367" s="94"/>
      <c r="OJU367" s="94"/>
      <c r="OJV367" s="94"/>
      <c r="OJW367" s="94"/>
      <c r="OJX367" s="94"/>
      <c r="OJY367" s="94" t="s">
        <v>181</v>
      </c>
      <c r="OJZ367" s="94"/>
      <c r="OKA367" s="94"/>
      <c r="OKB367" s="94"/>
      <c r="OKC367" s="94"/>
      <c r="OKD367" s="94"/>
      <c r="OKE367" s="94"/>
      <c r="OKF367" s="94"/>
      <c r="OKG367" s="94" t="s">
        <v>181</v>
      </c>
      <c r="OKH367" s="94"/>
      <c r="OKI367" s="94"/>
      <c r="OKJ367" s="94"/>
      <c r="OKK367" s="94"/>
      <c r="OKL367" s="94"/>
      <c r="OKM367" s="94"/>
      <c r="OKN367" s="94"/>
      <c r="OKO367" s="94" t="s">
        <v>181</v>
      </c>
      <c r="OKP367" s="94"/>
      <c r="OKQ367" s="94"/>
      <c r="OKR367" s="94"/>
      <c r="OKS367" s="94"/>
      <c r="OKT367" s="94"/>
      <c r="OKU367" s="94"/>
      <c r="OKV367" s="94"/>
      <c r="OKW367" s="94" t="s">
        <v>181</v>
      </c>
      <c r="OKX367" s="94"/>
      <c r="OKY367" s="94"/>
      <c r="OKZ367" s="94"/>
      <c r="OLA367" s="94"/>
      <c r="OLB367" s="94"/>
      <c r="OLC367" s="94"/>
      <c r="OLD367" s="94"/>
      <c r="OLE367" s="94" t="s">
        <v>181</v>
      </c>
      <c r="OLF367" s="94"/>
      <c r="OLG367" s="94"/>
      <c r="OLH367" s="94"/>
      <c r="OLI367" s="94"/>
      <c r="OLJ367" s="94"/>
      <c r="OLK367" s="94"/>
      <c r="OLL367" s="94"/>
      <c r="OLM367" s="94" t="s">
        <v>181</v>
      </c>
      <c r="OLN367" s="94"/>
      <c r="OLO367" s="94"/>
      <c r="OLP367" s="94"/>
      <c r="OLQ367" s="94"/>
      <c r="OLR367" s="94"/>
      <c r="OLS367" s="94"/>
      <c r="OLT367" s="94"/>
      <c r="OLU367" s="94" t="s">
        <v>181</v>
      </c>
      <c r="OLV367" s="94"/>
      <c r="OLW367" s="94"/>
      <c r="OLX367" s="94"/>
      <c r="OLY367" s="94"/>
      <c r="OLZ367" s="94"/>
      <c r="OMA367" s="94"/>
      <c r="OMB367" s="94"/>
      <c r="OMC367" s="94" t="s">
        <v>181</v>
      </c>
      <c r="OMD367" s="94"/>
      <c r="OME367" s="94"/>
      <c r="OMF367" s="94"/>
      <c r="OMG367" s="94"/>
      <c r="OMH367" s="94"/>
      <c r="OMI367" s="94"/>
      <c r="OMJ367" s="94"/>
      <c r="OMK367" s="94" t="s">
        <v>181</v>
      </c>
      <c r="OML367" s="94"/>
      <c r="OMM367" s="94"/>
      <c r="OMN367" s="94"/>
      <c r="OMO367" s="94"/>
      <c r="OMP367" s="94"/>
      <c r="OMQ367" s="94"/>
      <c r="OMR367" s="94"/>
      <c r="OMS367" s="94" t="s">
        <v>181</v>
      </c>
      <c r="OMT367" s="94"/>
      <c r="OMU367" s="94"/>
      <c r="OMV367" s="94"/>
      <c r="OMW367" s="94"/>
      <c r="OMX367" s="94"/>
      <c r="OMY367" s="94"/>
      <c r="OMZ367" s="94"/>
      <c r="ONA367" s="94" t="s">
        <v>181</v>
      </c>
      <c r="ONB367" s="94"/>
      <c r="ONC367" s="94"/>
      <c r="OND367" s="94"/>
      <c r="ONE367" s="94"/>
      <c r="ONF367" s="94"/>
      <c r="ONG367" s="94"/>
      <c r="ONH367" s="94"/>
      <c r="ONI367" s="94" t="s">
        <v>181</v>
      </c>
      <c r="ONJ367" s="94"/>
      <c r="ONK367" s="94"/>
      <c r="ONL367" s="94"/>
      <c r="ONM367" s="94"/>
      <c r="ONN367" s="94"/>
      <c r="ONO367" s="94"/>
      <c r="ONP367" s="94"/>
      <c r="ONQ367" s="94" t="s">
        <v>181</v>
      </c>
      <c r="ONR367" s="94"/>
      <c r="ONS367" s="94"/>
      <c r="ONT367" s="94"/>
      <c r="ONU367" s="94"/>
      <c r="ONV367" s="94"/>
      <c r="ONW367" s="94"/>
      <c r="ONX367" s="94"/>
      <c r="ONY367" s="94" t="s">
        <v>181</v>
      </c>
      <c r="ONZ367" s="94"/>
      <c r="OOA367" s="94"/>
      <c r="OOB367" s="94"/>
      <c r="OOC367" s="94"/>
      <c r="OOD367" s="94"/>
      <c r="OOE367" s="94"/>
      <c r="OOF367" s="94"/>
      <c r="OOG367" s="94" t="s">
        <v>181</v>
      </c>
      <c r="OOH367" s="94"/>
      <c r="OOI367" s="94"/>
      <c r="OOJ367" s="94"/>
      <c r="OOK367" s="94"/>
      <c r="OOL367" s="94"/>
      <c r="OOM367" s="94"/>
      <c r="OON367" s="94"/>
      <c r="OOO367" s="94" t="s">
        <v>181</v>
      </c>
      <c r="OOP367" s="94"/>
      <c r="OOQ367" s="94"/>
      <c r="OOR367" s="94"/>
      <c r="OOS367" s="94"/>
      <c r="OOT367" s="94"/>
      <c r="OOU367" s="94"/>
      <c r="OOV367" s="94"/>
      <c r="OOW367" s="94" t="s">
        <v>181</v>
      </c>
      <c r="OOX367" s="94"/>
      <c r="OOY367" s="94"/>
      <c r="OOZ367" s="94"/>
      <c r="OPA367" s="94"/>
      <c r="OPB367" s="94"/>
      <c r="OPC367" s="94"/>
      <c r="OPD367" s="94"/>
      <c r="OPE367" s="94" t="s">
        <v>181</v>
      </c>
      <c r="OPF367" s="94"/>
      <c r="OPG367" s="94"/>
      <c r="OPH367" s="94"/>
      <c r="OPI367" s="94"/>
      <c r="OPJ367" s="94"/>
      <c r="OPK367" s="94"/>
      <c r="OPL367" s="94"/>
      <c r="OPM367" s="94" t="s">
        <v>181</v>
      </c>
      <c r="OPN367" s="94"/>
      <c r="OPO367" s="94"/>
      <c r="OPP367" s="94"/>
      <c r="OPQ367" s="94"/>
      <c r="OPR367" s="94"/>
      <c r="OPS367" s="94"/>
      <c r="OPT367" s="94"/>
      <c r="OPU367" s="94" t="s">
        <v>181</v>
      </c>
      <c r="OPV367" s="94"/>
      <c r="OPW367" s="94"/>
      <c r="OPX367" s="94"/>
      <c r="OPY367" s="94"/>
      <c r="OPZ367" s="94"/>
      <c r="OQA367" s="94"/>
      <c r="OQB367" s="94"/>
      <c r="OQC367" s="94" t="s">
        <v>181</v>
      </c>
      <c r="OQD367" s="94"/>
      <c r="OQE367" s="94"/>
      <c r="OQF367" s="94"/>
      <c r="OQG367" s="94"/>
      <c r="OQH367" s="94"/>
      <c r="OQI367" s="94"/>
      <c r="OQJ367" s="94"/>
      <c r="OQK367" s="94" t="s">
        <v>181</v>
      </c>
      <c r="OQL367" s="94"/>
      <c r="OQM367" s="94"/>
      <c r="OQN367" s="94"/>
      <c r="OQO367" s="94"/>
      <c r="OQP367" s="94"/>
      <c r="OQQ367" s="94"/>
      <c r="OQR367" s="94"/>
      <c r="OQS367" s="94" t="s">
        <v>181</v>
      </c>
      <c r="OQT367" s="94"/>
      <c r="OQU367" s="94"/>
      <c r="OQV367" s="94"/>
      <c r="OQW367" s="94"/>
      <c r="OQX367" s="94"/>
      <c r="OQY367" s="94"/>
      <c r="OQZ367" s="94"/>
      <c r="ORA367" s="94" t="s">
        <v>181</v>
      </c>
      <c r="ORB367" s="94"/>
      <c r="ORC367" s="94"/>
      <c r="ORD367" s="94"/>
      <c r="ORE367" s="94"/>
      <c r="ORF367" s="94"/>
      <c r="ORG367" s="94"/>
      <c r="ORH367" s="94"/>
      <c r="ORI367" s="94" t="s">
        <v>181</v>
      </c>
      <c r="ORJ367" s="94"/>
      <c r="ORK367" s="94"/>
      <c r="ORL367" s="94"/>
      <c r="ORM367" s="94"/>
      <c r="ORN367" s="94"/>
      <c r="ORO367" s="94"/>
      <c r="ORP367" s="94"/>
      <c r="ORQ367" s="94" t="s">
        <v>181</v>
      </c>
      <c r="ORR367" s="94"/>
      <c r="ORS367" s="94"/>
      <c r="ORT367" s="94"/>
      <c r="ORU367" s="94"/>
      <c r="ORV367" s="94"/>
      <c r="ORW367" s="94"/>
      <c r="ORX367" s="94"/>
      <c r="ORY367" s="94" t="s">
        <v>181</v>
      </c>
      <c r="ORZ367" s="94"/>
      <c r="OSA367" s="94"/>
      <c r="OSB367" s="94"/>
      <c r="OSC367" s="94"/>
      <c r="OSD367" s="94"/>
      <c r="OSE367" s="94"/>
      <c r="OSF367" s="94"/>
      <c r="OSG367" s="94" t="s">
        <v>181</v>
      </c>
      <c r="OSH367" s="94"/>
      <c r="OSI367" s="94"/>
      <c r="OSJ367" s="94"/>
      <c r="OSK367" s="94"/>
      <c r="OSL367" s="94"/>
      <c r="OSM367" s="94"/>
      <c r="OSN367" s="94"/>
      <c r="OSO367" s="94" t="s">
        <v>181</v>
      </c>
      <c r="OSP367" s="94"/>
      <c r="OSQ367" s="94"/>
      <c r="OSR367" s="94"/>
      <c r="OSS367" s="94"/>
      <c r="OST367" s="94"/>
      <c r="OSU367" s="94"/>
      <c r="OSV367" s="94"/>
      <c r="OSW367" s="94" t="s">
        <v>181</v>
      </c>
      <c r="OSX367" s="94"/>
      <c r="OSY367" s="94"/>
      <c r="OSZ367" s="94"/>
      <c r="OTA367" s="94"/>
      <c r="OTB367" s="94"/>
      <c r="OTC367" s="94"/>
      <c r="OTD367" s="94"/>
      <c r="OTE367" s="94" t="s">
        <v>181</v>
      </c>
      <c r="OTF367" s="94"/>
      <c r="OTG367" s="94"/>
      <c r="OTH367" s="94"/>
      <c r="OTI367" s="94"/>
      <c r="OTJ367" s="94"/>
      <c r="OTK367" s="94"/>
      <c r="OTL367" s="94"/>
      <c r="OTM367" s="94" t="s">
        <v>181</v>
      </c>
      <c r="OTN367" s="94"/>
      <c r="OTO367" s="94"/>
      <c r="OTP367" s="94"/>
      <c r="OTQ367" s="94"/>
      <c r="OTR367" s="94"/>
      <c r="OTS367" s="94"/>
      <c r="OTT367" s="94"/>
      <c r="OTU367" s="94" t="s">
        <v>181</v>
      </c>
      <c r="OTV367" s="94"/>
      <c r="OTW367" s="94"/>
      <c r="OTX367" s="94"/>
      <c r="OTY367" s="94"/>
      <c r="OTZ367" s="94"/>
      <c r="OUA367" s="94"/>
      <c r="OUB367" s="94"/>
      <c r="OUC367" s="94" t="s">
        <v>181</v>
      </c>
      <c r="OUD367" s="94"/>
      <c r="OUE367" s="94"/>
      <c r="OUF367" s="94"/>
      <c r="OUG367" s="94"/>
      <c r="OUH367" s="94"/>
      <c r="OUI367" s="94"/>
      <c r="OUJ367" s="94"/>
      <c r="OUK367" s="94" t="s">
        <v>181</v>
      </c>
      <c r="OUL367" s="94"/>
      <c r="OUM367" s="94"/>
      <c r="OUN367" s="94"/>
      <c r="OUO367" s="94"/>
      <c r="OUP367" s="94"/>
      <c r="OUQ367" s="94"/>
      <c r="OUR367" s="94"/>
      <c r="OUS367" s="94" t="s">
        <v>181</v>
      </c>
      <c r="OUT367" s="94"/>
      <c r="OUU367" s="94"/>
      <c r="OUV367" s="94"/>
      <c r="OUW367" s="94"/>
      <c r="OUX367" s="94"/>
      <c r="OUY367" s="94"/>
      <c r="OUZ367" s="94"/>
      <c r="OVA367" s="94" t="s">
        <v>181</v>
      </c>
      <c r="OVB367" s="94"/>
      <c r="OVC367" s="94"/>
      <c r="OVD367" s="94"/>
      <c r="OVE367" s="94"/>
      <c r="OVF367" s="94"/>
      <c r="OVG367" s="94"/>
      <c r="OVH367" s="94"/>
      <c r="OVI367" s="94" t="s">
        <v>181</v>
      </c>
      <c r="OVJ367" s="94"/>
      <c r="OVK367" s="94"/>
      <c r="OVL367" s="94"/>
      <c r="OVM367" s="94"/>
      <c r="OVN367" s="94"/>
      <c r="OVO367" s="94"/>
      <c r="OVP367" s="94"/>
      <c r="OVQ367" s="94" t="s">
        <v>181</v>
      </c>
      <c r="OVR367" s="94"/>
      <c r="OVS367" s="94"/>
      <c r="OVT367" s="94"/>
      <c r="OVU367" s="94"/>
      <c r="OVV367" s="94"/>
      <c r="OVW367" s="94"/>
      <c r="OVX367" s="94"/>
      <c r="OVY367" s="94" t="s">
        <v>181</v>
      </c>
      <c r="OVZ367" s="94"/>
      <c r="OWA367" s="94"/>
      <c r="OWB367" s="94"/>
      <c r="OWC367" s="94"/>
      <c r="OWD367" s="94"/>
      <c r="OWE367" s="94"/>
      <c r="OWF367" s="94"/>
      <c r="OWG367" s="94" t="s">
        <v>181</v>
      </c>
      <c r="OWH367" s="94"/>
      <c r="OWI367" s="94"/>
      <c r="OWJ367" s="94"/>
      <c r="OWK367" s="94"/>
      <c r="OWL367" s="94"/>
      <c r="OWM367" s="94"/>
      <c r="OWN367" s="94"/>
      <c r="OWO367" s="94" t="s">
        <v>181</v>
      </c>
      <c r="OWP367" s="94"/>
      <c r="OWQ367" s="94"/>
      <c r="OWR367" s="94"/>
      <c r="OWS367" s="94"/>
      <c r="OWT367" s="94"/>
      <c r="OWU367" s="94"/>
      <c r="OWV367" s="94"/>
      <c r="OWW367" s="94" t="s">
        <v>181</v>
      </c>
      <c r="OWX367" s="94"/>
      <c r="OWY367" s="94"/>
      <c r="OWZ367" s="94"/>
      <c r="OXA367" s="94"/>
      <c r="OXB367" s="94"/>
      <c r="OXC367" s="94"/>
      <c r="OXD367" s="94"/>
      <c r="OXE367" s="94" t="s">
        <v>181</v>
      </c>
      <c r="OXF367" s="94"/>
      <c r="OXG367" s="94"/>
      <c r="OXH367" s="94"/>
      <c r="OXI367" s="94"/>
      <c r="OXJ367" s="94"/>
      <c r="OXK367" s="94"/>
      <c r="OXL367" s="94"/>
      <c r="OXM367" s="94" t="s">
        <v>181</v>
      </c>
      <c r="OXN367" s="94"/>
      <c r="OXO367" s="94"/>
      <c r="OXP367" s="94"/>
      <c r="OXQ367" s="94"/>
      <c r="OXR367" s="94"/>
      <c r="OXS367" s="94"/>
      <c r="OXT367" s="94"/>
      <c r="OXU367" s="94" t="s">
        <v>181</v>
      </c>
      <c r="OXV367" s="94"/>
      <c r="OXW367" s="94"/>
      <c r="OXX367" s="94"/>
      <c r="OXY367" s="94"/>
      <c r="OXZ367" s="94"/>
      <c r="OYA367" s="94"/>
      <c r="OYB367" s="94"/>
      <c r="OYC367" s="94" t="s">
        <v>181</v>
      </c>
      <c r="OYD367" s="94"/>
      <c r="OYE367" s="94"/>
      <c r="OYF367" s="94"/>
      <c r="OYG367" s="94"/>
      <c r="OYH367" s="94"/>
      <c r="OYI367" s="94"/>
      <c r="OYJ367" s="94"/>
      <c r="OYK367" s="94" t="s">
        <v>181</v>
      </c>
      <c r="OYL367" s="94"/>
      <c r="OYM367" s="94"/>
      <c r="OYN367" s="94"/>
      <c r="OYO367" s="94"/>
      <c r="OYP367" s="94"/>
      <c r="OYQ367" s="94"/>
      <c r="OYR367" s="94"/>
      <c r="OYS367" s="94" t="s">
        <v>181</v>
      </c>
      <c r="OYT367" s="94"/>
      <c r="OYU367" s="94"/>
      <c r="OYV367" s="94"/>
      <c r="OYW367" s="94"/>
      <c r="OYX367" s="94"/>
      <c r="OYY367" s="94"/>
      <c r="OYZ367" s="94"/>
      <c r="OZA367" s="94" t="s">
        <v>181</v>
      </c>
      <c r="OZB367" s="94"/>
      <c r="OZC367" s="94"/>
      <c r="OZD367" s="94"/>
      <c r="OZE367" s="94"/>
      <c r="OZF367" s="94"/>
      <c r="OZG367" s="94"/>
      <c r="OZH367" s="94"/>
      <c r="OZI367" s="94" t="s">
        <v>181</v>
      </c>
      <c r="OZJ367" s="94"/>
      <c r="OZK367" s="94"/>
      <c r="OZL367" s="94"/>
      <c r="OZM367" s="94"/>
      <c r="OZN367" s="94"/>
      <c r="OZO367" s="94"/>
      <c r="OZP367" s="94"/>
      <c r="OZQ367" s="94" t="s">
        <v>181</v>
      </c>
      <c r="OZR367" s="94"/>
      <c r="OZS367" s="94"/>
      <c r="OZT367" s="94"/>
      <c r="OZU367" s="94"/>
      <c r="OZV367" s="94"/>
      <c r="OZW367" s="94"/>
      <c r="OZX367" s="94"/>
      <c r="OZY367" s="94" t="s">
        <v>181</v>
      </c>
      <c r="OZZ367" s="94"/>
      <c r="PAA367" s="94"/>
      <c r="PAB367" s="94"/>
      <c r="PAC367" s="94"/>
      <c r="PAD367" s="94"/>
      <c r="PAE367" s="94"/>
      <c r="PAF367" s="94"/>
      <c r="PAG367" s="94" t="s">
        <v>181</v>
      </c>
      <c r="PAH367" s="94"/>
      <c r="PAI367" s="94"/>
      <c r="PAJ367" s="94"/>
      <c r="PAK367" s="94"/>
      <c r="PAL367" s="94"/>
      <c r="PAM367" s="94"/>
      <c r="PAN367" s="94"/>
      <c r="PAO367" s="94" t="s">
        <v>181</v>
      </c>
      <c r="PAP367" s="94"/>
      <c r="PAQ367" s="94"/>
      <c r="PAR367" s="94"/>
      <c r="PAS367" s="94"/>
      <c r="PAT367" s="94"/>
      <c r="PAU367" s="94"/>
      <c r="PAV367" s="94"/>
      <c r="PAW367" s="94" t="s">
        <v>181</v>
      </c>
      <c r="PAX367" s="94"/>
      <c r="PAY367" s="94"/>
      <c r="PAZ367" s="94"/>
      <c r="PBA367" s="94"/>
      <c r="PBB367" s="94"/>
      <c r="PBC367" s="94"/>
      <c r="PBD367" s="94"/>
      <c r="PBE367" s="94" t="s">
        <v>181</v>
      </c>
      <c r="PBF367" s="94"/>
      <c r="PBG367" s="94"/>
      <c r="PBH367" s="94"/>
      <c r="PBI367" s="94"/>
      <c r="PBJ367" s="94"/>
      <c r="PBK367" s="94"/>
      <c r="PBL367" s="94"/>
      <c r="PBM367" s="94" t="s">
        <v>181</v>
      </c>
      <c r="PBN367" s="94"/>
      <c r="PBO367" s="94"/>
      <c r="PBP367" s="94"/>
      <c r="PBQ367" s="94"/>
      <c r="PBR367" s="94"/>
      <c r="PBS367" s="94"/>
      <c r="PBT367" s="94"/>
      <c r="PBU367" s="94" t="s">
        <v>181</v>
      </c>
      <c r="PBV367" s="94"/>
      <c r="PBW367" s="94"/>
      <c r="PBX367" s="94"/>
      <c r="PBY367" s="94"/>
      <c r="PBZ367" s="94"/>
      <c r="PCA367" s="94"/>
      <c r="PCB367" s="94"/>
      <c r="PCC367" s="94" t="s">
        <v>181</v>
      </c>
      <c r="PCD367" s="94"/>
      <c r="PCE367" s="94"/>
      <c r="PCF367" s="94"/>
      <c r="PCG367" s="94"/>
      <c r="PCH367" s="94"/>
      <c r="PCI367" s="94"/>
      <c r="PCJ367" s="94"/>
      <c r="PCK367" s="94" t="s">
        <v>181</v>
      </c>
      <c r="PCL367" s="94"/>
      <c r="PCM367" s="94"/>
      <c r="PCN367" s="94"/>
      <c r="PCO367" s="94"/>
      <c r="PCP367" s="94"/>
      <c r="PCQ367" s="94"/>
      <c r="PCR367" s="94"/>
      <c r="PCS367" s="94" t="s">
        <v>181</v>
      </c>
      <c r="PCT367" s="94"/>
      <c r="PCU367" s="94"/>
      <c r="PCV367" s="94"/>
      <c r="PCW367" s="94"/>
      <c r="PCX367" s="94"/>
      <c r="PCY367" s="94"/>
      <c r="PCZ367" s="94"/>
      <c r="PDA367" s="94" t="s">
        <v>181</v>
      </c>
      <c r="PDB367" s="94"/>
      <c r="PDC367" s="94"/>
      <c r="PDD367" s="94"/>
      <c r="PDE367" s="94"/>
      <c r="PDF367" s="94"/>
      <c r="PDG367" s="94"/>
      <c r="PDH367" s="94"/>
      <c r="PDI367" s="94" t="s">
        <v>181</v>
      </c>
      <c r="PDJ367" s="94"/>
      <c r="PDK367" s="94"/>
      <c r="PDL367" s="94"/>
      <c r="PDM367" s="94"/>
      <c r="PDN367" s="94"/>
      <c r="PDO367" s="94"/>
      <c r="PDP367" s="94"/>
      <c r="PDQ367" s="94" t="s">
        <v>181</v>
      </c>
      <c r="PDR367" s="94"/>
      <c r="PDS367" s="94"/>
      <c r="PDT367" s="94"/>
      <c r="PDU367" s="94"/>
      <c r="PDV367" s="94"/>
      <c r="PDW367" s="94"/>
      <c r="PDX367" s="94"/>
      <c r="PDY367" s="94" t="s">
        <v>181</v>
      </c>
      <c r="PDZ367" s="94"/>
      <c r="PEA367" s="94"/>
      <c r="PEB367" s="94"/>
      <c r="PEC367" s="94"/>
      <c r="PED367" s="94"/>
      <c r="PEE367" s="94"/>
      <c r="PEF367" s="94"/>
      <c r="PEG367" s="94" t="s">
        <v>181</v>
      </c>
      <c r="PEH367" s="94"/>
      <c r="PEI367" s="94"/>
      <c r="PEJ367" s="94"/>
      <c r="PEK367" s="94"/>
      <c r="PEL367" s="94"/>
      <c r="PEM367" s="94"/>
      <c r="PEN367" s="94"/>
      <c r="PEO367" s="94" t="s">
        <v>181</v>
      </c>
      <c r="PEP367" s="94"/>
      <c r="PEQ367" s="94"/>
      <c r="PER367" s="94"/>
      <c r="PES367" s="94"/>
      <c r="PET367" s="94"/>
      <c r="PEU367" s="94"/>
      <c r="PEV367" s="94"/>
      <c r="PEW367" s="94" t="s">
        <v>181</v>
      </c>
      <c r="PEX367" s="94"/>
      <c r="PEY367" s="94"/>
      <c r="PEZ367" s="94"/>
      <c r="PFA367" s="94"/>
      <c r="PFB367" s="94"/>
      <c r="PFC367" s="94"/>
      <c r="PFD367" s="94"/>
      <c r="PFE367" s="94" t="s">
        <v>181</v>
      </c>
      <c r="PFF367" s="94"/>
      <c r="PFG367" s="94"/>
      <c r="PFH367" s="94"/>
      <c r="PFI367" s="94"/>
      <c r="PFJ367" s="94"/>
      <c r="PFK367" s="94"/>
      <c r="PFL367" s="94"/>
      <c r="PFM367" s="94" t="s">
        <v>181</v>
      </c>
      <c r="PFN367" s="94"/>
      <c r="PFO367" s="94"/>
      <c r="PFP367" s="94"/>
      <c r="PFQ367" s="94"/>
      <c r="PFR367" s="94"/>
      <c r="PFS367" s="94"/>
      <c r="PFT367" s="94"/>
      <c r="PFU367" s="94" t="s">
        <v>181</v>
      </c>
      <c r="PFV367" s="94"/>
      <c r="PFW367" s="94"/>
      <c r="PFX367" s="94"/>
      <c r="PFY367" s="94"/>
      <c r="PFZ367" s="94"/>
      <c r="PGA367" s="94"/>
      <c r="PGB367" s="94"/>
      <c r="PGC367" s="94" t="s">
        <v>181</v>
      </c>
      <c r="PGD367" s="94"/>
      <c r="PGE367" s="94"/>
      <c r="PGF367" s="94"/>
      <c r="PGG367" s="94"/>
      <c r="PGH367" s="94"/>
      <c r="PGI367" s="94"/>
      <c r="PGJ367" s="94"/>
      <c r="PGK367" s="94" t="s">
        <v>181</v>
      </c>
      <c r="PGL367" s="94"/>
      <c r="PGM367" s="94"/>
      <c r="PGN367" s="94"/>
      <c r="PGO367" s="94"/>
      <c r="PGP367" s="94"/>
      <c r="PGQ367" s="94"/>
      <c r="PGR367" s="94"/>
      <c r="PGS367" s="94" t="s">
        <v>181</v>
      </c>
      <c r="PGT367" s="94"/>
      <c r="PGU367" s="94"/>
      <c r="PGV367" s="94"/>
      <c r="PGW367" s="94"/>
      <c r="PGX367" s="94"/>
      <c r="PGY367" s="94"/>
      <c r="PGZ367" s="94"/>
      <c r="PHA367" s="94" t="s">
        <v>181</v>
      </c>
      <c r="PHB367" s="94"/>
      <c r="PHC367" s="94"/>
      <c r="PHD367" s="94"/>
      <c r="PHE367" s="94"/>
      <c r="PHF367" s="94"/>
      <c r="PHG367" s="94"/>
      <c r="PHH367" s="94"/>
      <c r="PHI367" s="94" t="s">
        <v>181</v>
      </c>
      <c r="PHJ367" s="94"/>
      <c r="PHK367" s="94"/>
      <c r="PHL367" s="94"/>
      <c r="PHM367" s="94"/>
      <c r="PHN367" s="94"/>
      <c r="PHO367" s="94"/>
      <c r="PHP367" s="94"/>
      <c r="PHQ367" s="94" t="s">
        <v>181</v>
      </c>
      <c r="PHR367" s="94"/>
      <c r="PHS367" s="94"/>
      <c r="PHT367" s="94"/>
      <c r="PHU367" s="94"/>
      <c r="PHV367" s="94"/>
      <c r="PHW367" s="94"/>
      <c r="PHX367" s="94"/>
      <c r="PHY367" s="94" t="s">
        <v>181</v>
      </c>
      <c r="PHZ367" s="94"/>
      <c r="PIA367" s="94"/>
      <c r="PIB367" s="94"/>
      <c r="PIC367" s="94"/>
      <c r="PID367" s="94"/>
      <c r="PIE367" s="94"/>
      <c r="PIF367" s="94"/>
      <c r="PIG367" s="94" t="s">
        <v>181</v>
      </c>
      <c r="PIH367" s="94"/>
      <c r="PII367" s="94"/>
      <c r="PIJ367" s="94"/>
      <c r="PIK367" s="94"/>
      <c r="PIL367" s="94"/>
      <c r="PIM367" s="94"/>
      <c r="PIN367" s="94"/>
      <c r="PIO367" s="94" t="s">
        <v>181</v>
      </c>
      <c r="PIP367" s="94"/>
      <c r="PIQ367" s="94"/>
      <c r="PIR367" s="94"/>
      <c r="PIS367" s="94"/>
      <c r="PIT367" s="94"/>
      <c r="PIU367" s="94"/>
      <c r="PIV367" s="94"/>
      <c r="PIW367" s="94" t="s">
        <v>181</v>
      </c>
      <c r="PIX367" s="94"/>
      <c r="PIY367" s="94"/>
      <c r="PIZ367" s="94"/>
      <c r="PJA367" s="94"/>
      <c r="PJB367" s="94"/>
      <c r="PJC367" s="94"/>
      <c r="PJD367" s="94"/>
      <c r="PJE367" s="94" t="s">
        <v>181</v>
      </c>
      <c r="PJF367" s="94"/>
      <c r="PJG367" s="94"/>
      <c r="PJH367" s="94"/>
      <c r="PJI367" s="94"/>
      <c r="PJJ367" s="94"/>
      <c r="PJK367" s="94"/>
      <c r="PJL367" s="94"/>
      <c r="PJM367" s="94" t="s">
        <v>181</v>
      </c>
      <c r="PJN367" s="94"/>
      <c r="PJO367" s="94"/>
      <c r="PJP367" s="94"/>
      <c r="PJQ367" s="94"/>
      <c r="PJR367" s="94"/>
      <c r="PJS367" s="94"/>
      <c r="PJT367" s="94"/>
      <c r="PJU367" s="94" t="s">
        <v>181</v>
      </c>
      <c r="PJV367" s="94"/>
      <c r="PJW367" s="94"/>
      <c r="PJX367" s="94"/>
      <c r="PJY367" s="94"/>
      <c r="PJZ367" s="94"/>
      <c r="PKA367" s="94"/>
      <c r="PKB367" s="94"/>
      <c r="PKC367" s="94" t="s">
        <v>181</v>
      </c>
      <c r="PKD367" s="94"/>
      <c r="PKE367" s="94"/>
      <c r="PKF367" s="94"/>
      <c r="PKG367" s="94"/>
      <c r="PKH367" s="94"/>
      <c r="PKI367" s="94"/>
      <c r="PKJ367" s="94"/>
      <c r="PKK367" s="94" t="s">
        <v>181</v>
      </c>
      <c r="PKL367" s="94"/>
      <c r="PKM367" s="94"/>
      <c r="PKN367" s="94"/>
      <c r="PKO367" s="94"/>
      <c r="PKP367" s="94"/>
      <c r="PKQ367" s="94"/>
      <c r="PKR367" s="94"/>
      <c r="PKS367" s="94" t="s">
        <v>181</v>
      </c>
      <c r="PKT367" s="94"/>
      <c r="PKU367" s="94"/>
      <c r="PKV367" s="94"/>
      <c r="PKW367" s="94"/>
      <c r="PKX367" s="94"/>
      <c r="PKY367" s="94"/>
      <c r="PKZ367" s="94"/>
      <c r="PLA367" s="94" t="s">
        <v>181</v>
      </c>
      <c r="PLB367" s="94"/>
      <c r="PLC367" s="94"/>
      <c r="PLD367" s="94"/>
      <c r="PLE367" s="94"/>
      <c r="PLF367" s="94"/>
      <c r="PLG367" s="94"/>
      <c r="PLH367" s="94"/>
      <c r="PLI367" s="94" t="s">
        <v>181</v>
      </c>
      <c r="PLJ367" s="94"/>
      <c r="PLK367" s="94"/>
      <c r="PLL367" s="94"/>
      <c r="PLM367" s="94"/>
      <c r="PLN367" s="94"/>
      <c r="PLO367" s="94"/>
      <c r="PLP367" s="94"/>
      <c r="PLQ367" s="94" t="s">
        <v>181</v>
      </c>
      <c r="PLR367" s="94"/>
      <c r="PLS367" s="94"/>
      <c r="PLT367" s="94"/>
      <c r="PLU367" s="94"/>
      <c r="PLV367" s="94"/>
      <c r="PLW367" s="94"/>
      <c r="PLX367" s="94"/>
      <c r="PLY367" s="94" t="s">
        <v>181</v>
      </c>
      <c r="PLZ367" s="94"/>
      <c r="PMA367" s="94"/>
      <c r="PMB367" s="94"/>
      <c r="PMC367" s="94"/>
      <c r="PMD367" s="94"/>
      <c r="PME367" s="94"/>
      <c r="PMF367" s="94"/>
      <c r="PMG367" s="94" t="s">
        <v>181</v>
      </c>
      <c r="PMH367" s="94"/>
      <c r="PMI367" s="94"/>
      <c r="PMJ367" s="94"/>
      <c r="PMK367" s="94"/>
      <c r="PML367" s="94"/>
      <c r="PMM367" s="94"/>
      <c r="PMN367" s="94"/>
      <c r="PMO367" s="94" t="s">
        <v>181</v>
      </c>
      <c r="PMP367" s="94"/>
      <c r="PMQ367" s="94"/>
      <c r="PMR367" s="94"/>
      <c r="PMS367" s="94"/>
      <c r="PMT367" s="94"/>
      <c r="PMU367" s="94"/>
      <c r="PMV367" s="94"/>
      <c r="PMW367" s="94" t="s">
        <v>181</v>
      </c>
      <c r="PMX367" s="94"/>
      <c r="PMY367" s="94"/>
      <c r="PMZ367" s="94"/>
      <c r="PNA367" s="94"/>
      <c r="PNB367" s="94"/>
      <c r="PNC367" s="94"/>
      <c r="PND367" s="94"/>
      <c r="PNE367" s="94" t="s">
        <v>181</v>
      </c>
      <c r="PNF367" s="94"/>
      <c r="PNG367" s="94"/>
      <c r="PNH367" s="94"/>
      <c r="PNI367" s="94"/>
      <c r="PNJ367" s="94"/>
      <c r="PNK367" s="94"/>
      <c r="PNL367" s="94"/>
      <c r="PNM367" s="94" t="s">
        <v>181</v>
      </c>
      <c r="PNN367" s="94"/>
      <c r="PNO367" s="94"/>
      <c r="PNP367" s="94"/>
      <c r="PNQ367" s="94"/>
      <c r="PNR367" s="94"/>
      <c r="PNS367" s="94"/>
      <c r="PNT367" s="94"/>
      <c r="PNU367" s="94" t="s">
        <v>181</v>
      </c>
      <c r="PNV367" s="94"/>
      <c r="PNW367" s="94"/>
      <c r="PNX367" s="94"/>
      <c r="PNY367" s="94"/>
      <c r="PNZ367" s="94"/>
      <c r="POA367" s="94"/>
      <c r="POB367" s="94"/>
      <c r="POC367" s="94" t="s">
        <v>181</v>
      </c>
      <c r="POD367" s="94"/>
      <c r="POE367" s="94"/>
      <c r="POF367" s="94"/>
      <c r="POG367" s="94"/>
      <c r="POH367" s="94"/>
      <c r="POI367" s="94"/>
      <c r="POJ367" s="94"/>
      <c r="POK367" s="94" t="s">
        <v>181</v>
      </c>
      <c r="POL367" s="94"/>
      <c r="POM367" s="94"/>
      <c r="PON367" s="94"/>
      <c r="POO367" s="94"/>
      <c r="POP367" s="94"/>
      <c r="POQ367" s="94"/>
      <c r="POR367" s="94"/>
      <c r="POS367" s="94" t="s">
        <v>181</v>
      </c>
      <c r="POT367" s="94"/>
      <c r="POU367" s="94"/>
      <c r="POV367" s="94"/>
      <c r="POW367" s="94"/>
      <c r="POX367" s="94"/>
      <c r="POY367" s="94"/>
      <c r="POZ367" s="94"/>
      <c r="PPA367" s="94" t="s">
        <v>181</v>
      </c>
      <c r="PPB367" s="94"/>
      <c r="PPC367" s="94"/>
      <c r="PPD367" s="94"/>
      <c r="PPE367" s="94"/>
      <c r="PPF367" s="94"/>
      <c r="PPG367" s="94"/>
      <c r="PPH367" s="94"/>
      <c r="PPI367" s="94" t="s">
        <v>181</v>
      </c>
      <c r="PPJ367" s="94"/>
      <c r="PPK367" s="94"/>
      <c r="PPL367" s="94"/>
      <c r="PPM367" s="94"/>
      <c r="PPN367" s="94"/>
      <c r="PPO367" s="94"/>
      <c r="PPP367" s="94"/>
      <c r="PPQ367" s="94" t="s">
        <v>181</v>
      </c>
      <c r="PPR367" s="94"/>
      <c r="PPS367" s="94"/>
      <c r="PPT367" s="94"/>
      <c r="PPU367" s="94"/>
      <c r="PPV367" s="94"/>
      <c r="PPW367" s="94"/>
      <c r="PPX367" s="94"/>
      <c r="PPY367" s="94" t="s">
        <v>181</v>
      </c>
      <c r="PPZ367" s="94"/>
      <c r="PQA367" s="94"/>
      <c r="PQB367" s="94"/>
      <c r="PQC367" s="94"/>
      <c r="PQD367" s="94"/>
      <c r="PQE367" s="94"/>
      <c r="PQF367" s="94"/>
      <c r="PQG367" s="94" t="s">
        <v>181</v>
      </c>
      <c r="PQH367" s="94"/>
      <c r="PQI367" s="94"/>
      <c r="PQJ367" s="94"/>
      <c r="PQK367" s="94"/>
      <c r="PQL367" s="94"/>
      <c r="PQM367" s="94"/>
      <c r="PQN367" s="94"/>
      <c r="PQO367" s="94" t="s">
        <v>181</v>
      </c>
      <c r="PQP367" s="94"/>
      <c r="PQQ367" s="94"/>
      <c r="PQR367" s="94"/>
      <c r="PQS367" s="94"/>
      <c r="PQT367" s="94"/>
      <c r="PQU367" s="94"/>
      <c r="PQV367" s="94"/>
      <c r="PQW367" s="94" t="s">
        <v>181</v>
      </c>
      <c r="PQX367" s="94"/>
      <c r="PQY367" s="94"/>
      <c r="PQZ367" s="94"/>
      <c r="PRA367" s="94"/>
      <c r="PRB367" s="94"/>
      <c r="PRC367" s="94"/>
      <c r="PRD367" s="94"/>
      <c r="PRE367" s="94" t="s">
        <v>181</v>
      </c>
      <c r="PRF367" s="94"/>
      <c r="PRG367" s="94"/>
      <c r="PRH367" s="94"/>
      <c r="PRI367" s="94"/>
      <c r="PRJ367" s="94"/>
      <c r="PRK367" s="94"/>
      <c r="PRL367" s="94"/>
      <c r="PRM367" s="94" t="s">
        <v>181</v>
      </c>
      <c r="PRN367" s="94"/>
      <c r="PRO367" s="94"/>
      <c r="PRP367" s="94"/>
      <c r="PRQ367" s="94"/>
      <c r="PRR367" s="94"/>
      <c r="PRS367" s="94"/>
      <c r="PRT367" s="94"/>
      <c r="PRU367" s="94" t="s">
        <v>181</v>
      </c>
      <c r="PRV367" s="94"/>
      <c r="PRW367" s="94"/>
      <c r="PRX367" s="94"/>
      <c r="PRY367" s="94"/>
      <c r="PRZ367" s="94"/>
      <c r="PSA367" s="94"/>
      <c r="PSB367" s="94"/>
      <c r="PSC367" s="94" t="s">
        <v>181</v>
      </c>
      <c r="PSD367" s="94"/>
      <c r="PSE367" s="94"/>
      <c r="PSF367" s="94"/>
      <c r="PSG367" s="94"/>
      <c r="PSH367" s="94"/>
      <c r="PSI367" s="94"/>
      <c r="PSJ367" s="94"/>
      <c r="PSK367" s="94" t="s">
        <v>181</v>
      </c>
      <c r="PSL367" s="94"/>
      <c r="PSM367" s="94"/>
      <c r="PSN367" s="94"/>
      <c r="PSO367" s="94"/>
      <c r="PSP367" s="94"/>
      <c r="PSQ367" s="94"/>
      <c r="PSR367" s="94"/>
      <c r="PSS367" s="94" t="s">
        <v>181</v>
      </c>
      <c r="PST367" s="94"/>
      <c r="PSU367" s="94"/>
      <c r="PSV367" s="94"/>
      <c r="PSW367" s="94"/>
      <c r="PSX367" s="94"/>
      <c r="PSY367" s="94"/>
      <c r="PSZ367" s="94"/>
      <c r="PTA367" s="94" t="s">
        <v>181</v>
      </c>
      <c r="PTB367" s="94"/>
      <c r="PTC367" s="94"/>
      <c r="PTD367" s="94"/>
      <c r="PTE367" s="94"/>
      <c r="PTF367" s="94"/>
      <c r="PTG367" s="94"/>
      <c r="PTH367" s="94"/>
      <c r="PTI367" s="94" t="s">
        <v>181</v>
      </c>
      <c r="PTJ367" s="94"/>
      <c r="PTK367" s="94"/>
      <c r="PTL367" s="94"/>
      <c r="PTM367" s="94"/>
      <c r="PTN367" s="94"/>
      <c r="PTO367" s="94"/>
      <c r="PTP367" s="94"/>
      <c r="PTQ367" s="94" t="s">
        <v>181</v>
      </c>
      <c r="PTR367" s="94"/>
      <c r="PTS367" s="94"/>
      <c r="PTT367" s="94"/>
      <c r="PTU367" s="94"/>
      <c r="PTV367" s="94"/>
      <c r="PTW367" s="94"/>
      <c r="PTX367" s="94"/>
      <c r="PTY367" s="94" t="s">
        <v>181</v>
      </c>
      <c r="PTZ367" s="94"/>
      <c r="PUA367" s="94"/>
      <c r="PUB367" s="94"/>
      <c r="PUC367" s="94"/>
      <c r="PUD367" s="94"/>
      <c r="PUE367" s="94"/>
      <c r="PUF367" s="94"/>
      <c r="PUG367" s="94" t="s">
        <v>181</v>
      </c>
      <c r="PUH367" s="94"/>
      <c r="PUI367" s="94"/>
      <c r="PUJ367" s="94"/>
      <c r="PUK367" s="94"/>
      <c r="PUL367" s="94"/>
      <c r="PUM367" s="94"/>
      <c r="PUN367" s="94"/>
      <c r="PUO367" s="94" t="s">
        <v>181</v>
      </c>
      <c r="PUP367" s="94"/>
      <c r="PUQ367" s="94"/>
      <c r="PUR367" s="94"/>
      <c r="PUS367" s="94"/>
      <c r="PUT367" s="94"/>
      <c r="PUU367" s="94"/>
      <c r="PUV367" s="94"/>
      <c r="PUW367" s="94" t="s">
        <v>181</v>
      </c>
      <c r="PUX367" s="94"/>
      <c r="PUY367" s="94"/>
      <c r="PUZ367" s="94"/>
      <c r="PVA367" s="94"/>
      <c r="PVB367" s="94"/>
      <c r="PVC367" s="94"/>
      <c r="PVD367" s="94"/>
      <c r="PVE367" s="94" t="s">
        <v>181</v>
      </c>
      <c r="PVF367" s="94"/>
      <c r="PVG367" s="94"/>
      <c r="PVH367" s="94"/>
      <c r="PVI367" s="94"/>
      <c r="PVJ367" s="94"/>
      <c r="PVK367" s="94"/>
      <c r="PVL367" s="94"/>
      <c r="PVM367" s="94" t="s">
        <v>181</v>
      </c>
      <c r="PVN367" s="94"/>
      <c r="PVO367" s="94"/>
      <c r="PVP367" s="94"/>
      <c r="PVQ367" s="94"/>
      <c r="PVR367" s="94"/>
      <c r="PVS367" s="94"/>
      <c r="PVT367" s="94"/>
      <c r="PVU367" s="94" t="s">
        <v>181</v>
      </c>
      <c r="PVV367" s="94"/>
      <c r="PVW367" s="94"/>
      <c r="PVX367" s="94"/>
      <c r="PVY367" s="94"/>
      <c r="PVZ367" s="94"/>
      <c r="PWA367" s="94"/>
      <c r="PWB367" s="94"/>
      <c r="PWC367" s="94" t="s">
        <v>181</v>
      </c>
      <c r="PWD367" s="94"/>
      <c r="PWE367" s="94"/>
      <c r="PWF367" s="94"/>
      <c r="PWG367" s="94"/>
      <c r="PWH367" s="94"/>
      <c r="PWI367" s="94"/>
      <c r="PWJ367" s="94"/>
      <c r="PWK367" s="94" t="s">
        <v>181</v>
      </c>
      <c r="PWL367" s="94"/>
      <c r="PWM367" s="94"/>
      <c r="PWN367" s="94"/>
      <c r="PWO367" s="94"/>
      <c r="PWP367" s="94"/>
      <c r="PWQ367" s="94"/>
      <c r="PWR367" s="94"/>
      <c r="PWS367" s="94" t="s">
        <v>181</v>
      </c>
      <c r="PWT367" s="94"/>
      <c r="PWU367" s="94"/>
      <c r="PWV367" s="94"/>
      <c r="PWW367" s="94"/>
      <c r="PWX367" s="94"/>
      <c r="PWY367" s="94"/>
      <c r="PWZ367" s="94"/>
      <c r="PXA367" s="94" t="s">
        <v>181</v>
      </c>
      <c r="PXB367" s="94"/>
      <c r="PXC367" s="94"/>
      <c r="PXD367" s="94"/>
      <c r="PXE367" s="94"/>
      <c r="PXF367" s="94"/>
      <c r="PXG367" s="94"/>
      <c r="PXH367" s="94"/>
      <c r="PXI367" s="94" t="s">
        <v>181</v>
      </c>
      <c r="PXJ367" s="94"/>
      <c r="PXK367" s="94"/>
      <c r="PXL367" s="94"/>
      <c r="PXM367" s="94"/>
      <c r="PXN367" s="94"/>
      <c r="PXO367" s="94"/>
      <c r="PXP367" s="94"/>
      <c r="PXQ367" s="94" t="s">
        <v>181</v>
      </c>
      <c r="PXR367" s="94"/>
      <c r="PXS367" s="94"/>
      <c r="PXT367" s="94"/>
      <c r="PXU367" s="94"/>
      <c r="PXV367" s="94"/>
      <c r="PXW367" s="94"/>
      <c r="PXX367" s="94"/>
      <c r="PXY367" s="94" t="s">
        <v>181</v>
      </c>
      <c r="PXZ367" s="94"/>
      <c r="PYA367" s="94"/>
      <c r="PYB367" s="94"/>
      <c r="PYC367" s="94"/>
      <c r="PYD367" s="94"/>
      <c r="PYE367" s="94"/>
      <c r="PYF367" s="94"/>
      <c r="PYG367" s="94" t="s">
        <v>181</v>
      </c>
      <c r="PYH367" s="94"/>
      <c r="PYI367" s="94"/>
      <c r="PYJ367" s="94"/>
      <c r="PYK367" s="94"/>
      <c r="PYL367" s="94"/>
      <c r="PYM367" s="94"/>
      <c r="PYN367" s="94"/>
      <c r="PYO367" s="94" t="s">
        <v>181</v>
      </c>
      <c r="PYP367" s="94"/>
      <c r="PYQ367" s="94"/>
      <c r="PYR367" s="94"/>
      <c r="PYS367" s="94"/>
      <c r="PYT367" s="94"/>
      <c r="PYU367" s="94"/>
      <c r="PYV367" s="94"/>
      <c r="PYW367" s="94" t="s">
        <v>181</v>
      </c>
      <c r="PYX367" s="94"/>
      <c r="PYY367" s="94"/>
      <c r="PYZ367" s="94"/>
      <c r="PZA367" s="94"/>
      <c r="PZB367" s="94"/>
      <c r="PZC367" s="94"/>
      <c r="PZD367" s="94"/>
      <c r="PZE367" s="94" t="s">
        <v>181</v>
      </c>
      <c r="PZF367" s="94"/>
      <c r="PZG367" s="94"/>
      <c r="PZH367" s="94"/>
      <c r="PZI367" s="94"/>
      <c r="PZJ367" s="94"/>
      <c r="PZK367" s="94"/>
      <c r="PZL367" s="94"/>
      <c r="PZM367" s="94" t="s">
        <v>181</v>
      </c>
      <c r="PZN367" s="94"/>
      <c r="PZO367" s="94"/>
      <c r="PZP367" s="94"/>
      <c r="PZQ367" s="94"/>
      <c r="PZR367" s="94"/>
      <c r="PZS367" s="94"/>
      <c r="PZT367" s="94"/>
      <c r="PZU367" s="94" t="s">
        <v>181</v>
      </c>
      <c r="PZV367" s="94"/>
      <c r="PZW367" s="94"/>
      <c r="PZX367" s="94"/>
      <c r="PZY367" s="94"/>
      <c r="PZZ367" s="94"/>
      <c r="QAA367" s="94"/>
      <c r="QAB367" s="94"/>
      <c r="QAC367" s="94" t="s">
        <v>181</v>
      </c>
      <c r="QAD367" s="94"/>
      <c r="QAE367" s="94"/>
      <c r="QAF367" s="94"/>
      <c r="QAG367" s="94"/>
      <c r="QAH367" s="94"/>
      <c r="QAI367" s="94"/>
      <c r="QAJ367" s="94"/>
      <c r="QAK367" s="94" t="s">
        <v>181</v>
      </c>
      <c r="QAL367" s="94"/>
      <c r="QAM367" s="94"/>
      <c r="QAN367" s="94"/>
      <c r="QAO367" s="94"/>
      <c r="QAP367" s="94"/>
      <c r="QAQ367" s="94"/>
      <c r="QAR367" s="94"/>
      <c r="QAS367" s="94" t="s">
        <v>181</v>
      </c>
      <c r="QAT367" s="94"/>
      <c r="QAU367" s="94"/>
      <c r="QAV367" s="94"/>
      <c r="QAW367" s="94"/>
      <c r="QAX367" s="94"/>
      <c r="QAY367" s="94"/>
      <c r="QAZ367" s="94"/>
      <c r="QBA367" s="94" t="s">
        <v>181</v>
      </c>
      <c r="QBB367" s="94"/>
      <c r="QBC367" s="94"/>
      <c r="QBD367" s="94"/>
      <c r="QBE367" s="94"/>
      <c r="QBF367" s="94"/>
      <c r="QBG367" s="94"/>
      <c r="QBH367" s="94"/>
      <c r="QBI367" s="94" t="s">
        <v>181</v>
      </c>
      <c r="QBJ367" s="94"/>
      <c r="QBK367" s="94"/>
      <c r="QBL367" s="94"/>
      <c r="QBM367" s="94"/>
      <c r="QBN367" s="94"/>
      <c r="QBO367" s="94"/>
      <c r="QBP367" s="94"/>
      <c r="QBQ367" s="94" t="s">
        <v>181</v>
      </c>
      <c r="QBR367" s="94"/>
      <c r="QBS367" s="94"/>
      <c r="QBT367" s="94"/>
      <c r="QBU367" s="94"/>
      <c r="QBV367" s="94"/>
      <c r="QBW367" s="94"/>
      <c r="QBX367" s="94"/>
      <c r="QBY367" s="94" t="s">
        <v>181</v>
      </c>
      <c r="QBZ367" s="94"/>
      <c r="QCA367" s="94"/>
      <c r="QCB367" s="94"/>
      <c r="QCC367" s="94"/>
      <c r="QCD367" s="94"/>
      <c r="QCE367" s="94"/>
      <c r="QCF367" s="94"/>
      <c r="QCG367" s="94" t="s">
        <v>181</v>
      </c>
      <c r="QCH367" s="94"/>
      <c r="QCI367" s="94"/>
      <c r="QCJ367" s="94"/>
      <c r="QCK367" s="94"/>
      <c r="QCL367" s="94"/>
      <c r="QCM367" s="94"/>
      <c r="QCN367" s="94"/>
      <c r="QCO367" s="94" t="s">
        <v>181</v>
      </c>
      <c r="QCP367" s="94"/>
      <c r="QCQ367" s="94"/>
      <c r="QCR367" s="94"/>
      <c r="QCS367" s="94"/>
      <c r="QCT367" s="94"/>
      <c r="QCU367" s="94"/>
      <c r="QCV367" s="94"/>
      <c r="QCW367" s="94" t="s">
        <v>181</v>
      </c>
      <c r="QCX367" s="94"/>
      <c r="QCY367" s="94"/>
      <c r="QCZ367" s="94"/>
      <c r="QDA367" s="94"/>
      <c r="QDB367" s="94"/>
      <c r="QDC367" s="94"/>
      <c r="QDD367" s="94"/>
      <c r="QDE367" s="94" t="s">
        <v>181</v>
      </c>
      <c r="QDF367" s="94"/>
      <c r="QDG367" s="94"/>
      <c r="QDH367" s="94"/>
      <c r="QDI367" s="94"/>
      <c r="QDJ367" s="94"/>
      <c r="QDK367" s="94"/>
      <c r="QDL367" s="94"/>
      <c r="QDM367" s="94" t="s">
        <v>181</v>
      </c>
      <c r="QDN367" s="94"/>
      <c r="QDO367" s="94"/>
      <c r="QDP367" s="94"/>
      <c r="QDQ367" s="94"/>
      <c r="QDR367" s="94"/>
      <c r="QDS367" s="94"/>
      <c r="QDT367" s="94"/>
      <c r="QDU367" s="94" t="s">
        <v>181</v>
      </c>
      <c r="QDV367" s="94"/>
      <c r="QDW367" s="94"/>
      <c r="QDX367" s="94"/>
      <c r="QDY367" s="94"/>
      <c r="QDZ367" s="94"/>
      <c r="QEA367" s="94"/>
      <c r="QEB367" s="94"/>
      <c r="QEC367" s="94" t="s">
        <v>181</v>
      </c>
      <c r="QED367" s="94"/>
      <c r="QEE367" s="94"/>
      <c r="QEF367" s="94"/>
      <c r="QEG367" s="94"/>
      <c r="QEH367" s="94"/>
      <c r="QEI367" s="94"/>
      <c r="QEJ367" s="94"/>
      <c r="QEK367" s="94" t="s">
        <v>181</v>
      </c>
      <c r="QEL367" s="94"/>
      <c r="QEM367" s="94"/>
      <c r="QEN367" s="94"/>
      <c r="QEO367" s="94"/>
      <c r="QEP367" s="94"/>
      <c r="QEQ367" s="94"/>
      <c r="QER367" s="94"/>
      <c r="QES367" s="94" t="s">
        <v>181</v>
      </c>
      <c r="QET367" s="94"/>
      <c r="QEU367" s="94"/>
      <c r="QEV367" s="94"/>
      <c r="QEW367" s="94"/>
      <c r="QEX367" s="94"/>
      <c r="QEY367" s="94"/>
      <c r="QEZ367" s="94"/>
      <c r="QFA367" s="94" t="s">
        <v>181</v>
      </c>
      <c r="QFB367" s="94"/>
      <c r="QFC367" s="94"/>
      <c r="QFD367" s="94"/>
      <c r="QFE367" s="94"/>
      <c r="QFF367" s="94"/>
      <c r="QFG367" s="94"/>
      <c r="QFH367" s="94"/>
      <c r="QFI367" s="94" t="s">
        <v>181</v>
      </c>
      <c r="QFJ367" s="94"/>
      <c r="QFK367" s="94"/>
      <c r="QFL367" s="94"/>
      <c r="QFM367" s="94"/>
      <c r="QFN367" s="94"/>
      <c r="QFO367" s="94"/>
      <c r="QFP367" s="94"/>
      <c r="QFQ367" s="94" t="s">
        <v>181</v>
      </c>
      <c r="QFR367" s="94"/>
      <c r="QFS367" s="94"/>
      <c r="QFT367" s="94"/>
      <c r="QFU367" s="94"/>
      <c r="QFV367" s="94"/>
      <c r="QFW367" s="94"/>
      <c r="QFX367" s="94"/>
      <c r="QFY367" s="94" t="s">
        <v>181</v>
      </c>
      <c r="QFZ367" s="94"/>
      <c r="QGA367" s="94"/>
      <c r="QGB367" s="94"/>
      <c r="QGC367" s="94"/>
      <c r="QGD367" s="94"/>
      <c r="QGE367" s="94"/>
      <c r="QGF367" s="94"/>
      <c r="QGG367" s="94" t="s">
        <v>181</v>
      </c>
      <c r="QGH367" s="94"/>
      <c r="QGI367" s="94"/>
      <c r="QGJ367" s="94"/>
      <c r="QGK367" s="94"/>
      <c r="QGL367" s="94"/>
      <c r="QGM367" s="94"/>
      <c r="QGN367" s="94"/>
      <c r="QGO367" s="94" t="s">
        <v>181</v>
      </c>
      <c r="QGP367" s="94"/>
      <c r="QGQ367" s="94"/>
      <c r="QGR367" s="94"/>
      <c r="QGS367" s="94"/>
      <c r="QGT367" s="94"/>
      <c r="QGU367" s="94"/>
      <c r="QGV367" s="94"/>
      <c r="QGW367" s="94" t="s">
        <v>181</v>
      </c>
      <c r="QGX367" s="94"/>
      <c r="QGY367" s="94"/>
      <c r="QGZ367" s="94"/>
      <c r="QHA367" s="94"/>
      <c r="QHB367" s="94"/>
      <c r="QHC367" s="94"/>
      <c r="QHD367" s="94"/>
      <c r="QHE367" s="94" t="s">
        <v>181</v>
      </c>
      <c r="QHF367" s="94"/>
      <c r="QHG367" s="94"/>
      <c r="QHH367" s="94"/>
      <c r="QHI367" s="94"/>
      <c r="QHJ367" s="94"/>
      <c r="QHK367" s="94"/>
      <c r="QHL367" s="94"/>
      <c r="QHM367" s="94" t="s">
        <v>181</v>
      </c>
      <c r="QHN367" s="94"/>
      <c r="QHO367" s="94"/>
      <c r="QHP367" s="94"/>
      <c r="QHQ367" s="94"/>
      <c r="QHR367" s="94"/>
      <c r="QHS367" s="94"/>
      <c r="QHT367" s="94"/>
      <c r="QHU367" s="94" t="s">
        <v>181</v>
      </c>
      <c r="QHV367" s="94"/>
      <c r="QHW367" s="94"/>
      <c r="QHX367" s="94"/>
      <c r="QHY367" s="94"/>
      <c r="QHZ367" s="94"/>
      <c r="QIA367" s="94"/>
      <c r="QIB367" s="94"/>
      <c r="QIC367" s="94" t="s">
        <v>181</v>
      </c>
      <c r="QID367" s="94"/>
      <c r="QIE367" s="94"/>
      <c r="QIF367" s="94"/>
      <c r="QIG367" s="94"/>
      <c r="QIH367" s="94"/>
      <c r="QII367" s="94"/>
      <c r="QIJ367" s="94"/>
      <c r="QIK367" s="94" t="s">
        <v>181</v>
      </c>
      <c r="QIL367" s="94"/>
      <c r="QIM367" s="94"/>
      <c r="QIN367" s="94"/>
      <c r="QIO367" s="94"/>
      <c r="QIP367" s="94"/>
      <c r="QIQ367" s="94"/>
      <c r="QIR367" s="94"/>
      <c r="QIS367" s="94" t="s">
        <v>181</v>
      </c>
      <c r="QIT367" s="94"/>
      <c r="QIU367" s="94"/>
      <c r="QIV367" s="94"/>
      <c r="QIW367" s="94"/>
      <c r="QIX367" s="94"/>
      <c r="QIY367" s="94"/>
      <c r="QIZ367" s="94"/>
      <c r="QJA367" s="94" t="s">
        <v>181</v>
      </c>
      <c r="QJB367" s="94"/>
      <c r="QJC367" s="94"/>
      <c r="QJD367" s="94"/>
      <c r="QJE367" s="94"/>
      <c r="QJF367" s="94"/>
      <c r="QJG367" s="94"/>
      <c r="QJH367" s="94"/>
      <c r="QJI367" s="94" t="s">
        <v>181</v>
      </c>
      <c r="QJJ367" s="94"/>
      <c r="QJK367" s="94"/>
      <c r="QJL367" s="94"/>
      <c r="QJM367" s="94"/>
      <c r="QJN367" s="94"/>
      <c r="QJO367" s="94"/>
      <c r="QJP367" s="94"/>
      <c r="QJQ367" s="94" t="s">
        <v>181</v>
      </c>
      <c r="QJR367" s="94"/>
      <c r="QJS367" s="94"/>
      <c r="QJT367" s="94"/>
      <c r="QJU367" s="94"/>
      <c r="QJV367" s="94"/>
      <c r="QJW367" s="94"/>
      <c r="QJX367" s="94"/>
      <c r="QJY367" s="94" t="s">
        <v>181</v>
      </c>
      <c r="QJZ367" s="94"/>
      <c r="QKA367" s="94"/>
      <c r="QKB367" s="94"/>
      <c r="QKC367" s="94"/>
      <c r="QKD367" s="94"/>
      <c r="QKE367" s="94"/>
      <c r="QKF367" s="94"/>
      <c r="QKG367" s="94" t="s">
        <v>181</v>
      </c>
      <c r="QKH367" s="94"/>
      <c r="QKI367" s="94"/>
      <c r="QKJ367" s="94"/>
      <c r="QKK367" s="94"/>
      <c r="QKL367" s="94"/>
      <c r="QKM367" s="94"/>
      <c r="QKN367" s="94"/>
      <c r="QKO367" s="94" t="s">
        <v>181</v>
      </c>
      <c r="QKP367" s="94"/>
      <c r="QKQ367" s="94"/>
      <c r="QKR367" s="94"/>
      <c r="QKS367" s="94"/>
      <c r="QKT367" s="94"/>
      <c r="QKU367" s="94"/>
      <c r="QKV367" s="94"/>
      <c r="QKW367" s="94" t="s">
        <v>181</v>
      </c>
      <c r="QKX367" s="94"/>
      <c r="QKY367" s="94"/>
      <c r="QKZ367" s="94"/>
      <c r="QLA367" s="94"/>
      <c r="QLB367" s="94"/>
      <c r="QLC367" s="94"/>
      <c r="QLD367" s="94"/>
      <c r="QLE367" s="94" t="s">
        <v>181</v>
      </c>
      <c r="QLF367" s="94"/>
      <c r="QLG367" s="94"/>
      <c r="QLH367" s="94"/>
      <c r="QLI367" s="94"/>
      <c r="QLJ367" s="94"/>
      <c r="QLK367" s="94"/>
      <c r="QLL367" s="94"/>
      <c r="QLM367" s="94" t="s">
        <v>181</v>
      </c>
      <c r="QLN367" s="94"/>
      <c r="QLO367" s="94"/>
      <c r="QLP367" s="94"/>
      <c r="QLQ367" s="94"/>
      <c r="QLR367" s="94"/>
      <c r="QLS367" s="94"/>
      <c r="QLT367" s="94"/>
      <c r="QLU367" s="94" t="s">
        <v>181</v>
      </c>
      <c r="QLV367" s="94"/>
      <c r="QLW367" s="94"/>
      <c r="QLX367" s="94"/>
      <c r="QLY367" s="94"/>
      <c r="QLZ367" s="94"/>
      <c r="QMA367" s="94"/>
      <c r="QMB367" s="94"/>
      <c r="QMC367" s="94" t="s">
        <v>181</v>
      </c>
      <c r="QMD367" s="94"/>
      <c r="QME367" s="94"/>
      <c r="QMF367" s="94"/>
      <c r="QMG367" s="94"/>
      <c r="QMH367" s="94"/>
      <c r="QMI367" s="94"/>
      <c r="QMJ367" s="94"/>
      <c r="QMK367" s="94" t="s">
        <v>181</v>
      </c>
      <c r="QML367" s="94"/>
      <c r="QMM367" s="94"/>
      <c r="QMN367" s="94"/>
      <c r="QMO367" s="94"/>
      <c r="QMP367" s="94"/>
      <c r="QMQ367" s="94"/>
      <c r="QMR367" s="94"/>
      <c r="QMS367" s="94" t="s">
        <v>181</v>
      </c>
      <c r="QMT367" s="94"/>
      <c r="QMU367" s="94"/>
      <c r="QMV367" s="94"/>
      <c r="QMW367" s="94"/>
      <c r="QMX367" s="94"/>
      <c r="QMY367" s="94"/>
      <c r="QMZ367" s="94"/>
      <c r="QNA367" s="94" t="s">
        <v>181</v>
      </c>
      <c r="QNB367" s="94"/>
      <c r="QNC367" s="94"/>
      <c r="QND367" s="94"/>
      <c r="QNE367" s="94"/>
      <c r="QNF367" s="94"/>
      <c r="QNG367" s="94"/>
      <c r="QNH367" s="94"/>
      <c r="QNI367" s="94" t="s">
        <v>181</v>
      </c>
      <c r="QNJ367" s="94"/>
      <c r="QNK367" s="94"/>
      <c r="QNL367" s="94"/>
      <c r="QNM367" s="94"/>
      <c r="QNN367" s="94"/>
      <c r="QNO367" s="94"/>
      <c r="QNP367" s="94"/>
      <c r="QNQ367" s="94" t="s">
        <v>181</v>
      </c>
      <c r="QNR367" s="94"/>
      <c r="QNS367" s="94"/>
      <c r="QNT367" s="94"/>
      <c r="QNU367" s="94"/>
      <c r="QNV367" s="94"/>
      <c r="QNW367" s="94"/>
      <c r="QNX367" s="94"/>
      <c r="QNY367" s="94" t="s">
        <v>181</v>
      </c>
      <c r="QNZ367" s="94"/>
      <c r="QOA367" s="94"/>
      <c r="QOB367" s="94"/>
      <c r="QOC367" s="94"/>
      <c r="QOD367" s="94"/>
      <c r="QOE367" s="94"/>
      <c r="QOF367" s="94"/>
      <c r="QOG367" s="94" t="s">
        <v>181</v>
      </c>
      <c r="QOH367" s="94"/>
      <c r="QOI367" s="94"/>
      <c r="QOJ367" s="94"/>
      <c r="QOK367" s="94"/>
      <c r="QOL367" s="94"/>
      <c r="QOM367" s="94"/>
      <c r="QON367" s="94"/>
      <c r="QOO367" s="94" t="s">
        <v>181</v>
      </c>
      <c r="QOP367" s="94"/>
      <c r="QOQ367" s="94"/>
      <c r="QOR367" s="94"/>
      <c r="QOS367" s="94"/>
      <c r="QOT367" s="94"/>
      <c r="QOU367" s="94"/>
      <c r="QOV367" s="94"/>
      <c r="QOW367" s="94" t="s">
        <v>181</v>
      </c>
      <c r="QOX367" s="94"/>
      <c r="QOY367" s="94"/>
      <c r="QOZ367" s="94"/>
      <c r="QPA367" s="94"/>
      <c r="QPB367" s="94"/>
      <c r="QPC367" s="94"/>
      <c r="QPD367" s="94"/>
      <c r="QPE367" s="94" t="s">
        <v>181</v>
      </c>
      <c r="QPF367" s="94"/>
      <c r="QPG367" s="94"/>
      <c r="QPH367" s="94"/>
      <c r="QPI367" s="94"/>
      <c r="QPJ367" s="94"/>
      <c r="QPK367" s="94"/>
      <c r="QPL367" s="94"/>
      <c r="QPM367" s="94" t="s">
        <v>181</v>
      </c>
      <c r="QPN367" s="94"/>
      <c r="QPO367" s="94"/>
      <c r="QPP367" s="94"/>
      <c r="QPQ367" s="94"/>
      <c r="QPR367" s="94"/>
      <c r="QPS367" s="94"/>
      <c r="QPT367" s="94"/>
      <c r="QPU367" s="94" t="s">
        <v>181</v>
      </c>
      <c r="QPV367" s="94"/>
      <c r="QPW367" s="94"/>
      <c r="QPX367" s="94"/>
      <c r="QPY367" s="94"/>
      <c r="QPZ367" s="94"/>
      <c r="QQA367" s="94"/>
      <c r="QQB367" s="94"/>
      <c r="QQC367" s="94" t="s">
        <v>181</v>
      </c>
      <c r="QQD367" s="94"/>
      <c r="QQE367" s="94"/>
      <c r="QQF367" s="94"/>
      <c r="QQG367" s="94"/>
      <c r="QQH367" s="94"/>
      <c r="QQI367" s="94"/>
      <c r="QQJ367" s="94"/>
      <c r="QQK367" s="94" t="s">
        <v>181</v>
      </c>
      <c r="QQL367" s="94"/>
      <c r="QQM367" s="94"/>
      <c r="QQN367" s="94"/>
      <c r="QQO367" s="94"/>
      <c r="QQP367" s="94"/>
      <c r="QQQ367" s="94"/>
      <c r="QQR367" s="94"/>
      <c r="QQS367" s="94" t="s">
        <v>181</v>
      </c>
      <c r="QQT367" s="94"/>
      <c r="QQU367" s="94"/>
      <c r="QQV367" s="94"/>
      <c r="QQW367" s="94"/>
      <c r="QQX367" s="94"/>
      <c r="QQY367" s="94"/>
      <c r="QQZ367" s="94"/>
      <c r="QRA367" s="94" t="s">
        <v>181</v>
      </c>
      <c r="QRB367" s="94"/>
      <c r="QRC367" s="94"/>
      <c r="QRD367" s="94"/>
      <c r="QRE367" s="94"/>
      <c r="QRF367" s="94"/>
      <c r="QRG367" s="94"/>
      <c r="QRH367" s="94"/>
      <c r="QRI367" s="94" t="s">
        <v>181</v>
      </c>
      <c r="QRJ367" s="94"/>
      <c r="QRK367" s="94"/>
      <c r="QRL367" s="94"/>
      <c r="QRM367" s="94"/>
      <c r="QRN367" s="94"/>
      <c r="QRO367" s="94"/>
      <c r="QRP367" s="94"/>
      <c r="QRQ367" s="94" t="s">
        <v>181</v>
      </c>
      <c r="QRR367" s="94"/>
      <c r="QRS367" s="94"/>
      <c r="QRT367" s="94"/>
      <c r="QRU367" s="94"/>
      <c r="QRV367" s="94"/>
      <c r="QRW367" s="94"/>
      <c r="QRX367" s="94"/>
      <c r="QRY367" s="94" t="s">
        <v>181</v>
      </c>
      <c r="QRZ367" s="94"/>
      <c r="QSA367" s="94"/>
      <c r="QSB367" s="94"/>
      <c r="QSC367" s="94"/>
      <c r="QSD367" s="94"/>
      <c r="QSE367" s="94"/>
      <c r="QSF367" s="94"/>
      <c r="QSG367" s="94" t="s">
        <v>181</v>
      </c>
      <c r="QSH367" s="94"/>
      <c r="QSI367" s="94"/>
      <c r="QSJ367" s="94"/>
      <c r="QSK367" s="94"/>
      <c r="QSL367" s="94"/>
      <c r="QSM367" s="94"/>
      <c r="QSN367" s="94"/>
      <c r="QSO367" s="94" t="s">
        <v>181</v>
      </c>
      <c r="QSP367" s="94"/>
      <c r="QSQ367" s="94"/>
      <c r="QSR367" s="94"/>
      <c r="QSS367" s="94"/>
      <c r="QST367" s="94"/>
      <c r="QSU367" s="94"/>
      <c r="QSV367" s="94"/>
      <c r="QSW367" s="94" t="s">
        <v>181</v>
      </c>
      <c r="QSX367" s="94"/>
      <c r="QSY367" s="94"/>
      <c r="QSZ367" s="94"/>
      <c r="QTA367" s="94"/>
      <c r="QTB367" s="94"/>
      <c r="QTC367" s="94"/>
      <c r="QTD367" s="94"/>
      <c r="QTE367" s="94" t="s">
        <v>181</v>
      </c>
      <c r="QTF367" s="94"/>
      <c r="QTG367" s="94"/>
      <c r="QTH367" s="94"/>
      <c r="QTI367" s="94"/>
      <c r="QTJ367" s="94"/>
      <c r="QTK367" s="94"/>
      <c r="QTL367" s="94"/>
      <c r="QTM367" s="94" t="s">
        <v>181</v>
      </c>
      <c r="QTN367" s="94"/>
      <c r="QTO367" s="94"/>
      <c r="QTP367" s="94"/>
      <c r="QTQ367" s="94"/>
      <c r="QTR367" s="94"/>
      <c r="QTS367" s="94"/>
      <c r="QTT367" s="94"/>
      <c r="QTU367" s="94" t="s">
        <v>181</v>
      </c>
      <c r="QTV367" s="94"/>
      <c r="QTW367" s="94"/>
      <c r="QTX367" s="94"/>
      <c r="QTY367" s="94"/>
      <c r="QTZ367" s="94"/>
      <c r="QUA367" s="94"/>
      <c r="QUB367" s="94"/>
      <c r="QUC367" s="94" t="s">
        <v>181</v>
      </c>
      <c r="QUD367" s="94"/>
      <c r="QUE367" s="94"/>
      <c r="QUF367" s="94"/>
      <c r="QUG367" s="94"/>
      <c r="QUH367" s="94"/>
      <c r="QUI367" s="94"/>
      <c r="QUJ367" s="94"/>
      <c r="QUK367" s="94" t="s">
        <v>181</v>
      </c>
      <c r="QUL367" s="94"/>
      <c r="QUM367" s="94"/>
      <c r="QUN367" s="94"/>
      <c r="QUO367" s="94"/>
      <c r="QUP367" s="94"/>
      <c r="QUQ367" s="94"/>
      <c r="QUR367" s="94"/>
      <c r="QUS367" s="94" t="s">
        <v>181</v>
      </c>
      <c r="QUT367" s="94"/>
      <c r="QUU367" s="94"/>
      <c r="QUV367" s="94"/>
      <c r="QUW367" s="94"/>
      <c r="QUX367" s="94"/>
      <c r="QUY367" s="94"/>
      <c r="QUZ367" s="94"/>
      <c r="QVA367" s="94" t="s">
        <v>181</v>
      </c>
      <c r="QVB367" s="94"/>
      <c r="QVC367" s="94"/>
      <c r="QVD367" s="94"/>
      <c r="QVE367" s="94"/>
      <c r="QVF367" s="94"/>
      <c r="QVG367" s="94"/>
      <c r="QVH367" s="94"/>
      <c r="QVI367" s="94" t="s">
        <v>181</v>
      </c>
      <c r="QVJ367" s="94"/>
      <c r="QVK367" s="94"/>
      <c r="QVL367" s="94"/>
      <c r="QVM367" s="94"/>
      <c r="QVN367" s="94"/>
      <c r="QVO367" s="94"/>
      <c r="QVP367" s="94"/>
      <c r="QVQ367" s="94" t="s">
        <v>181</v>
      </c>
      <c r="QVR367" s="94"/>
      <c r="QVS367" s="94"/>
      <c r="QVT367" s="94"/>
      <c r="QVU367" s="94"/>
      <c r="QVV367" s="94"/>
      <c r="QVW367" s="94"/>
      <c r="QVX367" s="94"/>
      <c r="QVY367" s="94" t="s">
        <v>181</v>
      </c>
      <c r="QVZ367" s="94"/>
      <c r="QWA367" s="94"/>
      <c r="QWB367" s="94"/>
      <c r="QWC367" s="94"/>
      <c r="QWD367" s="94"/>
      <c r="QWE367" s="94"/>
      <c r="QWF367" s="94"/>
      <c r="QWG367" s="94" t="s">
        <v>181</v>
      </c>
      <c r="QWH367" s="94"/>
      <c r="QWI367" s="94"/>
      <c r="QWJ367" s="94"/>
      <c r="QWK367" s="94"/>
      <c r="QWL367" s="94"/>
      <c r="QWM367" s="94"/>
      <c r="QWN367" s="94"/>
      <c r="QWO367" s="94" t="s">
        <v>181</v>
      </c>
      <c r="QWP367" s="94"/>
      <c r="QWQ367" s="94"/>
      <c r="QWR367" s="94"/>
      <c r="QWS367" s="94"/>
      <c r="QWT367" s="94"/>
      <c r="QWU367" s="94"/>
      <c r="QWV367" s="94"/>
      <c r="QWW367" s="94" t="s">
        <v>181</v>
      </c>
      <c r="QWX367" s="94"/>
      <c r="QWY367" s="94"/>
      <c r="QWZ367" s="94"/>
      <c r="QXA367" s="94"/>
      <c r="QXB367" s="94"/>
      <c r="QXC367" s="94"/>
      <c r="QXD367" s="94"/>
      <c r="QXE367" s="94" t="s">
        <v>181</v>
      </c>
      <c r="QXF367" s="94"/>
      <c r="QXG367" s="94"/>
      <c r="QXH367" s="94"/>
      <c r="QXI367" s="94"/>
      <c r="QXJ367" s="94"/>
      <c r="QXK367" s="94"/>
      <c r="QXL367" s="94"/>
      <c r="QXM367" s="94" t="s">
        <v>181</v>
      </c>
      <c r="QXN367" s="94"/>
      <c r="QXO367" s="94"/>
      <c r="QXP367" s="94"/>
      <c r="QXQ367" s="94"/>
      <c r="QXR367" s="94"/>
      <c r="QXS367" s="94"/>
      <c r="QXT367" s="94"/>
      <c r="QXU367" s="94" t="s">
        <v>181</v>
      </c>
      <c r="QXV367" s="94"/>
      <c r="QXW367" s="94"/>
      <c r="QXX367" s="94"/>
      <c r="QXY367" s="94"/>
      <c r="QXZ367" s="94"/>
      <c r="QYA367" s="94"/>
      <c r="QYB367" s="94"/>
      <c r="QYC367" s="94" t="s">
        <v>181</v>
      </c>
      <c r="QYD367" s="94"/>
      <c r="QYE367" s="94"/>
      <c r="QYF367" s="94"/>
      <c r="QYG367" s="94"/>
      <c r="QYH367" s="94"/>
      <c r="QYI367" s="94"/>
      <c r="QYJ367" s="94"/>
      <c r="QYK367" s="94" t="s">
        <v>181</v>
      </c>
      <c r="QYL367" s="94"/>
      <c r="QYM367" s="94"/>
      <c r="QYN367" s="94"/>
      <c r="QYO367" s="94"/>
      <c r="QYP367" s="94"/>
      <c r="QYQ367" s="94"/>
      <c r="QYR367" s="94"/>
      <c r="QYS367" s="94" t="s">
        <v>181</v>
      </c>
      <c r="QYT367" s="94"/>
      <c r="QYU367" s="94"/>
      <c r="QYV367" s="94"/>
      <c r="QYW367" s="94"/>
      <c r="QYX367" s="94"/>
      <c r="QYY367" s="94"/>
      <c r="QYZ367" s="94"/>
      <c r="QZA367" s="94" t="s">
        <v>181</v>
      </c>
      <c r="QZB367" s="94"/>
      <c r="QZC367" s="94"/>
      <c r="QZD367" s="94"/>
      <c r="QZE367" s="94"/>
      <c r="QZF367" s="94"/>
      <c r="QZG367" s="94"/>
      <c r="QZH367" s="94"/>
      <c r="QZI367" s="94" t="s">
        <v>181</v>
      </c>
      <c r="QZJ367" s="94"/>
      <c r="QZK367" s="94"/>
      <c r="QZL367" s="94"/>
      <c r="QZM367" s="94"/>
      <c r="QZN367" s="94"/>
      <c r="QZO367" s="94"/>
      <c r="QZP367" s="94"/>
      <c r="QZQ367" s="94" t="s">
        <v>181</v>
      </c>
      <c r="QZR367" s="94"/>
      <c r="QZS367" s="94"/>
      <c r="QZT367" s="94"/>
      <c r="QZU367" s="94"/>
      <c r="QZV367" s="94"/>
      <c r="QZW367" s="94"/>
      <c r="QZX367" s="94"/>
      <c r="QZY367" s="94" t="s">
        <v>181</v>
      </c>
      <c r="QZZ367" s="94"/>
      <c r="RAA367" s="94"/>
      <c r="RAB367" s="94"/>
      <c r="RAC367" s="94"/>
      <c r="RAD367" s="94"/>
      <c r="RAE367" s="94"/>
      <c r="RAF367" s="94"/>
      <c r="RAG367" s="94" t="s">
        <v>181</v>
      </c>
      <c r="RAH367" s="94"/>
      <c r="RAI367" s="94"/>
      <c r="RAJ367" s="94"/>
      <c r="RAK367" s="94"/>
      <c r="RAL367" s="94"/>
      <c r="RAM367" s="94"/>
      <c r="RAN367" s="94"/>
      <c r="RAO367" s="94" t="s">
        <v>181</v>
      </c>
      <c r="RAP367" s="94"/>
      <c r="RAQ367" s="94"/>
      <c r="RAR367" s="94"/>
      <c r="RAS367" s="94"/>
      <c r="RAT367" s="94"/>
      <c r="RAU367" s="94"/>
      <c r="RAV367" s="94"/>
      <c r="RAW367" s="94" t="s">
        <v>181</v>
      </c>
      <c r="RAX367" s="94"/>
      <c r="RAY367" s="94"/>
      <c r="RAZ367" s="94"/>
      <c r="RBA367" s="94"/>
      <c r="RBB367" s="94"/>
      <c r="RBC367" s="94"/>
      <c r="RBD367" s="94"/>
      <c r="RBE367" s="94" t="s">
        <v>181</v>
      </c>
      <c r="RBF367" s="94"/>
      <c r="RBG367" s="94"/>
      <c r="RBH367" s="94"/>
      <c r="RBI367" s="94"/>
      <c r="RBJ367" s="94"/>
      <c r="RBK367" s="94"/>
      <c r="RBL367" s="94"/>
      <c r="RBM367" s="94" t="s">
        <v>181</v>
      </c>
      <c r="RBN367" s="94"/>
      <c r="RBO367" s="94"/>
      <c r="RBP367" s="94"/>
      <c r="RBQ367" s="94"/>
      <c r="RBR367" s="94"/>
      <c r="RBS367" s="94"/>
      <c r="RBT367" s="94"/>
      <c r="RBU367" s="94" t="s">
        <v>181</v>
      </c>
      <c r="RBV367" s="94"/>
      <c r="RBW367" s="94"/>
      <c r="RBX367" s="94"/>
      <c r="RBY367" s="94"/>
      <c r="RBZ367" s="94"/>
      <c r="RCA367" s="94"/>
      <c r="RCB367" s="94"/>
      <c r="RCC367" s="94" t="s">
        <v>181</v>
      </c>
      <c r="RCD367" s="94"/>
      <c r="RCE367" s="94"/>
      <c r="RCF367" s="94"/>
      <c r="RCG367" s="94"/>
      <c r="RCH367" s="94"/>
      <c r="RCI367" s="94"/>
      <c r="RCJ367" s="94"/>
      <c r="RCK367" s="94" t="s">
        <v>181</v>
      </c>
      <c r="RCL367" s="94"/>
      <c r="RCM367" s="94"/>
      <c r="RCN367" s="94"/>
      <c r="RCO367" s="94"/>
      <c r="RCP367" s="94"/>
      <c r="RCQ367" s="94"/>
      <c r="RCR367" s="94"/>
      <c r="RCS367" s="94" t="s">
        <v>181</v>
      </c>
      <c r="RCT367" s="94"/>
      <c r="RCU367" s="94"/>
      <c r="RCV367" s="94"/>
      <c r="RCW367" s="94"/>
      <c r="RCX367" s="94"/>
      <c r="RCY367" s="94"/>
      <c r="RCZ367" s="94"/>
      <c r="RDA367" s="94" t="s">
        <v>181</v>
      </c>
      <c r="RDB367" s="94"/>
      <c r="RDC367" s="94"/>
      <c r="RDD367" s="94"/>
      <c r="RDE367" s="94"/>
      <c r="RDF367" s="94"/>
      <c r="RDG367" s="94"/>
      <c r="RDH367" s="94"/>
      <c r="RDI367" s="94" t="s">
        <v>181</v>
      </c>
      <c r="RDJ367" s="94"/>
      <c r="RDK367" s="94"/>
      <c r="RDL367" s="94"/>
      <c r="RDM367" s="94"/>
      <c r="RDN367" s="94"/>
      <c r="RDO367" s="94"/>
      <c r="RDP367" s="94"/>
      <c r="RDQ367" s="94" t="s">
        <v>181</v>
      </c>
      <c r="RDR367" s="94"/>
      <c r="RDS367" s="94"/>
      <c r="RDT367" s="94"/>
      <c r="RDU367" s="94"/>
      <c r="RDV367" s="94"/>
      <c r="RDW367" s="94"/>
      <c r="RDX367" s="94"/>
      <c r="RDY367" s="94" t="s">
        <v>181</v>
      </c>
      <c r="RDZ367" s="94"/>
      <c r="REA367" s="94"/>
      <c r="REB367" s="94"/>
      <c r="REC367" s="94"/>
      <c r="RED367" s="94"/>
      <c r="REE367" s="94"/>
      <c r="REF367" s="94"/>
      <c r="REG367" s="94" t="s">
        <v>181</v>
      </c>
      <c r="REH367" s="94"/>
      <c r="REI367" s="94"/>
      <c r="REJ367" s="94"/>
      <c r="REK367" s="94"/>
      <c r="REL367" s="94"/>
      <c r="REM367" s="94"/>
      <c r="REN367" s="94"/>
      <c r="REO367" s="94" t="s">
        <v>181</v>
      </c>
      <c r="REP367" s="94"/>
      <c r="REQ367" s="94"/>
      <c r="RER367" s="94"/>
      <c r="RES367" s="94"/>
      <c r="RET367" s="94"/>
      <c r="REU367" s="94"/>
      <c r="REV367" s="94"/>
      <c r="REW367" s="94" t="s">
        <v>181</v>
      </c>
      <c r="REX367" s="94"/>
      <c r="REY367" s="94"/>
      <c r="REZ367" s="94"/>
      <c r="RFA367" s="94"/>
      <c r="RFB367" s="94"/>
      <c r="RFC367" s="94"/>
      <c r="RFD367" s="94"/>
      <c r="RFE367" s="94" t="s">
        <v>181</v>
      </c>
      <c r="RFF367" s="94"/>
      <c r="RFG367" s="94"/>
      <c r="RFH367" s="94"/>
      <c r="RFI367" s="94"/>
      <c r="RFJ367" s="94"/>
      <c r="RFK367" s="94"/>
      <c r="RFL367" s="94"/>
      <c r="RFM367" s="94" t="s">
        <v>181</v>
      </c>
      <c r="RFN367" s="94"/>
      <c r="RFO367" s="94"/>
      <c r="RFP367" s="94"/>
      <c r="RFQ367" s="94"/>
      <c r="RFR367" s="94"/>
      <c r="RFS367" s="94"/>
      <c r="RFT367" s="94"/>
      <c r="RFU367" s="94" t="s">
        <v>181</v>
      </c>
      <c r="RFV367" s="94"/>
      <c r="RFW367" s="94"/>
      <c r="RFX367" s="94"/>
      <c r="RFY367" s="94"/>
      <c r="RFZ367" s="94"/>
      <c r="RGA367" s="94"/>
      <c r="RGB367" s="94"/>
      <c r="RGC367" s="94" t="s">
        <v>181</v>
      </c>
      <c r="RGD367" s="94"/>
      <c r="RGE367" s="94"/>
      <c r="RGF367" s="94"/>
      <c r="RGG367" s="94"/>
      <c r="RGH367" s="94"/>
      <c r="RGI367" s="94"/>
      <c r="RGJ367" s="94"/>
      <c r="RGK367" s="94" t="s">
        <v>181</v>
      </c>
      <c r="RGL367" s="94"/>
      <c r="RGM367" s="94"/>
      <c r="RGN367" s="94"/>
      <c r="RGO367" s="94"/>
      <c r="RGP367" s="94"/>
      <c r="RGQ367" s="94"/>
      <c r="RGR367" s="94"/>
      <c r="RGS367" s="94" t="s">
        <v>181</v>
      </c>
      <c r="RGT367" s="94"/>
      <c r="RGU367" s="94"/>
      <c r="RGV367" s="94"/>
      <c r="RGW367" s="94"/>
      <c r="RGX367" s="94"/>
      <c r="RGY367" s="94"/>
      <c r="RGZ367" s="94"/>
      <c r="RHA367" s="94" t="s">
        <v>181</v>
      </c>
      <c r="RHB367" s="94"/>
      <c r="RHC367" s="94"/>
      <c r="RHD367" s="94"/>
      <c r="RHE367" s="94"/>
      <c r="RHF367" s="94"/>
      <c r="RHG367" s="94"/>
      <c r="RHH367" s="94"/>
      <c r="RHI367" s="94" t="s">
        <v>181</v>
      </c>
      <c r="RHJ367" s="94"/>
      <c r="RHK367" s="94"/>
      <c r="RHL367" s="94"/>
      <c r="RHM367" s="94"/>
      <c r="RHN367" s="94"/>
      <c r="RHO367" s="94"/>
      <c r="RHP367" s="94"/>
      <c r="RHQ367" s="94" t="s">
        <v>181</v>
      </c>
      <c r="RHR367" s="94"/>
      <c r="RHS367" s="94"/>
      <c r="RHT367" s="94"/>
      <c r="RHU367" s="94"/>
      <c r="RHV367" s="94"/>
      <c r="RHW367" s="94"/>
      <c r="RHX367" s="94"/>
      <c r="RHY367" s="94" t="s">
        <v>181</v>
      </c>
      <c r="RHZ367" s="94"/>
      <c r="RIA367" s="94"/>
      <c r="RIB367" s="94"/>
      <c r="RIC367" s="94"/>
      <c r="RID367" s="94"/>
      <c r="RIE367" s="94"/>
      <c r="RIF367" s="94"/>
      <c r="RIG367" s="94" t="s">
        <v>181</v>
      </c>
      <c r="RIH367" s="94"/>
      <c r="RII367" s="94"/>
      <c r="RIJ367" s="94"/>
      <c r="RIK367" s="94"/>
      <c r="RIL367" s="94"/>
      <c r="RIM367" s="94"/>
      <c r="RIN367" s="94"/>
      <c r="RIO367" s="94" t="s">
        <v>181</v>
      </c>
      <c r="RIP367" s="94"/>
      <c r="RIQ367" s="94"/>
      <c r="RIR367" s="94"/>
      <c r="RIS367" s="94"/>
      <c r="RIT367" s="94"/>
      <c r="RIU367" s="94"/>
      <c r="RIV367" s="94"/>
      <c r="RIW367" s="94" t="s">
        <v>181</v>
      </c>
      <c r="RIX367" s="94"/>
      <c r="RIY367" s="94"/>
      <c r="RIZ367" s="94"/>
      <c r="RJA367" s="94"/>
      <c r="RJB367" s="94"/>
      <c r="RJC367" s="94"/>
      <c r="RJD367" s="94"/>
      <c r="RJE367" s="94" t="s">
        <v>181</v>
      </c>
      <c r="RJF367" s="94"/>
      <c r="RJG367" s="94"/>
      <c r="RJH367" s="94"/>
      <c r="RJI367" s="94"/>
      <c r="RJJ367" s="94"/>
      <c r="RJK367" s="94"/>
      <c r="RJL367" s="94"/>
      <c r="RJM367" s="94" t="s">
        <v>181</v>
      </c>
      <c r="RJN367" s="94"/>
      <c r="RJO367" s="94"/>
      <c r="RJP367" s="94"/>
      <c r="RJQ367" s="94"/>
      <c r="RJR367" s="94"/>
      <c r="RJS367" s="94"/>
      <c r="RJT367" s="94"/>
      <c r="RJU367" s="94" t="s">
        <v>181</v>
      </c>
      <c r="RJV367" s="94"/>
      <c r="RJW367" s="94"/>
      <c r="RJX367" s="94"/>
      <c r="RJY367" s="94"/>
      <c r="RJZ367" s="94"/>
      <c r="RKA367" s="94"/>
      <c r="RKB367" s="94"/>
      <c r="RKC367" s="94" t="s">
        <v>181</v>
      </c>
      <c r="RKD367" s="94"/>
      <c r="RKE367" s="94"/>
      <c r="RKF367" s="94"/>
      <c r="RKG367" s="94"/>
      <c r="RKH367" s="94"/>
      <c r="RKI367" s="94"/>
      <c r="RKJ367" s="94"/>
      <c r="RKK367" s="94" t="s">
        <v>181</v>
      </c>
      <c r="RKL367" s="94"/>
      <c r="RKM367" s="94"/>
      <c r="RKN367" s="94"/>
      <c r="RKO367" s="94"/>
      <c r="RKP367" s="94"/>
      <c r="RKQ367" s="94"/>
      <c r="RKR367" s="94"/>
      <c r="RKS367" s="94" t="s">
        <v>181</v>
      </c>
      <c r="RKT367" s="94"/>
      <c r="RKU367" s="94"/>
      <c r="RKV367" s="94"/>
      <c r="RKW367" s="94"/>
      <c r="RKX367" s="94"/>
      <c r="RKY367" s="94"/>
      <c r="RKZ367" s="94"/>
      <c r="RLA367" s="94" t="s">
        <v>181</v>
      </c>
      <c r="RLB367" s="94"/>
      <c r="RLC367" s="94"/>
      <c r="RLD367" s="94"/>
      <c r="RLE367" s="94"/>
      <c r="RLF367" s="94"/>
      <c r="RLG367" s="94"/>
      <c r="RLH367" s="94"/>
      <c r="RLI367" s="94" t="s">
        <v>181</v>
      </c>
      <c r="RLJ367" s="94"/>
      <c r="RLK367" s="94"/>
      <c r="RLL367" s="94"/>
      <c r="RLM367" s="94"/>
      <c r="RLN367" s="94"/>
      <c r="RLO367" s="94"/>
      <c r="RLP367" s="94"/>
      <c r="RLQ367" s="94" t="s">
        <v>181</v>
      </c>
      <c r="RLR367" s="94"/>
      <c r="RLS367" s="94"/>
      <c r="RLT367" s="94"/>
      <c r="RLU367" s="94"/>
      <c r="RLV367" s="94"/>
      <c r="RLW367" s="94"/>
      <c r="RLX367" s="94"/>
      <c r="RLY367" s="94" t="s">
        <v>181</v>
      </c>
      <c r="RLZ367" s="94"/>
      <c r="RMA367" s="94"/>
      <c r="RMB367" s="94"/>
      <c r="RMC367" s="94"/>
      <c r="RMD367" s="94"/>
      <c r="RME367" s="94"/>
      <c r="RMF367" s="94"/>
      <c r="RMG367" s="94" t="s">
        <v>181</v>
      </c>
      <c r="RMH367" s="94"/>
      <c r="RMI367" s="94"/>
      <c r="RMJ367" s="94"/>
      <c r="RMK367" s="94"/>
      <c r="RML367" s="94"/>
      <c r="RMM367" s="94"/>
      <c r="RMN367" s="94"/>
      <c r="RMO367" s="94" t="s">
        <v>181</v>
      </c>
      <c r="RMP367" s="94"/>
      <c r="RMQ367" s="94"/>
      <c r="RMR367" s="94"/>
      <c r="RMS367" s="94"/>
      <c r="RMT367" s="94"/>
      <c r="RMU367" s="94"/>
      <c r="RMV367" s="94"/>
      <c r="RMW367" s="94" t="s">
        <v>181</v>
      </c>
      <c r="RMX367" s="94"/>
      <c r="RMY367" s="94"/>
      <c r="RMZ367" s="94"/>
      <c r="RNA367" s="94"/>
      <c r="RNB367" s="94"/>
      <c r="RNC367" s="94"/>
      <c r="RND367" s="94"/>
      <c r="RNE367" s="94" t="s">
        <v>181</v>
      </c>
      <c r="RNF367" s="94"/>
      <c r="RNG367" s="94"/>
      <c r="RNH367" s="94"/>
      <c r="RNI367" s="94"/>
      <c r="RNJ367" s="94"/>
      <c r="RNK367" s="94"/>
      <c r="RNL367" s="94"/>
      <c r="RNM367" s="94" t="s">
        <v>181</v>
      </c>
      <c r="RNN367" s="94"/>
      <c r="RNO367" s="94"/>
      <c r="RNP367" s="94"/>
      <c r="RNQ367" s="94"/>
      <c r="RNR367" s="94"/>
      <c r="RNS367" s="94"/>
      <c r="RNT367" s="94"/>
      <c r="RNU367" s="94" t="s">
        <v>181</v>
      </c>
      <c r="RNV367" s="94"/>
      <c r="RNW367" s="94"/>
      <c r="RNX367" s="94"/>
      <c r="RNY367" s="94"/>
      <c r="RNZ367" s="94"/>
      <c r="ROA367" s="94"/>
      <c r="ROB367" s="94"/>
      <c r="ROC367" s="94" t="s">
        <v>181</v>
      </c>
      <c r="ROD367" s="94"/>
      <c r="ROE367" s="94"/>
      <c r="ROF367" s="94"/>
      <c r="ROG367" s="94"/>
      <c r="ROH367" s="94"/>
      <c r="ROI367" s="94"/>
      <c r="ROJ367" s="94"/>
      <c r="ROK367" s="94" t="s">
        <v>181</v>
      </c>
      <c r="ROL367" s="94"/>
      <c r="ROM367" s="94"/>
      <c r="RON367" s="94"/>
      <c r="ROO367" s="94"/>
      <c r="ROP367" s="94"/>
      <c r="ROQ367" s="94"/>
      <c r="ROR367" s="94"/>
      <c r="ROS367" s="94" t="s">
        <v>181</v>
      </c>
      <c r="ROT367" s="94"/>
      <c r="ROU367" s="94"/>
      <c r="ROV367" s="94"/>
      <c r="ROW367" s="94"/>
      <c r="ROX367" s="94"/>
      <c r="ROY367" s="94"/>
      <c r="ROZ367" s="94"/>
      <c r="RPA367" s="94" t="s">
        <v>181</v>
      </c>
      <c r="RPB367" s="94"/>
      <c r="RPC367" s="94"/>
      <c r="RPD367" s="94"/>
      <c r="RPE367" s="94"/>
      <c r="RPF367" s="94"/>
      <c r="RPG367" s="94"/>
      <c r="RPH367" s="94"/>
      <c r="RPI367" s="94" t="s">
        <v>181</v>
      </c>
      <c r="RPJ367" s="94"/>
      <c r="RPK367" s="94"/>
      <c r="RPL367" s="94"/>
      <c r="RPM367" s="94"/>
      <c r="RPN367" s="94"/>
      <c r="RPO367" s="94"/>
      <c r="RPP367" s="94"/>
      <c r="RPQ367" s="94" t="s">
        <v>181</v>
      </c>
      <c r="RPR367" s="94"/>
      <c r="RPS367" s="94"/>
      <c r="RPT367" s="94"/>
      <c r="RPU367" s="94"/>
      <c r="RPV367" s="94"/>
      <c r="RPW367" s="94"/>
      <c r="RPX367" s="94"/>
      <c r="RPY367" s="94" t="s">
        <v>181</v>
      </c>
      <c r="RPZ367" s="94"/>
      <c r="RQA367" s="94"/>
      <c r="RQB367" s="94"/>
      <c r="RQC367" s="94"/>
      <c r="RQD367" s="94"/>
      <c r="RQE367" s="94"/>
      <c r="RQF367" s="94"/>
      <c r="RQG367" s="94" t="s">
        <v>181</v>
      </c>
      <c r="RQH367" s="94"/>
      <c r="RQI367" s="94"/>
      <c r="RQJ367" s="94"/>
      <c r="RQK367" s="94"/>
      <c r="RQL367" s="94"/>
      <c r="RQM367" s="94"/>
      <c r="RQN367" s="94"/>
      <c r="RQO367" s="94" t="s">
        <v>181</v>
      </c>
      <c r="RQP367" s="94"/>
      <c r="RQQ367" s="94"/>
      <c r="RQR367" s="94"/>
      <c r="RQS367" s="94"/>
      <c r="RQT367" s="94"/>
      <c r="RQU367" s="94"/>
      <c r="RQV367" s="94"/>
      <c r="RQW367" s="94" t="s">
        <v>181</v>
      </c>
      <c r="RQX367" s="94"/>
      <c r="RQY367" s="94"/>
      <c r="RQZ367" s="94"/>
      <c r="RRA367" s="94"/>
      <c r="RRB367" s="94"/>
      <c r="RRC367" s="94"/>
      <c r="RRD367" s="94"/>
      <c r="RRE367" s="94" t="s">
        <v>181</v>
      </c>
      <c r="RRF367" s="94"/>
      <c r="RRG367" s="94"/>
      <c r="RRH367" s="94"/>
      <c r="RRI367" s="94"/>
      <c r="RRJ367" s="94"/>
      <c r="RRK367" s="94"/>
      <c r="RRL367" s="94"/>
      <c r="RRM367" s="94" t="s">
        <v>181</v>
      </c>
      <c r="RRN367" s="94"/>
      <c r="RRO367" s="94"/>
      <c r="RRP367" s="94"/>
      <c r="RRQ367" s="94"/>
      <c r="RRR367" s="94"/>
      <c r="RRS367" s="94"/>
      <c r="RRT367" s="94"/>
      <c r="RRU367" s="94" t="s">
        <v>181</v>
      </c>
      <c r="RRV367" s="94"/>
      <c r="RRW367" s="94"/>
      <c r="RRX367" s="94"/>
      <c r="RRY367" s="94"/>
      <c r="RRZ367" s="94"/>
      <c r="RSA367" s="94"/>
      <c r="RSB367" s="94"/>
      <c r="RSC367" s="94" t="s">
        <v>181</v>
      </c>
      <c r="RSD367" s="94"/>
      <c r="RSE367" s="94"/>
      <c r="RSF367" s="94"/>
      <c r="RSG367" s="94"/>
      <c r="RSH367" s="94"/>
      <c r="RSI367" s="94"/>
      <c r="RSJ367" s="94"/>
      <c r="RSK367" s="94" t="s">
        <v>181</v>
      </c>
      <c r="RSL367" s="94"/>
      <c r="RSM367" s="94"/>
      <c r="RSN367" s="94"/>
      <c r="RSO367" s="94"/>
      <c r="RSP367" s="94"/>
      <c r="RSQ367" s="94"/>
      <c r="RSR367" s="94"/>
      <c r="RSS367" s="94" t="s">
        <v>181</v>
      </c>
      <c r="RST367" s="94"/>
      <c r="RSU367" s="94"/>
      <c r="RSV367" s="94"/>
      <c r="RSW367" s="94"/>
      <c r="RSX367" s="94"/>
      <c r="RSY367" s="94"/>
      <c r="RSZ367" s="94"/>
      <c r="RTA367" s="94" t="s">
        <v>181</v>
      </c>
      <c r="RTB367" s="94"/>
      <c r="RTC367" s="94"/>
      <c r="RTD367" s="94"/>
      <c r="RTE367" s="94"/>
      <c r="RTF367" s="94"/>
      <c r="RTG367" s="94"/>
      <c r="RTH367" s="94"/>
      <c r="RTI367" s="94" t="s">
        <v>181</v>
      </c>
      <c r="RTJ367" s="94"/>
      <c r="RTK367" s="94"/>
      <c r="RTL367" s="94"/>
      <c r="RTM367" s="94"/>
      <c r="RTN367" s="94"/>
      <c r="RTO367" s="94"/>
      <c r="RTP367" s="94"/>
      <c r="RTQ367" s="94" t="s">
        <v>181</v>
      </c>
      <c r="RTR367" s="94"/>
      <c r="RTS367" s="94"/>
      <c r="RTT367" s="94"/>
      <c r="RTU367" s="94"/>
      <c r="RTV367" s="94"/>
      <c r="RTW367" s="94"/>
      <c r="RTX367" s="94"/>
      <c r="RTY367" s="94" t="s">
        <v>181</v>
      </c>
      <c r="RTZ367" s="94"/>
      <c r="RUA367" s="94"/>
      <c r="RUB367" s="94"/>
      <c r="RUC367" s="94"/>
      <c r="RUD367" s="94"/>
      <c r="RUE367" s="94"/>
      <c r="RUF367" s="94"/>
      <c r="RUG367" s="94" t="s">
        <v>181</v>
      </c>
      <c r="RUH367" s="94"/>
      <c r="RUI367" s="94"/>
      <c r="RUJ367" s="94"/>
      <c r="RUK367" s="94"/>
      <c r="RUL367" s="94"/>
      <c r="RUM367" s="94"/>
      <c r="RUN367" s="94"/>
      <c r="RUO367" s="94" t="s">
        <v>181</v>
      </c>
      <c r="RUP367" s="94"/>
      <c r="RUQ367" s="94"/>
      <c r="RUR367" s="94"/>
      <c r="RUS367" s="94"/>
      <c r="RUT367" s="94"/>
      <c r="RUU367" s="94"/>
      <c r="RUV367" s="94"/>
      <c r="RUW367" s="94" t="s">
        <v>181</v>
      </c>
      <c r="RUX367" s="94"/>
      <c r="RUY367" s="94"/>
      <c r="RUZ367" s="94"/>
      <c r="RVA367" s="94"/>
      <c r="RVB367" s="94"/>
      <c r="RVC367" s="94"/>
      <c r="RVD367" s="94"/>
      <c r="RVE367" s="94" t="s">
        <v>181</v>
      </c>
      <c r="RVF367" s="94"/>
      <c r="RVG367" s="94"/>
      <c r="RVH367" s="94"/>
      <c r="RVI367" s="94"/>
      <c r="RVJ367" s="94"/>
      <c r="RVK367" s="94"/>
      <c r="RVL367" s="94"/>
      <c r="RVM367" s="94" t="s">
        <v>181</v>
      </c>
      <c r="RVN367" s="94"/>
      <c r="RVO367" s="94"/>
      <c r="RVP367" s="94"/>
      <c r="RVQ367" s="94"/>
      <c r="RVR367" s="94"/>
      <c r="RVS367" s="94"/>
      <c r="RVT367" s="94"/>
      <c r="RVU367" s="94" t="s">
        <v>181</v>
      </c>
      <c r="RVV367" s="94"/>
      <c r="RVW367" s="94"/>
      <c r="RVX367" s="94"/>
      <c r="RVY367" s="94"/>
      <c r="RVZ367" s="94"/>
      <c r="RWA367" s="94"/>
      <c r="RWB367" s="94"/>
      <c r="RWC367" s="94" t="s">
        <v>181</v>
      </c>
      <c r="RWD367" s="94"/>
      <c r="RWE367" s="94"/>
      <c r="RWF367" s="94"/>
      <c r="RWG367" s="94"/>
      <c r="RWH367" s="94"/>
      <c r="RWI367" s="94"/>
      <c r="RWJ367" s="94"/>
      <c r="RWK367" s="94" t="s">
        <v>181</v>
      </c>
      <c r="RWL367" s="94"/>
      <c r="RWM367" s="94"/>
      <c r="RWN367" s="94"/>
      <c r="RWO367" s="94"/>
      <c r="RWP367" s="94"/>
      <c r="RWQ367" s="94"/>
      <c r="RWR367" s="94"/>
      <c r="RWS367" s="94" t="s">
        <v>181</v>
      </c>
      <c r="RWT367" s="94"/>
      <c r="RWU367" s="94"/>
      <c r="RWV367" s="94"/>
      <c r="RWW367" s="94"/>
      <c r="RWX367" s="94"/>
      <c r="RWY367" s="94"/>
      <c r="RWZ367" s="94"/>
      <c r="RXA367" s="94" t="s">
        <v>181</v>
      </c>
      <c r="RXB367" s="94"/>
      <c r="RXC367" s="94"/>
      <c r="RXD367" s="94"/>
      <c r="RXE367" s="94"/>
      <c r="RXF367" s="94"/>
      <c r="RXG367" s="94"/>
      <c r="RXH367" s="94"/>
      <c r="RXI367" s="94" t="s">
        <v>181</v>
      </c>
      <c r="RXJ367" s="94"/>
      <c r="RXK367" s="94"/>
      <c r="RXL367" s="94"/>
      <c r="RXM367" s="94"/>
      <c r="RXN367" s="94"/>
      <c r="RXO367" s="94"/>
      <c r="RXP367" s="94"/>
      <c r="RXQ367" s="94" t="s">
        <v>181</v>
      </c>
      <c r="RXR367" s="94"/>
      <c r="RXS367" s="94"/>
      <c r="RXT367" s="94"/>
      <c r="RXU367" s="94"/>
      <c r="RXV367" s="94"/>
      <c r="RXW367" s="94"/>
      <c r="RXX367" s="94"/>
      <c r="RXY367" s="94" t="s">
        <v>181</v>
      </c>
      <c r="RXZ367" s="94"/>
      <c r="RYA367" s="94"/>
      <c r="RYB367" s="94"/>
      <c r="RYC367" s="94"/>
      <c r="RYD367" s="94"/>
      <c r="RYE367" s="94"/>
      <c r="RYF367" s="94"/>
      <c r="RYG367" s="94" t="s">
        <v>181</v>
      </c>
      <c r="RYH367" s="94"/>
      <c r="RYI367" s="94"/>
      <c r="RYJ367" s="94"/>
      <c r="RYK367" s="94"/>
      <c r="RYL367" s="94"/>
      <c r="RYM367" s="94"/>
      <c r="RYN367" s="94"/>
      <c r="RYO367" s="94" t="s">
        <v>181</v>
      </c>
      <c r="RYP367" s="94"/>
      <c r="RYQ367" s="94"/>
      <c r="RYR367" s="94"/>
      <c r="RYS367" s="94"/>
      <c r="RYT367" s="94"/>
      <c r="RYU367" s="94"/>
      <c r="RYV367" s="94"/>
      <c r="RYW367" s="94" t="s">
        <v>181</v>
      </c>
      <c r="RYX367" s="94"/>
      <c r="RYY367" s="94"/>
      <c r="RYZ367" s="94"/>
      <c r="RZA367" s="94"/>
      <c r="RZB367" s="94"/>
      <c r="RZC367" s="94"/>
      <c r="RZD367" s="94"/>
      <c r="RZE367" s="94" t="s">
        <v>181</v>
      </c>
      <c r="RZF367" s="94"/>
      <c r="RZG367" s="94"/>
      <c r="RZH367" s="94"/>
      <c r="RZI367" s="94"/>
      <c r="RZJ367" s="94"/>
      <c r="RZK367" s="94"/>
      <c r="RZL367" s="94"/>
      <c r="RZM367" s="94" t="s">
        <v>181</v>
      </c>
      <c r="RZN367" s="94"/>
      <c r="RZO367" s="94"/>
      <c r="RZP367" s="94"/>
      <c r="RZQ367" s="94"/>
      <c r="RZR367" s="94"/>
      <c r="RZS367" s="94"/>
      <c r="RZT367" s="94"/>
      <c r="RZU367" s="94" t="s">
        <v>181</v>
      </c>
      <c r="RZV367" s="94"/>
      <c r="RZW367" s="94"/>
      <c r="RZX367" s="94"/>
      <c r="RZY367" s="94"/>
      <c r="RZZ367" s="94"/>
      <c r="SAA367" s="94"/>
      <c r="SAB367" s="94"/>
      <c r="SAC367" s="94" t="s">
        <v>181</v>
      </c>
      <c r="SAD367" s="94"/>
      <c r="SAE367" s="94"/>
      <c r="SAF367" s="94"/>
      <c r="SAG367" s="94"/>
      <c r="SAH367" s="94"/>
      <c r="SAI367" s="94"/>
      <c r="SAJ367" s="94"/>
      <c r="SAK367" s="94" t="s">
        <v>181</v>
      </c>
      <c r="SAL367" s="94"/>
      <c r="SAM367" s="94"/>
      <c r="SAN367" s="94"/>
      <c r="SAO367" s="94"/>
      <c r="SAP367" s="94"/>
      <c r="SAQ367" s="94"/>
      <c r="SAR367" s="94"/>
      <c r="SAS367" s="94" t="s">
        <v>181</v>
      </c>
      <c r="SAT367" s="94"/>
      <c r="SAU367" s="94"/>
      <c r="SAV367" s="94"/>
      <c r="SAW367" s="94"/>
      <c r="SAX367" s="94"/>
      <c r="SAY367" s="94"/>
      <c r="SAZ367" s="94"/>
      <c r="SBA367" s="94" t="s">
        <v>181</v>
      </c>
      <c r="SBB367" s="94"/>
      <c r="SBC367" s="94"/>
      <c r="SBD367" s="94"/>
      <c r="SBE367" s="94"/>
      <c r="SBF367" s="94"/>
      <c r="SBG367" s="94"/>
      <c r="SBH367" s="94"/>
      <c r="SBI367" s="94" t="s">
        <v>181</v>
      </c>
      <c r="SBJ367" s="94"/>
      <c r="SBK367" s="94"/>
      <c r="SBL367" s="94"/>
      <c r="SBM367" s="94"/>
      <c r="SBN367" s="94"/>
      <c r="SBO367" s="94"/>
      <c r="SBP367" s="94"/>
      <c r="SBQ367" s="94" t="s">
        <v>181</v>
      </c>
      <c r="SBR367" s="94"/>
      <c r="SBS367" s="94"/>
      <c r="SBT367" s="94"/>
      <c r="SBU367" s="94"/>
      <c r="SBV367" s="94"/>
      <c r="SBW367" s="94"/>
      <c r="SBX367" s="94"/>
      <c r="SBY367" s="94" t="s">
        <v>181</v>
      </c>
      <c r="SBZ367" s="94"/>
      <c r="SCA367" s="94"/>
      <c r="SCB367" s="94"/>
      <c r="SCC367" s="94"/>
      <c r="SCD367" s="94"/>
      <c r="SCE367" s="94"/>
      <c r="SCF367" s="94"/>
      <c r="SCG367" s="94" t="s">
        <v>181</v>
      </c>
      <c r="SCH367" s="94"/>
      <c r="SCI367" s="94"/>
      <c r="SCJ367" s="94"/>
      <c r="SCK367" s="94"/>
      <c r="SCL367" s="94"/>
      <c r="SCM367" s="94"/>
      <c r="SCN367" s="94"/>
      <c r="SCO367" s="94" t="s">
        <v>181</v>
      </c>
      <c r="SCP367" s="94"/>
      <c r="SCQ367" s="94"/>
      <c r="SCR367" s="94"/>
      <c r="SCS367" s="94"/>
      <c r="SCT367" s="94"/>
      <c r="SCU367" s="94"/>
      <c r="SCV367" s="94"/>
      <c r="SCW367" s="94" t="s">
        <v>181</v>
      </c>
      <c r="SCX367" s="94"/>
      <c r="SCY367" s="94"/>
      <c r="SCZ367" s="94"/>
      <c r="SDA367" s="94"/>
      <c r="SDB367" s="94"/>
      <c r="SDC367" s="94"/>
      <c r="SDD367" s="94"/>
      <c r="SDE367" s="94" t="s">
        <v>181</v>
      </c>
      <c r="SDF367" s="94"/>
      <c r="SDG367" s="94"/>
      <c r="SDH367" s="94"/>
      <c r="SDI367" s="94"/>
      <c r="SDJ367" s="94"/>
      <c r="SDK367" s="94"/>
      <c r="SDL367" s="94"/>
      <c r="SDM367" s="94" t="s">
        <v>181</v>
      </c>
      <c r="SDN367" s="94"/>
      <c r="SDO367" s="94"/>
      <c r="SDP367" s="94"/>
      <c r="SDQ367" s="94"/>
      <c r="SDR367" s="94"/>
      <c r="SDS367" s="94"/>
      <c r="SDT367" s="94"/>
      <c r="SDU367" s="94" t="s">
        <v>181</v>
      </c>
      <c r="SDV367" s="94"/>
      <c r="SDW367" s="94"/>
      <c r="SDX367" s="94"/>
      <c r="SDY367" s="94"/>
      <c r="SDZ367" s="94"/>
      <c r="SEA367" s="94"/>
      <c r="SEB367" s="94"/>
      <c r="SEC367" s="94" t="s">
        <v>181</v>
      </c>
      <c r="SED367" s="94"/>
      <c r="SEE367" s="94"/>
      <c r="SEF367" s="94"/>
      <c r="SEG367" s="94"/>
      <c r="SEH367" s="94"/>
      <c r="SEI367" s="94"/>
      <c r="SEJ367" s="94"/>
      <c r="SEK367" s="94" t="s">
        <v>181</v>
      </c>
      <c r="SEL367" s="94"/>
      <c r="SEM367" s="94"/>
      <c r="SEN367" s="94"/>
      <c r="SEO367" s="94"/>
      <c r="SEP367" s="94"/>
      <c r="SEQ367" s="94"/>
      <c r="SER367" s="94"/>
      <c r="SES367" s="94" t="s">
        <v>181</v>
      </c>
      <c r="SET367" s="94"/>
      <c r="SEU367" s="94"/>
      <c r="SEV367" s="94"/>
      <c r="SEW367" s="94"/>
      <c r="SEX367" s="94"/>
      <c r="SEY367" s="94"/>
      <c r="SEZ367" s="94"/>
      <c r="SFA367" s="94" t="s">
        <v>181</v>
      </c>
      <c r="SFB367" s="94"/>
      <c r="SFC367" s="94"/>
      <c r="SFD367" s="94"/>
      <c r="SFE367" s="94"/>
      <c r="SFF367" s="94"/>
      <c r="SFG367" s="94"/>
      <c r="SFH367" s="94"/>
      <c r="SFI367" s="94" t="s">
        <v>181</v>
      </c>
      <c r="SFJ367" s="94"/>
      <c r="SFK367" s="94"/>
      <c r="SFL367" s="94"/>
      <c r="SFM367" s="94"/>
      <c r="SFN367" s="94"/>
      <c r="SFO367" s="94"/>
      <c r="SFP367" s="94"/>
      <c r="SFQ367" s="94" t="s">
        <v>181</v>
      </c>
      <c r="SFR367" s="94"/>
      <c r="SFS367" s="94"/>
      <c r="SFT367" s="94"/>
      <c r="SFU367" s="94"/>
      <c r="SFV367" s="94"/>
      <c r="SFW367" s="94"/>
      <c r="SFX367" s="94"/>
      <c r="SFY367" s="94" t="s">
        <v>181</v>
      </c>
      <c r="SFZ367" s="94"/>
      <c r="SGA367" s="94"/>
      <c r="SGB367" s="94"/>
      <c r="SGC367" s="94"/>
      <c r="SGD367" s="94"/>
      <c r="SGE367" s="94"/>
      <c r="SGF367" s="94"/>
      <c r="SGG367" s="94" t="s">
        <v>181</v>
      </c>
      <c r="SGH367" s="94"/>
      <c r="SGI367" s="94"/>
      <c r="SGJ367" s="94"/>
      <c r="SGK367" s="94"/>
      <c r="SGL367" s="94"/>
      <c r="SGM367" s="94"/>
      <c r="SGN367" s="94"/>
      <c r="SGO367" s="94" t="s">
        <v>181</v>
      </c>
      <c r="SGP367" s="94"/>
      <c r="SGQ367" s="94"/>
      <c r="SGR367" s="94"/>
      <c r="SGS367" s="94"/>
      <c r="SGT367" s="94"/>
      <c r="SGU367" s="94"/>
      <c r="SGV367" s="94"/>
      <c r="SGW367" s="94" t="s">
        <v>181</v>
      </c>
      <c r="SGX367" s="94"/>
      <c r="SGY367" s="94"/>
      <c r="SGZ367" s="94"/>
      <c r="SHA367" s="94"/>
      <c r="SHB367" s="94"/>
      <c r="SHC367" s="94"/>
      <c r="SHD367" s="94"/>
      <c r="SHE367" s="94" t="s">
        <v>181</v>
      </c>
      <c r="SHF367" s="94"/>
      <c r="SHG367" s="94"/>
      <c r="SHH367" s="94"/>
      <c r="SHI367" s="94"/>
      <c r="SHJ367" s="94"/>
      <c r="SHK367" s="94"/>
      <c r="SHL367" s="94"/>
      <c r="SHM367" s="94" t="s">
        <v>181</v>
      </c>
      <c r="SHN367" s="94"/>
      <c r="SHO367" s="94"/>
      <c r="SHP367" s="94"/>
      <c r="SHQ367" s="94"/>
      <c r="SHR367" s="94"/>
      <c r="SHS367" s="94"/>
      <c r="SHT367" s="94"/>
      <c r="SHU367" s="94" t="s">
        <v>181</v>
      </c>
      <c r="SHV367" s="94"/>
      <c r="SHW367" s="94"/>
      <c r="SHX367" s="94"/>
      <c r="SHY367" s="94"/>
      <c r="SHZ367" s="94"/>
      <c r="SIA367" s="94"/>
      <c r="SIB367" s="94"/>
      <c r="SIC367" s="94" t="s">
        <v>181</v>
      </c>
      <c r="SID367" s="94"/>
      <c r="SIE367" s="94"/>
      <c r="SIF367" s="94"/>
      <c r="SIG367" s="94"/>
      <c r="SIH367" s="94"/>
      <c r="SII367" s="94"/>
      <c r="SIJ367" s="94"/>
      <c r="SIK367" s="94" t="s">
        <v>181</v>
      </c>
      <c r="SIL367" s="94"/>
      <c r="SIM367" s="94"/>
      <c r="SIN367" s="94"/>
      <c r="SIO367" s="94"/>
      <c r="SIP367" s="94"/>
      <c r="SIQ367" s="94"/>
      <c r="SIR367" s="94"/>
      <c r="SIS367" s="94" t="s">
        <v>181</v>
      </c>
      <c r="SIT367" s="94"/>
      <c r="SIU367" s="94"/>
      <c r="SIV367" s="94"/>
      <c r="SIW367" s="94"/>
      <c r="SIX367" s="94"/>
      <c r="SIY367" s="94"/>
      <c r="SIZ367" s="94"/>
      <c r="SJA367" s="94" t="s">
        <v>181</v>
      </c>
      <c r="SJB367" s="94"/>
      <c r="SJC367" s="94"/>
      <c r="SJD367" s="94"/>
      <c r="SJE367" s="94"/>
      <c r="SJF367" s="94"/>
      <c r="SJG367" s="94"/>
      <c r="SJH367" s="94"/>
      <c r="SJI367" s="94" t="s">
        <v>181</v>
      </c>
      <c r="SJJ367" s="94"/>
      <c r="SJK367" s="94"/>
      <c r="SJL367" s="94"/>
      <c r="SJM367" s="94"/>
      <c r="SJN367" s="94"/>
      <c r="SJO367" s="94"/>
      <c r="SJP367" s="94"/>
      <c r="SJQ367" s="94" t="s">
        <v>181</v>
      </c>
      <c r="SJR367" s="94"/>
      <c r="SJS367" s="94"/>
      <c r="SJT367" s="94"/>
      <c r="SJU367" s="94"/>
      <c r="SJV367" s="94"/>
      <c r="SJW367" s="94"/>
      <c r="SJX367" s="94"/>
      <c r="SJY367" s="94" t="s">
        <v>181</v>
      </c>
      <c r="SJZ367" s="94"/>
      <c r="SKA367" s="94"/>
      <c r="SKB367" s="94"/>
      <c r="SKC367" s="94"/>
      <c r="SKD367" s="94"/>
      <c r="SKE367" s="94"/>
      <c r="SKF367" s="94"/>
      <c r="SKG367" s="94" t="s">
        <v>181</v>
      </c>
      <c r="SKH367" s="94"/>
      <c r="SKI367" s="94"/>
      <c r="SKJ367" s="94"/>
      <c r="SKK367" s="94"/>
      <c r="SKL367" s="94"/>
      <c r="SKM367" s="94"/>
      <c r="SKN367" s="94"/>
      <c r="SKO367" s="94" t="s">
        <v>181</v>
      </c>
      <c r="SKP367" s="94"/>
      <c r="SKQ367" s="94"/>
      <c r="SKR367" s="94"/>
      <c r="SKS367" s="94"/>
      <c r="SKT367" s="94"/>
      <c r="SKU367" s="94"/>
      <c r="SKV367" s="94"/>
      <c r="SKW367" s="94" t="s">
        <v>181</v>
      </c>
      <c r="SKX367" s="94"/>
      <c r="SKY367" s="94"/>
      <c r="SKZ367" s="94"/>
      <c r="SLA367" s="94"/>
      <c r="SLB367" s="94"/>
      <c r="SLC367" s="94"/>
      <c r="SLD367" s="94"/>
      <c r="SLE367" s="94" t="s">
        <v>181</v>
      </c>
      <c r="SLF367" s="94"/>
      <c r="SLG367" s="94"/>
      <c r="SLH367" s="94"/>
      <c r="SLI367" s="94"/>
      <c r="SLJ367" s="94"/>
      <c r="SLK367" s="94"/>
      <c r="SLL367" s="94"/>
      <c r="SLM367" s="94" t="s">
        <v>181</v>
      </c>
      <c r="SLN367" s="94"/>
      <c r="SLO367" s="94"/>
      <c r="SLP367" s="94"/>
      <c r="SLQ367" s="94"/>
      <c r="SLR367" s="94"/>
      <c r="SLS367" s="94"/>
      <c r="SLT367" s="94"/>
      <c r="SLU367" s="94" t="s">
        <v>181</v>
      </c>
      <c r="SLV367" s="94"/>
      <c r="SLW367" s="94"/>
      <c r="SLX367" s="94"/>
      <c r="SLY367" s="94"/>
      <c r="SLZ367" s="94"/>
      <c r="SMA367" s="94"/>
      <c r="SMB367" s="94"/>
      <c r="SMC367" s="94" t="s">
        <v>181</v>
      </c>
      <c r="SMD367" s="94"/>
      <c r="SME367" s="94"/>
      <c r="SMF367" s="94"/>
      <c r="SMG367" s="94"/>
      <c r="SMH367" s="94"/>
      <c r="SMI367" s="94"/>
      <c r="SMJ367" s="94"/>
      <c r="SMK367" s="94" t="s">
        <v>181</v>
      </c>
      <c r="SML367" s="94"/>
      <c r="SMM367" s="94"/>
      <c r="SMN367" s="94"/>
      <c r="SMO367" s="94"/>
      <c r="SMP367" s="94"/>
      <c r="SMQ367" s="94"/>
      <c r="SMR367" s="94"/>
      <c r="SMS367" s="94" t="s">
        <v>181</v>
      </c>
      <c r="SMT367" s="94"/>
      <c r="SMU367" s="94"/>
      <c r="SMV367" s="94"/>
      <c r="SMW367" s="94"/>
      <c r="SMX367" s="94"/>
      <c r="SMY367" s="94"/>
      <c r="SMZ367" s="94"/>
      <c r="SNA367" s="94" t="s">
        <v>181</v>
      </c>
      <c r="SNB367" s="94"/>
      <c r="SNC367" s="94"/>
      <c r="SND367" s="94"/>
      <c r="SNE367" s="94"/>
      <c r="SNF367" s="94"/>
      <c r="SNG367" s="94"/>
      <c r="SNH367" s="94"/>
      <c r="SNI367" s="94" t="s">
        <v>181</v>
      </c>
      <c r="SNJ367" s="94"/>
      <c r="SNK367" s="94"/>
      <c r="SNL367" s="94"/>
      <c r="SNM367" s="94"/>
      <c r="SNN367" s="94"/>
      <c r="SNO367" s="94"/>
      <c r="SNP367" s="94"/>
      <c r="SNQ367" s="94" t="s">
        <v>181</v>
      </c>
      <c r="SNR367" s="94"/>
      <c r="SNS367" s="94"/>
      <c r="SNT367" s="94"/>
      <c r="SNU367" s="94"/>
      <c r="SNV367" s="94"/>
      <c r="SNW367" s="94"/>
      <c r="SNX367" s="94"/>
      <c r="SNY367" s="94" t="s">
        <v>181</v>
      </c>
      <c r="SNZ367" s="94"/>
      <c r="SOA367" s="94"/>
      <c r="SOB367" s="94"/>
      <c r="SOC367" s="94"/>
      <c r="SOD367" s="94"/>
      <c r="SOE367" s="94"/>
      <c r="SOF367" s="94"/>
      <c r="SOG367" s="94" t="s">
        <v>181</v>
      </c>
      <c r="SOH367" s="94"/>
      <c r="SOI367" s="94"/>
      <c r="SOJ367" s="94"/>
      <c r="SOK367" s="94"/>
      <c r="SOL367" s="94"/>
      <c r="SOM367" s="94"/>
      <c r="SON367" s="94"/>
      <c r="SOO367" s="94" t="s">
        <v>181</v>
      </c>
      <c r="SOP367" s="94"/>
      <c r="SOQ367" s="94"/>
      <c r="SOR367" s="94"/>
      <c r="SOS367" s="94"/>
      <c r="SOT367" s="94"/>
      <c r="SOU367" s="94"/>
      <c r="SOV367" s="94"/>
      <c r="SOW367" s="94" t="s">
        <v>181</v>
      </c>
      <c r="SOX367" s="94"/>
      <c r="SOY367" s="94"/>
      <c r="SOZ367" s="94"/>
      <c r="SPA367" s="94"/>
      <c r="SPB367" s="94"/>
      <c r="SPC367" s="94"/>
      <c r="SPD367" s="94"/>
      <c r="SPE367" s="94" t="s">
        <v>181</v>
      </c>
      <c r="SPF367" s="94"/>
      <c r="SPG367" s="94"/>
      <c r="SPH367" s="94"/>
      <c r="SPI367" s="94"/>
      <c r="SPJ367" s="94"/>
      <c r="SPK367" s="94"/>
      <c r="SPL367" s="94"/>
      <c r="SPM367" s="94" t="s">
        <v>181</v>
      </c>
      <c r="SPN367" s="94"/>
      <c r="SPO367" s="94"/>
      <c r="SPP367" s="94"/>
      <c r="SPQ367" s="94"/>
      <c r="SPR367" s="94"/>
      <c r="SPS367" s="94"/>
      <c r="SPT367" s="94"/>
      <c r="SPU367" s="94" t="s">
        <v>181</v>
      </c>
      <c r="SPV367" s="94"/>
      <c r="SPW367" s="94"/>
      <c r="SPX367" s="94"/>
      <c r="SPY367" s="94"/>
      <c r="SPZ367" s="94"/>
      <c r="SQA367" s="94"/>
      <c r="SQB367" s="94"/>
      <c r="SQC367" s="94" t="s">
        <v>181</v>
      </c>
      <c r="SQD367" s="94"/>
      <c r="SQE367" s="94"/>
      <c r="SQF367" s="94"/>
      <c r="SQG367" s="94"/>
      <c r="SQH367" s="94"/>
      <c r="SQI367" s="94"/>
      <c r="SQJ367" s="94"/>
      <c r="SQK367" s="94" t="s">
        <v>181</v>
      </c>
      <c r="SQL367" s="94"/>
      <c r="SQM367" s="94"/>
      <c r="SQN367" s="94"/>
      <c r="SQO367" s="94"/>
      <c r="SQP367" s="94"/>
      <c r="SQQ367" s="94"/>
      <c r="SQR367" s="94"/>
      <c r="SQS367" s="94" t="s">
        <v>181</v>
      </c>
      <c r="SQT367" s="94"/>
      <c r="SQU367" s="94"/>
      <c r="SQV367" s="94"/>
      <c r="SQW367" s="94"/>
      <c r="SQX367" s="94"/>
      <c r="SQY367" s="94"/>
      <c r="SQZ367" s="94"/>
      <c r="SRA367" s="94" t="s">
        <v>181</v>
      </c>
      <c r="SRB367" s="94"/>
      <c r="SRC367" s="94"/>
      <c r="SRD367" s="94"/>
      <c r="SRE367" s="94"/>
      <c r="SRF367" s="94"/>
      <c r="SRG367" s="94"/>
      <c r="SRH367" s="94"/>
      <c r="SRI367" s="94" t="s">
        <v>181</v>
      </c>
      <c r="SRJ367" s="94"/>
      <c r="SRK367" s="94"/>
      <c r="SRL367" s="94"/>
      <c r="SRM367" s="94"/>
      <c r="SRN367" s="94"/>
      <c r="SRO367" s="94"/>
      <c r="SRP367" s="94"/>
      <c r="SRQ367" s="94" t="s">
        <v>181</v>
      </c>
      <c r="SRR367" s="94"/>
      <c r="SRS367" s="94"/>
      <c r="SRT367" s="94"/>
      <c r="SRU367" s="94"/>
      <c r="SRV367" s="94"/>
      <c r="SRW367" s="94"/>
      <c r="SRX367" s="94"/>
      <c r="SRY367" s="94" t="s">
        <v>181</v>
      </c>
      <c r="SRZ367" s="94"/>
      <c r="SSA367" s="94"/>
      <c r="SSB367" s="94"/>
      <c r="SSC367" s="94"/>
      <c r="SSD367" s="94"/>
      <c r="SSE367" s="94"/>
      <c r="SSF367" s="94"/>
      <c r="SSG367" s="94" t="s">
        <v>181</v>
      </c>
      <c r="SSH367" s="94"/>
      <c r="SSI367" s="94"/>
      <c r="SSJ367" s="94"/>
      <c r="SSK367" s="94"/>
      <c r="SSL367" s="94"/>
      <c r="SSM367" s="94"/>
      <c r="SSN367" s="94"/>
      <c r="SSO367" s="94" t="s">
        <v>181</v>
      </c>
      <c r="SSP367" s="94"/>
      <c r="SSQ367" s="94"/>
      <c r="SSR367" s="94"/>
      <c r="SSS367" s="94"/>
      <c r="SST367" s="94"/>
      <c r="SSU367" s="94"/>
      <c r="SSV367" s="94"/>
      <c r="SSW367" s="94" t="s">
        <v>181</v>
      </c>
      <c r="SSX367" s="94"/>
      <c r="SSY367" s="94"/>
      <c r="SSZ367" s="94"/>
      <c r="STA367" s="94"/>
      <c r="STB367" s="94"/>
      <c r="STC367" s="94"/>
      <c r="STD367" s="94"/>
      <c r="STE367" s="94" t="s">
        <v>181</v>
      </c>
      <c r="STF367" s="94"/>
      <c r="STG367" s="94"/>
      <c r="STH367" s="94"/>
      <c r="STI367" s="94"/>
      <c r="STJ367" s="94"/>
      <c r="STK367" s="94"/>
      <c r="STL367" s="94"/>
      <c r="STM367" s="94" t="s">
        <v>181</v>
      </c>
      <c r="STN367" s="94"/>
      <c r="STO367" s="94"/>
      <c r="STP367" s="94"/>
      <c r="STQ367" s="94"/>
      <c r="STR367" s="94"/>
      <c r="STS367" s="94"/>
      <c r="STT367" s="94"/>
      <c r="STU367" s="94" t="s">
        <v>181</v>
      </c>
      <c r="STV367" s="94"/>
      <c r="STW367" s="94"/>
      <c r="STX367" s="94"/>
      <c r="STY367" s="94"/>
      <c r="STZ367" s="94"/>
      <c r="SUA367" s="94"/>
      <c r="SUB367" s="94"/>
      <c r="SUC367" s="94" t="s">
        <v>181</v>
      </c>
      <c r="SUD367" s="94"/>
      <c r="SUE367" s="94"/>
      <c r="SUF367" s="94"/>
      <c r="SUG367" s="94"/>
      <c r="SUH367" s="94"/>
      <c r="SUI367" s="94"/>
      <c r="SUJ367" s="94"/>
      <c r="SUK367" s="94" t="s">
        <v>181</v>
      </c>
      <c r="SUL367" s="94"/>
      <c r="SUM367" s="94"/>
      <c r="SUN367" s="94"/>
      <c r="SUO367" s="94"/>
      <c r="SUP367" s="94"/>
      <c r="SUQ367" s="94"/>
      <c r="SUR367" s="94"/>
      <c r="SUS367" s="94" t="s">
        <v>181</v>
      </c>
      <c r="SUT367" s="94"/>
      <c r="SUU367" s="94"/>
      <c r="SUV367" s="94"/>
      <c r="SUW367" s="94"/>
      <c r="SUX367" s="94"/>
      <c r="SUY367" s="94"/>
      <c r="SUZ367" s="94"/>
      <c r="SVA367" s="94" t="s">
        <v>181</v>
      </c>
      <c r="SVB367" s="94"/>
      <c r="SVC367" s="94"/>
      <c r="SVD367" s="94"/>
      <c r="SVE367" s="94"/>
      <c r="SVF367" s="94"/>
      <c r="SVG367" s="94"/>
      <c r="SVH367" s="94"/>
      <c r="SVI367" s="94" t="s">
        <v>181</v>
      </c>
      <c r="SVJ367" s="94"/>
      <c r="SVK367" s="94"/>
      <c r="SVL367" s="94"/>
      <c r="SVM367" s="94"/>
      <c r="SVN367" s="94"/>
      <c r="SVO367" s="94"/>
      <c r="SVP367" s="94"/>
      <c r="SVQ367" s="94" t="s">
        <v>181</v>
      </c>
      <c r="SVR367" s="94"/>
      <c r="SVS367" s="94"/>
      <c r="SVT367" s="94"/>
      <c r="SVU367" s="94"/>
      <c r="SVV367" s="94"/>
      <c r="SVW367" s="94"/>
      <c r="SVX367" s="94"/>
      <c r="SVY367" s="94" t="s">
        <v>181</v>
      </c>
      <c r="SVZ367" s="94"/>
      <c r="SWA367" s="94"/>
      <c r="SWB367" s="94"/>
      <c r="SWC367" s="94"/>
      <c r="SWD367" s="94"/>
      <c r="SWE367" s="94"/>
      <c r="SWF367" s="94"/>
      <c r="SWG367" s="94" t="s">
        <v>181</v>
      </c>
      <c r="SWH367" s="94"/>
      <c r="SWI367" s="94"/>
      <c r="SWJ367" s="94"/>
      <c r="SWK367" s="94"/>
      <c r="SWL367" s="94"/>
      <c r="SWM367" s="94"/>
      <c r="SWN367" s="94"/>
      <c r="SWO367" s="94" t="s">
        <v>181</v>
      </c>
      <c r="SWP367" s="94"/>
      <c r="SWQ367" s="94"/>
      <c r="SWR367" s="94"/>
      <c r="SWS367" s="94"/>
      <c r="SWT367" s="94"/>
      <c r="SWU367" s="94"/>
      <c r="SWV367" s="94"/>
      <c r="SWW367" s="94" t="s">
        <v>181</v>
      </c>
      <c r="SWX367" s="94"/>
      <c r="SWY367" s="94"/>
      <c r="SWZ367" s="94"/>
      <c r="SXA367" s="94"/>
      <c r="SXB367" s="94"/>
      <c r="SXC367" s="94"/>
      <c r="SXD367" s="94"/>
      <c r="SXE367" s="94" t="s">
        <v>181</v>
      </c>
      <c r="SXF367" s="94"/>
      <c r="SXG367" s="94"/>
      <c r="SXH367" s="94"/>
      <c r="SXI367" s="94"/>
      <c r="SXJ367" s="94"/>
      <c r="SXK367" s="94"/>
      <c r="SXL367" s="94"/>
      <c r="SXM367" s="94" t="s">
        <v>181</v>
      </c>
      <c r="SXN367" s="94"/>
      <c r="SXO367" s="94"/>
      <c r="SXP367" s="94"/>
      <c r="SXQ367" s="94"/>
      <c r="SXR367" s="94"/>
      <c r="SXS367" s="94"/>
      <c r="SXT367" s="94"/>
      <c r="SXU367" s="94" t="s">
        <v>181</v>
      </c>
      <c r="SXV367" s="94"/>
      <c r="SXW367" s="94"/>
      <c r="SXX367" s="94"/>
      <c r="SXY367" s="94"/>
      <c r="SXZ367" s="94"/>
      <c r="SYA367" s="94"/>
      <c r="SYB367" s="94"/>
      <c r="SYC367" s="94" t="s">
        <v>181</v>
      </c>
      <c r="SYD367" s="94"/>
      <c r="SYE367" s="94"/>
      <c r="SYF367" s="94"/>
      <c r="SYG367" s="94"/>
      <c r="SYH367" s="94"/>
      <c r="SYI367" s="94"/>
      <c r="SYJ367" s="94"/>
      <c r="SYK367" s="94" t="s">
        <v>181</v>
      </c>
      <c r="SYL367" s="94"/>
      <c r="SYM367" s="94"/>
      <c r="SYN367" s="94"/>
      <c r="SYO367" s="94"/>
      <c r="SYP367" s="94"/>
      <c r="SYQ367" s="94"/>
      <c r="SYR367" s="94"/>
      <c r="SYS367" s="94" t="s">
        <v>181</v>
      </c>
      <c r="SYT367" s="94"/>
      <c r="SYU367" s="94"/>
      <c r="SYV367" s="94"/>
      <c r="SYW367" s="94"/>
      <c r="SYX367" s="94"/>
      <c r="SYY367" s="94"/>
      <c r="SYZ367" s="94"/>
      <c r="SZA367" s="94" t="s">
        <v>181</v>
      </c>
      <c r="SZB367" s="94"/>
      <c r="SZC367" s="94"/>
      <c r="SZD367" s="94"/>
      <c r="SZE367" s="94"/>
      <c r="SZF367" s="94"/>
      <c r="SZG367" s="94"/>
      <c r="SZH367" s="94"/>
      <c r="SZI367" s="94" t="s">
        <v>181</v>
      </c>
      <c r="SZJ367" s="94"/>
      <c r="SZK367" s="94"/>
      <c r="SZL367" s="94"/>
      <c r="SZM367" s="94"/>
      <c r="SZN367" s="94"/>
      <c r="SZO367" s="94"/>
      <c r="SZP367" s="94"/>
      <c r="SZQ367" s="94" t="s">
        <v>181</v>
      </c>
      <c r="SZR367" s="94"/>
      <c r="SZS367" s="94"/>
      <c r="SZT367" s="94"/>
      <c r="SZU367" s="94"/>
      <c r="SZV367" s="94"/>
      <c r="SZW367" s="94"/>
      <c r="SZX367" s="94"/>
      <c r="SZY367" s="94" t="s">
        <v>181</v>
      </c>
      <c r="SZZ367" s="94"/>
      <c r="TAA367" s="94"/>
      <c r="TAB367" s="94"/>
      <c r="TAC367" s="94"/>
      <c r="TAD367" s="94"/>
      <c r="TAE367" s="94"/>
      <c r="TAF367" s="94"/>
      <c r="TAG367" s="94" t="s">
        <v>181</v>
      </c>
      <c r="TAH367" s="94"/>
      <c r="TAI367" s="94"/>
      <c r="TAJ367" s="94"/>
      <c r="TAK367" s="94"/>
      <c r="TAL367" s="94"/>
      <c r="TAM367" s="94"/>
      <c r="TAN367" s="94"/>
      <c r="TAO367" s="94" t="s">
        <v>181</v>
      </c>
      <c r="TAP367" s="94"/>
      <c r="TAQ367" s="94"/>
      <c r="TAR367" s="94"/>
      <c r="TAS367" s="94"/>
      <c r="TAT367" s="94"/>
      <c r="TAU367" s="94"/>
      <c r="TAV367" s="94"/>
      <c r="TAW367" s="94" t="s">
        <v>181</v>
      </c>
      <c r="TAX367" s="94"/>
      <c r="TAY367" s="94"/>
      <c r="TAZ367" s="94"/>
      <c r="TBA367" s="94"/>
      <c r="TBB367" s="94"/>
      <c r="TBC367" s="94"/>
      <c r="TBD367" s="94"/>
      <c r="TBE367" s="94" t="s">
        <v>181</v>
      </c>
      <c r="TBF367" s="94"/>
      <c r="TBG367" s="94"/>
      <c r="TBH367" s="94"/>
      <c r="TBI367" s="94"/>
      <c r="TBJ367" s="94"/>
      <c r="TBK367" s="94"/>
      <c r="TBL367" s="94"/>
      <c r="TBM367" s="94" t="s">
        <v>181</v>
      </c>
      <c r="TBN367" s="94"/>
      <c r="TBO367" s="94"/>
      <c r="TBP367" s="94"/>
      <c r="TBQ367" s="94"/>
      <c r="TBR367" s="94"/>
      <c r="TBS367" s="94"/>
      <c r="TBT367" s="94"/>
      <c r="TBU367" s="94" t="s">
        <v>181</v>
      </c>
      <c r="TBV367" s="94"/>
      <c r="TBW367" s="94"/>
      <c r="TBX367" s="94"/>
      <c r="TBY367" s="94"/>
      <c r="TBZ367" s="94"/>
      <c r="TCA367" s="94"/>
      <c r="TCB367" s="94"/>
      <c r="TCC367" s="94" t="s">
        <v>181</v>
      </c>
      <c r="TCD367" s="94"/>
      <c r="TCE367" s="94"/>
      <c r="TCF367" s="94"/>
      <c r="TCG367" s="94"/>
      <c r="TCH367" s="94"/>
      <c r="TCI367" s="94"/>
      <c r="TCJ367" s="94"/>
      <c r="TCK367" s="94" t="s">
        <v>181</v>
      </c>
      <c r="TCL367" s="94"/>
      <c r="TCM367" s="94"/>
      <c r="TCN367" s="94"/>
      <c r="TCO367" s="94"/>
      <c r="TCP367" s="94"/>
      <c r="TCQ367" s="94"/>
      <c r="TCR367" s="94"/>
      <c r="TCS367" s="94" t="s">
        <v>181</v>
      </c>
      <c r="TCT367" s="94"/>
      <c r="TCU367" s="94"/>
      <c r="TCV367" s="94"/>
      <c r="TCW367" s="94"/>
      <c r="TCX367" s="94"/>
      <c r="TCY367" s="94"/>
      <c r="TCZ367" s="94"/>
      <c r="TDA367" s="94" t="s">
        <v>181</v>
      </c>
      <c r="TDB367" s="94"/>
      <c r="TDC367" s="94"/>
      <c r="TDD367" s="94"/>
      <c r="TDE367" s="94"/>
      <c r="TDF367" s="94"/>
      <c r="TDG367" s="94"/>
      <c r="TDH367" s="94"/>
      <c r="TDI367" s="94" t="s">
        <v>181</v>
      </c>
      <c r="TDJ367" s="94"/>
      <c r="TDK367" s="94"/>
      <c r="TDL367" s="94"/>
      <c r="TDM367" s="94"/>
      <c r="TDN367" s="94"/>
      <c r="TDO367" s="94"/>
      <c r="TDP367" s="94"/>
      <c r="TDQ367" s="94" t="s">
        <v>181</v>
      </c>
      <c r="TDR367" s="94"/>
      <c r="TDS367" s="94"/>
      <c r="TDT367" s="94"/>
      <c r="TDU367" s="94"/>
      <c r="TDV367" s="94"/>
      <c r="TDW367" s="94"/>
      <c r="TDX367" s="94"/>
      <c r="TDY367" s="94" t="s">
        <v>181</v>
      </c>
      <c r="TDZ367" s="94"/>
      <c r="TEA367" s="94"/>
      <c r="TEB367" s="94"/>
      <c r="TEC367" s="94"/>
      <c r="TED367" s="94"/>
      <c r="TEE367" s="94"/>
      <c r="TEF367" s="94"/>
      <c r="TEG367" s="94" t="s">
        <v>181</v>
      </c>
      <c r="TEH367" s="94"/>
      <c r="TEI367" s="94"/>
      <c r="TEJ367" s="94"/>
      <c r="TEK367" s="94"/>
      <c r="TEL367" s="94"/>
      <c r="TEM367" s="94"/>
      <c r="TEN367" s="94"/>
      <c r="TEO367" s="94" t="s">
        <v>181</v>
      </c>
      <c r="TEP367" s="94"/>
      <c r="TEQ367" s="94"/>
      <c r="TER367" s="94"/>
      <c r="TES367" s="94"/>
      <c r="TET367" s="94"/>
      <c r="TEU367" s="94"/>
      <c r="TEV367" s="94"/>
      <c r="TEW367" s="94" t="s">
        <v>181</v>
      </c>
      <c r="TEX367" s="94"/>
      <c r="TEY367" s="94"/>
      <c r="TEZ367" s="94"/>
      <c r="TFA367" s="94"/>
      <c r="TFB367" s="94"/>
      <c r="TFC367" s="94"/>
      <c r="TFD367" s="94"/>
      <c r="TFE367" s="94" t="s">
        <v>181</v>
      </c>
      <c r="TFF367" s="94"/>
      <c r="TFG367" s="94"/>
      <c r="TFH367" s="94"/>
      <c r="TFI367" s="94"/>
      <c r="TFJ367" s="94"/>
      <c r="TFK367" s="94"/>
      <c r="TFL367" s="94"/>
      <c r="TFM367" s="94" t="s">
        <v>181</v>
      </c>
      <c r="TFN367" s="94"/>
      <c r="TFO367" s="94"/>
      <c r="TFP367" s="94"/>
      <c r="TFQ367" s="94"/>
      <c r="TFR367" s="94"/>
      <c r="TFS367" s="94"/>
      <c r="TFT367" s="94"/>
      <c r="TFU367" s="94" t="s">
        <v>181</v>
      </c>
      <c r="TFV367" s="94"/>
      <c r="TFW367" s="94"/>
      <c r="TFX367" s="94"/>
      <c r="TFY367" s="94"/>
      <c r="TFZ367" s="94"/>
      <c r="TGA367" s="94"/>
      <c r="TGB367" s="94"/>
      <c r="TGC367" s="94" t="s">
        <v>181</v>
      </c>
      <c r="TGD367" s="94"/>
      <c r="TGE367" s="94"/>
      <c r="TGF367" s="94"/>
      <c r="TGG367" s="94"/>
      <c r="TGH367" s="94"/>
      <c r="TGI367" s="94"/>
      <c r="TGJ367" s="94"/>
      <c r="TGK367" s="94" t="s">
        <v>181</v>
      </c>
      <c r="TGL367" s="94"/>
      <c r="TGM367" s="94"/>
      <c r="TGN367" s="94"/>
      <c r="TGO367" s="94"/>
      <c r="TGP367" s="94"/>
      <c r="TGQ367" s="94"/>
      <c r="TGR367" s="94"/>
      <c r="TGS367" s="94" t="s">
        <v>181</v>
      </c>
      <c r="TGT367" s="94"/>
      <c r="TGU367" s="94"/>
      <c r="TGV367" s="94"/>
      <c r="TGW367" s="94"/>
      <c r="TGX367" s="94"/>
      <c r="TGY367" s="94"/>
      <c r="TGZ367" s="94"/>
      <c r="THA367" s="94" t="s">
        <v>181</v>
      </c>
      <c r="THB367" s="94"/>
      <c r="THC367" s="94"/>
      <c r="THD367" s="94"/>
      <c r="THE367" s="94"/>
      <c r="THF367" s="94"/>
      <c r="THG367" s="94"/>
      <c r="THH367" s="94"/>
      <c r="THI367" s="94" t="s">
        <v>181</v>
      </c>
      <c r="THJ367" s="94"/>
      <c r="THK367" s="94"/>
      <c r="THL367" s="94"/>
      <c r="THM367" s="94"/>
      <c r="THN367" s="94"/>
      <c r="THO367" s="94"/>
      <c r="THP367" s="94"/>
      <c r="THQ367" s="94" t="s">
        <v>181</v>
      </c>
      <c r="THR367" s="94"/>
      <c r="THS367" s="94"/>
      <c r="THT367" s="94"/>
      <c r="THU367" s="94"/>
      <c r="THV367" s="94"/>
      <c r="THW367" s="94"/>
      <c r="THX367" s="94"/>
      <c r="THY367" s="94" t="s">
        <v>181</v>
      </c>
      <c r="THZ367" s="94"/>
      <c r="TIA367" s="94"/>
      <c r="TIB367" s="94"/>
      <c r="TIC367" s="94"/>
      <c r="TID367" s="94"/>
      <c r="TIE367" s="94"/>
      <c r="TIF367" s="94"/>
      <c r="TIG367" s="94" t="s">
        <v>181</v>
      </c>
      <c r="TIH367" s="94"/>
      <c r="TII367" s="94"/>
      <c r="TIJ367" s="94"/>
      <c r="TIK367" s="94"/>
      <c r="TIL367" s="94"/>
      <c r="TIM367" s="94"/>
      <c r="TIN367" s="94"/>
      <c r="TIO367" s="94" t="s">
        <v>181</v>
      </c>
      <c r="TIP367" s="94"/>
      <c r="TIQ367" s="94"/>
      <c r="TIR367" s="94"/>
      <c r="TIS367" s="94"/>
      <c r="TIT367" s="94"/>
      <c r="TIU367" s="94"/>
      <c r="TIV367" s="94"/>
      <c r="TIW367" s="94" t="s">
        <v>181</v>
      </c>
      <c r="TIX367" s="94"/>
      <c r="TIY367" s="94"/>
      <c r="TIZ367" s="94"/>
      <c r="TJA367" s="94"/>
      <c r="TJB367" s="94"/>
      <c r="TJC367" s="94"/>
      <c r="TJD367" s="94"/>
      <c r="TJE367" s="94" t="s">
        <v>181</v>
      </c>
      <c r="TJF367" s="94"/>
      <c r="TJG367" s="94"/>
      <c r="TJH367" s="94"/>
      <c r="TJI367" s="94"/>
      <c r="TJJ367" s="94"/>
      <c r="TJK367" s="94"/>
      <c r="TJL367" s="94"/>
      <c r="TJM367" s="94" t="s">
        <v>181</v>
      </c>
      <c r="TJN367" s="94"/>
      <c r="TJO367" s="94"/>
      <c r="TJP367" s="94"/>
      <c r="TJQ367" s="94"/>
      <c r="TJR367" s="94"/>
      <c r="TJS367" s="94"/>
      <c r="TJT367" s="94"/>
      <c r="TJU367" s="94" t="s">
        <v>181</v>
      </c>
      <c r="TJV367" s="94"/>
      <c r="TJW367" s="94"/>
      <c r="TJX367" s="94"/>
      <c r="TJY367" s="94"/>
      <c r="TJZ367" s="94"/>
      <c r="TKA367" s="94"/>
      <c r="TKB367" s="94"/>
      <c r="TKC367" s="94" t="s">
        <v>181</v>
      </c>
      <c r="TKD367" s="94"/>
      <c r="TKE367" s="94"/>
      <c r="TKF367" s="94"/>
      <c r="TKG367" s="94"/>
      <c r="TKH367" s="94"/>
      <c r="TKI367" s="94"/>
      <c r="TKJ367" s="94"/>
      <c r="TKK367" s="94" t="s">
        <v>181</v>
      </c>
      <c r="TKL367" s="94"/>
      <c r="TKM367" s="94"/>
      <c r="TKN367" s="94"/>
      <c r="TKO367" s="94"/>
      <c r="TKP367" s="94"/>
      <c r="TKQ367" s="94"/>
      <c r="TKR367" s="94"/>
      <c r="TKS367" s="94" t="s">
        <v>181</v>
      </c>
      <c r="TKT367" s="94"/>
      <c r="TKU367" s="94"/>
      <c r="TKV367" s="94"/>
      <c r="TKW367" s="94"/>
      <c r="TKX367" s="94"/>
      <c r="TKY367" s="94"/>
      <c r="TKZ367" s="94"/>
      <c r="TLA367" s="94" t="s">
        <v>181</v>
      </c>
      <c r="TLB367" s="94"/>
      <c r="TLC367" s="94"/>
      <c r="TLD367" s="94"/>
      <c r="TLE367" s="94"/>
      <c r="TLF367" s="94"/>
      <c r="TLG367" s="94"/>
      <c r="TLH367" s="94"/>
      <c r="TLI367" s="94" t="s">
        <v>181</v>
      </c>
      <c r="TLJ367" s="94"/>
      <c r="TLK367" s="94"/>
      <c r="TLL367" s="94"/>
      <c r="TLM367" s="94"/>
      <c r="TLN367" s="94"/>
      <c r="TLO367" s="94"/>
      <c r="TLP367" s="94"/>
      <c r="TLQ367" s="94" t="s">
        <v>181</v>
      </c>
      <c r="TLR367" s="94"/>
      <c r="TLS367" s="94"/>
      <c r="TLT367" s="94"/>
      <c r="TLU367" s="94"/>
      <c r="TLV367" s="94"/>
      <c r="TLW367" s="94"/>
      <c r="TLX367" s="94"/>
      <c r="TLY367" s="94" t="s">
        <v>181</v>
      </c>
      <c r="TLZ367" s="94"/>
      <c r="TMA367" s="94"/>
      <c r="TMB367" s="94"/>
      <c r="TMC367" s="94"/>
      <c r="TMD367" s="94"/>
      <c r="TME367" s="94"/>
      <c r="TMF367" s="94"/>
      <c r="TMG367" s="94" t="s">
        <v>181</v>
      </c>
      <c r="TMH367" s="94"/>
      <c r="TMI367" s="94"/>
      <c r="TMJ367" s="94"/>
      <c r="TMK367" s="94"/>
      <c r="TML367" s="94"/>
      <c r="TMM367" s="94"/>
      <c r="TMN367" s="94"/>
      <c r="TMO367" s="94" t="s">
        <v>181</v>
      </c>
      <c r="TMP367" s="94"/>
      <c r="TMQ367" s="94"/>
      <c r="TMR367" s="94"/>
      <c r="TMS367" s="94"/>
      <c r="TMT367" s="94"/>
      <c r="TMU367" s="94"/>
      <c r="TMV367" s="94"/>
      <c r="TMW367" s="94" t="s">
        <v>181</v>
      </c>
      <c r="TMX367" s="94"/>
      <c r="TMY367" s="94"/>
      <c r="TMZ367" s="94"/>
      <c r="TNA367" s="94"/>
      <c r="TNB367" s="94"/>
      <c r="TNC367" s="94"/>
      <c r="TND367" s="94"/>
      <c r="TNE367" s="94" t="s">
        <v>181</v>
      </c>
      <c r="TNF367" s="94"/>
      <c r="TNG367" s="94"/>
      <c r="TNH367" s="94"/>
      <c r="TNI367" s="94"/>
      <c r="TNJ367" s="94"/>
      <c r="TNK367" s="94"/>
      <c r="TNL367" s="94"/>
      <c r="TNM367" s="94" t="s">
        <v>181</v>
      </c>
      <c r="TNN367" s="94"/>
      <c r="TNO367" s="94"/>
      <c r="TNP367" s="94"/>
      <c r="TNQ367" s="94"/>
      <c r="TNR367" s="94"/>
      <c r="TNS367" s="94"/>
      <c r="TNT367" s="94"/>
      <c r="TNU367" s="94" t="s">
        <v>181</v>
      </c>
      <c r="TNV367" s="94"/>
      <c r="TNW367" s="94"/>
      <c r="TNX367" s="94"/>
      <c r="TNY367" s="94"/>
      <c r="TNZ367" s="94"/>
      <c r="TOA367" s="94"/>
      <c r="TOB367" s="94"/>
      <c r="TOC367" s="94" t="s">
        <v>181</v>
      </c>
      <c r="TOD367" s="94"/>
      <c r="TOE367" s="94"/>
      <c r="TOF367" s="94"/>
      <c r="TOG367" s="94"/>
      <c r="TOH367" s="94"/>
      <c r="TOI367" s="94"/>
      <c r="TOJ367" s="94"/>
      <c r="TOK367" s="94" t="s">
        <v>181</v>
      </c>
      <c r="TOL367" s="94"/>
      <c r="TOM367" s="94"/>
      <c r="TON367" s="94"/>
      <c r="TOO367" s="94"/>
      <c r="TOP367" s="94"/>
      <c r="TOQ367" s="94"/>
      <c r="TOR367" s="94"/>
      <c r="TOS367" s="94" t="s">
        <v>181</v>
      </c>
      <c r="TOT367" s="94"/>
      <c r="TOU367" s="94"/>
      <c r="TOV367" s="94"/>
      <c r="TOW367" s="94"/>
      <c r="TOX367" s="94"/>
      <c r="TOY367" s="94"/>
      <c r="TOZ367" s="94"/>
      <c r="TPA367" s="94" t="s">
        <v>181</v>
      </c>
      <c r="TPB367" s="94"/>
      <c r="TPC367" s="94"/>
      <c r="TPD367" s="94"/>
      <c r="TPE367" s="94"/>
      <c r="TPF367" s="94"/>
      <c r="TPG367" s="94"/>
      <c r="TPH367" s="94"/>
      <c r="TPI367" s="94" t="s">
        <v>181</v>
      </c>
      <c r="TPJ367" s="94"/>
      <c r="TPK367" s="94"/>
      <c r="TPL367" s="94"/>
      <c r="TPM367" s="94"/>
      <c r="TPN367" s="94"/>
      <c r="TPO367" s="94"/>
      <c r="TPP367" s="94"/>
      <c r="TPQ367" s="94" t="s">
        <v>181</v>
      </c>
      <c r="TPR367" s="94"/>
      <c r="TPS367" s="94"/>
      <c r="TPT367" s="94"/>
      <c r="TPU367" s="94"/>
      <c r="TPV367" s="94"/>
      <c r="TPW367" s="94"/>
      <c r="TPX367" s="94"/>
      <c r="TPY367" s="94" t="s">
        <v>181</v>
      </c>
      <c r="TPZ367" s="94"/>
      <c r="TQA367" s="94"/>
      <c r="TQB367" s="94"/>
      <c r="TQC367" s="94"/>
      <c r="TQD367" s="94"/>
      <c r="TQE367" s="94"/>
      <c r="TQF367" s="94"/>
      <c r="TQG367" s="94" t="s">
        <v>181</v>
      </c>
      <c r="TQH367" s="94"/>
      <c r="TQI367" s="94"/>
      <c r="TQJ367" s="94"/>
      <c r="TQK367" s="94"/>
      <c r="TQL367" s="94"/>
      <c r="TQM367" s="94"/>
      <c r="TQN367" s="94"/>
      <c r="TQO367" s="94" t="s">
        <v>181</v>
      </c>
      <c r="TQP367" s="94"/>
      <c r="TQQ367" s="94"/>
      <c r="TQR367" s="94"/>
      <c r="TQS367" s="94"/>
      <c r="TQT367" s="94"/>
      <c r="TQU367" s="94"/>
      <c r="TQV367" s="94"/>
      <c r="TQW367" s="94" t="s">
        <v>181</v>
      </c>
      <c r="TQX367" s="94"/>
      <c r="TQY367" s="94"/>
      <c r="TQZ367" s="94"/>
      <c r="TRA367" s="94"/>
      <c r="TRB367" s="94"/>
      <c r="TRC367" s="94"/>
      <c r="TRD367" s="94"/>
      <c r="TRE367" s="94" t="s">
        <v>181</v>
      </c>
      <c r="TRF367" s="94"/>
      <c r="TRG367" s="94"/>
      <c r="TRH367" s="94"/>
      <c r="TRI367" s="94"/>
      <c r="TRJ367" s="94"/>
      <c r="TRK367" s="94"/>
      <c r="TRL367" s="94"/>
      <c r="TRM367" s="94" t="s">
        <v>181</v>
      </c>
      <c r="TRN367" s="94"/>
      <c r="TRO367" s="94"/>
      <c r="TRP367" s="94"/>
      <c r="TRQ367" s="94"/>
      <c r="TRR367" s="94"/>
      <c r="TRS367" s="94"/>
      <c r="TRT367" s="94"/>
      <c r="TRU367" s="94" t="s">
        <v>181</v>
      </c>
      <c r="TRV367" s="94"/>
      <c r="TRW367" s="94"/>
      <c r="TRX367" s="94"/>
      <c r="TRY367" s="94"/>
      <c r="TRZ367" s="94"/>
      <c r="TSA367" s="94"/>
      <c r="TSB367" s="94"/>
      <c r="TSC367" s="94" t="s">
        <v>181</v>
      </c>
      <c r="TSD367" s="94"/>
      <c r="TSE367" s="94"/>
      <c r="TSF367" s="94"/>
      <c r="TSG367" s="94"/>
      <c r="TSH367" s="94"/>
      <c r="TSI367" s="94"/>
      <c r="TSJ367" s="94"/>
      <c r="TSK367" s="94" t="s">
        <v>181</v>
      </c>
      <c r="TSL367" s="94"/>
      <c r="TSM367" s="94"/>
      <c r="TSN367" s="94"/>
      <c r="TSO367" s="94"/>
      <c r="TSP367" s="94"/>
      <c r="TSQ367" s="94"/>
      <c r="TSR367" s="94"/>
      <c r="TSS367" s="94" t="s">
        <v>181</v>
      </c>
      <c r="TST367" s="94"/>
      <c r="TSU367" s="94"/>
      <c r="TSV367" s="94"/>
      <c r="TSW367" s="94"/>
      <c r="TSX367" s="94"/>
      <c r="TSY367" s="94"/>
      <c r="TSZ367" s="94"/>
      <c r="TTA367" s="94" t="s">
        <v>181</v>
      </c>
      <c r="TTB367" s="94"/>
      <c r="TTC367" s="94"/>
      <c r="TTD367" s="94"/>
      <c r="TTE367" s="94"/>
      <c r="TTF367" s="94"/>
      <c r="TTG367" s="94"/>
      <c r="TTH367" s="94"/>
      <c r="TTI367" s="94" t="s">
        <v>181</v>
      </c>
      <c r="TTJ367" s="94"/>
      <c r="TTK367" s="94"/>
      <c r="TTL367" s="94"/>
      <c r="TTM367" s="94"/>
      <c r="TTN367" s="94"/>
      <c r="TTO367" s="94"/>
      <c r="TTP367" s="94"/>
      <c r="TTQ367" s="94" t="s">
        <v>181</v>
      </c>
      <c r="TTR367" s="94"/>
      <c r="TTS367" s="94"/>
      <c r="TTT367" s="94"/>
      <c r="TTU367" s="94"/>
      <c r="TTV367" s="94"/>
      <c r="TTW367" s="94"/>
      <c r="TTX367" s="94"/>
      <c r="TTY367" s="94" t="s">
        <v>181</v>
      </c>
      <c r="TTZ367" s="94"/>
      <c r="TUA367" s="94"/>
      <c r="TUB367" s="94"/>
      <c r="TUC367" s="94"/>
      <c r="TUD367" s="94"/>
      <c r="TUE367" s="94"/>
      <c r="TUF367" s="94"/>
      <c r="TUG367" s="94" t="s">
        <v>181</v>
      </c>
      <c r="TUH367" s="94"/>
      <c r="TUI367" s="94"/>
      <c r="TUJ367" s="94"/>
      <c r="TUK367" s="94"/>
      <c r="TUL367" s="94"/>
      <c r="TUM367" s="94"/>
      <c r="TUN367" s="94"/>
      <c r="TUO367" s="94" t="s">
        <v>181</v>
      </c>
      <c r="TUP367" s="94"/>
      <c r="TUQ367" s="94"/>
      <c r="TUR367" s="94"/>
      <c r="TUS367" s="94"/>
      <c r="TUT367" s="94"/>
      <c r="TUU367" s="94"/>
      <c r="TUV367" s="94"/>
      <c r="TUW367" s="94" t="s">
        <v>181</v>
      </c>
      <c r="TUX367" s="94"/>
      <c r="TUY367" s="94"/>
      <c r="TUZ367" s="94"/>
      <c r="TVA367" s="94"/>
      <c r="TVB367" s="94"/>
      <c r="TVC367" s="94"/>
      <c r="TVD367" s="94"/>
      <c r="TVE367" s="94" t="s">
        <v>181</v>
      </c>
      <c r="TVF367" s="94"/>
      <c r="TVG367" s="94"/>
      <c r="TVH367" s="94"/>
      <c r="TVI367" s="94"/>
      <c r="TVJ367" s="94"/>
      <c r="TVK367" s="94"/>
      <c r="TVL367" s="94"/>
      <c r="TVM367" s="94" t="s">
        <v>181</v>
      </c>
      <c r="TVN367" s="94"/>
      <c r="TVO367" s="94"/>
      <c r="TVP367" s="94"/>
      <c r="TVQ367" s="94"/>
      <c r="TVR367" s="94"/>
      <c r="TVS367" s="94"/>
      <c r="TVT367" s="94"/>
      <c r="TVU367" s="94" t="s">
        <v>181</v>
      </c>
      <c r="TVV367" s="94"/>
      <c r="TVW367" s="94"/>
      <c r="TVX367" s="94"/>
      <c r="TVY367" s="94"/>
      <c r="TVZ367" s="94"/>
      <c r="TWA367" s="94"/>
      <c r="TWB367" s="94"/>
      <c r="TWC367" s="94" t="s">
        <v>181</v>
      </c>
      <c r="TWD367" s="94"/>
      <c r="TWE367" s="94"/>
      <c r="TWF367" s="94"/>
      <c r="TWG367" s="94"/>
      <c r="TWH367" s="94"/>
      <c r="TWI367" s="94"/>
      <c r="TWJ367" s="94"/>
      <c r="TWK367" s="94" t="s">
        <v>181</v>
      </c>
      <c r="TWL367" s="94"/>
      <c r="TWM367" s="94"/>
      <c r="TWN367" s="94"/>
      <c r="TWO367" s="94"/>
      <c r="TWP367" s="94"/>
      <c r="TWQ367" s="94"/>
      <c r="TWR367" s="94"/>
      <c r="TWS367" s="94" t="s">
        <v>181</v>
      </c>
      <c r="TWT367" s="94"/>
      <c r="TWU367" s="94"/>
      <c r="TWV367" s="94"/>
      <c r="TWW367" s="94"/>
      <c r="TWX367" s="94"/>
      <c r="TWY367" s="94"/>
      <c r="TWZ367" s="94"/>
      <c r="TXA367" s="94" t="s">
        <v>181</v>
      </c>
      <c r="TXB367" s="94"/>
      <c r="TXC367" s="94"/>
      <c r="TXD367" s="94"/>
      <c r="TXE367" s="94"/>
      <c r="TXF367" s="94"/>
      <c r="TXG367" s="94"/>
      <c r="TXH367" s="94"/>
      <c r="TXI367" s="94" t="s">
        <v>181</v>
      </c>
      <c r="TXJ367" s="94"/>
      <c r="TXK367" s="94"/>
      <c r="TXL367" s="94"/>
      <c r="TXM367" s="94"/>
      <c r="TXN367" s="94"/>
      <c r="TXO367" s="94"/>
      <c r="TXP367" s="94"/>
      <c r="TXQ367" s="94" t="s">
        <v>181</v>
      </c>
      <c r="TXR367" s="94"/>
      <c r="TXS367" s="94"/>
      <c r="TXT367" s="94"/>
      <c r="TXU367" s="94"/>
      <c r="TXV367" s="94"/>
      <c r="TXW367" s="94"/>
      <c r="TXX367" s="94"/>
      <c r="TXY367" s="94" t="s">
        <v>181</v>
      </c>
      <c r="TXZ367" s="94"/>
      <c r="TYA367" s="94"/>
      <c r="TYB367" s="94"/>
      <c r="TYC367" s="94"/>
      <c r="TYD367" s="94"/>
      <c r="TYE367" s="94"/>
      <c r="TYF367" s="94"/>
      <c r="TYG367" s="94" t="s">
        <v>181</v>
      </c>
      <c r="TYH367" s="94"/>
      <c r="TYI367" s="94"/>
      <c r="TYJ367" s="94"/>
      <c r="TYK367" s="94"/>
      <c r="TYL367" s="94"/>
      <c r="TYM367" s="94"/>
      <c r="TYN367" s="94"/>
      <c r="TYO367" s="94" t="s">
        <v>181</v>
      </c>
      <c r="TYP367" s="94"/>
      <c r="TYQ367" s="94"/>
      <c r="TYR367" s="94"/>
      <c r="TYS367" s="94"/>
      <c r="TYT367" s="94"/>
      <c r="TYU367" s="94"/>
      <c r="TYV367" s="94"/>
      <c r="TYW367" s="94" t="s">
        <v>181</v>
      </c>
      <c r="TYX367" s="94"/>
      <c r="TYY367" s="94"/>
      <c r="TYZ367" s="94"/>
      <c r="TZA367" s="94"/>
      <c r="TZB367" s="94"/>
      <c r="TZC367" s="94"/>
      <c r="TZD367" s="94"/>
      <c r="TZE367" s="94" t="s">
        <v>181</v>
      </c>
      <c r="TZF367" s="94"/>
      <c r="TZG367" s="94"/>
      <c r="TZH367" s="94"/>
      <c r="TZI367" s="94"/>
      <c r="TZJ367" s="94"/>
      <c r="TZK367" s="94"/>
      <c r="TZL367" s="94"/>
      <c r="TZM367" s="94" t="s">
        <v>181</v>
      </c>
      <c r="TZN367" s="94"/>
      <c r="TZO367" s="94"/>
      <c r="TZP367" s="94"/>
      <c r="TZQ367" s="94"/>
      <c r="TZR367" s="94"/>
      <c r="TZS367" s="94"/>
      <c r="TZT367" s="94"/>
      <c r="TZU367" s="94" t="s">
        <v>181</v>
      </c>
      <c r="TZV367" s="94"/>
      <c r="TZW367" s="94"/>
      <c r="TZX367" s="94"/>
      <c r="TZY367" s="94"/>
      <c r="TZZ367" s="94"/>
      <c r="UAA367" s="94"/>
      <c r="UAB367" s="94"/>
      <c r="UAC367" s="94" t="s">
        <v>181</v>
      </c>
      <c r="UAD367" s="94"/>
      <c r="UAE367" s="94"/>
      <c r="UAF367" s="94"/>
      <c r="UAG367" s="94"/>
      <c r="UAH367" s="94"/>
      <c r="UAI367" s="94"/>
      <c r="UAJ367" s="94"/>
      <c r="UAK367" s="94" t="s">
        <v>181</v>
      </c>
      <c r="UAL367" s="94"/>
      <c r="UAM367" s="94"/>
      <c r="UAN367" s="94"/>
      <c r="UAO367" s="94"/>
      <c r="UAP367" s="94"/>
      <c r="UAQ367" s="94"/>
      <c r="UAR367" s="94"/>
      <c r="UAS367" s="94" t="s">
        <v>181</v>
      </c>
      <c r="UAT367" s="94"/>
      <c r="UAU367" s="94"/>
      <c r="UAV367" s="94"/>
      <c r="UAW367" s="94"/>
      <c r="UAX367" s="94"/>
      <c r="UAY367" s="94"/>
      <c r="UAZ367" s="94"/>
      <c r="UBA367" s="94" t="s">
        <v>181</v>
      </c>
      <c r="UBB367" s="94"/>
      <c r="UBC367" s="94"/>
      <c r="UBD367" s="94"/>
      <c r="UBE367" s="94"/>
      <c r="UBF367" s="94"/>
      <c r="UBG367" s="94"/>
      <c r="UBH367" s="94"/>
      <c r="UBI367" s="94" t="s">
        <v>181</v>
      </c>
      <c r="UBJ367" s="94"/>
      <c r="UBK367" s="94"/>
      <c r="UBL367" s="94"/>
      <c r="UBM367" s="94"/>
      <c r="UBN367" s="94"/>
      <c r="UBO367" s="94"/>
      <c r="UBP367" s="94"/>
      <c r="UBQ367" s="94" t="s">
        <v>181</v>
      </c>
      <c r="UBR367" s="94"/>
      <c r="UBS367" s="94"/>
      <c r="UBT367" s="94"/>
      <c r="UBU367" s="94"/>
      <c r="UBV367" s="94"/>
      <c r="UBW367" s="94"/>
      <c r="UBX367" s="94"/>
      <c r="UBY367" s="94" t="s">
        <v>181</v>
      </c>
      <c r="UBZ367" s="94"/>
      <c r="UCA367" s="94"/>
      <c r="UCB367" s="94"/>
      <c r="UCC367" s="94"/>
      <c r="UCD367" s="94"/>
      <c r="UCE367" s="94"/>
      <c r="UCF367" s="94"/>
      <c r="UCG367" s="94" t="s">
        <v>181</v>
      </c>
      <c r="UCH367" s="94"/>
      <c r="UCI367" s="94"/>
      <c r="UCJ367" s="94"/>
      <c r="UCK367" s="94"/>
      <c r="UCL367" s="94"/>
      <c r="UCM367" s="94"/>
      <c r="UCN367" s="94"/>
      <c r="UCO367" s="94" t="s">
        <v>181</v>
      </c>
      <c r="UCP367" s="94"/>
      <c r="UCQ367" s="94"/>
      <c r="UCR367" s="94"/>
      <c r="UCS367" s="94"/>
      <c r="UCT367" s="94"/>
      <c r="UCU367" s="94"/>
      <c r="UCV367" s="94"/>
      <c r="UCW367" s="94" t="s">
        <v>181</v>
      </c>
      <c r="UCX367" s="94"/>
      <c r="UCY367" s="94"/>
      <c r="UCZ367" s="94"/>
      <c r="UDA367" s="94"/>
      <c r="UDB367" s="94"/>
      <c r="UDC367" s="94"/>
      <c r="UDD367" s="94"/>
      <c r="UDE367" s="94" t="s">
        <v>181</v>
      </c>
      <c r="UDF367" s="94"/>
      <c r="UDG367" s="94"/>
      <c r="UDH367" s="94"/>
      <c r="UDI367" s="94"/>
      <c r="UDJ367" s="94"/>
      <c r="UDK367" s="94"/>
      <c r="UDL367" s="94"/>
      <c r="UDM367" s="94" t="s">
        <v>181</v>
      </c>
      <c r="UDN367" s="94"/>
      <c r="UDO367" s="94"/>
      <c r="UDP367" s="94"/>
      <c r="UDQ367" s="94"/>
      <c r="UDR367" s="94"/>
      <c r="UDS367" s="94"/>
      <c r="UDT367" s="94"/>
      <c r="UDU367" s="94" t="s">
        <v>181</v>
      </c>
      <c r="UDV367" s="94"/>
      <c r="UDW367" s="94"/>
      <c r="UDX367" s="94"/>
      <c r="UDY367" s="94"/>
      <c r="UDZ367" s="94"/>
      <c r="UEA367" s="94"/>
      <c r="UEB367" s="94"/>
      <c r="UEC367" s="94" t="s">
        <v>181</v>
      </c>
      <c r="UED367" s="94"/>
      <c r="UEE367" s="94"/>
      <c r="UEF367" s="94"/>
      <c r="UEG367" s="94"/>
      <c r="UEH367" s="94"/>
      <c r="UEI367" s="94"/>
      <c r="UEJ367" s="94"/>
      <c r="UEK367" s="94" t="s">
        <v>181</v>
      </c>
      <c r="UEL367" s="94"/>
      <c r="UEM367" s="94"/>
      <c r="UEN367" s="94"/>
      <c r="UEO367" s="94"/>
      <c r="UEP367" s="94"/>
      <c r="UEQ367" s="94"/>
      <c r="UER367" s="94"/>
      <c r="UES367" s="94" t="s">
        <v>181</v>
      </c>
      <c r="UET367" s="94"/>
      <c r="UEU367" s="94"/>
      <c r="UEV367" s="94"/>
      <c r="UEW367" s="94"/>
      <c r="UEX367" s="94"/>
      <c r="UEY367" s="94"/>
      <c r="UEZ367" s="94"/>
      <c r="UFA367" s="94" t="s">
        <v>181</v>
      </c>
      <c r="UFB367" s="94"/>
      <c r="UFC367" s="94"/>
      <c r="UFD367" s="94"/>
      <c r="UFE367" s="94"/>
      <c r="UFF367" s="94"/>
      <c r="UFG367" s="94"/>
      <c r="UFH367" s="94"/>
      <c r="UFI367" s="94" t="s">
        <v>181</v>
      </c>
      <c r="UFJ367" s="94"/>
      <c r="UFK367" s="94"/>
      <c r="UFL367" s="94"/>
      <c r="UFM367" s="94"/>
      <c r="UFN367" s="94"/>
      <c r="UFO367" s="94"/>
      <c r="UFP367" s="94"/>
      <c r="UFQ367" s="94" t="s">
        <v>181</v>
      </c>
      <c r="UFR367" s="94"/>
      <c r="UFS367" s="94"/>
      <c r="UFT367" s="94"/>
      <c r="UFU367" s="94"/>
      <c r="UFV367" s="94"/>
      <c r="UFW367" s="94"/>
      <c r="UFX367" s="94"/>
      <c r="UFY367" s="94" t="s">
        <v>181</v>
      </c>
      <c r="UFZ367" s="94"/>
      <c r="UGA367" s="94"/>
      <c r="UGB367" s="94"/>
      <c r="UGC367" s="94"/>
      <c r="UGD367" s="94"/>
      <c r="UGE367" s="94"/>
      <c r="UGF367" s="94"/>
      <c r="UGG367" s="94" t="s">
        <v>181</v>
      </c>
      <c r="UGH367" s="94"/>
      <c r="UGI367" s="94"/>
      <c r="UGJ367" s="94"/>
      <c r="UGK367" s="94"/>
      <c r="UGL367" s="94"/>
      <c r="UGM367" s="94"/>
      <c r="UGN367" s="94"/>
      <c r="UGO367" s="94" t="s">
        <v>181</v>
      </c>
      <c r="UGP367" s="94"/>
      <c r="UGQ367" s="94"/>
      <c r="UGR367" s="94"/>
      <c r="UGS367" s="94"/>
      <c r="UGT367" s="94"/>
      <c r="UGU367" s="94"/>
      <c r="UGV367" s="94"/>
      <c r="UGW367" s="94" t="s">
        <v>181</v>
      </c>
      <c r="UGX367" s="94"/>
      <c r="UGY367" s="94"/>
      <c r="UGZ367" s="94"/>
      <c r="UHA367" s="94"/>
      <c r="UHB367" s="94"/>
      <c r="UHC367" s="94"/>
      <c r="UHD367" s="94"/>
      <c r="UHE367" s="94" t="s">
        <v>181</v>
      </c>
      <c r="UHF367" s="94"/>
      <c r="UHG367" s="94"/>
      <c r="UHH367" s="94"/>
      <c r="UHI367" s="94"/>
      <c r="UHJ367" s="94"/>
      <c r="UHK367" s="94"/>
      <c r="UHL367" s="94"/>
      <c r="UHM367" s="94" t="s">
        <v>181</v>
      </c>
      <c r="UHN367" s="94"/>
      <c r="UHO367" s="94"/>
      <c r="UHP367" s="94"/>
      <c r="UHQ367" s="94"/>
      <c r="UHR367" s="94"/>
      <c r="UHS367" s="94"/>
      <c r="UHT367" s="94"/>
      <c r="UHU367" s="94" t="s">
        <v>181</v>
      </c>
      <c r="UHV367" s="94"/>
      <c r="UHW367" s="94"/>
      <c r="UHX367" s="94"/>
      <c r="UHY367" s="94"/>
      <c r="UHZ367" s="94"/>
      <c r="UIA367" s="94"/>
      <c r="UIB367" s="94"/>
      <c r="UIC367" s="94" t="s">
        <v>181</v>
      </c>
      <c r="UID367" s="94"/>
      <c r="UIE367" s="94"/>
      <c r="UIF367" s="94"/>
      <c r="UIG367" s="94"/>
      <c r="UIH367" s="94"/>
      <c r="UII367" s="94"/>
      <c r="UIJ367" s="94"/>
      <c r="UIK367" s="94" t="s">
        <v>181</v>
      </c>
      <c r="UIL367" s="94"/>
      <c r="UIM367" s="94"/>
      <c r="UIN367" s="94"/>
      <c r="UIO367" s="94"/>
      <c r="UIP367" s="94"/>
      <c r="UIQ367" s="94"/>
      <c r="UIR367" s="94"/>
      <c r="UIS367" s="94" t="s">
        <v>181</v>
      </c>
      <c r="UIT367" s="94"/>
      <c r="UIU367" s="94"/>
      <c r="UIV367" s="94"/>
      <c r="UIW367" s="94"/>
      <c r="UIX367" s="94"/>
      <c r="UIY367" s="94"/>
      <c r="UIZ367" s="94"/>
      <c r="UJA367" s="94" t="s">
        <v>181</v>
      </c>
      <c r="UJB367" s="94"/>
      <c r="UJC367" s="94"/>
      <c r="UJD367" s="94"/>
      <c r="UJE367" s="94"/>
      <c r="UJF367" s="94"/>
      <c r="UJG367" s="94"/>
      <c r="UJH367" s="94"/>
      <c r="UJI367" s="94" t="s">
        <v>181</v>
      </c>
      <c r="UJJ367" s="94"/>
      <c r="UJK367" s="94"/>
      <c r="UJL367" s="94"/>
      <c r="UJM367" s="94"/>
      <c r="UJN367" s="94"/>
      <c r="UJO367" s="94"/>
      <c r="UJP367" s="94"/>
      <c r="UJQ367" s="94" t="s">
        <v>181</v>
      </c>
      <c r="UJR367" s="94"/>
      <c r="UJS367" s="94"/>
      <c r="UJT367" s="94"/>
      <c r="UJU367" s="94"/>
      <c r="UJV367" s="94"/>
      <c r="UJW367" s="94"/>
      <c r="UJX367" s="94"/>
      <c r="UJY367" s="94" t="s">
        <v>181</v>
      </c>
      <c r="UJZ367" s="94"/>
      <c r="UKA367" s="94"/>
      <c r="UKB367" s="94"/>
      <c r="UKC367" s="94"/>
      <c r="UKD367" s="94"/>
      <c r="UKE367" s="94"/>
      <c r="UKF367" s="94"/>
      <c r="UKG367" s="94" t="s">
        <v>181</v>
      </c>
      <c r="UKH367" s="94"/>
      <c r="UKI367" s="94"/>
      <c r="UKJ367" s="94"/>
      <c r="UKK367" s="94"/>
      <c r="UKL367" s="94"/>
      <c r="UKM367" s="94"/>
      <c r="UKN367" s="94"/>
      <c r="UKO367" s="94" t="s">
        <v>181</v>
      </c>
      <c r="UKP367" s="94"/>
      <c r="UKQ367" s="94"/>
      <c r="UKR367" s="94"/>
      <c r="UKS367" s="94"/>
      <c r="UKT367" s="94"/>
      <c r="UKU367" s="94"/>
      <c r="UKV367" s="94"/>
      <c r="UKW367" s="94" t="s">
        <v>181</v>
      </c>
      <c r="UKX367" s="94"/>
      <c r="UKY367" s="94"/>
      <c r="UKZ367" s="94"/>
      <c r="ULA367" s="94"/>
      <c r="ULB367" s="94"/>
      <c r="ULC367" s="94"/>
      <c r="ULD367" s="94"/>
      <c r="ULE367" s="94" t="s">
        <v>181</v>
      </c>
      <c r="ULF367" s="94"/>
      <c r="ULG367" s="94"/>
      <c r="ULH367" s="94"/>
      <c r="ULI367" s="94"/>
      <c r="ULJ367" s="94"/>
      <c r="ULK367" s="94"/>
      <c r="ULL367" s="94"/>
      <c r="ULM367" s="94" t="s">
        <v>181</v>
      </c>
      <c r="ULN367" s="94"/>
      <c r="ULO367" s="94"/>
      <c r="ULP367" s="94"/>
      <c r="ULQ367" s="94"/>
      <c r="ULR367" s="94"/>
      <c r="ULS367" s="94"/>
      <c r="ULT367" s="94"/>
      <c r="ULU367" s="94" t="s">
        <v>181</v>
      </c>
      <c r="ULV367" s="94"/>
      <c r="ULW367" s="94"/>
      <c r="ULX367" s="94"/>
      <c r="ULY367" s="94"/>
      <c r="ULZ367" s="94"/>
      <c r="UMA367" s="94"/>
      <c r="UMB367" s="94"/>
      <c r="UMC367" s="94" t="s">
        <v>181</v>
      </c>
      <c r="UMD367" s="94"/>
      <c r="UME367" s="94"/>
      <c r="UMF367" s="94"/>
      <c r="UMG367" s="94"/>
      <c r="UMH367" s="94"/>
      <c r="UMI367" s="94"/>
      <c r="UMJ367" s="94"/>
      <c r="UMK367" s="94" t="s">
        <v>181</v>
      </c>
      <c r="UML367" s="94"/>
      <c r="UMM367" s="94"/>
      <c r="UMN367" s="94"/>
      <c r="UMO367" s="94"/>
      <c r="UMP367" s="94"/>
      <c r="UMQ367" s="94"/>
      <c r="UMR367" s="94"/>
      <c r="UMS367" s="94" t="s">
        <v>181</v>
      </c>
      <c r="UMT367" s="94"/>
      <c r="UMU367" s="94"/>
      <c r="UMV367" s="94"/>
      <c r="UMW367" s="94"/>
      <c r="UMX367" s="94"/>
      <c r="UMY367" s="94"/>
      <c r="UMZ367" s="94"/>
      <c r="UNA367" s="94" t="s">
        <v>181</v>
      </c>
      <c r="UNB367" s="94"/>
      <c r="UNC367" s="94"/>
      <c r="UND367" s="94"/>
      <c r="UNE367" s="94"/>
      <c r="UNF367" s="94"/>
      <c r="UNG367" s="94"/>
      <c r="UNH367" s="94"/>
      <c r="UNI367" s="94" t="s">
        <v>181</v>
      </c>
      <c r="UNJ367" s="94"/>
      <c r="UNK367" s="94"/>
      <c r="UNL367" s="94"/>
      <c r="UNM367" s="94"/>
      <c r="UNN367" s="94"/>
      <c r="UNO367" s="94"/>
      <c r="UNP367" s="94"/>
      <c r="UNQ367" s="94" t="s">
        <v>181</v>
      </c>
      <c r="UNR367" s="94"/>
      <c r="UNS367" s="94"/>
      <c r="UNT367" s="94"/>
      <c r="UNU367" s="94"/>
      <c r="UNV367" s="94"/>
      <c r="UNW367" s="94"/>
      <c r="UNX367" s="94"/>
      <c r="UNY367" s="94" t="s">
        <v>181</v>
      </c>
      <c r="UNZ367" s="94"/>
      <c r="UOA367" s="94"/>
      <c r="UOB367" s="94"/>
      <c r="UOC367" s="94"/>
      <c r="UOD367" s="94"/>
      <c r="UOE367" s="94"/>
      <c r="UOF367" s="94"/>
      <c r="UOG367" s="94" t="s">
        <v>181</v>
      </c>
      <c r="UOH367" s="94"/>
      <c r="UOI367" s="94"/>
      <c r="UOJ367" s="94"/>
      <c r="UOK367" s="94"/>
      <c r="UOL367" s="94"/>
      <c r="UOM367" s="94"/>
      <c r="UON367" s="94"/>
      <c r="UOO367" s="94" t="s">
        <v>181</v>
      </c>
      <c r="UOP367" s="94"/>
      <c r="UOQ367" s="94"/>
      <c r="UOR367" s="94"/>
      <c r="UOS367" s="94"/>
      <c r="UOT367" s="94"/>
      <c r="UOU367" s="94"/>
      <c r="UOV367" s="94"/>
      <c r="UOW367" s="94" t="s">
        <v>181</v>
      </c>
      <c r="UOX367" s="94"/>
      <c r="UOY367" s="94"/>
      <c r="UOZ367" s="94"/>
      <c r="UPA367" s="94"/>
      <c r="UPB367" s="94"/>
      <c r="UPC367" s="94"/>
      <c r="UPD367" s="94"/>
      <c r="UPE367" s="94" t="s">
        <v>181</v>
      </c>
      <c r="UPF367" s="94"/>
      <c r="UPG367" s="94"/>
      <c r="UPH367" s="94"/>
      <c r="UPI367" s="94"/>
      <c r="UPJ367" s="94"/>
      <c r="UPK367" s="94"/>
      <c r="UPL367" s="94"/>
      <c r="UPM367" s="94" t="s">
        <v>181</v>
      </c>
      <c r="UPN367" s="94"/>
      <c r="UPO367" s="94"/>
      <c r="UPP367" s="94"/>
      <c r="UPQ367" s="94"/>
      <c r="UPR367" s="94"/>
      <c r="UPS367" s="94"/>
      <c r="UPT367" s="94"/>
      <c r="UPU367" s="94" t="s">
        <v>181</v>
      </c>
      <c r="UPV367" s="94"/>
      <c r="UPW367" s="94"/>
      <c r="UPX367" s="94"/>
      <c r="UPY367" s="94"/>
      <c r="UPZ367" s="94"/>
      <c r="UQA367" s="94"/>
      <c r="UQB367" s="94"/>
      <c r="UQC367" s="94" t="s">
        <v>181</v>
      </c>
      <c r="UQD367" s="94"/>
      <c r="UQE367" s="94"/>
      <c r="UQF367" s="94"/>
      <c r="UQG367" s="94"/>
      <c r="UQH367" s="94"/>
      <c r="UQI367" s="94"/>
      <c r="UQJ367" s="94"/>
      <c r="UQK367" s="94" t="s">
        <v>181</v>
      </c>
      <c r="UQL367" s="94"/>
      <c r="UQM367" s="94"/>
      <c r="UQN367" s="94"/>
      <c r="UQO367" s="94"/>
      <c r="UQP367" s="94"/>
      <c r="UQQ367" s="94"/>
      <c r="UQR367" s="94"/>
      <c r="UQS367" s="94" t="s">
        <v>181</v>
      </c>
      <c r="UQT367" s="94"/>
      <c r="UQU367" s="94"/>
      <c r="UQV367" s="94"/>
      <c r="UQW367" s="94"/>
      <c r="UQX367" s="94"/>
      <c r="UQY367" s="94"/>
      <c r="UQZ367" s="94"/>
      <c r="URA367" s="94" t="s">
        <v>181</v>
      </c>
      <c r="URB367" s="94"/>
      <c r="URC367" s="94"/>
      <c r="URD367" s="94"/>
      <c r="URE367" s="94"/>
      <c r="URF367" s="94"/>
      <c r="URG367" s="94"/>
      <c r="URH367" s="94"/>
      <c r="URI367" s="94" t="s">
        <v>181</v>
      </c>
      <c r="URJ367" s="94"/>
      <c r="URK367" s="94"/>
      <c r="URL367" s="94"/>
      <c r="URM367" s="94"/>
      <c r="URN367" s="94"/>
      <c r="URO367" s="94"/>
      <c r="URP367" s="94"/>
      <c r="URQ367" s="94" t="s">
        <v>181</v>
      </c>
      <c r="URR367" s="94"/>
      <c r="URS367" s="94"/>
      <c r="URT367" s="94"/>
      <c r="URU367" s="94"/>
      <c r="URV367" s="94"/>
      <c r="URW367" s="94"/>
      <c r="URX367" s="94"/>
      <c r="URY367" s="94" t="s">
        <v>181</v>
      </c>
      <c r="URZ367" s="94"/>
      <c r="USA367" s="94"/>
      <c r="USB367" s="94"/>
      <c r="USC367" s="94"/>
      <c r="USD367" s="94"/>
      <c r="USE367" s="94"/>
      <c r="USF367" s="94"/>
      <c r="USG367" s="94" t="s">
        <v>181</v>
      </c>
      <c r="USH367" s="94"/>
      <c r="USI367" s="94"/>
      <c r="USJ367" s="94"/>
      <c r="USK367" s="94"/>
      <c r="USL367" s="94"/>
      <c r="USM367" s="94"/>
      <c r="USN367" s="94"/>
      <c r="USO367" s="94" t="s">
        <v>181</v>
      </c>
      <c r="USP367" s="94"/>
      <c r="USQ367" s="94"/>
      <c r="USR367" s="94"/>
      <c r="USS367" s="94"/>
      <c r="UST367" s="94"/>
      <c r="USU367" s="94"/>
      <c r="USV367" s="94"/>
      <c r="USW367" s="94" t="s">
        <v>181</v>
      </c>
      <c r="USX367" s="94"/>
      <c r="USY367" s="94"/>
      <c r="USZ367" s="94"/>
      <c r="UTA367" s="94"/>
      <c r="UTB367" s="94"/>
      <c r="UTC367" s="94"/>
      <c r="UTD367" s="94"/>
      <c r="UTE367" s="94" t="s">
        <v>181</v>
      </c>
      <c r="UTF367" s="94"/>
      <c r="UTG367" s="94"/>
      <c r="UTH367" s="94"/>
      <c r="UTI367" s="94"/>
      <c r="UTJ367" s="94"/>
      <c r="UTK367" s="94"/>
      <c r="UTL367" s="94"/>
      <c r="UTM367" s="94" t="s">
        <v>181</v>
      </c>
      <c r="UTN367" s="94"/>
      <c r="UTO367" s="94"/>
      <c r="UTP367" s="94"/>
      <c r="UTQ367" s="94"/>
      <c r="UTR367" s="94"/>
      <c r="UTS367" s="94"/>
      <c r="UTT367" s="94"/>
      <c r="UTU367" s="94" t="s">
        <v>181</v>
      </c>
      <c r="UTV367" s="94"/>
      <c r="UTW367" s="94"/>
      <c r="UTX367" s="94"/>
      <c r="UTY367" s="94"/>
      <c r="UTZ367" s="94"/>
      <c r="UUA367" s="94"/>
      <c r="UUB367" s="94"/>
      <c r="UUC367" s="94" t="s">
        <v>181</v>
      </c>
      <c r="UUD367" s="94"/>
      <c r="UUE367" s="94"/>
      <c r="UUF367" s="94"/>
      <c r="UUG367" s="94"/>
      <c r="UUH367" s="94"/>
      <c r="UUI367" s="94"/>
      <c r="UUJ367" s="94"/>
      <c r="UUK367" s="94" t="s">
        <v>181</v>
      </c>
      <c r="UUL367" s="94"/>
      <c r="UUM367" s="94"/>
      <c r="UUN367" s="94"/>
      <c r="UUO367" s="94"/>
      <c r="UUP367" s="94"/>
      <c r="UUQ367" s="94"/>
      <c r="UUR367" s="94"/>
      <c r="UUS367" s="94" t="s">
        <v>181</v>
      </c>
      <c r="UUT367" s="94"/>
      <c r="UUU367" s="94"/>
      <c r="UUV367" s="94"/>
      <c r="UUW367" s="94"/>
      <c r="UUX367" s="94"/>
      <c r="UUY367" s="94"/>
      <c r="UUZ367" s="94"/>
      <c r="UVA367" s="94" t="s">
        <v>181</v>
      </c>
      <c r="UVB367" s="94"/>
      <c r="UVC367" s="94"/>
      <c r="UVD367" s="94"/>
      <c r="UVE367" s="94"/>
      <c r="UVF367" s="94"/>
      <c r="UVG367" s="94"/>
      <c r="UVH367" s="94"/>
      <c r="UVI367" s="94" t="s">
        <v>181</v>
      </c>
      <c r="UVJ367" s="94"/>
      <c r="UVK367" s="94"/>
      <c r="UVL367" s="94"/>
      <c r="UVM367" s="94"/>
      <c r="UVN367" s="94"/>
      <c r="UVO367" s="94"/>
      <c r="UVP367" s="94"/>
      <c r="UVQ367" s="94" t="s">
        <v>181</v>
      </c>
      <c r="UVR367" s="94"/>
      <c r="UVS367" s="94"/>
      <c r="UVT367" s="94"/>
      <c r="UVU367" s="94"/>
      <c r="UVV367" s="94"/>
      <c r="UVW367" s="94"/>
      <c r="UVX367" s="94"/>
      <c r="UVY367" s="94" t="s">
        <v>181</v>
      </c>
      <c r="UVZ367" s="94"/>
      <c r="UWA367" s="94"/>
      <c r="UWB367" s="94"/>
      <c r="UWC367" s="94"/>
      <c r="UWD367" s="94"/>
      <c r="UWE367" s="94"/>
      <c r="UWF367" s="94"/>
      <c r="UWG367" s="94" t="s">
        <v>181</v>
      </c>
      <c r="UWH367" s="94"/>
      <c r="UWI367" s="94"/>
      <c r="UWJ367" s="94"/>
      <c r="UWK367" s="94"/>
      <c r="UWL367" s="94"/>
      <c r="UWM367" s="94"/>
      <c r="UWN367" s="94"/>
      <c r="UWO367" s="94" t="s">
        <v>181</v>
      </c>
      <c r="UWP367" s="94"/>
      <c r="UWQ367" s="94"/>
      <c r="UWR367" s="94"/>
      <c r="UWS367" s="94"/>
      <c r="UWT367" s="94"/>
      <c r="UWU367" s="94"/>
      <c r="UWV367" s="94"/>
      <c r="UWW367" s="94" t="s">
        <v>181</v>
      </c>
      <c r="UWX367" s="94"/>
      <c r="UWY367" s="94"/>
      <c r="UWZ367" s="94"/>
      <c r="UXA367" s="94"/>
      <c r="UXB367" s="94"/>
      <c r="UXC367" s="94"/>
      <c r="UXD367" s="94"/>
      <c r="UXE367" s="94" t="s">
        <v>181</v>
      </c>
      <c r="UXF367" s="94"/>
      <c r="UXG367" s="94"/>
      <c r="UXH367" s="94"/>
      <c r="UXI367" s="94"/>
      <c r="UXJ367" s="94"/>
      <c r="UXK367" s="94"/>
      <c r="UXL367" s="94"/>
      <c r="UXM367" s="94" t="s">
        <v>181</v>
      </c>
      <c r="UXN367" s="94"/>
      <c r="UXO367" s="94"/>
      <c r="UXP367" s="94"/>
      <c r="UXQ367" s="94"/>
      <c r="UXR367" s="94"/>
      <c r="UXS367" s="94"/>
      <c r="UXT367" s="94"/>
      <c r="UXU367" s="94" t="s">
        <v>181</v>
      </c>
      <c r="UXV367" s="94"/>
      <c r="UXW367" s="94"/>
      <c r="UXX367" s="94"/>
      <c r="UXY367" s="94"/>
      <c r="UXZ367" s="94"/>
      <c r="UYA367" s="94"/>
      <c r="UYB367" s="94"/>
      <c r="UYC367" s="94" t="s">
        <v>181</v>
      </c>
      <c r="UYD367" s="94"/>
      <c r="UYE367" s="94"/>
      <c r="UYF367" s="94"/>
      <c r="UYG367" s="94"/>
      <c r="UYH367" s="94"/>
      <c r="UYI367" s="94"/>
      <c r="UYJ367" s="94"/>
      <c r="UYK367" s="94" t="s">
        <v>181</v>
      </c>
      <c r="UYL367" s="94"/>
      <c r="UYM367" s="94"/>
      <c r="UYN367" s="94"/>
      <c r="UYO367" s="94"/>
      <c r="UYP367" s="94"/>
      <c r="UYQ367" s="94"/>
      <c r="UYR367" s="94"/>
      <c r="UYS367" s="94" t="s">
        <v>181</v>
      </c>
      <c r="UYT367" s="94"/>
      <c r="UYU367" s="94"/>
      <c r="UYV367" s="94"/>
      <c r="UYW367" s="94"/>
      <c r="UYX367" s="94"/>
      <c r="UYY367" s="94"/>
      <c r="UYZ367" s="94"/>
      <c r="UZA367" s="94" t="s">
        <v>181</v>
      </c>
      <c r="UZB367" s="94"/>
      <c r="UZC367" s="94"/>
      <c r="UZD367" s="94"/>
      <c r="UZE367" s="94"/>
      <c r="UZF367" s="94"/>
      <c r="UZG367" s="94"/>
      <c r="UZH367" s="94"/>
      <c r="UZI367" s="94" t="s">
        <v>181</v>
      </c>
      <c r="UZJ367" s="94"/>
      <c r="UZK367" s="94"/>
      <c r="UZL367" s="94"/>
      <c r="UZM367" s="94"/>
      <c r="UZN367" s="94"/>
      <c r="UZO367" s="94"/>
      <c r="UZP367" s="94"/>
      <c r="UZQ367" s="94" t="s">
        <v>181</v>
      </c>
      <c r="UZR367" s="94"/>
      <c r="UZS367" s="94"/>
      <c r="UZT367" s="94"/>
      <c r="UZU367" s="94"/>
      <c r="UZV367" s="94"/>
      <c r="UZW367" s="94"/>
      <c r="UZX367" s="94"/>
      <c r="UZY367" s="94" t="s">
        <v>181</v>
      </c>
      <c r="UZZ367" s="94"/>
      <c r="VAA367" s="94"/>
      <c r="VAB367" s="94"/>
      <c r="VAC367" s="94"/>
      <c r="VAD367" s="94"/>
      <c r="VAE367" s="94"/>
      <c r="VAF367" s="94"/>
      <c r="VAG367" s="94" t="s">
        <v>181</v>
      </c>
      <c r="VAH367" s="94"/>
      <c r="VAI367" s="94"/>
      <c r="VAJ367" s="94"/>
      <c r="VAK367" s="94"/>
      <c r="VAL367" s="94"/>
      <c r="VAM367" s="94"/>
      <c r="VAN367" s="94"/>
      <c r="VAO367" s="94" t="s">
        <v>181</v>
      </c>
      <c r="VAP367" s="94"/>
      <c r="VAQ367" s="94"/>
      <c r="VAR367" s="94"/>
      <c r="VAS367" s="94"/>
      <c r="VAT367" s="94"/>
      <c r="VAU367" s="94"/>
      <c r="VAV367" s="94"/>
      <c r="VAW367" s="94" t="s">
        <v>181</v>
      </c>
      <c r="VAX367" s="94"/>
      <c r="VAY367" s="94"/>
      <c r="VAZ367" s="94"/>
      <c r="VBA367" s="94"/>
      <c r="VBB367" s="94"/>
      <c r="VBC367" s="94"/>
      <c r="VBD367" s="94"/>
      <c r="VBE367" s="94" t="s">
        <v>181</v>
      </c>
      <c r="VBF367" s="94"/>
      <c r="VBG367" s="94"/>
      <c r="VBH367" s="94"/>
      <c r="VBI367" s="94"/>
      <c r="VBJ367" s="94"/>
      <c r="VBK367" s="94"/>
      <c r="VBL367" s="94"/>
      <c r="VBM367" s="94" t="s">
        <v>181</v>
      </c>
      <c r="VBN367" s="94"/>
      <c r="VBO367" s="94"/>
      <c r="VBP367" s="94"/>
      <c r="VBQ367" s="94"/>
      <c r="VBR367" s="94"/>
      <c r="VBS367" s="94"/>
      <c r="VBT367" s="94"/>
      <c r="VBU367" s="94" t="s">
        <v>181</v>
      </c>
      <c r="VBV367" s="94"/>
      <c r="VBW367" s="94"/>
      <c r="VBX367" s="94"/>
      <c r="VBY367" s="94"/>
      <c r="VBZ367" s="94"/>
      <c r="VCA367" s="94"/>
      <c r="VCB367" s="94"/>
      <c r="VCC367" s="94" t="s">
        <v>181</v>
      </c>
      <c r="VCD367" s="94"/>
      <c r="VCE367" s="94"/>
      <c r="VCF367" s="94"/>
      <c r="VCG367" s="94"/>
      <c r="VCH367" s="94"/>
      <c r="VCI367" s="94"/>
      <c r="VCJ367" s="94"/>
      <c r="VCK367" s="94" t="s">
        <v>181</v>
      </c>
      <c r="VCL367" s="94"/>
      <c r="VCM367" s="94"/>
      <c r="VCN367" s="94"/>
      <c r="VCO367" s="94"/>
      <c r="VCP367" s="94"/>
      <c r="VCQ367" s="94"/>
      <c r="VCR367" s="94"/>
      <c r="VCS367" s="94" t="s">
        <v>181</v>
      </c>
      <c r="VCT367" s="94"/>
      <c r="VCU367" s="94"/>
      <c r="VCV367" s="94"/>
      <c r="VCW367" s="94"/>
      <c r="VCX367" s="94"/>
      <c r="VCY367" s="94"/>
      <c r="VCZ367" s="94"/>
      <c r="VDA367" s="94" t="s">
        <v>181</v>
      </c>
      <c r="VDB367" s="94"/>
      <c r="VDC367" s="94"/>
      <c r="VDD367" s="94"/>
      <c r="VDE367" s="94"/>
      <c r="VDF367" s="94"/>
      <c r="VDG367" s="94"/>
      <c r="VDH367" s="94"/>
      <c r="VDI367" s="94" t="s">
        <v>181</v>
      </c>
      <c r="VDJ367" s="94"/>
      <c r="VDK367" s="94"/>
      <c r="VDL367" s="94"/>
      <c r="VDM367" s="94"/>
      <c r="VDN367" s="94"/>
      <c r="VDO367" s="94"/>
      <c r="VDP367" s="94"/>
      <c r="VDQ367" s="94" t="s">
        <v>181</v>
      </c>
      <c r="VDR367" s="94"/>
      <c r="VDS367" s="94"/>
      <c r="VDT367" s="94"/>
      <c r="VDU367" s="94"/>
      <c r="VDV367" s="94"/>
      <c r="VDW367" s="94"/>
      <c r="VDX367" s="94"/>
      <c r="VDY367" s="94" t="s">
        <v>181</v>
      </c>
      <c r="VDZ367" s="94"/>
      <c r="VEA367" s="94"/>
      <c r="VEB367" s="94"/>
      <c r="VEC367" s="94"/>
      <c r="VED367" s="94"/>
      <c r="VEE367" s="94"/>
      <c r="VEF367" s="94"/>
      <c r="VEG367" s="94" t="s">
        <v>181</v>
      </c>
      <c r="VEH367" s="94"/>
      <c r="VEI367" s="94"/>
      <c r="VEJ367" s="94"/>
      <c r="VEK367" s="94"/>
      <c r="VEL367" s="94"/>
      <c r="VEM367" s="94"/>
      <c r="VEN367" s="94"/>
      <c r="VEO367" s="94" t="s">
        <v>181</v>
      </c>
      <c r="VEP367" s="94"/>
      <c r="VEQ367" s="94"/>
      <c r="VER367" s="94"/>
      <c r="VES367" s="94"/>
      <c r="VET367" s="94"/>
      <c r="VEU367" s="94"/>
      <c r="VEV367" s="94"/>
      <c r="VEW367" s="94" t="s">
        <v>181</v>
      </c>
      <c r="VEX367" s="94"/>
      <c r="VEY367" s="94"/>
      <c r="VEZ367" s="94"/>
      <c r="VFA367" s="94"/>
      <c r="VFB367" s="94"/>
      <c r="VFC367" s="94"/>
      <c r="VFD367" s="94"/>
      <c r="VFE367" s="94" t="s">
        <v>181</v>
      </c>
      <c r="VFF367" s="94"/>
      <c r="VFG367" s="94"/>
      <c r="VFH367" s="94"/>
      <c r="VFI367" s="94"/>
      <c r="VFJ367" s="94"/>
      <c r="VFK367" s="94"/>
      <c r="VFL367" s="94"/>
      <c r="VFM367" s="94" t="s">
        <v>181</v>
      </c>
      <c r="VFN367" s="94"/>
      <c r="VFO367" s="94"/>
      <c r="VFP367" s="94"/>
      <c r="VFQ367" s="94"/>
      <c r="VFR367" s="94"/>
      <c r="VFS367" s="94"/>
      <c r="VFT367" s="94"/>
      <c r="VFU367" s="94" t="s">
        <v>181</v>
      </c>
      <c r="VFV367" s="94"/>
      <c r="VFW367" s="94"/>
      <c r="VFX367" s="94"/>
      <c r="VFY367" s="94"/>
      <c r="VFZ367" s="94"/>
      <c r="VGA367" s="94"/>
      <c r="VGB367" s="94"/>
      <c r="VGC367" s="94" t="s">
        <v>181</v>
      </c>
      <c r="VGD367" s="94"/>
      <c r="VGE367" s="94"/>
      <c r="VGF367" s="94"/>
      <c r="VGG367" s="94"/>
      <c r="VGH367" s="94"/>
      <c r="VGI367" s="94"/>
      <c r="VGJ367" s="94"/>
      <c r="VGK367" s="94" t="s">
        <v>181</v>
      </c>
      <c r="VGL367" s="94"/>
      <c r="VGM367" s="94"/>
      <c r="VGN367" s="94"/>
      <c r="VGO367" s="94"/>
      <c r="VGP367" s="94"/>
      <c r="VGQ367" s="94"/>
      <c r="VGR367" s="94"/>
      <c r="VGS367" s="94" t="s">
        <v>181</v>
      </c>
      <c r="VGT367" s="94"/>
      <c r="VGU367" s="94"/>
      <c r="VGV367" s="94"/>
      <c r="VGW367" s="94"/>
      <c r="VGX367" s="94"/>
      <c r="VGY367" s="94"/>
      <c r="VGZ367" s="94"/>
      <c r="VHA367" s="94" t="s">
        <v>181</v>
      </c>
      <c r="VHB367" s="94"/>
      <c r="VHC367" s="94"/>
      <c r="VHD367" s="94"/>
      <c r="VHE367" s="94"/>
      <c r="VHF367" s="94"/>
      <c r="VHG367" s="94"/>
      <c r="VHH367" s="94"/>
      <c r="VHI367" s="94" t="s">
        <v>181</v>
      </c>
      <c r="VHJ367" s="94"/>
      <c r="VHK367" s="94"/>
      <c r="VHL367" s="94"/>
      <c r="VHM367" s="94"/>
      <c r="VHN367" s="94"/>
      <c r="VHO367" s="94"/>
      <c r="VHP367" s="94"/>
      <c r="VHQ367" s="94" t="s">
        <v>181</v>
      </c>
      <c r="VHR367" s="94"/>
      <c r="VHS367" s="94"/>
      <c r="VHT367" s="94"/>
      <c r="VHU367" s="94"/>
      <c r="VHV367" s="94"/>
      <c r="VHW367" s="94"/>
      <c r="VHX367" s="94"/>
      <c r="VHY367" s="94" t="s">
        <v>181</v>
      </c>
      <c r="VHZ367" s="94"/>
      <c r="VIA367" s="94"/>
      <c r="VIB367" s="94"/>
      <c r="VIC367" s="94"/>
      <c r="VID367" s="94"/>
      <c r="VIE367" s="94"/>
      <c r="VIF367" s="94"/>
      <c r="VIG367" s="94" t="s">
        <v>181</v>
      </c>
      <c r="VIH367" s="94"/>
      <c r="VII367" s="94"/>
      <c r="VIJ367" s="94"/>
      <c r="VIK367" s="94"/>
      <c r="VIL367" s="94"/>
      <c r="VIM367" s="94"/>
      <c r="VIN367" s="94"/>
      <c r="VIO367" s="94" t="s">
        <v>181</v>
      </c>
      <c r="VIP367" s="94"/>
      <c r="VIQ367" s="94"/>
      <c r="VIR367" s="94"/>
      <c r="VIS367" s="94"/>
      <c r="VIT367" s="94"/>
      <c r="VIU367" s="94"/>
      <c r="VIV367" s="94"/>
      <c r="VIW367" s="94" t="s">
        <v>181</v>
      </c>
      <c r="VIX367" s="94"/>
      <c r="VIY367" s="94"/>
      <c r="VIZ367" s="94"/>
      <c r="VJA367" s="94"/>
      <c r="VJB367" s="94"/>
      <c r="VJC367" s="94"/>
      <c r="VJD367" s="94"/>
      <c r="VJE367" s="94" t="s">
        <v>181</v>
      </c>
      <c r="VJF367" s="94"/>
      <c r="VJG367" s="94"/>
      <c r="VJH367" s="94"/>
      <c r="VJI367" s="94"/>
      <c r="VJJ367" s="94"/>
      <c r="VJK367" s="94"/>
      <c r="VJL367" s="94"/>
      <c r="VJM367" s="94" t="s">
        <v>181</v>
      </c>
      <c r="VJN367" s="94"/>
      <c r="VJO367" s="94"/>
      <c r="VJP367" s="94"/>
      <c r="VJQ367" s="94"/>
      <c r="VJR367" s="94"/>
      <c r="VJS367" s="94"/>
      <c r="VJT367" s="94"/>
      <c r="VJU367" s="94" t="s">
        <v>181</v>
      </c>
      <c r="VJV367" s="94"/>
      <c r="VJW367" s="94"/>
      <c r="VJX367" s="94"/>
      <c r="VJY367" s="94"/>
      <c r="VJZ367" s="94"/>
      <c r="VKA367" s="94"/>
      <c r="VKB367" s="94"/>
      <c r="VKC367" s="94" t="s">
        <v>181</v>
      </c>
      <c r="VKD367" s="94"/>
      <c r="VKE367" s="94"/>
      <c r="VKF367" s="94"/>
      <c r="VKG367" s="94"/>
      <c r="VKH367" s="94"/>
      <c r="VKI367" s="94"/>
      <c r="VKJ367" s="94"/>
      <c r="VKK367" s="94" t="s">
        <v>181</v>
      </c>
      <c r="VKL367" s="94"/>
      <c r="VKM367" s="94"/>
      <c r="VKN367" s="94"/>
      <c r="VKO367" s="94"/>
      <c r="VKP367" s="94"/>
      <c r="VKQ367" s="94"/>
      <c r="VKR367" s="94"/>
      <c r="VKS367" s="94" t="s">
        <v>181</v>
      </c>
      <c r="VKT367" s="94"/>
      <c r="VKU367" s="94"/>
      <c r="VKV367" s="94"/>
      <c r="VKW367" s="94"/>
      <c r="VKX367" s="94"/>
      <c r="VKY367" s="94"/>
      <c r="VKZ367" s="94"/>
      <c r="VLA367" s="94" t="s">
        <v>181</v>
      </c>
      <c r="VLB367" s="94"/>
      <c r="VLC367" s="94"/>
      <c r="VLD367" s="94"/>
      <c r="VLE367" s="94"/>
      <c r="VLF367" s="94"/>
      <c r="VLG367" s="94"/>
      <c r="VLH367" s="94"/>
      <c r="VLI367" s="94" t="s">
        <v>181</v>
      </c>
      <c r="VLJ367" s="94"/>
      <c r="VLK367" s="94"/>
      <c r="VLL367" s="94"/>
      <c r="VLM367" s="94"/>
      <c r="VLN367" s="94"/>
      <c r="VLO367" s="94"/>
      <c r="VLP367" s="94"/>
      <c r="VLQ367" s="94" t="s">
        <v>181</v>
      </c>
      <c r="VLR367" s="94"/>
      <c r="VLS367" s="94"/>
      <c r="VLT367" s="94"/>
      <c r="VLU367" s="94"/>
      <c r="VLV367" s="94"/>
      <c r="VLW367" s="94"/>
      <c r="VLX367" s="94"/>
      <c r="VLY367" s="94" t="s">
        <v>181</v>
      </c>
      <c r="VLZ367" s="94"/>
      <c r="VMA367" s="94"/>
      <c r="VMB367" s="94"/>
      <c r="VMC367" s="94"/>
      <c r="VMD367" s="94"/>
      <c r="VME367" s="94"/>
      <c r="VMF367" s="94"/>
      <c r="VMG367" s="94" t="s">
        <v>181</v>
      </c>
      <c r="VMH367" s="94"/>
      <c r="VMI367" s="94"/>
      <c r="VMJ367" s="94"/>
      <c r="VMK367" s="94"/>
      <c r="VML367" s="94"/>
      <c r="VMM367" s="94"/>
      <c r="VMN367" s="94"/>
      <c r="VMO367" s="94" t="s">
        <v>181</v>
      </c>
      <c r="VMP367" s="94"/>
      <c r="VMQ367" s="94"/>
      <c r="VMR367" s="94"/>
      <c r="VMS367" s="94"/>
      <c r="VMT367" s="94"/>
      <c r="VMU367" s="94"/>
      <c r="VMV367" s="94"/>
      <c r="VMW367" s="94" t="s">
        <v>181</v>
      </c>
      <c r="VMX367" s="94"/>
      <c r="VMY367" s="94"/>
      <c r="VMZ367" s="94"/>
      <c r="VNA367" s="94"/>
      <c r="VNB367" s="94"/>
      <c r="VNC367" s="94"/>
      <c r="VND367" s="94"/>
      <c r="VNE367" s="94" t="s">
        <v>181</v>
      </c>
      <c r="VNF367" s="94"/>
      <c r="VNG367" s="94"/>
      <c r="VNH367" s="94"/>
      <c r="VNI367" s="94"/>
      <c r="VNJ367" s="94"/>
      <c r="VNK367" s="94"/>
      <c r="VNL367" s="94"/>
      <c r="VNM367" s="94" t="s">
        <v>181</v>
      </c>
      <c r="VNN367" s="94"/>
      <c r="VNO367" s="94"/>
      <c r="VNP367" s="94"/>
      <c r="VNQ367" s="94"/>
      <c r="VNR367" s="94"/>
      <c r="VNS367" s="94"/>
      <c r="VNT367" s="94"/>
      <c r="VNU367" s="94" t="s">
        <v>181</v>
      </c>
      <c r="VNV367" s="94"/>
      <c r="VNW367" s="94"/>
      <c r="VNX367" s="94"/>
      <c r="VNY367" s="94"/>
      <c r="VNZ367" s="94"/>
      <c r="VOA367" s="94"/>
      <c r="VOB367" s="94"/>
      <c r="VOC367" s="94" t="s">
        <v>181</v>
      </c>
      <c r="VOD367" s="94"/>
      <c r="VOE367" s="94"/>
      <c r="VOF367" s="94"/>
      <c r="VOG367" s="94"/>
      <c r="VOH367" s="94"/>
      <c r="VOI367" s="94"/>
      <c r="VOJ367" s="94"/>
      <c r="VOK367" s="94" t="s">
        <v>181</v>
      </c>
      <c r="VOL367" s="94"/>
      <c r="VOM367" s="94"/>
      <c r="VON367" s="94"/>
      <c r="VOO367" s="94"/>
      <c r="VOP367" s="94"/>
      <c r="VOQ367" s="94"/>
      <c r="VOR367" s="94"/>
      <c r="VOS367" s="94" t="s">
        <v>181</v>
      </c>
      <c r="VOT367" s="94"/>
      <c r="VOU367" s="94"/>
      <c r="VOV367" s="94"/>
      <c r="VOW367" s="94"/>
      <c r="VOX367" s="94"/>
      <c r="VOY367" s="94"/>
      <c r="VOZ367" s="94"/>
      <c r="VPA367" s="94" t="s">
        <v>181</v>
      </c>
      <c r="VPB367" s="94"/>
      <c r="VPC367" s="94"/>
      <c r="VPD367" s="94"/>
      <c r="VPE367" s="94"/>
      <c r="VPF367" s="94"/>
      <c r="VPG367" s="94"/>
      <c r="VPH367" s="94"/>
      <c r="VPI367" s="94" t="s">
        <v>181</v>
      </c>
      <c r="VPJ367" s="94"/>
      <c r="VPK367" s="94"/>
      <c r="VPL367" s="94"/>
      <c r="VPM367" s="94"/>
      <c r="VPN367" s="94"/>
      <c r="VPO367" s="94"/>
      <c r="VPP367" s="94"/>
      <c r="VPQ367" s="94" t="s">
        <v>181</v>
      </c>
      <c r="VPR367" s="94"/>
      <c r="VPS367" s="94"/>
      <c r="VPT367" s="94"/>
      <c r="VPU367" s="94"/>
      <c r="VPV367" s="94"/>
      <c r="VPW367" s="94"/>
      <c r="VPX367" s="94"/>
      <c r="VPY367" s="94" t="s">
        <v>181</v>
      </c>
      <c r="VPZ367" s="94"/>
      <c r="VQA367" s="94"/>
      <c r="VQB367" s="94"/>
      <c r="VQC367" s="94"/>
      <c r="VQD367" s="94"/>
      <c r="VQE367" s="94"/>
      <c r="VQF367" s="94"/>
      <c r="VQG367" s="94" t="s">
        <v>181</v>
      </c>
      <c r="VQH367" s="94"/>
      <c r="VQI367" s="94"/>
      <c r="VQJ367" s="94"/>
      <c r="VQK367" s="94"/>
      <c r="VQL367" s="94"/>
      <c r="VQM367" s="94"/>
      <c r="VQN367" s="94"/>
      <c r="VQO367" s="94" t="s">
        <v>181</v>
      </c>
      <c r="VQP367" s="94"/>
      <c r="VQQ367" s="94"/>
      <c r="VQR367" s="94"/>
      <c r="VQS367" s="94"/>
      <c r="VQT367" s="94"/>
      <c r="VQU367" s="94"/>
      <c r="VQV367" s="94"/>
      <c r="VQW367" s="94" t="s">
        <v>181</v>
      </c>
      <c r="VQX367" s="94"/>
      <c r="VQY367" s="94"/>
      <c r="VQZ367" s="94"/>
      <c r="VRA367" s="94"/>
      <c r="VRB367" s="94"/>
      <c r="VRC367" s="94"/>
      <c r="VRD367" s="94"/>
      <c r="VRE367" s="94" t="s">
        <v>181</v>
      </c>
      <c r="VRF367" s="94"/>
      <c r="VRG367" s="94"/>
      <c r="VRH367" s="94"/>
      <c r="VRI367" s="94"/>
      <c r="VRJ367" s="94"/>
      <c r="VRK367" s="94"/>
      <c r="VRL367" s="94"/>
      <c r="VRM367" s="94" t="s">
        <v>181</v>
      </c>
      <c r="VRN367" s="94"/>
      <c r="VRO367" s="94"/>
      <c r="VRP367" s="94"/>
      <c r="VRQ367" s="94"/>
      <c r="VRR367" s="94"/>
      <c r="VRS367" s="94"/>
      <c r="VRT367" s="94"/>
      <c r="VRU367" s="94" t="s">
        <v>181</v>
      </c>
      <c r="VRV367" s="94"/>
      <c r="VRW367" s="94"/>
      <c r="VRX367" s="94"/>
      <c r="VRY367" s="94"/>
      <c r="VRZ367" s="94"/>
      <c r="VSA367" s="94"/>
      <c r="VSB367" s="94"/>
      <c r="VSC367" s="94" t="s">
        <v>181</v>
      </c>
      <c r="VSD367" s="94"/>
      <c r="VSE367" s="94"/>
      <c r="VSF367" s="94"/>
      <c r="VSG367" s="94"/>
      <c r="VSH367" s="94"/>
      <c r="VSI367" s="94"/>
      <c r="VSJ367" s="94"/>
      <c r="VSK367" s="94" t="s">
        <v>181</v>
      </c>
      <c r="VSL367" s="94"/>
      <c r="VSM367" s="94"/>
      <c r="VSN367" s="94"/>
      <c r="VSO367" s="94"/>
      <c r="VSP367" s="94"/>
      <c r="VSQ367" s="94"/>
      <c r="VSR367" s="94"/>
      <c r="VSS367" s="94" t="s">
        <v>181</v>
      </c>
      <c r="VST367" s="94"/>
      <c r="VSU367" s="94"/>
      <c r="VSV367" s="94"/>
      <c r="VSW367" s="94"/>
      <c r="VSX367" s="94"/>
      <c r="VSY367" s="94"/>
      <c r="VSZ367" s="94"/>
      <c r="VTA367" s="94" t="s">
        <v>181</v>
      </c>
      <c r="VTB367" s="94"/>
      <c r="VTC367" s="94"/>
      <c r="VTD367" s="94"/>
      <c r="VTE367" s="94"/>
      <c r="VTF367" s="94"/>
      <c r="VTG367" s="94"/>
      <c r="VTH367" s="94"/>
      <c r="VTI367" s="94" t="s">
        <v>181</v>
      </c>
      <c r="VTJ367" s="94"/>
      <c r="VTK367" s="94"/>
      <c r="VTL367" s="94"/>
      <c r="VTM367" s="94"/>
      <c r="VTN367" s="94"/>
      <c r="VTO367" s="94"/>
      <c r="VTP367" s="94"/>
      <c r="VTQ367" s="94" t="s">
        <v>181</v>
      </c>
      <c r="VTR367" s="94"/>
      <c r="VTS367" s="94"/>
      <c r="VTT367" s="94"/>
      <c r="VTU367" s="94"/>
      <c r="VTV367" s="94"/>
      <c r="VTW367" s="94"/>
      <c r="VTX367" s="94"/>
      <c r="VTY367" s="94" t="s">
        <v>181</v>
      </c>
      <c r="VTZ367" s="94"/>
      <c r="VUA367" s="94"/>
      <c r="VUB367" s="94"/>
      <c r="VUC367" s="94"/>
      <c r="VUD367" s="94"/>
      <c r="VUE367" s="94"/>
      <c r="VUF367" s="94"/>
      <c r="VUG367" s="94" t="s">
        <v>181</v>
      </c>
      <c r="VUH367" s="94"/>
      <c r="VUI367" s="94"/>
      <c r="VUJ367" s="94"/>
      <c r="VUK367" s="94"/>
      <c r="VUL367" s="94"/>
      <c r="VUM367" s="94"/>
      <c r="VUN367" s="94"/>
      <c r="VUO367" s="94" t="s">
        <v>181</v>
      </c>
      <c r="VUP367" s="94"/>
      <c r="VUQ367" s="94"/>
      <c r="VUR367" s="94"/>
      <c r="VUS367" s="94"/>
      <c r="VUT367" s="94"/>
      <c r="VUU367" s="94"/>
      <c r="VUV367" s="94"/>
      <c r="VUW367" s="94" t="s">
        <v>181</v>
      </c>
      <c r="VUX367" s="94"/>
      <c r="VUY367" s="94"/>
      <c r="VUZ367" s="94"/>
      <c r="VVA367" s="94"/>
      <c r="VVB367" s="94"/>
      <c r="VVC367" s="94"/>
      <c r="VVD367" s="94"/>
      <c r="VVE367" s="94" t="s">
        <v>181</v>
      </c>
      <c r="VVF367" s="94"/>
      <c r="VVG367" s="94"/>
      <c r="VVH367" s="94"/>
      <c r="VVI367" s="94"/>
      <c r="VVJ367" s="94"/>
      <c r="VVK367" s="94"/>
      <c r="VVL367" s="94"/>
      <c r="VVM367" s="94" t="s">
        <v>181</v>
      </c>
      <c r="VVN367" s="94"/>
      <c r="VVO367" s="94"/>
      <c r="VVP367" s="94"/>
      <c r="VVQ367" s="94"/>
      <c r="VVR367" s="94"/>
      <c r="VVS367" s="94"/>
      <c r="VVT367" s="94"/>
      <c r="VVU367" s="94" t="s">
        <v>181</v>
      </c>
      <c r="VVV367" s="94"/>
      <c r="VVW367" s="94"/>
      <c r="VVX367" s="94"/>
      <c r="VVY367" s="94"/>
      <c r="VVZ367" s="94"/>
      <c r="VWA367" s="94"/>
      <c r="VWB367" s="94"/>
      <c r="VWC367" s="94" t="s">
        <v>181</v>
      </c>
      <c r="VWD367" s="94"/>
      <c r="VWE367" s="94"/>
      <c r="VWF367" s="94"/>
      <c r="VWG367" s="94"/>
      <c r="VWH367" s="94"/>
      <c r="VWI367" s="94"/>
      <c r="VWJ367" s="94"/>
      <c r="VWK367" s="94" t="s">
        <v>181</v>
      </c>
      <c r="VWL367" s="94"/>
      <c r="VWM367" s="94"/>
      <c r="VWN367" s="94"/>
      <c r="VWO367" s="94"/>
      <c r="VWP367" s="94"/>
      <c r="VWQ367" s="94"/>
      <c r="VWR367" s="94"/>
      <c r="VWS367" s="94" t="s">
        <v>181</v>
      </c>
      <c r="VWT367" s="94"/>
      <c r="VWU367" s="94"/>
      <c r="VWV367" s="94"/>
      <c r="VWW367" s="94"/>
      <c r="VWX367" s="94"/>
      <c r="VWY367" s="94"/>
      <c r="VWZ367" s="94"/>
      <c r="VXA367" s="94" t="s">
        <v>181</v>
      </c>
      <c r="VXB367" s="94"/>
      <c r="VXC367" s="94"/>
      <c r="VXD367" s="94"/>
      <c r="VXE367" s="94"/>
      <c r="VXF367" s="94"/>
      <c r="VXG367" s="94"/>
      <c r="VXH367" s="94"/>
      <c r="VXI367" s="94" t="s">
        <v>181</v>
      </c>
      <c r="VXJ367" s="94"/>
      <c r="VXK367" s="94"/>
      <c r="VXL367" s="94"/>
      <c r="VXM367" s="94"/>
      <c r="VXN367" s="94"/>
      <c r="VXO367" s="94"/>
      <c r="VXP367" s="94"/>
      <c r="VXQ367" s="94" t="s">
        <v>181</v>
      </c>
      <c r="VXR367" s="94"/>
      <c r="VXS367" s="94"/>
      <c r="VXT367" s="94"/>
      <c r="VXU367" s="94"/>
      <c r="VXV367" s="94"/>
      <c r="VXW367" s="94"/>
      <c r="VXX367" s="94"/>
      <c r="VXY367" s="94" t="s">
        <v>181</v>
      </c>
      <c r="VXZ367" s="94"/>
      <c r="VYA367" s="94"/>
      <c r="VYB367" s="94"/>
      <c r="VYC367" s="94"/>
      <c r="VYD367" s="94"/>
      <c r="VYE367" s="94"/>
      <c r="VYF367" s="94"/>
      <c r="VYG367" s="94" t="s">
        <v>181</v>
      </c>
      <c r="VYH367" s="94"/>
      <c r="VYI367" s="94"/>
      <c r="VYJ367" s="94"/>
      <c r="VYK367" s="94"/>
      <c r="VYL367" s="94"/>
      <c r="VYM367" s="94"/>
      <c r="VYN367" s="94"/>
      <c r="VYO367" s="94" t="s">
        <v>181</v>
      </c>
      <c r="VYP367" s="94"/>
      <c r="VYQ367" s="94"/>
      <c r="VYR367" s="94"/>
      <c r="VYS367" s="94"/>
      <c r="VYT367" s="94"/>
      <c r="VYU367" s="94"/>
      <c r="VYV367" s="94"/>
      <c r="VYW367" s="94" t="s">
        <v>181</v>
      </c>
      <c r="VYX367" s="94"/>
      <c r="VYY367" s="94"/>
      <c r="VYZ367" s="94"/>
      <c r="VZA367" s="94"/>
      <c r="VZB367" s="94"/>
      <c r="VZC367" s="94"/>
      <c r="VZD367" s="94"/>
      <c r="VZE367" s="94" t="s">
        <v>181</v>
      </c>
      <c r="VZF367" s="94"/>
      <c r="VZG367" s="94"/>
      <c r="VZH367" s="94"/>
      <c r="VZI367" s="94"/>
      <c r="VZJ367" s="94"/>
      <c r="VZK367" s="94"/>
      <c r="VZL367" s="94"/>
      <c r="VZM367" s="94" t="s">
        <v>181</v>
      </c>
      <c r="VZN367" s="94"/>
      <c r="VZO367" s="94"/>
      <c r="VZP367" s="94"/>
      <c r="VZQ367" s="94"/>
      <c r="VZR367" s="94"/>
      <c r="VZS367" s="94"/>
      <c r="VZT367" s="94"/>
      <c r="VZU367" s="94" t="s">
        <v>181</v>
      </c>
      <c r="VZV367" s="94"/>
      <c r="VZW367" s="94"/>
      <c r="VZX367" s="94"/>
      <c r="VZY367" s="94"/>
      <c r="VZZ367" s="94"/>
      <c r="WAA367" s="94"/>
      <c r="WAB367" s="94"/>
      <c r="WAC367" s="94" t="s">
        <v>181</v>
      </c>
      <c r="WAD367" s="94"/>
      <c r="WAE367" s="94"/>
      <c r="WAF367" s="94"/>
      <c r="WAG367" s="94"/>
      <c r="WAH367" s="94"/>
      <c r="WAI367" s="94"/>
      <c r="WAJ367" s="94"/>
      <c r="WAK367" s="94" t="s">
        <v>181</v>
      </c>
      <c r="WAL367" s="94"/>
      <c r="WAM367" s="94"/>
      <c r="WAN367" s="94"/>
      <c r="WAO367" s="94"/>
      <c r="WAP367" s="94"/>
      <c r="WAQ367" s="94"/>
      <c r="WAR367" s="94"/>
      <c r="WAS367" s="94" t="s">
        <v>181</v>
      </c>
      <c r="WAT367" s="94"/>
      <c r="WAU367" s="94"/>
      <c r="WAV367" s="94"/>
      <c r="WAW367" s="94"/>
      <c r="WAX367" s="94"/>
      <c r="WAY367" s="94"/>
      <c r="WAZ367" s="94"/>
      <c r="WBA367" s="94" t="s">
        <v>181</v>
      </c>
      <c r="WBB367" s="94"/>
      <c r="WBC367" s="94"/>
      <c r="WBD367" s="94"/>
      <c r="WBE367" s="94"/>
      <c r="WBF367" s="94"/>
      <c r="WBG367" s="94"/>
      <c r="WBH367" s="94"/>
      <c r="WBI367" s="94" t="s">
        <v>181</v>
      </c>
      <c r="WBJ367" s="94"/>
      <c r="WBK367" s="94"/>
      <c r="WBL367" s="94"/>
      <c r="WBM367" s="94"/>
      <c r="WBN367" s="94"/>
      <c r="WBO367" s="94"/>
      <c r="WBP367" s="94"/>
      <c r="WBQ367" s="94" t="s">
        <v>181</v>
      </c>
      <c r="WBR367" s="94"/>
      <c r="WBS367" s="94"/>
      <c r="WBT367" s="94"/>
      <c r="WBU367" s="94"/>
      <c r="WBV367" s="94"/>
      <c r="WBW367" s="94"/>
      <c r="WBX367" s="94"/>
      <c r="WBY367" s="94" t="s">
        <v>181</v>
      </c>
      <c r="WBZ367" s="94"/>
      <c r="WCA367" s="94"/>
      <c r="WCB367" s="94"/>
      <c r="WCC367" s="94"/>
      <c r="WCD367" s="94"/>
      <c r="WCE367" s="94"/>
      <c r="WCF367" s="94"/>
      <c r="WCG367" s="94" t="s">
        <v>181</v>
      </c>
      <c r="WCH367" s="94"/>
      <c r="WCI367" s="94"/>
      <c r="WCJ367" s="94"/>
      <c r="WCK367" s="94"/>
      <c r="WCL367" s="94"/>
      <c r="WCM367" s="94"/>
      <c r="WCN367" s="94"/>
      <c r="WCO367" s="94" t="s">
        <v>181</v>
      </c>
      <c r="WCP367" s="94"/>
      <c r="WCQ367" s="94"/>
      <c r="WCR367" s="94"/>
      <c r="WCS367" s="94"/>
      <c r="WCT367" s="94"/>
      <c r="WCU367" s="94"/>
      <c r="WCV367" s="94"/>
      <c r="WCW367" s="94" t="s">
        <v>181</v>
      </c>
      <c r="WCX367" s="94"/>
      <c r="WCY367" s="94"/>
      <c r="WCZ367" s="94"/>
      <c r="WDA367" s="94"/>
      <c r="WDB367" s="94"/>
      <c r="WDC367" s="94"/>
      <c r="WDD367" s="94"/>
      <c r="WDE367" s="94" t="s">
        <v>181</v>
      </c>
      <c r="WDF367" s="94"/>
      <c r="WDG367" s="94"/>
      <c r="WDH367" s="94"/>
      <c r="WDI367" s="94"/>
      <c r="WDJ367" s="94"/>
      <c r="WDK367" s="94"/>
      <c r="WDL367" s="94"/>
      <c r="WDM367" s="94" t="s">
        <v>181</v>
      </c>
      <c r="WDN367" s="94"/>
      <c r="WDO367" s="94"/>
      <c r="WDP367" s="94"/>
      <c r="WDQ367" s="94"/>
      <c r="WDR367" s="94"/>
      <c r="WDS367" s="94"/>
      <c r="WDT367" s="94"/>
      <c r="WDU367" s="94" t="s">
        <v>181</v>
      </c>
      <c r="WDV367" s="94"/>
      <c r="WDW367" s="94"/>
      <c r="WDX367" s="94"/>
      <c r="WDY367" s="94"/>
      <c r="WDZ367" s="94"/>
      <c r="WEA367" s="94"/>
      <c r="WEB367" s="94"/>
      <c r="WEC367" s="94" t="s">
        <v>181</v>
      </c>
      <c r="WED367" s="94"/>
      <c r="WEE367" s="94"/>
      <c r="WEF367" s="94"/>
      <c r="WEG367" s="94"/>
      <c r="WEH367" s="94"/>
      <c r="WEI367" s="94"/>
      <c r="WEJ367" s="94"/>
      <c r="WEK367" s="94" t="s">
        <v>181</v>
      </c>
      <c r="WEL367" s="94"/>
      <c r="WEM367" s="94"/>
      <c r="WEN367" s="94"/>
      <c r="WEO367" s="94"/>
      <c r="WEP367" s="94"/>
      <c r="WEQ367" s="94"/>
      <c r="WER367" s="94"/>
      <c r="WES367" s="94" t="s">
        <v>181</v>
      </c>
      <c r="WET367" s="94"/>
      <c r="WEU367" s="94"/>
      <c r="WEV367" s="94"/>
      <c r="WEW367" s="94"/>
      <c r="WEX367" s="94"/>
      <c r="WEY367" s="94"/>
      <c r="WEZ367" s="94"/>
      <c r="WFA367" s="94" t="s">
        <v>181</v>
      </c>
      <c r="WFB367" s="94"/>
      <c r="WFC367" s="94"/>
      <c r="WFD367" s="94"/>
      <c r="WFE367" s="94"/>
      <c r="WFF367" s="94"/>
      <c r="WFG367" s="94"/>
      <c r="WFH367" s="94"/>
      <c r="WFI367" s="94" t="s">
        <v>181</v>
      </c>
      <c r="WFJ367" s="94"/>
      <c r="WFK367" s="94"/>
      <c r="WFL367" s="94"/>
      <c r="WFM367" s="94"/>
      <c r="WFN367" s="94"/>
      <c r="WFO367" s="94"/>
      <c r="WFP367" s="94"/>
      <c r="WFQ367" s="94" t="s">
        <v>181</v>
      </c>
      <c r="WFR367" s="94"/>
      <c r="WFS367" s="94"/>
      <c r="WFT367" s="94"/>
      <c r="WFU367" s="94"/>
      <c r="WFV367" s="94"/>
      <c r="WFW367" s="94"/>
      <c r="WFX367" s="94"/>
      <c r="WFY367" s="94" t="s">
        <v>181</v>
      </c>
      <c r="WFZ367" s="94"/>
      <c r="WGA367" s="94"/>
      <c r="WGB367" s="94"/>
      <c r="WGC367" s="94"/>
      <c r="WGD367" s="94"/>
      <c r="WGE367" s="94"/>
      <c r="WGF367" s="94"/>
      <c r="WGG367" s="94" t="s">
        <v>181</v>
      </c>
      <c r="WGH367" s="94"/>
      <c r="WGI367" s="94"/>
      <c r="WGJ367" s="94"/>
      <c r="WGK367" s="94"/>
      <c r="WGL367" s="94"/>
      <c r="WGM367" s="94"/>
      <c r="WGN367" s="94"/>
      <c r="WGO367" s="94" t="s">
        <v>181</v>
      </c>
      <c r="WGP367" s="94"/>
      <c r="WGQ367" s="94"/>
      <c r="WGR367" s="94"/>
      <c r="WGS367" s="94"/>
      <c r="WGT367" s="94"/>
      <c r="WGU367" s="94"/>
      <c r="WGV367" s="94"/>
      <c r="WGW367" s="94" t="s">
        <v>181</v>
      </c>
      <c r="WGX367" s="94"/>
      <c r="WGY367" s="94"/>
      <c r="WGZ367" s="94"/>
      <c r="WHA367" s="94"/>
      <c r="WHB367" s="94"/>
      <c r="WHC367" s="94"/>
      <c r="WHD367" s="94"/>
      <c r="WHE367" s="94" t="s">
        <v>181</v>
      </c>
      <c r="WHF367" s="94"/>
      <c r="WHG367" s="94"/>
      <c r="WHH367" s="94"/>
      <c r="WHI367" s="94"/>
      <c r="WHJ367" s="94"/>
      <c r="WHK367" s="94"/>
      <c r="WHL367" s="94"/>
      <c r="WHM367" s="94" t="s">
        <v>181</v>
      </c>
      <c r="WHN367" s="94"/>
      <c r="WHO367" s="94"/>
      <c r="WHP367" s="94"/>
      <c r="WHQ367" s="94"/>
      <c r="WHR367" s="94"/>
      <c r="WHS367" s="94"/>
      <c r="WHT367" s="94"/>
      <c r="WHU367" s="94" t="s">
        <v>181</v>
      </c>
      <c r="WHV367" s="94"/>
      <c r="WHW367" s="94"/>
      <c r="WHX367" s="94"/>
      <c r="WHY367" s="94"/>
      <c r="WHZ367" s="94"/>
      <c r="WIA367" s="94"/>
      <c r="WIB367" s="94"/>
      <c r="WIC367" s="94" t="s">
        <v>181</v>
      </c>
      <c r="WID367" s="94"/>
      <c r="WIE367" s="94"/>
      <c r="WIF367" s="94"/>
      <c r="WIG367" s="94"/>
      <c r="WIH367" s="94"/>
      <c r="WII367" s="94"/>
      <c r="WIJ367" s="94"/>
      <c r="WIK367" s="94" t="s">
        <v>181</v>
      </c>
      <c r="WIL367" s="94"/>
      <c r="WIM367" s="94"/>
      <c r="WIN367" s="94"/>
      <c r="WIO367" s="94"/>
      <c r="WIP367" s="94"/>
      <c r="WIQ367" s="94"/>
      <c r="WIR367" s="94"/>
      <c r="WIS367" s="94" t="s">
        <v>181</v>
      </c>
      <c r="WIT367" s="94"/>
      <c r="WIU367" s="94"/>
      <c r="WIV367" s="94"/>
      <c r="WIW367" s="94"/>
      <c r="WIX367" s="94"/>
      <c r="WIY367" s="94"/>
      <c r="WIZ367" s="94"/>
      <c r="WJA367" s="94" t="s">
        <v>181</v>
      </c>
      <c r="WJB367" s="94"/>
      <c r="WJC367" s="94"/>
      <c r="WJD367" s="94"/>
      <c r="WJE367" s="94"/>
      <c r="WJF367" s="94"/>
      <c r="WJG367" s="94"/>
      <c r="WJH367" s="94"/>
      <c r="WJI367" s="94" t="s">
        <v>181</v>
      </c>
      <c r="WJJ367" s="94"/>
      <c r="WJK367" s="94"/>
      <c r="WJL367" s="94"/>
      <c r="WJM367" s="94"/>
      <c r="WJN367" s="94"/>
      <c r="WJO367" s="94"/>
      <c r="WJP367" s="94"/>
      <c r="WJQ367" s="94" t="s">
        <v>181</v>
      </c>
      <c r="WJR367" s="94"/>
      <c r="WJS367" s="94"/>
      <c r="WJT367" s="94"/>
      <c r="WJU367" s="94"/>
      <c r="WJV367" s="94"/>
      <c r="WJW367" s="94"/>
      <c r="WJX367" s="94"/>
      <c r="WJY367" s="94" t="s">
        <v>181</v>
      </c>
      <c r="WJZ367" s="94"/>
      <c r="WKA367" s="94"/>
      <c r="WKB367" s="94"/>
      <c r="WKC367" s="94"/>
      <c r="WKD367" s="94"/>
      <c r="WKE367" s="94"/>
      <c r="WKF367" s="94"/>
      <c r="WKG367" s="94" t="s">
        <v>181</v>
      </c>
      <c r="WKH367" s="94"/>
      <c r="WKI367" s="94"/>
      <c r="WKJ367" s="94"/>
      <c r="WKK367" s="94"/>
      <c r="WKL367" s="94"/>
      <c r="WKM367" s="94"/>
      <c r="WKN367" s="94"/>
      <c r="WKO367" s="94" t="s">
        <v>181</v>
      </c>
      <c r="WKP367" s="94"/>
      <c r="WKQ367" s="94"/>
      <c r="WKR367" s="94"/>
      <c r="WKS367" s="94"/>
      <c r="WKT367" s="94"/>
      <c r="WKU367" s="94"/>
      <c r="WKV367" s="94"/>
      <c r="WKW367" s="94" t="s">
        <v>181</v>
      </c>
      <c r="WKX367" s="94"/>
      <c r="WKY367" s="94"/>
      <c r="WKZ367" s="94"/>
      <c r="WLA367" s="94"/>
      <c r="WLB367" s="94"/>
      <c r="WLC367" s="94"/>
      <c r="WLD367" s="94"/>
      <c r="WLE367" s="94" t="s">
        <v>181</v>
      </c>
      <c r="WLF367" s="94"/>
      <c r="WLG367" s="94"/>
      <c r="WLH367" s="94"/>
      <c r="WLI367" s="94"/>
      <c r="WLJ367" s="94"/>
      <c r="WLK367" s="94"/>
      <c r="WLL367" s="94"/>
      <c r="WLM367" s="94" t="s">
        <v>181</v>
      </c>
      <c r="WLN367" s="94"/>
      <c r="WLO367" s="94"/>
      <c r="WLP367" s="94"/>
      <c r="WLQ367" s="94"/>
      <c r="WLR367" s="94"/>
      <c r="WLS367" s="94"/>
      <c r="WLT367" s="94"/>
      <c r="WLU367" s="94" t="s">
        <v>181</v>
      </c>
      <c r="WLV367" s="94"/>
      <c r="WLW367" s="94"/>
      <c r="WLX367" s="94"/>
      <c r="WLY367" s="94"/>
      <c r="WLZ367" s="94"/>
      <c r="WMA367" s="94"/>
      <c r="WMB367" s="94"/>
      <c r="WMC367" s="94" t="s">
        <v>181</v>
      </c>
      <c r="WMD367" s="94"/>
      <c r="WME367" s="94"/>
      <c r="WMF367" s="94"/>
      <c r="WMG367" s="94"/>
      <c r="WMH367" s="94"/>
      <c r="WMI367" s="94"/>
      <c r="WMJ367" s="94"/>
      <c r="WMK367" s="94" t="s">
        <v>181</v>
      </c>
      <c r="WML367" s="94"/>
      <c r="WMM367" s="94"/>
      <c r="WMN367" s="94"/>
      <c r="WMO367" s="94"/>
      <c r="WMP367" s="94"/>
      <c r="WMQ367" s="94"/>
      <c r="WMR367" s="94"/>
      <c r="WMS367" s="94" t="s">
        <v>181</v>
      </c>
      <c r="WMT367" s="94"/>
      <c r="WMU367" s="94"/>
      <c r="WMV367" s="94"/>
      <c r="WMW367" s="94"/>
      <c r="WMX367" s="94"/>
      <c r="WMY367" s="94"/>
      <c r="WMZ367" s="94"/>
      <c r="WNA367" s="94" t="s">
        <v>181</v>
      </c>
      <c r="WNB367" s="94"/>
      <c r="WNC367" s="94"/>
      <c r="WND367" s="94"/>
      <c r="WNE367" s="94"/>
      <c r="WNF367" s="94"/>
      <c r="WNG367" s="94"/>
      <c r="WNH367" s="94"/>
      <c r="WNI367" s="94" t="s">
        <v>181</v>
      </c>
      <c r="WNJ367" s="94"/>
      <c r="WNK367" s="94"/>
      <c r="WNL367" s="94"/>
      <c r="WNM367" s="94"/>
      <c r="WNN367" s="94"/>
      <c r="WNO367" s="94"/>
      <c r="WNP367" s="94"/>
      <c r="WNQ367" s="94" t="s">
        <v>181</v>
      </c>
      <c r="WNR367" s="94"/>
      <c r="WNS367" s="94"/>
      <c r="WNT367" s="94"/>
      <c r="WNU367" s="94"/>
      <c r="WNV367" s="94"/>
      <c r="WNW367" s="94"/>
      <c r="WNX367" s="94"/>
      <c r="WNY367" s="94" t="s">
        <v>181</v>
      </c>
      <c r="WNZ367" s="94"/>
      <c r="WOA367" s="94"/>
      <c r="WOB367" s="94"/>
      <c r="WOC367" s="94"/>
      <c r="WOD367" s="94"/>
      <c r="WOE367" s="94"/>
      <c r="WOF367" s="94"/>
      <c r="WOG367" s="94" t="s">
        <v>181</v>
      </c>
      <c r="WOH367" s="94"/>
      <c r="WOI367" s="94"/>
      <c r="WOJ367" s="94"/>
      <c r="WOK367" s="94"/>
      <c r="WOL367" s="94"/>
      <c r="WOM367" s="94"/>
      <c r="WON367" s="94"/>
      <c r="WOO367" s="94" t="s">
        <v>181</v>
      </c>
      <c r="WOP367" s="94"/>
      <c r="WOQ367" s="94"/>
      <c r="WOR367" s="94"/>
      <c r="WOS367" s="94"/>
      <c r="WOT367" s="94"/>
      <c r="WOU367" s="94"/>
      <c r="WOV367" s="94"/>
      <c r="WOW367" s="94" t="s">
        <v>181</v>
      </c>
      <c r="WOX367" s="94"/>
      <c r="WOY367" s="94"/>
      <c r="WOZ367" s="94"/>
      <c r="WPA367" s="94"/>
      <c r="WPB367" s="94"/>
      <c r="WPC367" s="94"/>
      <c r="WPD367" s="94"/>
      <c r="WPE367" s="94" t="s">
        <v>181</v>
      </c>
      <c r="WPF367" s="94"/>
      <c r="WPG367" s="94"/>
      <c r="WPH367" s="94"/>
      <c r="WPI367" s="94"/>
      <c r="WPJ367" s="94"/>
      <c r="WPK367" s="94"/>
      <c r="WPL367" s="94"/>
      <c r="WPM367" s="94" t="s">
        <v>181</v>
      </c>
      <c r="WPN367" s="94"/>
      <c r="WPO367" s="94"/>
      <c r="WPP367" s="94"/>
      <c r="WPQ367" s="94"/>
      <c r="WPR367" s="94"/>
      <c r="WPS367" s="94"/>
      <c r="WPT367" s="94"/>
      <c r="WPU367" s="94" t="s">
        <v>181</v>
      </c>
      <c r="WPV367" s="94"/>
      <c r="WPW367" s="94"/>
      <c r="WPX367" s="94"/>
      <c r="WPY367" s="94"/>
      <c r="WPZ367" s="94"/>
      <c r="WQA367" s="94"/>
      <c r="WQB367" s="94"/>
      <c r="WQC367" s="94" t="s">
        <v>181</v>
      </c>
      <c r="WQD367" s="94"/>
      <c r="WQE367" s="94"/>
      <c r="WQF367" s="94"/>
      <c r="WQG367" s="94"/>
      <c r="WQH367" s="94"/>
      <c r="WQI367" s="94"/>
      <c r="WQJ367" s="94"/>
      <c r="WQK367" s="94" t="s">
        <v>181</v>
      </c>
      <c r="WQL367" s="94"/>
      <c r="WQM367" s="94"/>
      <c r="WQN367" s="94"/>
      <c r="WQO367" s="94"/>
      <c r="WQP367" s="94"/>
      <c r="WQQ367" s="94"/>
      <c r="WQR367" s="94"/>
      <c r="WQS367" s="94" t="s">
        <v>181</v>
      </c>
      <c r="WQT367" s="94"/>
      <c r="WQU367" s="94"/>
      <c r="WQV367" s="94"/>
      <c r="WQW367" s="94"/>
      <c r="WQX367" s="94"/>
      <c r="WQY367" s="94"/>
      <c r="WQZ367" s="94"/>
      <c r="WRA367" s="94" t="s">
        <v>181</v>
      </c>
      <c r="WRB367" s="94"/>
      <c r="WRC367" s="94"/>
      <c r="WRD367" s="94"/>
      <c r="WRE367" s="94"/>
      <c r="WRF367" s="94"/>
      <c r="WRG367" s="94"/>
      <c r="WRH367" s="94"/>
      <c r="WRI367" s="94" t="s">
        <v>181</v>
      </c>
      <c r="WRJ367" s="94"/>
      <c r="WRK367" s="94"/>
      <c r="WRL367" s="94"/>
      <c r="WRM367" s="94"/>
      <c r="WRN367" s="94"/>
      <c r="WRO367" s="94"/>
      <c r="WRP367" s="94"/>
      <c r="WRQ367" s="94" t="s">
        <v>181</v>
      </c>
      <c r="WRR367" s="94"/>
      <c r="WRS367" s="94"/>
      <c r="WRT367" s="94"/>
      <c r="WRU367" s="94"/>
      <c r="WRV367" s="94"/>
      <c r="WRW367" s="94"/>
      <c r="WRX367" s="94"/>
      <c r="WRY367" s="94" t="s">
        <v>181</v>
      </c>
      <c r="WRZ367" s="94"/>
      <c r="WSA367" s="94"/>
      <c r="WSB367" s="94"/>
      <c r="WSC367" s="94"/>
      <c r="WSD367" s="94"/>
      <c r="WSE367" s="94"/>
      <c r="WSF367" s="94"/>
      <c r="WSG367" s="94" t="s">
        <v>181</v>
      </c>
      <c r="WSH367" s="94"/>
      <c r="WSI367" s="94"/>
      <c r="WSJ367" s="94"/>
      <c r="WSK367" s="94"/>
      <c r="WSL367" s="94"/>
      <c r="WSM367" s="94"/>
      <c r="WSN367" s="94"/>
      <c r="WSO367" s="94" t="s">
        <v>181</v>
      </c>
      <c r="WSP367" s="94"/>
      <c r="WSQ367" s="94"/>
      <c r="WSR367" s="94"/>
      <c r="WSS367" s="94"/>
      <c r="WST367" s="94"/>
      <c r="WSU367" s="94"/>
      <c r="WSV367" s="94"/>
      <c r="WSW367" s="94" t="s">
        <v>181</v>
      </c>
      <c r="WSX367" s="94"/>
      <c r="WSY367" s="94"/>
      <c r="WSZ367" s="94"/>
      <c r="WTA367" s="94"/>
      <c r="WTB367" s="94"/>
      <c r="WTC367" s="94"/>
      <c r="WTD367" s="94"/>
      <c r="WTE367" s="94" t="s">
        <v>181</v>
      </c>
      <c r="WTF367" s="94"/>
      <c r="WTG367" s="94"/>
      <c r="WTH367" s="94"/>
      <c r="WTI367" s="94"/>
      <c r="WTJ367" s="94"/>
      <c r="WTK367" s="94"/>
      <c r="WTL367" s="94"/>
      <c r="WTM367" s="94" t="s">
        <v>181</v>
      </c>
      <c r="WTN367" s="94"/>
      <c r="WTO367" s="94"/>
      <c r="WTP367" s="94"/>
      <c r="WTQ367" s="94"/>
      <c r="WTR367" s="94"/>
      <c r="WTS367" s="94"/>
      <c r="WTT367" s="94"/>
      <c r="WTU367" s="94" t="s">
        <v>181</v>
      </c>
      <c r="WTV367" s="94"/>
      <c r="WTW367" s="94"/>
      <c r="WTX367" s="94"/>
      <c r="WTY367" s="94"/>
      <c r="WTZ367" s="94"/>
      <c r="WUA367" s="94"/>
      <c r="WUB367" s="94"/>
      <c r="WUC367" s="94" t="s">
        <v>181</v>
      </c>
      <c r="WUD367" s="94"/>
      <c r="WUE367" s="94"/>
      <c r="WUF367" s="94"/>
      <c r="WUG367" s="94"/>
      <c r="WUH367" s="94"/>
      <c r="WUI367" s="94"/>
      <c r="WUJ367" s="94"/>
      <c r="WUK367" s="94" t="s">
        <v>181</v>
      </c>
      <c r="WUL367" s="94"/>
      <c r="WUM367" s="94"/>
      <c r="WUN367" s="94"/>
      <c r="WUO367" s="94"/>
      <c r="WUP367" s="94"/>
      <c r="WUQ367" s="94"/>
      <c r="WUR367" s="94"/>
      <c r="WUS367" s="94" t="s">
        <v>181</v>
      </c>
      <c r="WUT367" s="94"/>
      <c r="WUU367" s="94"/>
      <c r="WUV367" s="94"/>
      <c r="WUW367" s="94"/>
      <c r="WUX367" s="94"/>
      <c r="WUY367" s="94"/>
      <c r="WUZ367" s="94"/>
      <c r="WVA367" s="94" t="s">
        <v>181</v>
      </c>
      <c r="WVB367" s="94"/>
      <c r="WVC367" s="94"/>
      <c r="WVD367" s="94"/>
      <c r="WVE367" s="94"/>
      <c r="WVF367" s="94"/>
      <c r="WVG367" s="94"/>
      <c r="WVH367" s="94"/>
      <c r="WVI367" s="94" t="s">
        <v>181</v>
      </c>
      <c r="WVJ367" s="94"/>
      <c r="WVK367" s="94"/>
      <c r="WVL367" s="94"/>
      <c r="WVM367" s="94"/>
      <c r="WVN367" s="94"/>
      <c r="WVO367" s="94"/>
      <c r="WVP367" s="94"/>
      <c r="WVQ367" s="94" t="s">
        <v>181</v>
      </c>
      <c r="WVR367" s="94"/>
      <c r="WVS367" s="94"/>
      <c r="WVT367" s="94"/>
      <c r="WVU367" s="94"/>
      <c r="WVV367" s="94"/>
      <c r="WVW367" s="94"/>
      <c r="WVX367" s="94"/>
      <c r="WVY367" s="94" t="s">
        <v>181</v>
      </c>
      <c r="WVZ367" s="94"/>
      <c r="WWA367" s="94"/>
      <c r="WWB367" s="94"/>
      <c r="WWC367" s="94"/>
      <c r="WWD367" s="94"/>
      <c r="WWE367" s="94"/>
      <c r="WWF367" s="94"/>
      <c r="WWG367" s="94" t="s">
        <v>181</v>
      </c>
      <c r="WWH367" s="94"/>
      <c r="WWI367" s="94"/>
      <c r="WWJ367" s="94"/>
      <c r="WWK367" s="94"/>
      <c r="WWL367" s="94"/>
      <c r="WWM367" s="94"/>
      <c r="WWN367" s="94"/>
      <c r="WWO367" s="94" t="s">
        <v>181</v>
      </c>
      <c r="WWP367" s="94"/>
      <c r="WWQ367" s="94"/>
      <c r="WWR367" s="94"/>
      <c r="WWS367" s="94"/>
      <c r="WWT367" s="94"/>
      <c r="WWU367" s="94"/>
      <c r="WWV367" s="94"/>
      <c r="WWW367" s="94" t="s">
        <v>181</v>
      </c>
      <c r="WWX367" s="94"/>
      <c r="WWY367" s="94"/>
      <c r="WWZ367" s="94"/>
      <c r="WXA367" s="94"/>
      <c r="WXB367" s="94"/>
      <c r="WXC367" s="94"/>
      <c r="WXD367" s="94"/>
      <c r="WXE367" s="94" t="s">
        <v>181</v>
      </c>
      <c r="WXF367" s="94"/>
      <c r="WXG367" s="94"/>
      <c r="WXH367" s="94"/>
      <c r="WXI367" s="94"/>
      <c r="WXJ367" s="94"/>
      <c r="WXK367" s="94"/>
      <c r="WXL367" s="94"/>
      <c r="WXM367" s="94" t="s">
        <v>181</v>
      </c>
      <c r="WXN367" s="94"/>
      <c r="WXO367" s="94"/>
      <c r="WXP367" s="94"/>
      <c r="WXQ367" s="94"/>
      <c r="WXR367" s="94"/>
      <c r="WXS367" s="94"/>
      <c r="WXT367" s="94"/>
      <c r="WXU367" s="94" t="s">
        <v>181</v>
      </c>
      <c r="WXV367" s="94"/>
      <c r="WXW367" s="94"/>
      <c r="WXX367" s="94"/>
      <c r="WXY367" s="94"/>
      <c r="WXZ367" s="94"/>
      <c r="WYA367" s="94"/>
      <c r="WYB367" s="94"/>
      <c r="WYC367" s="94" t="s">
        <v>181</v>
      </c>
      <c r="WYD367" s="94"/>
      <c r="WYE367" s="94"/>
      <c r="WYF367" s="94"/>
      <c r="WYG367" s="94"/>
      <c r="WYH367" s="94"/>
      <c r="WYI367" s="94"/>
      <c r="WYJ367" s="94"/>
      <c r="WYK367" s="94" t="s">
        <v>181</v>
      </c>
      <c r="WYL367" s="94"/>
      <c r="WYM367" s="94"/>
      <c r="WYN367" s="94"/>
      <c r="WYO367" s="94"/>
      <c r="WYP367" s="94"/>
      <c r="WYQ367" s="94"/>
      <c r="WYR367" s="94"/>
      <c r="WYS367" s="94" t="s">
        <v>181</v>
      </c>
      <c r="WYT367" s="94"/>
      <c r="WYU367" s="94"/>
      <c r="WYV367" s="94"/>
      <c r="WYW367" s="94"/>
      <c r="WYX367" s="94"/>
      <c r="WYY367" s="94"/>
      <c r="WYZ367" s="94"/>
      <c r="WZA367" s="94" t="s">
        <v>181</v>
      </c>
      <c r="WZB367" s="94"/>
      <c r="WZC367" s="94"/>
      <c r="WZD367" s="94"/>
      <c r="WZE367" s="94"/>
      <c r="WZF367" s="94"/>
      <c r="WZG367" s="94"/>
      <c r="WZH367" s="94"/>
      <c r="WZI367" s="94" t="s">
        <v>181</v>
      </c>
      <c r="WZJ367" s="94"/>
      <c r="WZK367" s="94"/>
      <c r="WZL367" s="94"/>
      <c r="WZM367" s="94"/>
      <c r="WZN367" s="94"/>
      <c r="WZO367" s="94"/>
      <c r="WZP367" s="94"/>
      <c r="WZQ367" s="94" t="s">
        <v>181</v>
      </c>
      <c r="WZR367" s="94"/>
      <c r="WZS367" s="94"/>
      <c r="WZT367" s="94"/>
      <c r="WZU367" s="94"/>
      <c r="WZV367" s="94"/>
      <c r="WZW367" s="94"/>
      <c r="WZX367" s="94"/>
      <c r="WZY367" s="94" t="s">
        <v>181</v>
      </c>
      <c r="WZZ367" s="94"/>
      <c r="XAA367" s="94"/>
      <c r="XAB367" s="94"/>
      <c r="XAC367" s="94"/>
      <c r="XAD367" s="94"/>
      <c r="XAE367" s="94"/>
      <c r="XAF367" s="94"/>
      <c r="XAG367" s="94" t="s">
        <v>181</v>
      </c>
      <c r="XAH367" s="94"/>
      <c r="XAI367" s="94"/>
      <c r="XAJ367" s="94"/>
      <c r="XAK367" s="94"/>
      <c r="XAL367" s="94"/>
      <c r="XAM367" s="94"/>
      <c r="XAN367" s="94"/>
      <c r="XAO367" s="94" t="s">
        <v>181</v>
      </c>
      <c r="XAP367" s="94"/>
      <c r="XAQ367" s="94"/>
      <c r="XAR367" s="94"/>
      <c r="XAS367" s="94"/>
      <c r="XAT367" s="94"/>
      <c r="XAU367" s="94"/>
      <c r="XAV367" s="94"/>
      <c r="XAW367" s="94" t="s">
        <v>181</v>
      </c>
      <c r="XAX367" s="94"/>
      <c r="XAY367" s="94"/>
      <c r="XAZ367" s="94"/>
      <c r="XBA367" s="94"/>
      <c r="XBB367" s="94"/>
      <c r="XBC367" s="94"/>
      <c r="XBD367" s="94"/>
      <c r="XBE367" s="94" t="s">
        <v>181</v>
      </c>
      <c r="XBF367" s="94"/>
      <c r="XBG367" s="94"/>
      <c r="XBH367" s="94"/>
      <c r="XBI367" s="94"/>
      <c r="XBJ367" s="94"/>
      <c r="XBK367" s="94"/>
      <c r="XBL367" s="94"/>
      <c r="XBM367" s="94" t="s">
        <v>181</v>
      </c>
      <c r="XBN367" s="94"/>
      <c r="XBO367" s="94"/>
      <c r="XBP367" s="94"/>
      <c r="XBQ367" s="94"/>
      <c r="XBR367" s="94"/>
      <c r="XBS367" s="94"/>
      <c r="XBT367" s="94"/>
      <c r="XBU367" s="94" t="s">
        <v>181</v>
      </c>
      <c r="XBV367" s="94"/>
      <c r="XBW367" s="94"/>
      <c r="XBX367" s="94"/>
      <c r="XBY367" s="94"/>
      <c r="XBZ367" s="94"/>
      <c r="XCA367" s="94"/>
      <c r="XCB367" s="94"/>
      <c r="XCC367" s="94" t="s">
        <v>181</v>
      </c>
      <c r="XCD367" s="94"/>
      <c r="XCE367" s="94"/>
      <c r="XCF367" s="94"/>
      <c r="XCG367" s="94"/>
      <c r="XCH367" s="94"/>
      <c r="XCI367" s="94"/>
      <c r="XCJ367" s="94"/>
      <c r="XCK367" s="94" t="s">
        <v>181</v>
      </c>
      <c r="XCL367" s="94"/>
      <c r="XCM367" s="94"/>
      <c r="XCN367" s="94"/>
      <c r="XCO367" s="94"/>
      <c r="XCP367" s="94"/>
      <c r="XCQ367" s="94"/>
      <c r="XCR367" s="94"/>
      <c r="XCS367" s="94" t="s">
        <v>181</v>
      </c>
      <c r="XCT367" s="94"/>
      <c r="XCU367" s="94"/>
      <c r="XCV367" s="94"/>
      <c r="XCW367" s="94"/>
      <c r="XCX367" s="94"/>
      <c r="XCY367" s="94"/>
      <c r="XCZ367" s="94"/>
      <c r="XDA367" s="94" t="s">
        <v>181</v>
      </c>
      <c r="XDB367" s="94"/>
      <c r="XDC367" s="94"/>
      <c r="XDD367" s="94"/>
      <c r="XDE367" s="94"/>
      <c r="XDF367" s="94"/>
      <c r="XDG367" s="94"/>
      <c r="XDH367" s="94"/>
      <c r="XDI367" s="94" t="s">
        <v>181</v>
      </c>
      <c r="XDJ367" s="94"/>
      <c r="XDK367" s="94"/>
      <c r="XDL367" s="94"/>
      <c r="XDM367" s="94"/>
      <c r="XDN367" s="94"/>
      <c r="XDO367" s="94"/>
      <c r="XDP367" s="94"/>
      <c r="XDQ367" s="94" t="s">
        <v>181</v>
      </c>
      <c r="XDR367" s="94"/>
      <c r="XDS367" s="94"/>
      <c r="XDT367" s="94"/>
      <c r="XDU367" s="94"/>
      <c r="XDV367" s="94"/>
      <c r="XDW367" s="94"/>
      <c r="XDX367" s="94"/>
      <c r="XDY367" s="94" t="s">
        <v>181</v>
      </c>
      <c r="XDZ367" s="94"/>
      <c r="XEA367" s="94"/>
      <c r="XEB367" s="94"/>
      <c r="XEC367" s="94"/>
      <c r="XED367" s="94"/>
      <c r="XEE367" s="94"/>
      <c r="XEF367" s="94"/>
      <c r="XEG367" s="94" t="s">
        <v>181</v>
      </c>
      <c r="XEH367" s="94"/>
      <c r="XEI367" s="94"/>
      <c r="XEJ367" s="94"/>
      <c r="XEK367" s="94"/>
      <c r="XEL367" s="94"/>
      <c r="XEM367" s="94"/>
      <c r="XEN367" s="94"/>
      <c r="XEO367" s="94" t="s">
        <v>181</v>
      </c>
      <c r="XEP367" s="94"/>
      <c r="XEQ367" s="94"/>
      <c r="XER367" s="94"/>
      <c r="XES367" s="94"/>
      <c r="XET367" s="94"/>
      <c r="XEU367" s="94"/>
      <c r="XEV367" s="94"/>
      <c r="XEW367" s="94" t="s">
        <v>181</v>
      </c>
      <c r="XEX367" s="94"/>
      <c r="XEY367" s="94"/>
      <c r="XEZ367" s="94"/>
      <c r="XFA367" s="94"/>
      <c r="XFB367" s="94"/>
      <c r="XFC367" s="94"/>
      <c r="XFD367" s="94"/>
    </row>
    <row r="368" spans="1:16384" s="50" customFormat="1" ht="15.6" customHeight="1" x14ac:dyDescent="0.3">
      <c r="A368" s="95">
        <v>1</v>
      </c>
      <c r="B368" s="95"/>
      <c r="C368" s="29" t="s">
        <v>179</v>
      </c>
      <c r="D368" s="29">
        <f>63.77*10.764</f>
        <v>686.42028000000005</v>
      </c>
      <c r="E368" s="29">
        <v>0</v>
      </c>
      <c r="F368" s="29">
        <f t="shared" ref="F368:F373" si="42">D368*1.6+E368</f>
        <v>1098.2724480000002</v>
      </c>
      <c r="G368" s="96" t="str">
        <f>A367</f>
        <v>37th to 42nd, 44th to 47th Floor</v>
      </c>
      <c r="H368" s="97"/>
      <c r="I368" s="50">
        <f>16000000/F368</f>
        <v>14568.334140710409</v>
      </c>
    </row>
    <row r="369" spans="1:16384" s="50" customFormat="1" x14ac:dyDescent="0.3">
      <c r="A369" s="95">
        <v>2</v>
      </c>
      <c r="B369" s="95"/>
      <c r="C369" s="29" t="s">
        <v>179</v>
      </c>
      <c r="D369" s="29">
        <f>63.77*10.764</f>
        <v>686.42028000000005</v>
      </c>
      <c r="E369" s="29">
        <v>0</v>
      </c>
      <c r="F369" s="29">
        <f t="shared" si="42"/>
        <v>1098.2724480000002</v>
      </c>
      <c r="G369" s="98"/>
      <c r="H369" s="99"/>
    </row>
    <row r="370" spans="1:16384" s="50" customFormat="1" x14ac:dyDescent="0.3">
      <c r="A370" s="95">
        <v>3</v>
      </c>
      <c r="B370" s="95"/>
      <c r="C370" s="29" t="s">
        <v>180</v>
      </c>
      <c r="D370" s="29">
        <f>(91.64+3.35*1.38)*10.764</f>
        <v>1036.1749319999999</v>
      </c>
      <c r="E370" s="29">
        <v>0</v>
      </c>
      <c r="F370" s="29">
        <f t="shared" si="42"/>
        <v>1657.8798912</v>
      </c>
      <c r="G370" s="98"/>
      <c r="H370" s="99"/>
    </row>
    <row r="371" spans="1:16384" s="50" customFormat="1" x14ac:dyDescent="0.3">
      <c r="A371" s="95">
        <v>4</v>
      </c>
      <c r="B371" s="95"/>
      <c r="C371" s="29" t="s">
        <v>179</v>
      </c>
      <c r="D371" s="29">
        <f>64.34*10.764</f>
        <v>692.55575999999996</v>
      </c>
      <c r="E371" s="29">
        <v>0</v>
      </c>
      <c r="F371" s="29">
        <f t="shared" si="42"/>
        <v>1108.0892160000001</v>
      </c>
      <c r="G371" s="98"/>
      <c r="H371" s="99"/>
    </row>
    <row r="372" spans="1:16384" s="50" customFormat="1" x14ac:dyDescent="0.3">
      <c r="A372" s="95">
        <v>5</v>
      </c>
      <c r="B372" s="95"/>
      <c r="C372" s="29" t="s">
        <v>179</v>
      </c>
      <c r="D372" s="29">
        <f>64.34*10.764</f>
        <v>692.55575999999996</v>
      </c>
      <c r="E372" s="29">
        <v>0</v>
      </c>
      <c r="F372" s="29">
        <f t="shared" si="42"/>
        <v>1108.0892160000001</v>
      </c>
      <c r="G372" s="98"/>
      <c r="H372" s="99"/>
    </row>
    <row r="373" spans="1:16384" s="50" customFormat="1" x14ac:dyDescent="0.3">
      <c r="A373" s="95">
        <v>6</v>
      </c>
      <c r="B373" s="95"/>
      <c r="C373" s="29" t="s">
        <v>180</v>
      </c>
      <c r="D373" s="29">
        <f>(91.63+3.35*1.38)*10.764</f>
        <v>1036.067292</v>
      </c>
      <c r="E373" s="29">
        <v>0</v>
      </c>
      <c r="F373" s="29">
        <f t="shared" si="42"/>
        <v>1657.7076672000001</v>
      </c>
      <c r="G373" s="100"/>
      <c r="H373" s="101"/>
    </row>
    <row r="374" spans="1:16384" s="50" customFormat="1" x14ac:dyDescent="0.3">
      <c r="A374" s="107" t="s">
        <v>216</v>
      </c>
      <c r="B374" s="107"/>
      <c r="C374" s="107"/>
      <c r="D374" s="107"/>
      <c r="E374" s="107"/>
      <c r="F374" s="107"/>
      <c r="G374" s="107"/>
      <c r="H374" s="107"/>
      <c r="I374" s="104"/>
      <c r="J374" s="105"/>
      <c r="K374" s="105"/>
      <c r="L374" s="105"/>
      <c r="M374" s="105"/>
      <c r="N374" s="105"/>
      <c r="O374" s="105"/>
      <c r="P374" s="106"/>
      <c r="Q374" s="94" t="s">
        <v>181</v>
      </c>
      <c r="R374" s="94"/>
      <c r="S374" s="94"/>
      <c r="T374" s="94"/>
      <c r="U374" s="94"/>
      <c r="V374" s="94"/>
      <c r="W374" s="94"/>
      <c r="X374" s="94"/>
      <c r="Y374" s="94" t="s">
        <v>181</v>
      </c>
      <c r="Z374" s="94"/>
      <c r="AA374" s="94"/>
      <c r="AB374" s="94"/>
      <c r="AC374" s="94"/>
      <c r="AD374" s="94"/>
      <c r="AE374" s="94"/>
      <c r="AF374" s="94"/>
      <c r="AG374" s="94" t="s">
        <v>181</v>
      </c>
      <c r="AH374" s="94"/>
      <c r="AI374" s="94"/>
      <c r="AJ374" s="94"/>
      <c r="AK374" s="94"/>
      <c r="AL374" s="94"/>
      <c r="AM374" s="94"/>
      <c r="AN374" s="94"/>
      <c r="AO374" s="94" t="s">
        <v>181</v>
      </c>
      <c r="AP374" s="94"/>
      <c r="AQ374" s="94"/>
      <c r="AR374" s="94"/>
      <c r="AS374" s="94"/>
      <c r="AT374" s="94"/>
      <c r="AU374" s="94"/>
      <c r="AV374" s="94"/>
      <c r="AW374" s="94" t="s">
        <v>181</v>
      </c>
      <c r="AX374" s="94"/>
      <c r="AY374" s="94"/>
      <c r="AZ374" s="94"/>
      <c r="BA374" s="94"/>
      <c r="BB374" s="94"/>
      <c r="BC374" s="94"/>
      <c r="BD374" s="94"/>
      <c r="BE374" s="94" t="s">
        <v>181</v>
      </c>
      <c r="BF374" s="94"/>
      <c r="BG374" s="94"/>
      <c r="BH374" s="94"/>
      <c r="BI374" s="94"/>
      <c r="BJ374" s="94"/>
      <c r="BK374" s="94"/>
      <c r="BL374" s="94"/>
      <c r="BM374" s="94" t="s">
        <v>181</v>
      </c>
      <c r="BN374" s="94"/>
      <c r="BO374" s="94"/>
      <c r="BP374" s="94"/>
      <c r="BQ374" s="94"/>
      <c r="BR374" s="94"/>
      <c r="BS374" s="94"/>
      <c r="BT374" s="94"/>
      <c r="BU374" s="94" t="s">
        <v>181</v>
      </c>
      <c r="BV374" s="94"/>
      <c r="BW374" s="94"/>
      <c r="BX374" s="94"/>
      <c r="BY374" s="94"/>
      <c r="BZ374" s="94"/>
      <c r="CA374" s="94"/>
      <c r="CB374" s="94"/>
      <c r="CC374" s="94" t="s">
        <v>181</v>
      </c>
      <c r="CD374" s="94"/>
      <c r="CE374" s="94"/>
      <c r="CF374" s="94"/>
      <c r="CG374" s="94"/>
      <c r="CH374" s="94"/>
      <c r="CI374" s="94"/>
      <c r="CJ374" s="94"/>
      <c r="CK374" s="94" t="s">
        <v>181</v>
      </c>
      <c r="CL374" s="94"/>
      <c r="CM374" s="94"/>
      <c r="CN374" s="94"/>
      <c r="CO374" s="94"/>
      <c r="CP374" s="94"/>
      <c r="CQ374" s="94"/>
      <c r="CR374" s="94"/>
      <c r="CS374" s="94" t="s">
        <v>181</v>
      </c>
      <c r="CT374" s="94"/>
      <c r="CU374" s="94"/>
      <c r="CV374" s="94"/>
      <c r="CW374" s="94"/>
      <c r="CX374" s="94"/>
      <c r="CY374" s="94"/>
      <c r="CZ374" s="94"/>
      <c r="DA374" s="94" t="s">
        <v>181</v>
      </c>
      <c r="DB374" s="94"/>
      <c r="DC374" s="94"/>
      <c r="DD374" s="94"/>
      <c r="DE374" s="94"/>
      <c r="DF374" s="94"/>
      <c r="DG374" s="94"/>
      <c r="DH374" s="94"/>
      <c r="DI374" s="94" t="s">
        <v>181</v>
      </c>
      <c r="DJ374" s="94"/>
      <c r="DK374" s="94"/>
      <c r="DL374" s="94"/>
      <c r="DM374" s="94"/>
      <c r="DN374" s="94"/>
      <c r="DO374" s="94"/>
      <c r="DP374" s="94"/>
      <c r="DQ374" s="94" t="s">
        <v>181</v>
      </c>
      <c r="DR374" s="94"/>
      <c r="DS374" s="94"/>
      <c r="DT374" s="94"/>
      <c r="DU374" s="94"/>
      <c r="DV374" s="94"/>
      <c r="DW374" s="94"/>
      <c r="DX374" s="94"/>
      <c r="DY374" s="94" t="s">
        <v>181</v>
      </c>
      <c r="DZ374" s="94"/>
      <c r="EA374" s="94"/>
      <c r="EB374" s="94"/>
      <c r="EC374" s="94"/>
      <c r="ED374" s="94"/>
      <c r="EE374" s="94"/>
      <c r="EF374" s="94"/>
      <c r="EG374" s="94" t="s">
        <v>181</v>
      </c>
      <c r="EH374" s="94"/>
      <c r="EI374" s="94"/>
      <c r="EJ374" s="94"/>
      <c r="EK374" s="94"/>
      <c r="EL374" s="94"/>
      <c r="EM374" s="94"/>
      <c r="EN374" s="94"/>
      <c r="EO374" s="94" t="s">
        <v>181</v>
      </c>
      <c r="EP374" s="94"/>
      <c r="EQ374" s="94"/>
      <c r="ER374" s="94"/>
      <c r="ES374" s="94"/>
      <c r="ET374" s="94"/>
      <c r="EU374" s="94"/>
      <c r="EV374" s="94"/>
      <c r="EW374" s="94" t="s">
        <v>181</v>
      </c>
      <c r="EX374" s="94"/>
      <c r="EY374" s="94"/>
      <c r="EZ374" s="94"/>
      <c r="FA374" s="94"/>
      <c r="FB374" s="94"/>
      <c r="FC374" s="94"/>
      <c r="FD374" s="94"/>
      <c r="FE374" s="94" t="s">
        <v>181</v>
      </c>
      <c r="FF374" s="94"/>
      <c r="FG374" s="94"/>
      <c r="FH374" s="94"/>
      <c r="FI374" s="94"/>
      <c r="FJ374" s="94"/>
      <c r="FK374" s="94"/>
      <c r="FL374" s="94"/>
      <c r="FM374" s="94" t="s">
        <v>181</v>
      </c>
      <c r="FN374" s="94"/>
      <c r="FO374" s="94"/>
      <c r="FP374" s="94"/>
      <c r="FQ374" s="94"/>
      <c r="FR374" s="94"/>
      <c r="FS374" s="94"/>
      <c r="FT374" s="94"/>
      <c r="FU374" s="94" t="s">
        <v>181</v>
      </c>
      <c r="FV374" s="94"/>
      <c r="FW374" s="94"/>
      <c r="FX374" s="94"/>
      <c r="FY374" s="94"/>
      <c r="FZ374" s="94"/>
      <c r="GA374" s="94"/>
      <c r="GB374" s="94"/>
      <c r="GC374" s="94" t="s">
        <v>181</v>
      </c>
      <c r="GD374" s="94"/>
      <c r="GE374" s="94"/>
      <c r="GF374" s="94"/>
      <c r="GG374" s="94"/>
      <c r="GH374" s="94"/>
      <c r="GI374" s="94"/>
      <c r="GJ374" s="94"/>
      <c r="GK374" s="94" t="s">
        <v>181</v>
      </c>
      <c r="GL374" s="94"/>
      <c r="GM374" s="94"/>
      <c r="GN374" s="94"/>
      <c r="GO374" s="94"/>
      <c r="GP374" s="94"/>
      <c r="GQ374" s="94"/>
      <c r="GR374" s="94"/>
      <c r="GS374" s="94" t="s">
        <v>181</v>
      </c>
      <c r="GT374" s="94"/>
      <c r="GU374" s="94"/>
      <c r="GV374" s="94"/>
      <c r="GW374" s="94"/>
      <c r="GX374" s="94"/>
      <c r="GY374" s="94"/>
      <c r="GZ374" s="94"/>
      <c r="HA374" s="94" t="s">
        <v>181</v>
      </c>
      <c r="HB374" s="94"/>
      <c r="HC374" s="94"/>
      <c r="HD374" s="94"/>
      <c r="HE374" s="94"/>
      <c r="HF374" s="94"/>
      <c r="HG374" s="94"/>
      <c r="HH374" s="94"/>
      <c r="HI374" s="94" t="s">
        <v>181</v>
      </c>
      <c r="HJ374" s="94"/>
      <c r="HK374" s="94"/>
      <c r="HL374" s="94"/>
      <c r="HM374" s="94"/>
      <c r="HN374" s="94"/>
      <c r="HO374" s="94"/>
      <c r="HP374" s="94"/>
      <c r="HQ374" s="94" t="s">
        <v>181</v>
      </c>
      <c r="HR374" s="94"/>
      <c r="HS374" s="94"/>
      <c r="HT374" s="94"/>
      <c r="HU374" s="94"/>
      <c r="HV374" s="94"/>
      <c r="HW374" s="94"/>
      <c r="HX374" s="94"/>
      <c r="HY374" s="94" t="s">
        <v>181</v>
      </c>
      <c r="HZ374" s="94"/>
      <c r="IA374" s="94"/>
      <c r="IB374" s="94"/>
      <c r="IC374" s="94"/>
      <c r="ID374" s="94"/>
      <c r="IE374" s="94"/>
      <c r="IF374" s="94"/>
      <c r="IG374" s="94" t="s">
        <v>181</v>
      </c>
      <c r="IH374" s="94"/>
      <c r="II374" s="94"/>
      <c r="IJ374" s="94"/>
      <c r="IK374" s="94"/>
      <c r="IL374" s="94"/>
      <c r="IM374" s="94"/>
      <c r="IN374" s="94"/>
      <c r="IO374" s="94" t="s">
        <v>181</v>
      </c>
      <c r="IP374" s="94"/>
      <c r="IQ374" s="94"/>
      <c r="IR374" s="94"/>
      <c r="IS374" s="94"/>
      <c r="IT374" s="94"/>
      <c r="IU374" s="94"/>
      <c r="IV374" s="94"/>
      <c r="IW374" s="94" t="s">
        <v>181</v>
      </c>
      <c r="IX374" s="94"/>
      <c r="IY374" s="94"/>
      <c r="IZ374" s="94"/>
      <c r="JA374" s="94"/>
      <c r="JB374" s="94"/>
      <c r="JC374" s="94"/>
      <c r="JD374" s="94"/>
      <c r="JE374" s="94" t="s">
        <v>181</v>
      </c>
      <c r="JF374" s="94"/>
      <c r="JG374" s="94"/>
      <c r="JH374" s="94"/>
      <c r="JI374" s="94"/>
      <c r="JJ374" s="94"/>
      <c r="JK374" s="94"/>
      <c r="JL374" s="94"/>
      <c r="JM374" s="94" t="s">
        <v>181</v>
      </c>
      <c r="JN374" s="94"/>
      <c r="JO374" s="94"/>
      <c r="JP374" s="94"/>
      <c r="JQ374" s="94"/>
      <c r="JR374" s="94"/>
      <c r="JS374" s="94"/>
      <c r="JT374" s="94"/>
      <c r="JU374" s="94" t="s">
        <v>181</v>
      </c>
      <c r="JV374" s="94"/>
      <c r="JW374" s="94"/>
      <c r="JX374" s="94"/>
      <c r="JY374" s="94"/>
      <c r="JZ374" s="94"/>
      <c r="KA374" s="94"/>
      <c r="KB374" s="94"/>
      <c r="KC374" s="94" t="s">
        <v>181</v>
      </c>
      <c r="KD374" s="94"/>
      <c r="KE374" s="94"/>
      <c r="KF374" s="94"/>
      <c r="KG374" s="94"/>
      <c r="KH374" s="94"/>
      <c r="KI374" s="94"/>
      <c r="KJ374" s="94"/>
      <c r="KK374" s="94" t="s">
        <v>181</v>
      </c>
      <c r="KL374" s="94"/>
      <c r="KM374" s="94"/>
      <c r="KN374" s="94"/>
      <c r="KO374" s="94"/>
      <c r="KP374" s="94"/>
      <c r="KQ374" s="94"/>
      <c r="KR374" s="94"/>
      <c r="KS374" s="94" t="s">
        <v>181</v>
      </c>
      <c r="KT374" s="94"/>
      <c r="KU374" s="94"/>
      <c r="KV374" s="94"/>
      <c r="KW374" s="94"/>
      <c r="KX374" s="94"/>
      <c r="KY374" s="94"/>
      <c r="KZ374" s="94"/>
      <c r="LA374" s="94" t="s">
        <v>181</v>
      </c>
      <c r="LB374" s="94"/>
      <c r="LC374" s="94"/>
      <c r="LD374" s="94"/>
      <c r="LE374" s="94"/>
      <c r="LF374" s="94"/>
      <c r="LG374" s="94"/>
      <c r="LH374" s="94"/>
      <c r="LI374" s="94" t="s">
        <v>181</v>
      </c>
      <c r="LJ374" s="94"/>
      <c r="LK374" s="94"/>
      <c r="LL374" s="94"/>
      <c r="LM374" s="94"/>
      <c r="LN374" s="94"/>
      <c r="LO374" s="94"/>
      <c r="LP374" s="94"/>
      <c r="LQ374" s="94" t="s">
        <v>181</v>
      </c>
      <c r="LR374" s="94"/>
      <c r="LS374" s="94"/>
      <c r="LT374" s="94"/>
      <c r="LU374" s="94"/>
      <c r="LV374" s="94"/>
      <c r="LW374" s="94"/>
      <c r="LX374" s="94"/>
      <c r="LY374" s="94" t="s">
        <v>181</v>
      </c>
      <c r="LZ374" s="94"/>
      <c r="MA374" s="94"/>
      <c r="MB374" s="94"/>
      <c r="MC374" s="94"/>
      <c r="MD374" s="94"/>
      <c r="ME374" s="94"/>
      <c r="MF374" s="94"/>
      <c r="MG374" s="94" t="s">
        <v>181</v>
      </c>
      <c r="MH374" s="94"/>
      <c r="MI374" s="94"/>
      <c r="MJ374" s="94"/>
      <c r="MK374" s="94"/>
      <c r="ML374" s="94"/>
      <c r="MM374" s="94"/>
      <c r="MN374" s="94"/>
      <c r="MO374" s="94" t="s">
        <v>181</v>
      </c>
      <c r="MP374" s="94"/>
      <c r="MQ374" s="94"/>
      <c r="MR374" s="94"/>
      <c r="MS374" s="94"/>
      <c r="MT374" s="94"/>
      <c r="MU374" s="94"/>
      <c r="MV374" s="94"/>
      <c r="MW374" s="94" t="s">
        <v>181</v>
      </c>
      <c r="MX374" s="94"/>
      <c r="MY374" s="94"/>
      <c r="MZ374" s="94"/>
      <c r="NA374" s="94"/>
      <c r="NB374" s="94"/>
      <c r="NC374" s="94"/>
      <c r="ND374" s="94"/>
      <c r="NE374" s="94" t="s">
        <v>181</v>
      </c>
      <c r="NF374" s="94"/>
      <c r="NG374" s="94"/>
      <c r="NH374" s="94"/>
      <c r="NI374" s="94"/>
      <c r="NJ374" s="94"/>
      <c r="NK374" s="94"/>
      <c r="NL374" s="94"/>
      <c r="NM374" s="94" t="s">
        <v>181</v>
      </c>
      <c r="NN374" s="94"/>
      <c r="NO374" s="94"/>
      <c r="NP374" s="94"/>
      <c r="NQ374" s="94"/>
      <c r="NR374" s="94"/>
      <c r="NS374" s="94"/>
      <c r="NT374" s="94"/>
      <c r="NU374" s="94" t="s">
        <v>181</v>
      </c>
      <c r="NV374" s="94"/>
      <c r="NW374" s="94"/>
      <c r="NX374" s="94"/>
      <c r="NY374" s="94"/>
      <c r="NZ374" s="94"/>
      <c r="OA374" s="94"/>
      <c r="OB374" s="94"/>
      <c r="OC374" s="94" t="s">
        <v>181</v>
      </c>
      <c r="OD374" s="94"/>
      <c r="OE374" s="94"/>
      <c r="OF374" s="94"/>
      <c r="OG374" s="94"/>
      <c r="OH374" s="94"/>
      <c r="OI374" s="94"/>
      <c r="OJ374" s="94"/>
      <c r="OK374" s="94" t="s">
        <v>181</v>
      </c>
      <c r="OL374" s="94"/>
      <c r="OM374" s="94"/>
      <c r="ON374" s="94"/>
      <c r="OO374" s="94"/>
      <c r="OP374" s="94"/>
      <c r="OQ374" s="94"/>
      <c r="OR374" s="94"/>
      <c r="OS374" s="94" t="s">
        <v>181</v>
      </c>
      <c r="OT374" s="94"/>
      <c r="OU374" s="94"/>
      <c r="OV374" s="94"/>
      <c r="OW374" s="94"/>
      <c r="OX374" s="94"/>
      <c r="OY374" s="94"/>
      <c r="OZ374" s="94"/>
      <c r="PA374" s="94" t="s">
        <v>181</v>
      </c>
      <c r="PB374" s="94"/>
      <c r="PC374" s="94"/>
      <c r="PD374" s="94"/>
      <c r="PE374" s="94"/>
      <c r="PF374" s="94"/>
      <c r="PG374" s="94"/>
      <c r="PH374" s="94"/>
      <c r="PI374" s="94" t="s">
        <v>181</v>
      </c>
      <c r="PJ374" s="94"/>
      <c r="PK374" s="94"/>
      <c r="PL374" s="94"/>
      <c r="PM374" s="94"/>
      <c r="PN374" s="94"/>
      <c r="PO374" s="94"/>
      <c r="PP374" s="94"/>
      <c r="PQ374" s="94" t="s">
        <v>181</v>
      </c>
      <c r="PR374" s="94"/>
      <c r="PS374" s="94"/>
      <c r="PT374" s="94"/>
      <c r="PU374" s="94"/>
      <c r="PV374" s="94"/>
      <c r="PW374" s="94"/>
      <c r="PX374" s="94"/>
      <c r="PY374" s="94" t="s">
        <v>181</v>
      </c>
      <c r="PZ374" s="94"/>
      <c r="QA374" s="94"/>
      <c r="QB374" s="94"/>
      <c r="QC374" s="94"/>
      <c r="QD374" s="94"/>
      <c r="QE374" s="94"/>
      <c r="QF374" s="94"/>
      <c r="QG374" s="94" t="s">
        <v>181</v>
      </c>
      <c r="QH374" s="94"/>
      <c r="QI374" s="94"/>
      <c r="QJ374" s="94"/>
      <c r="QK374" s="94"/>
      <c r="QL374" s="94"/>
      <c r="QM374" s="94"/>
      <c r="QN374" s="94"/>
      <c r="QO374" s="94" t="s">
        <v>181</v>
      </c>
      <c r="QP374" s="94"/>
      <c r="QQ374" s="94"/>
      <c r="QR374" s="94"/>
      <c r="QS374" s="94"/>
      <c r="QT374" s="94"/>
      <c r="QU374" s="94"/>
      <c r="QV374" s="94"/>
      <c r="QW374" s="94" t="s">
        <v>181</v>
      </c>
      <c r="QX374" s="94"/>
      <c r="QY374" s="94"/>
      <c r="QZ374" s="94"/>
      <c r="RA374" s="94"/>
      <c r="RB374" s="94"/>
      <c r="RC374" s="94"/>
      <c r="RD374" s="94"/>
      <c r="RE374" s="94" t="s">
        <v>181</v>
      </c>
      <c r="RF374" s="94"/>
      <c r="RG374" s="94"/>
      <c r="RH374" s="94"/>
      <c r="RI374" s="94"/>
      <c r="RJ374" s="94"/>
      <c r="RK374" s="94"/>
      <c r="RL374" s="94"/>
      <c r="RM374" s="94" t="s">
        <v>181</v>
      </c>
      <c r="RN374" s="94"/>
      <c r="RO374" s="94"/>
      <c r="RP374" s="94"/>
      <c r="RQ374" s="94"/>
      <c r="RR374" s="94"/>
      <c r="RS374" s="94"/>
      <c r="RT374" s="94"/>
      <c r="RU374" s="94" t="s">
        <v>181</v>
      </c>
      <c r="RV374" s="94"/>
      <c r="RW374" s="94"/>
      <c r="RX374" s="94"/>
      <c r="RY374" s="94"/>
      <c r="RZ374" s="94"/>
      <c r="SA374" s="94"/>
      <c r="SB374" s="94"/>
      <c r="SC374" s="94" t="s">
        <v>181</v>
      </c>
      <c r="SD374" s="94"/>
      <c r="SE374" s="94"/>
      <c r="SF374" s="94"/>
      <c r="SG374" s="94"/>
      <c r="SH374" s="94"/>
      <c r="SI374" s="94"/>
      <c r="SJ374" s="94"/>
      <c r="SK374" s="94" t="s">
        <v>181</v>
      </c>
      <c r="SL374" s="94"/>
      <c r="SM374" s="94"/>
      <c r="SN374" s="94"/>
      <c r="SO374" s="94"/>
      <c r="SP374" s="94"/>
      <c r="SQ374" s="94"/>
      <c r="SR374" s="94"/>
      <c r="SS374" s="94" t="s">
        <v>181</v>
      </c>
      <c r="ST374" s="94"/>
      <c r="SU374" s="94"/>
      <c r="SV374" s="94"/>
      <c r="SW374" s="94"/>
      <c r="SX374" s="94"/>
      <c r="SY374" s="94"/>
      <c r="SZ374" s="94"/>
      <c r="TA374" s="94" t="s">
        <v>181</v>
      </c>
      <c r="TB374" s="94"/>
      <c r="TC374" s="94"/>
      <c r="TD374" s="94"/>
      <c r="TE374" s="94"/>
      <c r="TF374" s="94"/>
      <c r="TG374" s="94"/>
      <c r="TH374" s="94"/>
      <c r="TI374" s="94" t="s">
        <v>181</v>
      </c>
      <c r="TJ374" s="94"/>
      <c r="TK374" s="94"/>
      <c r="TL374" s="94"/>
      <c r="TM374" s="94"/>
      <c r="TN374" s="94"/>
      <c r="TO374" s="94"/>
      <c r="TP374" s="94"/>
      <c r="TQ374" s="94" t="s">
        <v>181</v>
      </c>
      <c r="TR374" s="94"/>
      <c r="TS374" s="94"/>
      <c r="TT374" s="94"/>
      <c r="TU374" s="94"/>
      <c r="TV374" s="94"/>
      <c r="TW374" s="94"/>
      <c r="TX374" s="94"/>
      <c r="TY374" s="94" t="s">
        <v>181</v>
      </c>
      <c r="TZ374" s="94"/>
      <c r="UA374" s="94"/>
      <c r="UB374" s="94"/>
      <c r="UC374" s="94"/>
      <c r="UD374" s="94"/>
      <c r="UE374" s="94"/>
      <c r="UF374" s="94"/>
      <c r="UG374" s="94" t="s">
        <v>181</v>
      </c>
      <c r="UH374" s="94"/>
      <c r="UI374" s="94"/>
      <c r="UJ374" s="94"/>
      <c r="UK374" s="94"/>
      <c r="UL374" s="94"/>
      <c r="UM374" s="94"/>
      <c r="UN374" s="94"/>
      <c r="UO374" s="94" t="s">
        <v>181</v>
      </c>
      <c r="UP374" s="94"/>
      <c r="UQ374" s="94"/>
      <c r="UR374" s="94"/>
      <c r="US374" s="94"/>
      <c r="UT374" s="94"/>
      <c r="UU374" s="94"/>
      <c r="UV374" s="94"/>
      <c r="UW374" s="94" t="s">
        <v>181</v>
      </c>
      <c r="UX374" s="94"/>
      <c r="UY374" s="94"/>
      <c r="UZ374" s="94"/>
      <c r="VA374" s="94"/>
      <c r="VB374" s="94"/>
      <c r="VC374" s="94"/>
      <c r="VD374" s="94"/>
      <c r="VE374" s="94" t="s">
        <v>181</v>
      </c>
      <c r="VF374" s="94"/>
      <c r="VG374" s="94"/>
      <c r="VH374" s="94"/>
      <c r="VI374" s="94"/>
      <c r="VJ374" s="94"/>
      <c r="VK374" s="94"/>
      <c r="VL374" s="94"/>
      <c r="VM374" s="94" t="s">
        <v>181</v>
      </c>
      <c r="VN374" s="94"/>
      <c r="VO374" s="94"/>
      <c r="VP374" s="94"/>
      <c r="VQ374" s="94"/>
      <c r="VR374" s="94"/>
      <c r="VS374" s="94"/>
      <c r="VT374" s="94"/>
      <c r="VU374" s="94" t="s">
        <v>181</v>
      </c>
      <c r="VV374" s="94"/>
      <c r="VW374" s="94"/>
      <c r="VX374" s="94"/>
      <c r="VY374" s="94"/>
      <c r="VZ374" s="94"/>
      <c r="WA374" s="94"/>
      <c r="WB374" s="94"/>
      <c r="WC374" s="94" t="s">
        <v>181</v>
      </c>
      <c r="WD374" s="94"/>
      <c r="WE374" s="94"/>
      <c r="WF374" s="94"/>
      <c r="WG374" s="94"/>
      <c r="WH374" s="94"/>
      <c r="WI374" s="94"/>
      <c r="WJ374" s="94"/>
      <c r="WK374" s="94" t="s">
        <v>181</v>
      </c>
      <c r="WL374" s="94"/>
      <c r="WM374" s="94"/>
      <c r="WN374" s="94"/>
      <c r="WO374" s="94"/>
      <c r="WP374" s="94"/>
      <c r="WQ374" s="94"/>
      <c r="WR374" s="94"/>
      <c r="WS374" s="94" t="s">
        <v>181</v>
      </c>
      <c r="WT374" s="94"/>
      <c r="WU374" s="94"/>
      <c r="WV374" s="94"/>
      <c r="WW374" s="94"/>
      <c r="WX374" s="94"/>
      <c r="WY374" s="94"/>
      <c r="WZ374" s="94"/>
      <c r="XA374" s="94" t="s">
        <v>181</v>
      </c>
      <c r="XB374" s="94"/>
      <c r="XC374" s="94"/>
      <c r="XD374" s="94"/>
      <c r="XE374" s="94"/>
      <c r="XF374" s="94"/>
      <c r="XG374" s="94"/>
      <c r="XH374" s="94"/>
      <c r="XI374" s="94" t="s">
        <v>181</v>
      </c>
      <c r="XJ374" s="94"/>
      <c r="XK374" s="94"/>
      <c r="XL374" s="94"/>
      <c r="XM374" s="94"/>
      <c r="XN374" s="94"/>
      <c r="XO374" s="94"/>
      <c r="XP374" s="94"/>
      <c r="XQ374" s="94" t="s">
        <v>181</v>
      </c>
      <c r="XR374" s="94"/>
      <c r="XS374" s="94"/>
      <c r="XT374" s="94"/>
      <c r="XU374" s="94"/>
      <c r="XV374" s="94"/>
      <c r="XW374" s="94"/>
      <c r="XX374" s="94"/>
      <c r="XY374" s="94" t="s">
        <v>181</v>
      </c>
      <c r="XZ374" s="94"/>
      <c r="YA374" s="94"/>
      <c r="YB374" s="94"/>
      <c r="YC374" s="94"/>
      <c r="YD374" s="94"/>
      <c r="YE374" s="94"/>
      <c r="YF374" s="94"/>
      <c r="YG374" s="94" t="s">
        <v>181</v>
      </c>
      <c r="YH374" s="94"/>
      <c r="YI374" s="94"/>
      <c r="YJ374" s="94"/>
      <c r="YK374" s="94"/>
      <c r="YL374" s="94"/>
      <c r="YM374" s="94"/>
      <c r="YN374" s="94"/>
      <c r="YO374" s="94" t="s">
        <v>181</v>
      </c>
      <c r="YP374" s="94"/>
      <c r="YQ374" s="94"/>
      <c r="YR374" s="94"/>
      <c r="YS374" s="94"/>
      <c r="YT374" s="94"/>
      <c r="YU374" s="94"/>
      <c r="YV374" s="94"/>
      <c r="YW374" s="94" t="s">
        <v>181</v>
      </c>
      <c r="YX374" s="94"/>
      <c r="YY374" s="94"/>
      <c r="YZ374" s="94"/>
      <c r="ZA374" s="94"/>
      <c r="ZB374" s="94"/>
      <c r="ZC374" s="94"/>
      <c r="ZD374" s="94"/>
      <c r="ZE374" s="94" t="s">
        <v>181</v>
      </c>
      <c r="ZF374" s="94"/>
      <c r="ZG374" s="94"/>
      <c r="ZH374" s="94"/>
      <c r="ZI374" s="94"/>
      <c r="ZJ374" s="94"/>
      <c r="ZK374" s="94"/>
      <c r="ZL374" s="94"/>
      <c r="ZM374" s="94" t="s">
        <v>181</v>
      </c>
      <c r="ZN374" s="94"/>
      <c r="ZO374" s="94"/>
      <c r="ZP374" s="94"/>
      <c r="ZQ374" s="94"/>
      <c r="ZR374" s="94"/>
      <c r="ZS374" s="94"/>
      <c r="ZT374" s="94"/>
      <c r="ZU374" s="94" t="s">
        <v>181</v>
      </c>
      <c r="ZV374" s="94"/>
      <c r="ZW374" s="94"/>
      <c r="ZX374" s="94"/>
      <c r="ZY374" s="94"/>
      <c r="ZZ374" s="94"/>
      <c r="AAA374" s="94"/>
      <c r="AAB374" s="94"/>
      <c r="AAC374" s="94" t="s">
        <v>181</v>
      </c>
      <c r="AAD374" s="94"/>
      <c r="AAE374" s="94"/>
      <c r="AAF374" s="94"/>
      <c r="AAG374" s="94"/>
      <c r="AAH374" s="94"/>
      <c r="AAI374" s="94"/>
      <c r="AAJ374" s="94"/>
      <c r="AAK374" s="94" t="s">
        <v>181</v>
      </c>
      <c r="AAL374" s="94"/>
      <c r="AAM374" s="94"/>
      <c r="AAN374" s="94"/>
      <c r="AAO374" s="94"/>
      <c r="AAP374" s="94"/>
      <c r="AAQ374" s="94"/>
      <c r="AAR374" s="94"/>
      <c r="AAS374" s="94" t="s">
        <v>181</v>
      </c>
      <c r="AAT374" s="94"/>
      <c r="AAU374" s="94"/>
      <c r="AAV374" s="94"/>
      <c r="AAW374" s="94"/>
      <c r="AAX374" s="94"/>
      <c r="AAY374" s="94"/>
      <c r="AAZ374" s="94"/>
      <c r="ABA374" s="94" t="s">
        <v>181</v>
      </c>
      <c r="ABB374" s="94"/>
      <c r="ABC374" s="94"/>
      <c r="ABD374" s="94"/>
      <c r="ABE374" s="94"/>
      <c r="ABF374" s="94"/>
      <c r="ABG374" s="94"/>
      <c r="ABH374" s="94"/>
      <c r="ABI374" s="94" t="s">
        <v>181</v>
      </c>
      <c r="ABJ374" s="94"/>
      <c r="ABK374" s="94"/>
      <c r="ABL374" s="94"/>
      <c r="ABM374" s="94"/>
      <c r="ABN374" s="94"/>
      <c r="ABO374" s="94"/>
      <c r="ABP374" s="94"/>
      <c r="ABQ374" s="94" t="s">
        <v>181</v>
      </c>
      <c r="ABR374" s="94"/>
      <c r="ABS374" s="94"/>
      <c r="ABT374" s="94"/>
      <c r="ABU374" s="94"/>
      <c r="ABV374" s="94"/>
      <c r="ABW374" s="94"/>
      <c r="ABX374" s="94"/>
      <c r="ABY374" s="94" t="s">
        <v>181</v>
      </c>
      <c r="ABZ374" s="94"/>
      <c r="ACA374" s="94"/>
      <c r="ACB374" s="94"/>
      <c r="ACC374" s="94"/>
      <c r="ACD374" s="94"/>
      <c r="ACE374" s="94"/>
      <c r="ACF374" s="94"/>
      <c r="ACG374" s="94" t="s">
        <v>181</v>
      </c>
      <c r="ACH374" s="94"/>
      <c r="ACI374" s="94"/>
      <c r="ACJ374" s="94"/>
      <c r="ACK374" s="94"/>
      <c r="ACL374" s="94"/>
      <c r="ACM374" s="94"/>
      <c r="ACN374" s="94"/>
      <c r="ACO374" s="94" t="s">
        <v>181</v>
      </c>
      <c r="ACP374" s="94"/>
      <c r="ACQ374" s="94"/>
      <c r="ACR374" s="94"/>
      <c r="ACS374" s="94"/>
      <c r="ACT374" s="94"/>
      <c r="ACU374" s="94"/>
      <c r="ACV374" s="94"/>
      <c r="ACW374" s="94" t="s">
        <v>181</v>
      </c>
      <c r="ACX374" s="94"/>
      <c r="ACY374" s="94"/>
      <c r="ACZ374" s="94"/>
      <c r="ADA374" s="94"/>
      <c r="ADB374" s="94"/>
      <c r="ADC374" s="94"/>
      <c r="ADD374" s="94"/>
      <c r="ADE374" s="94" t="s">
        <v>181</v>
      </c>
      <c r="ADF374" s="94"/>
      <c r="ADG374" s="94"/>
      <c r="ADH374" s="94"/>
      <c r="ADI374" s="94"/>
      <c r="ADJ374" s="94"/>
      <c r="ADK374" s="94"/>
      <c r="ADL374" s="94"/>
      <c r="ADM374" s="94" t="s">
        <v>181</v>
      </c>
      <c r="ADN374" s="94"/>
      <c r="ADO374" s="94"/>
      <c r="ADP374" s="94"/>
      <c r="ADQ374" s="94"/>
      <c r="ADR374" s="94"/>
      <c r="ADS374" s="94"/>
      <c r="ADT374" s="94"/>
      <c r="ADU374" s="94" t="s">
        <v>181</v>
      </c>
      <c r="ADV374" s="94"/>
      <c r="ADW374" s="94"/>
      <c r="ADX374" s="94"/>
      <c r="ADY374" s="94"/>
      <c r="ADZ374" s="94"/>
      <c r="AEA374" s="94"/>
      <c r="AEB374" s="94"/>
      <c r="AEC374" s="94" t="s">
        <v>181</v>
      </c>
      <c r="AED374" s="94"/>
      <c r="AEE374" s="94"/>
      <c r="AEF374" s="94"/>
      <c r="AEG374" s="94"/>
      <c r="AEH374" s="94"/>
      <c r="AEI374" s="94"/>
      <c r="AEJ374" s="94"/>
      <c r="AEK374" s="94" t="s">
        <v>181</v>
      </c>
      <c r="AEL374" s="94"/>
      <c r="AEM374" s="94"/>
      <c r="AEN374" s="94"/>
      <c r="AEO374" s="94"/>
      <c r="AEP374" s="94"/>
      <c r="AEQ374" s="94"/>
      <c r="AER374" s="94"/>
      <c r="AES374" s="94" t="s">
        <v>181</v>
      </c>
      <c r="AET374" s="94"/>
      <c r="AEU374" s="94"/>
      <c r="AEV374" s="94"/>
      <c r="AEW374" s="94"/>
      <c r="AEX374" s="94"/>
      <c r="AEY374" s="94"/>
      <c r="AEZ374" s="94"/>
      <c r="AFA374" s="94" t="s">
        <v>181</v>
      </c>
      <c r="AFB374" s="94"/>
      <c r="AFC374" s="94"/>
      <c r="AFD374" s="94"/>
      <c r="AFE374" s="94"/>
      <c r="AFF374" s="94"/>
      <c r="AFG374" s="94"/>
      <c r="AFH374" s="94"/>
      <c r="AFI374" s="94" t="s">
        <v>181</v>
      </c>
      <c r="AFJ374" s="94"/>
      <c r="AFK374" s="94"/>
      <c r="AFL374" s="94"/>
      <c r="AFM374" s="94"/>
      <c r="AFN374" s="94"/>
      <c r="AFO374" s="94"/>
      <c r="AFP374" s="94"/>
      <c r="AFQ374" s="94" t="s">
        <v>181</v>
      </c>
      <c r="AFR374" s="94"/>
      <c r="AFS374" s="94"/>
      <c r="AFT374" s="94"/>
      <c r="AFU374" s="94"/>
      <c r="AFV374" s="94"/>
      <c r="AFW374" s="94"/>
      <c r="AFX374" s="94"/>
      <c r="AFY374" s="94" t="s">
        <v>181</v>
      </c>
      <c r="AFZ374" s="94"/>
      <c r="AGA374" s="94"/>
      <c r="AGB374" s="94"/>
      <c r="AGC374" s="94"/>
      <c r="AGD374" s="94"/>
      <c r="AGE374" s="94"/>
      <c r="AGF374" s="94"/>
      <c r="AGG374" s="94" t="s">
        <v>181</v>
      </c>
      <c r="AGH374" s="94"/>
      <c r="AGI374" s="94"/>
      <c r="AGJ374" s="94"/>
      <c r="AGK374" s="94"/>
      <c r="AGL374" s="94"/>
      <c r="AGM374" s="94"/>
      <c r="AGN374" s="94"/>
      <c r="AGO374" s="94" t="s">
        <v>181</v>
      </c>
      <c r="AGP374" s="94"/>
      <c r="AGQ374" s="94"/>
      <c r="AGR374" s="94"/>
      <c r="AGS374" s="94"/>
      <c r="AGT374" s="94"/>
      <c r="AGU374" s="94"/>
      <c r="AGV374" s="94"/>
      <c r="AGW374" s="94" t="s">
        <v>181</v>
      </c>
      <c r="AGX374" s="94"/>
      <c r="AGY374" s="94"/>
      <c r="AGZ374" s="94"/>
      <c r="AHA374" s="94"/>
      <c r="AHB374" s="94"/>
      <c r="AHC374" s="94"/>
      <c r="AHD374" s="94"/>
      <c r="AHE374" s="94" t="s">
        <v>181</v>
      </c>
      <c r="AHF374" s="94"/>
      <c r="AHG374" s="94"/>
      <c r="AHH374" s="94"/>
      <c r="AHI374" s="94"/>
      <c r="AHJ374" s="94"/>
      <c r="AHK374" s="94"/>
      <c r="AHL374" s="94"/>
      <c r="AHM374" s="94" t="s">
        <v>181</v>
      </c>
      <c r="AHN374" s="94"/>
      <c r="AHO374" s="94"/>
      <c r="AHP374" s="94"/>
      <c r="AHQ374" s="94"/>
      <c r="AHR374" s="94"/>
      <c r="AHS374" s="94"/>
      <c r="AHT374" s="94"/>
      <c r="AHU374" s="94" t="s">
        <v>181</v>
      </c>
      <c r="AHV374" s="94"/>
      <c r="AHW374" s="94"/>
      <c r="AHX374" s="94"/>
      <c r="AHY374" s="94"/>
      <c r="AHZ374" s="94"/>
      <c r="AIA374" s="94"/>
      <c r="AIB374" s="94"/>
      <c r="AIC374" s="94" t="s">
        <v>181</v>
      </c>
      <c r="AID374" s="94"/>
      <c r="AIE374" s="94"/>
      <c r="AIF374" s="94"/>
      <c r="AIG374" s="94"/>
      <c r="AIH374" s="94"/>
      <c r="AII374" s="94"/>
      <c r="AIJ374" s="94"/>
      <c r="AIK374" s="94" t="s">
        <v>181</v>
      </c>
      <c r="AIL374" s="94"/>
      <c r="AIM374" s="94"/>
      <c r="AIN374" s="94"/>
      <c r="AIO374" s="94"/>
      <c r="AIP374" s="94"/>
      <c r="AIQ374" s="94"/>
      <c r="AIR374" s="94"/>
      <c r="AIS374" s="94" t="s">
        <v>181</v>
      </c>
      <c r="AIT374" s="94"/>
      <c r="AIU374" s="94"/>
      <c r="AIV374" s="94"/>
      <c r="AIW374" s="94"/>
      <c r="AIX374" s="94"/>
      <c r="AIY374" s="94"/>
      <c r="AIZ374" s="94"/>
      <c r="AJA374" s="94" t="s">
        <v>181</v>
      </c>
      <c r="AJB374" s="94"/>
      <c r="AJC374" s="94"/>
      <c r="AJD374" s="94"/>
      <c r="AJE374" s="94"/>
      <c r="AJF374" s="94"/>
      <c r="AJG374" s="94"/>
      <c r="AJH374" s="94"/>
      <c r="AJI374" s="94" t="s">
        <v>181</v>
      </c>
      <c r="AJJ374" s="94"/>
      <c r="AJK374" s="94"/>
      <c r="AJL374" s="94"/>
      <c r="AJM374" s="94"/>
      <c r="AJN374" s="94"/>
      <c r="AJO374" s="94"/>
      <c r="AJP374" s="94"/>
      <c r="AJQ374" s="94" t="s">
        <v>181</v>
      </c>
      <c r="AJR374" s="94"/>
      <c r="AJS374" s="94"/>
      <c r="AJT374" s="94"/>
      <c r="AJU374" s="94"/>
      <c r="AJV374" s="94"/>
      <c r="AJW374" s="94"/>
      <c r="AJX374" s="94"/>
      <c r="AJY374" s="94" t="s">
        <v>181</v>
      </c>
      <c r="AJZ374" s="94"/>
      <c r="AKA374" s="94"/>
      <c r="AKB374" s="94"/>
      <c r="AKC374" s="94"/>
      <c r="AKD374" s="94"/>
      <c r="AKE374" s="94"/>
      <c r="AKF374" s="94"/>
      <c r="AKG374" s="94" t="s">
        <v>181</v>
      </c>
      <c r="AKH374" s="94"/>
      <c r="AKI374" s="94"/>
      <c r="AKJ374" s="94"/>
      <c r="AKK374" s="94"/>
      <c r="AKL374" s="94"/>
      <c r="AKM374" s="94"/>
      <c r="AKN374" s="94"/>
      <c r="AKO374" s="94" t="s">
        <v>181</v>
      </c>
      <c r="AKP374" s="94"/>
      <c r="AKQ374" s="94"/>
      <c r="AKR374" s="94"/>
      <c r="AKS374" s="94"/>
      <c r="AKT374" s="94"/>
      <c r="AKU374" s="94"/>
      <c r="AKV374" s="94"/>
      <c r="AKW374" s="94" t="s">
        <v>181</v>
      </c>
      <c r="AKX374" s="94"/>
      <c r="AKY374" s="94"/>
      <c r="AKZ374" s="94"/>
      <c r="ALA374" s="94"/>
      <c r="ALB374" s="94"/>
      <c r="ALC374" s="94"/>
      <c r="ALD374" s="94"/>
      <c r="ALE374" s="94" t="s">
        <v>181</v>
      </c>
      <c r="ALF374" s="94"/>
      <c r="ALG374" s="94"/>
      <c r="ALH374" s="94"/>
      <c r="ALI374" s="94"/>
      <c r="ALJ374" s="94"/>
      <c r="ALK374" s="94"/>
      <c r="ALL374" s="94"/>
      <c r="ALM374" s="94" t="s">
        <v>181</v>
      </c>
      <c r="ALN374" s="94"/>
      <c r="ALO374" s="94"/>
      <c r="ALP374" s="94"/>
      <c r="ALQ374" s="94"/>
      <c r="ALR374" s="94"/>
      <c r="ALS374" s="94"/>
      <c r="ALT374" s="94"/>
      <c r="ALU374" s="94" t="s">
        <v>181</v>
      </c>
      <c r="ALV374" s="94"/>
      <c r="ALW374" s="94"/>
      <c r="ALX374" s="94"/>
      <c r="ALY374" s="94"/>
      <c r="ALZ374" s="94"/>
      <c r="AMA374" s="94"/>
      <c r="AMB374" s="94"/>
      <c r="AMC374" s="94" t="s">
        <v>181</v>
      </c>
      <c r="AMD374" s="94"/>
      <c r="AME374" s="94"/>
      <c r="AMF374" s="94"/>
      <c r="AMG374" s="94"/>
      <c r="AMH374" s="94"/>
      <c r="AMI374" s="94"/>
      <c r="AMJ374" s="94"/>
      <c r="AMK374" s="94" t="s">
        <v>181</v>
      </c>
      <c r="AML374" s="94"/>
      <c r="AMM374" s="94"/>
      <c r="AMN374" s="94"/>
      <c r="AMO374" s="94"/>
      <c r="AMP374" s="94"/>
      <c r="AMQ374" s="94"/>
      <c r="AMR374" s="94"/>
      <c r="AMS374" s="94" t="s">
        <v>181</v>
      </c>
      <c r="AMT374" s="94"/>
      <c r="AMU374" s="94"/>
      <c r="AMV374" s="94"/>
      <c r="AMW374" s="94"/>
      <c r="AMX374" s="94"/>
      <c r="AMY374" s="94"/>
      <c r="AMZ374" s="94"/>
      <c r="ANA374" s="94" t="s">
        <v>181</v>
      </c>
      <c r="ANB374" s="94"/>
      <c r="ANC374" s="94"/>
      <c r="AND374" s="94"/>
      <c r="ANE374" s="94"/>
      <c r="ANF374" s="94"/>
      <c r="ANG374" s="94"/>
      <c r="ANH374" s="94"/>
      <c r="ANI374" s="94" t="s">
        <v>181</v>
      </c>
      <c r="ANJ374" s="94"/>
      <c r="ANK374" s="94"/>
      <c r="ANL374" s="94"/>
      <c r="ANM374" s="94"/>
      <c r="ANN374" s="94"/>
      <c r="ANO374" s="94"/>
      <c r="ANP374" s="94"/>
      <c r="ANQ374" s="94" t="s">
        <v>181</v>
      </c>
      <c r="ANR374" s="94"/>
      <c r="ANS374" s="94"/>
      <c r="ANT374" s="94"/>
      <c r="ANU374" s="94"/>
      <c r="ANV374" s="94"/>
      <c r="ANW374" s="94"/>
      <c r="ANX374" s="94"/>
      <c r="ANY374" s="94" t="s">
        <v>181</v>
      </c>
      <c r="ANZ374" s="94"/>
      <c r="AOA374" s="94"/>
      <c r="AOB374" s="94"/>
      <c r="AOC374" s="94"/>
      <c r="AOD374" s="94"/>
      <c r="AOE374" s="94"/>
      <c r="AOF374" s="94"/>
      <c r="AOG374" s="94" t="s">
        <v>181</v>
      </c>
      <c r="AOH374" s="94"/>
      <c r="AOI374" s="94"/>
      <c r="AOJ374" s="94"/>
      <c r="AOK374" s="94"/>
      <c r="AOL374" s="94"/>
      <c r="AOM374" s="94"/>
      <c r="AON374" s="94"/>
      <c r="AOO374" s="94" t="s">
        <v>181</v>
      </c>
      <c r="AOP374" s="94"/>
      <c r="AOQ374" s="94"/>
      <c r="AOR374" s="94"/>
      <c r="AOS374" s="94"/>
      <c r="AOT374" s="94"/>
      <c r="AOU374" s="94"/>
      <c r="AOV374" s="94"/>
      <c r="AOW374" s="94" t="s">
        <v>181</v>
      </c>
      <c r="AOX374" s="94"/>
      <c r="AOY374" s="94"/>
      <c r="AOZ374" s="94"/>
      <c r="APA374" s="94"/>
      <c r="APB374" s="94"/>
      <c r="APC374" s="94"/>
      <c r="APD374" s="94"/>
      <c r="APE374" s="94" t="s">
        <v>181</v>
      </c>
      <c r="APF374" s="94"/>
      <c r="APG374" s="94"/>
      <c r="APH374" s="94"/>
      <c r="API374" s="94"/>
      <c r="APJ374" s="94"/>
      <c r="APK374" s="94"/>
      <c r="APL374" s="94"/>
      <c r="APM374" s="94" t="s">
        <v>181</v>
      </c>
      <c r="APN374" s="94"/>
      <c r="APO374" s="94"/>
      <c r="APP374" s="94"/>
      <c r="APQ374" s="94"/>
      <c r="APR374" s="94"/>
      <c r="APS374" s="94"/>
      <c r="APT374" s="94"/>
      <c r="APU374" s="94" t="s">
        <v>181</v>
      </c>
      <c r="APV374" s="94"/>
      <c r="APW374" s="94"/>
      <c r="APX374" s="94"/>
      <c r="APY374" s="94"/>
      <c r="APZ374" s="94"/>
      <c r="AQA374" s="94"/>
      <c r="AQB374" s="94"/>
      <c r="AQC374" s="94" t="s">
        <v>181</v>
      </c>
      <c r="AQD374" s="94"/>
      <c r="AQE374" s="94"/>
      <c r="AQF374" s="94"/>
      <c r="AQG374" s="94"/>
      <c r="AQH374" s="94"/>
      <c r="AQI374" s="94"/>
      <c r="AQJ374" s="94"/>
      <c r="AQK374" s="94" t="s">
        <v>181</v>
      </c>
      <c r="AQL374" s="94"/>
      <c r="AQM374" s="94"/>
      <c r="AQN374" s="94"/>
      <c r="AQO374" s="94"/>
      <c r="AQP374" s="94"/>
      <c r="AQQ374" s="94"/>
      <c r="AQR374" s="94"/>
      <c r="AQS374" s="94" t="s">
        <v>181</v>
      </c>
      <c r="AQT374" s="94"/>
      <c r="AQU374" s="94"/>
      <c r="AQV374" s="94"/>
      <c r="AQW374" s="94"/>
      <c r="AQX374" s="94"/>
      <c r="AQY374" s="94"/>
      <c r="AQZ374" s="94"/>
      <c r="ARA374" s="94" t="s">
        <v>181</v>
      </c>
      <c r="ARB374" s="94"/>
      <c r="ARC374" s="94"/>
      <c r="ARD374" s="94"/>
      <c r="ARE374" s="94"/>
      <c r="ARF374" s="94"/>
      <c r="ARG374" s="94"/>
      <c r="ARH374" s="94"/>
      <c r="ARI374" s="94" t="s">
        <v>181</v>
      </c>
      <c r="ARJ374" s="94"/>
      <c r="ARK374" s="94"/>
      <c r="ARL374" s="94"/>
      <c r="ARM374" s="94"/>
      <c r="ARN374" s="94"/>
      <c r="ARO374" s="94"/>
      <c r="ARP374" s="94"/>
      <c r="ARQ374" s="94" t="s">
        <v>181</v>
      </c>
      <c r="ARR374" s="94"/>
      <c r="ARS374" s="94"/>
      <c r="ART374" s="94"/>
      <c r="ARU374" s="94"/>
      <c r="ARV374" s="94"/>
      <c r="ARW374" s="94"/>
      <c r="ARX374" s="94"/>
      <c r="ARY374" s="94" t="s">
        <v>181</v>
      </c>
      <c r="ARZ374" s="94"/>
      <c r="ASA374" s="94"/>
      <c r="ASB374" s="94"/>
      <c r="ASC374" s="94"/>
      <c r="ASD374" s="94"/>
      <c r="ASE374" s="94"/>
      <c r="ASF374" s="94"/>
      <c r="ASG374" s="94" t="s">
        <v>181</v>
      </c>
      <c r="ASH374" s="94"/>
      <c r="ASI374" s="94"/>
      <c r="ASJ374" s="94"/>
      <c r="ASK374" s="94"/>
      <c r="ASL374" s="94"/>
      <c r="ASM374" s="94"/>
      <c r="ASN374" s="94"/>
      <c r="ASO374" s="94" t="s">
        <v>181</v>
      </c>
      <c r="ASP374" s="94"/>
      <c r="ASQ374" s="94"/>
      <c r="ASR374" s="94"/>
      <c r="ASS374" s="94"/>
      <c r="AST374" s="94"/>
      <c r="ASU374" s="94"/>
      <c r="ASV374" s="94"/>
      <c r="ASW374" s="94" t="s">
        <v>181</v>
      </c>
      <c r="ASX374" s="94"/>
      <c r="ASY374" s="94"/>
      <c r="ASZ374" s="94"/>
      <c r="ATA374" s="94"/>
      <c r="ATB374" s="94"/>
      <c r="ATC374" s="94"/>
      <c r="ATD374" s="94"/>
      <c r="ATE374" s="94" t="s">
        <v>181</v>
      </c>
      <c r="ATF374" s="94"/>
      <c r="ATG374" s="94"/>
      <c r="ATH374" s="94"/>
      <c r="ATI374" s="94"/>
      <c r="ATJ374" s="94"/>
      <c r="ATK374" s="94"/>
      <c r="ATL374" s="94"/>
      <c r="ATM374" s="94" t="s">
        <v>181</v>
      </c>
      <c r="ATN374" s="94"/>
      <c r="ATO374" s="94"/>
      <c r="ATP374" s="94"/>
      <c r="ATQ374" s="94"/>
      <c r="ATR374" s="94"/>
      <c r="ATS374" s="94"/>
      <c r="ATT374" s="94"/>
      <c r="ATU374" s="94" t="s">
        <v>181</v>
      </c>
      <c r="ATV374" s="94"/>
      <c r="ATW374" s="94"/>
      <c r="ATX374" s="94"/>
      <c r="ATY374" s="94"/>
      <c r="ATZ374" s="94"/>
      <c r="AUA374" s="94"/>
      <c r="AUB374" s="94"/>
      <c r="AUC374" s="94" t="s">
        <v>181</v>
      </c>
      <c r="AUD374" s="94"/>
      <c r="AUE374" s="94"/>
      <c r="AUF374" s="94"/>
      <c r="AUG374" s="94"/>
      <c r="AUH374" s="94"/>
      <c r="AUI374" s="94"/>
      <c r="AUJ374" s="94"/>
      <c r="AUK374" s="94" t="s">
        <v>181</v>
      </c>
      <c r="AUL374" s="94"/>
      <c r="AUM374" s="94"/>
      <c r="AUN374" s="94"/>
      <c r="AUO374" s="94"/>
      <c r="AUP374" s="94"/>
      <c r="AUQ374" s="94"/>
      <c r="AUR374" s="94"/>
      <c r="AUS374" s="94" t="s">
        <v>181</v>
      </c>
      <c r="AUT374" s="94"/>
      <c r="AUU374" s="94"/>
      <c r="AUV374" s="94"/>
      <c r="AUW374" s="94"/>
      <c r="AUX374" s="94"/>
      <c r="AUY374" s="94"/>
      <c r="AUZ374" s="94"/>
      <c r="AVA374" s="94" t="s">
        <v>181</v>
      </c>
      <c r="AVB374" s="94"/>
      <c r="AVC374" s="94"/>
      <c r="AVD374" s="94"/>
      <c r="AVE374" s="94"/>
      <c r="AVF374" s="94"/>
      <c r="AVG374" s="94"/>
      <c r="AVH374" s="94"/>
      <c r="AVI374" s="94" t="s">
        <v>181</v>
      </c>
      <c r="AVJ374" s="94"/>
      <c r="AVK374" s="94"/>
      <c r="AVL374" s="94"/>
      <c r="AVM374" s="94"/>
      <c r="AVN374" s="94"/>
      <c r="AVO374" s="94"/>
      <c r="AVP374" s="94"/>
      <c r="AVQ374" s="94" t="s">
        <v>181</v>
      </c>
      <c r="AVR374" s="94"/>
      <c r="AVS374" s="94"/>
      <c r="AVT374" s="94"/>
      <c r="AVU374" s="94"/>
      <c r="AVV374" s="94"/>
      <c r="AVW374" s="94"/>
      <c r="AVX374" s="94"/>
      <c r="AVY374" s="94" t="s">
        <v>181</v>
      </c>
      <c r="AVZ374" s="94"/>
      <c r="AWA374" s="94"/>
      <c r="AWB374" s="94"/>
      <c r="AWC374" s="94"/>
      <c r="AWD374" s="94"/>
      <c r="AWE374" s="94"/>
      <c r="AWF374" s="94"/>
      <c r="AWG374" s="94" t="s">
        <v>181</v>
      </c>
      <c r="AWH374" s="94"/>
      <c r="AWI374" s="94"/>
      <c r="AWJ374" s="94"/>
      <c r="AWK374" s="94"/>
      <c r="AWL374" s="94"/>
      <c r="AWM374" s="94"/>
      <c r="AWN374" s="94"/>
      <c r="AWO374" s="94" t="s">
        <v>181</v>
      </c>
      <c r="AWP374" s="94"/>
      <c r="AWQ374" s="94"/>
      <c r="AWR374" s="94"/>
      <c r="AWS374" s="94"/>
      <c r="AWT374" s="94"/>
      <c r="AWU374" s="94"/>
      <c r="AWV374" s="94"/>
      <c r="AWW374" s="94" t="s">
        <v>181</v>
      </c>
      <c r="AWX374" s="94"/>
      <c r="AWY374" s="94"/>
      <c r="AWZ374" s="94"/>
      <c r="AXA374" s="94"/>
      <c r="AXB374" s="94"/>
      <c r="AXC374" s="94"/>
      <c r="AXD374" s="94"/>
      <c r="AXE374" s="94" t="s">
        <v>181</v>
      </c>
      <c r="AXF374" s="94"/>
      <c r="AXG374" s="94"/>
      <c r="AXH374" s="94"/>
      <c r="AXI374" s="94"/>
      <c r="AXJ374" s="94"/>
      <c r="AXK374" s="94"/>
      <c r="AXL374" s="94"/>
      <c r="AXM374" s="94" t="s">
        <v>181</v>
      </c>
      <c r="AXN374" s="94"/>
      <c r="AXO374" s="94"/>
      <c r="AXP374" s="94"/>
      <c r="AXQ374" s="94"/>
      <c r="AXR374" s="94"/>
      <c r="AXS374" s="94"/>
      <c r="AXT374" s="94"/>
      <c r="AXU374" s="94" t="s">
        <v>181</v>
      </c>
      <c r="AXV374" s="94"/>
      <c r="AXW374" s="94"/>
      <c r="AXX374" s="94"/>
      <c r="AXY374" s="94"/>
      <c r="AXZ374" s="94"/>
      <c r="AYA374" s="94"/>
      <c r="AYB374" s="94"/>
      <c r="AYC374" s="94" t="s">
        <v>181</v>
      </c>
      <c r="AYD374" s="94"/>
      <c r="AYE374" s="94"/>
      <c r="AYF374" s="94"/>
      <c r="AYG374" s="94"/>
      <c r="AYH374" s="94"/>
      <c r="AYI374" s="94"/>
      <c r="AYJ374" s="94"/>
      <c r="AYK374" s="94" t="s">
        <v>181</v>
      </c>
      <c r="AYL374" s="94"/>
      <c r="AYM374" s="94"/>
      <c r="AYN374" s="94"/>
      <c r="AYO374" s="94"/>
      <c r="AYP374" s="94"/>
      <c r="AYQ374" s="94"/>
      <c r="AYR374" s="94"/>
      <c r="AYS374" s="94" t="s">
        <v>181</v>
      </c>
      <c r="AYT374" s="94"/>
      <c r="AYU374" s="94"/>
      <c r="AYV374" s="94"/>
      <c r="AYW374" s="94"/>
      <c r="AYX374" s="94"/>
      <c r="AYY374" s="94"/>
      <c r="AYZ374" s="94"/>
      <c r="AZA374" s="94" t="s">
        <v>181</v>
      </c>
      <c r="AZB374" s="94"/>
      <c r="AZC374" s="94"/>
      <c r="AZD374" s="94"/>
      <c r="AZE374" s="94"/>
      <c r="AZF374" s="94"/>
      <c r="AZG374" s="94"/>
      <c r="AZH374" s="94"/>
      <c r="AZI374" s="94" t="s">
        <v>181</v>
      </c>
      <c r="AZJ374" s="94"/>
      <c r="AZK374" s="94"/>
      <c r="AZL374" s="94"/>
      <c r="AZM374" s="94"/>
      <c r="AZN374" s="94"/>
      <c r="AZO374" s="94"/>
      <c r="AZP374" s="94"/>
      <c r="AZQ374" s="94" t="s">
        <v>181</v>
      </c>
      <c r="AZR374" s="94"/>
      <c r="AZS374" s="94"/>
      <c r="AZT374" s="94"/>
      <c r="AZU374" s="94"/>
      <c r="AZV374" s="94"/>
      <c r="AZW374" s="94"/>
      <c r="AZX374" s="94"/>
      <c r="AZY374" s="94" t="s">
        <v>181</v>
      </c>
      <c r="AZZ374" s="94"/>
      <c r="BAA374" s="94"/>
      <c r="BAB374" s="94"/>
      <c r="BAC374" s="94"/>
      <c r="BAD374" s="94"/>
      <c r="BAE374" s="94"/>
      <c r="BAF374" s="94"/>
      <c r="BAG374" s="94" t="s">
        <v>181</v>
      </c>
      <c r="BAH374" s="94"/>
      <c r="BAI374" s="94"/>
      <c r="BAJ374" s="94"/>
      <c r="BAK374" s="94"/>
      <c r="BAL374" s="94"/>
      <c r="BAM374" s="94"/>
      <c r="BAN374" s="94"/>
      <c r="BAO374" s="94" t="s">
        <v>181</v>
      </c>
      <c r="BAP374" s="94"/>
      <c r="BAQ374" s="94"/>
      <c r="BAR374" s="94"/>
      <c r="BAS374" s="94"/>
      <c r="BAT374" s="94"/>
      <c r="BAU374" s="94"/>
      <c r="BAV374" s="94"/>
      <c r="BAW374" s="94" t="s">
        <v>181</v>
      </c>
      <c r="BAX374" s="94"/>
      <c r="BAY374" s="94"/>
      <c r="BAZ374" s="94"/>
      <c r="BBA374" s="94"/>
      <c r="BBB374" s="94"/>
      <c r="BBC374" s="94"/>
      <c r="BBD374" s="94"/>
      <c r="BBE374" s="94" t="s">
        <v>181</v>
      </c>
      <c r="BBF374" s="94"/>
      <c r="BBG374" s="94"/>
      <c r="BBH374" s="94"/>
      <c r="BBI374" s="94"/>
      <c r="BBJ374" s="94"/>
      <c r="BBK374" s="94"/>
      <c r="BBL374" s="94"/>
      <c r="BBM374" s="94" t="s">
        <v>181</v>
      </c>
      <c r="BBN374" s="94"/>
      <c r="BBO374" s="94"/>
      <c r="BBP374" s="94"/>
      <c r="BBQ374" s="94"/>
      <c r="BBR374" s="94"/>
      <c r="BBS374" s="94"/>
      <c r="BBT374" s="94"/>
      <c r="BBU374" s="94" t="s">
        <v>181</v>
      </c>
      <c r="BBV374" s="94"/>
      <c r="BBW374" s="94"/>
      <c r="BBX374" s="94"/>
      <c r="BBY374" s="94"/>
      <c r="BBZ374" s="94"/>
      <c r="BCA374" s="94"/>
      <c r="BCB374" s="94"/>
      <c r="BCC374" s="94" t="s">
        <v>181</v>
      </c>
      <c r="BCD374" s="94"/>
      <c r="BCE374" s="94"/>
      <c r="BCF374" s="94"/>
      <c r="BCG374" s="94"/>
      <c r="BCH374" s="94"/>
      <c r="BCI374" s="94"/>
      <c r="BCJ374" s="94"/>
      <c r="BCK374" s="94" t="s">
        <v>181</v>
      </c>
      <c r="BCL374" s="94"/>
      <c r="BCM374" s="94"/>
      <c r="BCN374" s="94"/>
      <c r="BCO374" s="94"/>
      <c r="BCP374" s="94"/>
      <c r="BCQ374" s="94"/>
      <c r="BCR374" s="94"/>
      <c r="BCS374" s="94" t="s">
        <v>181</v>
      </c>
      <c r="BCT374" s="94"/>
      <c r="BCU374" s="94"/>
      <c r="BCV374" s="94"/>
      <c r="BCW374" s="94"/>
      <c r="BCX374" s="94"/>
      <c r="BCY374" s="94"/>
      <c r="BCZ374" s="94"/>
      <c r="BDA374" s="94" t="s">
        <v>181</v>
      </c>
      <c r="BDB374" s="94"/>
      <c r="BDC374" s="94"/>
      <c r="BDD374" s="94"/>
      <c r="BDE374" s="94"/>
      <c r="BDF374" s="94"/>
      <c r="BDG374" s="94"/>
      <c r="BDH374" s="94"/>
      <c r="BDI374" s="94" t="s">
        <v>181</v>
      </c>
      <c r="BDJ374" s="94"/>
      <c r="BDK374" s="94"/>
      <c r="BDL374" s="94"/>
      <c r="BDM374" s="94"/>
      <c r="BDN374" s="94"/>
      <c r="BDO374" s="94"/>
      <c r="BDP374" s="94"/>
      <c r="BDQ374" s="94" t="s">
        <v>181</v>
      </c>
      <c r="BDR374" s="94"/>
      <c r="BDS374" s="94"/>
      <c r="BDT374" s="94"/>
      <c r="BDU374" s="94"/>
      <c r="BDV374" s="94"/>
      <c r="BDW374" s="94"/>
      <c r="BDX374" s="94"/>
      <c r="BDY374" s="94" t="s">
        <v>181</v>
      </c>
      <c r="BDZ374" s="94"/>
      <c r="BEA374" s="94"/>
      <c r="BEB374" s="94"/>
      <c r="BEC374" s="94"/>
      <c r="BED374" s="94"/>
      <c r="BEE374" s="94"/>
      <c r="BEF374" s="94"/>
      <c r="BEG374" s="94" t="s">
        <v>181</v>
      </c>
      <c r="BEH374" s="94"/>
      <c r="BEI374" s="94"/>
      <c r="BEJ374" s="94"/>
      <c r="BEK374" s="94"/>
      <c r="BEL374" s="94"/>
      <c r="BEM374" s="94"/>
      <c r="BEN374" s="94"/>
      <c r="BEO374" s="94" t="s">
        <v>181</v>
      </c>
      <c r="BEP374" s="94"/>
      <c r="BEQ374" s="94"/>
      <c r="BER374" s="94"/>
      <c r="BES374" s="94"/>
      <c r="BET374" s="94"/>
      <c r="BEU374" s="94"/>
      <c r="BEV374" s="94"/>
      <c r="BEW374" s="94" t="s">
        <v>181</v>
      </c>
      <c r="BEX374" s="94"/>
      <c r="BEY374" s="94"/>
      <c r="BEZ374" s="94"/>
      <c r="BFA374" s="94"/>
      <c r="BFB374" s="94"/>
      <c r="BFC374" s="94"/>
      <c r="BFD374" s="94"/>
      <c r="BFE374" s="94" t="s">
        <v>181</v>
      </c>
      <c r="BFF374" s="94"/>
      <c r="BFG374" s="94"/>
      <c r="BFH374" s="94"/>
      <c r="BFI374" s="94"/>
      <c r="BFJ374" s="94"/>
      <c r="BFK374" s="94"/>
      <c r="BFL374" s="94"/>
      <c r="BFM374" s="94" t="s">
        <v>181</v>
      </c>
      <c r="BFN374" s="94"/>
      <c r="BFO374" s="94"/>
      <c r="BFP374" s="94"/>
      <c r="BFQ374" s="94"/>
      <c r="BFR374" s="94"/>
      <c r="BFS374" s="94"/>
      <c r="BFT374" s="94"/>
      <c r="BFU374" s="94" t="s">
        <v>181</v>
      </c>
      <c r="BFV374" s="94"/>
      <c r="BFW374" s="94"/>
      <c r="BFX374" s="94"/>
      <c r="BFY374" s="94"/>
      <c r="BFZ374" s="94"/>
      <c r="BGA374" s="94"/>
      <c r="BGB374" s="94"/>
      <c r="BGC374" s="94" t="s">
        <v>181</v>
      </c>
      <c r="BGD374" s="94"/>
      <c r="BGE374" s="94"/>
      <c r="BGF374" s="94"/>
      <c r="BGG374" s="94"/>
      <c r="BGH374" s="94"/>
      <c r="BGI374" s="94"/>
      <c r="BGJ374" s="94"/>
      <c r="BGK374" s="94" t="s">
        <v>181</v>
      </c>
      <c r="BGL374" s="94"/>
      <c r="BGM374" s="94"/>
      <c r="BGN374" s="94"/>
      <c r="BGO374" s="94"/>
      <c r="BGP374" s="94"/>
      <c r="BGQ374" s="94"/>
      <c r="BGR374" s="94"/>
      <c r="BGS374" s="94" t="s">
        <v>181</v>
      </c>
      <c r="BGT374" s="94"/>
      <c r="BGU374" s="94"/>
      <c r="BGV374" s="94"/>
      <c r="BGW374" s="94"/>
      <c r="BGX374" s="94"/>
      <c r="BGY374" s="94"/>
      <c r="BGZ374" s="94"/>
      <c r="BHA374" s="94" t="s">
        <v>181</v>
      </c>
      <c r="BHB374" s="94"/>
      <c r="BHC374" s="94"/>
      <c r="BHD374" s="94"/>
      <c r="BHE374" s="94"/>
      <c r="BHF374" s="94"/>
      <c r="BHG374" s="94"/>
      <c r="BHH374" s="94"/>
      <c r="BHI374" s="94" t="s">
        <v>181</v>
      </c>
      <c r="BHJ374" s="94"/>
      <c r="BHK374" s="94"/>
      <c r="BHL374" s="94"/>
      <c r="BHM374" s="94"/>
      <c r="BHN374" s="94"/>
      <c r="BHO374" s="94"/>
      <c r="BHP374" s="94"/>
      <c r="BHQ374" s="94" t="s">
        <v>181</v>
      </c>
      <c r="BHR374" s="94"/>
      <c r="BHS374" s="94"/>
      <c r="BHT374" s="94"/>
      <c r="BHU374" s="94"/>
      <c r="BHV374" s="94"/>
      <c r="BHW374" s="94"/>
      <c r="BHX374" s="94"/>
      <c r="BHY374" s="94" t="s">
        <v>181</v>
      </c>
      <c r="BHZ374" s="94"/>
      <c r="BIA374" s="94"/>
      <c r="BIB374" s="94"/>
      <c r="BIC374" s="94"/>
      <c r="BID374" s="94"/>
      <c r="BIE374" s="94"/>
      <c r="BIF374" s="94"/>
      <c r="BIG374" s="94" t="s">
        <v>181</v>
      </c>
      <c r="BIH374" s="94"/>
      <c r="BII374" s="94"/>
      <c r="BIJ374" s="94"/>
      <c r="BIK374" s="94"/>
      <c r="BIL374" s="94"/>
      <c r="BIM374" s="94"/>
      <c r="BIN374" s="94"/>
      <c r="BIO374" s="94" t="s">
        <v>181</v>
      </c>
      <c r="BIP374" s="94"/>
      <c r="BIQ374" s="94"/>
      <c r="BIR374" s="94"/>
      <c r="BIS374" s="94"/>
      <c r="BIT374" s="94"/>
      <c r="BIU374" s="94"/>
      <c r="BIV374" s="94"/>
      <c r="BIW374" s="94" t="s">
        <v>181</v>
      </c>
      <c r="BIX374" s="94"/>
      <c r="BIY374" s="94"/>
      <c r="BIZ374" s="94"/>
      <c r="BJA374" s="94"/>
      <c r="BJB374" s="94"/>
      <c r="BJC374" s="94"/>
      <c r="BJD374" s="94"/>
      <c r="BJE374" s="94" t="s">
        <v>181</v>
      </c>
      <c r="BJF374" s="94"/>
      <c r="BJG374" s="94"/>
      <c r="BJH374" s="94"/>
      <c r="BJI374" s="94"/>
      <c r="BJJ374" s="94"/>
      <c r="BJK374" s="94"/>
      <c r="BJL374" s="94"/>
      <c r="BJM374" s="94" t="s">
        <v>181</v>
      </c>
      <c r="BJN374" s="94"/>
      <c r="BJO374" s="94"/>
      <c r="BJP374" s="94"/>
      <c r="BJQ374" s="94"/>
      <c r="BJR374" s="94"/>
      <c r="BJS374" s="94"/>
      <c r="BJT374" s="94"/>
      <c r="BJU374" s="94" t="s">
        <v>181</v>
      </c>
      <c r="BJV374" s="94"/>
      <c r="BJW374" s="94"/>
      <c r="BJX374" s="94"/>
      <c r="BJY374" s="94"/>
      <c r="BJZ374" s="94"/>
      <c r="BKA374" s="94"/>
      <c r="BKB374" s="94"/>
      <c r="BKC374" s="94" t="s">
        <v>181</v>
      </c>
      <c r="BKD374" s="94"/>
      <c r="BKE374" s="94"/>
      <c r="BKF374" s="94"/>
      <c r="BKG374" s="94"/>
      <c r="BKH374" s="94"/>
      <c r="BKI374" s="94"/>
      <c r="BKJ374" s="94"/>
      <c r="BKK374" s="94" t="s">
        <v>181</v>
      </c>
      <c r="BKL374" s="94"/>
      <c r="BKM374" s="94"/>
      <c r="BKN374" s="94"/>
      <c r="BKO374" s="94"/>
      <c r="BKP374" s="94"/>
      <c r="BKQ374" s="94"/>
      <c r="BKR374" s="94"/>
      <c r="BKS374" s="94" t="s">
        <v>181</v>
      </c>
      <c r="BKT374" s="94"/>
      <c r="BKU374" s="94"/>
      <c r="BKV374" s="94"/>
      <c r="BKW374" s="94"/>
      <c r="BKX374" s="94"/>
      <c r="BKY374" s="94"/>
      <c r="BKZ374" s="94"/>
      <c r="BLA374" s="94" t="s">
        <v>181</v>
      </c>
      <c r="BLB374" s="94"/>
      <c r="BLC374" s="94"/>
      <c r="BLD374" s="94"/>
      <c r="BLE374" s="94"/>
      <c r="BLF374" s="94"/>
      <c r="BLG374" s="94"/>
      <c r="BLH374" s="94"/>
      <c r="BLI374" s="94" t="s">
        <v>181</v>
      </c>
      <c r="BLJ374" s="94"/>
      <c r="BLK374" s="94"/>
      <c r="BLL374" s="94"/>
      <c r="BLM374" s="94"/>
      <c r="BLN374" s="94"/>
      <c r="BLO374" s="94"/>
      <c r="BLP374" s="94"/>
      <c r="BLQ374" s="94" t="s">
        <v>181</v>
      </c>
      <c r="BLR374" s="94"/>
      <c r="BLS374" s="94"/>
      <c r="BLT374" s="94"/>
      <c r="BLU374" s="94"/>
      <c r="BLV374" s="94"/>
      <c r="BLW374" s="94"/>
      <c r="BLX374" s="94"/>
      <c r="BLY374" s="94" t="s">
        <v>181</v>
      </c>
      <c r="BLZ374" s="94"/>
      <c r="BMA374" s="94"/>
      <c r="BMB374" s="94"/>
      <c r="BMC374" s="94"/>
      <c r="BMD374" s="94"/>
      <c r="BME374" s="94"/>
      <c r="BMF374" s="94"/>
      <c r="BMG374" s="94" t="s">
        <v>181</v>
      </c>
      <c r="BMH374" s="94"/>
      <c r="BMI374" s="94"/>
      <c r="BMJ374" s="94"/>
      <c r="BMK374" s="94"/>
      <c r="BML374" s="94"/>
      <c r="BMM374" s="94"/>
      <c r="BMN374" s="94"/>
      <c r="BMO374" s="94" t="s">
        <v>181</v>
      </c>
      <c r="BMP374" s="94"/>
      <c r="BMQ374" s="94"/>
      <c r="BMR374" s="94"/>
      <c r="BMS374" s="94"/>
      <c r="BMT374" s="94"/>
      <c r="BMU374" s="94"/>
      <c r="BMV374" s="94"/>
      <c r="BMW374" s="94" t="s">
        <v>181</v>
      </c>
      <c r="BMX374" s="94"/>
      <c r="BMY374" s="94"/>
      <c r="BMZ374" s="94"/>
      <c r="BNA374" s="94"/>
      <c r="BNB374" s="94"/>
      <c r="BNC374" s="94"/>
      <c r="BND374" s="94"/>
      <c r="BNE374" s="94" t="s">
        <v>181</v>
      </c>
      <c r="BNF374" s="94"/>
      <c r="BNG374" s="94"/>
      <c r="BNH374" s="94"/>
      <c r="BNI374" s="94"/>
      <c r="BNJ374" s="94"/>
      <c r="BNK374" s="94"/>
      <c r="BNL374" s="94"/>
      <c r="BNM374" s="94" t="s">
        <v>181</v>
      </c>
      <c r="BNN374" s="94"/>
      <c r="BNO374" s="94"/>
      <c r="BNP374" s="94"/>
      <c r="BNQ374" s="94"/>
      <c r="BNR374" s="94"/>
      <c r="BNS374" s="94"/>
      <c r="BNT374" s="94"/>
      <c r="BNU374" s="94" t="s">
        <v>181</v>
      </c>
      <c r="BNV374" s="94"/>
      <c r="BNW374" s="94"/>
      <c r="BNX374" s="94"/>
      <c r="BNY374" s="94"/>
      <c r="BNZ374" s="94"/>
      <c r="BOA374" s="94"/>
      <c r="BOB374" s="94"/>
      <c r="BOC374" s="94" t="s">
        <v>181</v>
      </c>
      <c r="BOD374" s="94"/>
      <c r="BOE374" s="94"/>
      <c r="BOF374" s="94"/>
      <c r="BOG374" s="94"/>
      <c r="BOH374" s="94"/>
      <c r="BOI374" s="94"/>
      <c r="BOJ374" s="94"/>
      <c r="BOK374" s="94" t="s">
        <v>181</v>
      </c>
      <c r="BOL374" s="94"/>
      <c r="BOM374" s="94"/>
      <c r="BON374" s="94"/>
      <c r="BOO374" s="94"/>
      <c r="BOP374" s="94"/>
      <c r="BOQ374" s="94"/>
      <c r="BOR374" s="94"/>
      <c r="BOS374" s="94" t="s">
        <v>181</v>
      </c>
      <c r="BOT374" s="94"/>
      <c r="BOU374" s="94"/>
      <c r="BOV374" s="94"/>
      <c r="BOW374" s="94"/>
      <c r="BOX374" s="94"/>
      <c r="BOY374" s="94"/>
      <c r="BOZ374" s="94"/>
      <c r="BPA374" s="94" t="s">
        <v>181</v>
      </c>
      <c r="BPB374" s="94"/>
      <c r="BPC374" s="94"/>
      <c r="BPD374" s="94"/>
      <c r="BPE374" s="94"/>
      <c r="BPF374" s="94"/>
      <c r="BPG374" s="94"/>
      <c r="BPH374" s="94"/>
      <c r="BPI374" s="94" t="s">
        <v>181</v>
      </c>
      <c r="BPJ374" s="94"/>
      <c r="BPK374" s="94"/>
      <c r="BPL374" s="94"/>
      <c r="BPM374" s="94"/>
      <c r="BPN374" s="94"/>
      <c r="BPO374" s="94"/>
      <c r="BPP374" s="94"/>
      <c r="BPQ374" s="94" t="s">
        <v>181</v>
      </c>
      <c r="BPR374" s="94"/>
      <c r="BPS374" s="94"/>
      <c r="BPT374" s="94"/>
      <c r="BPU374" s="94"/>
      <c r="BPV374" s="94"/>
      <c r="BPW374" s="94"/>
      <c r="BPX374" s="94"/>
      <c r="BPY374" s="94" t="s">
        <v>181</v>
      </c>
      <c r="BPZ374" s="94"/>
      <c r="BQA374" s="94"/>
      <c r="BQB374" s="94"/>
      <c r="BQC374" s="94"/>
      <c r="BQD374" s="94"/>
      <c r="BQE374" s="94"/>
      <c r="BQF374" s="94"/>
      <c r="BQG374" s="94" t="s">
        <v>181</v>
      </c>
      <c r="BQH374" s="94"/>
      <c r="BQI374" s="94"/>
      <c r="BQJ374" s="94"/>
      <c r="BQK374" s="94"/>
      <c r="BQL374" s="94"/>
      <c r="BQM374" s="94"/>
      <c r="BQN374" s="94"/>
      <c r="BQO374" s="94" t="s">
        <v>181</v>
      </c>
      <c r="BQP374" s="94"/>
      <c r="BQQ374" s="94"/>
      <c r="BQR374" s="94"/>
      <c r="BQS374" s="94"/>
      <c r="BQT374" s="94"/>
      <c r="BQU374" s="94"/>
      <c r="BQV374" s="94"/>
      <c r="BQW374" s="94" t="s">
        <v>181</v>
      </c>
      <c r="BQX374" s="94"/>
      <c r="BQY374" s="94"/>
      <c r="BQZ374" s="94"/>
      <c r="BRA374" s="94"/>
      <c r="BRB374" s="94"/>
      <c r="BRC374" s="94"/>
      <c r="BRD374" s="94"/>
      <c r="BRE374" s="94" t="s">
        <v>181</v>
      </c>
      <c r="BRF374" s="94"/>
      <c r="BRG374" s="94"/>
      <c r="BRH374" s="94"/>
      <c r="BRI374" s="94"/>
      <c r="BRJ374" s="94"/>
      <c r="BRK374" s="94"/>
      <c r="BRL374" s="94"/>
      <c r="BRM374" s="94" t="s">
        <v>181</v>
      </c>
      <c r="BRN374" s="94"/>
      <c r="BRO374" s="94"/>
      <c r="BRP374" s="94"/>
      <c r="BRQ374" s="94"/>
      <c r="BRR374" s="94"/>
      <c r="BRS374" s="94"/>
      <c r="BRT374" s="94"/>
      <c r="BRU374" s="94" t="s">
        <v>181</v>
      </c>
      <c r="BRV374" s="94"/>
      <c r="BRW374" s="94"/>
      <c r="BRX374" s="94"/>
      <c r="BRY374" s="94"/>
      <c r="BRZ374" s="94"/>
      <c r="BSA374" s="94"/>
      <c r="BSB374" s="94"/>
      <c r="BSC374" s="94" t="s">
        <v>181</v>
      </c>
      <c r="BSD374" s="94"/>
      <c r="BSE374" s="94"/>
      <c r="BSF374" s="94"/>
      <c r="BSG374" s="94"/>
      <c r="BSH374" s="94"/>
      <c r="BSI374" s="94"/>
      <c r="BSJ374" s="94"/>
      <c r="BSK374" s="94" t="s">
        <v>181</v>
      </c>
      <c r="BSL374" s="94"/>
      <c r="BSM374" s="94"/>
      <c r="BSN374" s="94"/>
      <c r="BSO374" s="94"/>
      <c r="BSP374" s="94"/>
      <c r="BSQ374" s="94"/>
      <c r="BSR374" s="94"/>
      <c r="BSS374" s="94" t="s">
        <v>181</v>
      </c>
      <c r="BST374" s="94"/>
      <c r="BSU374" s="94"/>
      <c r="BSV374" s="94"/>
      <c r="BSW374" s="94"/>
      <c r="BSX374" s="94"/>
      <c r="BSY374" s="94"/>
      <c r="BSZ374" s="94"/>
      <c r="BTA374" s="94" t="s">
        <v>181</v>
      </c>
      <c r="BTB374" s="94"/>
      <c r="BTC374" s="94"/>
      <c r="BTD374" s="94"/>
      <c r="BTE374" s="94"/>
      <c r="BTF374" s="94"/>
      <c r="BTG374" s="94"/>
      <c r="BTH374" s="94"/>
      <c r="BTI374" s="94" t="s">
        <v>181</v>
      </c>
      <c r="BTJ374" s="94"/>
      <c r="BTK374" s="94"/>
      <c r="BTL374" s="94"/>
      <c r="BTM374" s="94"/>
      <c r="BTN374" s="94"/>
      <c r="BTO374" s="94"/>
      <c r="BTP374" s="94"/>
      <c r="BTQ374" s="94" t="s">
        <v>181</v>
      </c>
      <c r="BTR374" s="94"/>
      <c r="BTS374" s="94"/>
      <c r="BTT374" s="94"/>
      <c r="BTU374" s="94"/>
      <c r="BTV374" s="94"/>
      <c r="BTW374" s="94"/>
      <c r="BTX374" s="94"/>
      <c r="BTY374" s="94" t="s">
        <v>181</v>
      </c>
      <c r="BTZ374" s="94"/>
      <c r="BUA374" s="94"/>
      <c r="BUB374" s="94"/>
      <c r="BUC374" s="94"/>
      <c r="BUD374" s="94"/>
      <c r="BUE374" s="94"/>
      <c r="BUF374" s="94"/>
      <c r="BUG374" s="94" t="s">
        <v>181</v>
      </c>
      <c r="BUH374" s="94"/>
      <c r="BUI374" s="94"/>
      <c r="BUJ374" s="94"/>
      <c r="BUK374" s="94"/>
      <c r="BUL374" s="94"/>
      <c r="BUM374" s="94"/>
      <c r="BUN374" s="94"/>
      <c r="BUO374" s="94" t="s">
        <v>181</v>
      </c>
      <c r="BUP374" s="94"/>
      <c r="BUQ374" s="94"/>
      <c r="BUR374" s="94"/>
      <c r="BUS374" s="94"/>
      <c r="BUT374" s="94"/>
      <c r="BUU374" s="94"/>
      <c r="BUV374" s="94"/>
      <c r="BUW374" s="94" t="s">
        <v>181</v>
      </c>
      <c r="BUX374" s="94"/>
      <c r="BUY374" s="94"/>
      <c r="BUZ374" s="94"/>
      <c r="BVA374" s="94"/>
      <c r="BVB374" s="94"/>
      <c r="BVC374" s="94"/>
      <c r="BVD374" s="94"/>
      <c r="BVE374" s="94" t="s">
        <v>181</v>
      </c>
      <c r="BVF374" s="94"/>
      <c r="BVG374" s="94"/>
      <c r="BVH374" s="94"/>
      <c r="BVI374" s="94"/>
      <c r="BVJ374" s="94"/>
      <c r="BVK374" s="94"/>
      <c r="BVL374" s="94"/>
      <c r="BVM374" s="94" t="s">
        <v>181</v>
      </c>
      <c r="BVN374" s="94"/>
      <c r="BVO374" s="94"/>
      <c r="BVP374" s="94"/>
      <c r="BVQ374" s="94"/>
      <c r="BVR374" s="94"/>
      <c r="BVS374" s="94"/>
      <c r="BVT374" s="94"/>
      <c r="BVU374" s="94" t="s">
        <v>181</v>
      </c>
      <c r="BVV374" s="94"/>
      <c r="BVW374" s="94"/>
      <c r="BVX374" s="94"/>
      <c r="BVY374" s="94"/>
      <c r="BVZ374" s="94"/>
      <c r="BWA374" s="94"/>
      <c r="BWB374" s="94"/>
      <c r="BWC374" s="94" t="s">
        <v>181</v>
      </c>
      <c r="BWD374" s="94"/>
      <c r="BWE374" s="94"/>
      <c r="BWF374" s="94"/>
      <c r="BWG374" s="94"/>
      <c r="BWH374" s="94"/>
      <c r="BWI374" s="94"/>
      <c r="BWJ374" s="94"/>
      <c r="BWK374" s="94" t="s">
        <v>181</v>
      </c>
      <c r="BWL374" s="94"/>
      <c r="BWM374" s="94"/>
      <c r="BWN374" s="94"/>
      <c r="BWO374" s="94"/>
      <c r="BWP374" s="94"/>
      <c r="BWQ374" s="94"/>
      <c r="BWR374" s="94"/>
      <c r="BWS374" s="94" t="s">
        <v>181</v>
      </c>
      <c r="BWT374" s="94"/>
      <c r="BWU374" s="94"/>
      <c r="BWV374" s="94"/>
      <c r="BWW374" s="94"/>
      <c r="BWX374" s="94"/>
      <c r="BWY374" s="94"/>
      <c r="BWZ374" s="94"/>
      <c r="BXA374" s="94" t="s">
        <v>181</v>
      </c>
      <c r="BXB374" s="94"/>
      <c r="BXC374" s="94"/>
      <c r="BXD374" s="94"/>
      <c r="BXE374" s="94"/>
      <c r="BXF374" s="94"/>
      <c r="BXG374" s="94"/>
      <c r="BXH374" s="94"/>
      <c r="BXI374" s="94" t="s">
        <v>181</v>
      </c>
      <c r="BXJ374" s="94"/>
      <c r="BXK374" s="94"/>
      <c r="BXL374" s="94"/>
      <c r="BXM374" s="94"/>
      <c r="BXN374" s="94"/>
      <c r="BXO374" s="94"/>
      <c r="BXP374" s="94"/>
      <c r="BXQ374" s="94" t="s">
        <v>181</v>
      </c>
      <c r="BXR374" s="94"/>
      <c r="BXS374" s="94"/>
      <c r="BXT374" s="94"/>
      <c r="BXU374" s="94"/>
      <c r="BXV374" s="94"/>
      <c r="BXW374" s="94"/>
      <c r="BXX374" s="94"/>
      <c r="BXY374" s="94" t="s">
        <v>181</v>
      </c>
      <c r="BXZ374" s="94"/>
      <c r="BYA374" s="94"/>
      <c r="BYB374" s="94"/>
      <c r="BYC374" s="94"/>
      <c r="BYD374" s="94"/>
      <c r="BYE374" s="94"/>
      <c r="BYF374" s="94"/>
      <c r="BYG374" s="94" t="s">
        <v>181</v>
      </c>
      <c r="BYH374" s="94"/>
      <c r="BYI374" s="94"/>
      <c r="BYJ374" s="94"/>
      <c r="BYK374" s="94"/>
      <c r="BYL374" s="94"/>
      <c r="BYM374" s="94"/>
      <c r="BYN374" s="94"/>
      <c r="BYO374" s="94" t="s">
        <v>181</v>
      </c>
      <c r="BYP374" s="94"/>
      <c r="BYQ374" s="94"/>
      <c r="BYR374" s="94"/>
      <c r="BYS374" s="94"/>
      <c r="BYT374" s="94"/>
      <c r="BYU374" s="94"/>
      <c r="BYV374" s="94"/>
      <c r="BYW374" s="94" t="s">
        <v>181</v>
      </c>
      <c r="BYX374" s="94"/>
      <c r="BYY374" s="94"/>
      <c r="BYZ374" s="94"/>
      <c r="BZA374" s="94"/>
      <c r="BZB374" s="94"/>
      <c r="BZC374" s="94"/>
      <c r="BZD374" s="94"/>
      <c r="BZE374" s="94" t="s">
        <v>181</v>
      </c>
      <c r="BZF374" s="94"/>
      <c r="BZG374" s="94"/>
      <c r="BZH374" s="94"/>
      <c r="BZI374" s="94"/>
      <c r="BZJ374" s="94"/>
      <c r="BZK374" s="94"/>
      <c r="BZL374" s="94"/>
      <c r="BZM374" s="94" t="s">
        <v>181</v>
      </c>
      <c r="BZN374" s="94"/>
      <c r="BZO374" s="94"/>
      <c r="BZP374" s="94"/>
      <c r="BZQ374" s="94"/>
      <c r="BZR374" s="94"/>
      <c r="BZS374" s="94"/>
      <c r="BZT374" s="94"/>
      <c r="BZU374" s="94" t="s">
        <v>181</v>
      </c>
      <c r="BZV374" s="94"/>
      <c r="BZW374" s="94"/>
      <c r="BZX374" s="94"/>
      <c r="BZY374" s="94"/>
      <c r="BZZ374" s="94"/>
      <c r="CAA374" s="94"/>
      <c r="CAB374" s="94"/>
      <c r="CAC374" s="94" t="s">
        <v>181</v>
      </c>
      <c r="CAD374" s="94"/>
      <c r="CAE374" s="94"/>
      <c r="CAF374" s="94"/>
      <c r="CAG374" s="94"/>
      <c r="CAH374" s="94"/>
      <c r="CAI374" s="94"/>
      <c r="CAJ374" s="94"/>
      <c r="CAK374" s="94" t="s">
        <v>181</v>
      </c>
      <c r="CAL374" s="94"/>
      <c r="CAM374" s="94"/>
      <c r="CAN374" s="94"/>
      <c r="CAO374" s="94"/>
      <c r="CAP374" s="94"/>
      <c r="CAQ374" s="94"/>
      <c r="CAR374" s="94"/>
      <c r="CAS374" s="94" t="s">
        <v>181</v>
      </c>
      <c r="CAT374" s="94"/>
      <c r="CAU374" s="94"/>
      <c r="CAV374" s="94"/>
      <c r="CAW374" s="94"/>
      <c r="CAX374" s="94"/>
      <c r="CAY374" s="94"/>
      <c r="CAZ374" s="94"/>
      <c r="CBA374" s="94" t="s">
        <v>181</v>
      </c>
      <c r="CBB374" s="94"/>
      <c r="CBC374" s="94"/>
      <c r="CBD374" s="94"/>
      <c r="CBE374" s="94"/>
      <c r="CBF374" s="94"/>
      <c r="CBG374" s="94"/>
      <c r="CBH374" s="94"/>
      <c r="CBI374" s="94" t="s">
        <v>181</v>
      </c>
      <c r="CBJ374" s="94"/>
      <c r="CBK374" s="94"/>
      <c r="CBL374" s="94"/>
      <c r="CBM374" s="94"/>
      <c r="CBN374" s="94"/>
      <c r="CBO374" s="94"/>
      <c r="CBP374" s="94"/>
      <c r="CBQ374" s="94" t="s">
        <v>181</v>
      </c>
      <c r="CBR374" s="94"/>
      <c r="CBS374" s="94"/>
      <c r="CBT374" s="94"/>
      <c r="CBU374" s="94"/>
      <c r="CBV374" s="94"/>
      <c r="CBW374" s="94"/>
      <c r="CBX374" s="94"/>
      <c r="CBY374" s="94" t="s">
        <v>181</v>
      </c>
      <c r="CBZ374" s="94"/>
      <c r="CCA374" s="94"/>
      <c r="CCB374" s="94"/>
      <c r="CCC374" s="94"/>
      <c r="CCD374" s="94"/>
      <c r="CCE374" s="94"/>
      <c r="CCF374" s="94"/>
      <c r="CCG374" s="94" t="s">
        <v>181</v>
      </c>
      <c r="CCH374" s="94"/>
      <c r="CCI374" s="94"/>
      <c r="CCJ374" s="94"/>
      <c r="CCK374" s="94"/>
      <c r="CCL374" s="94"/>
      <c r="CCM374" s="94"/>
      <c r="CCN374" s="94"/>
      <c r="CCO374" s="94" t="s">
        <v>181</v>
      </c>
      <c r="CCP374" s="94"/>
      <c r="CCQ374" s="94"/>
      <c r="CCR374" s="94"/>
      <c r="CCS374" s="94"/>
      <c r="CCT374" s="94"/>
      <c r="CCU374" s="94"/>
      <c r="CCV374" s="94"/>
      <c r="CCW374" s="94" t="s">
        <v>181</v>
      </c>
      <c r="CCX374" s="94"/>
      <c r="CCY374" s="94"/>
      <c r="CCZ374" s="94"/>
      <c r="CDA374" s="94"/>
      <c r="CDB374" s="94"/>
      <c r="CDC374" s="94"/>
      <c r="CDD374" s="94"/>
      <c r="CDE374" s="94" t="s">
        <v>181</v>
      </c>
      <c r="CDF374" s="94"/>
      <c r="CDG374" s="94"/>
      <c r="CDH374" s="94"/>
      <c r="CDI374" s="94"/>
      <c r="CDJ374" s="94"/>
      <c r="CDK374" s="94"/>
      <c r="CDL374" s="94"/>
      <c r="CDM374" s="94" t="s">
        <v>181</v>
      </c>
      <c r="CDN374" s="94"/>
      <c r="CDO374" s="94"/>
      <c r="CDP374" s="94"/>
      <c r="CDQ374" s="94"/>
      <c r="CDR374" s="94"/>
      <c r="CDS374" s="94"/>
      <c r="CDT374" s="94"/>
      <c r="CDU374" s="94" t="s">
        <v>181</v>
      </c>
      <c r="CDV374" s="94"/>
      <c r="CDW374" s="94"/>
      <c r="CDX374" s="94"/>
      <c r="CDY374" s="94"/>
      <c r="CDZ374" s="94"/>
      <c r="CEA374" s="94"/>
      <c r="CEB374" s="94"/>
      <c r="CEC374" s="94" t="s">
        <v>181</v>
      </c>
      <c r="CED374" s="94"/>
      <c r="CEE374" s="94"/>
      <c r="CEF374" s="94"/>
      <c r="CEG374" s="94"/>
      <c r="CEH374" s="94"/>
      <c r="CEI374" s="94"/>
      <c r="CEJ374" s="94"/>
      <c r="CEK374" s="94" t="s">
        <v>181</v>
      </c>
      <c r="CEL374" s="94"/>
      <c r="CEM374" s="94"/>
      <c r="CEN374" s="94"/>
      <c r="CEO374" s="94"/>
      <c r="CEP374" s="94"/>
      <c r="CEQ374" s="94"/>
      <c r="CER374" s="94"/>
      <c r="CES374" s="94" t="s">
        <v>181</v>
      </c>
      <c r="CET374" s="94"/>
      <c r="CEU374" s="94"/>
      <c r="CEV374" s="94"/>
      <c r="CEW374" s="94"/>
      <c r="CEX374" s="94"/>
      <c r="CEY374" s="94"/>
      <c r="CEZ374" s="94"/>
      <c r="CFA374" s="94" t="s">
        <v>181</v>
      </c>
      <c r="CFB374" s="94"/>
      <c r="CFC374" s="94"/>
      <c r="CFD374" s="94"/>
      <c r="CFE374" s="94"/>
      <c r="CFF374" s="94"/>
      <c r="CFG374" s="94"/>
      <c r="CFH374" s="94"/>
      <c r="CFI374" s="94" t="s">
        <v>181</v>
      </c>
      <c r="CFJ374" s="94"/>
      <c r="CFK374" s="94"/>
      <c r="CFL374" s="94"/>
      <c r="CFM374" s="94"/>
      <c r="CFN374" s="94"/>
      <c r="CFO374" s="94"/>
      <c r="CFP374" s="94"/>
      <c r="CFQ374" s="94" t="s">
        <v>181</v>
      </c>
      <c r="CFR374" s="94"/>
      <c r="CFS374" s="94"/>
      <c r="CFT374" s="94"/>
      <c r="CFU374" s="94"/>
      <c r="CFV374" s="94"/>
      <c r="CFW374" s="94"/>
      <c r="CFX374" s="94"/>
      <c r="CFY374" s="94" t="s">
        <v>181</v>
      </c>
      <c r="CFZ374" s="94"/>
      <c r="CGA374" s="94"/>
      <c r="CGB374" s="94"/>
      <c r="CGC374" s="94"/>
      <c r="CGD374" s="94"/>
      <c r="CGE374" s="94"/>
      <c r="CGF374" s="94"/>
      <c r="CGG374" s="94" t="s">
        <v>181</v>
      </c>
      <c r="CGH374" s="94"/>
      <c r="CGI374" s="94"/>
      <c r="CGJ374" s="94"/>
      <c r="CGK374" s="94"/>
      <c r="CGL374" s="94"/>
      <c r="CGM374" s="94"/>
      <c r="CGN374" s="94"/>
      <c r="CGO374" s="94" t="s">
        <v>181</v>
      </c>
      <c r="CGP374" s="94"/>
      <c r="CGQ374" s="94"/>
      <c r="CGR374" s="94"/>
      <c r="CGS374" s="94"/>
      <c r="CGT374" s="94"/>
      <c r="CGU374" s="94"/>
      <c r="CGV374" s="94"/>
      <c r="CGW374" s="94" t="s">
        <v>181</v>
      </c>
      <c r="CGX374" s="94"/>
      <c r="CGY374" s="94"/>
      <c r="CGZ374" s="94"/>
      <c r="CHA374" s="94"/>
      <c r="CHB374" s="94"/>
      <c r="CHC374" s="94"/>
      <c r="CHD374" s="94"/>
      <c r="CHE374" s="94" t="s">
        <v>181</v>
      </c>
      <c r="CHF374" s="94"/>
      <c r="CHG374" s="94"/>
      <c r="CHH374" s="94"/>
      <c r="CHI374" s="94"/>
      <c r="CHJ374" s="94"/>
      <c r="CHK374" s="94"/>
      <c r="CHL374" s="94"/>
      <c r="CHM374" s="94" t="s">
        <v>181</v>
      </c>
      <c r="CHN374" s="94"/>
      <c r="CHO374" s="94"/>
      <c r="CHP374" s="94"/>
      <c r="CHQ374" s="94"/>
      <c r="CHR374" s="94"/>
      <c r="CHS374" s="94"/>
      <c r="CHT374" s="94"/>
      <c r="CHU374" s="94" t="s">
        <v>181</v>
      </c>
      <c r="CHV374" s="94"/>
      <c r="CHW374" s="94"/>
      <c r="CHX374" s="94"/>
      <c r="CHY374" s="94"/>
      <c r="CHZ374" s="94"/>
      <c r="CIA374" s="94"/>
      <c r="CIB374" s="94"/>
      <c r="CIC374" s="94" t="s">
        <v>181</v>
      </c>
      <c r="CID374" s="94"/>
      <c r="CIE374" s="94"/>
      <c r="CIF374" s="94"/>
      <c r="CIG374" s="94"/>
      <c r="CIH374" s="94"/>
      <c r="CII374" s="94"/>
      <c r="CIJ374" s="94"/>
      <c r="CIK374" s="94" t="s">
        <v>181</v>
      </c>
      <c r="CIL374" s="94"/>
      <c r="CIM374" s="94"/>
      <c r="CIN374" s="94"/>
      <c r="CIO374" s="94"/>
      <c r="CIP374" s="94"/>
      <c r="CIQ374" s="94"/>
      <c r="CIR374" s="94"/>
      <c r="CIS374" s="94" t="s">
        <v>181</v>
      </c>
      <c r="CIT374" s="94"/>
      <c r="CIU374" s="94"/>
      <c r="CIV374" s="94"/>
      <c r="CIW374" s="94"/>
      <c r="CIX374" s="94"/>
      <c r="CIY374" s="94"/>
      <c r="CIZ374" s="94"/>
      <c r="CJA374" s="94" t="s">
        <v>181</v>
      </c>
      <c r="CJB374" s="94"/>
      <c r="CJC374" s="94"/>
      <c r="CJD374" s="94"/>
      <c r="CJE374" s="94"/>
      <c r="CJF374" s="94"/>
      <c r="CJG374" s="94"/>
      <c r="CJH374" s="94"/>
      <c r="CJI374" s="94" t="s">
        <v>181</v>
      </c>
      <c r="CJJ374" s="94"/>
      <c r="CJK374" s="94"/>
      <c r="CJL374" s="94"/>
      <c r="CJM374" s="94"/>
      <c r="CJN374" s="94"/>
      <c r="CJO374" s="94"/>
      <c r="CJP374" s="94"/>
      <c r="CJQ374" s="94" t="s">
        <v>181</v>
      </c>
      <c r="CJR374" s="94"/>
      <c r="CJS374" s="94"/>
      <c r="CJT374" s="94"/>
      <c r="CJU374" s="94"/>
      <c r="CJV374" s="94"/>
      <c r="CJW374" s="94"/>
      <c r="CJX374" s="94"/>
      <c r="CJY374" s="94" t="s">
        <v>181</v>
      </c>
      <c r="CJZ374" s="94"/>
      <c r="CKA374" s="94"/>
      <c r="CKB374" s="94"/>
      <c r="CKC374" s="94"/>
      <c r="CKD374" s="94"/>
      <c r="CKE374" s="94"/>
      <c r="CKF374" s="94"/>
      <c r="CKG374" s="94" t="s">
        <v>181</v>
      </c>
      <c r="CKH374" s="94"/>
      <c r="CKI374" s="94"/>
      <c r="CKJ374" s="94"/>
      <c r="CKK374" s="94"/>
      <c r="CKL374" s="94"/>
      <c r="CKM374" s="94"/>
      <c r="CKN374" s="94"/>
      <c r="CKO374" s="94" t="s">
        <v>181</v>
      </c>
      <c r="CKP374" s="94"/>
      <c r="CKQ374" s="94"/>
      <c r="CKR374" s="94"/>
      <c r="CKS374" s="94"/>
      <c r="CKT374" s="94"/>
      <c r="CKU374" s="94"/>
      <c r="CKV374" s="94"/>
      <c r="CKW374" s="94" t="s">
        <v>181</v>
      </c>
      <c r="CKX374" s="94"/>
      <c r="CKY374" s="94"/>
      <c r="CKZ374" s="94"/>
      <c r="CLA374" s="94"/>
      <c r="CLB374" s="94"/>
      <c r="CLC374" s="94"/>
      <c r="CLD374" s="94"/>
      <c r="CLE374" s="94" t="s">
        <v>181</v>
      </c>
      <c r="CLF374" s="94"/>
      <c r="CLG374" s="94"/>
      <c r="CLH374" s="94"/>
      <c r="CLI374" s="94"/>
      <c r="CLJ374" s="94"/>
      <c r="CLK374" s="94"/>
      <c r="CLL374" s="94"/>
      <c r="CLM374" s="94" t="s">
        <v>181</v>
      </c>
      <c r="CLN374" s="94"/>
      <c r="CLO374" s="94"/>
      <c r="CLP374" s="94"/>
      <c r="CLQ374" s="94"/>
      <c r="CLR374" s="94"/>
      <c r="CLS374" s="94"/>
      <c r="CLT374" s="94"/>
      <c r="CLU374" s="94" t="s">
        <v>181</v>
      </c>
      <c r="CLV374" s="94"/>
      <c r="CLW374" s="94"/>
      <c r="CLX374" s="94"/>
      <c r="CLY374" s="94"/>
      <c r="CLZ374" s="94"/>
      <c r="CMA374" s="94"/>
      <c r="CMB374" s="94"/>
      <c r="CMC374" s="94" t="s">
        <v>181</v>
      </c>
      <c r="CMD374" s="94"/>
      <c r="CME374" s="94"/>
      <c r="CMF374" s="94"/>
      <c r="CMG374" s="94"/>
      <c r="CMH374" s="94"/>
      <c r="CMI374" s="94"/>
      <c r="CMJ374" s="94"/>
      <c r="CMK374" s="94" t="s">
        <v>181</v>
      </c>
      <c r="CML374" s="94"/>
      <c r="CMM374" s="94"/>
      <c r="CMN374" s="94"/>
      <c r="CMO374" s="94"/>
      <c r="CMP374" s="94"/>
      <c r="CMQ374" s="94"/>
      <c r="CMR374" s="94"/>
      <c r="CMS374" s="94" t="s">
        <v>181</v>
      </c>
      <c r="CMT374" s="94"/>
      <c r="CMU374" s="94"/>
      <c r="CMV374" s="94"/>
      <c r="CMW374" s="94"/>
      <c r="CMX374" s="94"/>
      <c r="CMY374" s="94"/>
      <c r="CMZ374" s="94"/>
      <c r="CNA374" s="94" t="s">
        <v>181</v>
      </c>
      <c r="CNB374" s="94"/>
      <c r="CNC374" s="94"/>
      <c r="CND374" s="94"/>
      <c r="CNE374" s="94"/>
      <c r="CNF374" s="94"/>
      <c r="CNG374" s="94"/>
      <c r="CNH374" s="94"/>
      <c r="CNI374" s="94" t="s">
        <v>181</v>
      </c>
      <c r="CNJ374" s="94"/>
      <c r="CNK374" s="94"/>
      <c r="CNL374" s="94"/>
      <c r="CNM374" s="94"/>
      <c r="CNN374" s="94"/>
      <c r="CNO374" s="94"/>
      <c r="CNP374" s="94"/>
      <c r="CNQ374" s="94" t="s">
        <v>181</v>
      </c>
      <c r="CNR374" s="94"/>
      <c r="CNS374" s="94"/>
      <c r="CNT374" s="94"/>
      <c r="CNU374" s="94"/>
      <c r="CNV374" s="94"/>
      <c r="CNW374" s="94"/>
      <c r="CNX374" s="94"/>
      <c r="CNY374" s="94" t="s">
        <v>181</v>
      </c>
      <c r="CNZ374" s="94"/>
      <c r="COA374" s="94"/>
      <c r="COB374" s="94"/>
      <c r="COC374" s="94"/>
      <c r="COD374" s="94"/>
      <c r="COE374" s="94"/>
      <c r="COF374" s="94"/>
      <c r="COG374" s="94" t="s">
        <v>181</v>
      </c>
      <c r="COH374" s="94"/>
      <c r="COI374" s="94"/>
      <c r="COJ374" s="94"/>
      <c r="COK374" s="94"/>
      <c r="COL374" s="94"/>
      <c r="COM374" s="94"/>
      <c r="CON374" s="94"/>
      <c r="COO374" s="94" t="s">
        <v>181</v>
      </c>
      <c r="COP374" s="94"/>
      <c r="COQ374" s="94"/>
      <c r="COR374" s="94"/>
      <c r="COS374" s="94"/>
      <c r="COT374" s="94"/>
      <c r="COU374" s="94"/>
      <c r="COV374" s="94"/>
      <c r="COW374" s="94" t="s">
        <v>181</v>
      </c>
      <c r="COX374" s="94"/>
      <c r="COY374" s="94"/>
      <c r="COZ374" s="94"/>
      <c r="CPA374" s="94"/>
      <c r="CPB374" s="94"/>
      <c r="CPC374" s="94"/>
      <c r="CPD374" s="94"/>
      <c r="CPE374" s="94" t="s">
        <v>181</v>
      </c>
      <c r="CPF374" s="94"/>
      <c r="CPG374" s="94"/>
      <c r="CPH374" s="94"/>
      <c r="CPI374" s="94"/>
      <c r="CPJ374" s="94"/>
      <c r="CPK374" s="94"/>
      <c r="CPL374" s="94"/>
      <c r="CPM374" s="94" t="s">
        <v>181</v>
      </c>
      <c r="CPN374" s="94"/>
      <c r="CPO374" s="94"/>
      <c r="CPP374" s="94"/>
      <c r="CPQ374" s="94"/>
      <c r="CPR374" s="94"/>
      <c r="CPS374" s="94"/>
      <c r="CPT374" s="94"/>
      <c r="CPU374" s="94" t="s">
        <v>181</v>
      </c>
      <c r="CPV374" s="94"/>
      <c r="CPW374" s="94"/>
      <c r="CPX374" s="94"/>
      <c r="CPY374" s="94"/>
      <c r="CPZ374" s="94"/>
      <c r="CQA374" s="94"/>
      <c r="CQB374" s="94"/>
      <c r="CQC374" s="94" t="s">
        <v>181</v>
      </c>
      <c r="CQD374" s="94"/>
      <c r="CQE374" s="94"/>
      <c r="CQF374" s="94"/>
      <c r="CQG374" s="94"/>
      <c r="CQH374" s="94"/>
      <c r="CQI374" s="94"/>
      <c r="CQJ374" s="94"/>
      <c r="CQK374" s="94" t="s">
        <v>181</v>
      </c>
      <c r="CQL374" s="94"/>
      <c r="CQM374" s="94"/>
      <c r="CQN374" s="94"/>
      <c r="CQO374" s="94"/>
      <c r="CQP374" s="94"/>
      <c r="CQQ374" s="94"/>
      <c r="CQR374" s="94"/>
      <c r="CQS374" s="94" t="s">
        <v>181</v>
      </c>
      <c r="CQT374" s="94"/>
      <c r="CQU374" s="94"/>
      <c r="CQV374" s="94"/>
      <c r="CQW374" s="94"/>
      <c r="CQX374" s="94"/>
      <c r="CQY374" s="94"/>
      <c r="CQZ374" s="94"/>
      <c r="CRA374" s="94" t="s">
        <v>181</v>
      </c>
      <c r="CRB374" s="94"/>
      <c r="CRC374" s="94"/>
      <c r="CRD374" s="94"/>
      <c r="CRE374" s="94"/>
      <c r="CRF374" s="94"/>
      <c r="CRG374" s="94"/>
      <c r="CRH374" s="94"/>
      <c r="CRI374" s="94" t="s">
        <v>181</v>
      </c>
      <c r="CRJ374" s="94"/>
      <c r="CRK374" s="94"/>
      <c r="CRL374" s="94"/>
      <c r="CRM374" s="94"/>
      <c r="CRN374" s="94"/>
      <c r="CRO374" s="94"/>
      <c r="CRP374" s="94"/>
      <c r="CRQ374" s="94" t="s">
        <v>181</v>
      </c>
      <c r="CRR374" s="94"/>
      <c r="CRS374" s="94"/>
      <c r="CRT374" s="94"/>
      <c r="CRU374" s="94"/>
      <c r="CRV374" s="94"/>
      <c r="CRW374" s="94"/>
      <c r="CRX374" s="94"/>
      <c r="CRY374" s="94" t="s">
        <v>181</v>
      </c>
      <c r="CRZ374" s="94"/>
      <c r="CSA374" s="94"/>
      <c r="CSB374" s="94"/>
      <c r="CSC374" s="94"/>
      <c r="CSD374" s="94"/>
      <c r="CSE374" s="94"/>
      <c r="CSF374" s="94"/>
      <c r="CSG374" s="94" t="s">
        <v>181</v>
      </c>
      <c r="CSH374" s="94"/>
      <c r="CSI374" s="94"/>
      <c r="CSJ374" s="94"/>
      <c r="CSK374" s="94"/>
      <c r="CSL374" s="94"/>
      <c r="CSM374" s="94"/>
      <c r="CSN374" s="94"/>
      <c r="CSO374" s="94" t="s">
        <v>181</v>
      </c>
      <c r="CSP374" s="94"/>
      <c r="CSQ374" s="94"/>
      <c r="CSR374" s="94"/>
      <c r="CSS374" s="94"/>
      <c r="CST374" s="94"/>
      <c r="CSU374" s="94"/>
      <c r="CSV374" s="94"/>
      <c r="CSW374" s="94" t="s">
        <v>181</v>
      </c>
      <c r="CSX374" s="94"/>
      <c r="CSY374" s="94"/>
      <c r="CSZ374" s="94"/>
      <c r="CTA374" s="94"/>
      <c r="CTB374" s="94"/>
      <c r="CTC374" s="94"/>
      <c r="CTD374" s="94"/>
      <c r="CTE374" s="94" t="s">
        <v>181</v>
      </c>
      <c r="CTF374" s="94"/>
      <c r="CTG374" s="94"/>
      <c r="CTH374" s="94"/>
      <c r="CTI374" s="94"/>
      <c r="CTJ374" s="94"/>
      <c r="CTK374" s="94"/>
      <c r="CTL374" s="94"/>
      <c r="CTM374" s="94" t="s">
        <v>181</v>
      </c>
      <c r="CTN374" s="94"/>
      <c r="CTO374" s="94"/>
      <c r="CTP374" s="94"/>
      <c r="CTQ374" s="94"/>
      <c r="CTR374" s="94"/>
      <c r="CTS374" s="94"/>
      <c r="CTT374" s="94"/>
      <c r="CTU374" s="94" t="s">
        <v>181</v>
      </c>
      <c r="CTV374" s="94"/>
      <c r="CTW374" s="94"/>
      <c r="CTX374" s="94"/>
      <c r="CTY374" s="94"/>
      <c r="CTZ374" s="94"/>
      <c r="CUA374" s="94"/>
      <c r="CUB374" s="94"/>
      <c r="CUC374" s="94" t="s">
        <v>181</v>
      </c>
      <c r="CUD374" s="94"/>
      <c r="CUE374" s="94"/>
      <c r="CUF374" s="94"/>
      <c r="CUG374" s="94"/>
      <c r="CUH374" s="94"/>
      <c r="CUI374" s="94"/>
      <c r="CUJ374" s="94"/>
      <c r="CUK374" s="94" t="s">
        <v>181</v>
      </c>
      <c r="CUL374" s="94"/>
      <c r="CUM374" s="94"/>
      <c r="CUN374" s="94"/>
      <c r="CUO374" s="94"/>
      <c r="CUP374" s="94"/>
      <c r="CUQ374" s="94"/>
      <c r="CUR374" s="94"/>
      <c r="CUS374" s="94" t="s">
        <v>181</v>
      </c>
      <c r="CUT374" s="94"/>
      <c r="CUU374" s="94"/>
      <c r="CUV374" s="94"/>
      <c r="CUW374" s="94"/>
      <c r="CUX374" s="94"/>
      <c r="CUY374" s="94"/>
      <c r="CUZ374" s="94"/>
      <c r="CVA374" s="94" t="s">
        <v>181</v>
      </c>
      <c r="CVB374" s="94"/>
      <c r="CVC374" s="94"/>
      <c r="CVD374" s="94"/>
      <c r="CVE374" s="94"/>
      <c r="CVF374" s="94"/>
      <c r="CVG374" s="94"/>
      <c r="CVH374" s="94"/>
      <c r="CVI374" s="94" t="s">
        <v>181</v>
      </c>
      <c r="CVJ374" s="94"/>
      <c r="CVK374" s="94"/>
      <c r="CVL374" s="94"/>
      <c r="CVM374" s="94"/>
      <c r="CVN374" s="94"/>
      <c r="CVO374" s="94"/>
      <c r="CVP374" s="94"/>
      <c r="CVQ374" s="94" t="s">
        <v>181</v>
      </c>
      <c r="CVR374" s="94"/>
      <c r="CVS374" s="94"/>
      <c r="CVT374" s="94"/>
      <c r="CVU374" s="94"/>
      <c r="CVV374" s="94"/>
      <c r="CVW374" s="94"/>
      <c r="CVX374" s="94"/>
      <c r="CVY374" s="94" t="s">
        <v>181</v>
      </c>
      <c r="CVZ374" s="94"/>
      <c r="CWA374" s="94"/>
      <c r="CWB374" s="94"/>
      <c r="CWC374" s="94"/>
      <c r="CWD374" s="94"/>
      <c r="CWE374" s="94"/>
      <c r="CWF374" s="94"/>
      <c r="CWG374" s="94" t="s">
        <v>181</v>
      </c>
      <c r="CWH374" s="94"/>
      <c r="CWI374" s="94"/>
      <c r="CWJ374" s="94"/>
      <c r="CWK374" s="94"/>
      <c r="CWL374" s="94"/>
      <c r="CWM374" s="94"/>
      <c r="CWN374" s="94"/>
      <c r="CWO374" s="94" t="s">
        <v>181</v>
      </c>
      <c r="CWP374" s="94"/>
      <c r="CWQ374" s="94"/>
      <c r="CWR374" s="94"/>
      <c r="CWS374" s="94"/>
      <c r="CWT374" s="94"/>
      <c r="CWU374" s="94"/>
      <c r="CWV374" s="94"/>
      <c r="CWW374" s="94" t="s">
        <v>181</v>
      </c>
      <c r="CWX374" s="94"/>
      <c r="CWY374" s="94"/>
      <c r="CWZ374" s="94"/>
      <c r="CXA374" s="94"/>
      <c r="CXB374" s="94"/>
      <c r="CXC374" s="94"/>
      <c r="CXD374" s="94"/>
      <c r="CXE374" s="94" t="s">
        <v>181</v>
      </c>
      <c r="CXF374" s="94"/>
      <c r="CXG374" s="94"/>
      <c r="CXH374" s="94"/>
      <c r="CXI374" s="94"/>
      <c r="CXJ374" s="94"/>
      <c r="CXK374" s="94"/>
      <c r="CXL374" s="94"/>
      <c r="CXM374" s="94" t="s">
        <v>181</v>
      </c>
      <c r="CXN374" s="94"/>
      <c r="CXO374" s="94"/>
      <c r="CXP374" s="94"/>
      <c r="CXQ374" s="94"/>
      <c r="CXR374" s="94"/>
      <c r="CXS374" s="94"/>
      <c r="CXT374" s="94"/>
      <c r="CXU374" s="94" t="s">
        <v>181</v>
      </c>
      <c r="CXV374" s="94"/>
      <c r="CXW374" s="94"/>
      <c r="CXX374" s="94"/>
      <c r="CXY374" s="94"/>
      <c r="CXZ374" s="94"/>
      <c r="CYA374" s="94"/>
      <c r="CYB374" s="94"/>
      <c r="CYC374" s="94" t="s">
        <v>181</v>
      </c>
      <c r="CYD374" s="94"/>
      <c r="CYE374" s="94"/>
      <c r="CYF374" s="94"/>
      <c r="CYG374" s="94"/>
      <c r="CYH374" s="94"/>
      <c r="CYI374" s="94"/>
      <c r="CYJ374" s="94"/>
      <c r="CYK374" s="94" t="s">
        <v>181</v>
      </c>
      <c r="CYL374" s="94"/>
      <c r="CYM374" s="94"/>
      <c r="CYN374" s="94"/>
      <c r="CYO374" s="94"/>
      <c r="CYP374" s="94"/>
      <c r="CYQ374" s="94"/>
      <c r="CYR374" s="94"/>
      <c r="CYS374" s="94" t="s">
        <v>181</v>
      </c>
      <c r="CYT374" s="94"/>
      <c r="CYU374" s="94"/>
      <c r="CYV374" s="94"/>
      <c r="CYW374" s="94"/>
      <c r="CYX374" s="94"/>
      <c r="CYY374" s="94"/>
      <c r="CYZ374" s="94"/>
      <c r="CZA374" s="94" t="s">
        <v>181</v>
      </c>
      <c r="CZB374" s="94"/>
      <c r="CZC374" s="94"/>
      <c r="CZD374" s="94"/>
      <c r="CZE374" s="94"/>
      <c r="CZF374" s="94"/>
      <c r="CZG374" s="94"/>
      <c r="CZH374" s="94"/>
      <c r="CZI374" s="94" t="s">
        <v>181</v>
      </c>
      <c r="CZJ374" s="94"/>
      <c r="CZK374" s="94"/>
      <c r="CZL374" s="94"/>
      <c r="CZM374" s="94"/>
      <c r="CZN374" s="94"/>
      <c r="CZO374" s="94"/>
      <c r="CZP374" s="94"/>
      <c r="CZQ374" s="94" t="s">
        <v>181</v>
      </c>
      <c r="CZR374" s="94"/>
      <c r="CZS374" s="94"/>
      <c r="CZT374" s="94"/>
      <c r="CZU374" s="94"/>
      <c r="CZV374" s="94"/>
      <c r="CZW374" s="94"/>
      <c r="CZX374" s="94"/>
      <c r="CZY374" s="94" t="s">
        <v>181</v>
      </c>
      <c r="CZZ374" s="94"/>
      <c r="DAA374" s="94"/>
      <c r="DAB374" s="94"/>
      <c r="DAC374" s="94"/>
      <c r="DAD374" s="94"/>
      <c r="DAE374" s="94"/>
      <c r="DAF374" s="94"/>
      <c r="DAG374" s="94" t="s">
        <v>181</v>
      </c>
      <c r="DAH374" s="94"/>
      <c r="DAI374" s="94"/>
      <c r="DAJ374" s="94"/>
      <c r="DAK374" s="94"/>
      <c r="DAL374" s="94"/>
      <c r="DAM374" s="94"/>
      <c r="DAN374" s="94"/>
      <c r="DAO374" s="94" t="s">
        <v>181</v>
      </c>
      <c r="DAP374" s="94"/>
      <c r="DAQ374" s="94"/>
      <c r="DAR374" s="94"/>
      <c r="DAS374" s="94"/>
      <c r="DAT374" s="94"/>
      <c r="DAU374" s="94"/>
      <c r="DAV374" s="94"/>
      <c r="DAW374" s="94" t="s">
        <v>181</v>
      </c>
      <c r="DAX374" s="94"/>
      <c r="DAY374" s="94"/>
      <c r="DAZ374" s="94"/>
      <c r="DBA374" s="94"/>
      <c r="DBB374" s="94"/>
      <c r="DBC374" s="94"/>
      <c r="DBD374" s="94"/>
      <c r="DBE374" s="94" t="s">
        <v>181</v>
      </c>
      <c r="DBF374" s="94"/>
      <c r="DBG374" s="94"/>
      <c r="DBH374" s="94"/>
      <c r="DBI374" s="94"/>
      <c r="DBJ374" s="94"/>
      <c r="DBK374" s="94"/>
      <c r="DBL374" s="94"/>
      <c r="DBM374" s="94" t="s">
        <v>181</v>
      </c>
      <c r="DBN374" s="94"/>
      <c r="DBO374" s="94"/>
      <c r="DBP374" s="94"/>
      <c r="DBQ374" s="94"/>
      <c r="DBR374" s="94"/>
      <c r="DBS374" s="94"/>
      <c r="DBT374" s="94"/>
      <c r="DBU374" s="94" t="s">
        <v>181</v>
      </c>
      <c r="DBV374" s="94"/>
      <c r="DBW374" s="94"/>
      <c r="DBX374" s="94"/>
      <c r="DBY374" s="94"/>
      <c r="DBZ374" s="94"/>
      <c r="DCA374" s="94"/>
      <c r="DCB374" s="94"/>
      <c r="DCC374" s="94" t="s">
        <v>181</v>
      </c>
      <c r="DCD374" s="94"/>
      <c r="DCE374" s="94"/>
      <c r="DCF374" s="94"/>
      <c r="DCG374" s="94"/>
      <c r="DCH374" s="94"/>
      <c r="DCI374" s="94"/>
      <c r="DCJ374" s="94"/>
      <c r="DCK374" s="94" t="s">
        <v>181</v>
      </c>
      <c r="DCL374" s="94"/>
      <c r="DCM374" s="94"/>
      <c r="DCN374" s="94"/>
      <c r="DCO374" s="94"/>
      <c r="DCP374" s="94"/>
      <c r="DCQ374" s="94"/>
      <c r="DCR374" s="94"/>
      <c r="DCS374" s="94" t="s">
        <v>181</v>
      </c>
      <c r="DCT374" s="94"/>
      <c r="DCU374" s="94"/>
      <c r="DCV374" s="94"/>
      <c r="DCW374" s="94"/>
      <c r="DCX374" s="94"/>
      <c r="DCY374" s="94"/>
      <c r="DCZ374" s="94"/>
      <c r="DDA374" s="94" t="s">
        <v>181</v>
      </c>
      <c r="DDB374" s="94"/>
      <c r="DDC374" s="94"/>
      <c r="DDD374" s="94"/>
      <c r="DDE374" s="94"/>
      <c r="DDF374" s="94"/>
      <c r="DDG374" s="94"/>
      <c r="DDH374" s="94"/>
      <c r="DDI374" s="94" t="s">
        <v>181</v>
      </c>
      <c r="DDJ374" s="94"/>
      <c r="DDK374" s="94"/>
      <c r="DDL374" s="94"/>
      <c r="DDM374" s="94"/>
      <c r="DDN374" s="94"/>
      <c r="DDO374" s="94"/>
      <c r="DDP374" s="94"/>
      <c r="DDQ374" s="94" t="s">
        <v>181</v>
      </c>
      <c r="DDR374" s="94"/>
      <c r="DDS374" s="94"/>
      <c r="DDT374" s="94"/>
      <c r="DDU374" s="94"/>
      <c r="DDV374" s="94"/>
      <c r="DDW374" s="94"/>
      <c r="DDX374" s="94"/>
      <c r="DDY374" s="94" t="s">
        <v>181</v>
      </c>
      <c r="DDZ374" s="94"/>
      <c r="DEA374" s="94"/>
      <c r="DEB374" s="94"/>
      <c r="DEC374" s="94"/>
      <c r="DED374" s="94"/>
      <c r="DEE374" s="94"/>
      <c r="DEF374" s="94"/>
      <c r="DEG374" s="94" t="s">
        <v>181</v>
      </c>
      <c r="DEH374" s="94"/>
      <c r="DEI374" s="94"/>
      <c r="DEJ374" s="94"/>
      <c r="DEK374" s="94"/>
      <c r="DEL374" s="94"/>
      <c r="DEM374" s="94"/>
      <c r="DEN374" s="94"/>
      <c r="DEO374" s="94" t="s">
        <v>181</v>
      </c>
      <c r="DEP374" s="94"/>
      <c r="DEQ374" s="94"/>
      <c r="DER374" s="94"/>
      <c r="DES374" s="94"/>
      <c r="DET374" s="94"/>
      <c r="DEU374" s="94"/>
      <c r="DEV374" s="94"/>
      <c r="DEW374" s="94" t="s">
        <v>181</v>
      </c>
      <c r="DEX374" s="94"/>
      <c r="DEY374" s="94"/>
      <c r="DEZ374" s="94"/>
      <c r="DFA374" s="94"/>
      <c r="DFB374" s="94"/>
      <c r="DFC374" s="94"/>
      <c r="DFD374" s="94"/>
      <c r="DFE374" s="94" t="s">
        <v>181</v>
      </c>
      <c r="DFF374" s="94"/>
      <c r="DFG374" s="94"/>
      <c r="DFH374" s="94"/>
      <c r="DFI374" s="94"/>
      <c r="DFJ374" s="94"/>
      <c r="DFK374" s="94"/>
      <c r="DFL374" s="94"/>
      <c r="DFM374" s="94" t="s">
        <v>181</v>
      </c>
      <c r="DFN374" s="94"/>
      <c r="DFO374" s="94"/>
      <c r="DFP374" s="94"/>
      <c r="DFQ374" s="94"/>
      <c r="DFR374" s="94"/>
      <c r="DFS374" s="94"/>
      <c r="DFT374" s="94"/>
      <c r="DFU374" s="94" t="s">
        <v>181</v>
      </c>
      <c r="DFV374" s="94"/>
      <c r="DFW374" s="94"/>
      <c r="DFX374" s="94"/>
      <c r="DFY374" s="94"/>
      <c r="DFZ374" s="94"/>
      <c r="DGA374" s="94"/>
      <c r="DGB374" s="94"/>
      <c r="DGC374" s="94" t="s">
        <v>181</v>
      </c>
      <c r="DGD374" s="94"/>
      <c r="DGE374" s="94"/>
      <c r="DGF374" s="94"/>
      <c r="DGG374" s="94"/>
      <c r="DGH374" s="94"/>
      <c r="DGI374" s="94"/>
      <c r="DGJ374" s="94"/>
      <c r="DGK374" s="94" t="s">
        <v>181</v>
      </c>
      <c r="DGL374" s="94"/>
      <c r="DGM374" s="94"/>
      <c r="DGN374" s="94"/>
      <c r="DGO374" s="94"/>
      <c r="DGP374" s="94"/>
      <c r="DGQ374" s="94"/>
      <c r="DGR374" s="94"/>
      <c r="DGS374" s="94" t="s">
        <v>181</v>
      </c>
      <c r="DGT374" s="94"/>
      <c r="DGU374" s="94"/>
      <c r="DGV374" s="94"/>
      <c r="DGW374" s="94"/>
      <c r="DGX374" s="94"/>
      <c r="DGY374" s="94"/>
      <c r="DGZ374" s="94"/>
      <c r="DHA374" s="94" t="s">
        <v>181</v>
      </c>
      <c r="DHB374" s="94"/>
      <c r="DHC374" s="94"/>
      <c r="DHD374" s="94"/>
      <c r="DHE374" s="94"/>
      <c r="DHF374" s="94"/>
      <c r="DHG374" s="94"/>
      <c r="DHH374" s="94"/>
      <c r="DHI374" s="94" t="s">
        <v>181</v>
      </c>
      <c r="DHJ374" s="94"/>
      <c r="DHK374" s="94"/>
      <c r="DHL374" s="94"/>
      <c r="DHM374" s="94"/>
      <c r="DHN374" s="94"/>
      <c r="DHO374" s="94"/>
      <c r="DHP374" s="94"/>
      <c r="DHQ374" s="94" t="s">
        <v>181</v>
      </c>
      <c r="DHR374" s="94"/>
      <c r="DHS374" s="94"/>
      <c r="DHT374" s="94"/>
      <c r="DHU374" s="94"/>
      <c r="DHV374" s="94"/>
      <c r="DHW374" s="94"/>
      <c r="DHX374" s="94"/>
      <c r="DHY374" s="94" t="s">
        <v>181</v>
      </c>
      <c r="DHZ374" s="94"/>
      <c r="DIA374" s="94"/>
      <c r="DIB374" s="94"/>
      <c r="DIC374" s="94"/>
      <c r="DID374" s="94"/>
      <c r="DIE374" s="94"/>
      <c r="DIF374" s="94"/>
      <c r="DIG374" s="94" t="s">
        <v>181</v>
      </c>
      <c r="DIH374" s="94"/>
      <c r="DII374" s="94"/>
      <c r="DIJ374" s="94"/>
      <c r="DIK374" s="94"/>
      <c r="DIL374" s="94"/>
      <c r="DIM374" s="94"/>
      <c r="DIN374" s="94"/>
      <c r="DIO374" s="94" t="s">
        <v>181</v>
      </c>
      <c r="DIP374" s="94"/>
      <c r="DIQ374" s="94"/>
      <c r="DIR374" s="94"/>
      <c r="DIS374" s="94"/>
      <c r="DIT374" s="94"/>
      <c r="DIU374" s="94"/>
      <c r="DIV374" s="94"/>
      <c r="DIW374" s="94" t="s">
        <v>181</v>
      </c>
      <c r="DIX374" s="94"/>
      <c r="DIY374" s="94"/>
      <c r="DIZ374" s="94"/>
      <c r="DJA374" s="94"/>
      <c r="DJB374" s="94"/>
      <c r="DJC374" s="94"/>
      <c r="DJD374" s="94"/>
      <c r="DJE374" s="94" t="s">
        <v>181</v>
      </c>
      <c r="DJF374" s="94"/>
      <c r="DJG374" s="94"/>
      <c r="DJH374" s="94"/>
      <c r="DJI374" s="94"/>
      <c r="DJJ374" s="94"/>
      <c r="DJK374" s="94"/>
      <c r="DJL374" s="94"/>
      <c r="DJM374" s="94" t="s">
        <v>181</v>
      </c>
      <c r="DJN374" s="94"/>
      <c r="DJO374" s="94"/>
      <c r="DJP374" s="94"/>
      <c r="DJQ374" s="94"/>
      <c r="DJR374" s="94"/>
      <c r="DJS374" s="94"/>
      <c r="DJT374" s="94"/>
      <c r="DJU374" s="94" t="s">
        <v>181</v>
      </c>
      <c r="DJV374" s="94"/>
      <c r="DJW374" s="94"/>
      <c r="DJX374" s="94"/>
      <c r="DJY374" s="94"/>
      <c r="DJZ374" s="94"/>
      <c r="DKA374" s="94"/>
      <c r="DKB374" s="94"/>
      <c r="DKC374" s="94" t="s">
        <v>181</v>
      </c>
      <c r="DKD374" s="94"/>
      <c r="DKE374" s="94"/>
      <c r="DKF374" s="94"/>
      <c r="DKG374" s="94"/>
      <c r="DKH374" s="94"/>
      <c r="DKI374" s="94"/>
      <c r="DKJ374" s="94"/>
      <c r="DKK374" s="94" t="s">
        <v>181</v>
      </c>
      <c r="DKL374" s="94"/>
      <c r="DKM374" s="94"/>
      <c r="DKN374" s="94"/>
      <c r="DKO374" s="94"/>
      <c r="DKP374" s="94"/>
      <c r="DKQ374" s="94"/>
      <c r="DKR374" s="94"/>
      <c r="DKS374" s="94" t="s">
        <v>181</v>
      </c>
      <c r="DKT374" s="94"/>
      <c r="DKU374" s="94"/>
      <c r="DKV374" s="94"/>
      <c r="DKW374" s="94"/>
      <c r="DKX374" s="94"/>
      <c r="DKY374" s="94"/>
      <c r="DKZ374" s="94"/>
      <c r="DLA374" s="94" t="s">
        <v>181</v>
      </c>
      <c r="DLB374" s="94"/>
      <c r="DLC374" s="94"/>
      <c r="DLD374" s="94"/>
      <c r="DLE374" s="94"/>
      <c r="DLF374" s="94"/>
      <c r="DLG374" s="94"/>
      <c r="DLH374" s="94"/>
      <c r="DLI374" s="94" t="s">
        <v>181</v>
      </c>
      <c r="DLJ374" s="94"/>
      <c r="DLK374" s="94"/>
      <c r="DLL374" s="94"/>
      <c r="DLM374" s="94"/>
      <c r="DLN374" s="94"/>
      <c r="DLO374" s="94"/>
      <c r="DLP374" s="94"/>
      <c r="DLQ374" s="94" t="s">
        <v>181</v>
      </c>
      <c r="DLR374" s="94"/>
      <c r="DLS374" s="94"/>
      <c r="DLT374" s="94"/>
      <c r="DLU374" s="94"/>
      <c r="DLV374" s="94"/>
      <c r="DLW374" s="94"/>
      <c r="DLX374" s="94"/>
      <c r="DLY374" s="94" t="s">
        <v>181</v>
      </c>
      <c r="DLZ374" s="94"/>
      <c r="DMA374" s="94"/>
      <c r="DMB374" s="94"/>
      <c r="DMC374" s="94"/>
      <c r="DMD374" s="94"/>
      <c r="DME374" s="94"/>
      <c r="DMF374" s="94"/>
      <c r="DMG374" s="94" t="s">
        <v>181</v>
      </c>
      <c r="DMH374" s="94"/>
      <c r="DMI374" s="94"/>
      <c r="DMJ374" s="94"/>
      <c r="DMK374" s="94"/>
      <c r="DML374" s="94"/>
      <c r="DMM374" s="94"/>
      <c r="DMN374" s="94"/>
      <c r="DMO374" s="94" t="s">
        <v>181</v>
      </c>
      <c r="DMP374" s="94"/>
      <c r="DMQ374" s="94"/>
      <c r="DMR374" s="94"/>
      <c r="DMS374" s="94"/>
      <c r="DMT374" s="94"/>
      <c r="DMU374" s="94"/>
      <c r="DMV374" s="94"/>
      <c r="DMW374" s="94" t="s">
        <v>181</v>
      </c>
      <c r="DMX374" s="94"/>
      <c r="DMY374" s="94"/>
      <c r="DMZ374" s="94"/>
      <c r="DNA374" s="94"/>
      <c r="DNB374" s="94"/>
      <c r="DNC374" s="94"/>
      <c r="DND374" s="94"/>
      <c r="DNE374" s="94" t="s">
        <v>181</v>
      </c>
      <c r="DNF374" s="94"/>
      <c r="DNG374" s="94"/>
      <c r="DNH374" s="94"/>
      <c r="DNI374" s="94"/>
      <c r="DNJ374" s="94"/>
      <c r="DNK374" s="94"/>
      <c r="DNL374" s="94"/>
      <c r="DNM374" s="94" t="s">
        <v>181</v>
      </c>
      <c r="DNN374" s="94"/>
      <c r="DNO374" s="94"/>
      <c r="DNP374" s="94"/>
      <c r="DNQ374" s="94"/>
      <c r="DNR374" s="94"/>
      <c r="DNS374" s="94"/>
      <c r="DNT374" s="94"/>
      <c r="DNU374" s="94" t="s">
        <v>181</v>
      </c>
      <c r="DNV374" s="94"/>
      <c r="DNW374" s="94"/>
      <c r="DNX374" s="94"/>
      <c r="DNY374" s="94"/>
      <c r="DNZ374" s="94"/>
      <c r="DOA374" s="94"/>
      <c r="DOB374" s="94"/>
      <c r="DOC374" s="94" t="s">
        <v>181</v>
      </c>
      <c r="DOD374" s="94"/>
      <c r="DOE374" s="94"/>
      <c r="DOF374" s="94"/>
      <c r="DOG374" s="94"/>
      <c r="DOH374" s="94"/>
      <c r="DOI374" s="94"/>
      <c r="DOJ374" s="94"/>
      <c r="DOK374" s="94" t="s">
        <v>181</v>
      </c>
      <c r="DOL374" s="94"/>
      <c r="DOM374" s="94"/>
      <c r="DON374" s="94"/>
      <c r="DOO374" s="94"/>
      <c r="DOP374" s="94"/>
      <c r="DOQ374" s="94"/>
      <c r="DOR374" s="94"/>
      <c r="DOS374" s="94" t="s">
        <v>181</v>
      </c>
      <c r="DOT374" s="94"/>
      <c r="DOU374" s="94"/>
      <c r="DOV374" s="94"/>
      <c r="DOW374" s="94"/>
      <c r="DOX374" s="94"/>
      <c r="DOY374" s="94"/>
      <c r="DOZ374" s="94"/>
      <c r="DPA374" s="94" t="s">
        <v>181</v>
      </c>
      <c r="DPB374" s="94"/>
      <c r="DPC374" s="94"/>
      <c r="DPD374" s="94"/>
      <c r="DPE374" s="94"/>
      <c r="DPF374" s="94"/>
      <c r="DPG374" s="94"/>
      <c r="DPH374" s="94"/>
      <c r="DPI374" s="94" t="s">
        <v>181</v>
      </c>
      <c r="DPJ374" s="94"/>
      <c r="DPK374" s="94"/>
      <c r="DPL374" s="94"/>
      <c r="DPM374" s="94"/>
      <c r="DPN374" s="94"/>
      <c r="DPO374" s="94"/>
      <c r="DPP374" s="94"/>
      <c r="DPQ374" s="94" t="s">
        <v>181</v>
      </c>
      <c r="DPR374" s="94"/>
      <c r="DPS374" s="94"/>
      <c r="DPT374" s="94"/>
      <c r="DPU374" s="94"/>
      <c r="DPV374" s="94"/>
      <c r="DPW374" s="94"/>
      <c r="DPX374" s="94"/>
      <c r="DPY374" s="94" t="s">
        <v>181</v>
      </c>
      <c r="DPZ374" s="94"/>
      <c r="DQA374" s="94"/>
      <c r="DQB374" s="94"/>
      <c r="DQC374" s="94"/>
      <c r="DQD374" s="94"/>
      <c r="DQE374" s="94"/>
      <c r="DQF374" s="94"/>
      <c r="DQG374" s="94" t="s">
        <v>181</v>
      </c>
      <c r="DQH374" s="94"/>
      <c r="DQI374" s="94"/>
      <c r="DQJ374" s="94"/>
      <c r="DQK374" s="94"/>
      <c r="DQL374" s="94"/>
      <c r="DQM374" s="94"/>
      <c r="DQN374" s="94"/>
      <c r="DQO374" s="94" t="s">
        <v>181</v>
      </c>
      <c r="DQP374" s="94"/>
      <c r="DQQ374" s="94"/>
      <c r="DQR374" s="94"/>
      <c r="DQS374" s="94"/>
      <c r="DQT374" s="94"/>
      <c r="DQU374" s="94"/>
      <c r="DQV374" s="94"/>
      <c r="DQW374" s="94" t="s">
        <v>181</v>
      </c>
      <c r="DQX374" s="94"/>
      <c r="DQY374" s="94"/>
      <c r="DQZ374" s="94"/>
      <c r="DRA374" s="94"/>
      <c r="DRB374" s="94"/>
      <c r="DRC374" s="94"/>
      <c r="DRD374" s="94"/>
      <c r="DRE374" s="94" t="s">
        <v>181</v>
      </c>
      <c r="DRF374" s="94"/>
      <c r="DRG374" s="94"/>
      <c r="DRH374" s="94"/>
      <c r="DRI374" s="94"/>
      <c r="DRJ374" s="94"/>
      <c r="DRK374" s="94"/>
      <c r="DRL374" s="94"/>
      <c r="DRM374" s="94" t="s">
        <v>181</v>
      </c>
      <c r="DRN374" s="94"/>
      <c r="DRO374" s="94"/>
      <c r="DRP374" s="94"/>
      <c r="DRQ374" s="94"/>
      <c r="DRR374" s="94"/>
      <c r="DRS374" s="94"/>
      <c r="DRT374" s="94"/>
      <c r="DRU374" s="94" t="s">
        <v>181</v>
      </c>
      <c r="DRV374" s="94"/>
      <c r="DRW374" s="94"/>
      <c r="DRX374" s="94"/>
      <c r="DRY374" s="94"/>
      <c r="DRZ374" s="94"/>
      <c r="DSA374" s="94"/>
      <c r="DSB374" s="94"/>
      <c r="DSC374" s="94" t="s">
        <v>181</v>
      </c>
      <c r="DSD374" s="94"/>
      <c r="DSE374" s="94"/>
      <c r="DSF374" s="94"/>
      <c r="DSG374" s="94"/>
      <c r="DSH374" s="94"/>
      <c r="DSI374" s="94"/>
      <c r="DSJ374" s="94"/>
      <c r="DSK374" s="94" t="s">
        <v>181</v>
      </c>
      <c r="DSL374" s="94"/>
      <c r="DSM374" s="94"/>
      <c r="DSN374" s="94"/>
      <c r="DSO374" s="94"/>
      <c r="DSP374" s="94"/>
      <c r="DSQ374" s="94"/>
      <c r="DSR374" s="94"/>
      <c r="DSS374" s="94" t="s">
        <v>181</v>
      </c>
      <c r="DST374" s="94"/>
      <c r="DSU374" s="94"/>
      <c r="DSV374" s="94"/>
      <c r="DSW374" s="94"/>
      <c r="DSX374" s="94"/>
      <c r="DSY374" s="94"/>
      <c r="DSZ374" s="94"/>
      <c r="DTA374" s="94" t="s">
        <v>181</v>
      </c>
      <c r="DTB374" s="94"/>
      <c r="DTC374" s="94"/>
      <c r="DTD374" s="94"/>
      <c r="DTE374" s="94"/>
      <c r="DTF374" s="94"/>
      <c r="DTG374" s="94"/>
      <c r="DTH374" s="94"/>
      <c r="DTI374" s="94" t="s">
        <v>181</v>
      </c>
      <c r="DTJ374" s="94"/>
      <c r="DTK374" s="94"/>
      <c r="DTL374" s="94"/>
      <c r="DTM374" s="94"/>
      <c r="DTN374" s="94"/>
      <c r="DTO374" s="94"/>
      <c r="DTP374" s="94"/>
      <c r="DTQ374" s="94" t="s">
        <v>181</v>
      </c>
      <c r="DTR374" s="94"/>
      <c r="DTS374" s="94"/>
      <c r="DTT374" s="94"/>
      <c r="DTU374" s="94"/>
      <c r="DTV374" s="94"/>
      <c r="DTW374" s="94"/>
      <c r="DTX374" s="94"/>
      <c r="DTY374" s="94" t="s">
        <v>181</v>
      </c>
      <c r="DTZ374" s="94"/>
      <c r="DUA374" s="94"/>
      <c r="DUB374" s="94"/>
      <c r="DUC374" s="94"/>
      <c r="DUD374" s="94"/>
      <c r="DUE374" s="94"/>
      <c r="DUF374" s="94"/>
      <c r="DUG374" s="94" t="s">
        <v>181</v>
      </c>
      <c r="DUH374" s="94"/>
      <c r="DUI374" s="94"/>
      <c r="DUJ374" s="94"/>
      <c r="DUK374" s="94"/>
      <c r="DUL374" s="94"/>
      <c r="DUM374" s="94"/>
      <c r="DUN374" s="94"/>
      <c r="DUO374" s="94" t="s">
        <v>181</v>
      </c>
      <c r="DUP374" s="94"/>
      <c r="DUQ374" s="94"/>
      <c r="DUR374" s="94"/>
      <c r="DUS374" s="94"/>
      <c r="DUT374" s="94"/>
      <c r="DUU374" s="94"/>
      <c r="DUV374" s="94"/>
      <c r="DUW374" s="94" t="s">
        <v>181</v>
      </c>
      <c r="DUX374" s="94"/>
      <c r="DUY374" s="94"/>
      <c r="DUZ374" s="94"/>
      <c r="DVA374" s="94"/>
      <c r="DVB374" s="94"/>
      <c r="DVC374" s="94"/>
      <c r="DVD374" s="94"/>
      <c r="DVE374" s="94" t="s">
        <v>181</v>
      </c>
      <c r="DVF374" s="94"/>
      <c r="DVG374" s="94"/>
      <c r="DVH374" s="94"/>
      <c r="DVI374" s="94"/>
      <c r="DVJ374" s="94"/>
      <c r="DVK374" s="94"/>
      <c r="DVL374" s="94"/>
      <c r="DVM374" s="94" t="s">
        <v>181</v>
      </c>
      <c r="DVN374" s="94"/>
      <c r="DVO374" s="94"/>
      <c r="DVP374" s="94"/>
      <c r="DVQ374" s="94"/>
      <c r="DVR374" s="94"/>
      <c r="DVS374" s="94"/>
      <c r="DVT374" s="94"/>
      <c r="DVU374" s="94" t="s">
        <v>181</v>
      </c>
      <c r="DVV374" s="94"/>
      <c r="DVW374" s="94"/>
      <c r="DVX374" s="94"/>
      <c r="DVY374" s="94"/>
      <c r="DVZ374" s="94"/>
      <c r="DWA374" s="94"/>
      <c r="DWB374" s="94"/>
      <c r="DWC374" s="94" t="s">
        <v>181</v>
      </c>
      <c r="DWD374" s="94"/>
      <c r="DWE374" s="94"/>
      <c r="DWF374" s="94"/>
      <c r="DWG374" s="94"/>
      <c r="DWH374" s="94"/>
      <c r="DWI374" s="94"/>
      <c r="DWJ374" s="94"/>
      <c r="DWK374" s="94" t="s">
        <v>181</v>
      </c>
      <c r="DWL374" s="94"/>
      <c r="DWM374" s="94"/>
      <c r="DWN374" s="94"/>
      <c r="DWO374" s="94"/>
      <c r="DWP374" s="94"/>
      <c r="DWQ374" s="94"/>
      <c r="DWR374" s="94"/>
      <c r="DWS374" s="94" t="s">
        <v>181</v>
      </c>
      <c r="DWT374" s="94"/>
      <c r="DWU374" s="94"/>
      <c r="DWV374" s="94"/>
      <c r="DWW374" s="94"/>
      <c r="DWX374" s="94"/>
      <c r="DWY374" s="94"/>
      <c r="DWZ374" s="94"/>
      <c r="DXA374" s="94" t="s">
        <v>181</v>
      </c>
      <c r="DXB374" s="94"/>
      <c r="DXC374" s="94"/>
      <c r="DXD374" s="94"/>
      <c r="DXE374" s="94"/>
      <c r="DXF374" s="94"/>
      <c r="DXG374" s="94"/>
      <c r="DXH374" s="94"/>
      <c r="DXI374" s="94" t="s">
        <v>181</v>
      </c>
      <c r="DXJ374" s="94"/>
      <c r="DXK374" s="94"/>
      <c r="DXL374" s="94"/>
      <c r="DXM374" s="94"/>
      <c r="DXN374" s="94"/>
      <c r="DXO374" s="94"/>
      <c r="DXP374" s="94"/>
      <c r="DXQ374" s="94" t="s">
        <v>181</v>
      </c>
      <c r="DXR374" s="94"/>
      <c r="DXS374" s="94"/>
      <c r="DXT374" s="94"/>
      <c r="DXU374" s="94"/>
      <c r="DXV374" s="94"/>
      <c r="DXW374" s="94"/>
      <c r="DXX374" s="94"/>
      <c r="DXY374" s="94" t="s">
        <v>181</v>
      </c>
      <c r="DXZ374" s="94"/>
      <c r="DYA374" s="94"/>
      <c r="DYB374" s="94"/>
      <c r="DYC374" s="94"/>
      <c r="DYD374" s="94"/>
      <c r="DYE374" s="94"/>
      <c r="DYF374" s="94"/>
      <c r="DYG374" s="94" t="s">
        <v>181</v>
      </c>
      <c r="DYH374" s="94"/>
      <c r="DYI374" s="94"/>
      <c r="DYJ374" s="94"/>
      <c r="DYK374" s="94"/>
      <c r="DYL374" s="94"/>
      <c r="DYM374" s="94"/>
      <c r="DYN374" s="94"/>
      <c r="DYO374" s="94" t="s">
        <v>181</v>
      </c>
      <c r="DYP374" s="94"/>
      <c r="DYQ374" s="94"/>
      <c r="DYR374" s="94"/>
      <c r="DYS374" s="94"/>
      <c r="DYT374" s="94"/>
      <c r="DYU374" s="94"/>
      <c r="DYV374" s="94"/>
      <c r="DYW374" s="94" t="s">
        <v>181</v>
      </c>
      <c r="DYX374" s="94"/>
      <c r="DYY374" s="94"/>
      <c r="DYZ374" s="94"/>
      <c r="DZA374" s="94"/>
      <c r="DZB374" s="94"/>
      <c r="DZC374" s="94"/>
      <c r="DZD374" s="94"/>
      <c r="DZE374" s="94" t="s">
        <v>181</v>
      </c>
      <c r="DZF374" s="94"/>
      <c r="DZG374" s="94"/>
      <c r="DZH374" s="94"/>
      <c r="DZI374" s="94"/>
      <c r="DZJ374" s="94"/>
      <c r="DZK374" s="94"/>
      <c r="DZL374" s="94"/>
      <c r="DZM374" s="94" t="s">
        <v>181</v>
      </c>
      <c r="DZN374" s="94"/>
      <c r="DZO374" s="94"/>
      <c r="DZP374" s="94"/>
      <c r="DZQ374" s="94"/>
      <c r="DZR374" s="94"/>
      <c r="DZS374" s="94"/>
      <c r="DZT374" s="94"/>
      <c r="DZU374" s="94" t="s">
        <v>181</v>
      </c>
      <c r="DZV374" s="94"/>
      <c r="DZW374" s="94"/>
      <c r="DZX374" s="94"/>
      <c r="DZY374" s="94"/>
      <c r="DZZ374" s="94"/>
      <c r="EAA374" s="94"/>
      <c r="EAB374" s="94"/>
      <c r="EAC374" s="94" t="s">
        <v>181</v>
      </c>
      <c r="EAD374" s="94"/>
      <c r="EAE374" s="94"/>
      <c r="EAF374" s="94"/>
      <c r="EAG374" s="94"/>
      <c r="EAH374" s="94"/>
      <c r="EAI374" s="94"/>
      <c r="EAJ374" s="94"/>
      <c r="EAK374" s="94" t="s">
        <v>181</v>
      </c>
      <c r="EAL374" s="94"/>
      <c r="EAM374" s="94"/>
      <c r="EAN374" s="94"/>
      <c r="EAO374" s="94"/>
      <c r="EAP374" s="94"/>
      <c r="EAQ374" s="94"/>
      <c r="EAR374" s="94"/>
      <c r="EAS374" s="94" t="s">
        <v>181</v>
      </c>
      <c r="EAT374" s="94"/>
      <c r="EAU374" s="94"/>
      <c r="EAV374" s="94"/>
      <c r="EAW374" s="94"/>
      <c r="EAX374" s="94"/>
      <c r="EAY374" s="94"/>
      <c r="EAZ374" s="94"/>
      <c r="EBA374" s="94" t="s">
        <v>181</v>
      </c>
      <c r="EBB374" s="94"/>
      <c r="EBC374" s="94"/>
      <c r="EBD374" s="94"/>
      <c r="EBE374" s="94"/>
      <c r="EBF374" s="94"/>
      <c r="EBG374" s="94"/>
      <c r="EBH374" s="94"/>
      <c r="EBI374" s="94" t="s">
        <v>181</v>
      </c>
      <c r="EBJ374" s="94"/>
      <c r="EBK374" s="94"/>
      <c r="EBL374" s="94"/>
      <c r="EBM374" s="94"/>
      <c r="EBN374" s="94"/>
      <c r="EBO374" s="94"/>
      <c r="EBP374" s="94"/>
      <c r="EBQ374" s="94" t="s">
        <v>181</v>
      </c>
      <c r="EBR374" s="94"/>
      <c r="EBS374" s="94"/>
      <c r="EBT374" s="94"/>
      <c r="EBU374" s="94"/>
      <c r="EBV374" s="94"/>
      <c r="EBW374" s="94"/>
      <c r="EBX374" s="94"/>
      <c r="EBY374" s="94" t="s">
        <v>181</v>
      </c>
      <c r="EBZ374" s="94"/>
      <c r="ECA374" s="94"/>
      <c r="ECB374" s="94"/>
      <c r="ECC374" s="94"/>
      <c r="ECD374" s="94"/>
      <c r="ECE374" s="94"/>
      <c r="ECF374" s="94"/>
      <c r="ECG374" s="94" t="s">
        <v>181</v>
      </c>
      <c r="ECH374" s="94"/>
      <c r="ECI374" s="94"/>
      <c r="ECJ374" s="94"/>
      <c r="ECK374" s="94"/>
      <c r="ECL374" s="94"/>
      <c r="ECM374" s="94"/>
      <c r="ECN374" s="94"/>
      <c r="ECO374" s="94" t="s">
        <v>181</v>
      </c>
      <c r="ECP374" s="94"/>
      <c r="ECQ374" s="94"/>
      <c r="ECR374" s="94"/>
      <c r="ECS374" s="94"/>
      <c r="ECT374" s="94"/>
      <c r="ECU374" s="94"/>
      <c r="ECV374" s="94"/>
      <c r="ECW374" s="94" t="s">
        <v>181</v>
      </c>
      <c r="ECX374" s="94"/>
      <c r="ECY374" s="94"/>
      <c r="ECZ374" s="94"/>
      <c r="EDA374" s="94"/>
      <c r="EDB374" s="94"/>
      <c r="EDC374" s="94"/>
      <c r="EDD374" s="94"/>
      <c r="EDE374" s="94" t="s">
        <v>181</v>
      </c>
      <c r="EDF374" s="94"/>
      <c r="EDG374" s="94"/>
      <c r="EDH374" s="94"/>
      <c r="EDI374" s="94"/>
      <c r="EDJ374" s="94"/>
      <c r="EDK374" s="94"/>
      <c r="EDL374" s="94"/>
      <c r="EDM374" s="94" t="s">
        <v>181</v>
      </c>
      <c r="EDN374" s="94"/>
      <c r="EDO374" s="94"/>
      <c r="EDP374" s="94"/>
      <c r="EDQ374" s="94"/>
      <c r="EDR374" s="94"/>
      <c r="EDS374" s="94"/>
      <c r="EDT374" s="94"/>
      <c r="EDU374" s="94" t="s">
        <v>181</v>
      </c>
      <c r="EDV374" s="94"/>
      <c r="EDW374" s="94"/>
      <c r="EDX374" s="94"/>
      <c r="EDY374" s="94"/>
      <c r="EDZ374" s="94"/>
      <c r="EEA374" s="94"/>
      <c r="EEB374" s="94"/>
      <c r="EEC374" s="94" t="s">
        <v>181</v>
      </c>
      <c r="EED374" s="94"/>
      <c r="EEE374" s="94"/>
      <c r="EEF374" s="94"/>
      <c r="EEG374" s="94"/>
      <c r="EEH374" s="94"/>
      <c r="EEI374" s="94"/>
      <c r="EEJ374" s="94"/>
      <c r="EEK374" s="94" t="s">
        <v>181</v>
      </c>
      <c r="EEL374" s="94"/>
      <c r="EEM374" s="94"/>
      <c r="EEN374" s="94"/>
      <c r="EEO374" s="94"/>
      <c r="EEP374" s="94"/>
      <c r="EEQ374" s="94"/>
      <c r="EER374" s="94"/>
      <c r="EES374" s="94" t="s">
        <v>181</v>
      </c>
      <c r="EET374" s="94"/>
      <c r="EEU374" s="94"/>
      <c r="EEV374" s="94"/>
      <c r="EEW374" s="94"/>
      <c r="EEX374" s="94"/>
      <c r="EEY374" s="94"/>
      <c r="EEZ374" s="94"/>
      <c r="EFA374" s="94" t="s">
        <v>181</v>
      </c>
      <c r="EFB374" s="94"/>
      <c r="EFC374" s="94"/>
      <c r="EFD374" s="94"/>
      <c r="EFE374" s="94"/>
      <c r="EFF374" s="94"/>
      <c r="EFG374" s="94"/>
      <c r="EFH374" s="94"/>
      <c r="EFI374" s="94" t="s">
        <v>181</v>
      </c>
      <c r="EFJ374" s="94"/>
      <c r="EFK374" s="94"/>
      <c r="EFL374" s="94"/>
      <c r="EFM374" s="94"/>
      <c r="EFN374" s="94"/>
      <c r="EFO374" s="94"/>
      <c r="EFP374" s="94"/>
      <c r="EFQ374" s="94" t="s">
        <v>181</v>
      </c>
      <c r="EFR374" s="94"/>
      <c r="EFS374" s="94"/>
      <c r="EFT374" s="94"/>
      <c r="EFU374" s="94"/>
      <c r="EFV374" s="94"/>
      <c r="EFW374" s="94"/>
      <c r="EFX374" s="94"/>
      <c r="EFY374" s="94" t="s">
        <v>181</v>
      </c>
      <c r="EFZ374" s="94"/>
      <c r="EGA374" s="94"/>
      <c r="EGB374" s="94"/>
      <c r="EGC374" s="94"/>
      <c r="EGD374" s="94"/>
      <c r="EGE374" s="94"/>
      <c r="EGF374" s="94"/>
      <c r="EGG374" s="94" t="s">
        <v>181</v>
      </c>
      <c r="EGH374" s="94"/>
      <c r="EGI374" s="94"/>
      <c r="EGJ374" s="94"/>
      <c r="EGK374" s="94"/>
      <c r="EGL374" s="94"/>
      <c r="EGM374" s="94"/>
      <c r="EGN374" s="94"/>
      <c r="EGO374" s="94" t="s">
        <v>181</v>
      </c>
      <c r="EGP374" s="94"/>
      <c r="EGQ374" s="94"/>
      <c r="EGR374" s="94"/>
      <c r="EGS374" s="94"/>
      <c r="EGT374" s="94"/>
      <c r="EGU374" s="94"/>
      <c r="EGV374" s="94"/>
      <c r="EGW374" s="94" t="s">
        <v>181</v>
      </c>
      <c r="EGX374" s="94"/>
      <c r="EGY374" s="94"/>
      <c r="EGZ374" s="94"/>
      <c r="EHA374" s="94"/>
      <c r="EHB374" s="94"/>
      <c r="EHC374" s="94"/>
      <c r="EHD374" s="94"/>
      <c r="EHE374" s="94" t="s">
        <v>181</v>
      </c>
      <c r="EHF374" s="94"/>
      <c r="EHG374" s="94"/>
      <c r="EHH374" s="94"/>
      <c r="EHI374" s="94"/>
      <c r="EHJ374" s="94"/>
      <c r="EHK374" s="94"/>
      <c r="EHL374" s="94"/>
      <c r="EHM374" s="94" t="s">
        <v>181</v>
      </c>
      <c r="EHN374" s="94"/>
      <c r="EHO374" s="94"/>
      <c r="EHP374" s="94"/>
      <c r="EHQ374" s="94"/>
      <c r="EHR374" s="94"/>
      <c r="EHS374" s="94"/>
      <c r="EHT374" s="94"/>
      <c r="EHU374" s="94" t="s">
        <v>181</v>
      </c>
      <c r="EHV374" s="94"/>
      <c r="EHW374" s="94"/>
      <c r="EHX374" s="94"/>
      <c r="EHY374" s="94"/>
      <c r="EHZ374" s="94"/>
      <c r="EIA374" s="94"/>
      <c r="EIB374" s="94"/>
      <c r="EIC374" s="94" t="s">
        <v>181</v>
      </c>
      <c r="EID374" s="94"/>
      <c r="EIE374" s="94"/>
      <c r="EIF374" s="94"/>
      <c r="EIG374" s="94"/>
      <c r="EIH374" s="94"/>
      <c r="EII374" s="94"/>
      <c r="EIJ374" s="94"/>
      <c r="EIK374" s="94" t="s">
        <v>181</v>
      </c>
      <c r="EIL374" s="94"/>
      <c r="EIM374" s="94"/>
      <c r="EIN374" s="94"/>
      <c r="EIO374" s="94"/>
      <c r="EIP374" s="94"/>
      <c r="EIQ374" s="94"/>
      <c r="EIR374" s="94"/>
      <c r="EIS374" s="94" t="s">
        <v>181</v>
      </c>
      <c r="EIT374" s="94"/>
      <c r="EIU374" s="94"/>
      <c r="EIV374" s="94"/>
      <c r="EIW374" s="94"/>
      <c r="EIX374" s="94"/>
      <c r="EIY374" s="94"/>
      <c r="EIZ374" s="94"/>
      <c r="EJA374" s="94" t="s">
        <v>181</v>
      </c>
      <c r="EJB374" s="94"/>
      <c r="EJC374" s="94"/>
      <c r="EJD374" s="94"/>
      <c r="EJE374" s="94"/>
      <c r="EJF374" s="94"/>
      <c r="EJG374" s="94"/>
      <c r="EJH374" s="94"/>
      <c r="EJI374" s="94" t="s">
        <v>181</v>
      </c>
      <c r="EJJ374" s="94"/>
      <c r="EJK374" s="94"/>
      <c r="EJL374" s="94"/>
      <c r="EJM374" s="94"/>
      <c r="EJN374" s="94"/>
      <c r="EJO374" s="94"/>
      <c r="EJP374" s="94"/>
      <c r="EJQ374" s="94" t="s">
        <v>181</v>
      </c>
      <c r="EJR374" s="94"/>
      <c r="EJS374" s="94"/>
      <c r="EJT374" s="94"/>
      <c r="EJU374" s="94"/>
      <c r="EJV374" s="94"/>
      <c r="EJW374" s="94"/>
      <c r="EJX374" s="94"/>
      <c r="EJY374" s="94" t="s">
        <v>181</v>
      </c>
      <c r="EJZ374" s="94"/>
      <c r="EKA374" s="94"/>
      <c r="EKB374" s="94"/>
      <c r="EKC374" s="94"/>
      <c r="EKD374" s="94"/>
      <c r="EKE374" s="94"/>
      <c r="EKF374" s="94"/>
      <c r="EKG374" s="94" t="s">
        <v>181</v>
      </c>
      <c r="EKH374" s="94"/>
      <c r="EKI374" s="94"/>
      <c r="EKJ374" s="94"/>
      <c r="EKK374" s="94"/>
      <c r="EKL374" s="94"/>
      <c r="EKM374" s="94"/>
      <c r="EKN374" s="94"/>
      <c r="EKO374" s="94" t="s">
        <v>181</v>
      </c>
      <c r="EKP374" s="94"/>
      <c r="EKQ374" s="94"/>
      <c r="EKR374" s="94"/>
      <c r="EKS374" s="94"/>
      <c r="EKT374" s="94"/>
      <c r="EKU374" s="94"/>
      <c r="EKV374" s="94"/>
      <c r="EKW374" s="94" t="s">
        <v>181</v>
      </c>
      <c r="EKX374" s="94"/>
      <c r="EKY374" s="94"/>
      <c r="EKZ374" s="94"/>
      <c r="ELA374" s="94"/>
      <c r="ELB374" s="94"/>
      <c r="ELC374" s="94"/>
      <c r="ELD374" s="94"/>
      <c r="ELE374" s="94" t="s">
        <v>181</v>
      </c>
      <c r="ELF374" s="94"/>
      <c r="ELG374" s="94"/>
      <c r="ELH374" s="94"/>
      <c r="ELI374" s="94"/>
      <c r="ELJ374" s="94"/>
      <c r="ELK374" s="94"/>
      <c r="ELL374" s="94"/>
      <c r="ELM374" s="94" t="s">
        <v>181</v>
      </c>
      <c r="ELN374" s="94"/>
      <c r="ELO374" s="94"/>
      <c r="ELP374" s="94"/>
      <c r="ELQ374" s="94"/>
      <c r="ELR374" s="94"/>
      <c r="ELS374" s="94"/>
      <c r="ELT374" s="94"/>
      <c r="ELU374" s="94" t="s">
        <v>181</v>
      </c>
      <c r="ELV374" s="94"/>
      <c r="ELW374" s="94"/>
      <c r="ELX374" s="94"/>
      <c r="ELY374" s="94"/>
      <c r="ELZ374" s="94"/>
      <c r="EMA374" s="94"/>
      <c r="EMB374" s="94"/>
      <c r="EMC374" s="94" t="s">
        <v>181</v>
      </c>
      <c r="EMD374" s="94"/>
      <c r="EME374" s="94"/>
      <c r="EMF374" s="94"/>
      <c r="EMG374" s="94"/>
      <c r="EMH374" s="94"/>
      <c r="EMI374" s="94"/>
      <c r="EMJ374" s="94"/>
      <c r="EMK374" s="94" t="s">
        <v>181</v>
      </c>
      <c r="EML374" s="94"/>
      <c r="EMM374" s="94"/>
      <c r="EMN374" s="94"/>
      <c r="EMO374" s="94"/>
      <c r="EMP374" s="94"/>
      <c r="EMQ374" s="94"/>
      <c r="EMR374" s="94"/>
      <c r="EMS374" s="94" t="s">
        <v>181</v>
      </c>
      <c r="EMT374" s="94"/>
      <c r="EMU374" s="94"/>
      <c r="EMV374" s="94"/>
      <c r="EMW374" s="94"/>
      <c r="EMX374" s="94"/>
      <c r="EMY374" s="94"/>
      <c r="EMZ374" s="94"/>
      <c r="ENA374" s="94" t="s">
        <v>181</v>
      </c>
      <c r="ENB374" s="94"/>
      <c r="ENC374" s="94"/>
      <c r="END374" s="94"/>
      <c r="ENE374" s="94"/>
      <c r="ENF374" s="94"/>
      <c r="ENG374" s="94"/>
      <c r="ENH374" s="94"/>
      <c r="ENI374" s="94" t="s">
        <v>181</v>
      </c>
      <c r="ENJ374" s="94"/>
      <c r="ENK374" s="94"/>
      <c r="ENL374" s="94"/>
      <c r="ENM374" s="94"/>
      <c r="ENN374" s="94"/>
      <c r="ENO374" s="94"/>
      <c r="ENP374" s="94"/>
      <c r="ENQ374" s="94" t="s">
        <v>181</v>
      </c>
      <c r="ENR374" s="94"/>
      <c r="ENS374" s="94"/>
      <c r="ENT374" s="94"/>
      <c r="ENU374" s="94"/>
      <c r="ENV374" s="94"/>
      <c r="ENW374" s="94"/>
      <c r="ENX374" s="94"/>
      <c r="ENY374" s="94" t="s">
        <v>181</v>
      </c>
      <c r="ENZ374" s="94"/>
      <c r="EOA374" s="94"/>
      <c r="EOB374" s="94"/>
      <c r="EOC374" s="94"/>
      <c r="EOD374" s="94"/>
      <c r="EOE374" s="94"/>
      <c r="EOF374" s="94"/>
      <c r="EOG374" s="94" t="s">
        <v>181</v>
      </c>
      <c r="EOH374" s="94"/>
      <c r="EOI374" s="94"/>
      <c r="EOJ374" s="94"/>
      <c r="EOK374" s="94"/>
      <c r="EOL374" s="94"/>
      <c r="EOM374" s="94"/>
      <c r="EON374" s="94"/>
      <c r="EOO374" s="94" t="s">
        <v>181</v>
      </c>
      <c r="EOP374" s="94"/>
      <c r="EOQ374" s="94"/>
      <c r="EOR374" s="94"/>
      <c r="EOS374" s="94"/>
      <c r="EOT374" s="94"/>
      <c r="EOU374" s="94"/>
      <c r="EOV374" s="94"/>
      <c r="EOW374" s="94" t="s">
        <v>181</v>
      </c>
      <c r="EOX374" s="94"/>
      <c r="EOY374" s="94"/>
      <c r="EOZ374" s="94"/>
      <c r="EPA374" s="94"/>
      <c r="EPB374" s="94"/>
      <c r="EPC374" s="94"/>
      <c r="EPD374" s="94"/>
      <c r="EPE374" s="94" t="s">
        <v>181</v>
      </c>
      <c r="EPF374" s="94"/>
      <c r="EPG374" s="94"/>
      <c r="EPH374" s="94"/>
      <c r="EPI374" s="94"/>
      <c r="EPJ374" s="94"/>
      <c r="EPK374" s="94"/>
      <c r="EPL374" s="94"/>
      <c r="EPM374" s="94" t="s">
        <v>181</v>
      </c>
      <c r="EPN374" s="94"/>
      <c r="EPO374" s="94"/>
      <c r="EPP374" s="94"/>
      <c r="EPQ374" s="94"/>
      <c r="EPR374" s="94"/>
      <c r="EPS374" s="94"/>
      <c r="EPT374" s="94"/>
      <c r="EPU374" s="94" t="s">
        <v>181</v>
      </c>
      <c r="EPV374" s="94"/>
      <c r="EPW374" s="94"/>
      <c r="EPX374" s="94"/>
      <c r="EPY374" s="94"/>
      <c r="EPZ374" s="94"/>
      <c r="EQA374" s="94"/>
      <c r="EQB374" s="94"/>
      <c r="EQC374" s="94" t="s">
        <v>181</v>
      </c>
      <c r="EQD374" s="94"/>
      <c r="EQE374" s="94"/>
      <c r="EQF374" s="94"/>
      <c r="EQG374" s="94"/>
      <c r="EQH374" s="94"/>
      <c r="EQI374" s="94"/>
      <c r="EQJ374" s="94"/>
      <c r="EQK374" s="94" t="s">
        <v>181</v>
      </c>
      <c r="EQL374" s="94"/>
      <c r="EQM374" s="94"/>
      <c r="EQN374" s="94"/>
      <c r="EQO374" s="94"/>
      <c r="EQP374" s="94"/>
      <c r="EQQ374" s="94"/>
      <c r="EQR374" s="94"/>
      <c r="EQS374" s="94" t="s">
        <v>181</v>
      </c>
      <c r="EQT374" s="94"/>
      <c r="EQU374" s="94"/>
      <c r="EQV374" s="94"/>
      <c r="EQW374" s="94"/>
      <c r="EQX374" s="94"/>
      <c r="EQY374" s="94"/>
      <c r="EQZ374" s="94"/>
      <c r="ERA374" s="94" t="s">
        <v>181</v>
      </c>
      <c r="ERB374" s="94"/>
      <c r="ERC374" s="94"/>
      <c r="ERD374" s="94"/>
      <c r="ERE374" s="94"/>
      <c r="ERF374" s="94"/>
      <c r="ERG374" s="94"/>
      <c r="ERH374" s="94"/>
      <c r="ERI374" s="94" t="s">
        <v>181</v>
      </c>
      <c r="ERJ374" s="94"/>
      <c r="ERK374" s="94"/>
      <c r="ERL374" s="94"/>
      <c r="ERM374" s="94"/>
      <c r="ERN374" s="94"/>
      <c r="ERO374" s="94"/>
      <c r="ERP374" s="94"/>
      <c r="ERQ374" s="94" t="s">
        <v>181</v>
      </c>
      <c r="ERR374" s="94"/>
      <c r="ERS374" s="94"/>
      <c r="ERT374" s="94"/>
      <c r="ERU374" s="94"/>
      <c r="ERV374" s="94"/>
      <c r="ERW374" s="94"/>
      <c r="ERX374" s="94"/>
      <c r="ERY374" s="94" t="s">
        <v>181</v>
      </c>
      <c r="ERZ374" s="94"/>
      <c r="ESA374" s="94"/>
      <c r="ESB374" s="94"/>
      <c r="ESC374" s="94"/>
      <c r="ESD374" s="94"/>
      <c r="ESE374" s="94"/>
      <c r="ESF374" s="94"/>
      <c r="ESG374" s="94" t="s">
        <v>181</v>
      </c>
      <c r="ESH374" s="94"/>
      <c r="ESI374" s="94"/>
      <c r="ESJ374" s="94"/>
      <c r="ESK374" s="94"/>
      <c r="ESL374" s="94"/>
      <c r="ESM374" s="94"/>
      <c r="ESN374" s="94"/>
      <c r="ESO374" s="94" t="s">
        <v>181</v>
      </c>
      <c r="ESP374" s="94"/>
      <c r="ESQ374" s="94"/>
      <c r="ESR374" s="94"/>
      <c r="ESS374" s="94"/>
      <c r="EST374" s="94"/>
      <c r="ESU374" s="94"/>
      <c r="ESV374" s="94"/>
      <c r="ESW374" s="94" t="s">
        <v>181</v>
      </c>
      <c r="ESX374" s="94"/>
      <c r="ESY374" s="94"/>
      <c r="ESZ374" s="94"/>
      <c r="ETA374" s="94"/>
      <c r="ETB374" s="94"/>
      <c r="ETC374" s="94"/>
      <c r="ETD374" s="94"/>
      <c r="ETE374" s="94" t="s">
        <v>181</v>
      </c>
      <c r="ETF374" s="94"/>
      <c r="ETG374" s="94"/>
      <c r="ETH374" s="94"/>
      <c r="ETI374" s="94"/>
      <c r="ETJ374" s="94"/>
      <c r="ETK374" s="94"/>
      <c r="ETL374" s="94"/>
      <c r="ETM374" s="94" t="s">
        <v>181</v>
      </c>
      <c r="ETN374" s="94"/>
      <c r="ETO374" s="94"/>
      <c r="ETP374" s="94"/>
      <c r="ETQ374" s="94"/>
      <c r="ETR374" s="94"/>
      <c r="ETS374" s="94"/>
      <c r="ETT374" s="94"/>
      <c r="ETU374" s="94" t="s">
        <v>181</v>
      </c>
      <c r="ETV374" s="94"/>
      <c r="ETW374" s="94"/>
      <c r="ETX374" s="94"/>
      <c r="ETY374" s="94"/>
      <c r="ETZ374" s="94"/>
      <c r="EUA374" s="94"/>
      <c r="EUB374" s="94"/>
      <c r="EUC374" s="94" t="s">
        <v>181</v>
      </c>
      <c r="EUD374" s="94"/>
      <c r="EUE374" s="94"/>
      <c r="EUF374" s="94"/>
      <c r="EUG374" s="94"/>
      <c r="EUH374" s="94"/>
      <c r="EUI374" s="94"/>
      <c r="EUJ374" s="94"/>
      <c r="EUK374" s="94" t="s">
        <v>181</v>
      </c>
      <c r="EUL374" s="94"/>
      <c r="EUM374" s="94"/>
      <c r="EUN374" s="94"/>
      <c r="EUO374" s="94"/>
      <c r="EUP374" s="94"/>
      <c r="EUQ374" s="94"/>
      <c r="EUR374" s="94"/>
      <c r="EUS374" s="94" t="s">
        <v>181</v>
      </c>
      <c r="EUT374" s="94"/>
      <c r="EUU374" s="94"/>
      <c r="EUV374" s="94"/>
      <c r="EUW374" s="94"/>
      <c r="EUX374" s="94"/>
      <c r="EUY374" s="94"/>
      <c r="EUZ374" s="94"/>
      <c r="EVA374" s="94" t="s">
        <v>181</v>
      </c>
      <c r="EVB374" s="94"/>
      <c r="EVC374" s="94"/>
      <c r="EVD374" s="94"/>
      <c r="EVE374" s="94"/>
      <c r="EVF374" s="94"/>
      <c r="EVG374" s="94"/>
      <c r="EVH374" s="94"/>
      <c r="EVI374" s="94" t="s">
        <v>181</v>
      </c>
      <c r="EVJ374" s="94"/>
      <c r="EVK374" s="94"/>
      <c r="EVL374" s="94"/>
      <c r="EVM374" s="94"/>
      <c r="EVN374" s="94"/>
      <c r="EVO374" s="94"/>
      <c r="EVP374" s="94"/>
      <c r="EVQ374" s="94" t="s">
        <v>181</v>
      </c>
      <c r="EVR374" s="94"/>
      <c r="EVS374" s="94"/>
      <c r="EVT374" s="94"/>
      <c r="EVU374" s="94"/>
      <c r="EVV374" s="94"/>
      <c r="EVW374" s="94"/>
      <c r="EVX374" s="94"/>
      <c r="EVY374" s="94" t="s">
        <v>181</v>
      </c>
      <c r="EVZ374" s="94"/>
      <c r="EWA374" s="94"/>
      <c r="EWB374" s="94"/>
      <c r="EWC374" s="94"/>
      <c r="EWD374" s="94"/>
      <c r="EWE374" s="94"/>
      <c r="EWF374" s="94"/>
      <c r="EWG374" s="94" t="s">
        <v>181</v>
      </c>
      <c r="EWH374" s="94"/>
      <c r="EWI374" s="94"/>
      <c r="EWJ374" s="94"/>
      <c r="EWK374" s="94"/>
      <c r="EWL374" s="94"/>
      <c r="EWM374" s="94"/>
      <c r="EWN374" s="94"/>
      <c r="EWO374" s="94" t="s">
        <v>181</v>
      </c>
      <c r="EWP374" s="94"/>
      <c r="EWQ374" s="94"/>
      <c r="EWR374" s="94"/>
      <c r="EWS374" s="94"/>
      <c r="EWT374" s="94"/>
      <c r="EWU374" s="94"/>
      <c r="EWV374" s="94"/>
      <c r="EWW374" s="94" t="s">
        <v>181</v>
      </c>
      <c r="EWX374" s="94"/>
      <c r="EWY374" s="94"/>
      <c r="EWZ374" s="94"/>
      <c r="EXA374" s="94"/>
      <c r="EXB374" s="94"/>
      <c r="EXC374" s="94"/>
      <c r="EXD374" s="94"/>
      <c r="EXE374" s="94" t="s">
        <v>181</v>
      </c>
      <c r="EXF374" s="94"/>
      <c r="EXG374" s="94"/>
      <c r="EXH374" s="94"/>
      <c r="EXI374" s="94"/>
      <c r="EXJ374" s="94"/>
      <c r="EXK374" s="94"/>
      <c r="EXL374" s="94"/>
      <c r="EXM374" s="94" t="s">
        <v>181</v>
      </c>
      <c r="EXN374" s="94"/>
      <c r="EXO374" s="94"/>
      <c r="EXP374" s="94"/>
      <c r="EXQ374" s="94"/>
      <c r="EXR374" s="94"/>
      <c r="EXS374" s="94"/>
      <c r="EXT374" s="94"/>
      <c r="EXU374" s="94" t="s">
        <v>181</v>
      </c>
      <c r="EXV374" s="94"/>
      <c r="EXW374" s="94"/>
      <c r="EXX374" s="94"/>
      <c r="EXY374" s="94"/>
      <c r="EXZ374" s="94"/>
      <c r="EYA374" s="94"/>
      <c r="EYB374" s="94"/>
      <c r="EYC374" s="94" t="s">
        <v>181</v>
      </c>
      <c r="EYD374" s="94"/>
      <c r="EYE374" s="94"/>
      <c r="EYF374" s="94"/>
      <c r="EYG374" s="94"/>
      <c r="EYH374" s="94"/>
      <c r="EYI374" s="94"/>
      <c r="EYJ374" s="94"/>
      <c r="EYK374" s="94" t="s">
        <v>181</v>
      </c>
      <c r="EYL374" s="94"/>
      <c r="EYM374" s="94"/>
      <c r="EYN374" s="94"/>
      <c r="EYO374" s="94"/>
      <c r="EYP374" s="94"/>
      <c r="EYQ374" s="94"/>
      <c r="EYR374" s="94"/>
      <c r="EYS374" s="94" t="s">
        <v>181</v>
      </c>
      <c r="EYT374" s="94"/>
      <c r="EYU374" s="94"/>
      <c r="EYV374" s="94"/>
      <c r="EYW374" s="94"/>
      <c r="EYX374" s="94"/>
      <c r="EYY374" s="94"/>
      <c r="EYZ374" s="94"/>
      <c r="EZA374" s="94" t="s">
        <v>181</v>
      </c>
      <c r="EZB374" s="94"/>
      <c r="EZC374" s="94"/>
      <c r="EZD374" s="94"/>
      <c r="EZE374" s="94"/>
      <c r="EZF374" s="94"/>
      <c r="EZG374" s="94"/>
      <c r="EZH374" s="94"/>
      <c r="EZI374" s="94" t="s">
        <v>181</v>
      </c>
      <c r="EZJ374" s="94"/>
      <c r="EZK374" s="94"/>
      <c r="EZL374" s="94"/>
      <c r="EZM374" s="94"/>
      <c r="EZN374" s="94"/>
      <c r="EZO374" s="94"/>
      <c r="EZP374" s="94"/>
      <c r="EZQ374" s="94" t="s">
        <v>181</v>
      </c>
      <c r="EZR374" s="94"/>
      <c r="EZS374" s="94"/>
      <c r="EZT374" s="94"/>
      <c r="EZU374" s="94"/>
      <c r="EZV374" s="94"/>
      <c r="EZW374" s="94"/>
      <c r="EZX374" s="94"/>
      <c r="EZY374" s="94" t="s">
        <v>181</v>
      </c>
      <c r="EZZ374" s="94"/>
      <c r="FAA374" s="94"/>
      <c r="FAB374" s="94"/>
      <c r="FAC374" s="94"/>
      <c r="FAD374" s="94"/>
      <c r="FAE374" s="94"/>
      <c r="FAF374" s="94"/>
      <c r="FAG374" s="94" t="s">
        <v>181</v>
      </c>
      <c r="FAH374" s="94"/>
      <c r="FAI374" s="94"/>
      <c r="FAJ374" s="94"/>
      <c r="FAK374" s="94"/>
      <c r="FAL374" s="94"/>
      <c r="FAM374" s="94"/>
      <c r="FAN374" s="94"/>
      <c r="FAO374" s="94" t="s">
        <v>181</v>
      </c>
      <c r="FAP374" s="94"/>
      <c r="FAQ374" s="94"/>
      <c r="FAR374" s="94"/>
      <c r="FAS374" s="94"/>
      <c r="FAT374" s="94"/>
      <c r="FAU374" s="94"/>
      <c r="FAV374" s="94"/>
      <c r="FAW374" s="94" t="s">
        <v>181</v>
      </c>
      <c r="FAX374" s="94"/>
      <c r="FAY374" s="94"/>
      <c r="FAZ374" s="94"/>
      <c r="FBA374" s="94"/>
      <c r="FBB374" s="94"/>
      <c r="FBC374" s="94"/>
      <c r="FBD374" s="94"/>
      <c r="FBE374" s="94" t="s">
        <v>181</v>
      </c>
      <c r="FBF374" s="94"/>
      <c r="FBG374" s="94"/>
      <c r="FBH374" s="94"/>
      <c r="FBI374" s="94"/>
      <c r="FBJ374" s="94"/>
      <c r="FBK374" s="94"/>
      <c r="FBL374" s="94"/>
      <c r="FBM374" s="94" t="s">
        <v>181</v>
      </c>
      <c r="FBN374" s="94"/>
      <c r="FBO374" s="94"/>
      <c r="FBP374" s="94"/>
      <c r="FBQ374" s="94"/>
      <c r="FBR374" s="94"/>
      <c r="FBS374" s="94"/>
      <c r="FBT374" s="94"/>
      <c r="FBU374" s="94" t="s">
        <v>181</v>
      </c>
      <c r="FBV374" s="94"/>
      <c r="FBW374" s="94"/>
      <c r="FBX374" s="94"/>
      <c r="FBY374" s="94"/>
      <c r="FBZ374" s="94"/>
      <c r="FCA374" s="94"/>
      <c r="FCB374" s="94"/>
      <c r="FCC374" s="94" t="s">
        <v>181</v>
      </c>
      <c r="FCD374" s="94"/>
      <c r="FCE374" s="94"/>
      <c r="FCF374" s="94"/>
      <c r="FCG374" s="94"/>
      <c r="FCH374" s="94"/>
      <c r="FCI374" s="94"/>
      <c r="FCJ374" s="94"/>
      <c r="FCK374" s="94" t="s">
        <v>181</v>
      </c>
      <c r="FCL374" s="94"/>
      <c r="FCM374" s="94"/>
      <c r="FCN374" s="94"/>
      <c r="FCO374" s="94"/>
      <c r="FCP374" s="94"/>
      <c r="FCQ374" s="94"/>
      <c r="FCR374" s="94"/>
      <c r="FCS374" s="94" t="s">
        <v>181</v>
      </c>
      <c r="FCT374" s="94"/>
      <c r="FCU374" s="94"/>
      <c r="FCV374" s="94"/>
      <c r="FCW374" s="94"/>
      <c r="FCX374" s="94"/>
      <c r="FCY374" s="94"/>
      <c r="FCZ374" s="94"/>
      <c r="FDA374" s="94" t="s">
        <v>181</v>
      </c>
      <c r="FDB374" s="94"/>
      <c r="FDC374" s="94"/>
      <c r="FDD374" s="94"/>
      <c r="FDE374" s="94"/>
      <c r="FDF374" s="94"/>
      <c r="FDG374" s="94"/>
      <c r="FDH374" s="94"/>
      <c r="FDI374" s="94" t="s">
        <v>181</v>
      </c>
      <c r="FDJ374" s="94"/>
      <c r="FDK374" s="94"/>
      <c r="FDL374" s="94"/>
      <c r="FDM374" s="94"/>
      <c r="FDN374" s="94"/>
      <c r="FDO374" s="94"/>
      <c r="FDP374" s="94"/>
      <c r="FDQ374" s="94" t="s">
        <v>181</v>
      </c>
      <c r="FDR374" s="94"/>
      <c r="FDS374" s="94"/>
      <c r="FDT374" s="94"/>
      <c r="FDU374" s="94"/>
      <c r="FDV374" s="94"/>
      <c r="FDW374" s="94"/>
      <c r="FDX374" s="94"/>
      <c r="FDY374" s="94" t="s">
        <v>181</v>
      </c>
      <c r="FDZ374" s="94"/>
      <c r="FEA374" s="94"/>
      <c r="FEB374" s="94"/>
      <c r="FEC374" s="94"/>
      <c r="FED374" s="94"/>
      <c r="FEE374" s="94"/>
      <c r="FEF374" s="94"/>
      <c r="FEG374" s="94" t="s">
        <v>181</v>
      </c>
      <c r="FEH374" s="94"/>
      <c r="FEI374" s="94"/>
      <c r="FEJ374" s="94"/>
      <c r="FEK374" s="94"/>
      <c r="FEL374" s="94"/>
      <c r="FEM374" s="94"/>
      <c r="FEN374" s="94"/>
      <c r="FEO374" s="94" t="s">
        <v>181</v>
      </c>
      <c r="FEP374" s="94"/>
      <c r="FEQ374" s="94"/>
      <c r="FER374" s="94"/>
      <c r="FES374" s="94"/>
      <c r="FET374" s="94"/>
      <c r="FEU374" s="94"/>
      <c r="FEV374" s="94"/>
      <c r="FEW374" s="94" t="s">
        <v>181</v>
      </c>
      <c r="FEX374" s="94"/>
      <c r="FEY374" s="94"/>
      <c r="FEZ374" s="94"/>
      <c r="FFA374" s="94"/>
      <c r="FFB374" s="94"/>
      <c r="FFC374" s="94"/>
      <c r="FFD374" s="94"/>
      <c r="FFE374" s="94" t="s">
        <v>181</v>
      </c>
      <c r="FFF374" s="94"/>
      <c r="FFG374" s="94"/>
      <c r="FFH374" s="94"/>
      <c r="FFI374" s="94"/>
      <c r="FFJ374" s="94"/>
      <c r="FFK374" s="94"/>
      <c r="FFL374" s="94"/>
      <c r="FFM374" s="94" t="s">
        <v>181</v>
      </c>
      <c r="FFN374" s="94"/>
      <c r="FFO374" s="94"/>
      <c r="FFP374" s="94"/>
      <c r="FFQ374" s="94"/>
      <c r="FFR374" s="94"/>
      <c r="FFS374" s="94"/>
      <c r="FFT374" s="94"/>
      <c r="FFU374" s="94" t="s">
        <v>181</v>
      </c>
      <c r="FFV374" s="94"/>
      <c r="FFW374" s="94"/>
      <c r="FFX374" s="94"/>
      <c r="FFY374" s="94"/>
      <c r="FFZ374" s="94"/>
      <c r="FGA374" s="94"/>
      <c r="FGB374" s="94"/>
      <c r="FGC374" s="94" t="s">
        <v>181</v>
      </c>
      <c r="FGD374" s="94"/>
      <c r="FGE374" s="94"/>
      <c r="FGF374" s="94"/>
      <c r="FGG374" s="94"/>
      <c r="FGH374" s="94"/>
      <c r="FGI374" s="94"/>
      <c r="FGJ374" s="94"/>
      <c r="FGK374" s="94" t="s">
        <v>181</v>
      </c>
      <c r="FGL374" s="94"/>
      <c r="FGM374" s="94"/>
      <c r="FGN374" s="94"/>
      <c r="FGO374" s="94"/>
      <c r="FGP374" s="94"/>
      <c r="FGQ374" s="94"/>
      <c r="FGR374" s="94"/>
      <c r="FGS374" s="94" t="s">
        <v>181</v>
      </c>
      <c r="FGT374" s="94"/>
      <c r="FGU374" s="94"/>
      <c r="FGV374" s="94"/>
      <c r="FGW374" s="94"/>
      <c r="FGX374" s="94"/>
      <c r="FGY374" s="94"/>
      <c r="FGZ374" s="94"/>
      <c r="FHA374" s="94" t="s">
        <v>181</v>
      </c>
      <c r="FHB374" s="94"/>
      <c r="FHC374" s="94"/>
      <c r="FHD374" s="94"/>
      <c r="FHE374" s="94"/>
      <c r="FHF374" s="94"/>
      <c r="FHG374" s="94"/>
      <c r="FHH374" s="94"/>
      <c r="FHI374" s="94" t="s">
        <v>181</v>
      </c>
      <c r="FHJ374" s="94"/>
      <c r="FHK374" s="94"/>
      <c r="FHL374" s="94"/>
      <c r="FHM374" s="94"/>
      <c r="FHN374" s="94"/>
      <c r="FHO374" s="94"/>
      <c r="FHP374" s="94"/>
      <c r="FHQ374" s="94" t="s">
        <v>181</v>
      </c>
      <c r="FHR374" s="94"/>
      <c r="FHS374" s="94"/>
      <c r="FHT374" s="94"/>
      <c r="FHU374" s="94"/>
      <c r="FHV374" s="94"/>
      <c r="FHW374" s="94"/>
      <c r="FHX374" s="94"/>
      <c r="FHY374" s="94" t="s">
        <v>181</v>
      </c>
      <c r="FHZ374" s="94"/>
      <c r="FIA374" s="94"/>
      <c r="FIB374" s="94"/>
      <c r="FIC374" s="94"/>
      <c r="FID374" s="94"/>
      <c r="FIE374" s="94"/>
      <c r="FIF374" s="94"/>
      <c r="FIG374" s="94" t="s">
        <v>181</v>
      </c>
      <c r="FIH374" s="94"/>
      <c r="FII374" s="94"/>
      <c r="FIJ374" s="94"/>
      <c r="FIK374" s="94"/>
      <c r="FIL374" s="94"/>
      <c r="FIM374" s="94"/>
      <c r="FIN374" s="94"/>
      <c r="FIO374" s="94" t="s">
        <v>181</v>
      </c>
      <c r="FIP374" s="94"/>
      <c r="FIQ374" s="94"/>
      <c r="FIR374" s="94"/>
      <c r="FIS374" s="94"/>
      <c r="FIT374" s="94"/>
      <c r="FIU374" s="94"/>
      <c r="FIV374" s="94"/>
      <c r="FIW374" s="94" t="s">
        <v>181</v>
      </c>
      <c r="FIX374" s="94"/>
      <c r="FIY374" s="94"/>
      <c r="FIZ374" s="94"/>
      <c r="FJA374" s="94"/>
      <c r="FJB374" s="94"/>
      <c r="FJC374" s="94"/>
      <c r="FJD374" s="94"/>
      <c r="FJE374" s="94" t="s">
        <v>181</v>
      </c>
      <c r="FJF374" s="94"/>
      <c r="FJG374" s="94"/>
      <c r="FJH374" s="94"/>
      <c r="FJI374" s="94"/>
      <c r="FJJ374" s="94"/>
      <c r="FJK374" s="94"/>
      <c r="FJL374" s="94"/>
      <c r="FJM374" s="94" t="s">
        <v>181</v>
      </c>
      <c r="FJN374" s="94"/>
      <c r="FJO374" s="94"/>
      <c r="FJP374" s="94"/>
      <c r="FJQ374" s="94"/>
      <c r="FJR374" s="94"/>
      <c r="FJS374" s="94"/>
      <c r="FJT374" s="94"/>
      <c r="FJU374" s="94" t="s">
        <v>181</v>
      </c>
      <c r="FJV374" s="94"/>
      <c r="FJW374" s="94"/>
      <c r="FJX374" s="94"/>
      <c r="FJY374" s="94"/>
      <c r="FJZ374" s="94"/>
      <c r="FKA374" s="94"/>
      <c r="FKB374" s="94"/>
      <c r="FKC374" s="94" t="s">
        <v>181</v>
      </c>
      <c r="FKD374" s="94"/>
      <c r="FKE374" s="94"/>
      <c r="FKF374" s="94"/>
      <c r="FKG374" s="94"/>
      <c r="FKH374" s="94"/>
      <c r="FKI374" s="94"/>
      <c r="FKJ374" s="94"/>
      <c r="FKK374" s="94" t="s">
        <v>181</v>
      </c>
      <c r="FKL374" s="94"/>
      <c r="FKM374" s="94"/>
      <c r="FKN374" s="94"/>
      <c r="FKO374" s="94"/>
      <c r="FKP374" s="94"/>
      <c r="FKQ374" s="94"/>
      <c r="FKR374" s="94"/>
      <c r="FKS374" s="94" t="s">
        <v>181</v>
      </c>
      <c r="FKT374" s="94"/>
      <c r="FKU374" s="94"/>
      <c r="FKV374" s="94"/>
      <c r="FKW374" s="94"/>
      <c r="FKX374" s="94"/>
      <c r="FKY374" s="94"/>
      <c r="FKZ374" s="94"/>
      <c r="FLA374" s="94" t="s">
        <v>181</v>
      </c>
      <c r="FLB374" s="94"/>
      <c r="FLC374" s="94"/>
      <c r="FLD374" s="94"/>
      <c r="FLE374" s="94"/>
      <c r="FLF374" s="94"/>
      <c r="FLG374" s="94"/>
      <c r="FLH374" s="94"/>
      <c r="FLI374" s="94" t="s">
        <v>181</v>
      </c>
      <c r="FLJ374" s="94"/>
      <c r="FLK374" s="94"/>
      <c r="FLL374" s="94"/>
      <c r="FLM374" s="94"/>
      <c r="FLN374" s="94"/>
      <c r="FLO374" s="94"/>
      <c r="FLP374" s="94"/>
      <c r="FLQ374" s="94" t="s">
        <v>181</v>
      </c>
      <c r="FLR374" s="94"/>
      <c r="FLS374" s="94"/>
      <c r="FLT374" s="94"/>
      <c r="FLU374" s="94"/>
      <c r="FLV374" s="94"/>
      <c r="FLW374" s="94"/>
      <c r="FLX374" s="94"/>
      <c r="FLY374" s="94" t="s">
        <v>181</v>
      </c>
      <c r="FLZ374" s="94"/>
      <c r="FMA374" s="94"/>
      <c r="FMB374" s="94"/>
      <c r="FMC374" s="94"/>
      <c r="FMD374" s="94"/>
      <c r="FME374" s="94"/>
      <c r="FMF374" s="94"/>
      <c r="FMG374" s="94" t="s">
        <v>181</v>
      </c>
      <c r="FMH374" s="94"/>
      <c r="FMI374" s="94"/>
      <c r="FMJ374" s="94"/>
      <c r="FMK374" s="94"/>
      <c r="FML374" s="94"/>
      <c r="FMM374" s="94"/>
      <c r="FMN374" s="94"/>
      <c r="FMO374" s="94" t="s">
        <v>181</v>
      </c>
      <c r="FMP374" s="94"/>
      <c r="FMQ374" s="94"/>
      <c r="FMR374" s="94"/>
      <c r="FMS374" s="94"/>
      <c r="FMT374" s="94"/>
      <c r="FMU374" s="94"/>
      <c r="FMV374" s="94"/>
      <c r="FMW374" s="94" t="s">
        <v>181</v>
      </c>
      <c r="FMX374" s="94"/>
      <c r="FMY374" s="94"/>
      <c r="FMZ374" s="94"/>
      <c r="FNA374" s="94"/>
      <c r="FNB374" s="94"/>
      <c r="FNC374" s="94"/>
      <c r="FND374" s="94"/>
      <c r="FNE374" s="94" t="s">
        <v>181</v>
      </c>
      <c r="FNF374" s="94"/>
      <c r="FNG374" s="94"/>
      <c r="FNH374" s="94"/>
      <c r="FNI374" s="94"/>
      <c r="FNJ374" s="94"/>
      <c r="FNK374" s="94"/>
      <c r="FNL374" s="94"/>
      <c r="FNM374" s="94" t="s">
        <v>181</v>
      </c>
      <c r="FNN374" s="94"/>
      <c r="FNO374" s="94"/>
      <c r="FNP374" s="94"/>
      <c r="FNQ374" s="94"/>
      <c r="FNR374" s="94"/>
      <c r="FNS374" s="94"/>
      <c r="FNT374" s="94"/>
      <c r="FNU374" s="94" t="s">
        <v>181</v>
      </c>
      <c r="FNV374" s="94"/>
      <c r="FNW374" s="94"/>
      <c r="FNX374" s="94"/>
      <c r="FNY374" s="94"/>
      <c r="FNZ374" s="94"/>
      <c r="FOA374" s="94"/>
      <c r="FOB374" s="94"/>
      <c r="FOC374" s="94" t="s">
        <v>181</v>
      </c>
      <c r="FOD374" s="94"/>
      <c r="FOE374" s="94"/>
      <c r="FOF374" s="94"/>
      <c r="FOG374" s="94"/>
      <c r="FOH374" s="94"/>
      <c r="FOI374" s="94"/>
      <c r="FOJ374" s="94"/>
      <c r="FOK374" s="94" t="s">
        <v>181</v>
      </c>
      <c r="FOL374" s="94"/>
      <c r="FOM374" s="94"/>
      <c r="FON374" s="94"/>
      <c r="FOO374" s="94"/>
      <c r="FOP374" s="94"/>
      <c r="FOQ374" s="94"/>
      <c r="FOR374" s="94"/>
      <c r="FOS374" s="94" t="s">
        <v>181</v>
      </c>
      <c r="FOT374" s="94"/>
      <c r="FOU374" s="94"/>
      <c r="FOV374" s="94"/>
      <c r="FOW374" s="94"/>
      <c r="FOX374" s="94"/>
      <c r="FOY374" s="94"/>
      <c r="FOZ374" s="94"/>
      <c r="FPA374" s="94" t="s">
        <v>181</v>
      </c>
      <c r="FPB374" s="94"/>
      <c r="FPC374" s="94"/>
      <c r="FPD374" s="94"/>
      <c r="FPE374" s="94"/>
      <c r="FPF374" s="94"/>
      <c r="FPG374" s="94"/>
      <c r="FPH374" s="94"/>
      <c r="FPI374" s="94" t="s">
        <v>181</v>
      </c>
      <c r="FPJ374" s="94"/>
      <c r="FPK374" s="94"/>
      <c r="FPL374" s="94"/>
      <c r="FPM374" s="94"/>
      <c r="FPN374" s="94"/>
      <c r="FPO374" s="94"/>
      <c r="FPP374" s="94"/>
      <c r="FPQ374" s="94" t="s">
        <v>181</v>
      </c>
      <c r="FPR374" s="94"/>
      <c r="FPS374" s="94"/>
      <c r="FPT374" s="94"/>
      <c r="FPU374" s="94"/>
      <c r="FPV374" s="94"/>
      <c r="FPW374" s="94"/>
      <c r="FPX374" s="94"/>
      <c r="FPY374" s="94" t="s">
        <v>181</v>
      </c>
      <c r="FPZ374" s="94"/>
      <c r="FQA374" s="94"/>
      <c r="FQB374" s="94"/>
      <c r="FQC374" s="94"/>
      <c r="FQD374" s="94"/>
      <c r="FQE374" s="94"/>
      <c r="FQF374" s="94"/>
      <c r="FQG374" s="94" t="s">
        <v>181</v>
      </c>
      <c r="FQH374" s="94"/>
      <c r="FQI374" s="94"/>
      <c r="FQJ374" s="94"/>
      <c r="FQK374" s="94"/>
      <c r="FQL374" s="94"/>
      <c r="FQM374" s="94"/>
      <c r="FQN374" s="94"/>
      <c r="FQO374" s="94" t="s">
        <v>181</v>
      </c>
      <c r="FQP374" s="94"/>
      <c r="FQQ374" s="94"/>
      <c r="FQR374" s="94"/>
      <c r="FQS374" s="94"/>
      <c r="FQT374" s="94"/>
      <c r="FQU374" s="94"/>
      <c r="FQV374" s="94"/>
      <c r="FQW374" s="94" t="s">
        <v>181</v>
      </c>
      <c r="FQX374" s="94"/>
      <c r="FQY374" s="94"/>
      <c r="FQZ374" s="94"/>
      <c r="FRA374" s="94"/>
      <c r="FRB374" s="94"/>
      <c r="FRC374" s="94"/>
      <c r="FRD374" s="94"/>
      <c r="FRE374" s="94" t="s">
        <v>181</v>
      </c>
      <c r="FRF374" s="94"/>
      <c r="FRG374" s="94"/>
      <c r="FRH374" s="94"/>
      <c r="FRI374" s="94"/>
      <c r="FRJ374" s="94"/>
      <c r="FRK374" s="94"/>
      <c r="FRL374" s="94"/>
      <c r="FRM374" s="94" t="s">
        <v>181</v>
      </c>
      <c r="FRN374" s="94"/>
      <c r="FRO374" s="94"/>
      <c r="FRP374" s="94"/>
      <c r="FRQ374" s="94"/>
      <c r="FRR374" s="94"/>
      <c r="FRS374" s="94"/>
      <c r="FRT374" s="94"/>
      <c r="FRU374" s="94" t="s">
        <v>181</v>
      </c>
      <c r="FRV374" s="94"/>
      <c r="FRW374" s="94"/>
      <c r="FRX374" s="94"/>
      <c r="FRY374" s="94"/>
      <c r="FRZ374" s="94"/>
      <c r="FSA374" s="94"/>
      <c r="FSB374" s="94"/>
      <c r="FSC374" s="94" t="s">
        <v>181</v>
      </c>
      <c r="FSD374" s="94"/>
      <c r="FSE374" s="94"/>
      <c r="FSF374" s="94"/>
      <c r="FSG374" s="94"/>
      <c r="FSH374" s="94"/>
      <c r="FSI374" s="94"/>
      <c r="FSJ374" s="94"/>
      <c r="FSK374" s="94" t="s">
        <v>181</v>
      </c>
      <c r="FSL374" s="94"/>
      <c r="FSM374" s="94"/>
      <c r="FSN374" s="94"/>
      <c r="FSO374" s="94"/>
      <c r="FSP374" s="94"/>
      <c r="FSQ374" s="94"/>
      <c r="FSR374" s="94"/>
      <c r="FSS374" s="94" t="s">
        <v>181</v>
      </c>
      <c r="FST374" s="94"/>
      <c r="FSU374" s="94"/>
      <c r="FSV374" s="94"/>
      <c r="FSW374" s="94"/>
      <c r="FSX374" s="94"/>
      <c r="FSY374" s="94"/>
      <c r="FSZ374" s="94"/>
      <c r="FTA374" s="94" t="s">
        <v>181</v>
      </c>
      <c r="FTB374" s="94"/>
      <c r="FTC374" s="94"/>
      <c r="FTD374" s="94"/>
      <c r="FTE374" s="94"/>
      <c r="FTF374" s="94"/>
      <c r="FTG374" s="94"/>
      <c r="FTH374" s="94"/>
      <c r="FTI374" s="94" t="s">
        <v>181</v>
      </c>
      <c r="FTJ374" s="94"/>
      <c r="FTK374" s="94"/>
      <c r="FTL374" s="94"/>
      <c r="FTM374" s="94"/>
      <c r="FTN374" s="94"/>
      <c r="FTO374" s="94"/>
      <c r="FTP374" s="94"/>
      <c r="FTQ374" s="94" t="s">
        <v>181</v>
      </c>
      <c r="FTR374" s="94"/>
      <c r="FTS374" s="94"/>
      <c r="FTT374" s="94"/>
      <c r="FTU374" s="94"/>
      <c r="FTV374" s="94"/>
      <c r="FTW374" s="94"/>
      <c r="FTX374" s="94"/>
      <c r="FTY374" s="94" t="s">
        <v>181</v>
      </c>
      <c r="FTZ374" s="94"/>
      <c r="FUA374" s="94"/>
      <c r="FUB374" s="94"/>
      <c r="FUC374" s="94"/>
      <c r="FUD374" s="94"/>
      <c r="FUE374" s="94"/>
      <c r="FUF374" s="94"/>
      <c r="FUG374" s="94" t="s">
        <v>181</v>
      </c>
      <c r="FUH374" s="94"/>
      <c r="FUI374" s="94"/>
      <c r="FUJ374" s="94"/>
      <c r="FUK374" s="94"/>
      <c r="FUL374" s="94"/>
      <c r="FUM374" s="94"/>
      <c r="FUN374" s="94"/>
      <c r="FUO374" s="94" t="s">
        <v>181</v>
      </c>
      <c r="FUP374" s="94"/>
      <c r="FUQ374" s="94"/>
      <c r="FUR374" s="94"/>
      <c r="FUS374" s="94"/>
      <c r="FUT374" s="94"/>
      <c r="FUU374" s="94"/>
      <c r="FUV374" s="94"/>
      <c r="FUW374" s="94" t="s">
        <v>181</v>
      </c>
      <c r="FUX374" s="94"/>
      <c r="FUY374" s="94"/>
      <c r="FUZ374" s="94"/>
      <c r="FVA374" s="94"/>
      <c r="FVB374" s="94"/>
      <c r="FVC374" s="94"/>
      <c r="FVD374" s="94"/>
      <c r="FVE374" s="94" t="s">
        <v>181</v>
      </c>
      <c r="FVF374" s="94"/>
      <c r="FVG374" s="94"/>
      <c r="FVH374" s="94"/>
      <c r="FVI374" s="94"/>
      <c r="FVJ374" s="94"/>
      <c r="FVK374" s="94"/>
      <c r="FVL374" s="94"/>
      <c r="FVM374" s="94" t="s">
        <v>181</v>
      </c>
      <c r="FVN374" s="94"/>
      <c r="FVO374" s="94"/>
      <c r="FVP374" s="94"/>
      <c r="FVQ374" s="94"/>
      <c r="FVR374" s="94"/>
      <c r="FVS374" s="94"/>
      <c r="FVT374" s="94"/>
      <c r="FVU374" s="94" t="s">
        <v>181</v>
      </c>
      <c r="FVV374" s="94"/>
      <c r="FVW374" s="94"/>
      <c r="FVX374" s="94"/>
      <c r="FVY374" s="94"/>
      <c r="FVZ374" s="94"/>
      <c r="FWA374" s="94"/>
      <c r="FWB374" s="94"/>
      <c r="FWC374" s="94" t="s">
        <v>181</v>
      </c>
      <c r="FWD374" s="94"/>
      <c r="FWE374" s="94"/>
      <c r="FWF374" s="94"/>
      <c r="FWG374" s="94"/>
      <c r="FWH374" s="94"/>
      <c r="FWI374" s="94"/>
      <c r="FWJ374" s="94"/>
      <c r="FWK374" s="94" t="s">
        <v>181</v>
      </c>
      <c r="FWL374" s="94"/>
      <c r="FWM374" s="94"/>
      <c r="FWN374" s="94"/>
      <c r="FWO374" s="94"/>
      <c r="FWP374" s="94"/>
      <c r="FWQ374" s="94"/>
      <c r="FWR374" s="94"/>
      <c r="FWS374" s="94" t="s">
        <v>181</v>
      </c>
      <c r="FWT374" s="94"/>
      <c r="FWU374" s="94"/>
      <c r="FWV374" s="94"/>
      <c r="FWW374" s="94"/>
      <c r="FWX374" s="94"/>
      <c r="FWY374" s="94"/>
      <c r="FWZ374" s="94"/>
      <c r="FXA374" s="94" t="s">
        <v>181</v>
      </c>
      <c r="FXB374" s="94"/>
      <c r="FXC374" s="94"/>
      <c r="FXD374" s="94"/>
      <c r="FXE374" s="94"/>
      <c r="FXF374" s="94"/>
      <c r="FXG374" s="94"/>
      <c r="FXH374" s="94"/>
      <c r="FXI374" s="94" t="s">
        <v>181</v>
      </c>
      <c r="FXJ374" s="94"/>
      <c r="FXK374" s="94"/>
      <c r="FXL374" s="94"/>
      <c r="FXM374" s="94"/>
      <c r="FXN374" s="94"/>
      <c r="FXO374" s="94"/>
      <c r="FXP374" s="94"/>
      <c r="FXQ374" s="94" t="s">
        <v>181</v>
      </c>
      <c r="FXR374" s="94"/>
      <c r="FXS374" s="94"/>
      <c r="FXT374" s="94"/>
      <c r="FXU374" s="94"/>
      <c r="FXV374" s="94"/>
      <c r="FXW374" s="94"/>
      <c r="FXX374" s="94"/>
      <c r="FXY374" s="94" t="s">
        <v>181</v>
      </c>
      <c r="FXZ374" s="94"/>
      <c r="FYA374" s="94"/>
      <c r="FYB374" s="94"/>
      <c r="FYC374" s="94"/>
      <c r="FYD374" s="94"/>
      <c r="FYE374" s="94"/>
      <c r="FYF374" s="94"/>
      <c r="FYG374" s="94" t="s">
        <v>181</v>
      </c>
      <c r="FYH374" s="94"/>
      <c r="FYI374" s="94"/>
      <c r="FYJ374" s="94"/>
      <c r="FYK374" s="94"/>
      <c r="FYL374" s="94"/>
      <c r="FYM374" s="94"/>
      <c r="FYN374" s="94"/>
      <c r="FYO374" s="94" t="s">
        <v>181</v>
      </c>
      <c r="FYP374" s="94"/>
      <c r="FYQ374" s="94"/>
      <c r="FYR374" s="94"/>
      <c r="FYS374" s="94"/>
      <c r="FYT374" s="94"/>
      <c r="FYU374" s="94"/>
      <c r="FYV374" s="94"/>
      <c r="FYW374" s="94" t="s">
        <v>181</v>
      </c>
      <c r="FYX374" s="94"/>
      <c r="FYY374" s="94"/>
      <c r="FYZ374" s="94"/>
      <c r="FZA374" s="94"/>
      <c r="FZB374" s="94"/>
      <c r="FZC374" s="94"/>
      <c r="FZD374" s="94"/>
      <c r="FZE374" s="94" t="s">
        <v>181</v>
      </c>
      <c r="FZF374" s="94"/>
      <c r="FZG374" s="94"/>
      <c r="FZH374" s="94"/>
      <c r="FZI374" s="94"/>
      <c r="FZJ374" s="94"/>
      <c r="FZK374" s="94"/>
      <c r="FZL374" s="94"/>
      <c r="FZM374" s="94" t="s">
        <v>181</v>
      </c>
      <c r="FZN374" s="94"/>
      <c r="FZO374" s="94"/>
      <c r="FZP374" s="94"/>
      <c r="FZQ374" s="94"/>
      <c r="FZR374" s="94"/>
      <c r="FZS374" s="94"/>
      <c r="FZT374" s="94"/>
      <c r="FZU374" s="94" t="s">
        <v>181</v>
      </c>
      <c r="FZV374" s="94"/>
      <c r="FZW374" s="94"/>
      <c r="FZX374" s="94"/>
      <c r="FZY374" s="94"/>
      <c r="FZZ374" s="94"/>
      <c r="GAA374" s="94"/>
      <c r="GAB374" s="94"/>
      <c r="GAC374" s="94" t="s">
        <v>181</v>
      </c>
      <c r="GAD374" s="94"/>
      <c r="GAE374" s="94"/>
      <c r="GAF374" s="94"/>
      <c r="GAG374" s="94"/>
      <c r="GAH374" s="94"/>
      <c r="GAI374" s="94"/>
      <c r="GAJ374" s="94"/>
      <c r="GAK374" s="94" t="s">
        <v>181</v>
      </c>
      <c r="GAL374" s="94"/>
      <c r="GAM374" s="94"/>
      <c r="GAN374" s="94"/>
      <c r="GAO374" s="94"/>
      <c r="GAP374" s="94"/>
      <c r="GAQ374" s="94"/>
      <c r="GAR374" s="94"/>
      <c r="GAS374" s="94" t="s">
        <v>181</v>
      </c>
      <c r="GAT374" s="94"/>
      <c r="GAU374" s="94"/>
      <c r="GAV374" s="94"/>
      <c r="GAW374" s="94"/>
      <c r="GAX374" s="94"/>
      <c r="GAY374" s="94"/>
      <c r="GAZ374" s="94"/>
      <c r="GBA374" s="94" t="s">
        <v>181</v>
      </c>
      <c r="GBB374" s="94"/>
      <c r="GBC374" s="94"/>
      <c r="GBD374" s="94"/>
      <c r="GBE374" s="94"/>
      <c r="GBF374" s="94"/>
      <c r="GBG374" s="94"/>
      <c r="GBH374" s="94"/>
      <c r="GBI374" s="94" t="s">
        <v>181</v>
      </c>
      <c r="GBJ374" s="94"/>
      <c r="GBK374" s="94"/>
      <c r="GBL374" s="94"/>
      <c r="GBM374" s="94"/>
      <c r="GBN374" s="94"/>
      <c r="GBO374" s="94"/>
      <c r="GBP374" s="94"/>
      <c r="GBQ374" s="94" t="s">
        <v>181</v>
      </c>
      <c r="GBR374" s="94"/>
      <c r="GBS374" s="94"/>
      <c r="GBT374" s="94"/>
      <c r="GBU374" s="94"/>
      <c r="GBV374" s="94"/>
      <c r="GBW374" s="94"/>
      <c r="GBX374" s="94"/>
      <c r="GBY374" s="94" t="s">
        <v>181</v>
      </c>
      <c r="GBZ374" s="94"/>
      <c r="GCA374" s="94"/>
      <c r="GCB374" s="94"/>
      <c r="GCC374" s="94"/>
      <c r="GCD374" s="94"/>
      <c r="GCE374" s="94"/>
      <c r="GCF374" s="94"/>
      <c r="GCG374" s="94" t="s">
        <v>181</v>
      </c>
      <c r="GCH374" s="94"/>
      <c r="GCI374" s="94"/>
      <c r="GCJ374" s="94"/>
      <c r="GCK374" s="94"/>
      <c r="GCL374" s="94"/>
      <c r="GCM374" s="94"/>
      <c r="GCN374" s="94"/>
      <c r="GCO374" s="94" t="s">
        <v>181</v>
      </c>
      <c r="GCP374" s="94"/>
      <c r="GCQ374" s="94"/>
      <c r="GCR374" s="94"/>
      <c r="GCS374" s="94"/>
      <c r="GCT374" s="94"/>
      <c r="GCU374" s="94"/>
      <c r="GCV374" s="94"/>
      <c r="GCW374" s="94" t="s">
        <v>181</v>
      </c>
      <c r="GCX374" s="94"/>
      <c r="GCY374" s="94"/>
      <c r="GCZ374" s="94"/>
      <c r="GDA374" s="94"/>
      <c r="GDB374" s="94"/>
      <c r="GDC374" s="94"/>
      <c r="GDD374" s="94"/>
      <c r="GDE374" s="94" t="s">
        <v>181</v>
      </c>
      <c r="GDF374" s="94"/>
      <c r="GDG374" s="94"/>
      <c r="GDH374" s="94"/>
      <c r="GDI374" s="94"/>
      <c r="GDJ374" s="94"/>
      <c r="GDK374" s="94"/>
      <c r="GDL374" s="94"/>
      <c r="GDM374" s="94" t="s">
        <v>181</v>
      </c>
      <c r="GDN374" s="94"/>
      <c r="GDO374" s="94"/>
      <c r="GDP374" s="94"/>
      <c r="GDQ374" s="94"/>
      <c r="GDR374" s="94"/>
      <c r="GDS374" s="94"/>
      <c r="GDT374" s="94"/>
      <c r="GDU374" s="94" t="s">
        <v>181</v>
      </c>
      <c r="GDV374" s="94"/>
      <c r="GDW374" s="94"/>
      <c r="GDX374" s="94"/>
      <c r="GDY374" s="94"/>
      <c r="GDZ374" s="94"/>
      <c r="GEA374" s="94"/>
      <c r="GEB374" s="94"/>
      <c r="GEC374" s="94" t="s">
        <v>181</v>
      </c>
      <c r="GED374" s="94"/>
      <c r="GEE374" s="94"/>
      <c r="GEF374" s="94"/>
      <c r="GEG374" s="94"/>
      <c r="GEH374" s="94"/>
      <c r="GEI374" s="94"/>
      <c r="GEJ374" s="94"/>
      <c r="GEK374" s="94" t="s">
        <v>181</v>
      </c>
      <c r="GEL374" s="94"/>
      <c r="GEM374" s="94"/>
      <c r="GEN374" s="94"/>
      <c r="GEO374" s="94"/>
      <c r="GEP374" s="94"/>
      <c r="GEQ374" s="94"/>
      <c r="GER374" s="94"/>
      <c r="GES374" s="94" t="s">
        <v>181</v>
      </c>
      <c r="GET374" s="94"/>
      <c r="GEU374" s="94"/>
      <c r="GEV374" s="94"/>
      <c r="GEW374" s="94"/>
      <c r="GEX374" s="94"/>
      <c r="GEY374" s="94"/>
      <c r="GEZ374" s="94"/>
      <c r="GFA374" s="94" t="s">
        <v>181</v>
      </c>
      <c r="GFB374" s="94"/>
      <c r="GFC374" s="94"/>
      <c r="GFD374" s="94"/>
      <c r="GFE374" s="94"/>
      <c r="GFF374" s="94"/>
      <c r="GFG374" s="94"/>
      <c r="GFH374" s="94"/>
      <c r="GFI374" s="94" t="s">
        <v>181</v>
      </c>
      <c r="GFJ374" s="94"/>
      <c r="GFK374" s="94"/>
      <c r="GFL374" s="94"/>
      <c r="GFM374" s="94"/>
      <c r="GFN374" s="94"/>
      <c r="GFO374" s="94"/>
      <c r="GFP374" s="94"/>
      <c r="GFQ374" s="94" t="s">
        <v>181</v>
      </c>
      <c r="GFR374" s="94"/>
      <c r="GFS374" s="94"/>
      <c r="GFT374" s="94"/>
      <c r="GFU374" s="94"/>
      <c r="GFV374" s="94"/>
      <c r="GFW374" s="94"/>
      <c r="GFX374" s="94"/>
      <c r="GFY374" s="94" t="s">
        <v>181</v>
      </c>
      <c r="GFZ374" s="94"/>
      <c r="GGA374" s="94"/>
      <c r="GGB374" s="94"/>
      <c r="GGC374" s="94"/>
      <c r="GGD374" s="94"/>
      <c r="GGE374" s="94"/>
      <c r="GGF374" s="94"/>
      <c r="GGG374" s="94" t="s">
        <v>181</v>
      </c>
      <c r="GGH374" s="94"/>
      <c r="GGI374" s="94"/>
      <c r="GGJ374" s="94"/>
      <c r="GGK374" s="94"/>
      <c r="GGL374" s="94"/>
      <c r="GGM374" s="94"/>
      <c r="GGN374" s="94"/>
      <c r="GGO374" s="94" t="s">
        <v>181</v>
      </c>
      <c r="GGP374" s="94"/>
      <c r="GGQ374" s="94"/>
      <c r="GGR374" s="94"/>
      <c r="GGS374" s="94"/>
      <c r="GGT374" s="94"/>
      <c r="GGU374" s="94"/>
      <c r="GGV374" s="94"/>
      <c r="GGW374" s="94" t="s">
        <v>181</v>
      </c>
      <c r="GGX374" s="94"/>
      <c r="GGY374" s="94"/>
      <c r="GGZ374" s="94"/>
      <c r="GHA374" s="94"/>
      <c r="GHB374" s="94"/>
      <c r="GHC374" s="94"/>
      <c r="GHD374" s="94"/>
      <c r="GHE374" s="94" t="s">
        <v>181</v>
      </c>
      <c r="GHF374" s="94"/>
      <c r="GHG374" s="94"/>
      <c r="GHH374" s="94"/>
      <c r="GHI374" s="94"/>
      <c r="GHJ374" s="94"/>
      <c r="GHK374" s="94"/>
      <c r="GHL374" s="94"/>
      <c r="GHM374" s="94" t="s">
        <v>181</v>
      </c>
      <c r="GHN374" s="94"/>
      <c r="GHO374" s="94"/>
      <c r="GHP374" s="94"/>
      <c r="GHQ374" s="94"/>
      <c r="GHR374" s="94"/>
      <c r="GHS374" s="94"/>
      <c r="GHT374" s="94"/>
      <c r="GHU374" s="94" t="s">
        <v>181</v>
      </c>
      <c r="GHV374" s="94"/>
      <c r="GHW374" s="94"/>
      <c r="GHX374" s="94"/>
      <c r="GHY374" s="94"/>
      <c r="GHZ374" s="94"/>
      <c r="GIA374" s="94"/>
      <c r="GIB374" s="94"/>
      <c r="GIC374" s="94" t="s">
        <v>181</v>
      </c>
      <c r="GID374" s="94"/>
      <c r="GIE374" s="94"/>
      <c r="GIF374" s="94"/>
      <c r="GIG374" s="94"/>
      <c r="GIH374" s="94"/>
      <c r="GII374" s="94"/>
      <c r="GIJ374" s="94"/>
      <c r="GIK374" s="94" t="s">
        <v>181</v>
      </c>
      <c r="GIL374" s="94"/>
      <c r="GIM374" s="94"/>
      <c r="GIN374" s="94"/>
      <c r="GIO374" s="94"/>
      <c r="GIP374" s="94"/>
      <c r="GIQ374" s="94"/>
      <c r="GIR374" s="94"/>
      <c r="GIS374" s="94" t="s">
        <v>181</v>
      </c>
      <c r="GIT374" s="94"/>
      <c r="GIU374" s="94"/>
      <c r="GIV374" s="94"/>
      <c r="GIW374" s="94"/>
      <c r="GIX374" s="94"/>
      <c r="GIY374" s="94"/>
      <c r="GIZ374" s="94"/>
      <c r="GJA374" s="94" t="s">
        <v>181</v>
      </c>
      <c r="GJB374" s="94"/>
      <c r="GJC374" s="94"/>
      <c r="GJD374" s="94"/>
      <c r="GJE374" s="94"/>
      <c r="GJF374" s="94"/>
      <c r="GJG374" s="94"/>
      <c r="GJH374" s="94"/>
      <c r="GJI374" s="94" t="s">
        <v>181</v>
      </c>
      <c r="GJJ374" s="94"/>
      <c r="GJK374" s="94"/>
      <c r="GJL374" s="94"/>
      <c r="GJM374" s="94"/>
      <c r="GJN374" s="94"/>
      <c r="GJO374" s="94"/>
      <c r="GJP374" s="94"/>
      <c r="GJQ374" s="94" t="s">
        <v>181</v>
      </c>
      <c r="GJR374" s="94"/>
      <c r="GJS374" s="94"/>
      <c r="GJT374" s="94"/>
      <c r="GJU374" s="94"/>
      <c r="GJV374" s="94"/>
      <c r="GJW374" s="94"/>
      <c r="GJX374" s="94"/>
      <c r="GJY374" s="94" t="s">
        <v>181</v>
      </c>
      <c r="GJZ374" s="94"/>
      <c r="GKA374" s="94"/>
      <c r="GKB374" s="94"/>
      <c r="GKC374" s="94"/>
      <c r="GKD374" s="94"/>
      <c r="GKE374" s="94"/>
      <c r="GKF374" s="94"/>
      <c r="GKG374" s="94" t="s">
        <v>181</v>
      </c>
      <c r="GKH374" s="94"/>
      <c r="GKI374" s="94"/>
      <c r="GKJ374" s="94"/>
      <c r="GKK374" s="94"/>
      <c r="GKL374" s="94"/>
      <c r="GKM374" s="94"/>
      <c r="GKN374" s="94"/>
      <c r="GKO374" s="94" t="s">
        <v>181</v>
      </c>
      <c r="GKP374" s="94"/>
      <c r="GKQ374" s="94"/>
      <c r="GKR374" s="94"/>
      <c r="GKS374" s="94"/>
      <c r="GKT374" s="94"/>
      <c r="GKU374" s="94"/>
      <c r="GKV374" s="94"/>
      <c r="GKW374" s="94" t="s">
        <v>181</v>
      </c>
      <c r="GKX374" s="94"/>
      <c r="GKY374" s="94"/>
      <c r="GKZ374" s="94"/>
      <c r="GLA374" s="94"/>
      <c r="GLB374" s="94"/>
      <c r="GLC374" s="94"/>
      <c r="GLD374" s="94"/>
      <c r="GLE374" s="94" t="s">
        <v>181</v>
      </c>
      <c r="GLF374" s="94"/>
      <c r="GLG374" s="94"/>
      <c r="GLH374" s="94"/>
      <c r="GLI374" s="94"/>
      <c r="GLJ374" s="94"/>
      <c r="GLK374" s="94"/>
      <c r="GLL374" s="94"/>
      <c r="GLM374" s="94" t="s">
        <v>181</v>
      </c>
      <c r="GLN374" s="94"/>
      <c r="GLO374" s="94"/>
      <c r="GLP374" s="94"/>
      <c r="GLQ374" s="94"/>
      <c r="GLR374" s="94"/>
      <c r="GLS374" s="94"/>
      <c r="GLT374" s="94"/>
      <c r="GLU374" s="94" t="s">
        <v>181</v>
      </c>
      <c r="GLV374" s="94"/>
      <c r="GLW374" s="94"/>
      <c r="GLX374" s="94"/>
      <c r="GLY374" s="94"/>
      <c r="GLZ374" s="94"/>
      <c r="GMA374" s="94"/>
      <c r="GMB374" s="94"/>
      <c r="GMC374" s="94" t="s">
        <v>181</v>
      </c>
      <c r="GMD374" s="94"/>
      <c r="GME374" s="94"/>
      <c r="GMF374" s="94"/>
      <c r="GMG374" s="94"/>
      <c r="GMH374" s="94"/>
      <c r="GMI374" s="94"/>
      <c r="GMJ374" s="94"/>
      <c r="GMK374" s="94" t="s">
        <v>181</v>
      </c>
      <c r="GML374" s="94"/>
      <c r="GMM374" s="94"/>
      <c r="GMN374" s="94"/>
      <c r="GMO374" s="94"/>
      <c r="GMP374" s="94"/>
      <c r="GMQ374" s="94"/>
      <c r="GMR374" s="94"/>
      <c r="GMS374" s="94" t="s">
        <v>181</v>
      </c>
      <c r="GMT374" s="94"/>
      <c r="GMU374" s="94"/>
      <c r="GMV374" s="94"/>
      <c r="GMW374" s="94"/>
      <c r="GMX374" s="94"/>
      <c r="GMY374" s="94"/>
      <c r="GMZ374" s="94"/>
      <c r="GNA374" s="94" t="s">
        <v>181</v>
      </c>
      <c r="GNB374" s="94"/>
      <c r="GNC374" s="94"/>
      <c r="GND374" s="94"/>
      <c r="GNE374" s="94"/>
      <c r="GNF374" s="94"/>
      <c r="GNG374" s="94"/>
      <c r="GNH374" s="94"/>
      <c r="GNI374" s="94" t="s">
        <v>181</v>
      </c>
      <c r="GNJ374" s="94"/>
      <c r="GNK374" s="94"/>
      <c r="GNL374" s="94"/>
      <c r="GNM374" s="94"/>
      <c r="GNN374" s="94"/>
      <c r="GNO374" s="94"/>
      <c r="GNP374" s="94"/>
      <c r="GNQ374" s="94" t="s">
        <v>181</v>
      </c>
      <c r="GNR374" s="94"/>
      <c r="GNS374" s="94"/>
      <c r="GNT374" s="94"/>
      <c r="GNU374" s="94"/>
      <c r="GNV374" s="94"/>
      <c r="GNW374" s="94"/>
      <c r="GNX374" s="94"/>
      <c r="GNY374" s="94" t="s">
        <v>181</v>
      </c>
      <c r="GNZ374" s="94"/>
      <c r="GOA374" s="94"/>
      <c r="GOB374" s="94"/>
      <c r="GOC374" s="94"/>
      <c r="GOD374" s="94"/>
      <c r="GOE374" s="94"/>
      <c r="GOF374" s="94"/>
      <c r="GOG374" s="94" t="s">
        <v>181</v>
      </c>
      <c r="GOH374" s="94"/>
      <c r="GOI374" s="94"/>
      <c r="GOJ374" s="94"/>
      <c r="GOK374" s="94"/>
      <c r="GOL374" s="94"/>
      <c r="GOM374" s="94"/>
      <c r="GON374" s="94"/>
      <c r="GOO374" s="94" t="s">
        <v>181</v>
      </c>
      <c r="GOP374" s="94"/>
      <c r="GOQ374" s="94"/>
      <c r="GOR374" s="94"/>
      <c r="GOS374" s="94"/>
      <c r="GOT374" s="94"/>
      <c r="GOU374" s="94"/>
      <c r="GOV374" s="94"/>
      <c r="GOW374" s="94" t="s">
        <v>181</v>
      </c>
      <c r="GOX374" s="94"/>
      <c r="GOY374" s="94"/>
      <c r="GOZ374" s="94"/>
      <c r="GPA374" s="94"/>
      <c r="GPB374" s="94"/>
      <c r="GPC374" s="94"/>
      <c r="GPD374" s="94"/>
      <c r="GPE374" s="94" t="s">
        <v>181</v>
      </c>
      <c r="GPF374" s="94"/>
      <c r="GPG374" s="94"/>
      <c r="GPH374" s="94"/>
      <c r="GPI374" s="94"/>
      <c r="GPJ374" s="94"/>
      <c r="GPK374" s="94"/>
      <c r="GPL374" s="94"/>
      <c r="GPM374" s="94" t="s">
        <v>181</v>
      </c>
      <c r="GPN374" s="94"/>
      <c r="GPO374" s="94"/>
      <c r="GPP374" s="94"/>
      <c r="GPQ374" s="94"/>
      <c r="GPR374" s="94"/>
      <c r="GPS374" s="94"/>
      <c r="GPT374" s="94"/>
      <c r="GPU374" s="94" t="s">
        <v>181</v>
      </c>
      <c r="GPV374" s="94"/>
      <c r="GPW374" s="94"/>
      <c r="GPX374" s="94"/>
      <c r="GPY374" s="94"/>
      <c r="GPZ374" s="94"/>
      <c r="GQA374" s="94"/>
      <c r="GQB374" s="94"/>
      <c r="GQC374" s="94" t="s">
        <v>181</v>
      </c>
      <c r="GQD374" s="94"/>
      <c r="GQE374" s="94"/>
      <c r="GQF374" s="94"/>
      <c r="GQG374" s="94"/>
      <c r="GQH374" s="94"/>
      <c r="GQI374" s="94"/>
      <c r="GQJ374" s="94"/>
      <c r="GQK374" s="94" t="s">
        <v>181</v>
      </c>
      <c r="GQL374" s="94"/>
      <c r="GQM374" s="94"/>
      <c r="GQN374" s="94"/>
      <c r="GQO374" s="94"/>
      <c r="GQP374" s="94"/>
      <c r="GQQ374" s="94"/>
      <c r="GQR374" s="94"/>
      <c r="GQS374" s="94" t="s">
        <v>181</v>
      </c>
      <c r="GQT374" s="94"/>
      <c r="GQU374" s="94"/>
      <c r="GQV374" s="94"/>
      <c r="GQW374" s="94"/>
      <c r="GQX374" s="94"/>
      <c r="GQY374" s="94"/>
      <c r="GQZ374" s="94"/>
      <c r="GRA374" s="94" t="s">
        <v>181</v>
      </c>
      <c r="GRB374" s="94"/>
      <c r="GRC374" s="94"/>
      <c r="GRD374" s="94"/>
      <c r="GRE374" s="94"/>
      <c r="GRF374" s="94"/>
      <c r="GRG374" s="94"/>
      <c r="GRH374" s="94"/>
      <c r="GRI374" s="94" t="s">
        <v>181</v>
      </c>
      <c r="GRJ374" s="94"/>
      <c r="GRK374" s="94"/>
      <c r="GRL374" s="94"/>
      <c r="GRM374" s="94"/>
      <c r="GRN374" s="94"/>
      <c r="GRO374" s="94"/>
      <c r="GRP374" s="94"/>
      <c r="GRQ374" s="94" t="s">
        <v>181</v>
      </c>
      <c r="GRR374" s="94"/>
      <c r="GRS374" s="94"/>
      <c r="GRT374" s="94"/>
      <c r="GRU374" s="94"/>
      <c r="GRV374" s="94"/>
      <c r="GRW374" s="94"/>
      <c r="GRX374" s="94"/>
      <c r="GRY374" s="94" t="s">
        <v>181</v>
      </c>
      <c r="GRZ374" s="94"/>
      <c r="GSA374" s="94"/>
      <c r="GSB374" s="94"/>
      <c r="GSC374" s="94"/>
      <c r="GSD374" s="94"/>
      <c r="GSE374" s="94"/>
      <c r="GSF374" s="94"/>
      <c r="GSG374" s="94" t="s">
        <v>181</v>
      </c>
      <c r="GSH374" s="94"/>
      <c r="GSI374" s="94"/>
      <c r="GSJ374" s="94"/>
      <c r="GSK374" s="94"/>
      <c r="GSL374" s="94"/>
      <c r="GSM374" s="94"/>
      <c r="GSN374" s="94"/>
      <c r="GSO374" s="94" t="s">
        <v>181</v>
      </c>
      <c r="GSP374" s="94"/>
      <c r="GSQ374" s="94"/>
      <c r="GSR374" s="94"/>
      <c r="GSS374" s="94"/>
      <c r="GST374" s="94"/>
      <c r="GSU374" s="94"/>
      <c r="GSV374" s="94"/>
      <c r="GSW374" s="94" t="s">
        <v>181</v>
      </c>
      <c r="GSX374" s="94"/>
      <c r="GSY374" s="94"/>
      <c r="GSZ374" s="94"/>
      <c r="GTA374" s="94"/>
      <c r="GTB374" s="94"/>
      <c r="GTC374" s="94"/>
      <c r="GTD374" s="94"/>
      <c r="GTE374" s="94" t="s">
        <v>181</v>
      </c>
      <c r="GTF374" s="94"/>
      <c r="GTG374" s="94"/>
      <c r="GTH374" s="94"/>
      <c r="GTI374" s="94"/>
      <c r="GTJ374" s="94"/>
      <c r="GTK374" s="94"/>
      <c r="GTL374" s="94"/>
      <c r="GTM374" s="94" t="s">
        <v>181</v>
      </c>
      <c r="GTN374" s="94"/>
      <c r="GTO374" s="94"/>
      <c r="GTP374" s="94"/>
      <c r="GTQ374" s="94"/>
      <c r="GTR374" s="94"/>
      <c r="GTS374" s="94"/>
      <c r="GTT374" s="94"/>
      <c r="GTU374" s="94" t="s">
        <v>181</v>
      </c>
      <c r="GTV374" s="94"/>
      <c r="GTW374" s="94"/>
      <c r="GTX374" s="94"/>
      <c r="GTY374" s="94"/>
      <c r="GTZ374" s="94"/>
      <c r="GUA374" s="94"/>
      <c r="GUB374" s="94"/>
      <c r="GUC374" s="94" t="s">
        <v>181</v>
      </c>
      <c r="GUD374" s="94"/>
      <c r="GUE374" s="94"/>
      <c r="GUF374" s="94"/>
      <c r="GUG374" s="94"/>
      <c r="GUH374" s="94"/>
      <c r="GUI374" s="94"/>
      <c r="GUJ374" s="94"/>
      <c r="GUK374" s="94" t="s">
        <v>181</v>
      </c>
      <c r="GUL374" s="94"/>
      <c r="GUM374" s="94"/>
      <c r="GUN374" s="94"/>
      <c r="GUO374" s="94"/>
      <c r="GUP374" s="94"/>
      <c r="GUQ374" s="94"/>
      <c r="GUR374" s="94"/>
      <c r="GUS374" s="94" t="s">
        <v>181</v>
      </c>
      <c r="GUT374" s="94"/>
      <c r="GUU374" s="94"/>
      <c r="GUV374" s="94"/>
      <c r="GUW374" s="94"/>
      <c r="GUX374" s="94"/>
      <c r="GUY374" s="94"/>
      <c r="GUZ374" s="94"/>
      <c r="GVA374" s="94" t="s">
        <v>181</v>
      </c>
      <c r="GVB374" s="94"/>
      <c r="GVC374" s="94"/>
      <c r="GVD374" s="94"/>
      <c r="GVE374" s="94"/>
      <c r="GVF374" s="94"/>
      <c r="GVG374" s="94"/>
      <c r="GVH374" s="94"/>
      <c r="GVI374" s="94" t="s">
        <v>181</v>
      </c>
      <c r="GVJ374" s="94"/>
      <c r="GVK374" s="94"/>
      <c r="GVL374" s="94"/>
      <c r="GVM374" s="94"/>
      <c r="GVN374" s="94"/>
      <c r="GVO374" s="94"/>
      <c r="GVP374" s="94"/>
      <c r="GVQ374" s="94" t="s">
        <v>181</v>
      </c>
      <c r="GVR374" s="94"/>
      <c r="GVS374" s="94"/>
      <c r="GVT374" s="94"/>
      <c r="GVU374" s="94"/>
      <c r="GVV374" s="94"/>
      <c r="GVW374" s="94"/>
      <c r="GVX374" s="94"/>
      <c r="GVY374" s="94" t="s">
        <v>181</v>
      </c>
      <c r="GVZ374" s="94"/>
      <c r="GWA374" s="94"/>
      <c r="GWB374" s="94"/>
      <c r="GWC374" s="94"/>
      <c r="GWD374" s="94"/>
      <c r="GWE374" s="94"/>
      <c r="GWF374" s="94"/>
      <c r="GWG374" s="94" t="s">
        <v>181</v>
      </c>
      <c r="GWH374" s="94"/>
      <c r="GWI374" s="94"/>
      <c r="GWJ374" s="94"/>
      <c r="GWK374" s="94"/>
      <c r="GWL374" s="94"/>
      <c r="GWM374" s="94"/>
      <c r="GWN374" s="94"/>
      <c r="GWO374" s="94" t="s">
        <v>181</v>
      </c>
      <c r="GWP374" s="94"/>
      <c r="GWQ374" s="94"/>
      <c r="GWR374" s="94"/>
      <c r="GWS374" s="94"/>
      <c r="GWT374" s="94"/>
      <c r="GWU374" s="94"/>
      <c r="GWV374" s="94"/>
      <c r="GWW374" s="94" t="s">
        <v>181</v>
      </c>
      <c r="GWX374" s="94"/>
      <c r="GWY374" s="94"/>
      <c r="GWZ374" s="94"/>
      <c r="GXA374" s="94"/>
      <c r="GXB374" s="94"/>
      <c r="GXC374" s="94"/>
      <c r="GXD374" s="94"/>
      <c r="GXE374" s="94" t="s">
        <v>181</v>
      </c>
      <c r="GXF374" s="94"/>
      <c r="GXG374" s="94"/>
      <c r="GXH374" s="94"/>
      <c r="GXI374" s="94"/>
      <c r="GXJ374" s="94"/>
      <c r="GXK374" s="94"/>
      <c r="GXL374" s="94"/>
      <c r="GXM374" s="94" t="s">
        <v>181</v>
      </c>
      <c r="GXN374" s="94"/>
      <c r="GXO374" s="94"/>
      <c r="GXP374" s="94"/>
      <c r="GXQ374" s="94"/>
      <c r="GXR374" s="94"/>
      <c r="GXS374" s="94"/>
      <c r="GXT374" s="94"/>
      <c r="GXU374" s="94" t="s">
        <v>181</v>
      </c>
      <c r="GXV374" s="94"/>
      <c r="GXW374" s="94"/>
      <c r="GXX374" s="94"/>
      <c r="GXY374" s="94"/>
      <c r="GXZ374" s="94"/>
      <c r="GYA374" s="94"/>
      <c r="GYB374" s="94"/>
      <c r="GYC374" s="94" t="s">
        <v>181</v>
      </c>
      <c r="GYD374" s="94"/>
      <c r="GYE374" s="94"/>
      <c r="GYF374" s="94"/>
      <c r="GYG374" s="94"/>
      <c r="GYH374" s="94"/>
      <c r="GYI374" s="94"/>
      <c r="GYJ374" s="94"/>
      <c r="GYK374" s="94" t="s">
        <v>181</v>
      </c>
      <c r="GYL374" s="94"/>
      <c r="GYM374" s="94"/>
      <c r="GYN374" s="94"/>
      <c r="GYO374" s="94"/>
      <c r="GYP374" s="94"/>
      <c r="GYQ374" s="94"/>
      <c r="GYR374" s="94"/>
      <c r="GYS374" s="94" t="s">
        <v>181</v>
      </c>
      <c r="GYT374" s="94"/>
      <c r="GYU374" s="94"/>
      <c r="GYV374" s="94"/>
      <c r="GYW374" s="94"/>
      <c r="GYX374" s="94"/>
      <c r="GYY374" s="94"/>
      <c r="GYZ374" s="94"/>
      <c r="GZA374" s="94" t="s">
        <v>181</v>
      </c>
      <c r="GZB374" s="94"/>
      <c r="GZC374" s="94"/>
      <c r="GZD374" s="94"/>
      <c r="GZE374" s="94"/>
      <c r="GZF374" s="94"/>
      <c r="GZG374" s="94"/>
      <c r="GZH374" s="94"/>
      <c r="GZI374" s="94" t="s">
        <v>181</v>
      </c>
      <c r="GZJ374" s="94"/>
      <c r="GZK374" s="94"/>
      <c r="GZL374" s="94"/>
      <c r="GZM374" s="94"/>
      <c r="GZN374" s="94"/>
      <c r="GZO374" s="94"/>
      <c r="GZP374" s="94"/>
      <c r="GZQ374" s="94" t="s">
        <v>181</v>
      </c>
      <c r="GZR374" s="94"/>
      <c r="GZS374" s="94"/>
      <c r="GZT374" s="94"/>
      <c r="GZU374" s="94"/>
      <c r="GZV374" s="94"/>
      <c r="GZW374" s="94"/>
      <c r="GZX374" s="94"/>
      <c r="GZY374" s="94" t="s">
        <v>181</v>
      </c>
      <c r="GZZ374" s="94"/>
      <c r="HAA374" s="94"/>
      <c r="HAB374" s="94"/>
      <c r="HAC374" s="94"/>
      <c r="HAD374" s="94"/>
      <c r="HAE374" s="94"/>
      <c r="HAF374" s="94"/>
      <c r="HAG374" s="94" t="s">
        <v>181</v>
      </c>
      <c r="HAH374" s="94"/>
      <c r="HAI374" s="94"/>
      <c r="HAJ374" s="94"/>
      <c r="HAK374" s="94"/>
      <c r="HAL374" s="94"/>
      <c r="HAM374" s="94"/>
      <c r="HAN374" s="94"/>
      <c r="HAO374" s="94" t="s">
        <v>181</v>
      </c>
      <c r="HAP374" s="94"/>
      <c r="HAQ374" s="94"/>
      <c r="HAR374" s="94"/>
      <c r="HAS374" s="94"/>
      <c r="HAT374" s="94"/>
      <c r="HAU374" s="94"/>
      <c r="HAV374" s="94"/>
      <c r="HAW374" s="94" t="s">
        <v>181</v>
      </c>
      <c r="HAX374" s="94"/>
      <c r="HAY374" s="94"/>
      <c r="HAZ374" s="94"/>
      <c r="HBA374" s="94"/>
      <c r="HBB374" s="94"/>
      <c r="HBC374" s="94"/>
      <c r="HBD374" s="94"/>
      <c r="HBE374" s="94" t="s">
        <v>181</v>
      </c>
      <c r="HBF374" s="94"/>
      <c r="HBG374" s="94"/>
      <c r="HBH374" s="94"/>
      <c r="HBI374" s="94"/>
      <c r="HBJ374" s="94"/>
      <c r="HBK374" s="94"/>
      <c r="HBL374" s="94"/>
      <c r="HBM374" s="94" t="s">
        <v>181</v>
      </c>
      <c r="HBN374" s="94"/>
      <c r="HBO374" s="94"/>
      <c r="HBP374" s="94"/>
      <c r="HBQ374" s="94"/>
      <c r="HBR374" s="94"/>
      <c r="HBS374" s="94"/>
      <c r="HBT374" s="94"/>
      <c r="HBU374" s="94" t="s">
        <v>181</v>
      </c>
      <c r="HBV374" s="94"/>
      <c r="HBW374" s="94"/>
      <c r="HBX374" s="94"/>
      <c r="HBY374" s="94"/>
      <c r="HBZ374" s="94"/>
      <c r="HCA374" s="94"/>
      <c r="HCB374" s="94"/>
      <c r="HCC374" s="94" t="s">
        <v>181</v>
      </c>
      <c r="HCD374" s="94"/>
      <c r="HCE374" s="94"/>
      <c r="HCF374" s="94"/>
      <c r="HCG374" s="94"/>
      <c r="HCH374" s="94"/>
      <c r="HCI374" s="94"/>
      <c r="HCJ374" s="94"/>
      <c r="HCK374" s="94" t="s">
        <v>181</v>
      </c>
      <c r="HCL374" s="94"/>
      <c r="HCM374" s="94"/>
      <c r="HCN374" s="94"/>
      <c r="HCO374" s="94"/>
      <c r="HCP374" s="94"/>
      <c r="HCQ374" s="94"/>
      <c r="HCR374" s="94"/>
      <c r="HCS374" s="94" t="s">
        <v>181</v>
      </c>
      <c r="HCT374" s="94"/>
      <c r="HCU374" s="94"/>
      <c r="HCV374" s="94"/>
      <c r="HCW374" s="94"/>
      <c r="HCX374" s="94"/>
      <c r="HCY374" s="94"/>
      <c r="HCZ374" s="94"/>
      <c r="HDA374" s="94" t="s">
        <v>181</v>
      </c>
      <c r="HDB374" s="94"/>
      <c r="HDC374" s="94"/>
      <c r="HDD374" s="94"/>
      <c r="HDE374" s="94"/>
      <c r="HDF374" s="94"/>
      <c r="HDG374" s="94"/>
      <c r="HDH374" s="94"/>
      <c r="HDI374" s="94" t="s">
        <v>181</v>
      </c>
      <c r="HDJ374" s="94"/>
      <c r="HDK374" s="94"/>
      <c r="HDL374" s="94"/>
      <c r="HDM374" s="94"/>
      <c r="HDN374" s="94"/>
      <c r="HDO374" s="94"/>
      <c r="HDP374" s="94"/>
      <c r="HDQ374" s="94" t="s">
        <v>181</v>
      </c>
      <c r="HDR374" s="94"/>
      <c r="HDS374" s="94"/>
      <c r="HDT374" s="94"/>
      <c r="HDU374" s="94"/>
      <c r="HDV374" s="94"/>
      <c r="HDW374" s="94"/>
      <c r="HDX374" s="94"/>
      <c r="HDY374" s="94" t="s">
        <v>181</v>
      </c>
      <c r="HDZ374" s="94"/>
      <c r="HEA374" s="94"/>
      <c r="HEB374" s="94"/>
      <c r="HEC374" s="94"/>
      <c r="HED374" s="94"/>
      <c r="HEE374" s="94"/>
      <c r="HEF374" s="94"/>
      <c r="HEG374" s="94" t="s">
        <v>181</v>
      </c>
      <c r="HEH374" s="94"/>
      <c r="HEI374" s="94"/>
      <c r="HEJ374" s="94"/>
      <c r="HEK374" s="94"/>
      <c r="HEL374" s="94"/>
      <c r="HEM374" s="94"/>
      <c r="HEN374" s="94"/>
      <c r="HEO374" s="94" t="s">
        <v>181</v>
      </c>
      <c r="HEP374" s="94"/>
      <c r="HEQ374" s="94"/>
      <c r="HER374" s="94"/>
      <c r="HES374" s="94"/>
      <c r="HET374" s="94"/>
      <c r="HEU374" s="94"/>
      <c r="HEV374" s="94"/>
      <c r="HEW374" s="94" t="s">
        <v>181</v>
      </c>
      <c r="HEX374" s="94"/>
      <c r="HEY374" s="94"/>
      <c r="HEZ374" s="94"/>
      <c r="HFA374" s="94"/>
      <c r="HFB374" s="94"/>
      <c r="HFC374" s="94"/>
      <c r="HFD374" s="94"/>
      <c r="HFE374" s="94" t="s">
        <v>181</v>
      </c>
      <c r="HFF374" s="94"/>
      <c r="HFG374" s="94"/>
      <c r="HFH374" s="94"/>
      <c r="HFI374" s="94"/>
      <c r="HFJ374" s="94"/>
      <c r="HFK374" s="94"/>
      <c r="HFL374" s="94"/>
      <c r="HFM374" s="94" t="s">
        <v>181</v>
      </c>
      <c r="HFN374" s="94"/>
      <c r="HFO374" s="94"/>
      <c r="HFP374" s="94"/>
      <c r="HFQ374" s="94"/>
      <c r="HFR374" s="94"/>
      <c r="HFS374" s="94"/>
      <c r="HFT374" s="94"/>
      <c r="HFU374" s="94" t="s">
        <v>181</v>
      </c>
      <c r="HFV374" s="94"/>
      <c r="HFW374" s="94"/>
      <c r="HFX374" s="94"/>
      <c r="HFY374" s="94"/>
      <c r="HFZ374" s="94"/>
      <c r="HGA374" s="94"/>
      <c r="HGB374" s="94"/>
      <c r="HGC374" s="94" t="s">
        <v>181</v>
      </c>
      <c r="HGD374" s="94"/>
      <c r="HGE374" s="94"/>
      <c r="HGF374" s="94"/>
      <c r="HGG374" s="94"/>
      <c r="HGH374" s="94"/>
      <c r="HGI374" s="94"/>
      <c r="HGJ374" s="94"/>
      <c r="HGK374" s="94" t="s">
        <v>181</v>
      </c>
      <c r="HGL374" s="94"/>
      <c r="HGM374" s="94"/>
      <c r="HGN374" s="94"/>
      <c r="HGO374" s="94"/>
      <c r="HGP374" s="94"/>
      <c r="HGQ374" s="94"/>
      <c r="HGR374" s="94"/>
      <c r="HGS374" s="94" t="s">
        <v>181</v>
      </c>
      <c r="HGT374" s="94"/>
      <c r="HGU374" s="94"/>
      <c r="HGV374" s="94"/>
      <c r="HGW374" s="94"/>
      <c r="HGX374" s="94"/>
      <c r="HGY374" s="94"/>
      <c r="HGZ374" s="94"/>
      <c r="HHA374" s="94" t="s">
        <v>181</v>
      </c>
      <c r="HHB374" s="94"/>
      <c r="HHC374" s="94"/>
      <c r="HHD374" s="94"/>
      <c r="HHE374" s="94"/>
      <c r="HHF374" s="94"/>
      <c r="HHG374" s="94"/>
      <c r="HHH374" s="94"/>
      <c r="HHI374" s="94" t="s">
        <v>181</v>
      </c>
      <c r="HHJ374" s="94"/>
      <c r="HHK374" s="94"/>
      <c r="HHL374" s="94"/>
      <c r="HHM374" s="94"/>
      <c r="HHN374" s="94"/>
      <c r="HHO374" s="94"/>
      <c r="HHP374" s="94"/>
      <c r="HHQ374" s="94" t="s">
        <v>181</v>
      </c>
      <c r="HHR374" s="94"/>
      <c r="HHS374" s="94"/>
      <c r="HHT374" s="94"/>
      <c r="HHU374" s="94"/>
      <c r="HHV374" s="94"/>
      <c r="HHW374" s="94"/>
      <c r="HHX374" s="94"/>
      <c r="HHY374" s="94" t="s">
        <v>181</v>
      </c>
      <c r="HHZ374" s="94"/>
      <c r="HIA374" s="94"/>
      <c r="HIB374" s="94"/>
      <c r="HIC374" s="94"/>
      <c r="HID374" s="94"/>
      <c r="HIE374" s="94"/>
      <c r="HIF374" s="94"/>
      <c r="HIG374" s="94" t="s">
        <v>181</v>
      </c>
      <c r="HIH374" s="94"/>
      <c r="HII374" s="94"/>
      <c r="HIJ374" s="94"/>
      <c r="HIK374" s="94"/>
      <c r="HIL374" s="94"/>
      <c r="HIM374" s="94"/>
      <c r="HIN374" s="94"/>
      <c r="HIO374" s="94" t="s">
        <v>181</v>
      </c>
      <c r="HIP374" s="94"/>
      <c r="HIQ374" s="94"/>
      <c r="HIR374" s="94"/>
      <c r="HIS374" s="94"/>
      <c r="HIT374" s="94"/>
      <c r="HIU374" s="94"/>
      <c r="HIV374" s="94"/>
      <c r="HIW374" s="94" t="s">
        <v>181</v>
      </c>
      <c r="HIX374" s="94"/>
      <c r="HIY374" s="94"/>
      <c r="HIZ374" s="94"/>
      <c r="HJA374" s="94"/>
      <c r="HJB374" s="94"/>
      <c r="HJC374" s="94"/>
      <c r="HJD374" s="94"/>
      <c r="HJE374" s="94" t="s">
        <v>181</v>
      </c>
      <c r="HJF374" s="94"/>
      <c r="HJG374" s="94"/>
      <c r="HJH374" s="94"/>
      <c r="HJI374" s="94"/>
      <c r="HJJ374" s="94"/>
      <c r="HJK374" s="94"/>
      <c r="HJL374" s="94"/>
      <c r="HJM374" s="94" t="s">
        <v>181</v>
      </c>
      <c r="HJN374" s="94"/>
      <c r="HJO374" s="94"/>
      <c r="HJP374" s="94"/>
      <c r="HJQ374" s="94"/>
      <c r="HJR374" s="94"/>
      <c r="HJS374" s="94"/>
      <c r="HJT374" s="94"/>
      <c r="HJU374" s="94" t="s">
        <v>181</v>
      </c>
      <c r="HJV374" s="94"/>
      <c r="HJW374" s="94"/>
      <c r="HJX374" s="94"/>
      <c r="HJY374" s="94"/>
      <c r="HJZ374" s="94"/>
      <c r="HKA374" s="94"/>
      <c r="HKB374" s="94"/>
      <c r="HKC374" s="94" t="s">
        <v>181</v>
      </c>
      <c r="HKD374" s="94"/>
      <c r="HKE374" s="94"/>
      <c r="HKF374" s="94"/>
      <c r="HKG374" s="94"/>
      <c r="HKH374" s="94"/>
      <c r="HKI374" s="94"/>
      <c r="HKJ374" s="94"/>
      <c r="HKK374" s="94" t="s">
        <v>181</v>
      </c>
      <c r="HKL374" s="94"/>
      <c r="HKM374" s="94"/>
      <c r="HKN374" s="94"/>
      <c r="HKO374" s="94"/>
      <c r="HKP374" s="94"/>
      <c r="HKQ374" s="94"/>
      <c r="HKR374" s="94"/>
      <c r="HKS374" s="94" t="s">
        <v>181</v>
      </c>
      <c r="HKT374" s="94"/>
      <c r="HKU374" s="94"/>
      <c r="HKV374" s="94"/>
      <c r="HKW374" s="94"/>
      <c r="HKX374" s="94"/>
      <c r="HKY374" s="94"/>
      <c r="HKZ374" s="94"/>
      <c r="HLA374" s="94" t="s">
        <v>181</v>
      </c>
      <c r="HLB374" s="94"/>
      <c r="HLC374" s="94"/>
      <c r="HLD374" s="94"/>
      <c r="HLE374" s="94"/>
      <c r="HLF374" s="94"/>
      <c r="HLG374" s="94"/>
      <c r="HLH374" s="94"/>
      <c r="HLI374" s="94" t="s">
        <v>181</v>
      </c>
      <c r="HLJ374" s="94"/>
      <c r="HLK374" s="94"/>
      <c r="HLL374" s="94"/>
      <c r="HLM374" s="94"/>
      <c r="HLN374" s="94"/>
      <c r="HLO374" s="94"/>
      <c r="HLP374" s="94"/>
      <c r="HLQ374" s="94" t="s">
        <v>181</v>
      </c>
      <c r="HLR374" s="94"/>
      <c r="HLS374" s="94"/>
      <c r="HLT374" s="94"/>
      <c r="HLU374" s="94"/>
      <c r="HLV374" s="94"/>
      <c r="HLW374" s="94"/>
      <c r="HLX374" s="94"/>
      <c r="HLY374" s="94" t="s">
        <v>181</v>
      </c>
      <c r="HLZ374" s="94"/>
      <c r="HMA374" s="94"/>
      <c r="HMB374" s="94"/>
      <c r="HMC374" s="94"/>
      <c r="HMD374" s="94"/>
      <c r="HME374" s="94"/>
      <c r="HMF374" s="94"/>
      <c r="HMG374" s="94" t="s">
        <v>181</v>
      </c>
      <c r="HMH374" s="94"/>
      <c r="HMI374" s="94"/>
      <c r="HMJ374" s="94"/>
      <c r="HMK374" s="94"/>
      <c r="HML374" s="94"/>
      <c r="HMM374" s="94"/>
      <c r="HMN374" s="94"/>
      <c r="HMO374" s="94" t="s">
        <v>181</v>
      </c>
      <c r="HMP374" s="94"/>
      <c r="HMQ374" s="94"/>
      <c r="HMR374" s="94"/>
      <c r="HMS374" s="94"/>
      <c r="HMT374" s="94"/>
      <c r="HMU374" s="94"/>
      <c r="HMV374" s="94"/>
      <c r="HMW374" s="94" t="s">
        <v>181</v>
      </c>
      <c r="HMX374" s="94"/>
      <c r="HMY374" s="94"/>
      <c r="HMZ374" s="94"/>
      <c r="HNA374" s="94"/>
      <c r="HNB374" s="94"/>
      <c r="HNC374" s="94"/>
      <c r="HND374" s="94"/>
      <c r="HNE374" s="94" t="s">
        <v>181</v>
      </c>
      <c r="HNF374" s="94"/>
      <c r="HNG374" s="94"/>
      <c r="HNH374" s="94"/>
      <c r="HNI374" s="94"/>
      <c r="HNJ374" s="94"/>
      <c r="HNK374" s="94"/>
      <c r="HNL374" s="94"/>
      <c r="HNM374" s="94" t="s">
        <v>181</v>
      </c>
      <c r="HNN374" s="94"/>
      <c r="HNO374" s="94"/>
      <c r="HNP374" s="94"/>
      <c r="HNQ374" s="94"/>
      <c r="HNR374" s="94"/>
      <c r="HNS374" s="94"/>
      <c r="HNT374" s="94"/>
      <c r="HNU374" s="94" t="s">
        <v>181</v>
      </c>
      <c r="HNV374" s="94"/>
      <c r="HNW374" s="94"/>
      <c r="HNX374" s="94"/>
      <c r="HNY374" s="94"/>
      <c r="HNZ374" s="94"/>
      <c r="HOA374" s="94"/>
      <c r="HOB374" s="94"/>
      <c r="HOC374" s="94" t="s">
        <v>181</v>
      </c>
      <c r="HOD374" s="94"/>
      <c r="HOE374" s="94"/>
      <c r="HOF374" s="94"/>
      <c r="HOG374" s="94"/>
      <c r="HOH374" s="94"/>
      <c r="HOI374" s="94"/>
      <c r="HOJ374" s="94"/>
      <c r="HOK374" s="94" t="s">
        <v>181</v>
      </c>
      <c r="HOL374" s="94"/>
      <c r="HOM374" s="94"/>
      <c r="HON374" s="94"/>
      <c r="HOO374" s="94"/>
      <c r="HOP374" s="94"/>
      <c r="HOQ374" s="94"/>
      <c r="HOR374" s="94"/>
      <c r="HOS374" s="94" t="s">
        <v>181</v>
      </c>
      <c r="HOT374" s="94"/>
      <c r="HOU374" s="94"/>
      <c r="HOV374" s="94"/>
      <c r="HOW374" s="94"/>
      <c r="HOX374" s="94"/>
      <c r="HOY374" s="94"/>
      <c r="HOZ374" s="94"/>
      <c r="HPA374" s="94" t="s">
        <v>181</v>
      </c>
      <c r="HPB374" s="94"/>
      <c r="HPC374" s="94"/>
      <c r="HPD374" s="94"/>
      <c r="HPE374" s="94"/>
      <c r="HPF374" s="94"/>
      <c r="HPG374" s="94"/>
      <c r="HPH374" s="94"/>
      <c r="HPI374" s="94" t="s">
        <v>181</v>
      </c>
      <c r="HPJ374" s="94"/>
      <c r="HPK374" s="94"/>
      <c r="HPL374" s="94"/>
      <c r="HPM374" s="94"/>
      <c r="HPN374" s="94"/>
      <c r="HPO374" s="94"/>
      <c r="HPP374" s="94"/>
      <c r="HPQ374" s="94" t="s">
        <v>181</v>
      </c>
      <c r="HPR374" s="94"/>
      <c r="HPS374" s="94"/>
      <c r="HPT374" s="94"/>
      <c r="HPU374" s="94"/>
      <c r="HPV374" s="94"/>
      <c r="HPW374" s="94"/>
      <c r="HPX374" s="94"/>
      <c r="HPY374" s="94" t="s">
        <v>181</v>
      </c>
      <c r="HPZ374" s="94"/>
      <c r="HQA374" s="94"/>
      <c r="HQB374" s="94"/>
      <c r="HQC374" s="94"/>
      <c r="HQD374" s="94"/>
      <c r="HQE374" s="94"/>
      <c r="HQF374" s="94"/>
      <c r="HQG374" s="94" t="s">
        <v>181</v>
      </c>
      <c r="HQH374" s="94"/>
      <c r="HQI374" s="94"/>
      <c r="HQJ374" s="94"/>
      <c r="HQK374" s="94"/>
      <c r="HQL374" s="94"/>
      <c r="HQM374" s="94"/>
      <c r="HQN374" s="94"/>
      <c r="HQO374" s="94" t="s">
        <v>181</v>
      </c>
      <c r="HQP374" s="94"/>
      <c r="HQQ374" s="94"/>
      <c r="HQR374" s="94"/>
      <c r="HQS374" s="94"/>
      <c r="HQT374" s="94"/>
      <c r="HQU374" s="94"/>
      <c r="HQV374" s="94"/>
      <c r="HQW374" s="94" t="s">
        <v>181</v>
      </c>
      <c r="HQX374" s="94"/>
      <c r="HQY374" s="94"/>
      <c r="HQZ374" s="94"/>
      <c r="HRA374" s="94"/>
      <c r="HRB374" s="94"/>
      <c r="HRC374" s="94"/>
      <c r="HRD374" s="94"/>
      <c r="HRE374" s="94" t="s">
        <v>181</v>
      </c>
      <c r="HRF374" s="94"/>
      <c r="HRG374" s="94"/>
      <c r="HRH374" s="94"/>
      <c r="HRI374" s="94"/>
      <c r="HRJ374" s="94"/>
      <c r="HRK374" s="94"/>
      <c r="HRL374" s="94"/>
      <c r="HRM374" s="94" t="s">
        <v>181</v>
      </c>
      <c r="HRN374" s="94"/>
      <c r="HRO374" s="94"/>
      <c r="HRP374" s="94"/>
      <c r="HRQ374" s="94"/>
      <c r="HRR374" s="94"/>
      <c r="HRS374" s="94"/>
      <c r="HRT374" s="94"/>
      <c r="HRU374" s="94" t="s">
        <v>181</v>
      </c>
      <c r="HRV374" s="94"/>
      <c r="HRW374" s="94"/>
      <c r="HRX374" s="94"/>
      <c r="HRY374" s="94"/>
      <c r="HRZ374" s="94"/>
      <c r="HSA374" s="94"/>
      <c r="HSB374" s="94"/>
      <c r="HSC374" s="94" t="s">
        <v>181</v>
      </c>
      <c r="HSD374" s="94"/>
      <c r="HSE374" s="94"/>
      <c r="HSF374" s="94"/>
      <c r="HSG374" s="94"/>
      <c r="HSH374" s="94"/>
      <c r="HSI374" s="94"/>
      <c r="HSJ374" s="94"/>
      <c r="HSK374" s="94" t="s">
        <v>181</v>
      </c>
      <c r="HSL374" s="94"/>
      <c r="HSM374" s="94"/>
      <c r="HSN374" s="94"/>
      <c r="HSO374" s="94"/>
      <c r="HSP374" s="94"/>
      <c r="HSQ374" s="94"/>
      <c r="HSR374" s="94"/>
      <c r="HSS374" s="94" t="s">
        <v>181</v>
      </c>
      <c r="HST374" s="94"/>
      <c r="HSU374" s="94"/>
      <c r="HSV374" s="94"/>
      <c r="HSW374" s="94"/>
      <c r="HSX374" s="94"/>
      <c r="HSY374" s="94"/>
      <c r="HSZ374" s="94"/>
      <c r="HTA374" s="94" t="s">
        <v>181</v>
      </c>
      <c r="HTB374" s="94"/>
      <c r="HTC374" s="94"/>
      <c r="HTD374" s="94"/>
      <c r="HTE374" s="94"/>
      <c r="HTF374" s="94"/>
      <c r="HTG374" s="94"/>
      <c r="HTH374" s="94"/>
      <c r="HTI374" s="94" t="s">
        <v>181</v>
      </c>
      <c r="HTJ374" s="94"/>
      <c r="HTK374" s="94"/>
      <c r="HTL374" s="94"/>
      <c r="HTM374" s="94"/>
      <c r="HTN374" s="94"/>
      <c r="HTO374" s="94"/>
      <c r="HTP374" s="94"/>
      <c r="HTQ374" s="94" t="s">
        <v>181</v>
      </c>
      <c r="HTR374" s="94"/>
      <c r="HTS374" s="94"/>
      <c r="HTT374" s="94"/>
      <c r="HTU374" s="94"/>
      <c r="HTV374" s="94"/>
      <c r="HTW374" s="94"/>
      <c r="HTX374" s="94"/>
      <c r="HTY374" s="94" t="s">
        <v>181</v>
      </c>
      <c r="HTZ374" s="94"/>
      <c r="HUA374" s="94"/>
      <c r="HUB374" s="94"/>
      <c r="HUC374" s="94"/>
      <c r="HUD374" s="94"/>
      <c r="HUE374" s="94"/>
      <c r="HUF374" s="94"/>
      <c r="HUG374" s="94" t="s">
        <v>181</v>
      </c>
      <c r="HUH374" s="94"/>
      <c r="HUI374" s="94"/>
      <c r="HUJ374" s="94"/>
      <c r="HUK374" s="94"/>
      <c r="HUL374" s="94"/>
      <c r="HUM374" s="94"/>
      <c r="HUN374" s="94"/>
      <c r="HUO374" s="94" t="s">
        <v>181</v>
      </c>
      <c r="HUP374" s="94"/>
      <c r="HUQ374" s="94"/>
      <c r="HUR374" s="94"/>
      <c r="HUS374" s="94"/>
      <c r="HUT374" s="94"/>
      <c r="HUU374" s="94"/>
      <c r="HUV374" s="94"/>
      <c r="HUW374" s="94" t="s">
        <v>181</v>
      </c>
      <c r="HUX374" s="94"/>
      <c r="HUY374" s="94"/>
      <c r="HUZ374" s="94"/>
      <c r="HVA374" s="94"/>
      <c r="HVB374" s="94"/>
      <c r="HVC374" s="94"/>
      <c r="HVD374" s="94"/>
      <c r="HVE374" s="94" t="s">
        <v>181</v>
      </c>
      <c r="HVF374" s="94"/>
      <c r="HVG374" s="94"/>
      <c r="HVH374" s="94"/>
      <c r="HVI374" s="94"/>
      <c r="HVJ374" s="94"/>
      <c r="HVK374" s="94"/>
      <c r="HVL374" s="94"/>
      <c r="HVM374" s="94" t="s">
        <v>181</v>
      </c>
      <c r="HVN374" s="94"/>
      <c r="HVO374" s="94"/>
      <c r="HVP374" s="94"/>
      <c r="HVQ374" s="94"/>
      <c r="HVR374" s="94"/>
      <c r="HVS374" s="94"/>
      <c r="HVT374" s="94"/>
      <c r="HVU374" s="94" t="s">
        <v>181</v>
      </c>
      <c r="HVV374" s="94"/>
      <c r="HVW374" s="94"/>
      <c r="HVX374" s="94"/>
      <c r="HVY374" s="94"/>
      <c r="HVZ374" s="94"/>
      <c r="HWA374" s="94"/>
      <c r="HWB374" s="94"/>
      <c r="HWC374" s="94" t="s">
        <v>181</v>
      </c>
      <c r="HWD374" s="94"/>
      <c r="HWE374" s="94"/>
      <c r="HWF374" s="94"/>
      <c r="HWG374" s="94"/>
      <c r="HWH374" s="94"/>
      <c r="HWI374" s="94"/>
      <c r="HWJ374" s="94"/>
      <c r="HWK374" s="94" t="s">
        <v>181</v>
      </c>
      <c r="HWL374" s="94"/>
      <c r="HWM374" s="94"/>
      <c r="HWN374" s="94"/>
      <c r="HWO374" s="94"/>
      <c r="HWP374" s="94"/>
      <c r="HWQ374" s="94"/>
      <c r="HWR374" s="94"/>
      <c r="HWS374" s="94" t="s">
        <v>181</v>
      </c>
      <c r="HWT374" s="94"/>
      <c r="HWU374" s="94"/>
      <c r="HWV374" s="94"/>
      <c r="HWW374" s="94"/>
      <c r="HWX374" s="94"/>
      <c r="HWY374" s="94"/>
      <c r="HWZ374" s="94"/>
      <c r="HXA374" s="94" t="s">
        <v>181</v>
      </c>
      <c r="HXB374" s="94"/>
      <c r="HXC374" s="94"/>
      <c r="HXD374" s="94"/>
      <c r="HXE374" s="94"/>
      <c r="HXF374" s="94"/>
      <c r="HXG374" s="94"/>
      <c r="HXH374" s="94"/>
      <c r="HXI374" s="94" t="s">
        <v>181</v>
      </c>
      <c r="HXJ374" s="94"/>
      <c r="HXK374" s="94"/>
      <c r="HXL374" s="94"/>
      <c r="HXM374" s="94"/>
      <c r="HXN374" s="94"/>
      <c r="HXO374" s="94"/>
      <c r="HXP374" s="94"/>
      <c r="HXQ374" s="94" t="s">
        <v>181</v>
      </c>
      <c r="HXR374" s="94"/>
      <c r="HXS374" s="94"/>
      <c r="HXT374" s="94"/>
      <c r="HXU374" s="94"/>
      <c r="HXV374" s="94"/>
      <c r="HXW374" s="94"/>
      <c r="HXX374" s="94"/>
      <c r="HXY374" s="94" t="s">
        <v>181</v>
      </c>
      <c r="HXZ374" s="94"/>
      <c r="HYA374" s="94"/>
      <c r="HYB374" s="94"/>
      <c r="HYC374" s="94"/>
      <c r="HYD374" s="94"/>
      <c r="HYE374" s="94"/>
      <c r="HYF374" s="94"/>
      <c r="HYG374" s="94" t="s">
        <v>181</v>
      </c>
      <c r="HYH374" s="94"/>
      <c r="HYI374" s="94"/>
      <c r="HYJ374" s="94"/>
      <c r="HYK374" s="94"/>
      <c r="HYL374" s="94"/>
      <c r="HYM374" s="94"/>
      <c r="HYN374" s="94"/>
      <c r="HYO374" s="94" t="s">
        <v>181</v>
      </c>
      <c r="HYP374" s="94"/>
      <c r="HYQ374" s="94"/>
      <c r="HYR374" s="94"/>
      <c r="HYS374" s="94"/>
      <c r="HYT374" s="94"/>
      <c r="HYU374" s="94"/>
      <c r="HYV374" s="94"/>
      <c r="HYW374" s="94" t="s">
        <v>181</v>
      </c>
      <c r="HYX374" s="94"/>
      <c r="HYY374" s="94"/>
      <c r="HYZ374" s="94"/>
      <c r="HZA374" s="94"/>
      <c r="HZB374" s="94"/>
      <c r="HZC374" s="94"/>
      <c r="HZD374" s="94"/>
      <c r="HZE374" s="94" t="s">
        <v>181</v>
      </c>
      <c r="HZF374" s="94"/>
      <c r="HZG374" s="94"/>
      <c r="HZH374" s="94"/>
      <c r="HZI374" s="94"/>
      <c r="HZJ374" s="94"/>
      <c r="HZK374" s="94"/>
      <c r="HZL374" s="94"/>
      <c r="HZM374" s="94" t="s">
        <v>181</v>
      </c>
      <c r="HZN374" s="94"/>
      <c r="HZO374" s="94"/>
      <c r="HZP374" s="94"/>
      <c r="HZQ374" s="94"/>
      <c r="HZR374" s="94"/>
      <c r="HZS374" s="94"/>
      <c r="HZT374" s="94"/>
      <c r="HZU374" s="94" t="s">
        <v>181</v>
      </c>
      <c r="HZV374" s="94"/>
      <c r="HZW374" s="94"/>
      <c r="HZX374" s="94"/>
      <c r="HZY374" s="94"/>
      <c r="HZZ374" s="94"/>
      <c r="IAA374" s="94"/>
      <c r="IAB374" s="94"/>
      <c r="IAC374" s="94" t="s">
        <v>181</v>
      </c>
      <c r="IAD374" s="94"/>
      <c r="IAE374" s="94"/>
      <c r="IAF374" s="94"/>
      <c r="IAG374" s="94"/>
      <c r="IAH374" s="94"/>
      <c r="IAI374" s="94"/>
      <c r="IAJ374" s="94"/>
      <c r="IAK374" s="94" t="s">
        <v>181</v>
      </c>
      <c r="IAL374" s="94"/>
      <c r="IAM374" s="94"/>
      <c r="IAN374" s="94"/>
      <c r="IAO374" s="94"/>
      <c r="IAP374" s="94"/>
      <c r="IAQ374" s="94"/>
      <c r="IAR374" s="94"/>
      <c r="IAS374" s="94" t="s">
        <v>181</v>
      </c>
      <c r="IAT374" s="94"/>
      <c r="IAU374" s="94"/>
      <c r="IAV374" s="94"/>
      <c r="IAW374" s="94"/>
      <c r="IAX374" s="94"/>
      <c r="IAY374" s="94"/>
      <c r="IAZ374" s="94"/>
      <c r="IBA374" s="94" t="s">
        <v>181</v>
      </c>
      <c r="IBB374" s="94"/>
      <c r="IBC374" s="94"/>
      <c r="IBD374" s="94"/>
      <c r="IBE374" s="94"/>
      <c r="IBF374" s="94"/>
      <c r="IBG374" s="94"/>
      <c r="IBH374" s="94"/>
      <c r="IBI374" s="94" t="s">
        <v>181</v>
      </c>
      <c r="IBJ374" s="94"/>
      <c r="IBK374" s="94"/>
      <c r="IBL374" s="94"/>
      <c r="IBM374" s="94"/>
      <c r="IBN374" s="94"/>
      <c r="IBO374" s="94"/>
      <c r="IBP374" s="94"/>
      <c r="IBQ374" s="94" t="s">
        <v>181</v>
      </c>
      <c r="IBR374" s="94"/>
      <c r="IBS374" s="94"/>
      <c r="IBT374" s="94"/>
      <c r="IBU374" s="94"/>
      <c r="IBV374" s="94"/>
      <c r="IBW374" s="94"/>
      <c r="IBX374" s="94"/>
      <c r="IBY374" s="94" t="s">
        <v>181</v>
      </c>
      <c r="IBZ374" s="94"/>
      <c r="ICA374" s="94"/>
      <c r="ICB374" s="94"/>
      <c r="ICC374" s="94"/>
      <c r="ICD374" s="94"/>
      <c r="ICE374" s="94"/>
      <c r="ICF374" s="94"/>
      <c r="ICG374" s="94" t="s">
        <v>181</v>
      </c>
      <c r="ICH374" s="94"/>
      <c r="ICI374" s="94"/>
      <c r="ICJ374" s="94"/>
      <c r="ICK374" s="94"/>
      <c r="ICL374" s="94"/>
      <c r="ICM374" s="94"/>
      <c r="ICN374" s="94"/>
      <c r="ICO374" s="94" t="s">
        <v>181</v>
      </c>
      <c r="ICP374" s="94"/>
      <c r="ICQ374" s="94"/>
      <c r="ICR374" s="94"/>
      <c r="ICS374" s="94"/>
      <c r="ICT374" s="94"/>
      <c r="ICU374" s="94"/>
      <c r="ICV374" s="94"/>
      <c r="ICW374" s="94" t="s">
        <v>181</v>
      </c>
      <c r="ICX374" s="94"/>
      <c r="ICY374" s="94"/>
      <c r="ICZ374" s="94"/>
      <c r="IDA374" s="94"/>
      <c r="IDB374" s="94"/>
      <c r="IDC374" s="94"/>
      <c r="IDD374" s="94"/>
      <c r="IDE374" s="94" t="s">
        <v>181</v>
      </c>
      <c r="IDF374" s="94"/>
      <c r="IDG374" s="94"/>
      <c r="IDH374" s="94"/>
      <c r="IDI374" s="94"/>
      <c r="IDJ374" s="94"/>
      <c r="IDK374" s="94"/>
      <c r="IDL374" s="94"/>
      <c r="IDM374" s="94" t="s">
        <v>181</v>
      </c>
      <c r="IDN374" s="94"/>
      <c r="IDO374" s="94"/>
      <c r="IDP374" s="94"/>
      <c r="IDQ374" s="94"/>
      <c r="IDR374" s="94"/>
      <c r="IDS374" s="94"/>
      <c r="IDT374" s="94"/>
      <c r="IDU374" s="94" t="s">
        <v>181</v>
      </c>
      <c r="IDV374" s="94"/>
      <c r="IDW374" s="94"/>
      <c r="IDX374" s="94"/>
      <c r="IDY374" s="94"/>
      <c r="IDZ374" s="94"/>
      <c r="IEA374" s="94"/>
      <c r="IEB374" s="94"/>
      <c r="IEC374" s="94" t="s">
        <v>181</v>
      </c>
      <c r="IED374" s="94"/>
      <c r="IEE374" s="94"/>
      <c r="IEF374" s="94"/>
      <c r="IEG374" s="94"/>
      <c r="IEH374" s="94"/>
      <c r="IEI374" s="94"/>
      <c r="IEJ374" s="94"/>
      <c r="IEK374" s="94" t="s">
        <v>181</v>
      </c>
      <c r="IEL374" s="94"/>
      <c r="IEM374" s="94"/>
      <c r="IEN374" s="94"/>
      <c r="IEO374" s="94"/>
      <c r="IEP374" s="94"/>
      <c r="IEQ374" s="94"/>
      <c r="IER374" s="94"/>
      <c r="IES374" s="94" t="s">
        <v>181</v>
      </c>
      <c r="IET374" s="94"/>
      <c r="IEU374" s="94"/>
      <c r="IEV374" s="94"/>
      <c r="IEW374" s="94"/>
      <c r="IEX374" s="94"/>
      <c r="IEY374" s="94"/>
      <c r="IEZ374" s="94"/>
      <c r="IFA374" s="94" t="s">
        <v>181</v>
      </c>
      <c r="IFB374" s="94"/>
      <c r="IFC374" s="94"/>
      <c r="IFD374" s="94"/>
      <c r="IFE374" s="94"/>
      <c r="IFF374" s="94"/>
      <c r="IFG374" s="94"/>
      <c r="IFH374" s="94"/>
      <c r="IFI374" s="94" t="s">
        <v>181</v>
      </c>
      <c r="IFJ374" s="94"/>
      <c r="IFK374" s="94"/>
      <c r="IFL374" s="94"/>
      <c r="IFM374" s="94"/>
      <c r="IFN374" s="94"/>
      <c r="IFO374" s="94"/>
      <c r="IFP374" s="94"/>
      <c r="IFQ374" s="94" t="s">
        <v>181</v>
      </c>
      <c r="IFR374" s="94"/>
      <c r="IFS374" s="94"/>
      <c r="IFT374" s="94"/>
      <c r="IFU374" s="94"/>
      <c r="IFV374" s="94"/>
      <c r="IFW374" s="94"/>
      <c r="IFX374" s="94"/>
      <c r="IFY374" s="94" t="s">
        <v>181</v>
      </c>
      <c r="IFZ374" s="94"/>
      <c r="IGA374" s="94"/>
      <c r="IGB374" s="94"/>
      <c r="IGC374" s="94"/>
      <c r="IGD374" s="94"/>
      <c r="IGE374" s="94"/>
      <c r="IGF374" s="94"/>
      <c r="IGG374" s="94" t="s">
        <v>181</v>
      </c>
      <c r="IGH374" s="94"/>
      <c r="IGI374" s="94"/>
      <c r="IGJ374" s="94"/>
      <c r="IGK374" s="94"/>
      <c r="IGL374" s="94"/>
      <c r="IGM374" s="94"/>
      <c r="IGN374" s="94"/>
      <c r="IGO374" s="94" t="s">
        <v>181</v>
      </c>
      <c r="IGP374" s="94"/>
      <c r="IGQ374" s="94"/>
      <c r="IGR374" s="94"/>
      <c r="IGS374" s="94"/>
      <c r="IGT374" s="94"/>
      <c r="IGU374" s="94"/>
      <c r="IGV374" s="94"/>
      <c r="IGW374" s="94" t="s">
        <v>181</v>
      </c>
      <c r="IGX374" s="94"/>
      <c r="IGY374" s="94"/>
      <c r="IGZ374" s="94"/>
      <c r="IHA374" s="94"/>
      <c r="IHB374" s="94"/>
      <c r="IHC374" s="94"/>
      <c r="IHD374" s="94"/>
      <c r="IHE374" s="94" t="s">
        <v>181</v>
      </c>
      <c r="IHF374" s="94"/>
      <c r="IHG374" s="94"/>
      <c r="IHH374" s="94"/>
      <c r="IHI374" s="94"/>
      <c r="IHJ374" s="94"/>
      <c r="IHK374" s="94"/>
      <c r="IHL374" s="94"/>
      <c r="IHM374" s="94" t="s">
        <v>181</v>
      </c>
      <c r="IHN374" s="94"/>
      <c r="IHO374" s="94"/>
      <c r="IHP374" s="94"/>
      <c r="IHQ374" s="94"/>
      <c r="IHR374" s="94"/>
      <c r="IHS374" s="94"/>
      <c r="IHT374" s="94"/>
      <c r="IHU374" s="94" t="s">
        <v>181</v>
      </c>
      <c r="IHV374" s="94"/>
      <c r="IHW374" s="94"/>
      <c r="IHX374" s="94"/>
      <c r="IHY374" s="94"/>
      <c r="IHZ374" s="94"/>
      <c r="IIA374" s="94"/>
      <c r="IIB374" s="94"/>
      <c r="IIC374" s="94" t="s">
        <v>181</v>
      </c>
      <c r="IID374" s="94"/>
      <c r="IIE374" s="94"/>
      <c r="IIF374" s="94"/>
      <c r="IIG374" s="94"/>
      <c r="IIH374" s="94"/>
      <c r="III374" s="94"/>
      <c r="IIJ374" s="94"/>
      <c r="IIK374" s="94" t="s">
        <v>181</v>
      </c>
      <c r="IIL374" s="94"/>
      <c r="IIM374" s="94"/>
      <c r="IIN374" s="94"/>
      <c r="IIO374" s="94"/>
      <c r="IIP374" s="94"/>
      <c r="IIQ374" s="94"/>
      <c r="IIR374" s="94"/>
      <c r="IIS374" s="94" t="s">
        <v>181</v>
      </c>
      <c r="IIT374" s="94"/>
      <c r="IIU374" s="94"/>
      <c r="IIV374" s="94"/>
      <c r="IIW374" s="94"/>
      <c r="IIX374" s="94"/>
      <c r="IIY374" s="94"/>
      <c r="IIZ374" s="94"/>
      <c r="IJA374" s="94" t="s">
        <v>181</v>
      </c>
      <c r="IJB374" s="94"/>
      <c r="IJC374" s="94"/>
      <c r="IJD374" s="94"/>
      <c r="IJE374" s="94"/>
      <c r="IJF374" s="94"/>
      <c r="IJG374" s="94"/>
      <c r="IJH374" s="94"/>
      <c r="IJI374" s="94" t="s">
        <v>181</v>
      </c>
      <c r="IJJ374" s="94"/>
      <c r="IJK374" s="94"/>
      <c r="IJL374" s="94"/>
      <c r="IJM374" s="94"/>
      <c r="IJN374" s="94"/>
      <c r="IJO374" s="94"/>
      <c r="IJP374" s="94"/>
      <c r="IJQ374" s="94" t="s">
        <v>181</v>
      </c>
      <c r="IJR374" s="94"/>
      <c r="IJS374" s="94"/>
      <c r="IJT374" s="94"/>
      <c r="IJU374" s="94"/>
      <c r="IJV374" s="94"/>
      <c r="IJW374" s="94"/>
      <c r="IJX374" s="94"/>
      <c r="IJY374" s="94" t="s">
        <v>181</v>
      </c>
      <c r="IJZ374" s="94"/>
      <c r="IKA374" s="94"/>
      <c r="IKB374" s="94"/>
      <c r="IKC374" s="94"/>
      <c r="IKD374" s="94"/>
      <c r="IKE374" s="94"/>
      <c r="IKF374" s="94"/>
      <c r="IKG374" s="94" t="s">
        <v>181</v>
      </c>
      <c r="IKH374" s="94"/>
      <c r="IKI374" s="94"/>
      <c r="IKJ374" s="94"/>
      <c r="IKK374" s="94"/>
      <c r="IKL374" s="94"/>
      <c r="IKM374" s="94"/>
      <c r="IKN374" s="94"/>
      <c r="IKO374" s="94" t="s">
        <v>181</v>
      </c>
      <c r="IKP374" s="94"/>
      <c r="IKQ374" s="94"/>
      <c r="IKR374" s="94"/>
      <c r="IKS374" s="94"/>
      <c r="IKT374" s="94"/>
      <c r="IKU374" s="94"/>
      <c r="IKV374" s="94"/>
      <c r="IKW374" s="94" t="s">
        <v>181</v>
      </c>
      <c r="IKX374" s="94"/>
      <c r="IKY374" s="94"/>
      <c r="IKZ374" s="94"/>
      <c r="ILA374" s="94"/>
      <c r="ILB374" s="94"/>
      <c r="ILC374" s="94"/>
      <c r="ILD374" s="94"/>
      <c r="ILE374" s="94" t="s">
        <v>181</v>
      </c>
      <c r="ILF374" s="94"/>
      <c r="ILG374" s="94"/>
      <c r="ILH374" s="94"/>
      <c r="ILI374" s="94"/>
      <c r="ILJ374" s="94"/>
      <c r="ILK374" s="94"/>
      <c r="ILL374" s="94"/>
      <c r="ILM374" s="94" t="s">
        <v>181</v>
      </c>
      <c r="ILN374" s="94"/>
      <c r="ILO374" s="94"/>
      <c r="ILP374" s="94"/>
      <c r="ILQ374" s="94"/>
      <c r="ILR374" s="94"/>
      <c r="ILS374" s="94"/>
      <c r="ILT374" s="94"/>
      <c r="ILU374" s="94" t="s">
        <v>181</v>
      </c>
      <c r="ILV374" s="94"/>
      <c r="ILW374" s="94"/>
      <c r="ILX374" s="94"/>
      <c r="ILY374" s="94"/>
      <c r="ILZ374" s="94"/>
      <c r="IMA374" s="94"/>
      <c r="IMB374" s="94"/>
      <c r="IMC374" s="94" t="s">
        <v>181</v>
      </c>
      <c r="IMD374" s="94"/>
      <c r="IME374" s="94"/>
      <c r="IMF374" s="94"/>
      <c r="IMG374" s="94"/>
      <c r="IMH374" s="94"/>
      <c r="IMI374" s="94"/>
      <c r="IMJ374" s="94"/>
      <c r="IMK374" s="94" t="s">
        <v>181</v>
      </c>
      <c r="IML374" s="94"/>
      <c r="IMM374" s="94"/>
      <c r="IMN374" s="94"/>
      <c r="IMO374" s="94"/>
      <c r="IMP374" s="94"/>
      <c r="IMQ374" s="94"/>
      <c r="IMR374" s="94"/>
      <c r="IMS374" s="94" t="s">
        <v>181</v>
      </c>
      <c r="IMT374" s="94"/>
      <c r="IMU374" s="94"/>
      <c r="IMV374" s="94"/>
      <c r="IMW374" s="94"/>
      <c r="IMX374" s="94"/>
      <c r="IMY374" s="94"/>
      <c r="IMZ374" s="94"/>
      <c r="INA374" s="94" t="s">
        <v>181</v>
      </c>
      <c r="INB374" s="94"/>
      <c r="INC374" s="94"/>
      <c r="IND374" s="94"/>
      <c r="INE374" s="94"/>
      <c r="INF374" s="94"/>
      <c r="ING374" s="94"/>
      <c r="INH374" s="94"/>
      <c r="INI374" s="94" t="s">
        <v>181</v>
      </c>
      <c r="INJ374" s="94"/>
      <c r="INK374" s="94"/>
      <c r="INL374" s="94"/>
      <c r="INM374" s="94"/>
      <c r="INN374" s="94"/>
      <c r="INO374" s="94"/>
      <c r="INP374" s="94"/>
      <c r="INQ374" s="94" t="s">
        <v>181</v>
      </c>
      <c r="INR374" s="94"/>
      <c r="INS374" s="94"/>
      <c r="INT374" s="94"/>
      <c r="INU374" s="94"/>
      <c r="INV374" s="94"/>
      <c r="INW374" s="94"/>
      <c r="INX374" s="94"/>
      <c r="INY374" s="94" t="s">
        <v>181</v>
      </c>
      <c r="INZ374" s="94"/>
      <c r="IOA374" s="94"/>
      <c r="IOB374" s="94"/>
      <c r="IOC374" s="94"/>
      <c r="IOD374" s="94"/>
      <c r="IOE374" s="94"/>
      <c r="IOF374" s="94"/>
      <c r="IOG374" s="94" t="s">
        <v>181</v>
      </c>
      <c r="IOH374" s="94"/>
      <c r="IOI374" s="94"/>
      <c r="IOJ374" s="94"/>
      <c r="IOK374" s="94"/>
      <c r="IOL374" s="94"/>
      <c r="IOM374" s="94"/>
      <c r="ION374" s="94"/>
      <c r="IOO374" s="94" t="s">
        <v>181</v>
      </c>
      <c r="IOP374" s="94"/>
      <c r="IOQ374" s="94"/>
      <c r="IOR374" s="94"/>
      <c r="IOS374" s="94"/>
      <c r="IOT374" s="94"/>
      <c r="IOU374" s="94"/>
      <c r="IOV374" s="94"/>
      <c r="IOW374" s="94" t="s">
        <v>181</v>
      </c>
      <c r="IOX374" s="94"/>
      <c r="IOY374" s="94"/>
      <c r="IOZ374" s="94"/>
      <c r="IPA374" s="94"/>
      <c r="IPB374" s="94"/>
      <c r="IPC374" s="94"/>
      <c r="IPD374" s="94"/>
      <c r="IPE374" s="94" t="s">
        <v>181</v>
      </c>
      <c r="IPF374" s="94"/>
      <c r="IPG374" s="94"/>
      <c r="IPH374" s="94"/>
      <c r="IPI374" s="94"/>
      <c r="IPJ374" s="94"/>
      <c r="IPK374" s="94"/>
      <c r="IPL374" s="94"/>
      <c r="IPM374" s="94" t="s">
        <v>181</v>
      </c>
      <c r="IPN374" s="94"/>
      <c r="IPO374" s="94"/>
      <c r="IPP374" s="94"/>
      <c r="IPQ374" s="94"/>
      <c r="IPR374" s="94"/>
      <c r="IPS374" s="94"/>
      <c r="IPT374" s="94"/>
      <c r="IPU374" s="94" t="s">
        <v>181</v>
      </c>
      <c r="IPV374" s="94"/>
      <c r="IPW374" s="94"/>
      <c r="IPX374" s="94"/>
      <c r="IPY374" s="94"/>
      <c r="IPZ374" s="94"/>
      <c r="IQA374" s="94"/>
      <c r="IQB374" s="94"/>
      <c r="IQC374" s="94" t="s">
        <v>181</v>
      </c>
      <c r="IQD374" s="94"/>
      <c r="IQE374" s="94"/>
      <c r="IQF374" s="94"/>
      <c r="IQG374" s="94"/>
      <c r="IQH374" s="94"/>
      <c r="IQI374" s="94"/>
      <c r="IQJ374" s="94"/>
      <c r="IQK374" s="94" t="s">
        <v>181</v>
      </c>
      <c r="IQL374" s="94"/>
      <c r="IQM374" s="94"/>
      <c r="IQN374" s="94"/>
      <c r="IQO374" s="94"/>
      <c r="IQP374" s="94"/>
      <c r="IQQ374" s="94"/>
      <c r="IQR374" s="94"/>
      <c r="IQS374" s="94" t="s">
        <v>181</v>
      </c>
      <c r="IQT374" s="94"/>
      <c r="IQU374" s="94"/>
      <c r="IQV374" s="94"/>
      <c r="IQW374" s="94"/>
      <c r="IQX374" s="94"/>
      <c r="IQY374" s="94"/>
      <c r="IQZ374" s="94"/>
      <c r="IRA374" s="94" t="s">
        <v>181</v>
      </c>
      <c r="IRB374" s="94"/>
      <c r="IRC374" s="94"/>
      <c r="IRD374" s="94"/>
      <c r="IRE374" s="94"/>
      <c r="IRF374" s="94"/>
      <c r="IRG374" s="94"/>
      <c r="IRH374" s="94"/>
      <c r="IRI374" s="94" t="s">
        <v>181</v>
      </c>
      <c r="IRJ374" s="94"/>
      <c r="IRK374" s="94"/>
      <c r="IRL374" s="94"/>
      <c r="IRM374" s="94"/>
      <c r="IRN374" s="94"/>
      <c r="IRO374" s="94"/>
      <c r="IRP374" s="94"/>
      <c r="IRQ374" s="94" t="s">
        <v>181</v>
      </c>
      <c r="IRR374" s="94"/>
      <c r="IRS374" s="94"/>
      <c r="IRT374" s="94"/>
      <c r="IRU374" s="94"/>
      <c r="IRV374" s="94"/>
      <c r="IRW374" s="94"/>
      <c r="IRX374" s="94"/>
      <c r="IRY374" s="94" t="s">
        <v>181</v>
      </c>
      <c r="IRZ374" s="94"/>
      <c r="ISA374" s="94"/>
      <c r="ISB374" s="94"/>
      <c r="ISC374" s="94"/>
      <c r="ISD374" s="94"/>
      <c r="ISE374" s="94"/>
      <c r="ISF374" s="94"/>
      <c r="ISG374" s="94" t="s">
        <v>181</v>
      </c>
      <c r="ISH374" s="94"/>
      <c r="ISI374" s="94"/>
      <c r="ISJ374" s="94"/>
      <c r="ISK374" s="94"/>
      <c r="ISL374" s="94"/>
      <c r="ISM374" s="94"/>
      <c r="ISN374" s="94"/>
      <c r="ISO374" s="94" t="s">
        <v>181</v>
      </c>
      <c r="ISP374" s="94"/>
      <c r="ISQ374" s="94"/>
      <c r="ISR374" s="94"/>
      <c r="ISS374" s="94"/>
      <c r="IST374" s="94"/>
      <c r="ISU374" s="94"/>
      <c r="ISV374" s="94"/>
      <c r="ISW374" s="94" t="s">
        <v>181</v>
      </c>
      <c r="ISX374" s="94"/>
      <c r="ISY374" s="94"/>
      <c r="ISZ374" s="94"/>
      <c r="ITA374" s="94"/>
      <c r="ITB374" s="94"/>
      <c r="ITC374" s="94"/>
      <c r="ITD374" s="94"/>
      <c r="ITE374" s="94" t="s">
        <v>181</v>
      </c>
      <c r="ITF374" s="94"/>
      <c r="ITG374" s="94"/>
      <c r="ITH374" s="94"/>
      <c r="ITI374" s="94"/>
      <c r="ITJ374" s="94"/>
      <c r="ITK374" s="94"/>
      <c r="ITL374" s="94"/>
      <c r="ITM374" s="94" t="s">
        <v>181</v>
      </c>
      <c r="ITN374" s="94"/>
      <c r="ITO374" s="94"/>
      <c r="ITP374" s="94"/>
      <c r="ITQ374" s="94"/>
      <c r="ITR374" s="94"/>
      <c r="ITS374" s="94"/>
      <c r="ITT374" s="94"/>
      <c r="ITU374" s="94" t="s">
        <v>181</v>
      </c>
      <c r="ITV374" s="94"/>
      <c r="ITW374" s="94"/>
      <c r="ITX374" s="94"/>
      <c r="ITY374" s="94"/>
      <c r="ITZ374" s="94"/>
      <c r="IUA374" s="94"/>
      <c r="IUB374" s="94"/>
      <c r="IUC374" s="94" t="s">
        <v>181</v>
      </c>
      <c r="IUD374" s="94"/>
      <c r="IUE374" s="94"/>
      <c r="IUF374" s="94"/>
      <c r="IUG374" s="94"/>
      <c r="IUH374" s="94"/>
      <c r="IUI374" s="94"/>
      <c r="IUJ374" s="94"/>
      <c r="IUK374" s="94" t="s">
        <v>181</v>
      </c>
      <c r="IUL374" s="94"/>
      <c r="IUM374" s="94"/>
      <c r="IUN374" s="94"/>
      <c r="IUO374" s="94"/>
      <c r="IUP374" s="94"/>
      <c r="IUQ374" s="94"/>
      <c r="IUR374" s="94"/>
      <c r="IUS374" s="94" t="s">
        <v>181</v>
      </c>
      <c r="IUT374" s="94"/>
      <c r="IUU374" s="94"/>
      <c r="IUV374" s="94"/>
      <c r="IUW374" s="94"/>
      <c r="IUX374" s="94"/>
      <c r="IUY374" s="94"/>
      <c r="IUZ374" s="94"/>
      <c r="IVA374" s="94" t="s">
        <v>181</v>
      </c>
      <c r="IVB374" s="94"/>
      <c r="IVC374" s="94"/>
      <c r="IVD374" s="94"/>
      <c r="IVE374" s="94"/>
      <c r="IVF374" s="94"/>
      <c r="IVG374" s="94"/>
      <c r="IVH374" s="94"/>
      <c r="IVI374" s="94" t="s">
        <v>181</v>
      </c>
      <c r="IVJ374" s="94"/>
      <c r="IVK374" s="94"/>
      <c r="IVL374" s="94"/>
      <c r="IVM374" s="94"/>
      <c r="IVN374" s="94"/>
      <c r="IVO374" s="94"/>
      <c r="IVP374" s="94"/>
      <c r="IVQ374" s="94" t="s">
        <v>181</v>
      </c>
      <c r="IVR374" s="94"/>
      <c r="IVS374" s="94"/>
      <c r="IVT374" s="94"/>
      <c r="IVU374" s="94"/>
      <c r="IVV374" s="94"/>
      <c r="IVW374" s="94"/>
      <c r="IVX374" s="94"/>
      <c r="IVY374" s="94" t="s">
        <v>181</v>
      </c>
      <c r="IVZ374" s="94"/>
      <c r="IWA374" s="94"/>
      <c r="IWB374" s="94"/>
      <c r="IWC374" s="94"/>
      <c r="IWD374" s="94"/>
      <c r="IWE374" s="94"/>
      <c r="IWF374" s="94"/>
      <c r="IWG374" s="94" t="s">
        <v>181</v>
      </c>
      <c r="IWH374" s="94"/>
      <c r="IWI374" s="94"/>
      <c r="IWJ374" s="94"/>
      <c r="IWK374" s="94"/>
      <c r="IWL374" s="94"/>
      <c r="IWM374" s="94"/>
      <c r="IWN374" s="94"/>
      <c r="IWO374" s="94" t="s">
        <v>181</v>
      </c>
      <c r="IWP374" s="94"/>
      <c r="IWQ374" s="94"/>
      <c r="IWR374" s="94"/>
      <c r="IWS374" s="94"/>
      <c r="IWT374" s="94"/>
      <c r="IWU374" s="94"/>
      <c r="IWV374" s="94"/>
      <c r="IWW374" s="94" t="s">
        <v>181</v>
      </c>
      <c r="IWX374" s="94"/>
      <c r="IWY374" s="94"/>
      <c r="IWZ374" s="94"/>
      <c r="IXA374" s="94"/>
      <c r="IXB374" s="94"/>
      <c r="IXC374" s="94"/>
      <c r="IXD374" s="94"/>
      <c r="IXE374" s="94" t="s">
        <v>181</v>
      </c>
      <c r="IXF374" s="94"/>
      <c r="IXG374" s="94"/>
      <c r="IXH374" s="94"/>
      <c r="IXI374" s="94"/>
      <c r="IXJ374" s="94"/>
      <c r="IXK374" s="94"/>
      <c r="IXL374" s="94"/>
      <c r="IXM374" s="94" t="s">
        <v>181</v>
      </c>
      <c r="IXN374" s="94"/>
      <c r="IXO374" s="94"/>
      <c r="IXP374" s="94"/>
      <c r="IXQ374" s="94"/>
      <c r="IXR374" s="94"/>
      <c r="IXS374" s="94"/>
      <c r="IXT374" s="94"/>
      <c r="IXU374" s="94" t="s">
        <v>181</v>
      </c>
      <c r="IXV374" s="94"/>
      <c r="IXW374" s="94"/>
      <c r="IXX374" s="94"/>
      <c r="IXY374" s="94"/>
      <c r="IXZ374" s="94"/>
      <c r="IYA374" s="94"/>
      <c r="IYB374" s="94"/>
      <c r="IYC374" s="94" t="s">
        <v>181</v>
      </c>
      <c r="IYD374" s="94"/>
      <c r="IYE374" s="94"/>
      <c r="IYF374" s="94"/>
      <c r="IYG374" s="94"/>
      <c r="IYH374" s="94"/>
      <c r="IYI374" s="94"/>
      <c r="IYJ374" s="94"/>
      <c r="IYK374" s="94" t="s">
        <v>181</v>
      </c>
      <c r="IYL374" s="94"/>
      <c r="IYM374" s="94"/>
      <c r="IYN374" s="94"/>
      <c r="IYO374" s="94"/>
      <c r="IYP374" s="94"/>
      <c r="IYQ374" s="94"/>
      <c r="IYR374" s="94"/>
      <c r="IYS374" s="94" t="s">
        <v>181</v>
      </c>
      <c r="IYT374" s="94"/>
      <c r="IYU374" s="94"/>
      <c r="IYV374" s="94"/>
      <c r="IYW374" s="94"/>
      <c r="IYX374" s="94"/>
      <c r="IYY374" s="94"/>
      <c r="IYZ374" s="94"/>
      <c r="IZA374" s="94" t="s">
        <v>181</v>
      </c>
      <c r="IZB374" s="94"/>
      <c r="IZC374" s="94"/>
      <c r="IZD374" s="94"/>
      <c r="IZE374" s="94"/>
      <c r="IZF374" s="94"/>
      <c r="IZG374" s="94"/>
      <c r="IZH374" s="94"/>
      <c r="IZI374" s="94" t="s">
        <v>181</v>
      </c>
      <c r="IZJ374" s="94"/>
      <c r="IZK374" s="94"/>
      <c r="IZL374" s="94"/>
      <c r="IZM374" s="94"/>
      <c r="IZN374" s="94"/>
      <c r="IZO374" s="94"/>
      <c r="IZP374" s="94"/>
      <c r="IZQ374" s="94" t="s">
        <v>181</v>
      </c>
      <c r="IZR374" s="94"/>
      <c r="IZS374" s="94"/>
      <c r="IZT374" s="94"/>
      <c r="IZU374" s="94"/>
      <c r="IZV374" s="94"/>
      <c r="IZW374" s="94"/>
      <c r="IZX374" s="94"/>
      <c r="IZY374" s="94" t="s">
        <v>181</v>
      </c>
      <c r="IZZ374" s="94"/>
      <c r="JAA374" s="94"/>
      <c r="JAB374" s="94"/>
      <c r="JAC374" s="94"/>
      <c r="JAD374" s="94"/>
      <c r="JAE374" s="94"/>
      <c r="JAF374" s="94"/>
      <c r="JAG374" s="94" t="s">
        <v>181</v>
      </c>
      <c r="JAH374" s="94"/>
      <c r="JAI374" s="94"/>
      <c r="JAJ374" s="94"/>
      <c r="JAK374" s="94"/>
      <c r="JAL374" s="94"/>
      <c r="JAM374" s="94"/>
      <c r="JAN374" s="94"/>
      <c r="JAO374" s="94" t="s">
        <v>181</v>
      </c>
      <c r="JAP374" s="94"/>
      <c r="JAQ374" s="94"/>
      <c r="JAR374" s="94"/>
      <c r="JAS374" s="94"/>
      <c r="JAT374" s="94"/>
      <c r="JAU374" s="94"/>
      <c r="JAV374" s="94"/>
      <c r="JAW374" s="94" t="s">
        <v>181</v>
      </c>
      <c r="JAX374" s="94"/>
      <c r="JAY374" s="94"/>
      <c r="JAZ374" s="94"/>
      <c r="JBA374" s="94"/>
      <c r="JBB374" s="94"/>
      <c r="JBC374" s="94"/>
      <c r="JBD374" s="94"/>
      <c r="JBE374" s="94" t="s">
        <v>181</v>
      </c>
      <c r="JBF374" s="94"/>
      <c r="JBG374" s="94"/>
      <c r="JBH374" s="94"/>
      <c r="JBI374" s="94"/>
      <c r="JBJ374" s="94"/>
      <c r="JBK374" s="94"/>
      <c r="JBL374" s="94"/>
      <c r="JBM374" s="94" t="s">
        <v>181</v>
      </c>
      <c r="JBN374" s="94"/>
      <c r="JBO374" s="94"/>
      <c r="JBP374" s="94"/>
      <c r="JBQ374" s="94"/>
      <c r="JBR374" s="94"/>
      <c r="JBS374" s="94"/>
      <c r="JBT374" s="94"/>
      <c r="JBU374" s="94" t="s">
        <v>181</v>
      </c>
      <c r="JBV374" s="94"/>
      <c r="JBW374" s="94"/>
      <c r="JBX374" s="94"/>
      <c r="JBY374" s="94"/>
      <c r="JBZ374" s="94"/>
      <c r="JCA374" s="94"/>
      <c r="JCB374" s="94"/>
      <c r="JCC374" s="94" t="s">
        <v>181</v>
      </c>
      <c r="JCD374" s="94"/>
      <c r="JCE374" s="94"/>
      <c r="JCF374" s="94"/>
      <c r="JCG374" s="94"/>
      <c r="JCH374" s="94"/>
      <c r="JCI374" s="94"/>
      <c r="JCJ374" s="94"/>
      <c r="JCK374" s="94" t="s">
        <v>181</v>
      </c>
      <c r="JCL374" s="94"/>
      <c r="JCM374" s="94"/>
      <c r="JCN374" s="94"/>
      <c r="JCO374" s="94"/>
      <c r="JCP374" s="94"/>
      <c r="JCQ374" s="94"/>
      <c r="JCR374" s="94"/>
      <c r="JCS374" s="94" t="s">
        <v>181</v>
      </c>
      <c r="JCT374" s="94"/>
      <c r="JCU374" s="94"/>
      <c r="JCV374" s="94"/>
      <c r="JCW374" s="94"/>
      <c r="JCX374" s="94"/>
      <c r="JCY374" s="94"/>
      <c r="JCZ374" s="94"/>
      <c r="JDA374" s="94" t="s">
        <v>181</v>
      </c>
      <c r="JDB374" s="94"/>
      <c r="JDC374" s="94"/>
      <c r="JDD374" s="94"/>
      <c r="JDE374" s="94"/>
      <c r="JDF374" s="94"/>
      <c r="JDG374" s="94"/>
      <c r="JDH374" s="94"/>
      <c r="JDI374" s="94" t="s">
        <v>181</v>
      </c>
      <c r="JDJ374" s="94"/>
      <c r="JDK374" s="94"/>
      <c r="JDL374" s="94"/>
      <c r="JDM374" s="94"/>
      <c r="JDN374" s="94"/>
      <c r="JDO374" s="94"/>
      <c r="JDP374" s="94"/>
      <c r="JDQ374" s="94" t="s">
        <v>181</v>
      </c>
      <c r="JDR374" s="94"/>
      <c r="JDS374" s="94"/>
      <c r="JDT374" s="94"/>
      <c r="JDU374" s="94"/>
      <c r="JDV374" s="94"/>
      <c r="JDW374" s="94"/>
      <c r="JDX374" s="94"/>
      <c r="JDY374" s="94" t="s">
        <v>181</v>
      </c>
      <c r="JDZ374" s="94"/>
      <c r="JEA374" s="94"/>
      <c r="JEB374" s="94"/>
      <c r="JEC374" s="94"/>
      <c r="JED374" s="94"/>
      <c r="JEE374" s="94"/>
      <c r="JEF374" s="94"/>
      <c r="JEG374" s="94" t="s">
        <v>181</v>
      </c>
      <c r="JEH374" s="94"/>
      <c r="JEI374" s="94"/>
      <c r="JEJ374" s="94"/>
      <c r="JEK374" s="94"/>
      <c r="JEL374" s="94"/>
      <c r="JEM374" s="94"/>
      <c r="JEN374" s="94"/>
      <c r="JEO374" s="94" t="s">
        <v>181</v>
      </c>
      <c r="JEP374" s="94"/>
      <c r="JEQ374" s="94"/>
      <c r="JER374" s="94"/>
      <c r="JES374" s="94"/>
      <c r="JET374" s="94"/>
      <c r="JEU374" s="94"/>
      <c r="JEV374" s="94"/>
      <c r="JEW374" s="94" t="s">
        <v>181</v>
      </c>
      <c r="JEX374" s="94"/>
      <c r="JEY374" s="94"/>
      <c r="JEZ374" s="94"/>
      <c r="JFA374" s="94"/>
      <c r="JFB374" s="94"/>
      <c r="JFC374" s="94"/>
      <c r="JFD374" s="94"/>
      <c r="JFE374" s="94" t="s">
        <v>181</v>
      </c>
      <c r="JFF374" s="94"/>
      <c r="JFG374" s="94"/>
      <c r="JFH374" s="94"/>
      <c r="JFI374" s="94"/>
      <c r="JFJ374" s="94"/>
      <c r="JFK374" s="94"/>
      <c r="JFL374" s="94"/>
      <c r="JFM374" s="94" t="s">
        <v>181</v>
      </c>
      <c r="JFN374" s="94"/>
      <c r="JFO374" s="94"/>
      <c r="JFP374" s="94"/>
      <c r="JFQ374" s="94"/>
      <c r="JFR374" s="94"/>
      <c r="JFS374" s="94"/>
      <c r="JFT374" s="94"/>
      <c r="JFU374" s="94" t="s">
        <v>181</v>
      </c>
      <c r="JFV374" s="94"/>
      <c r="JFW374" s="94"/>
      <c r="JFX374" s="94"/>
      <c r="JFY374" s="94"/>
      <c r="JFZ374" s="94"/>
      <c r="JGA374" s="94"/>
      <c r="JGB374" s="94"/>
      <c r="JGC374" s="94" t="s">
        <v>181</v>
      </c>
      <c r="JGD374" s="94"/>
      <c r="JGE374" s="94"/>
      <c r="JGF374" s="94"/>
      <c r="JGG374" s="94"/>
      <c r="JGH374" s="94"/>
      <c r="JGI374" s="94"/>
      <c r="JGJ374" s="94"/>
      <c r="JGK374" s="94" t="s">
        <v>181</v>
      </c>
      <c r="JGL374" s="94"/>
      <c r="JGM374" s="94"/>
      <c r="JGN374" s="94"/>
      <c r="JGO374" s="94"/>
      <c r="JGP374" s="94"/>
      <c r="JGQ374" s="94"/>
      <c r="JGR374" s="94"/>
      <c r="JGS374" s="94" t="s">
        <v>181</v>
      </c>
      <c r="JGT374" s="94"/>
      <c r="JGU374" s="94"/>
      <c r="JGV374" s="94"/>
      <c r="JGW374" s="94"/>
      <c r="JGX374" s="94"/>
      <c r="JGY374" s="94"/>
      <c r="JGZ374" s="94"/>
      <c r="JHA374" s="94" t="s">
        <v>181</v>
      </c>
      <c r="JHB374" s="94"/>
      <c r="JHC374" s="94"/>
      <c r="JHD374" s="94"/>
      <c r="JHE374" s="94"/>
      <c r="JHF374" s="94"/>
      <c r="JHG374" s="94"/>
      <c r="JHH374" s="94"/>
      <c r="JHI374" s="94" t="s">
        <v>181</v>
      </c>
      <c r="JHJ374" s="94"/>
      <c r="JHK374" s="94"/>
      <c r="JHL374" s="94"/>
      <c r="JHM374" s="94"/>
      <c r="JHN374" s="94"/>
      <c r="JHO374" s="94"/>
      <c r="JHP374" s="94"/>
      <c r="JHQ374" s="94" t="s">
        <v>181</v>
      </c>
      <c r="JHR374" s="94"/>
      <c r="JHS374" s="94"/>
      <c r="JHT374" s="94"/>
      <c r="JHU374" s="94"/>
      <c r="JHV374" s="94"/>
      <c r="JHW374" s="94"/>
      <c r="JHX374" s="94"/>
      <c r="JHY374" s="94" t="s">
        <v>181</v>
      </c>
      <c r="JHZ374" s="94"/>
      <c r="JIA374" s="94"/>
      <c r="JIB374" s="94"/>
      <c r="JIC374" s="94"/>
      <c r="JID374" s="94"/>
      <c r="JIE374" s="94"/>
      <c r="JIF374" s="94"/>
      <c r="JIG374" s="94" t="s">
        <v>181</v>
      </c>
      <c r="JIH374" s="94"/>
      <c r="JII374" s="94"/>
      <c r="JIJ374" s="94"/>
      <c r="JIK374" s="94"/>
      <c r="JIL374" s="94"/>
      <c r="JIM374" s="94"/>
      <c r="JIN374" s="94"/>
      <c r="JIO374" s="94" t="s">
        <v>181</v>
      </c>
      <c r="JIP374" s="94"/>
      <c r="JIQ374" s="94"/>
      <c r="JIR374" s="94"/>
      <c r="JIS374" s="94"/>
      <c r="JIT374" s="94"/>
      <c r="JIU374" s="94"/>
      <c r="JIV374" s="94"/>
      <c r="JIW374" s="94" t="s">
        <v>181</v>
      </c>
      <c r="JIX374" s="94"/>
      <c r="JIY374" s="94"/>
      <c r="JIZ374" s="94"/>
      <c r="JJA374" s="94"/>
      <c r="JJB374" s="94"/>
      <c r="JJC374" s="94"/>
      <c r="JJD374" s="94"/>
      <c r="JJE374" s="94" t="s">
        <v>181</v>
      </c>
      <c r="JJF374" s="94"/>
      <c r="JJG374" s="94"/>
      <c r="JJH374" s="94"/>
      <c r="JJI374" s="94"/>
      <c r="JJJ374" s="94"/>
      <c r="JJK374" s="94"/>
      <c r="JJL374" s="94"/>
      <c r="JJM374" s="94" t="s">
        <v>181</v>
      </c>
      <c r="JJN374" s="94"/>
      <c r="JJO374" s="94"/>
      <c r="JJP374" s="94"/>
      <c r="JJQ374" s="94"/>
      <c r="JJR374" s="94"/>
      <c r="JJS374" s="94"/>
      <c r="JJT374" s="94"/>
      <c r="JJU374" s="94" t="s">
        <v>181</v>
      </c>
      <c r="JJV374" s="94"/>
      <c r="JJW374" s="94"/>
      <c r="JJX374" s="94"/>
      <c r="JJY374" s="94"/>
      <c r="JJZ374" s="94"/>
      <c r="JKA374" s="94"/>
      <c r="JKB374" s="94"/>
      <c r="JKC374" s="94" t="s">
        <v>181</v>
      </c>
      <c r="JKD374" s="94"/>
      <c r="JKE374" s="94"/>
      <c r="JKF374" s="94"/>
      <c r="JKG374" s="94"/>
      <c r="JKH374" s="94"/>
      <c r="JKI374" s="94"/>
      <c r="JKJ374" s="94"/>
      <c r="JKK374" s="94" t="s">
        <v>181</v>
      </c>
      <c r="JKL374" s="94"/>
      <c r="JKM374" s="94"/>
      <c r="JKN374" s="94"/>
      <c r="JKO374" s="94"/>
      <c r="JKP374" s="94"/>
      <c r="JKQ374" s="94"/>
      <c r="JKR374" s="94"/>
      <c r="JKS374" s="94" t="s">
        <v>181</v>
      </c>
      <c r="JKT374" s="94"/>
      <c r="JKU374" s="94"/>
      <c r="JKV374" s="94"/>
      <c r="JKW374" s="94"/>
      <c r="JKX374" s="94"/>
      <c r="JKY374" s="94"/>
      <c r="JKZ374" s="94"/>
      <c r="JLA374" s="94" t="s">
        <v>181</v>
      </c>
      <c r="JLB374" s="94"/>
      <c r="JLC374" s="94"/>
      <c r="JLD374" s="94"/>
      <c r="JLE374" s="94"/>
      <c r="JLF374" s="94"/>
      <c r="JLG374" s="94"/>
      <c r="JLH374" s="94"/>
      <c r="JLI374" s="94" t="s">
        <v>181</v>
      </c>
      <c r="JLJ374" s="94"/>
      <c r="JLK374" s="94"/>
      <c r="JLL374" s="94"/>
      <c r="JLM374" s="94"/>
      <c r="JLN374" s="94"/>
      <c r="JLO374" s="94"/>
      <c r="JLP374" s="94"/>
      <c r="JLQ374" s="94" t="s">
        <v>181</v>
      </c>
      <c r="JLR374" s="94"/>
      <c r="JLS374" s="94"/>
      <c r="JLT374" s="94"/>
      <c r="JLU374" s="94"/>
      <c r="JLV374" s="94"/>
      <c r="JLW374" s="94"/>
      <c r="JLX374" s="94"/>
      <c r="JLY374" s="94" t="s">
        <v>181</v>
      </c>
      <c r="JLZ374" s="94"/>
      <c r="JMA374" s="94"/>
      <c r="JMB374" s="94"/>
      <c r="JMC374" s="94"/>
      <c r="JMD374" s="94"/>
      <c r="JME374" s="94"/>
      <c r="JMF374" s="94"/>
      <c r="JMG374" s="94" t="s">
        <v>181</v>
      </c>
      <c r="JMH374" s="94"/>
      <c r="JMI374" s="94"/>
      <c r="JMJ374" s="94"/>
      <c r="JMK374" s="94"/>
      <c r="JML374" s="94"/>
      <c r="JMM374" s="94"/>
      <c r="JMN374" s="94"/>
      <c r="JMO374" s="94" t="s">
        <v>181</v>
      </c>
      <c r="JMP374" s="94"/>
      <c r="JMQ374" s="94"/>
      <c r="JMR374" s="94"/>
      <c r="JMS374" s="94"/>
      <c r="JMT374" s="94"/>
      <c r="JMU374" s="94"/>
      <c r="JMV374" s="94"/>
      <c r="JMW374" s="94" t="s">
        <v>181</v>
      </c>
      <c r="JMX374" s="94"/>
      <c r="JMY374" s="94"/>
      <c r="JMZ374" s="94"/>
      <c r="JNA374" s="94"/>
      <c r="JNB374" s="94"/>
      <c r="JNC374" s="94"/>
      <c r="JND374" s="94"/>
      <c r="JNE374" s="94" t="s">
        <v>181</v>
      </c>
      <c r="JNF374" s="94"/>
      <c r="JNG374" s="94"/>
      <c r="JNH374" s="94"/>
      <c r="JNI374" s="94"/>
      <c r="JNJ374" s="94"/>
      <c r="JNK374" s="94"/>
      <c r="JNL374" s="94"/>
      <c r="JNM374" s="94" t="s">
        <v>181</v>
      </c>
      <c r="JNN374" s="94"/>
      <c r="JNO374" s="94"/>
      <c r="JNP374" s="94"/>
      <c r="JNQ374" s="94"/>
      <c r="JNR374" s="94"/>
      <c r="JNS374" s="94"/>
      <c r="JNT374" s="94"/>
      <c r="JNU374" s="94" t="s">
        <v>181</v>
      </c>
      <c r="JNV374" s="94"/>
      <c r="JNW374" s="94"/>
      <c r="JNX374" s="94"/>
      <c r="JNY374" s="94"/>
      <c r="JNZ374" s="94"/>
      <c r="JOA374" s="94"/>
      <c r="JOB374" s="94"/>
      <c r="JOC374" s="94" t="s">
        <v>181</v>
      </c>
      <c r="JOD374" s="94"/>
      <c r="JOE374" s="94"/>
      <c r="JOF374" s="94"/>
      <c r="JOG374" s="94"/>
      <c r="JOH374" s="94"/>
      <c r="JOI374" s="94"/>
      <c r="JOJ374" s="94"/>
      <c r="JOK374" s="94" t="s">
        <v>181</v>
      </c>
      <c r="JOL374" s="94"/>
      <c r="JOM374" s="94"/>
      <c r="JON374" s="94"/>
      <c r="JOO374" s="94"/>
      <c r="JOP374" s="94"/>
      <c r="JOQ374" s="94"/>
      <c r="JOR374" s="94"/>
      <c r="JOS374" s="94" t="s">
        <v>181</v>
      </c>
      <c r="JOT374" s="94"/>
      <c r="JOU374" s="94"/>
      <c r="JOV374" s="94"/>
      <c r="JOW374" s="94"/>
      <c r="JOX374" s="94"/>
      <c r="JOY374" s="94"/>
      <c r="JOZ374" s="94"/>
      <c r="JPA374" s="94" t="s">
        <v>181</v>
      </c>
      <c r="JPB374" s="94"/>
      <c r="JPC374" s="94"/>
      <c r="JPD374" s="94"/>
      <c r="JPE374" s="94"/>
      <c r="JPF374" s="94"/>
      <c r="JPG374" s="94"/>
      <c r="JPH374" s="94"/>
      <c r="JPI374" s="94" t="s">
        <v>181</v>
      </c>
      <c r="JPJ374" s="94"/>
      <c r="JPK374" s="94"/>
      <c r="JPL374" s="94"/>
      <c r="JPM374" s="94"/>
      <c r="JPN374" s="94"/>
      <c r="JPO374" s="94"/>
      <c r="JPP374" s="94"/>
      <c r="JPQ374" s="94" t="s">
        <v>181</v>
      </c>
      <c r="JPR374" s="94"/>
      <c r="JPS374" s="94"/>
      <c r="JPT374" s="94"/>
      <c r="JPU374" s="94"/>
      <c r="JPV374" s="94"/>
      <c r="JPW374" s="94"/>
      <c r="JPX374" s="94"/>
      <c r="JPY374" s="94" t="s">
        <v>181</v>
      </c>
      <c r="JPZ374" s="94"/>
      <c r="JQA374" s="94"/>
      <c r="JQB374" s="94"/>
      <c r="JQC374" s="94"/>
      <c r="JQD374" s="94"/>
      <c r="JQE374" s="94"/>
      <c r="JQF374" s="94"/>
      <c r="JQG374" s="94" t="s">
        <v>181</v>
      </c>
      <c r="JQH374" s="94"/>
      <c r="JQI374" s="94"/>
      <c r="JQJ374" s="94"/>
      <c r="JQK374" s="94"/>
      <c r="JQL374" s="94"/>
      <c r="JQM374" s="94"/>
      <c r="JQN374" s="94"/>
      <c r="JQO374" s="94" t="s">
        <v>181</v>
      </c>
      <c r="JQP374" s="94"/>
      <c r="JQQ374" s="94"/>
      <c r="JQR374" s="94"/>
      <c r="JQS374" s="94"/>
      <c r="JQT374" s="94"/>
      <c r="JQU374" s="94"/>
      <c r="JQV374" s="94"/>
      <c r="JQW374" s="94" t="s">
        <v>181</v>
      </c>
      <c r="JQX374" s="94"/>
      <c r="JQY374" s="94"/>
      <c r="JQZ374" s="94"/>
      <c r="JRA374" s="94"/>
      <c r="JRB374" s="94"/>
      <c r="JRC374" s="94"/>
      <c r="JRD374" s="94"/>
      <c r="JRE374" s="94" t="s">
        <v>181</v>
      </c>
      <c r="JRF374" s="94"/>
      <c r="JRG374" s="94"/>
      <c r="JRH374" s="94"/>
      <c r="JRI374" s="94"/>
      <c r="JRJ374" s="94"/>
      <c r="JRK374" s="94"/>
      <c r="JRL374" s="94"/>
      <c r="JRM374" s="94" t="s">
        <v>181</v>
      </c>
      <c r="JRN374" s="94"/>
      <c r="JRO374" s="94"/>
      <c r="JRP374" s="94"/>
      <c r="JRQ374" s="94"/>
      <c r="JRR374" s="94"/>
      <c r="JRS374" s="94"/>
      <c r="JRT374" s="94"/>
      <c r="JRU374" s="94" t="s">
        <v>181</v>
      </c>
      <c r="JRV374" s="94"/>
      <c r="JRW374" s="94"/>
      <c r="JRX374" s="94"/>
      <c r="JRY374" s="94"/>
      <c r="JRZ374" s="94"/>
      <c r="JSA374" s="94"/>
      <c r="JSB374" s="94"/>
      <c r="JSC374" s="94" t="s">
        <v>181</v>
      </c>
      <c r="JSD374" s="94"/>
      <c r="JSE374" s="94"/>
      <c r="JSF374" s="94"/>
      <c r="JSG374" s="94"/>
      <c r="JSH374" s="94"/>
      <c r="JSI374" s="94"/>
      <c r="JSJ374" s="94"/>
      <c r="JSK374" s="94" t="s">
        <v>181</v>
      </c>
      <c r="JSL374" s="94"/>
      <c r="JSM374" s="94"/>
      <c r="JSN374" s="94"/>
      <c r="JSO374" s="94"/>
      <c r="JSP374" s="94"/>
      <c r="JSQ374" s="94"/>
      <c r="JSR374" s="94"/>
      <c r="JSS374" s="94" t="s">
        <v>181</v>
      </c>
      <c r="JST374" s="94"/>
      <c r="JSU374" s="94"/>
      <c r="JSV374" s="94"/>
      <c r="JSW374" s="94"/>
      <c r="JSX374" s="94"/>
      <c r="JSY374" s="94"/>
      <c r="JSZ374" s="94"/>
      <c r="JTA374" s="94" t="s">
        <v>181</v>
      </c>
      <c r="JTB374" s="94"/>
      <c r="JTC374" s="94"/>
      <c r="JTD374" s="94"/>
      <c r="JTE374" s="94"/>
      <c r="JTF374" s="94"/>
      <c r="JTG374" s="94"/>
      <c r="JTH374" s="94"/>
      <c r="JTI374" s="94" t="s">
        <v>181</v>
      </c>
      <c r="JTJ374" s="94"/>
      <c r="JTK374" s="94"/>
      <c r="JTL374" s="94"/>
      <c r="JTM374" s="94"/>
      <c r="JTN374" s="94"/>
      <c r="JTO374" s="94"/>
      <c r="JTP374" s="94"/>
      <c r="JTQ374" s="94" t="s">
        <v>181</v>
      </c>
      <c r="JTR374" s="94"/>
      <c r="JTS374" s="94"/>
      <c r="JTT374" s="94"/>
      <c r="JTU374" s="94"/>
      <c r="JTV374" s="94"/>
      <c r="JTW374" s="94"/>
      <c r="JTX374" s="94"/>
      <c r="JTY374" s="94" t="s">
        <v>181</v>
      </c>
      <c r="JTZ374" s="94"/>
      <c r="JUA374" s="94"/>
      <c r="JUB374" s="94"/>
      <c r="JUC374" s="94"/>
      <c r="JUD374" s="94"/>
      <c r="JUE374" s="94"/>
      <c r="JUF374" s="94"/>
      <c r="JUG374" s="94" t="s">
        <v>181</v>
      </c>
      <c r="JUH374" s="94"/>
      <c r="JUI374" s="94"/>
      <c r="JUJ374" s="94"/>
      <c r="JUK374" s="94"/>
      <c r="JUL374" s="94"/>
      <c r="JUM374" s="94"/>
      <c r="JUN374" s="94"/>
      <c r="JUO374" s="94" t="s">
        <v>181</v>
      </c>
      <c r="JUP374" s="94"/>
      <c r="JUQ374" s="94"/>
      <c r="JUR374" s="94"/>
      <c r="JUS374" s="94"/>
      <c r="JUT374" s="94"/>
      <c r="JUU374" s="94"/>
      <c r="JUV374" s="94"/>
      <c r="JUW374" s="94" t="s">
        <v>181</v>
      </c>
      <c r="JUX374" s="94"/>
      <c r="JUY374" s="94"/>
      <c r="JUZ374" s="94"/>
      <c r="JVA374" s="94"/>
      <c r="JVB374" s="94"/>
      <c r="JVC374" s="94"/>
      <c r="JVD374" s="94"/>
      <c r="JVE374" s="94" t="s">
        <v>181</v>
      </c>
      <c r="JVF374" s="94"/>
      <c r="JVG374" s="94"/>
      <c r="JVH374" s="94"/>
      <c r="JVI374" s="94"/>
      <c r="JVJ374" s="94"/>
      <c r="JVK374" s="94"/>
      <c r="JVL374" s="94"/>
      <c r="JVM374" s="94" t="s">
        <v>181</v>
      </c>
      <c r="JVN374" s="94"/>
      <c r="JVO374" s="94"/>
      <c r="JVP374" s="94"/>
      <c r="JVQ374" s="94"/>
      <c r="JVR374" s="94"/>
      <c r="JVS374" s="94"/>
      <c r="JVT374" s="94"/>
      <c r="JVU374" s="94" t="s">
        <v>181</v>
      </c>
      <c r="JVV374" s="94"/>
      <c r="JVW374" s="94"/>
      <c r="JVX374" s="94"/>
      <c r="JVY374" s="94"/>
      <c r="JVZ374" s="94"/>
      <c r="JWA374" s="94"/>
      <c r="JWB374" s="94"/>
      <c r="JWC374" s="94" t="s">
        <v>181</v>
      </c>
      <c r="JWD374" s="94"/>
      <c r="JWE374" s="94"/>
      <c r="JWF374" s="94"/>
      <c r="JWG374" s="94"/>
      <c r="JWH374" s="94"/>
      <c r="JWI374" s="94"/>
      <c r="JWJ374" s="94"/>
      <c r="JWK374" s="94" t="s">
        <v>181</v>
      </c>
      <c r="JWL374" s="94"/>
      <c r="JWM374" s="94"/>
      <c r="JWN374" s="94"/>
      <c r="JWO374" s="94"/>
      <c r="JWP374" s="94"/>
      <c r="JWQ374" s="94"/>
      <c r="JWR374" s="94"/>
      <c r="JWS374" s="94" t="s">
        <v>181</v>
      </c>
      <c r="JWT374" s="94"/>
      <c r="JWU374" s="94"/>
      <c r="JWV374" s="94"/>
      <c r="JWW374" s="94"/>
      <c r="JWX374" s="94"/>
      <c r="JWY374" s="94"/>
      <c r="JWZ374" s="94"/>
      <c r="JXA374" s="94" t="s">
        <v>181</v>
      </c>
      <c r="JXB374" s="94"/>
      <c r="JXC374" s="94"/>
      <c r="JXD374" s="94"/>
      <c r="JXE374" s="94"/>
      <c r="JXF374" s="94"/>
      <c r="JXG374" s="94"/>
      <c r="JXH374" s="94"/>
      <c r="JXI374" s="94" t="s">
        <v>181</v>
      </c>
      <c r="JXJ374" s="94"/>
      <c r="JXK374" s="94"/>
      <c r="JXL374" s="94"/>
      <c r="JXM374" s="94"/>
      <c r="JXN374" s="94"/>
      <c r="JXO374" s="94"/>
      <c r="JXP374" s="94"/>
      <c r="JXQ374" s="94" t="s">
        <v>181</v>
      </c>
      <c r="JXR374" s="94"/>
      <c r="JXS374" s="94"/>
      <c r="JXT374" s="94"/>
      <c r="JXU374" s="94"/>
      <c r="JXV374" s="94"/>
      <c r="JXW374" s="94"/>
      <c r="JXX374" s="94"/>
      <c r="JXY374" s="94" t="s">
        <v>181</v>
      </c>
      <c r="JXZ374" s="94"/>
      <c r="JYA374" s="94"/>
      <c r="JYB374" s="94"/>
      <c r="JYC374" s="94"/>
      <c r="JYD374" s="94"/>
      <c r="JYE374" s="94"/>
      <c r="JYF374" s="94"/>
      <c r="JYG374" s="94" t="s">
        <v>181</v>
      </c>
      <c r="JYH374" s="94"/>
      <c r="JYI374" s="94"/>
      <c r="JYJ374" s="94"/>
      <c r="JYK374" s="94"/>
      <c r="JYL374" s="94"/>
      <c r="JYM374" s="94"/>
      <c r="JYN374" s="94"/>
      <c r="JYO374" s="94" t="s">
        <v>181</v>
      </c>
      <c r="JYP374" s="94"/>
      <c r="JYQ374" s="94"/>
      <c r="JYR374" s="94"/>
      <c r="JYS374" s="94"/>
      <c r="JYT374" s="94"/>
      <c r="JYU374" s="94"/>
      <c r="JYV374" s="94"/>
      <c r="JYW374" s="94" t="s">
        <v>181</v>
      </c>
      <c r="JYX374" s="94"/>
      <c r="JYY374" s="94"/>
      <c r="JYZ374" s="94"/>
      <c r="JZA374" s="94"/>
      <c r="JZB374" s="94"/>
      <c r="JZC374" s="94"/>
      <c r="JZD374" s="94"/>
      <c r="JZE374" s="94" t="s">
        <v>181</v>
      </c>
      <c r="JZF374" s="94"/>
      <c r="JZG374" s="94"/>
      <c r="JZH374" s="94"/>
      <c r="JZI374" s="94"/>
      <c r="JZJ374" s="94"/>
      <c r="JZK374" s="94"/>
      <c r="JZL374" s="94"/>
      <c r="JZM374" s="94" t="s">
        <v>181</v>
      </c>
      <c r="JZN374" s="94"/>
      <c r="JZO374" s="94"/>
      <c r="JZP374" s="94"/>
      <c r="JZQ374" s="94"/>
      <c r="JZR374" s="94"/>
      <c r="JZS374" s="94"/>
      <c r="JZT374" s="94"/>
      <c r="JZU374" s="94" t="s">
        <v>181</v>
      </c>
      <c r="JZV374" s="94"/>
      <c r="JZW374" s="94"/>
      <c r="JZX374" s="94"/>
      <c r="JZY374" s="94"/>
      <c r="JZZ374" s="94"/>
      <c r="KAA374" s="94"/>
      <c r="KAB374" s="94"/>
      <c r="KAC374" s="94" t="s">
        <v>181</v>
      </c>
      <c r="KAD374" s="94"/>
      <c r="KAE374" s="94"/>
      <c r="KAF374" s="94"/>
      <c r="KAG374" s="94"/>
      <c r="KAH374" s="94"/>
      <c r="KAI374" s="94"/>
      <c r="KAJ374" s="94"/>
      <c r="KAK374" s="94" t="s">
        <v>181</v>
      </c>
      <c r="KAL374" s="94"/>
      <c r="KAM374" s="94"/>
      <c r="KAN374" s="94"/>
      <c r="KAO374" s="94"/>
      <c r="KAP374" s="94"/>
      <c r="KAQ374" s="94"/>
      <c r="KAR374" s="94"/>
      <c r="KAS374" s="94" t="s">
        <v>181</v>
      </c>
      <c r="KAT374" s="94"/>
      <c r="KAU374" s="94"/>
      <c r="KAV374" s="94"/>
      <c r="KAW374" s="94"/>
      <c r="KAX374" s="94"/>
      <c r="KAY374" s="94"/>
      <c r="KAZ374" s="94"/>
      <c r="KBA374" s="94" t="s">
        <v>181</v>
      </c>
      <c r="KBB374" s="94"/>
      <c r="KBC374" s="94"/>
      <c r="KBD374" s="94"/>
      <c r="KBE374" s="94"/>
      <c r="KBF374" s="94"/>
      <c r="KBG374" s="94"/>
      <c r="KBH374" s="94"/>
      <c r="KBI374" s="94" t="s">
        <v>181</v>
      </c>
      <c r="KBJ374" s="94"/>
      <c r="KBK374" s="94"/>
      <c r="KBL374" s="94"/>
      <c r="KBM374" s="94"/>
      <c r="KBN374" s="94"/>
      <c r="KBO374" s="94"/>
      <c r="KBP374" s="94"/>
      <c r="KBQ374" s="94" t="s">
        <v>181</v>
      </c>
      <c r="KBR374" s="94"/>
      <c r="KBS374" s="94"/>
      <c r="KBT374" s="94"/>
      <c r="KBU374" s="94"/>
      <c r="KBV374" s="94"/>
      <c r="KBW374" s="94"/>
      <c r="KBX374" s="94"/>
      <c r="KBY374" s="94" t="s">
        <v>181</v>
      </c>
      <c r="KBZ374" s="94"/>
      <c r="KCA374" s="94"/>
      <c r="KCB374" s="94"/>
      <c r="KCC374" s="94"/>
      <c r="KCD374" s="94"/>
      <c r="KCE374" s="94"/>
      <c r="KCF374" s="94"/>
      <c r="KCG374" s="94" t="s">
        <v>181</v>
      </c>
      <c r="KCH374" s="94"/>
      <c r="KCI374" s="94"/>
      <c r="KCJ374" s="94"/>
      <c r="KCK374" s="94"/>
      <c r="KCL374" s="94"/>
      <c r="KCM374" s="94"/>
      <c r="KCN374" s="94"/>
      <c r="KCO374" s="94" t="s">
        <v>181</v>
      </c>
      <c r="KCP374" s="94"/>
      <c r="KCQ374" s="94"/>
      <c r="KCR374" s="94"/>
      <c r="KCS374" s="94"/>
      <c r="KCT374" s="94"/>
      <c r="KCU374" s="94"/>
      <c r="KCV374" s="94"/>
      <c r="KCW374" s="94" t="s">
        <v>181</v>
      </c>
      <c r="KCX374" s="94"/>
      <c r="KCY374" s="94"/>
      <c r="KCZ374" s="94"/>
      <c r="KDA374" s="94"/>
      <c r="KDB374" s="94"/>
      <c r="KDC374" s="94"/>
      <c r="KDD374" s="94"/>
      <c r="KDE374" s="94" t="s">
        <v>181</v>
      </c>
      <c r="KDF374" s="94"/>
      <c r="KDG374" s="94"/>
      <c r="KDH374" s="94"/>
      <c r="KDI374" s="94"/>
      <c r="KDJ374" s="94"/>
      <c r="KDK374" s="94"/>
      <c r="KDL374" s="94"/>
      <c r="KDM374" s="94" t="s">
        <v>181</v>
      </c>
      <c r="KDN374" s="94"/>
      <c r="KDO374" s="94"/>
      <c r="KDP374" s="94"/>
      <c r="KDQ374" s="94"/>
      <c r="KDR374" s="94"/>
      <c r="KDS374" s="94"/>
      <c r="KDT374" s="94"/>
      <c r="KDU374" s="94" t="s">
        <v>181</v>
      </c>
      <c r="KDV374" s="94"/>
      <c r="KDW374" s="94"/>
      <c r="KDX374" s="94"/>
      <c r="KDY374" s="94"/>
      <c r="KDZ374" s="94"/>
      <c r="KEA374" s="94"/>
      <c r="KEB374" s="94"/>
      <c r="KEC374" s="94" t="s">
        <v>181</v>
      </c>
      <c r="KED374" s="94"/>
      <c r="KEE374" s="94"/>
      <c r="KEF374" s="94"/>
      <c r="KEG374" s="94"/>
      <c r="KEH374" s="94"/>
      <c r="KEI374" s="94"/>
      <c r="KEJ374" s="94"/>
      <c r="KEK374" s="94" t="s">
        <v>181</v>
      </c>
      <c r="KEL374" s="94"/>
      <c r="KEM374" s="94"/>
      <c r="KEN374" s="94"/>
      <c r="KEO374" s="94"/>
      <c r="KEP374" s="94"/>
      <c r="KEQ374" s="94"/>
      <c r="KER374" s="94"/>
      <c r="KES374" s="94" t="s">
        <v>181</v>
      </c>
      <c r="KET374" s="94"/>
      <c r="KEU374" s="94"/>
      <c r="KEV374" s="94"/>
      <c r="KEW374" s="94"/>
      <c r="KEX374" s="94"/>
      <c r="KEY374" s="94"/>
      <c r="KEZ374" s="94"/>
      <c r="KFA374" s="94" t="s">
        <v>181</v>
      </c>
      <c r="KFB374" s="94"/>
      <c r="KFC374" s="94"/>
      <c r="KFD374" s="94"/>
      <c r="KFE374" s="94"/>
      <c r="KFF374" s="94"/>
      <c r="KFG374" s="94"/>
      <c r="KFH374" s="94"/>
      <c r="KFI374" s="94" t="s">
        <v>181</v>
      </c>
      <c r="KFJ374" s="94"/>
      <c r="KFK374" s="94"/>
      <c r="KFL374" s="94"/>
      <c r="KFM374" s="94"/>
      <c r="KFN374" s="94"/>
      <c r="KFO374" s="94"/>
      <c r="KFP374" s="94"/>
      <c r="KFQ374" s="94" t="s">
        <v>181</v>
      </c>
      <c r="KFR374" s="94"/>
      <c r="KFS374" s="94"/>
      <c r="KFT374" s="94"/>
      <c r="KFU374" s="94"/>
      <c r="KFV374" s="94"/>
      <c r="KFW374" s="94"/>
      <c r="KFX374" s="94"/>
      <c r="KFY374" s="94" t="s">
        <v>181</v>
      </c>
      <c r="KFZ374" s="94"/>
      <c r="KGA374" s="94"/>
      <c r="KGB374" s="94"/>
      <c r="KGC374" s="94"/>
      <c r="KGD374" s="94"/>
      <c r="KGE374" s="94"/>
      <c r="KGF374" s="94"/>
      <c r="KGG374" s="94" t="s">
        <v>181</v>
      </c>
      <c r="KGH374" s="94"/>
      <c r="KGI374" s="94"/>
      <c r="KGJ374" s="94"/>
      <c r="KGK374" s="94"/>
      <c r="KGL374" s="94"/>
      <c r="KGM374" s="94"/>
      <c r="KGN374" s="94"/>
      <c r="KGO374" s="94" t="s">
        <v>181</v>
      </c>
      <c r="KGP374" s="94"/>
      <c r="KGQ374" s="94"/>
      <c r="KGR374" s="94"/>
      <c r="KGS374" s="94"/>
      <c r="KGT374" s="94"/>
      <c r="KGU374" s="94"/>
      <c r="KGV374" s="94"/>
      <c r="KGW374" s="94" t="s">
        <v>181</v>
      </c>
      <c r="KGX374" s="94"/>
      <c r="KGY374" s="94"/>
      <c r="KGZ374" s="94"/>
      <c r="KHA374" s="94"/>
      <c r="KHB374" s="94"/>
      <c r="KHC374" s="94"/>
      <c r="KHD374" s="94"/>
      <c r="KHE374" s="94" t="s">
        <v>181</v>
      </c>
      <c r="KHF374" s="94"/>
      <c r="KHG374" s="94"/>
      <c r="KHH374" s="94"/>
      <c r="KHI374" s="94"/>
      <c r="KHJ374" s="94"/>
      <c r="KHK374" s="94"/>
      <c r="KHL374" s="94"/>
      <c r="KHM374" s="94" t="s">
        <v>181</v>
      </c>
      <c r="KHN374" s="94"/>
      <c r="KHO374" s="94"/>
      <c r="KHP374" s="94"/>
      <c r="KHQ374" s="94"/>
      <c r="KHR374" s="94"/>
      <c r="KHS374" s="94"/>
      <c r="KHT374" s="94"/>
      <c r="KHU374" s="94" t="s">
        <v>181</v>
      </c>
      <c r="KHV374" s="94"/>
      <c r="KHW374" s="94"/>
      <c r="KHX374" s="94"/>
      <c r="KHY374" s="94"/>
      <c r="KHZ374" s="94"/>
      <c r="KIA374" s="94"/>
      <c r="KIB374" s="94"/>
      <c r="KIC374" s="94" t="s">
        <v>181</v>
      </c>
      <c r="KID374" s="94"/>
      <c r="KIE374" s="94"/>
      <c r="KIF374" s="94"/>
      <c r="KIG374" s="94"/>
      <c r="KIH374" s="94"/>
      <c r="KII374" s="94"/>
      <c r="KIJ374" s="94"/>
      <c r="KIK374" s="94" t="s">
        <v>181</v>
      </c>
      <c r="KIL374" s="94"/>
      <c r="KIM374" s="94"/>
      <c r="KIN374" s="94"/>
      <c r="KIO374" s="94"/>
      <c r="KIP374" s="94"/>
      <c r="KIQ374" s="94"/>
      <c r="KIR374" s="94"/>
      <c r="KIS374" s="94" t="s">
        <v>181</v>
      </c>
      <c r="KIT374" s="94"/>
      <c r="KIU374" s="94"/>
      <c r="KIV374" s="94"/>
      <c r="KIW374" s="94"/>
      <c r="KIX374" s="94"/>
      <c r="KIY374" s="94"/>
      <c r="KIZ374" s="94"/>
      <c r="KJA374" s="94" t="s">
        <v>181</v>
      </c>
      <c r="KJB374" s="94"/>
      <c r="KJC374" s="94"/>
      <c r="KJD374" s="94"/>
      <c r="KJE374" s="94"/>
      <c r="KJF374" s="94"/>
      <c r="KJG374" s="94"/>
      <c r="KJH374" s="94"/>
      <c r="KJI374" s="94" t="s">
        <v>181</v>
      </c>
      <c r="KJJ374" s="94"/>
      <c r="KJK374" s="94"/>
      <c r="KJL374" s="94"/>
      <c r="KJM374" s="94"/>
      <c r="KJN374" s="94"/>
      <c r="KJO374" s="94"/>
      <c r="KJP374" s="94"/>
      <c r="KJQ374" s="94" t="s">
        <v>181</v>
      </c>
      <c r="KJR374" s="94"/>
      <c r="KJS374" s="94"/>
      <c r="KJT374" s="94"/>
      <c r="KJU374" s="94"/>
      <c r="KJV374" s="94"/>
      <c r="KJW374" s="94"/>
      <c r="KJX374" s="94"/>
      <c r="KJY374" s="94" t="s">
        <v>181</v>
      </c>
      <c r="KJZ374" s="94"/>
      <c r="KKA374" s="94"/>
      <c r="KKB374" s="94"/>
      <c r="KKC374" s="94"/>
      <c r="KKD374" s="94"/>
      <c r="KKE374" s="94"/>
      <c r="KKF374" s="94"/>
      <c r="KKG374" s="94" t="s">
        <v>181</v>
      </c>
      <c r="KKH374" s="94"/>
      <c r="KKI374" s="94"/>
      <c r="KKJ374" s="94"/>
      <c r="KKK374" s="94"/>
      <c r="KKL374" s="94"/>
      <c r="KKM374" s="94"/>
      <c r="KKN374" s="94"/>
      <c r="KKO374" s="94" t="s">
        <v>181</v>
      </c>
      <c r="KKP374" s="94"/>
      <c r="KKQ374" s="94"/>
      <c r="KKR374" s="94"/>
      <c r="KKS374" s="94"/>
      <c r="KKT374" s="94"/>
      <c r="KKU374" s="94"/>
      <c r="KKV374" s="94"/>
      <c r="KKW374" s="94" t="s">
        <v>181</v>
      </c>
      <c r="KKX374" s="94"/>
      <c r="KKY374" s="94"/>
      <c r="KKZ374" s="94"/>
      <c r="KLA374" s="94"/>
      <c r="KLB374" s="94"/>
      <c r="KLC374" s="94"/>
      <c r="KLD374" s="94"/>
      <c r="KLE374" s="94" t="s">
        <v>181</v>
      </c>
      <c r="KLF374" s="94"/>
      <c r="KLG374" s="94"/>
      <c r="KLH374" s="94"/>
      <c r="KLI374" s="94"/>
      <c r="KLJ374" s="94"/>
      <c r="KLK374" s="94"/>
      <c r="KLL374" s="94"/>
      <c r="KLM374" s="94" t="s">
        <v>181</v>
      </c>
      <c r="KLN374" s="94"/>
      <c r="KLO374" s="94"/>
      <c r="KLP374" s="94"/>
      <c r="KLQ374" s="94"/>
      <c r="KLR374" s="94"/>
      <c r="KLS374" s="94"/>
      <c r="KLT374" s="94"/>
      <c r="KLU374" s="94" t="s">
        <v>181</v>
      </c>
      <c r="KLV374" s="94"/>
      <c r="KLW374" s="94"/>
      <c r="KLX374" s="94"/>
      <c r="KLY374" s="94"/>
      <c r="KLZ374" s="94"/>
      <c r="KMA374" s="94"/>
      <c r="KMB374" s="94"/>
      <c r="KMC374" s="94" t="s">
        <v>181</v>
      </c>
      <c r="KMD374" s="94"/>
      <c r="KME374" s="94"/>
      <c r="KMF374" s="94"/>
      <c r="KMG374" s="94"/>
      <c r="KMH374" s="94"/>
      <c r="KMI374" s="94"/>
      <c r="KMJ374" s="94"/>
      <c r="KMK374" s="94" t="s">
        <v>181</v>
      </c>
      <c r="KML374" s="94"/>
      <c r="KMM374" s="94"/>
      <c r="KMN374" s="94"/>
      <c r="KMO374" s="94"/>
      <c r="KMP374" s="94"/>
      <c r="KMQ374" s="94"/>
      <c r="KMR374" s="94"/>
      <c r="KMS374" s="94" t="s">
        <v>181</v>
      </c>
      <c r="KMT374" s="94"/>
      <c r="KMU374" s="94"/>
      <c r="KMV374" s="94"/>
      <c r="KMW374" s="94"/>
      <c r="KMX374" s="94"/>
      <c r="KMY374" s="94"/>
      <c r="KMZ374" s="94"/>
      <c r="KNA374" s="94" t="s">
        <v>181</v>
      </c>
      <c r="KNB374" s="94"/>
      <c r="KNC374" s="94"/>
      <c r="KND374" s="94"/>
      <c r="KNE374" s="94"/>
      <c r="KNF374" s="94"/>
      <c r="KNG374" s="94"/>
      <c r="KNH374" s="94"/>
      <c r="KNI374" s="94" t="s">
        <v>181</v>
      </c>
      <c r="KNJ374" s="94"/>
      <c r="KNK374" s="94"/>
      <c r="KNL374" s="94"/>
      <c r="KNM374" s="94"/>
      <c r="KNN374" s="94"/>
      <c r="KNO374" s="94"/>
      <c r="KNP374" s="94"/>
      <c r="KNQ374" s="94" t="s">
        <v>181</v>
      </c>
      <c r="KNR374" s="94"/>
      <c r="KNS374" s="94"/>
      <c r="KNT374" s="94"/>
      <c r="KNU374" s="94"/>
      <c r="KNV374" s="94"/>
      <c r="KNW374" s="94"/>
      <c r="KNX374" s="94"/>
      <c r="KNY374" s="94" t="s">
        <v>181</v>
      </c>
      <c r="KNZ374" s="94"/>
      <c r="KOA374" s="94"/>
      <c r="KOB374" s="94"/>
      <c r="KOC374" s="94"/>
      <c r="KOD374" s="94"/>
      <c r="KOE374" s="94"/>
      <c r="KOF374" s="94"/>
      <c r="KOG374" s="94" t="s">
        <v>181</v>
      </c>
      <c r="KOH374" s="94"/>
      <c r="KOI374" s="94"/>
      <c r="KOJ374" s="94"/>
      <c r="KOK374" s="94"/>
      <c r="KOL374" s="94"/>
      <c r="KOM374" s="94"/>
      <c r="KON374" s="94"/>
      <c r="KOO374" s="94" t="s">
        <v>181</v>
      </c>
      <c r="KOP374" s="94"/>
      <c r="KOQ374" s="94"/>
      <c r="KOR374" s="94"/>
      <c r="KOS374" s="94"/>
      <c r="KOT374" s="94"/>
      <c r="KOU374" s="94"/>
      <c r="KOV374" s="94"/>
      <c r="KOW374" s="94" t="s">
        <v>181</v>
      </c>
      <c r="KOX374" s="94"/>
      <c r="KOY374" s="94"/>
      <c r="KOZ374" s="94"/>
      <c r="KPA374" s="94"/>
      <c r="KPB374" s="94"/>
      <c r="KPC374" s="94"/>
      <c r="KPD374" s="94"/>
      <c r="KPE374" s="94" t="s">
        <v>181</v>
      </c>
      <c r="KPF374" s="94"/>
      <c r="KPG374" s="94"/>
      <c r="KPH374" s="94"/>
      <c r="KPI374" s="94"/>
      <c r="KPJ374" s="94"/>
      <c r="KPK374" s="94"/>
      <c r="KPL374" s="94"/>
      <c r="KPM374" s="94" t="s">
        <v>181</v>
      </c>
      <c r="KPN374" s="94"/>
      <c r="KPO374" s="94"/>
      <c r="KPP374" s="94"/>
      <c r="KPQ374" s="94"/>
      <c r="KPR374" s="94"/>
      <c r="KPS374" s="94"/>
      <c r="KPT374" s="94"/>
      <c r="KPU374" s="94" t="s">
        <v>181</v>
      </c>
      <c r="KPV374" s="94"/>
      <c r="KPW374" s="94"/>
      <c r="KPX374" s="94"/>
      <c r="KPY374" s="94"/>
      <c r="KPZ374" s="94"/>
      <c r="KQA374" s="94"/>
      <c r="KQB374" s="94"/>
      <c r="KQC374" s="94" t="s">
        <v>181</v>
      </c>
      <c r="KQD374" s="94"/>
      <c r="KQE374" s="94"/>
      <c r="KQF374" s="94"/>
      <c r="KQG374" s="94"/>
      <c r="KQH374" s="94"/>
      <c r="KQI374" s="94"/>
      <c r="KQJ374" s="94"/>
      <c r="KQK374" s="94" t="s">
        <v>181</v>
      </c>
      <c r="KQL374" s="94"/>
      <c r="KQM374" s="94"/>
      <c r="KQN374" s="94"/>
      <c r="KQO374" s="94"/>
      <c r="KQP374" s="94"/>
      <c r="KQQ374" s="94"/>
      <c r="KQR374" s="94"/>
      <c r="KQS374" s="94" t="s">
        <v>181</v>
      </c>
      <c r="KQT374" s="94"/>
      <c r="KQU374" s="94"/>
      <c r="KQV374" s="94"/>
      <c r="KQW374" s="94"/>
      <c r="KQX374" s="94"/>
      <c r="KQY374" s="94"/>
      <c r="KQZ374" s="94"/>
      <c r="KRA374" s="94" t="s">
        <v>181</v>
      </c>
      <c r="KRB374" s="94"/>
      <c r="KRC374" s="94"/>
      <c r="KRD374" s="94"/>
      <c r="KRE374" s="94"/>
      <c r="KRF374" s="94"/>
      <c r="KRG374" s="94"/>
      <c r="KRH374" s="94"/>
      <c r="KRI374" s="94" t="s">
        <v>181</v>
      </c>
      <c r="KRJ374" s="94"/>
      <c r="KRK374" s="94"/>
      <c r="KRL374" s="94"/>
      <c r="KRM374" s="94"/>
      <c r="KRN374" s="94"/>
      <c r="KRO374" s="94"/>
      <c r="KRP374" s="94"/>
      <c r="KRQ374" s="94" t="s">
        <v>181</v>
      </c>
      <c r="KRR374" s="94"/>
      <c r="KRS374" s="94"/>
      <c r="KRT374" s="94"/>
      <c r="KRU374" s="94"/>
      <c r="KRV374" s="94"/>
      <c r="KRW374" s="94"/>
      <c r="KRX374" s="94"/>
      <c r="KRY374" s="94" t="s">
        <v>181</v>
      </c>
      <c r="KRZ374" s="94"/>
      <c r="KSA374" s="94"/>
      <c r="KSB374" s="94"/>
      <c r="KSC374" s="94"/>
      <c r="KSD374" s="94"/>
      <c r="KSE374" s="94"/>
      <c r="KSF374" s="94"/>
      <c r="KSG374" s="94" t="s">
        <v>181</v>
      </c>
      <c r="KSH374" s="94"/>
      <c r="KSI374" s="94"/>
      <c r="KSJ374" s="94"/>
      <c r="KSK374" s="94"/>
      <c r="KSL374" s="94"/>
      <c r="KSM374" s="94"/>
      <c r="KSN374" s="94"/>
      <c r="KSO374" s="94" t="s">
        <v>181</v>
      </c>
      <c r="KSP374" s="94"/>
      <c r="KSQ374" s="94"/>
      <c r="KSR374" s="94"/>
      <c r="KSS374" s="94"/>
      <c r="KST374" s="94"/>
      <c r="KSU374" s="94"/>
      <c r="KSV374" s="94"/>
      <c r="KSW374" s="94" t="s">
        <v>181</v>
      </c>
      <c r="KSX374" s="94"/>
      <c r="KSY374" s="94"/>
      <c r="KSZ374" s="94"/>
      <c r="KTA374" s="94"/>
      <c r="KTB374" s="94"/>
      <c r="KTC374" s="94"/>
      <c r="KTD374" s="94"/>
      <c r="KTE374" s="94" t="s">
        <v>181</v>
      </c>
      <c r="KTF374" s="94"/>
      <c r="KTG374" s="94"/>
      <c r="KTH374" s="94"/>
      <c r="KTI374" s="94"/>
      <c r="KTJ374" s="94"/>
      <c r="KTK374" s="94"/>
      <c r="KTL374" s="94"/>
      <c r="KTM374" s="94" t="s">
        <v>181</v>
      </c>
      <c r="KTN374" s="94"/>
      <c r="KTO374" s="94"/>
      <c r="KTP374" s="94"/>
      <c r="KTQ374" s="94"/>
      <c r="KTR374" s="94"/>
      <c r="KTS374" s="94"/>
      <c r="KTT374" s="94"/>
      <c r="KTU374" s="94" t="s">
        <v>181</v>
      </c>
      <c r="KTV374" s="94"/>
      <c r="KTW374" s="94"/>
      <c r="KTX374" s="94"/>
      <c r="KTY374" s="94"/>
      <c r="KTZ374" s="94"/>
      <c r="KUA374" s="94"/>
      <c r="KUB374" s="94"/>
      <c r="KUC374" s="94" t="s">
        <v>181</v>
      </c>
      <c r="KUD374" s="94"/>
      <c r="KUE374" s="94"/>
      <c r="KUF374" s="94"/>
      <c r="KUG374" s="94"/>
      <c r="KUH374" s="94"/>
      <c r="KUI374" s="94"/>
      <c r="KUJ374" s="94"/>
      <c r="KUK374" s="94" t="s">
        <v>181</v>
      </c>
      <c r="KUL374" s="94"/>
      <c r="KUM374" s="94"/>
      <c r="KUN374" s="94"/>
      <c r="KUO374" s="94"/>
      <c r="KUP374" s="94"/>
      <c r="KUQ374" s="94"/>
      <c r="KUR374" s="94"/>
      <c r="KUS374" s="94" t="s">
        <v>181</v>
      </c>
      <c r="KUT374" s="94"/>
      <c r="KUU374" s="94"/>
      <c r="KUV374" s="94"/>
      <c r="KUW374" s="94"/>
      <c r="KUX374" s="94"/>
      <c r="KUY374" s="94"/>
      <c r="KUZ374" s="94"/>
      <c r="KVA374" s="94" t="s">
        <v>181</v>
      </c>
      <c r="KVB374" s="94"/>
      <c r="KVC374" s="94"/>
      <c r="KVD374" s="94"/>
      <c r="KVE374" s="94"/>
      <c r="KVF374" s="94"/>
      <c r="KVG374" s="94"/>
      <c r="KVH374" s="94"/>
      <c r="KVI374" s="94" t="s">
        <v>181</v>
      </c>
      <c r="KVJ374" s="94"/>
      <c r="KVK374" s="94"/>
      <c r="KVL374" s="94"/>
      <c r="KVM374" s="94"/>
      <c r="KVN374" s="94"/>
      <c r="KVO374" s="94"/>
      <c r="KVP374" s="94"/>
      <c r="KVQ374" s="94" t="s">
        <v>181</v>
      </c>
      <c r="KVR374" s="94"/>
      <c r="KVS374" s="94"/>
      <c r="KVT374" s="94"/>
      <c r="KVU374" s="94"/>
      <c r="KVV374" s="94"/>
      <c r="KVW374" s="94"/>
      <c r="KVX374" s="94"/>
      <c r="KVY374" s="94" t="s">
        <v>181</v>
      </c>
      <c r="KVZ374" s="94"/>
      <c r="KWA374" s="94"/>
      <c r="KWB374" s="94"/>
      <c r="KWC374" s="94"/>
      <c r="KWD374" s="94"/>
      <c r="KWE374" s="94"/>
      <c r="KWF374" s="94"/>
      <c r="KWG374" s="94" t="s">
        <v>181</v>
      </c>
      <c r="KWH374" s="94"/>
      <c r="KWI374" s="94"/>
      <c r="KWJ374" s="94"/>
      <c r="KWK374" s="94"/>
      <c r="KWL374" s="94"/>
      <c r="KWM374" s="94"/>
      <c r="KWN374" s="94"/>
      <c r="KWO374" s="94" t="s">
        <v>181</v>
      </c>
      <c r="KWP374" s="94"/>
      <c r="KWQ374" s="94"/>
      <c r="KWR374" s="94"/>
      <c r="KWS374" s="94"/>
      <c r="KWT374" s="94"/>
      <c r="KWU374" s="94"/>
      <c r="KWV374" s="94"/>
      <c r="KWW374" s="94" t="s">
        <v>181</v>
      </c>
      <c r="KWX374" s="94"/>
      <c r="KWY374" s="94"/>
      <c r="KWZ374" s="94"/>
      <c r="KXA374" s="94"/>
      <c r="KXB374" s="94"/>
      <c r="KXC374" s="94"/>
      <c r="KXD374" s="94"/>
      <c r="KXE374" s="94" t="s">
        <v>181</v>
      </c>
      <c r="KXF374" s="94"/>
      <c r="KXG374" s="94"/>
      <c r="KXH374" s="94"/>
      <c r="KXI374" s="94"/>
      <c r="KXJ374" s="94"/>
      <c r="KXK374" s="94"/>
      <c r="KXL374" s="94"/>
      <c r="KXM374" s="94" t="s">
        <v>181</v>
      </c>
      <c r="KXN374" s="94"/>
      <c r="KXO374" s="94"/>
      <c r="KXP374" s="94"/>
      <c r="KXQ374" s="94"/>
      <c r="KXR374" s="94"/>
      <c r="KXS374" s="94"/>
      <c r="KXT374" s="94"/>
      <c r="KXU374" s="94" t="s">
        <v>181</v>
      </c>
      <c r="KXV374" s="94"/>
      <c r="KXW374" s="94"/>
      <c r="KXX374" s="94"/>
      <c r="KXY374" s="94"/>
      <c r="KXZ374" s="94"/>
      <c r="KYA374" s="94"/>
      <c r="KYB374" s="94"/>
      <c r="KYC374" s="94" t="s">
        <v>181</v>
      </c>
      <c r="KYD374" s="94"/>
      <c r="KYE374" s="94"/>
      <c r="KYF374" s="94"/>
      <c r="KYG374" s="94"/>
      <c r="KYH374" s="94"/>
      <c r="KYI374" s="94"/>
      <c r="KYJ374" s="94"/>
      <c r="KYK374" s="94" t="s">
        <v>181</v>
      </c>
      <c r="KYL374" s="94"/>
      <c r="KYM374" s="94"/>
      <c r="KYN374" s="94"/>
      <c r="KYO374" s="94"/>
      <c r="KYP374" s="94"/>
      <c r="KYQ374" s="94"/>
      <c r="KYR374" s="94"/>
      <c r="KYS374" s="94" t="s">
        <v>181</v>
      </c>
      <c r="KYT374" s="94"/>
      <c r="KYU374" s="94"/>
      <c r="KYV374" s="94"/>
      <c r="KYW374" s="94"/>
      <c r="KYX374" s="94"/>
      <c r="KYY374" s="94"/>
      <c r="KYZ374" s="94"/>
      <c r="KZA374" s="94" t="s">
        <v>181</v>
      </c>
      <c r="KZB374" s="94"/>
      <c r="KZC374" s="94"/>
      <c r="KZD374" s="94"/>
      <c r="KZE374" s="94"/>
      <c r="KZF374" s="94"/>
      <c r="KZG374" s="94"/>
      <c r="KZH374" s="94"/>
      <c r="KZI374" s="94" t="s">
        <v>181</v>
      </c>
      <c r="KZJ374" s="94"/>
      <c r="KZK374" s="94"/>
      <c r="KZL374" s="94"/>
      <c r="KZM374" s="94"/>
      <c r="KZN374" s="94"/>
      <c r="KZO374" s="94"/>
      <c r="KZP374" s="94"/>
      <c r="KZQ374" s="94" t="s">
        <v>181</v>
      </c>
      <c r="KZR374" s="94"/>
      <c r="KZS374" s="94"/>
      <c r="KZT374" s="94"/>
      <c r="KZU374" s="94"/>
      <c r="KZV374" s="94"/>
      <c r="KZW374" s="94"/>
      <c r="KZX374" s="94"/>
      <c r="KZY374" s="94" t="s">
        <v>181</v>
      </c>
      <c r="KZZ374" s="94"/>
      <c r="LAA374" s="94"/>
      <c r="LAB374" s="94"/>
      <c r="LAC374" s="94"/>
      <c r="LAD374" s="94"/>
      <c r="LAE374" s="94"/>
      <c r="LAF374" s="94"/>
      <c r="LAG374" s="94" t="s">
        <v>181</v>
      </c>
      <c r="LAH374" s="94"/>
      <c r="LAI374" s="94"/>
      <c r="LAJ374" s="94"/>
      <c r="LAK374" s="94"/>
      <c r="LAL374" s="94"/>
      <c r="LAM374" s="94"/>
      <c r="LAN374" s="94"/>
      <c r="LAO374" s="94" t="s">
        <v>181</v>
      </c>
      <c r="LAP374" s="94"/>
      <c r="LAQ374" s="94"/>
      <c r="LAR374" s="94"/>
      <c r="LAS374" s="94"/>
      <c r="LAT374" s="94"/>
      <c r="LAU374" s="94"/>
      <c r="LAV374" s="94"/>
      <c r="LAW374" s="94" t="s">
        <v>181</v>
      </c>
      <c r="LAX374" s="94"/>
      <c r="LAY374" s="94"/>
      <c r="LAZ374" s="94"/>
      <c r="LBA374" s="94"/>
      <c r="LBB374" s="94"/>
      <c r="LBC374" s="94"/>
      <c r="LBD374" s="94"/>
      <c r="LBE374" s="94" t="s">
        <v>181</v>
      </c>
      <c r="LBF374" s="94"/>
      <c r="LBG374" s="94"/>
      <c r="LBH374" s="94"/>
      <c r="LBI374" s="94"/>
      <c r="LBJ374" s="94"/>
      <c r="LBK374" s="94"/>
      <c r="LBL374" s="94"/>
      <c r="LBM374" s="94" t="s">
        <v>181</v>
      </c>
      <c r="LBN374" s="94"/>
      <c r="LBO374" s="94"/>
      <c r="LBP374" s="94"/>
      <c r="LBQ374" s="94"/>
      <c r="LBR374" s="94"/>
      <c r="LBS374" s="94"/>
      <c r="LBT374" s="94"/>
      <c r="LBU374" s="94" t="s">
        <v>181</v>
      </c>
      <c r="LBV374" s="94"/>
      <c r="LBW374" s="94"/>
      <c r="LBX374" s="94"/>
      <c r="LBY374" s="94"/>
      <c r="LBZ374" s="94"/>
      <c r="LCA374" s="94"/>
      <c r="LCB374" s="94"/>
      <c r="LCC374" s="94" t="s">
        <v>181</v>
      </c>
      <c r="LCD374" s="94"/>
      <c r="LCE374" s="94"/>
      <c r="LCF374" s="94"/>
      <c r="LCG374" s="94"/>
      <c r="LCH374" s="94"/>
      <c r="LCI374" s="94"/>
      <c r="LCJ374" s="94"/>
      <c r="LCK374" s="94" t="s">
        <v>181</v>
      </c>
      <c r="LCL374" s="94"/>
      <c r="LCM374" s="94"/>
      <c r="LCN374" s="94"/>
      <c r="LCO374" s="94"/>
      <c r="LCP374" s="94"/>
      <c r="LCQ374" s="94"/>
      <c r="LCR374" s="94"/>
      <c r="LCS374" s="94" t="s">
        <v>181</v>
      </c>
      <c r="LCT374" s="94"/>
      <c r="LCU374" s="94"/>
      <c r="LCV374" s="94"/>
      <c r="LCW374" s="94"/>
      <c r="LCX374" s="94"/>
      <c r="LCY374" s="94"/>
      <c r="LCZ374" s="94"/>
      <c r="LDA374" s="94" t="s">
        <v>181</v>
      </c>
      <c r="LDB374" s="94"/>
      <c r="LDC374" s="94"/>
      <c r="LDD374" s="94"/>
      <c r="LDE374" s="94"/>
      <c r="LDF374" s="94"/>
      <c r="LDG374" s="94"/>
      <c r="LDH374" s="94"/>
      <c r="LDI374" s="94" t="s">
        <v>181</v>
      </c>
      <c r="LDJ374" s="94"/>
      <c r="LDK374" s="94"/>
      <c r="LDL374" s="94"/>
      <c r="LDM374" s="94"/>
      <c r="LDN374" s="94"/>
      <c r="LDO374" s="94"/>
      <c r="LDP374" s="94"/>
      <c r="LDQ374" s="94" t="s">
        <v>181</v>
      </c>
      <c r="LDR374" s="94"/>
      <c r="LDS374" s="94"/>
      <c r="LDT374" s="94"/>
      <c r="LDU374" s="94"/>
      <c r="LDV374" s="94"/>
      <c r="LDW374" s="94"/>
      <c r="LDX374" s="94"/>
      <c r="LDY374" s="94" t="s">
        <v>181</v>
      </c>
      <c r="LDZ374" s="94"/>
      <c r="LEA374" s="94"/>
      <c r="LEB374" s="94"/>
      <c r="LEC374" s="94"/>
      <c r="LED374" s="94"/>
      <c r="LEE374" s="94"/>
      <c r="LEF374" s="94"/>
      <c r="LEG374" s="94" t="s">
        <v>181</v>
      </c>
      <c r="LEH374" s="94"/>
      <c r="LEI374" s="94"/>
      <c r="LEJ374" s="94"/>
      <c r="LEK374" s="94"/>
      <c r="LEL374" s="94"/>
      <c r="LEM374" s="94"/>
      <c r="LEN374" s="94"/>
      <c r="LEO374" s="94" t="s">
        <v>181</v>
      </c>
      <c r="LEP374" s="94"/>
      <c r="LEQ374" s="94"/>
      <c r="LER374" s="94"/>
      <c r="LES374" s="94"/>
      <c r="LET374" s="94"/>
      <c r="LEU374" s="94"/>
      <c r="LEV374" s="94"/>
      <c r="LEW374" s="94" t="s">
        <v>181</v>
      </c>
      <c r="LEX374" s="94"/>
      <c r="LEY374" s="94"/>
      <c r="LEZ374" s="94"/>
      <c r="LFA374" s="94"/>
      <c r="LFB374" s="94"/>
      <c r="LFC374" s="94"/>
      <c r="LFD374" s="94"/>
      <c r="LFE374" s="94" t="s">
        <v>181</v>
      </c>
      <c r="LFF374" s="94"/>
      <c r="LFG374" s="94"/>
      <c r="LFH374" s="94"/>
      <c r="LFI374" s="94"/>
      <c r="LFJ374" s="94"/>
      <c r="LFK374" s="94"/>
      <c r="LFL374" s="94"/>
      <c r="LFM374" s="94" t="s">
        <v>181</v>
      </c>
      <c r="LFN374" s="94"/>
      <c r="LFO374" s="94"/>
      <c r="LFP374" s="94"/>
      <c r="LFQ374" s="94"/>
      <c r="LFR374" s="94"/>
      <c r="LFS374" s="94"/>
      <c r="LFT374" s="94"/>
      <c r="LFU374" s="94" t="s">
        <v>181</v>
      </c>
      <c r="LFV374" s="94"/>
      <c r="LFW374" s="94"/>
      <c r="LFX374" s="94"/>
      <c r="LFY374" s="94"/>
      <c r="LFZ374" s="94"/>
      <c r="LGA374" s="94"/>
      <c r="LGB374" s="94"/>
      <c r="LGC374" s="94" t="s">
        <v>181</v>
      </c>
      <c r="LGD374" s="94"/>
      <c r="LGE374" s="94"/>
      <c r="LGF374" s="94"/>
      <c r="LGG374" s="94"/>
      <c r="LGH374" s="94"/>
      <c r="LGI374" s="94"/>
      <c r="LGJ374" s="94"/>
      <c r="LGK374" s="94" t="s">
        <v>181</v>
      </c>
      <c r="LGL374" s="94"/>
      <c r="LGM374" s="94"/>
      <c r="LGN374" s="94"/>
      <c r="LGO374" s="94"/>
      <c r="LGP374" s="94"/>
      <c r="LGQ374" s="94"/>
      <c r="LGR374" s="94"/>
      <c r="LGS374" s="94" t="s">
        <v>181</v>
      </c>
      <c r="LGT374" s="94"/>
      <c r="LGU374" s="94"/>
      <c r="LGV374" s="94"/>
      <c r="LGW374" s="94"/>
      <c r="LGX374" s="94"/>
      <c r="LGY374" s="94"/>
      <c r="LGZ374" s="94"/>
      <c r="LHA374" s="94" t="s">
        <v>181</v>
      </c>
      <c r="LHB374" s="94"/>
      <c r="LHC374" s="94"/>
      <c r="LHD374" s="94"/>
      <c r="LHE374" s="94"/>
      <c r="LHF374" s="94"/>
      <c r="LHG374" s="94"/>
      <c r="LHH374" s="94"/>
      <c r="LHI374" s="94" t="s">
        <v>181</v>
      </c>
      <c r="LHJ374" s="94"/>
      <c r="LHK374" s="94"/>
      <c r="LHL374" s="94"/>
      <c r="LHM374" s="94"/>
      <c r="LHN374" s="94"/>
      <c r="LHO374" s="94"/>
      <c r="LHP374" s="94"/>
      <c r="LHQ374" s="94" t="s">
        <v>181</v>
      </c>
      <c r="LHR374" s="94"/>
      <c r="LHS374" s="94"/>
      <c r="LHT374" s="94"/>
      <c r="LHU374" s="94"/>
      <c r="LHV374" s="94"/>
      <c r="LHW374" s="94"/>
      <c r="LHX374" s="94"/>
      <c r="LHY374" s="94" t="s">
        <v>181</v>
      </c>
      <c r="LHZ374" s="94"/>
      <c r="LIA374" s="94"/>
      <c r="LIB374" s="94"/>
      <c r="LIC374" s="94"/>
      <c r="LID374" s="94"/>
      <c r="LIE374" s="94"/>
      <c r="LIF374" s="94"/>
      <c r="LIG374" s="94" t="s">
        <v>181</v>
      </c>
      <c r="LIH374" s="94"/>
      <c r="LII374" s="94"/>
      <c r="LIJ374" s="94"/>
      <c r="LIK374" s="94"/>
      <c r="LIL374" s="94"/>
      <c r="LIM374" s="94"/>
      <c r="LIN374" s="94"/>
      <c r="LIO374" s="94" t="s">
        <v>181</v>
      </c>
      <c r="LIP374" s="94"/>
      <c r="LIQ374" s="94"/>
      <c r="LIR374" s="94"/>
      <c r="LIS374" s="94"/>
      <c r="LIT374" s="94"/>
      <c r="LIU374" s="94"/>
      <c r="LIV374" s="94"/>
      <c r="LIW374" s="94" t="s">
        <v>181</v>
      </c>
      <c r="LIX374" s="94"/>
      <c r="LIY374" s="94"/>
      <c r="LIZ374" s="94"/>
      <c r="LJA374" s="94"/>
      <c r="LJB374" s="94"/>
      <c r="LJC374" s="94"/>
      <c r="LJD374" s="94"/>
      <c r="LJE374" s="94" t="s">
        <v>181</v>
      </c>
      <c r="LJF374" s="94"/>
      <c r="LJG374" s="94"/>
      <c r="LJH374" s="94"/>
      <c r="LJI374" s="94"/>
      <c r="LJJ374" s="94"/>
      <c r="LJK374" s="94"/>
      <c r="LJL374" s="94"/>
      <c r="LJM374" s="94" t="s">
        <v>181</v>
      </c>
      <c r="LJN374" s="94"/>
      <c r="LJO374" s="94"/>
      <c r="LJP374" s="94"/>
      <c r="LJQ374" s="94"/>
      <c r="LJR374" s="94"/>
      <c r="LJS374" s="94"/>
      <c r="LJT374" s="94"/>
      <c r="LJU374" s="94" t="s">
        <v>181</v>
      </c>
      <c r="LJV374" s="94"/>
      <c r="LJW374" s="94"/>
      <c r="LJX374" s="94"/>
      <c r="LJY374" s="94"/>
      <c r="LJZ374" s="94"/>
      <c r="LKA374" s="94"/>
      <c r="LKB374" s="94"/>
      <c r="LKC374" s="94" t="s">
        <v>181</v>
      </c>
      <c r="LKD374" s="94"/>
      <c r="LKE374" s="94"/>
      <c r="LKF374" s="94"/>
      <c r="LKG374" s="94"/>
      <c r="LKH374" s="94"/>
      <c r="LKI374" s="94"/>
      <c r="LKJ374" s="94"/>
      <c r="LKK374" s="94" t="s">
        <v>181</v>
      </c>
      <c r="LKL374" s="94"/>
      <c r="LKM374" s="94"/>
      <c r="LKN374" s="94"/>
      <c r="LKO374" s="94"/>
      <c r="LKP374" s="94"/>
      <c r="LKQ374" s="94"/>
      <c r="LKR374" s="94"/>
      <c r="LKS374" s="94" t="s">
        <v>181</v>
      </c>
      <c r="LKT374" s="94"/>
      <c r="LKU374" s="94"/>
      <c r="LKV374" s="94"/>
      <c r="LKW374" s="94"/>
      <c r="LKX374" s="94"/>
      <c r="LKY374" s="94"/>
      <c r="LKZ374" s="94"/>
      <c r="LLA374" s="94" t="s">
        <v>181</v>
      </c>
      <c r="LLB374" s="94"/>
      <c r="LLC374" s="94"/>
      <c r="LLD374" s="94"/>
      <c r="LLE374" s="94"/>
      <c r="LLF374" s="94"/>
      <c r="LLG374" s="94"/>
      <c r="LLH374" s="94"/>
      <c r="LLI374" s="94" t="s">
        <v>181</v>
      </c>
      <c r="LLJ374" s="94"/>
      <c r="LLK374" s="94"/>
      <c r="LLL374" s="94"/>
      <c r="LLM374" s="94"/>
      <c r="LLN374" s="94"/>
      <c r="LLO374" s="94"/>
      <c r="LLP374" s="94"/>
      <c r="LLQ374" s="94" t="s">
        <v>181</v>
      </c>
      <c r="LLR374" s="94"/>
      <c r="LLS374" s="94"/>
      <c r="LLT374" s="94"/>
      <c r="LLU374" s="94"/>
      <c r="LLV374" s="94"/>
      <c r="LLW374" s="94"/>
      <c r="LLX374" s="94"/>
      <c r="LLY374" s="94" t="s">
        <v>181</v>
      </c>
      <c r="LLZ374" s="94"/>
      <c r="LMA374" s="94"/>
      <c r="LMB374" s="94"/>
      <c r="LMC374" s="94"/>
      <c r="LMD374" s="94"/>
      <c r="LME374" s="94"/>
      <c r="LMF374" s="94"/>
      <c r="LMG374" s="94" t="s">
        <v>181</v>
      </c>
      <c r="LMH374" s="94"/>
      <c r="LMI374" s="94"/>
      <c r="LMJ374" s="94"/>
      <c r="LMK374" s="94"/>
      <c r="LML374" s="94"/>
      <c r="LMM374" s="94"/>
      <c r="LMN374" s="94"/>
      <c r="LMO374" s="94" t="s">
        <v>181</v>
      </c>
      <c r="LMP374" s="94"/>
      <c r="LMQ374" s="94"/>
      <c r="LMR374" s="94"/>
      <c r="LMS374" s="94"/>
      <c r="LMT374" s="94"/>
      <c r="LMU374" s="94"/>
      <c r="LMV374" s="94"/>
      <c r="LMW374" s="94" t="s">
        <v>181</v>
      </c>
      <c r="LMX374" s="94"/>
      <c r="LMY374" s="94"/>
      <c r="LMZ374" s="94"/>
      <c r="LNA374" s="94"/>
      <c r="LNB374" s="94"/>
      <c r="LNC374" s="94"/>
      <c r="LND374" s="94"/>
      <c r="LNE374" s="94" t="s">
        <v>181</v>
      </c>
      <c r="LNF374" s="94"/>
      <c r="LNG374" s="94"/>
      <c r="LNH374" s="94"/>
      <c r="LNI374" s="94"/>
      <c r="LNJ374" s="94"/>
      <c r="LNK374" s="94"/>
      <c r="LNL374" s="94"/>
      <c r="LNM374" s="94" t="s">
        <v>181</v>
      </c>
      <c r="LNN374" s="94"/>
      <c r="LNO374" s="94"/>
      <c r="LNP374" s="94"/>
      <c r="LNQ374" s="94"/>
      <c r="LNR374" s="94"/>
      <c r="LNS374" s="94"/>
      <c r="LNT374" s="94"/>
      <c r="LNU374" s="94" t="s">
        <v>181</v>
      </c>
      <c r="LNV374" s="94"/>
      <c r="LNW374" s="94"/>
      <c r="LNX374" s="94"/>
      <c r="LNY374" s="94"/>
      <c r="LNZ374" s="94"/>
      <c r="LOA374" s="94"/>
      <c r="LOB374" s="94"/>
      <c r="LOC374" s="94" t="s">
        <v>181</v>
      </c>
      <c r="LOD374" s="94"/>
      <c r="LOE374" s="94"/>
      <c r="LOF374" s="94"/>
      <c r="LOG374" s="94"/>
      <c r="LOH374" s="94"/>
      <c r="LOI374" s="94"/>
      <c r="LOJ374" s="94"/>
      <c r="LOK374" s="94" t="s">
        <v>181</v>
      </c>
      <c r="LOL374" s="94"/>
      <c r="LOM374" s="94"/>
      <c r="LON374" s="94"/>
      <c r="LOO374" s="94"/>
      <c r="LOP374" s="94"/>
      <c r="LOQ374" s="94"/>
      <c r="LOR374" s="94"/>
      <c r="LOS374" s="94" t="s">
        <v>181</v>
      </c>
      <c r="LOT374" s="94"/>
      <c r="LOU374" s="94"/>
      <c r="LOV374" s="94"/>
      <c r="LOW374" s="94"/>
      <c r="LOX374" s="94"/>
      <c r="LOY374" s="94"/>
      <c r="LOZ374" s="94"/>
      <c r="LPA374" s="94" t="s">
        <v>181</v>
      </c>
      <c r="LPB374" s="94"/>
      <c r="LPC374" s="94"/>
      <c r="LPD374" s="94"/>
      <c r="LPE374" s="94"/>
      <c r="LPF374" s="94"/>
      <c r="LPG374" s="94"/>
      <c r="LPH374" s="94"/>
      <c r="LPI374" s="94" t="s">
        <v>181</v>
      </c>
      <c r="LPJ374" s="94"/>
      <c r="LPK374" s="94"/>
      <c r="LPL374" s="94"/>
      <c r="LPM374" s="94"/>
      <c r="LPN374" s="94"/>
      <c r="LPO374" s="94"/>
      <c r="LPP374" s="94"/>
      <c r="LPQ374" s="94" t="s">
        <v>181</v>
      </c>
      <c r="LPR374" s="94"/>
      <c r="LPS374" s="94"/>
      <c r="LPT374" s="94"/>
      <c r="LPU374" s="94"/>
      <c r="LPV374" s="94"/>
      <c r="LPW374" s="94"/>
      <c r="LPX374" s="94"/>
      <c r="LPY374" s="94" t="s">
        <v>181</v>
      </c>
      <c r="LPZ374" s="94"/>
      <c r="LQA374" s="94"/>
      <c r="LQB374" s="94"/>
      <c r="LQC374" s="94"/>
      <c r="LQD374" s="94"/>
      <c r="LQE374" s="94"/>
      <c r="LQF374" s="94"/>
      <c r="LQG374" s="94" t="s">
        <v>181</v>
      </c>
      <c r="LQH374" s="94"/>
      <c r="LQI374" s="94"/>
      <c r="LQJ374" s="94"/>
      <c r="LQK374" s="94"/>
      <c r="LQL374" s="94"/>
      <c r="LQM374" s="94"/>
      <c r="LQN374" s="94"/>
      <c r="LQO374" s="94" t="s">
        <v>181</v>
      </c>
      <c r="LQP374" s="94"/>
      <c r="LQQ374" s="94"/>
      <c r="LQR374" s="94"/>
      <c r="LQS374" s="94"/>
      <c r="LQT374" s="94"/>
      <c r="LQU374" s="94"/>
      <c r="LQV374" s="94"/>
      <c r="LQW374" s="94" t="s">
        <v>181</v>
      </c>
      <c r="LQX374" s="94"/>
      <c r="LQY374" s="94"/>
      <c r="LQZ374" s="94"/>
      <c r="LRA374" s="94"/>
      <c r="LRB374" s="94"/>
      <c r="LRC374" s="94"/>
      <c r="LRD374" s="94"/>
      <c r="LRE374" s="94" t="s">
        <v>181</v>
      </c>
      <c r="LRF374" s="94"/>
      <c r="LRG374" s="94"/>
      <c r="LRH374" s="94"/>
      <c r="LRI374" s="94"/>
      <c r="LRJ374" s="94"/>
      <c r="LRK374" s="94"/>
      <c r="LRL374" s="94"/>
      <c r="LRM374" s="94" t="s">
        <v>181</v>
      </c>
      <c r="LRN374" s="94"/>
      <c r="LRO374" s="94"/>
      <c r="LRP374" s="94"/>
      <c r="LRQ374" s="94"/>
      <c r="LRR374" s="94"/>
      <c r="LRS374" s="94"/>
      <c r="LRT374" s="94"/>
      <c r="LRU374" s="94" t="s">
        <v>181</v>
      </c>
      <c r="LRV374" s="94"/>
      <c r="LRW374" s="94"/>
      <c r="LRX374" s="94"/>
      <c r="LRY374" s="94"/>
      <c r="LRZ374" s="94"/>
      <c r="LSA374" s="94"/>
      <c r="LSB374" s="94"/>
      <c r="LSC374" s="94" t="s">
        <v>181</v>
      </c>
      <c r="LSD374" s="94"/>
      <c r="LSE374" s="94"/>
      <c r="LSF374" s="94"/>
      <c r="LSG374" s="94"/>
      <c r="LSH374" s="94"/>
      <c r="LSI374" s="94"/>
      <c r="LSJ374" s="94"/>
      <c r="LSK374" s="94" t="s">
        <v>181</v>
      </c>
      <c r="LSL374" s="94"/>
      <c r="LSM374" s="94"/>
      <c r="LSN374" s="94"/>
      <c r="LSO374" s="94"/>
      <c r="LSP374" s="94"/>
      <c r="LSQ374" s="94"/>
      <c r="LSR374" s="94"/>
      <c r="LSS374" s="94" t="s">
        <v>181</v>
      </c>
      <c r="LST374" s="94"/>
      <c r="LSU374" s="94"/>
      <c r="LSV374" s="94"/>
      <c r="LSW374" s="94"/>
      <c r="LSX374" s="94"/>
      <c r="LSY374" s="94"/>
      <c r="LSZ374" s="94"/>
      <c r="LTA374" s="94" t="s">
        <v>181</v>
      </c>
      <c r="LTB374" s="94"/>
      <c r="LTC374" s="94"/>
      <c r="LTD374" s="94"/>
      <c r="LTE374" s="94"/>
      <c r="LTF374" s="94"/>
      <c r="LTG374" s="94"/>
      <c r="LTH374" s="94"/>
      <c r="LTI374" s="94" t="s">
        <v>181</v>
      </c>
      <c r="LTJ374" s="94"/>
      <c r="LTK374" s="94"/>
      <c r="LTL374" s="94"/>
      <c r="LTM374" s="94"/>
      <c r="LTN374" s="94"/>
      <c r="LTO374" s="94"/>
      <c r="LTP374" s="94"/>
      <c r="LTQ374" s="94" t="s">
        <v>181</v>
      </c>
      <c r="LTR374" s="94"/>
      <c r="LTS374" s="94"/>
      <c r="LTT374" s="94"/>
      <c r="LTU374" s="94"/>
      <c r="LTV374" s="94"/>
      <c r="LTW374" s="94"/>
      <c r="LTX374" s="94"/>
      <c r="LTY374" s="94" t="s">
        <v>181</v>
      </c>
      <c r="LTZ374" s="94"/>
      <c r="LUA374" s="94"/>
      <c r="LUB374" s="94"/>
      <c r="LUC374" s="94"/>
      <c r="LUD374" s="94"/>
      <c r="LUE374" s="94"/>
      <c r="LUF374" s="94"/>
      <c r="LUG374" s="94" t="s">
        <v>181</v>
      </c>
      <c r="LUH374" s="94"/>
      <c r="LUI374" s="94"/>
      <c r="LUJ374" s="94"/>
      <c r="LUK374" s="94"/>
      <c r="LUL374" s="94"/>
      <c r="LUM374" s="94"/>
      <c r="LUN374" s="94"/>
      <c r="LUO374" s="94" t="s">
        <v>181</v>
      </c>
      <c r="LUP374" s="94"/>
      <c r="LUQ374" s="94"/>
      <c r="LUR374" s="94"/>
      <c r="LUS374" s="94"/>
      <c r="LUT374" s="94"/>
      <c r="LUU374" s="94"/>
      <c r="LUV374" s="94"/>
      <c r="LUW374" s="94" t="s">
        <v>181</v>
      </c>
      <c r="LUX374" s="94"/>
      <c r="LUY374" s="94"/>
      <c r="LUZ374" s="94"/>
      <c r="LVA374" s="94"/>
      <c r="LVB374" s="94"/>
      <c r="LVC374" s="94"/>
      <c r="LVD374" s="94"/>
      <c r="LVE374" s="94" t="s">
        <v>181</v>
      </c>
      <c r="LVF374" s="94"/>
      <c r="LVG374" s="94"/>
      <c r="LVH374" s="94"/>
      <c r="LVI374" s="94"/>
      <c r="LVJ374" s="94"/>
      <c r="LVK374" s="94"/>
      <c r="LVL374" s="94"/>
      <c r="LVM374" s="94" t="s">
        <v>181</v>
      </c>
      <c r="LVN374" s="94"/>
      <c r="LVO374" s="94"/>
      <c r="LVP374" s="94"/>
      <c r="LVQ374" s="94"/>
      <c r="LVR374" s="94"/>
      <c r="LVS374" s="94"/>
      <c r="LVT374" s="94"/>
      <c r="LVU374" s="94" t="s">
        <v>181</v>
      </c>
      <c r="LVV374" s="94"/>
      <c r="LVW374" s="94"/>
      <c r="LVX374" s="94"/>
      <c r="LVY374" s="94"/>
      <c r="LVZ374" s="94"/>
      <c r="LWA374" s="94"/>
      <c r="LWB374" s="94"/>
      <c r="LWC374" s="94" t="s">
        <v>181</v>
      </c>
      <c r="LWD374" s="94"/>
      <c r="LWE374" s="94"/>
      <c r="LWF374" s="94"/>
      <c r="LWG374" s="94"/>
      <c r="LWH374" s="94"/>
      <c r="LWI374" s="94"/>
      <c r="LWJ374" s="94"/>
      <c r="LWK374" s="94" t="s">
        <v>181</v>
      </c>
      <c r="LWL374" s="94"/>
      <c r="LWM374" s="94"/>
      <c r="LWN374" s="94"/>
      <c r="LWO374" s="94"/>
      <c r="LWP374" s="94"/>
      <c r="LWQ374" s="94"/>
      <c r="LWR374" s="94"/>
      <c r="LWS374" s="94" t="s">
        <v>181</v>
      </c>
      <c r="LWT374" s="94"/>
      <c r="LWU374" s="94"/>
      <c r="LWV374" s="94"/>
      <c r="LWW374" s="94"/>
      <c r="LWX374" s="94"/>
      <c r="LWY374" s="94"/>
      <c r="LWZ374" s="94"/>
      <c r="LXA374" s="94" t="s">
        <v>181</v>
      </c>
      <c r="LXB374" s="94"/>
      <c r="LXC374" s="94"/>
      <c r="LXD374" s="94"/>
      <c r="LXE374" s="94"/>
      <c r="LXF374" s="94"/>
      <c r="LXG374" s="94"/>
      <c r="LXH374" s="94"/>
      <c r="LXI374" s="94" t="s">
        <v>181</v>
      </c>
      <c r="LXJ374" s="94"/>
      <c r="LXK374" s="94"/>
      <c r="LXL374" s="94"/>
      <c r="LXM374" s="94"/>
      <c r="LXN374" s="94"/>
      <c r="LXO374" s="94"/>
      <c r="LXP374" s="94"/>
      <c r="LXQ374" s="94" t="s">
        <v>181</v>
      </c>
      <c r="LXR374" s="94"/>
      <c r="LXS374" s="94"/>
      <c r="LXT374" s="94"/>
      <c r="LXU374" s="94"/>
      <c r="LXV374" s="94"/>
      <c r="LXW374" s="94"/>
      <c r="LXX374" s="94"/>
      <c r="LXY374" s="94" t="s">
        <v>181</v>
      </c>
      <c r="LXZ374" s="94"/>
      <c r="LYA374" s="94"/>
      <c r="LYB374" s="94"/>
      <c r="LYC374" s="94"/>
      <c r="LYD374" s="94"/>
      <c r="LYE374" s="94"/>
      <c r="LYF374" s="94"/>
      <c r="LYG374" s="94" t="s">
        <v>181</v>
      </c>
      <c r="LYH374" s="94"/>
      <c r="LYI374" s="94"/>
      <c r="LYJ374" s="94"/>
      <c r="LYK374" s="94"/>
      <c r="LYL374" s="94"/>
      <c r="LYM374" s="94"/>
      <c r="LYN374" s="94"/>
      <c r="LYO374" s="94" t="s">
        <v>181</v>
      </c>
      <c r="LYP374" s="94"/>
      <c r="LYQ374" s="94"/>
      <c r="LYR374" s="94"/>
      <c r="LYS374" s="94"/>
      <c r="LYT374" s="94"/>
      <c r="LYU374" s="94"/>
      <c r="LYV374" s="94"/>
      <c r="LYW374" s="94" t="s">
        <v>181</v>
      </c>
      <c r="LYX374" s="94"/>
      <c r="LYY374" s="94"/>
      <c r="LYZ374" s="94"/>
      <c r="LZA374" s="94"/>
      <c r="LZB374" s="94"/>
      <c r="LZC374" s="94"/>
      <c r="LZD374" s="94"/>
      <c r="LZE374" s="94" t="s">
        <v>181</v>
      </c>
      <c r="LZF374" s="94"/>
      <c r="LZG374" s="94"/>
      <c r="LZH374" s="94"/>
      <c r="LZI374" s="94"/>
      <c r="LZJ374" s="94"/>
      <c r="LZK374" s="94"/>
      <c r="LZL374" s="94"/>
      <c r="LZM374" s="94" t="s">
        <v>181</v>
      </c>
      <c r="LZN374" s="94"/>
      <c r="LZO374" s="94"/>
      <c r="LZP374" s="94"/>
      <c r="LZQ374" s="94"/>
      <c r="LZR374" s="94"/>
      <c r="LZS374" s="94"/>
      <c r="LZT374" s="94"/>
      <c r="LZU374" s="94" t="s">
        <v>181</v>
      </c>
      <c r="LZV374" s="94"/>
      <c r="LZW374" s="94"/>
      <c r="LZX374" s="94"/>
      <c r="LZY374" s="94"/>
      <c r="LZZ374" s="94"/>
      <c r="MAA374" s="94"/>
      <c r="MAB374" s="94"/>
      <c r="MAC374" s="94" t="s">
        <v>181</v>
      </c>
      <c r="MAD374" s="94"/>
      <c r="MAE374" s="94"/>
      <c r="MAF374" s="94"/>
      <c r="MAG374" s="94"/>
      <c r="MAH374" s="94"/>
      <c r="MAI374" s="94"/>
      <c r="MAJ374" s="94"/>
      <c r="MAK374" s="94" t="s">
        <v>181</v>
      </c>
      <c r="MAL374" s="94"/>
      <c r="MAM374" s="94"/>
      <c r="MAN374" s="94"/>
      <c r="MAO374" s="94"/>
      <c r="MAP374" s="94"/>
      <c r="MAQ374" s="94"/>
      <c r="MAR374" s="94"/>
      <c r="MAS374" s="94" t="s">
        <v>181</v>
      </c>
      <c r="MAT374" s="94"/>
      <c r="MAU374" s="94"/>
      <c r="MAV374" s="94"/>
      <c r="MAW374" s="94"/>
      <c r="MAX374" s="94"/>
      <c r="MAY374" s="94"/>
      <c r="MAZ374" s="94"/>
      <c r="MBA374" s="94" t="s">
        <v>181</v>
      </c>
      <c r="MBB374" s="94"/>
      <c r="MBC374" s="94"/>
      <c r="MBD374" s="94"/>
      <c r="MBE374" s="94"/>
      <c r="MBF374" s="94"/>
      <c r="MBG374" s="94"/>
      <c r="MBH374" s="94"/>
      <c r="MBI374" s="94" t="s">
        <v>181</v>
      </c>
      <c r="MBJ374" s="94"/>
      <c r="MBK374" s="94"/>
      <c r="MBL374" s="94"/>
      <c r="MBM374" s="94"/>
      <c r="MBN374" s="94"/>
      <c r="MBO374" s="94"/>
      <c r="MBP374" s="94"/>
      <c r="MBQ374" s="94" t="s">
        <v>181</v>
      </c>
      <c r="MBR374" s="94"/>
      <c r="MBS374" s="94"/>
      <c r="MBT374" s="94"/>
      <c r="MBU374" s="94"/>
      <c r="MBV374" s="94"/>
      <c r="MBW374" s="94"/>
      <c r="MBX374" s="94"/>
      <c r="MBY374" s="94" t="s">
        <v>181</v>
      </c>
      <c r="MBZ374" s="94"/>
      <c r="MCA374" s="94"/>
      <c r="MCB374" s="94"/>
      <c r="MCC374" s="94"/>
      <c r="MCD374" s="94"/>
      <c r="MCE374" s="94"/>
      <c r="MCF374" s="94"/>
      <c r="MCG374" s="94" t="s">
        <v>181</v>
      </c>
      <c r="MCH374" s="94"/>
      <c r="MCI374" s="94"/>
      <c r="MCJ374" s="94"/>
      <c r="MCK374" s="94"/>
      <c r="MCL374" s="94"/>
      <c r="MCM374" s="94"/>
      <c r="MCN374" s="94"/>
      <c r="MCO374" s="94" t="s">
        <v>181</v>
      </c>
      <c r="MCP374" s="94"/>
      <c r="MCQ374" s="94"/>
      <c r="MCR374" s="94"/>
      <c r="MCS374" s="94"/>
      <c r="MCT374" s="94"/>
      <c r="MCU374" s="94"/>
      <c r="MCV374" s="94"/>
      <c r="MCW374" s="94" t="s">
        <v>181</v>
      </c>
      <c r="MCX374" s="94"/>
      <c r="MCY374" s="94"/>
      <c r="MCZ374" s="94"/>
      <c r="MDA374" s="94"/>
      <c r="MDB374" s="94"/>
      <c r="MDC374" s="94"/>
      <c r="MDD374" s="94"/>
      <c r="MDE374" s="94" t="s">
        <v>181</v>
      </c>
      <c r="MDF374" s="94"/>
      <c r="MDG374" s="94"/>
      <c r="MDH374" s="94"/>
      <c r="MDI374" s="94"/>
      <c r="MDJ374" s="94"/>
      <c r="MDK374" s="94"/>
      <c r="MDL374" s="94"/>
      <c r="MDM374" s="94" t="s">
        <v>181</v>
      </c>
      <c r="MDN374" s="94"/>
      <c r="MDO374" s="94"/>
      <c r="MDP374" s="94"/>
      <c r="MDQ374" s="94"/>
      <c r="MDR374" s="94"/>
      <c r="MDS374" s="94"/>
      <c r="MDT374" s="94"/>
      <c r="MDU374" s="94" t="s">
        <v>181</v>
      </c>
      <c r="MDV374" s="94"/>
      <c r="MDW374" s="94"/>
      <c r="MDX374" s="94"/>
      <c r="MDY374" s="94"/>
      <c r="MDZ374" s="94"/>
      <c r="MEA374" s="94"/>
      <c r="MEB374" s="94"/>
      <c r="MEC374" s="94" t="s">
        <v>181</v>
      </c>
      <c r="MED374" s="94"/>
      <c r="MEE374" s="94"/>
      <c r="MEF374" s="94"/>
      <c r="MEG374" s="94"/>
      <c r="MEH374" s="94"/>
      <c r="MEI374" s="94"/>
      <c r="MEJ374" s="94"/>
      <c r="MEK374" s="94" t="s">
        <v>181</v>
      </c>
      <c r="MEL374" s="94"/>
      <c r="MEM374" s="94"/>
      <c r="MEN374" s="94"/>
      <c r="MEO374" s="94"/>
      <c r="MEP374" s="94"/>
      <c r="MEQ374" s="94"/>
      <c r="MER374" s="94"/>
      <c r="MES374" s="94" t="s">
        <v>181</v>
      </c>
      <c r="MET374" s="94"/>
      <c r="MEU374" s="94"/>
      <c r="MEV374" s="94"/>
      <c r="MEW374" s="94"/>
      <c r="MEX374" s="94"/>
      <c r="MEY374" s="94"/>
      <c r="MEZ374" s="94"/>
      <c r="MFA374" s="94" t="s">
        <v>181</v>
      </c>
      <c r="MFB374" s="94"/>
      <c r="MFC374" s="94"/>
      <c r="MFD374" s="94"/>
      <c r="MFE374" s="94"/>
      <c r="MFF374" s="94"/>
      <c r="MFG374" s="94"/>
      <c r="MFH374" s="94"/>
      <c r="MFI374" s="94" t="s">
        <v>181</v>
      </c>
      <c r="MFJ374" s="94"/>
      <c r="MFK374" s="94"/>
      <c r="MFL374" s="94"/>
      <c r="MFM374" s="94"/>
      <c r="MFN374" s="94"/>
      <c r="MFO374" s="94"/>
      <c r="MFP374" s="94"/>
      <c r="MFQ374" s="94" t="s">
        <v>181</v>
      </c>
      <c r="MFR374" s="94"/>
      <c r="MFS374" s="94"/>
      <c r="MFT374" s="94"/>
      <c r="MFU374" s="94"/>
      <c r="MFV374" s="94"/>
      <c r="MFW374" s="94"/>
      <c r="MFX374" s="94"/>
      <c r="MFY374" s="94" t="s">
        <v>181</v>
      </c>
      <c r="MFZ374" s="94"/>
      <c r="MGA374" s="94"/>
      <c r="MGB374" s="94"/>
      <c r="MGC374" s="94"/>
      <c r="MGD374" s="94"/>
      <c r="MGE374" s="94"/>
      <c r="MGF374" s="94"/>
      <c r="MGG374" s="94" t="s">
        <v>181</v>
      </c>
      <c r="MGH374" s="94"/>
      <c r="MGI374" s="94"/>
      <c r="MGJ374" s="94"/>
      <c r="MGK374" s="94"/>
      <c r="MGL374" s="94"/>
      <c r="MGM374" s="94"/>
      <c r="MGN374" s="94"/>
      <c r="MGO374" s="94" t="s">
        <v>181</v>
      </c>
      <c r="MGP374" s="94"/>
      <c r="MGQ374" s="94"/>
      <c r="MGR374" s="94"/>
      <c r="MGS374" s="94"/>
      <c r="MGT374" s="94"/>
      <c r="MGU374" s="94"/>
      <c r="MGV374" s="94"/>
      <c r="MGW374" s="94" t="s">
        <v>181</v>
      </c>
      <c r="MGX374" s="94"/>
      <c r="MGY374" s="94"/>
      <c r="MGZ374" s="94"/>
      <c r="MHA374" s="94"/>
      <c r="MHB374" s="94"/>
      <c r="MHC374" s="94"/>
      <c r="MHD374" s="94"/>
      <c r="MHE374" s="94" t="s">
        <v>181</v>
      </c>
      <c r="MHF374" s="94"/>
      <c r="MHG374" s="94"/>
      <c r="MHH374" s="94"/>
      <c r="MHI374" s="94"/>
      <c r="MHJ374" s="94"/>
      <c r="MHK374" s="94"/>
      <c r="MHL374" s="94"/>
      <c r="MHM374" s="94" t="s">
        <v>181</v>
      </c>
      <c r="MHN374" s="94"/>
      <c r="MHO374" s="94"/>
      <c r="MHP374" s="94"/>
      <c r="MHQ374" s="94"/>
      <c r="MHR374" s="94"/>
      <c r="MHS374" s="94"/>
      <c r="MHT374" s="94"/>
      <c r="MHU374" s="94" t="s">
        <v>181</v>
      </c>
      <c r="MHV374" s="94"/>
      <c r="MHW374" s="94"/>
      <c r="MHX374" s="94"/>
      <c r="MHY374" s="94"/>
      <c r="MHZ374" s="94"/>
      <c r="MIA374" s="94"/>
      <c r="MIB374" s="94"/>
      <c r="MIC374" s="94" t="s">
        <v>181</v>
      </c>
      <c r="MID374" s="94"/>
      <c r="MIE374" s="94"/>
      <c r="MIF374" s="94"/>
      <c r="MIG374" s="94"/>
      <c r="MIH374" s="94"/>
      <c r="MII374" s="94"/>
      <c r="MIJ374" s="94"/>
      <c r="MIK374" s="94" t="s">
        <v>181</v>
      </c>
      <c r="MIL374" s="94"/>
      <c r="MIM374" s="94"/>
      <c r="MIN374" s="94"/>
      <c r="MIO374" s="94"/>
      <c r="MIP374" s="94"/>
      <c r="MIQ374" s="94"/>
      <c r="MIR374" s="94"/>
      <c r="MIS374" s="94" t="s">
        <v>181</v>
      </c>
      <c r="MIT374" s="94"/>
      <c r="MIU374" s="94"/>
      <c r="MIV374" s="94"/>
      <c r="MIW374" s="94"/>
      <c r="MIX374" s="94"/>
      <c r="MIY374" s="94"/>
      <c r="MIZ374" s="94"/>
      <c r="MJA374" s="94" t="s">
        <v>181</v>
      </c>
      <c r="MJB374" s="94"/>
      <c r="MJC374" s="94"/>
      <c r="MJD374" s="94"/>
      <c r="MJE374" s="94"/>
      <c r="MJF374" s="94"/>
      <c r="MJG374" s="94"/>
      <c r="MJH374" s="94"/>
      <c r="MJI374" s="94" t="s">
        <v>181</v>
      </c>
      <c r="MJJ374" s="94"/>
      <c r="MJK374" s="94"/>
      <c r="MJL374" s="94"/>
      <c r="MJM374" s="94"/>
      <c r="MJN374" s="94"/>
      <c r="MJO374" s="94"/>
      <c r="MJP374" s="94"/>
      <c r="MJQ374" s="94" t="s">
        <v>181</v>
      </c>
      <c r="MJR374" s="94"/>
      <c r="MJS374" s="94"/>
      <c r="MJT374" s="94"/>
      <c r="MJU374" s="94"/>
      <c r="MJV374" s="94"/>
      <c r="MJW374" s="94"/>
      <c r="MJX374" s="94"/>
      <c r="MJY374" s="94" t="s">
        <v>181</v>
      </c>
      <c r="MJZ374" s="94"/>
      <c r="MKA374" s="94"/>
      <c r="MKB374" s="94"/>
      <c r="MKC374" s="94"/>
      <c r="MKD374" s="94"/>
      <c r="MKE374" s="94"/>
      <c r="MKF374" s="94"/>
      <c r="MKG374" s="94" t="s">
        <v>181</v>
      </c>
      <c r="MKH374" s="94"/>
      <c r="MKI374" s="94"/>
      <c r="MKJ374" s="94"/>
      <c r="MKK374" s="94"/>
      <c r="MKL374" s="94"/>
      <c r="MKM374" s="94"/>
      <c r="MKN374" s="94"/>
      <c r="MKO374" s="94" t="s">
        <v>181</v>
      </c>
      <c r="MKP374" s="94"/>
      <c r="MKQ374" s="94"/>
      <c r="MKR374" s="94"/>
      <c r="MKS374" s="94"/>
      <c r="MKT374" s="94"/>
      <c r="MKU374" s="94"/>
      <c r="MKV374" s="94"/>
      <c r="MKW374" s="94" t="s">
        <v>181</v>
      </c>
      <c r="MKX374" s="94"/>
      <c r="MKY374" s="94"/>
      <c r="MKZ374" s="94"/>
      <c r="MLA374" s="94"/>
      <c r="MLB374" s="94"/>
      <c r="MLC374" s="94"/>
      <c r="MLD374" s="94"/>
      <c r="MLE374" s="94" t="s">
        <v>181</v>
      </c>
      <c r="MLF374" s="94"/>
      <c r="MLG374" s="94"/>
      <c r="MLH374" s="94"/>
      <c r="MLI374" s="94"/>
      <c r="MLJ374" s="94"/>
      <c r="MLK374" s="94"/>
      <c r="MLL374" s="94"/>
      <c r="MLM374" s="94" t="s">
        <v>181</v>
      </c>
      <c r="MLN374" s="94"/>
      <c r="MLO374" s="94"/>
      <c r="MLP374" s="94"/>
      <c r="MLQ374" s="94"/>
      <c r="MLR374" s="94"/>
      <c r="MLS374" s="94"/>
      <c r="MLT374" s="94"/>
      <c r="MLU374" s="94" t="s">
        <v>181</v>
      </c>
      <c r="MLV374" s="94"/>
      <c r="MLW374" s="94"/>
      <c r="MLX374" s="94"/>
      <c r="MLY374" s="94"/>
      <c r="MLZ374" s="94"/>
      <c r="MMA374" s="94"/>
      <c r="MMB374" s="94"/>
      <c r="MMC374" s="94" t="s">
        <v>181</v>
      </c>
      <c r="MMD374" s="94"/>
      <c r="MME374" s="94"/>
      <c r="MMF374" s="94"/>
      <c r="MMG374" s="94"/>
      <c r="MMH374" s="94"/>
      <c r="MMI374" s="94"/>
      <c r="MMJ374" s="94"/>
      <c r="MMK374" s="94" t="s">
        <v>181</v>
      </c>
      <c r="MML374" s="94"/>
      <c r="MMM374" s="94"/>
      <c r="MMN374" s="94"/>
      <c r="MMO374" s="94"/>
      <c r="MMP374" s="94"/>
      <c r="MMQ374" s="94"/>
      <c r="MMR374" s="94"/>
      <c r="MMS374" s="94" t="s">
        <v>181</v>
      </c>
      <c r="MMT374" s="94"/>
      <c r="MMU374" s="94"/>
      <c r="MMV374" s="94"/>
      <c r="MMW374" s="94"/>
      <c r="MMX374" s="94"/>
      <c r="MMY374" s="94"/>
      <c r="MMZ374" s="94"/>
      <c r="MNA374" s="94" t="s">
        <v>181</v>
      </c>
      <c r="MNB374" s="94"/>
      <c r="MNC374" s="94"/>
      <c r="MND374" s="94"/>
      <c r="MNE374" s="94"/>
      <c r="MNF374" s="94"/>
      <c r="MNG374" s="94"/>
      <c r="MNH374" s="94"/>
      <c r="MNI374" s="94" t="s">
        <v>181</v>
      </c>
      <c r="MNJ374" s="94"/>
      <c r="MNK374" s="94"/>
      <c r="MNL374" s="94"/>
      <c r="MNM374" s="94"/>
      <c r="MNN374" s="94"/>
      <c r="MNO374" s="94"/>
      <c r="MNP374" s="94"/>
      <c r="MNQ374" s="94" t="s">
        <v>181</v>
      </c>
      <c r="MNR374" s="94"/>
      <c r="MNS374" s="94"/>
      <c r="MNT374" s="94"/>
      <c r="MNU374" s="94"/>
      <c r="MNV374" s="94"/>
      <c r="MNW374" s="94"/>
      <c r="MNX374" s="94"/>
      <c r="MNY374" s="94" t="s">
        <v>181</v>
      </c>
      <c r="MNZ374" s="94"/>
      <c r="MOA374" s="94"/>
      <c r="MOB374" s="94"/>
      <c r="MOC374" s="94"/>
      <c r="MOD374" s="94"/>
      <c r="MOE374" s="94"/>
      <c r="MOF374" s="94"/>
      <c r="MOG374" s="94" t="s">
        <v>181</v>
      </c>
      <c r="MOH374" s="94"/>
      <c r="MOI374" s="94"/>
      <c r="MOJ374" s="94"/>
      <c r="MOK374" s="94"/>
      <c r="MOL374" s="94"/>
      <c r="MOM374" s="94"/>
      <c r="MON374" s="94"/>
      <c r="MOO374" s="94" t="s">
        <v>181</v>
      </c>
      <c r="MOP374" s="94"/>
      <c r="MOQ374" s="94"/>
      <c r="MOR374" s="94"/>
      <c r="MOS374" s="94"/>
      <c r="MOT374" s="94"/>
      <c r="MOU374" s="94"/>
      <c r="MOV374" s="94"/>
      <c r="MOW374" s="94" t="s">
        <v>181</v>
      </c>
      <c r="MOX374" s="94"/>
      <c r="MOY374" s="94"/>
      <c r="MOZ374" s="94"/>
      <c r="MPA374" s="94"/>
      <c r="MPB374" s="94"/>
      <c r="MPC374" s="94"/>
      <c r="MPD374" s="94"/>
      <c r="MPE374" s="94" t="s">
        <v>181</v>
      </c>
      <c r="MPF374" s="94"/>
      <c r="MPG374" s="94"/>
      <c r="MPH374" s="94"/>
      <c r="MPI374" s="94"/>
      <c r="MPJ374" s="94"/>
      <c r="MPK374" s="94"/>
      <c r="MPL374" s="94"/>
      <c r="MPM374" s="94" t="s">
        <v>181</v>
      </c>
      <c r="MPN374" s="94"/>
      <c r="MPO374" s="94"/>
      <c r="MPP374" s="94"/>
      <c r="MPQ374" s="94"/>
      <c r="MPR374" s="94"/>
      <c r="MPS374" s="94"/>
      <c r="MPT374" s="94"/>
      <c r="MPU374" s="94" t="s">
        <v>181</v>
      </c>
      <c r="MPV374" s="94"/>
      <c r="MPW374" s="94"/>
      <c r="MPX374" s="94"/>
      <c r="MPY374" s="94"/>
      <c r="MPZ374" s="94"/>
      <c r="MQA374" s="94"/>
      <c r="MQB374" s="94"/>
      <c r="MQC374" s="94" t="s">
        <v>181</v>
      </c>
      <c r="MQD374" s="94"/>
      <c r="MQE374" s="94"/>
      <c r="MQF374" s="94"/>
      <c r="MQG374" s="94"/>
      <c r="MQH374" s="94"/>
      <c r="MQI374" s="94"/>
      <c r="MQJ374" s="94"/>
      <c r="MQK374" s="94" t="s">
        <v>181</v>
      </c>
      <c r="MQL374" s="94"/>
      <c r="MQM374" s="94"/>
      <c r="MQN374" s="94"/>
      <c r="MQO374" s="94"/>
      <c r="MQP374" s="94"/>
      <c r="MQQ374" s="94"/>
      <c r="MQR374" s="94"/>
      <c r="MQS374" s="94" t="s">
        <v>181</v>
      </c>
      <c r="MQT374" s="94"/>
      <c r="MQU374" s="94"/>
      <c r="MQV374" s="94"/>
      <c r="MQW374" s="94"/>
      <c r="MQX374" s="94"/>
      <c r="MQY374" s="94"/>
      <c r="MQZ374" s="94"/>
      <c r="MRA374" s="94" t="s">
        <v>181</v>
      </c>
      <c r="MRB374" s="94"/>
      <c r="MRC374" s="94"/>
      <c r="MRD374" s="94"/>
      <c r="MRE374" s="94"/>
      <c r="MRF374" s="94"/>
      <c r="MRG374" s="94"/>
      <c r="MRH374" s="94"/>
      <c r="MRI374" s="94" t="s">
        <v>181</v>
      </c>
      <c r="MRJ374" s="94"/>
      <c r="MRK374" s="94"/>
      <c r="MRL374" s="94"/>
      <c r="MRM374" s="94"/>
      <c r="MRN374" s="94"/>
      <c r="MRO374" s="94"/>
      <c r="MRP374" s="94"/>
      <c r="MRQ374" s="94" t="s">
        <v>181</v>
      </c>
      <c r="MRR374" s="94"/>
      <c r="MRS374" s="94"/>
      <c r="MRT374" s="94"/>
      <c r="MRU374" s="94"/>
      <c r="MRV374" s="94"/>
      <c r="MRW374" s="94"/>
      <c r="MRX374" s="94"/>
      <c r="MRY374" s="94" t="s">
        <v>181</v>
      </c>
      <c r="MRZ374" s="94"/>
      <c r="MSA374" s="94"/>
      <c r="MSB374" s="94"/>
      <c r="MSC374" s="94"/>
      <c r="MSD374" s="94"/>
      <c r="MSE374" s="94"/>
      <c r="MSF374" s="94"/>
      <c r="MSG374" s="94" t="s">
        <v>181</v>
      </c>
      <c r="MSH374" s="94"/>
      <c r="MSI374" s="94"/>
      <c r="MSJ374" s="94"/>
      <c r="MSK374" s="94"/>
      <c r="MSL374" s="94"/>
      <c r="MSM374" s="94"/>
      <c r="MSN374" s="94"/>
      <c r="MSO374" s="94" t="s">
        <v>181</v>
      </c>
      <c r="MSP374" s="94"/>
      <c r="MSQ374" s="94"/>
      <c r="MSR374" s="94"/>
      <c r="MSS374" s="94"/>
      <c r="MST374" s="94"/>
      <c r="MSU374" s="94"/>
      <c r="MSV374" s="94"/>
      <c r="MSW374" s="94" t="s">
        <v>181</v>
      </c>
      <c r="MSX374" s="94"/>
      <c r="MSY374" s="94"/>
      <c r="MSZ374" s="94"/>
      <c r="MTA374" s="94"/>
      <c r="MTB374" s="94"/>
      <c r="MTC374" s="94"/>
      <c r="MTD374" s="94"/>
      <c r="MTE374" s="94" t="s">
        <v>181</v>
      </c>
      <c r="MTF374" s="94"/>
      <c r="MTG374" s="94"/>
      <c r="MTH374" s="94"/>
      <c r="MTI374" s="94"/>
      <c r="MTJ374" s="94"/>
      <c r="MTK374" s="94"/>
      <c r="MTL374" s="94"/>
      <c r="MTM374" s="94" t="s">
        <v>181</v>
      </c>
      <c r="MTN374" s="94"/>
      <c r="MTO374" s="94"/>
      <c r="MTP374" s="94"/>
      <c r="MTQ374" s="94"/>
      <c r="MTR374" s="94"/>
      <c r="MTS374" s="94"/>
      <c r="MTT374" s="94"/>
      <c r="MTU374" s="94" t="s">
        <v>181</v>
      </c>
      <c r="MTV374" s="94"/>
      <c r="MTW374" s="94"/>
      <c r="MTX374" s="94"/>
      <c r="MTY374" s="94"/>
      <c r="MTZ374" s="94"/>
      <c r="MUA374" s="94"/>
      <c r="MUB374" s="94"/>
      <c r="MUC374" s="94" t="s">
        <v>181</v>
      </c>
      <c r="MUD374" s="94"/>
      <c r="MUE374" s="94"/>
      <c r="MUF374" s="94"/>
      <c r="MUG374" s="94"/>
      <c r="MUH374" s="94"/>
      <c r="MUI374" s="94"/>
      <c r="MUJ374" s="94"/>
      <c r="MUK374" s="94" t="s">
        <v>181</v>
      </c>
      <c r="MUL374" s="94"/>
      <c r="MUM374" s="94"/>
      <c r="MUN374" s="94"/>
      <c r="MUO374" s="94"/>
      <c r="MUP374" s="94"/>
      <c r="MUQ374" s="94"/>
      <c r="MUR374" s="94"/>
      <c r="MUS374" s="94" t="s">
        <v>181</v>
      </c>
      <c r="MUT374" s="94"/>
      <c r="MUU374" s="94"/>
      <c r="MUV374" s="94"/>
      <c r="MUW374" s="94"/>
      <c r="MUX374" s="94"/>
      <c r="MUY374" s="94"/>
      <c r="MUZ374" s="94"/>
      <c r="MVA374" s="94" t="s">
        <v>181</v>
      </c>
      <c r="MVB374" s="94"/>
      <c r="MVC374" s="94"/>
      <c r="MVD374" s="94"/>
      <c r="MVE374" s="94"/>
      <c r="MVF374" s="94"/>
      <c r="MVG374" s="94"/>
      <c r="MVH374" s="94"/>
      <c r="MVI374" s="94" t="s">
        <v>181</v>
      </c>
      <c r="MVJ374" s="94"/>
      <c r="MVK374" s="94"/>
      <c r="MVL374" s="94"/>
      <c r="MVM374" s="94"/>
      <c r="MVN374" s="94"/>
      <c r="MVO374" s="94"/>
      <c r="MVP374" s="94"/>
      <c r="MVQ374" s="94" t="s">
        <v>181</v>
      </c>
      <c r="MVR374" s="94"/>
      <c r="MVS374" s="94"/>
      <c r="MVT374" s="94"/>
      <c r="MVU374" s="94"/>
      <c r="MVV374" s="94"/>
      <c r="MVW374" s="94"/>
      <c r="MVX374" s="94"/>
      <c r="MVY374" s="94" t="s">
        <v>181</v>
      </c>
      <c r="MVZ374" s="94"/>
      <c r="MWA374" s="94"/>
      <c r="MWB374" s="94"/>
      <c r="MWC374" s="94"/>
      <c r="MWD374" s="94"/>
      <c r="MWE374" s="94"/>
      <c r="MWF374" s="94"/>
      <c r="MWG374" s="94" t="s">
        <v>181</v>
      </c>
      <c r="MWH374" s="94"/>
      <c r="MWI374" s="94"/>
      <c r="MWJ374" s="94"/>
      <c r="MWK374" s="94"/>
      <c r="MWL374" s="94"/>
      <c r="MWM374" s="94"/>
      <c r="MWN374" s="94"/>
      <c r="MWO374" s="94" t="s">
        <v>181</v>
      </c>
      <c r="MWP374" s="94"/>
      <c r="MWQ374" s="94"/>
      <c r="MWR374" s="94"/>
      <c r="MWS374" s="94"/>
      <c r="MWT374" s="94"/>
      <c r="MWU374" s="94"/>
      <c r="MWV374" s="94"/>
      <c r="MWW374" s="94" t="s">
        <v>181</v>
      </c>
      <c r="MWX374" s="94"/>
      <c r="MWY374" s="94"/>
      <c r="MWZ374" s="94"/>
      <c r="MXA374" s="94"/>
      <c r="MXB374" s="94"/>
      <c r="MXC374" s="94"/>
      <c r="MXD374" s="94"/>
      <c r="MXE374" s="94" t="s">
        <v>181</v>
      </c>
      <c r="MXF374" s="94"/>
      <c r="MXG374" s="94"/>
      <c r="MXH374" s="94"/>
      <c r="MXI374" s="94"/>
      <c r="MXJ374" s="94"/>
      <c r="MXK374" s="94"/>
      <c r="MXL374" s="94"/>
      <c r="MXM374" s="94" t="s">
        <v>181</v>
      </c>
      <c r="MXN374" s="94"/>
      <c r="MXO374" s="94"/>
      <c r="MXP374" s="94"/>
      <c r="MXQ374" s="94"/>
      <c r="MXR374" s="94"/>
      <c r="MXS374" s="94"/>
      <c r="MXT374" s="94"/>
      <c r="MXU374" s="94" t="s">
        <v>181</v>
      </c>
      <c r="MXV374" s="94"/>
      <c r="MXW374" s="94"/>
      <c r="MXX374" s="94"/>
      <c r="MXY374" s="94"/>
      <c r="MXZ374" s="94"/>
      <c r="MYA374" s="94"/>
      <c r="MYB374" s="94"/>
      <c r="MYC374" s="94" t="s">
        <v>181</v>
      </c>
      <c r="MYD374" s="94"/>
      <c r="MYE374" s="94"/>
      <c r="MYF374" s="94"/>
      <c r="MYG374" s="94"/>
      <c r="MYH374" s="94"/>
      <c r="MYI374" s="94"/>
      <c r="MYJ374" s="94"/>
      <c r="MYK374" s="94" t="s">
        <v>181</v>
      </c>
      <c r="MYL374" s="94"/>
      <c r="MYM374" s="94"/>
      <c r="MYN374" s="94"/>
      <c r="MYO374" s="94"/>
      <c r="MYP374" s="94"/>
      <c r="MYQ374" s="94"/>
      <c r="MYR374" s="94"/>
      <c r="MYS374" s="94" t="s">
        <v>181</v>
      </c>
      <c r="MYT374" s="94"/>
      <c r="MYU374" s="94"/>
      <c r="MYV374" s="94"/>
      <c r="MYW374" s="94"/>
      <c r="MYX374" s="94"/>
      <c r="MYY374" s="94"/>
      <c r="MYZ374" s="94"/>
      <c r="MZA374" s="94" t="s">
        <v>181</v>
      </c>
      <c r="MZB374" s="94"/>
      <c r="MZC374" s="94"/>
      <c r="MZD374" s="94"/>
      <c r="MZE374" s="94"/>
      <c r="MZF374" s="94"/>
      <c r="MZG374" s="94"/>
      <c r="MZH374" s="94"/>
      <c r="MZI374" s="94" t="s">
        <v>181</v>
      </c>
      <c r="MZJ374" s="94"/>
      <c r="MZK374" s="94"/>
      <c r="MZL374" s="94"/>
      <c r="MZM374" s="94"/>
      <c r="MZN374" s="94"/>
      <c r="MZO374" s="94"/>
      <c r="MZP374" s="94"/>
      <c r="MZQ374" s="94" t="s">
        <v>181</v>
      </c>
      <c r="MZR374" s="94"/>
      <c r="MZS374" s="94"/>
      <c r="MZT374" s="94"/>
      <c r="MZU374" s="94"/>
      <c r="MZV374" s="94"/>
      <c r="MZW374" s="94"/>
      <c r="MZX374" s="94"/>
      <c r="MZY374" s="94" t="s">
        <v>181</v>
      </c>
      <c r="MZZ374" s="94"/>
      <c r="NAA374" s="94"/>
      <c r="NAB374" s="94"/>
      <c r="NAC374" s="94"/>
      <c r="NAD374" s="94"/>
      <c r="NAE374" s="94"/>
      <c r="NAF374" s="94"/>
      <c r="NAG374" s="94" t="s">
        <v>181</v>
      </c>
      <c r="NAH374" s="94"/>
      <c r="NAI374" s="94"/>
      <c r="NAJ374" s="94"/>
      <c r="NAK374" s="94"/>
      <c r="NAL374" s="94"/>
      <c r="NAM374" s="94"/>
      <c r="NAN374" s="94"/>
      <c r="NAO374" s="94" t="s">
        <v>181</v>
      </c>
      <c r="NAP374" s="94"/>
      <c r="NAQ374" s="94"/>
      <c r="NAR374" s="94"/>
      <c r="NAS374" s="94"/>
      <c r="NAT374" s="94"/>
      <c r="NAU374" s="94"/>
      <c r="NAV374" s="94"/>
      <c r="NAW374" s="94" t="s">
        <v>181</v>
      </c>
      <c r="NAX374" s="94"/>
      <c r="NAY374" s="94"/>
      <c r="NAZ374" s="94"/>
      <c r="NBA374" s="94"/>
      <c r="NBB374" s="94"/>
      <c r="NBC374" s="94"/>
      <c r="NBD374" s="94"/>
      <c r="NBE374" s="94" t="s">
        <v>181</v>
      </c>
      <c r="NBF374" s="94"/>
      <c r="NBG374" s="94"/>
      <c r="NBH374" s="94"/>
      <c r="NBI374" s="94"/>
      <c r="NBJ374" s="94"/>
      <c r="NBK374" s="94"/>
      <c r="NBL374" s="94"/>
      <c r="NBM374" s="94" t="s">
        <v>181</v>
      </c>
      <c r="NBN374" s="94"/>
      <c r="NBO374" s="94"/>
      <c r="NBP374" s="94"/>
      <c r="NBQ374" s="94"/>
      <c r="NBR374" s="94"/>
      <c r="NBS374" s="94"/>
      <c r="NBT374" s="94"/>
      <c r="NBU374" s="94" t="s">
        <v>181</v>
      </c>
      <c r="NBV374" s="94"/>
      <c r="NBW374" s="94"/>
      <c r="NBX374" s="94"/>
      <c r="NBY374" s="94"/>
      <c r="NBZ374" s="94"/>
      <c r="NCA374" s="94"/>
      <c r="NCB374" s="94"/>
      <c r="NCC374" s="94" t="s">
        <v>181</v>
      </c>
      <c r="NCD374" s="94"/>
      <c r="NCE374" s="94"/>
      <c r="NCF374" s="94"/>
      <c r="NCG374" s="94"/>
      <c r="NCH374" s="94"/>
      <c r="NCI374" s="94"/>
      <c r="NCJ374" s="94"/>
      <c r="NCK374" s="94" t="s">
        <v>181</v>
      </c>
      <c r="NCL374" s="94"/>
      <c r="NCM374" s="94"/>
      <c r="NCN374" s="94"/>
      <c r="NCO374" s="94"/>
      <c r="NCP374" s="94"/>
      <c r="NCQ374" s="94"/>
      <c r="NCR374" s="94"/>
      <c r="NCS374" s="94" t="s">
        <v>181</v>
      </c>
      <c r="NCT374" s="94"/>
      <c r="NCU374" s="94"/>
      <c r="NCV374" s="94"/>
      <c r="NCW374" s="94"/>
      <c r="NCX374" s="94"/>
      <c r="NCY374" s="94"/>
      <c r="NCZ374" s="94"/>
      <c r="NDA374" s="94" t="s">
        <v>181</v>
      </c>
      <c r="NDB374" s="94"/>
      <c r="NDC374" s="94"/>
      <c r="NDD374" s="94"/>
      <c r="NDE374" s="94"/>
      <c r="NDF374" s="94"/>
      <c r="NDG374" s="94"/>
      <c r="NDH374" s="94"/>
      <c r="NDI374" s="94" t="s">
        <v>181</v>
      </c>
      <c r="NDJ374" s="94"/>
      <c r="NDK374" s="94"/>
      <c r="NDL374" s="94"/>
      <c r="NDM374" s="94"/>
      <c r="NDN374" s="94"/>
      <c r="NDO374" s="94"/>
      <c r="NDP374" s="94"/>
      <c r="NDQ374" s="94" t="s">
        <v>181</v>
      </c>
      <c r="NDR374" s="94"/>
      <c r="NDS374" s="94"/>
      <c r="NDT374" s="94"/>
      <c r="NDU374" s="94"/>
      <c r="NDV374" s="94"/>
      <c r="NDW374" s="94"/>
      <c r="NDX374" s="94"/>
      <c r="NDY374" s="94" t="s">
        <v>181</v>
      </c>
      <c r="NDZ374" s="94"/>
      <c r="NEA374" s="94"/>
      <c r="NEB374" s="94"/>
      <c r="NEC374" s="94"/>
      <c r="NED374" s="94"/>
      <c r="NEE374" s="94"/>
      <c r="NEF374" s="94"/>
      <c r="NEG374" s="94" t="s">
        <v>181</v>
      </c>
      <c r="NEH374" s="94"/>
      <c r="NEI374" s="94"/>
      <c r="NEJ374" s="94"/>
      <c r="NEK374" s="94"/>
      <c r="NEL374" s="94"/>
      <c r="NEM374" s="94"/>
      <c r="NEN374" s="94"/>
      <c r="NEO374" s="94" t="s">
        <v>181</v>
      </c>
      <c r="NEP374" s="94"/>
      <c r="NEQ374" s="94"/>
      <c r="NER374" s="94"/>
      <c r="NES374" s="94"/>
      <c r="NET374" s="94"/>
      <c r="NEU374" s="94"/>
      <c r="NEV374" s="94"/>
      <c r="NEW374" s="94" t="s">
        <v>181</v>
      </c>
      <c r="NEX374" s="94"/>
      <c r="NEY374" s="94"/>
      <c r="NEZ374" s="94"/>
      <c r="NFA374" s="94"/>
      <c r="NFB374" s="94"/>
      <c r="NFC374" s="94"/>
      <c r="NFD374" s="94"/>
      <c r="NFE374" s="94" t="s">
        <v>181</v>
      </c>
      <c r="NFF374" s="94"/>
      <c r="NFG374" s="94"/>
      <c r="NFH374" s="94"/>
      <c r="NFI374" s="94"/>
      <c r="NFJ374" s="94"/>
      <c r="NFK374" s="94"/>
      <c r="NFL374" s="94"/>
      <c r="NFM374" s="94" t="s">
        <v>181</v>
      </c>
      <c r="NFN374" s="94"/>
      <c r="NFO374" s="94"/>
      <c r="NFP374" s="94"/>
      <c r="NFQ374" s="94"/>
      <c r="NFR374" s="94"/>
      <c r="NFS374" s="94"/>
      <c r="NFT374" s="94"/>
      <c r="NFU374" s="94" t="s">
        <v>181</v>
      </c>
      <c r="NFV374" s="94"/>
      <c r="NFW374" s="94"/>
      <c r="NFX374" s="94"/>
      <c r="NFY374" s="94"/>
      <c r="NFZ374" s="94"/>
      <c r="NGA374" s="94"/>
      <c r="NGB374" s="94"/>
      <c r="NGC374" s="94" t="s">
        <v>181</v>
      </c>
      <c r="NGD374" s="94"/>
      <c r="NGE374" s="94"/>
      <c r="NGF374" s="94"/>
      <c r="NGG374" s="94"/>
      <c r="NGH374" s="94"/>
      <c r="NGI374" s="94"/>
      <c r="NGJ374" s="94"/>
      <c r="NGK374" s="94" t="s">
        <v>181</v>
      </c>
      <c r="NGL374" s="94"/>
      <c r="NGM374" s="94"/>
      <c r="NGN374" s="94"/>
      <c r="NGO374" s="94"/>
      <c r="NGP374" s="94"/>
      <c r="NGQ374" s="94"/>
      <c r="NGR374" s="94"/>
      <c r="NGS374" s="94" t="s">
        <v>181</v>
      </c>
      <c r="NGT374" s="94"/>
      <c r="NGU374" s="94"/>
      <c r="NGV374" s="94"/>
      <c r="NGW374" s="94"/>
      <c r="NGX374" s="94"/>
      <c r="NGY374" s="94"/>
      <c r="NGZ374" s="94"/>
      <c r="NHA374" s="94" t="s">
        <v>181</v>
      </c>
      <c r="NHB374" s="94"/>
      <c r="NHC374" s="94"/>
      <c r="NHD374" s="94"/>
      <c r="NHE374" s="94"/>
      <c r="NHF374" s="94"/>
      <c r="NHG374" s="94"/>
      <c r="NHH374" s="94"/>
      <c r="NHI374" s="94" t="s">
        <v>181</v>
      </c>
      <c r="NHJ374" s="94"/>
      <c r="NHK374" s="94"/>
      <c r="NHL374" s="94"/>
      <c r="NHM374" s="94"/>
      <c r="NHN374" s="94"/>
      <c r="NHO374" s="94"/>
      <c r="NHP374" s="94"/>
      <c r="NHQ374" s="94" t="s">
        <v>181</v>
      </c>
      <c r="NHR374" s="94"/>
      <c r="NHS374" s="94"/>
      <c r="NHT374" s="94"/>
      <c r="NHU374" s="94"/>
      <c r="NHV374" s="94"/>
      <c r="NHW374" s="94"/>
      <c r="NHX374" s="94"/>
      <c r="NHY374" s="94" t="s">
        <v>181</v>
      </c>
      <c r="NHZ374" s="94"/>
      <c r="NIA374" s="94"/>
      <c r="NIB374" s="94"/>
      <c r="NIC374" s="94"/>
      <c r="NID374" s="94"/>
      <c r="NIE374" s="94"/>
      <c r="NIF374" s="94"/>
      <c r="NIG374" s="94" t="s">
        <v>181</v>
      </c>
      <c r="NIH374" s="94"/>
      <c r="NII374" s="94"/>
      <c r="NIJ374" s="94"/>
      <c r="NIK374" s="94"/>
      <c r="NIL374" s="94"/>
      <c r="NIM374" s="94"/>
      <c r="NIN374" s="94"/>
      <c r="NIO374" s="94" t="s">
        <v>181</v>
      </c>
      <c r="NIP374" s="94"/>
      <c r="NIQ374" s="94"/>
      <c r="NIR374" s="94"/>
      <c r="NIS374" s="94"/>
      <c r="NIT374" s="94"/>
      <c r="NIU374" s="94"/>
      <c r="NIV374" s="94"/>
      <c r="NIW374" s="94" t="s">
        <v>181</v>
      </c>
      <c r="NIX374" s="94"/>
      <c r="NIY374" s="94"/>
      <c r="NIZ374" s="94"/>
      <c r="NJA374" s="94"/>
      <c r="NJB374" s="94"/>
      <c r="NJC374" s="94"/>
      <c r="NJD374" s="94"/>
      <c r="NJE374" s="94" t="s">
        <v>181</v>
      </c>
      <c r="NJF374" s="94"/>
      <c r="NJG374" s="94"/>
      <c r="NJH374" s="94"/>
      <c r="NJI374" s="94"/>
      <c r="NJJ374" s="94"/>
      <c r="NJK374" s="94"/>
      <c r="NJL374" s="94"/>
      <c r="NJM374" s="94" t="s">
        <v>181</v>
      </c>
      <c r="NJN374" s="94"/>
      <c r="NJO374" s="94"/>
      <c r="NJP374" s="94"/>
      <c r="NJQ374" s="94"/>
      <c r="NJR374" s="94"/>
      <c r="NJS374" s="94"/>
      <c r="NJT374" s="94"/>
      <c r="NJU374" s="94" t="s">
        <v>181</v>
      </c>
      <c r="NJV374" s="94"/>
      <c r="NJW374" s="94"/>
      <c r="NJX374" s="94"/>
      <c r="NJY374" s="94"/>
      <c r="NJZ374" s="94"/>
      <c r="NKA374" s="94"/>
      <c r="NKB374" s="94"/>
      <c r="NKC374" s="94" t="s">
        <v>181</v>
      </c>
      <c r="NKD374" s="94"/>
      <c r="NKE374" s="94"/>
      <c r="NKF374" s="94"/>
      <c r="NKG374" s="94"/>
      <c r="NKH374" s="94"/>
      <c r="NKI374" s="94"/>
      <c r="NKJ374" s="94"/>
      <c r="NKK374" s="94" t="s">
        <v>181</v>
      </c>
      <c r="NKL374" s="94"/>
      <c r="NKM374" s="94"/>
      <c r="NKN374" s="94"/>
      <c r="NKO374" s="94"/>
      <c r="NKP374" s="94"/>
      <c r="NKQ374" s="94"/>
      <c r="NKR374" s="94"/>
      <c r="NKS374" s="94" t="s">
        <v>181</v>
      </c>
      <c r="NKT374" s="94"/>
      <c r="NKU374" s="94"/>
      <c r="NKV374" s="94"/>
      <c r="NKW374" s="94"/>
      <c r="NKX374" s="94"/>
      <c r="NKY374" s="94"/>
      <c r="NKZ374" s="94"/>
      <c r="NLA374" s="94" t="s">
        <v>181</v>
      </c>
      <c r="NLB374" s="94"/>
      <c r="NLC374" s="94"/>
      <c r="NLD374" s="94"/>
      <c r="NLE374" s="94"/>
      <c r="NLF374" s="94"/>
      <c r="NLG374" s="94"/>
      <c r="NLH374" s="94"/>
      <c r="NLI374" s="94" t="s">
        <v>181</v>
      </c>
      <c r="NLJ374" s="94"/>
      <c r="NLK374" s="94"/>
      <c r="NLL374" s="94"/>
      <c r="NLM374" s="94"/>
      <c r="NLN374" s="94"/>
      <c r="NLO374" s="94"/>
      <c r="NLP374" s="94"/>
      <c r="NLQ374" s="94" t="s">
        <v>181</v>
      </c>
      <c r="NLR374" s="94"/>
      <c r="NLS374" s="94"/>
      <c r="NLT374" s="94"/>
      <c r="NLU374" s="94"/>
      <c r="NLV374" s="94"/>
      <c r="NLW374" s="94"/>
      <c r="NLX374" s="94"/>
      <c r="NLY374" s="94" t="s">
        <v>181</v>
      </c>
      <c r="NLZ374" s="94"/>
      <c r="NMA374" s="94"/>
      <c r="NMB374" s="94"/>
      <c r="NMC374" s="94"/>
      <c r="NMD374" s="94"/>
      <c r="NME374" s="94"/>
      <c r="NMF374" s="94"/>
      <c r="NMG374" s="94" t="s">
        <v>181</v>
      </c>
      <c r="NMH374" s="94"/>
      <c r="NMI374" s="94"/>
      <c r="NMJ374" s="94"/>
      <c r="NMK374" s="94"/>
      <c r="NML374" s="94"/>
      <c r="NMM374" s="94"/>
      <c r="NMN374" s="94"/>
      <c r="NMO374" s="94" t="s">
        <v>181</v>
      </c>
      <c r="NMP374" s="94"/>
      <c r="NMQ374" s="94"/>
      <c r="NMR374" s="94"/>
      <c r="NMS374" s="94"/>
      <c r="NMT374" s="94"/>
      <c r="NMU374" s="94"/>
      <c r="NMV374" s="94"/>
      <c r="NMW374" s="94" t="s">
        <v>181</v>
      </c>
      <c r="NMX374" s="94"/>
      <c r="NMY374" s="94"/>
      <c r="NMZ374" s="94"/>
      <c r="NNA374" s="94"/>
      <c r="NNB374" s="94"/>
      <c r="NNC374" s="94"/>
      <c r="NND374" s="94"/>
      <c r="NNE374" s="94" t="s">
        <v>181</v>
      </c>
      <c r="NNF374" s="94"/>
      <c r="NNG374" s="94"/>
      <c r="NNH374" s="94"/>
      <c r="NNI374" s="94"/>
      <c r="NNJ374" s="94"/>
      <c r="NNK374" s="94"/>
      <c r="NNL374" s="94"/>
      <c r="NNM374" s="94" t="s">
        <v>181</v>
      </c>
      <c r="NNN374" s="94"/>
      <c r="NNO374" s="94"/>
      <c r="NNP374" s="94"/>
      <c r="NNQ374" s="94"/>
      <c r="NNR374" s="94"/>
      <c r="NNS374" s="94"/>
      <c r="NNT374" s="94"/>
      <c r="NNU374" s="94" t="s">
        <v>181</v>
      </c>
      <c r="NNV374" s="94"/>
      <c r="NNW374" s="94"/>
      <c r="NNX374" s="94"/>
      <c r="NNY374" s="94"/>
      <c r="NNZ374" s="94"/>
      <c r="NOA374" s="94"/>
      <c r="NOB374" s="94"/>
      <c r="NOC374" s="94" t="s">
        <v>181</v>
      </c>
      <c r="NOD374" s="94"/>
      <c r="NOE374" s="94"/>
      <c r="NOF374" s="94"/>
      <c r="NOG374" s="94"/>
      <c r="NOH374" s="94"/>
      <c r="NOI374" s="94"/>
      <c r="NOJ374" s="94"/>
      <c r="NOK374" s="94" t="s">
        <v>181</v>
      </c>
      <c r="NOL374" s="94"/>
      <c r="NOM374" s="94"/>
      <c r="NON374" s="94"/>
      <c r="NOO374" s="94"/>
      <c r="NOP374" s="94"/>
      <c r="NOQ374" s="94"/>
      <c r="NOR374" s="94"/>
      <c r="NOS374" s="94" t="s">
        <v>181</v>
      </c>
      <c r="NOT374" s="94"/>
      <c r="NOU374" s="94"/>
      <c r="NOV374" s="94"/>
      <c r="NOW374" s="94"/>
      <c r="NOX374" s="94"/>
      <c r="NOY374" s="94"/>
      <c r="NOZ374" s="94"/>
      <c r="NPA374" s="94" t="s">
        <v>181</v>
      </c>
      <c r="NPB374" s="94"/>
      <c r="NPC374" s="94"/>
      <c r="NPD374" s="94"/>
      <c r="NPE374" s="94"/>
      <c r="NPF374" s="94"/>
      <c r="NPG374" s="94"/>
      <c r="NPH374" s="94"/>
      <c r="NPI374" s="94" t="s">
        <v>181</v>
      </c>
      <c r="NPJ374" s="94"/>
      <c r="NPK374" s="94"/>
      <c r="NPL374" s="94"/>
      <c r="NPM374" s="94"/>
      <c r="NPN374" s="94"/>
      <c r="NPO374" s="94"/>
      <c r="NPP374" s="94"/>
      <c r="NPQ374" s="94" t="s">
        <v>181</v>
      </c>
      <c r="NPR374" s="94"/>
      <c r="NPS374" s="94"/>
      <c r="NPT374" s="94"/>
      <c r="NPU374" s="94"/>
      <c r="NPV374" s="94"/>
      <c r="NPW374" s="94"/>
      <c r="NPX374" s="94"/>
      <c r="NPY374" s="94" t="s">
        <v>181</v>
      </c>
      <c r="NPZ374" s="94"/>
      <c r="NQA374" s="94"/>
      <c r="NQB374" s="94"/>
      <c r="NQC374" s="94"/>
      <c r="NQD374" s="94"/>
      <c r="NQE374" s="94"/>
      <c r="NQF374" s="94"/>
      <c r="NQG374" s="94" t="s">
        <v>181</v>
      </c>
      <c r="NQH374" s="94"/>
      <c r="NQI374" s="94"/>
      <c r="NQJ374" s="94"/>
      <c r="NQK374" s="94"/>
      <c r="NQL374" s="94"/>
      <c r="NQM374" s="94"/>
      <c r="NQN374" s="94"/>
      <c r="NQO374" s="94" t="s">
        <v>181</v>
      </c>
      <c r="NQP374" s="94"/>
      <c r="NQQ374" s="94"/>
      <c r="NQR374" s="94"/>
      <c r="NQS374" s="94"/>
      <c r="NQT374" s="94"/>
      <c r="NQU374" s="94"/>
      <c r="NQV374" s="94"/>
      <c r="NQW374" s="94" t="s">
        <v>181</v>
      </c>
      <c r="NQX374" s="94"/>
      <c r="NQY374" s="94"/>
      <c r="NQZ374" s="94"/>
      <c r="NRA374" s="94"/>
      <c r="NRB374" s="94"/>
      <c r="NRC374" s="94"/>
      <c r="NRD374" s="94"/>
      <c r="NRE374" s="94" t="s">
        <v>181</v>
      </c>
      <c r="NRF374" s="94"/>
      <c r="NRG374" s="94"/>
      <c r="NRH374" s="94"/>
      <c r="NRI374" s="94"/>
      <c r="NRJ374" s="94"/>
      <c r="NRK374" s="94"/>
      <c r="NRL374" s="94"/>
      <c r="NRM374" s="94" t="s">
        <v>181</v>
      </c>
      <c r="NRN374" s="94"/>
      <c r="NRO374" s="94"/>
      <c r="NRP374" s="94"/>
      <c r="NRQ374" s="94"/>
      <c r="NRR374" s="94"/>
      <c r="NRS374" s="94"/>
      <c r="NRT374" s="94"/>
      <c r="NRU374" s="94" t="s">
        <v>181</v>
      </c>
      <c r="NRV374" s="94"/>
      <c r="NRW374" s="94"/>
      <c r="NRX374" s="94"/>
      <c r="NRY374" s="94"/>
      <c r="NRZ374" s="94"/>
      <c r="NSA374" s="94"/>
      <c r="NSB374" s="94"/>
      <c r="NSC374" s="94" t="s">
        <v>181</v>
      </c>
      <c r="NSD374" s="94"/>
      <c r="NSE374" s="94"/>
      <c r="NSF374" s="94"/>
      <c r="NSG374" s="94"/>
      <c r="NSH374" s="94"/>
      <c r="NSI374" s="94"/>
      <c r="NSJ374" s="94"/>
      <c r="NSK374" s="94" t="s">
        <v>181</v>
      </c>
      <c r="NSL374" s="94"/>
      <c r="NSM374" s="94"/>
      <c r="NSN374" s="94"/>
      <c r="NSO374" s="94"/>
      <c r="NSP374" s="94"/>
      <c r="NSQ374" s="94"/>
      <c r="NSR374" s="94"/>
      <c r="NSS374" s="94" t="s">
        <v>181</v>
      </c>
      <c r="NST374" s="94"/>
      <c r="NSU374" s="94"/>
      <c r="NSV374" s="94"/>
      <c r="NSW374" s="94"/>
      <c r="NSX374" s="94"/>
      <c r="NSY374" s="94"/>
      <c r="NSZ374" s="94"/>
      <c r="NTA374" s="94" t="s">
        <v>181</v>
      </c>
      <c r="NTB374" s="94"/>
      <c r="NTC374" s="94"/>
      <c r="NTD374" s="94"/>
      <c r="NTE374" s="94"/>
      <c r="NTF374" s="94"/>
      <c r="NTG374" s="94"/>
      <c r="NTH374" s="94"/>
      <c r="NTI374" s="94" t="s">
        <v>181</v>
      </c>
      <c r="NTJ374" s="94"/>
      <c r="NTK374" s="94"/>
      <c r="NTL374" s="94"/>
      <c r="NTM374" s="94"/>
      <c r="NTN374" s="94"/>
      <c r="NTO374" s="94"/>
      <c r="NTP374" s="94"/>
      <c r="NTQ374" s="94" t="s">
        <v>181</v>
      </c>
      <c r="NTR374" s="94"/>
      <c r="NTS374" s="94"/>
      <c r="NTT374" s="94"/>
      <c r="NTU374" s="94"/>
      <c r="NTV374" s="94"/>
      <c r="NTW374" s="94"/>
      <c r="NTX374" s="94"/>
      <c r="NTY374" s="94" t="s">
        <v>181</v>
      </c>
      <c r="NTZ374" s="94"/>
      <c r="NUA374" s="94"/>
      <c r="NUB374" s="94"/>
      <c r="NUC374" s="94"/>
      <c r="NUD374" s="94"/>
      <c r="NUE374" s="94"/>
      <c r="NUF374" s="94"/>
      <c r="NUG374" s="94" t="s">
        <v>181</v>
      </c>
      <c r="NUH374" s="94"/>
      <c r="NUI374" s="94"/>
      <c r="NUJ374" s="94"/>
      <c r="NUK374" s="94"/>
      <c r="NUL374" s="94"/>
      <c r="NUM374" s="94"/>
      <c r="NUN374" s="94"/>
      <c r="NUO374" s="94" t="s">
        <v>181</v>
      </c>
      <c r="NUP374" s="94"/>
      <c r="NUQ374" s="94"/>
      <c r="NUR374" s="94"/>
      <c r="NUS374" s="94"/>
      <c r="NUT374" s="94"/>
      <c r="NUU374" s="94"/>
      <c r="NUV374" s="94"/>
      <c r="NUW374" s="94" t="s">
        <v>181</v>
      </c>
      <c r="NUX374" s="94"/>
      <c r="NUY374" s="94"/>
      <c r="NUZ374" s="94"/>
      <c r="NVA374" s="94"/>
      <c r="NVB374" s="94"/>
      <c r="NVC374" s="94"/>
      <c r="NVD374" s="94"/>
      <c r="NVE374" s="94" t="s">
        <v>181</v>
      </c>
      <c r="NVF374" s="94"/>
      <c r="NVG374" s="94"/>
      <c r="NVH374" s="94"/>
      <c r="NVI374" s="94"/>
      <c r="NVJ374" s="94"/>
      <c r="NVK374" s="94"/>
      <c r="NVL374" s="94"/>
      <c r="NVM374" s="94" t="s">
        <v>181</v>
      </c>
      <c r="NVN374" s="94"/>
      <c r="NVO374" s="94"/>
      <c r="NVP374" s="94"/>
      <c r="NVQ374" s="94"/>
      <c r="NVR374" s="94"/>
      <c r="NVS374" s="94"/>
      <c r="NVT374" s="94"/>
      <c r="NVU374" s="94" t="s">
        <v>181</v>
      </c>
      <c r="NVV374" s="94"/>
      <c r="NVW374" s="94"/>
      <c r="NVX374" s="94"/>
      <c r="NVY374" s="94"/>
      <c r="NVZ374" s="94"/>
      <c r="NWA374" s="94"/>
      <c r="NWB374" s="94"/>
      <c r="NWC374" s="94" t="s">
        <v>181</v>
      </c>
      <c r="NWD374" s="94"/>
      <c r="NWE374" s="94"/>
      <c r="NWF374" s="94"/>
      <c r="NWG374" s="94"/>
      <c r="NWH374" s="94"/>
      <c r="NWI374" s="94"/>
      <c r="NWJ374" s="94"/>
      <c r="NWK374" s="94" t="s">
        <v>181</v>
      </c>
      <c r="NWL374" s="94"/>
      <c r="NWM374" s="94"/>
      <c r="NWN374" s="94"/>
      <c r="NWO374" s="94"/>
      <c r="NWP374" s="94"/>
      <c r="NWQ374" s="94"/>
      <c r="NWR374" s="94"/>
      <c r="NWS374" s="94" t="s">
        <v>181</v>
      </c>
      <c r="NWT374" s="94"/>
      <c r="NWU374" s="94"/>
      <c r="NWV374" s="94"/>
      <c r="NWW374" s="94"/>
      <c r="NWX374" s="94"/>
      <c r="NWY374" s="94"/>
      <c r="NWZ374" s="94"/>
      <c r="NXA374" s="94" t="s">
        <v>181</v>
      </c>
      <c r="NXB374" s="94"/>
      <c r="NXC374" s="94"/>
      <c r="NXD374" s="94"/>
      <c r="NXE374" s="94"/>
      <c r="NXF374" s="94"/>
      <c r="NXG374" s="94"/>
      <c r="NXH374" s="94"/>
      <c r="NXI374" s="94" t="s">
        <v>181</v>
      </c>
      <c r="NXJ374" s="94"/>
      <c r="NXK374" s="94"/>
      <c r="NXL374" s="94"/>
      <c r="NXM374" s="94"/>
      <c r="NXN374" s="94"/>
      <c r="NXO374" s="94"/>
      <c r="NXP374" s="94"/>
      <c r="NXQ374" s="94" t="s">
        <v>181</v>
      </c>
      <c r="NXR374" s="94"/>
      <c r="NXS374" s="94"/>
      <c r="NXT374" s="94"/>
      <c r="NXU374" s="94"/>
      <c r="NXV374" s="94"/>
      <c r="NXW374" s="94"/>
      <c r="NXX374" s="94"/>
      <c r="NXY374" s="94" t="s">
        <v>181</v>
      </c>
      <c r="NXZ374" s="94"/>
      <c r="NYA374" s="94"/>
      <c r="NYB374" s="94"/>
      <c r="NYC374" s="94"/>
      <c r="NYD374" s="94"/>
      <c r="NYE374" s="94"/>
      <c r="NYF374" s="94"/>
      <c r="NYG374" s="94" t="s">
        <v>181</v>
      </c>
      <c r="NYH374" s="94"/>
      <c r="NYI374" s="94"/>
      <c r="NYJ374" s="94"/>
      <c r="NYK374" s="94"/>
      <c r="NYL374" s="94"/>
      <c r="NYM374" s="94"/>
      <c r="NYN374" s="94"/>
      <c r="NYO374" s="94" t="s">
        <v>181</v>
      </c>
      <c r="NYP374" s="94"/>
      <c r="NYQ374" s="94"/>
      <c r="NYR374" s="94"/>
      <c r="NYS374" s="94"/>
      <c r="NYT374" s="94"/>
      <c r="NYU374" s="94"/>
      <c r="NYV374" s="94"/>
      <c r="NYW374" s="94" t="s">
        <v>181</v>
      </c>
      <c r="NYX374" s="94"/>
      <c r="NYY374" s="94"/>
      <c r="NYZ374" s="94"/>
      <c r="NZA374" s="94"/>
      <c r="NZB374" s="94"/>
      <c r="NZC374" s="94"/>
      <c r="NZD374" s="94"/>
      <c r="NZE374" s="94" t="s">
        <v>181</v>
      </c>
      <c r="NZF374" s="94"/>
      <c r="NZG374" s="94"/>
      <c r="NZH374" s="94"/>
      <c r="NZI374" s="94"/>
      <c r="NZJ374" s="94"/>
      <c r="NZK374" s="94"/>
      <c r="NZL374" s="94"/>
      <c r="NZM374" s="94" t="s">
        <v>181</v>
      </c>
      <c r="NZN374" s="94"/>
      <c r="NZO374" s="94"/>
      <c r="NZP374" s="94"/>
      <c r="NZQ374" s="94"/>
      <c r="NZR374" s="94"/>
      <c r="NZS374" s="94"/>
      <c r="NZT374" s="94"/>
      <c r="NZU374" s="94" t="s">
        <v>181</v>
      </c>
      <c r="NZV374" s="94"/>
      <c r="NZW374" s="94"/>
      <c r="NZX374" s="94"/>
      <c r="NZY374" s="94"/>
      <c r="NZZ374" s="94"/>
      <c r="OAA374" s="94"/>
      <c r="OAB374" s="94"/>
      <c r="OAC374" s="94" t="s">
        <v>181</v>
      </c>
      <c r="OAD374" s="94"/>
      <c r="OAE374" s="94"/>
      <c r="OAF374" s="94"/>
      <c r="OAG374" s="94"/>
      <c r="OAH374" s="94"/>
      <c r="OAI374" s="94"/>
      <c r="OAJ374" s="94"/>
      <c r="OAK374" s="94" t="s">
        <v>181</v>
      </c>
      <c r="OAL374" s="94"/>
      <c r="OAM374" s="94"/>
      <c r="OAN374" s="94"/>
      <c r="OAO374" s="94"/>
      <c r="OAP374" s="94"/>
      <c r="OAQ374" s="94"/>
      <c r="OAR374" s="94"/>
      <c r="OAS374" s="94" t="s">
        <v>181</v>
      </c>
      <c r="OAT374" s="94"/>
      <c r="OAU374" s="94"/>
      <c r="OAV374" s="94"/>
      <c r="OAW374" s="94"/>
      <c r="OAX374" s="94"/>
      <c r="OAY374" s="94"/>
      <c r="OAZ374" s="94"/>
      <c r="OBA374" s="94" t="s">
        <v>181</v>
      </c>
      <c r="OBB374" s="94"/>
      <c r="OBC374" s="94"/>
      <c r="OBD374" s="94"/>
      <c r="OBE374" s="94"/>
      <c r="OBF374" s="94"/>
      <c r="OBG374" s="94"/>
      <c r="OBH374" s="94"/>
      <c r="OBI374" s="94" t="s">
        <v>181</v>
      </c>
      <c r="OBJ374" s="94"/>
      <c r="OBK374" s="94"/>
      <c r="OBL374" s="94"/>
      <c r="OBM374" s="94"/>
      <c r="OBN374" s="94"/>
      <c r="OBO374" s="94"/>
      <c r="OBP374" s="94"/>
      <c r="OBQ374" s="94" t="s">
        <v>181</v>
      </c>
      <c r="OBR374" s="94"/>
      <c r="OBS374" s="94"/>
      <c r="OBT374" s="94"/>
      <c r="OBU374" s="94"/>
      <c r="OBV374" s="94"/>
      <c r="OBW374" s="94"/>
      <c r="OBX374" s="94"/>
      <c r="OBY374" s="94" t="s">
        <v>181</v>
      </c>
      <c r="OBZ374" s="94"/>
      <c r="OCA374" s="94"/>
      <c r="OCB374" s="94"/>
      <c r="OCC374" s="94"/>
      <c r="OCD374" s="94"/>
      <c r="OCE374" s="94"/>
      <c r="OCF374" s="94"/>
      <c r="OCG374" s="94" t="s">
        <v>181</v>
      </c>
      <c r="OCH374" s="94"/>
      <c r="OCI374" s="94"/>
      <c r="OCJ374" s="94"/>
      <c r="OCK374" s="94"/>
      <c r="OCL374" s="94"/>
      <c r="OCM374" s="94"/>
      <c r="OCN374" s="94"/>
      <c r="OCO374" s="94" t="s">
        <v>181</v>
      </c>
      <c r="OCP374" s="94"/>
      <c r="OCQ374" s="94"/>
      <c r="OCR374" s="94"/>
      <c r="OCS374" s="94"/>
      <c r="OCT374" s="94"/>
      <c r="OCU374" s="94"/>
      <c r="OCV374" s="94"/>
      <c r="OCW374" s="94" t="s">
        <v>181</v>
      </c>
      <c r="OCX374" s="94"/>
      <c r="OCY374" s="94"/>
      <c r="OCZ374" s="94"/>
      <c r="ODA374" s="94"/>
      <c r="ODB374" s="94"/>
      <c r="ODC374" s="94"/>
      <c r="ODD374" s="94"/>
      <c r="ODE374" s="94" t="s">
        <v>181</v>
      </c>
      <c r="ODF374" s="94"/>
      <c r="ODG374" s="94"/>
      <c r="ODH374" s="94"/>
      <c r="ODI374" s="94"/>
      <c r="ODJ374" s="94"/>
      <c r="ODK374" s="94"/>
      <c r="ODL374" s="94"/>
      <c r="ODM374" s="94" t="s">
        <v>181</v>
      </c>
      <c r="ODN374" s="94"/>
      <c r="ODO374" s="94"/>
      <c r="ODP374" s="94"/>
      <c r="ODQ374" s="94"/>
      <c r="ODR374" s="94"/>
      <c r="ODS374" s="94"/>
      <c r="ODT374" s="94"/>
      <c r="ODU374" s="94" t="s">
        <v>181</v>
      </c>
      <c r="ODV374" s="94"/>
      <c r="ODW374" s="94"/>
      <c r="ODX374" s="94"/>
      <c r="ODY374" s="94"/>
      <c r="ODZ374" s="94"/>
      <c r="OEA374" s="94"/>
      <c r="OEB374" s="94"/>
      <c r="OEC374" s="94" t="s">
        <v>181</v>
      </c>
      <c r="OED374" s="94"/>
      <c r="OEE374" s="94"/>
      <c r="OEF374" s="94"/>
      <c r="OEG374" s="94"/>
      <c r="OEH374" s="94"/>
      <c r="OEI374" s="94"/>
      <c r="OEJ374" s="94"/>
      <c r="OEK374" s="94" t="s">
        <v>181</v>
      </c>
      <c r="OEL374" s="94"/>
      <c r="OEM374" s="94"/>
      <c r="OEN374" s="94"/>
      <c r="OEO374" s="94"/>
      <c r="OEP374" s="94"/>
      <c r="OEQ374" s="94"/>
      <c r="OER374" s="94"/>
      <c r="OES374" s="94" t="s">
        <v>181</v>
      </c>
      <c r="OET374" s="94"/>
      <c r="OEU374" s="94"/>
      <c r="OEV374" s="94"/>
      <c r="OEW374" s="94"/>
      <c r="OEX374" s="94"/>
      <c r="OEY374" s="94"/>
      <c r="OEZ374" s="94"/>
      <c r="OFA374" s="94" t="s">
        <v>181</v>
      </c>
      <c r="OFB374" s="94"/>
      <c r="OFC374" s="94"/>
      <c r="OFD374" s="94"/>
      <c r="OFE374" s="94"/>
      <c r="OFF374" s="94"/>
      <c r="OFG374" s="94"/>
      <c r="OFH374" s="94"/>
      <c r="OFI374" s="94" t="s">
        <v>181</v>
      </c>
      <c r="OFJ374" s="94"/>
      <c r="OFK374" s="94"/>
      <c r="OFL374" s="94"/>
      <c r="OFM374" s="94"/>
      <c r="OFN374" s="94"/>
      <c r="OFO374" s="94"/>
      <c r="OFP374" s="94"/>
      <c r="OFQ374" s="94" t="s">
        <v>181</v>
      </c>
      <c r="OFR374" s="94"/>
      <c r="OFS374" s="94"/>
      <c r="OFT374" s="94"/>
      <c r="OFU374" s="94"/>
      <c r="OFV374" s="94"/>
      <c r="OFW374" s="94"/>
      <c r="OFX374" s="94"/>
      <c r="OFY374" s="94" t="s">
        <v>181</v>
      </c>
      <c r="OFZ374" s="94"/>
      <c r="OGA374" s="94"/>
      <c r="OGB374" s="94"/>
      <c r="OGC374" s="94"/>
      <c r="OGD374" s="94"/>
      <c r="OGE374" s="94"/>
      <c r="OGF374" s="94"/>
      <c r="OGG374" s="94" t="s">
        <v>181</v>
      </c>
      <c r="OGH374" s="94"/>
      <c r="OGI374" s="94"/>
      <c r="OGJ374" s="94"/>
      <c r="OGK374" s="94"/>
      <c r="OGL374" s="94"/>
      <c r="OGM374" s="94"/>
      <c r="OGN374" s="94"/>
      <c r="OGO374" s="94" t="s">
        <v>181</v>
      </c>
      <c r="OGP374" s="94"/>
      <c r="OGQ374" s="94"/>
      <c r="OGR374" s="94"/>
      <c r="OGS374" s="94"/>
      <c r="OGT374" s="94"/>
      <c r="OGU374" s="94"/>
      <c r="OGV374" s="94"/>
      <c r="OGW374" s="94" t="s">
        <v>181</v>
      </c>
      <c r="OGX374" s="94"/>
      <c r="OGY374" s="94"/>
      <c r="OGZ374" s="94"/>
      <c r="OHA374" s="94"/>
      <c r="OHB374" s="94"/>
      <c r="OHC374" s="94"/>
      <c r="OHD374" s="94"/>
      <c r="OHE374" s="94" t="s">
        <v>181</v>
      </c>
      <c r="OHF374" s="94"/>
      <c r="OHG374" s="94"/>
      <c r="OHH374" s="94"/>
      <c r="OHI374" s="94"/>
      <c r="OHJ374" s="94"/>
      <c r="OHK374" s="94"/>
      <c r="OHL374" s="94"/>
      <c r="OHM374" s="94" t="s">
        <v>181</v>
      </c>
      <c r="OHN374" s="94"/>
      <c r="OHO374" s="94"/>
      <c r="OHP374" s="94"/>
      <c r="OHQ374" s="94"/>
      <c r="OHR374" s="94"/>
      <c r="OHS374" s="94"/>
      <c r="OHT374" s="94"/>
      <c r="OHU374" s="94" t="s">
        <v>181</v>
      </c>
      <c r="OHV374" s="94"/>
      <c r="OHW374" s="94"/>
      <c r="OHX374" s="94"/>
      <c r="OHY374" s="94"/>
      <c r="OHZ374" s="94"/>
      <c r="OIA374" s="94"/>
      <c r="OIB374" s="94"/>
      <c r="OIC374" s="94" t="s">
        <v>181</v>
      </c>
      <c r="OID374" s="94"/>
      <c r="OIE374" s="94"/>
      <c r="OIF374" s="94"/>
      <c r="OIG374" s="94"/>
      <c r="OIH374" s="94"/>
      <c r="OII374" s="94"/>
      <c r="OIJ374" s="94"/>
      <c r="OIK374" s="94" t="s">
        <v>181</v>
      </c>
      <c r="OIL374" s="94"/>
      <c r="OIM374" s="94"/>
      <c r="OIN374" s="94"/>
      <c r="OIO374" s="94"/>
      <c r="OIP374" s="94"/>
      <c r="OIQ374" s="94"/>
      <c r="OIR374" s="94"/>
      <c r="OIS374" s="94" t="s">
        <v>181</v>
      </c>
      <c r="OIT374" s="94"/>
      <c r="OIU374" s="94"/>
      <c r="OIV374" s="94"/>
      <c r="OIW374" s="94"/>
      <c r="OIX374" s="94"/>
      <c r="OIY374" s="94"/>
      <c r="OIZ374" s="94"/>
      <c r="OJA374" s="94" t="s">
        <v>181</v>
      </c>
      <c r="OJB374" s="94"/>
      <c r="OJC374" s="94"/>
      <c r="OJD374" s="94"/>
      <c r="OJE374" s="94"/>
      <c r="OJF374" s="94"/>
      <c r="OJG374" s="94"/>
      <c r="OJH374" s="94"/>
      <c r="OJI374" s="94" t="s">
        <v>181</v>
      </c>
      <c r="OJJ374" s="94"/>
      <c r="OJK374" s="94"/>
      <c r="OJL374" s="94"/>
      <c r="OJM374" s="94"/>
      <c r="OJN374" s="94"/>
      <c r="OJO374" s="94"/>
      <c r="OJP374" s="94"/>
      <c r="OJQ374" s="94" t="s">
        <v>181</v>
      </c>
      <c r="OJR374" s="94"/>
      <c r="OJS374" s="94"/>
      <c r="OJT374" s="94"/>
      <c r="OJU374" s="94"/>
      <c r="OJV374" s="94"/>
      <c r="OJW374" s="94"/>
      <c r="OJX374" s="94"/>
      <c r="OJY374" s="94" t="s">
        <v>181</v>
      </c>
      <c r="OJZ374" s="94"/>
      <c r="OKA374" s="94"/>
      <c r="OKB374" s="94"/>
      <c r="OKC374" s="94"/>
      <c r="OKD374" s="94"/>
      <c r="OKE374" s="94"/>
      <c r="OKF374" s="94"/>
      <c r="OKG374" s="94" t="s">
        <v>181</v>
      </c>
      <c r="OKH374" s="94"/>
      <c r="OKI374" s="94"/>
      <c r="OKJ374" s="94"/>
      <c r="OKK374" s="94"/>
      <c r="OKL374" s="94"/>
      <c r="OKM374" s="94"/>
      <c r="OKN374" s="94"/>
      <c r="OKO374" s="94" t="s">
        <v>181</v>
      </c>
      <c r="OKP374" s="94"/>
      <c r="OKQ374" s="94"/>
      <c r="OKR374" s="94"/>
      <c r="OKS374" s="94"/>
      <c r="OKT374" s="94"/>
      <c r="OKU374" s="94"/>
      <c r="OKV374" s="94"/>
      <c r="OKW374" s="94" t="s">
        <v>181</v>
      </c>
      <c r="OKX374" s="94"/>
      <c r="OKY374" s="94"/>
      <c r="OKZ374" s="94"/>
      <c r="OLA374" s="94"/>
      <c r="OLB374" s="94"/>
      <c r="OLC374" s="94"/>
      <c r="OLD374" s="94"/>
      <c r="OLE374" s="94" t="s">
        <v>181</v>
      </c>
      <c r="OLF374" s="94"/>
      <c r="OLG374" s="94"/>
      <c r="OLH374" s="94"/>
      <c r="OLI374" s="94"/>
      <c r="OLJ374" s="94"/>
      <c r="OLK374" s="94"/>
      <c r="OLL374" s="94"/>
      <c r="OLM374" s="94" t="s">
        <v>181</v>
      </c>
      <c r="OLN374" s="94"/>
      <c r="OLO374" s="94"/>
      <c r="OLP374" s="94"/>
      <c r="OLQ374" s="94"/>
      <c r="OLR374" s="94"/>
      <c r="OLS374" s="94"/>
      <c r="OLT374" s="94"/>
      <c r="OLU374" s="94" t="s">
        <v>181</v>
      </c>
      <c r="OLV374" s="94"/>
      <c r="OLW374" s="94"/>
      <c r="OLX374" s="94"/>
      <c r="OLY374" s="94"/>
      <c r="OLZ374" s="94"/>
      <c r="OMA374" s="94"/>
      <c r="OMB374" s="94"/>
      <c r="OMC374" s="94" t="s">
        <v>181</v>
      </c>
      <c r="OMD374" s="94"/>
      <c r="OME374" s="94"/>
      <c r="OMF374" s="94"/>
      <c r="OMG374" s="94"/>
      <c r="OMH374" s="94"/>
      <c r="OMI374" s="94"/>
      <c r="OMJ374" s="94"/>
      <c r="OMK374" s="94" t="s">
        <v>181</v>
      </c>
      <c r="OML374" s="94"/>
      <c r="OMM374" s="94"/>
      <c r="OMN374" s="94"/>
      <c r="OMO374" s="94"/>
      <c r="OMP374" s="94"/>
      <c r="OMQ374" s="94"/>
      <c r="OMR374" s="94"/>
      <c r="OMS374" s="94" t="s">
        <v>181</v>
      </c>
      <c r="OMT374" s="94"/>
      <c r="OMU374" s="94"/>
      <c r="OMV374" s="94"/>
      <c r="OMW374" s="94"/>
      <c r="OMX374" s="94"/>
      <c r="OMY374" s="94"/>
      <c r="OMZ374" s="94"/>
      <c r="ONA374" s="94" t="s">
        <v>181</v>
      </c>
      <c r="ONB374" s="94"/>
      <c r="ONC374" s="94"/>
      <c r="OND374" s="94"/>
      <c r="ONE374" s="94"/>
      <c r="ONF374" s="94"/>
      <c r="ONG374" s="94"/>
      <c r="ONH374" s="94"/>
      <c r="ONI374" s="94" t="s">
        <v>181</v>
      </c>
      <c r="ONJ374" s="94"/>
      <c r="ONK374" s="94"/>
      <c r="ONL374" s="94"/>
      <c r="ONM374" s="94"/>
      <c r="ONN374" s="94"/>
      <c r="ONO374" s="94"/>
      <c r="ONP374" s="94"/>
      <c r="ONQ374" s="94" t="s">
        <v>181</v>
      </c>
      <c r="ONR374" s="94"/>
      <c r="ONS374" s="94"/>
      <c r="ONT374" s="94"/>
      <c r="ONU374" s="94"/>
      <c r="ONV374" s="94"/>
      <c r="ONW374" s="94"/>
      <c r="ONX374" s="94"/>
      <c r="ONY374" s="94" t="s">
        <v>181</v>
      </c>
      <c r="ONZ374" s="94"/>
      <c r="OOA374" s="94"/>
      <c r="OOB374" s="94"/>
      <c r="OOC374" s="94"/>
      <c r="OOD374" s="94"/>
      <c r="OOE374" s="94"/>
      <c r="OOF374" s="94"/>
      <c r="OOG374" s="94" t="s">
        <v>181</v>
      </c>
      <c r="OOH374" s="94"/>
      <c r="OOI374" s="94"/>
      <c r="OOJ374" s="94"/>
      <c r="OOK374" s="94"/>
      <c r="OOL374" s="94"/>
      <c r="OOM374" s="94"/>
      <c r="OON374" s="94"/>
      <c r="OOO374" s="94" t="s">
        <v>181</v>
      </c>
      <c r="OOP374" s="94"/>
      <c r="OOQ374" s="94"/>
      <c r="OOR374" s="94"/>
      <c r="OOS374" s="94"/>
      <c r="OOT374" s="94"/>
      <c r="OOU374" s="94"/>
      <c r="OOV374" s="94"/>
      <c r="OOW374" s="94" t="s">
        <v>181</v>
      </c>
      <c r="OOX374" s="94"/>
      <c r="OOY374" s="94"/>
      <c r="OOZ374" s="94"/>
      <c r="OPA374" s="94"/>
      <c r="OPB374" s="94"/>
      <c r="OPC374" s="94"/>
      <c r="OPD374" s="94"/>
      <c r="OPE374" s="94" t="s">
        <v>181</v>
      </c>
      <c r="OPF374" s="94"/>
      <c r="OPG374" s="94"/>
      <c r="OPH374" s="94"/>
      <c r="OPI374" s="94"/>
      <c r="OPJ374" s="94"/>
      <c r="OPK374" s="94"/>
      <c r="OPL374" s="94"/>
      <c r="OPM374" s="94" t="s">
        <v>181</v>
      </c>
      <c r="OPN374" s="94"/>
      <c r="OPO374" s="94"/>
      <c r="OPP374" s="94"/>
      <c r="OPQ374" s="94"/>
      <c r="OPR374" s="94"/>
      <c r="OPS374" s="94"/>
      <c r="OPT374" s="94"/>
      <c r="OPU374" s="94" t="s">
        <v>181</v>
      </c>
      <c r="OPV374" s="94"/>
      <c r="OPW374" s="94"/>
      <c r="OPX374" s="94"/>
      <c r="OPY374" s="94"/>
      <c r="OPZ374" s="94"/>
      <c r="OQA374" s="94"/>
      <c r="OQB374" s="94"/>
      <c r="OQC374" s="94" t="s">
        <v>181</v>
      </c>
      <c r="OQD374" s="94"/>
      <c r="OQE374" s="94"/>
      <c r="OQF374" s="94"/>
      <c r="OQG374" s="94"/>
      <c r="OQH374" s="94"/>
      <c r="OQI374" s="94"/>
      <c r="OQJ374" s="94"/>
      <c r="OQK374" s="94" t="s">
        <v>181</v>
      </c>
      <c r="OQL374" s="94"/>
      <c r="OQM374" s="94"/>
      <c r="OQN374" s="94"/>
      <c r="OQO374" s="94"/>
      <c r="OQP374" s="94"/>
      <c r="OQQ374" s="94"/>
      <c r="OQR374" s="94"/>
      <c r="OQS374" s="94" t="s">
        <v>181</v>
      </c>
      <c r="OQT374" s="94"/>
      <c r="OQU374" s="94"/>
      <c r="OQV374" s="94"/>
      <c r="OQW374" s="94"/>
      <c r="OQX374" s="94"/>
      <c r="OQY374" s="94"/>
      <c r="OQZ374" s="94"/>
      <c r="ORA374" s="94" t="s">
        <v>181</v>
      </c>
      <c r="ORB374" s="94"/>
      <c r="ORC374" s="94"/>
      <c r="ORD374" s="94"/>
      <c r="ORE374" s="94"/>
      <c r="ORF374" s="94"/>
      <c r="ORG374" s="94"/>
      <c r="ORH374" s="94"/>
      <c r="ORI374" s="94" t="s">
        <v>181</v>
      </c>
      <c r="ORJ374" s="94"/>
      <c r="ORK374" s="94"/>
      <c r="ORL374" s="94"/>
      <c r="ORM374" s="94"/>
      <c r="ORN374" s="94"/>
      <c r="ORO374" s="94"/>
      <c r="ORP374" s="94"/>
      <c r="ORQ374" s="94" t="s">
        <v>181</v>
      </c>
      <c r="ORR374" s="94"/>
      <c r="ORS374" s="94"/>
      <c r="ORT374" s="94"/>
      <c r="ORU374" s="94"/>
      <c r="ORV374" s="94"/>
      <c r="ORW374" s="94"/>
      <c r="ORX374" s="94"/>
      <c r="ORY374" s="94" t="s">
        <v>181</v>
      </c>
      <c r="ORZ374" s="94"/>
      <c r="OSA374" s="94"/>
      <c r="OSB374" s="94"/>
      <c r="OSC374" s="94"/>
      <c r="OSD374" s="94"/>
      <c r="OSE374" s="94"/>
      <c r="OSF374" s="94"/>
      <c r="OSG374" s="94" t="s">
        <v>181</v>
      </c>
      <c r="OSH374" s="94"/>
      <c r="OSI374" s="94"/>
      <c r="OSJ374" s="94"/>
      <c r="OSK374" s="94"/>
      <c r="OSL374" s="94"/>
      <c r="OSM374" s="94"/>
      <c r="OSN374" s="94"/>
      <c r="OSO374" s="94" t="s">
        <v>181</v>
      </c>
      <c r="OSP374" s="94"/>
      <c r="OSQ374" s="94"/>
      <c r="OSR374" s="94"/>
      <c r="OSS374" s="94"/>
      <c r="OST374" s="94"/>
      <c r="OSU374" s="94"/>
      <c r="OSV374" s="94"/>
      <c r="OSW374" s="94" t="s">
        <v>181</v>
      </c>
      <c r="OSX374" s="94"/>
      <c r="OSY374" s="94"/>
      <c r="OSZ374" s="94"/>
      <c r="OTA374" s="94"/>
      <c r="OTB374" s="94"/>
      <c r="OTC374" s="94"/>
      <c r="OTD374" s="94"/>
      <c r="OTE374" s="94" t="s">
        <v>181</v>
      </c>
      <c r="OTF374" s="94"/>
      <c r="OTG374" s="94"/>
      <c r="OTH374" s="94"/>
      <c r="OTI374" s="94"/>
      <c r="OTJ374" s="94"/>
      <c r="OTK374" s="94"/>
      <c r="OTL374" s="94"/>
      <c r="OTM374" s="94" t="s">
        <v>181</v>
      </c>
      <c r="OTN374" s="94"/>
      <c r="OTO374" s="94"/>
      <c r="OTP374" s="94"/>
      <c r="OTQ374" s="94"/>
      <c r="OTR374" s="94"/>
      <c r="OTS374" s="94"/>
      <c r="OTT374" s="94"/>
      <c r="OTU374" s="94" t="s">
        <v>181</v>
      </c>
      <c r="OTV374" s="94"/>
      <c r="OTW374" s="94"/>
      <c r="OTX374" s="94"/>
      <c r="OTY374" s="94"/>
      <c r="OTZ374" s="94"/>
      <c r="OUA374" s="94"/>
      <c r="OUB374" s="94"/>
      <c r="OUC374" s="94" t="s">
        <v>181</v>
      </c>
      <c r="OUD374" s="94"/>
      <c r="OUE374" s="94"/>
      <c r="OUF374" s="94"/>
      <c r="OUG374" s="94"/>
      <c r="OUH374" s="94"/>
      <c r="OUI374" s="94"/>
      <c r="OUJ374" s="94"/>
      <c r="OUK374" s="94" t="s">
        <v>181</v>
      </c>
      <c r="OUL374" s="94"/>
      <c r="OUM374" s="94"/>
      <c r="OUN374" s="94"/>
      <c r="OUO374" s="94"/>
      <c r="OUP374" s="94"/>
      <c r="OUQ374" s="94"/>
      <c r="OUR374" s="94"/>
      <c r="OUS374" s="94" t="s">
        <v>181</v>
      </c>
      <c r="OUT374" s="94"/>
      <c r="OUU374" s="94"/>
      <c r="OUV374" s="94"/>
      <c r="OUW374" s="94"/>
      <c r="OUX374" s="94"/>
      <c r="OUY374" s="94"/>
      <c r="OUZ374" s="94"/>
      <c r="OVA374" s="94" t="s">
        <v>181</v>
      </c>
      <c r="OVB374" s="94"/>
      <c r="OVC374" s="94"/>
      <c r="OVD374" s="94"/>
      <c r="OVE374" s="94"/>
      <c r="OVF374" s="94"/>
      <c r="OVG374" s="94"/>
      <c r="OVH374" s="94"/>
      <c r="OVI374" s="94" t="s">
        <v>181</v>
      </c>
      <c r="OVJ374" s="94"/>
      <c r="OVK374" s="94"/>
      <c r="OVL374" s="94"/>
      <c r="OVM374" s="94"/>
      <c r="OVN374" s="94"/>
      <c r="OVO374" s="94"/>
      <c r="OVP374" s="94"/>
      <c r="OVQ374" s="94" t="s">
        <v>181</v>
      </c>
      <c r="OVR374" s="94"/>
      <c r="OVS374" s="94"/>
      <c r="OVT374" s="94"/>
      <c r="OVU374" s="94"/>
      <c r="OVV374" s="94"/>
      <c r="OVW374" s="94"/>
      <c r="OVX374" s="94"/>
      <c r="OVY374" s="94" t="s">
        <v>181</v>
      </c>
      <c r="OVZ374" s="94"/>
      <c r="OWA374" s="94"/>
      <c r="OWB374" s="94"/>
      <c r="OWC374" s="94"/>
      <c r="OWD374" s="94"/>
      <c r="OWE374" s="94"/>
      <c r="OWF374" s="94"/>
      <c r="OWG374" s="94" t="s">
        <v>181</v>
      </c>
      <c r="OWH374" s="94"/>
      <c r="OWI374" s="94"/>
      <c r="OWJ374" s="94"/>
      <c r="OWK374" s="94"/>
      <c r="OWL374" s="94"/>
      <c r="OWM374" s="94"/>
      <c r="OWN374" s="94"/>
      <c r="OWO374" s="94" t="s">
        <v>181</v>
      </c>
      <c r="OWP374" s="94"/>
      <c r="OWQ374" s="94"/>
      <c r="OWR374" s="94"/>
      <c r="OWS374" s="94"/>
      <c r="OWT374" s="94"/>
      <c r="OWU374" s="94"/>
      <c r="OWV374" s="94"/>
      <c r="OWW374" s="94" t="s">
        <v>181</v>
      </c>
      <c r="OWX374" s="94"/>
      <c r="OWY374" s="94"/>
      <c r="OWZ374" s="94"/>
      <c r="OXA374" s="94"/>
      <c r="OXB374" s="94"/>
      <c r="OXC374" s="94"/>
      <c r="OXD374" s="94"/>
      <c r="OXE374" s="94" t="s">
        <v>181</v>
      </c>
      <c r="OXF374" s="94"/>
      <c r="OXG374" s="94"/>
      <c r="OXH374" s="94"/>
      <c r="OXI374" s="94"/>
      <c r="OXJ374" s="94"/>
      <c r="OXK374" s="94"/>
      <c r="OXL374" s="94"/>
      <c r="OXM374" s="94" t="s">
        <v>181</v>
      </c>
      <c r="OXN374" s="94"/>
      <c r="OXO374" s="94"/>
      <c r="OXP374" s="94"/>
      <c r="OXQ374" s="94"/>
      <c r="OXR374" s="94"/>
      <c r="OXS374" s="94"/>
      <c r="OXT374" s="94"/>
      <c r="OXU374" s="94" t="s">
        <v>181</v>
      </c>
      <c r="OXV374" s="94"/>
      <c r="OXW374" s="94"/>
      <c r="OXX374" s="94"/>
      <c r="OXY374" s="94"/>
      <c r="OXZ374" s="94"/>
      <c r="OYA374" s="94"/>
      <c r="OYB374" s="94"/>
      <c r="OYC374" s="94" t="s">
        <v>181</v>
      </c>
      <c r="OYD374" s="94"/>
      <c r="OYE374" s="94"/>
      <c r="OYF374" s="94"/>
      <c r="OYG374" s="94"/>
      <c r="OYH374" s="94"/>
      <c r="OYI374" s="94"/>
      <c r="OYJ374" s="94"/>
      <c r="OYK374" s="94" t="s">
        <v>181</v>
      </c>
      <c r="OYL374" s="94"/>
      <c r="OYM374" s="94"/>
      <c r="OYN374" s="94"/>
      <c r="OYO374" s="94"/>
      <c r="OYP374" s="94"/>
      <c r="OYQ374" s="94"/>
      <c r="OYR374" s="94"/>
      <c r="OYS374" s="94" t="s">
        <v>181</v>
      </c>
      <c r="OYT374" s="94"/>
      <c r="OYU374" s="94"/>
      <c r="OYV374" s="94"/>
      <c r="OYW374" s="94"/>
      <c r="OYX374" s="94"/>
      <c r="OYY374" s="94"/>
      <c r="OYZ374" s="94"/>
      <c r="OZA374" s="94" t="s">
        <v>181</v>
      </c>
      <c r="OZB374" s="94"/>
      <c r="OZC374" s="94"/>
      <c r="OZD374" s="94"/>
      <c r="OZE374" s="94"/>
      <c r="OZF374" s="94"/>
      <c r="OZG374" s="94"/>
      <c r="OZH374" s="94"/>
      <c r="OZI374" s="94" t="s">
        <v>181</v>
      </c>
      <c r="OZJ374" s="94"/>
      <c r="OZK374" s="94"/>
      <c r="OZL374" s="94"/>
      <c r="OZM374" s="94"/>
      <c r="OZN374" s="94"/>
      <c r="OZO374" s="94"/>
      <c r="OZP374" s="94"/>
      <c r="OZQ374" s="94" t="s">
        <v>181</v>
      </c>
      <c r="OZR374" s="94"/>
      <c r="OZS374" s="94"/>
      <c r="OZT374" s="94"/>
      <c r="OZU374" s="94"/>
      <c r="OZV374" s="94"/>
      <c r="OZW374" s="94"/>
      <c r="OZX374" s="94"/>
      <c r="OZY374" s="94" t="s">
        <v>181</v>
      </c>
      <c r="OZZ374" s="94"/>
      <c r="PAA374" s="94"/>
      <c r="PAB374" s="94"/>
      <c r="PAC374" s="94"/>
      <c r="PAD374" s="94"/>
      <c r="PAE374" s="94"/>
      <c r="PAF374" s="94"/>
      <c r="PAG374" s="94" t="s">
        <v>181</v>
      </c>
      <c r="PAH374" s="94"/>
      <c r="PAI374" s="94"/>
      <c r="PAJ374" s="94"/>
      <c r="PAK374" s="94"/>
      <c r="PAL374" s="94"/>
      <c r="PAM374" s="94"/>
      <c r="PAN374" s="94"/>
      <c r="PAO374" s="94" t="s">
        <v>181</v>
      </c>
      <c r="PAP374" s="94"/>
      <c r="PAQ374" s="94"/>
      <c r="PAR374" s="94"/>
      <c r="PAS374" s="94"/>
      <c r="PAT374" s="94"/>
      <c r="PAU374" s="94"/>
      <c r="PAV374" s="94"/>
      <c r="PAW374" s="94" t="s">
        <v>181</v>
      </c>
      <c r="PAX374" s="94"/>
      <c r="PAY374" s="94"/>
      <c r="PAZ374" s="94"/>
      <c r="PBA374" s="94"/>
      <c r="PBB374" s="94"/>
      <c r="PBC374" s="94"/>
      <c r="PBD374" s="94"/>
      <c r="PBE374" s="94" t="s">
        <v>181</v>
      </c>
      <c r="PBF374" s="94"/>
      <c r="PBG374" s="94"/>
      <c r="PBH374" s="94"/>
      <c r="PBI374" s="94"/>
      <c r="PBJ374" s="94"/>
      <c r="PBK374" s="94"/>
      <c r="PBL374" s="94"/>
      <c r="PBM374" s="94" t="s">
        <v>181</v>
      </c>
      <c r="PBN374" s="94"/>
      <c r="PBO374" s="94"/>
      <c r="PBP374" s="94"/>
      <c r="PBQ374" s="94"/>
      <c r="PBR374" s="94"/>
      <c r="PBS374" s="94"/>
      <c r="PBT374" s="94"/>
      <c r="PBU374" s="94" t="s">
        <v>181</v>
      </c>
      <c r="PBV374" s="94"/>
      <c r="PBW374" s="94"/>
      <c r="PBX374" s="94"/>
      <c r="PBY374" s="94"/>
      <c r="PBZ374" s="94"/>
      <c r="PCA374" s="94"/>
      <c r="PCB374" s="94"/>
      <c r="PCC374" s="94" t="s">
        <v>181</v>
      </c>
      <c r="PCD374" s="94"/>
      <c r="PCE374" s="94"/>
      <c r="PCF374" s="94"/>
      <c r="PCG374" s="94"/>
      <c r="PCH374" s="94"/>
      <c r="PCI374" s="94"/>
      <c r="PCJ374" s="94"/>
      <c r="PCK374" s="94" t="s">
        <v>181</v>
      </c>
      <c r="PCL374" s="94"/>
      <c r="PCM374" s="94"/>
      <c r="PCN374" s="94"/>
      <c r="PCO374" s="94"/>
      <c r="PCP374" s="94"/>
      <c r="PCQ374" s="94"/>
      <c r="PCR374" s="94"/>
      <c r="PCS374" s="94" t="s">
        <v>181</v>
      </c>
      <c r="PCT374" s="94"/>
      <c r="PCU374" s="94"/>
      <c r="PCV374" s="94"/>
      <c r="PCW374" s="94"/>
      <c r="PCX374" s="94"/>
      <c r="PCY374" s="94"/>
      <c r="PCZ374" s="94"/>
      <c r="PDA374" s="94" t="s">
        <v>181</v>
      </c>
      <c r="PDB374" s="94"/>
      <c r="PDC374" s="94"/>
      <c r="PDD374" s="94"/>
      <c r="PDE374" s="94"/>
      <c r="PDF374" s="94"/>
      <c r="PDG374" s="94"/>
      <c r="PDH374" s="94"/>
      <c r="PDI374" s="94" t="s">
        <v>181</v>
      </c>
      <c r="PDJ374" s="94"/>
      <c r="PDK374" s="94"/>
      <c r="PDL374" s="94"/>
      <c r="PDM374" s="94"/>
      <c r="PDN374" s="94"/>
      <c r="PDO374" s="94"/>
      <c r="PDP374" s="94"/>
      <c r="PDQ374" s="94" t="s">
        <v>181</v>
      </c>
      <c r="PDR374" s="94"/>
      <c r="PDS374" s="94"/>
      <c r="PDT374" s="94"/>
      <c r="PDU374" s="94"/>
      <c r="PDV374" s="94"/>
      <c r="PDW374" s="94"/>
      <c r="PDX374" s="94"/>
      <c r="PDY374" s="94" t="s">
        <v>181</v>
      </c>
      <c r="PDZ374" s="94"/>
      <c r="PEA374" s="94"/>
      <c r="PEB374" s="94"/>
      <c r="PEC374" s="94"/>
      <c r="PED374" s="94"/>
      <c r="PEE374" s="94"/>
      <c r="PEF374" s="94"/>
      <c r="PEG374" s="94" t="s">
        <v>181</v>
      </c>
      <c r="PEH374" s="94"/>
      <c r="PEI374" s="94"/>
      <c r="PEJ374" s="94"/>
      <c r="PEK374" s="94"/>
      <c r="PEL374" s="94"/>
      <c r="PEM374" s="94"/>
      <c r="PEN374" s="94"/>
      <c r="PEO374" s="94" t="s">
        <v>181</v>
      </c>
      <c r="PEP374" s="94"/>
      <c r="PEQ374" s="94"/>
      <c r="PER374" s="94"/>
      <c r="PES374" s="94"/>
      <c r="PET374" s="94"/>
      <c r="PEU374" s="94"/>
      <c r="PEV374" s="94"/>
      <c r="PEW374" s="94" t="s">
        <v>181</v>
      </c>
      <c r="PEX374" s="94"/>
      <c r="PEY374" s="94"/>
      <c r="PEZ374" s="94"/>
      <c r="PFA374" s="94"/>
      <c r="PFB374" s="94"/>
      <c r="PFC374" s="94"/>
      <c r="PFD374" s="94"/>
      <c r="PFE374" s="94" t="s">
        <v>181</v>
      </c>
      <c r="PFF374" s="94"/>
      <c r="PFG374" s="94"/>
      <c r="PFH374" s="94"/>
      <c r="PFI374" s="94"/>
      <c r="PFJ374" s="94"/>
      <c r="PFK374" s="94"/>
      <c r="PFL374" s="94"/>
      <c r="PFM374" s="94" t="s">
        <v>181</v>
      </c>
      <c r="PFN374" s="94"/>
      <c r="PFO374" s="94"/>
      <c r="PFP374" s="94"/>
      <c r="PFQ374" s="94"/>
      <c r="PFR374" s="94"/>
      <c r="PFS374" s="94"/>
      <c r="PFT374" s="94"/>
      <c r="PFU374" s="94" t="s">
        <v>181</v>
      </c>
      <c r="PFV374" s="94"/>
      <c r="PFW374" s="94"/>
      <c r="PFX374" s="94"/>
      <c r="PFY374" s="94"/>
      <c r="PFZ374" s="94"/>
      <c r="PGA374" s="94"/>
      <c r="PGB374" s="94"/>
      <c r="PGC374" s="94" t="s">
        <v>181</v>
      </c>
      <c r="PGD374" s="94"/>
      <c r="PGE374" s="94"/>
      <c r="PGF374" s="94"/>
      <c r="PGG374" s="94"/>
      <c r="PGH374" s="94"/>
      <c r="PGI374" s="94"/>
      <c r="PGJ374" s="94"/>
      <c r="PGK374" s="94" t="s">
        <v>181</v>
      </c>
      <c r="PGL374" s="94"/>
      <c r="PGM374" s="94"/>
      <c r="PGN374" s="94"/>
      <c r="PGO374" s="94"/>
      <c r="PGP374" s="94"/>
      <c r="PGQ374" s="94"/>
      <c r="PGR374" s="94"/>
      <c r="PGS374" s="94" t="s">
        <v>181</v>
      </c>
      <c r="PGT374" s="94"/>
      <c r="PGU374" s="94"/>
      <c r="PGV374" s="94"/>
      <c r="PGW374" s="94"/>
      <c r="PGX374" s="94"/>
      <c r="PGY374" s="94"/>
      <c r="PGZ374" s="94"/>
      <c r="PHA374" s="94" t="s">
        <v>181</v>
      </c>
      <c r="PHB374" s="94"/>
      <c r="PHC374" s="94"/>
      <c r="PHD374" s="94"/>
      <c r="PHE374" s="94"/>
      <c r="PHF374" s="94"/>
      <c r="PHG374" s="94"/>
      <c r="PHH374" s="94"/>
      <c r="PHI374" s="94" t="s">
        <v>181</v>
      </c>
      <c r="PHJ374" s="94"/>
      <c r="PHK374" s="94"/>
      <c r="PHL374" s="94"/>
      <c r="PHM374" s="94"/>
      <c r="PHN374" s="94"/>
      <c r="PHO374" s="94"/>
      <c r="PHP374" s="94"/>
      <c r="PHQ374" s="94" t="s">
        <v>181</v>
      </c>
      <c r="PHR374" s="94"/>
      <c r="PHS374" s="94"/>
      <c r="PHT374" s="94"/>
      <c r="PHU374" s="94"/>
      <c r="PHV374" s="94"/>
      <c r="PHW374" s="94"/>
      <c r="PHX374" s="94"/>
      <c r="PHY374" s="94" t="s">
        <v>181</v>
      </c>
      <c r="PHZ374" s="94"/>
      <c r="PIA374" s="94"/>
      <c r="PIB374" s="94"/>
      <c r="PIC374" s="94"/>
      <c r="PID374" s="94"/>
      <c r="PIE374" s="94"/>
      <c r="PIF374" s="94"/>
      <c r="PIG374" s="94" t="s">
        <v>181</v>
      </c>
      <c r="PIH374" s="94"/>
      <c r="PII374" s="94"/>
      <c r="PIJ374" s="94"/>
      <c r="PIK374" s="94"/>
      <c r="PIL374" s="94"/>
      <c r="PIM374" s="94"/>
      <c r="PIN374" s="94"/>
      <c r="PIO374" s="94" t="s">
        <v>181</v>
      </c>
      <c r="PIP374" s="94"/>
      <c r="PIQ374" s="94"/>
      <c r="PIR374" s="94"/>
      <c r="PIS374" s="94"/>
      <c r="PIT374" s="94"/>
      <c r="PIU374" s="94"/>
      <c r="PIV374" s="94"/>
      <c r="PIW374" s="94" t="s">
        <v>181</v>
      </c>
      <c r="PIX374" s="94"/>
      <c r="PIY374" s="94"/>
      <c r="PIZ374" s="94"/>
      <c r="PJA374" s="94"/>
      <c r="PJB374" s="94"/>
      <c r="PJC374" s="94"/>
      <c r="PJD374" s="94"/>
      <c r="PJE374" s="94" t="s">
        <v>181</v>
      </c>
      <c r="PJF374" s="94"/>
      <c r="PJG374" s="94"/>
      <c r="PJH374" s="94"/>
      <c r="PJI374" s="94"/>
      <c r="PJJ374" s="94"/>
      <c r="PJK374" s="94"/>
      <c r="PJL374" s="94"/>
      <c r="PJM374" s="94" t="s">
        <v>181</v>
      </c>
      <c r="PJN374" s="94"/>
      <c r="PJO374" s="94"/>
      <c r="PJP374" s="94"/>
      <c r="PJQ374" s="94"/>
      <c r="PJR374" s="94"/>
      <c r="PJS374" s="94"/>
      <c r="PJT374" s="94"/>
      <c r="PJU374" s="94" t="s">
        <v>181</v>
      </c>
      <c r="PJV374" s="94"/>
      <c r="PJW374" s="94"/>
      <c r="PJX374" s="94"/>
      <c r="PJY374" s="94"/>
      <c r="PJZ374" s="94"/>
      <c r="PKA374" s="94"/>
      <c r="PKB374" s="94"/>
      <c r="PKC374" s="94" t="s">
        <v>181</v>
      </c>
      <c r="PKD374" s="94"/>
      <c r="PKE374" s="94"/>
      <c r="PKF374" s="94"/>
      <c r="PKG374" s="94"/>
      <c r="PKH374" s="94"/>
      <c r="PKI374" s="94"/>
      <c r="PKJ374" s="94"/>
      <c r="PKK374" s="94" t="s">
        <v>181</v>
      </c>
      <c r="PKL374" s="94"/>
      <c r="PKM374" s="94"/>
      <c r="PKN374" s="94"/>
      <c r="PKO374" s="94"/>
      <c r="PKP374" s="94"/>
      <c r="PKQ374" s="94"/>
      <c r="PKR374" s="94"/>
      <c r="PKS374" s="94" t="s">
        <v>181</v>
      </c>
      <c r="PKT374" s="94"/>
      <c r="PKU374" s="94"/>
      <c r="PKV374" s="94"/>
      <c r="PKW374" s="94"/>
      <c r="PKX374" s="94"/>
      <c r="PKY374" s="94"/>
      <c r="PKZ374" s="94"/>
      <c r="PLA374" s="94" t="s">
        <v>181</v>
      </c>
      <c r="PLB374" s="94"/>
      <c r="PLC374" s="94"/>
      <c r="PLD374" s="94"/>
      <c r="PLE374" s="94"/>
      <c r="PLF374" s="94"/>
      <c r="PLG374" s="94"/>
      <c r="PLH374" s="94"/>
      <c r="PLI374" s="94" t="s">
        <v>181</v>
      </c>
      <c r="PLJ374" s="94"/>
      <c r="PLK374" s="94"/>
      <c r="PLL374" s="94"/>
      <c r="PLM374" s="94"/>
      <c r="PLN374" s="94"/>
      <c r="PLO374" s="94"/>
      <c r="PLP374" s="94"/>
      <c r="PLQ374" s="94" t="s">
        <v>181</v>
      </c>
      <c r="PLR374" s="94"/>
      <c r="PLS374" s="94"/>
      <c r="PLT374" s="94"/>
      <c r="PLU374" s="94"/>
      <c r="PLV374" s="94"/>
      <c r="PLW374" s="94"/>
      <c r="PLX374" s="94"/>
      <c r="PLY374" s="94" t="s">
        <v>181</v>
      </c>
      <c r="PLZ374" s="94"/>
      <c r="PMA374" s="94"/>
      <c r="PMB374" s="94"/>
      <c r="PMC374" s="94"/>
      <c r="PMD374" s="94"/>
      <c r="PME374" s="94"/>
      <c r="PMF374" s="94"/>
      <c r="PMG374" s="94" t="s">
        <v>181</v>
      </c>
      <c r="PMH374" s="94"/>
      <c r="PMI374" s="94"/>
      <c r="PMJ374" s="94"/>
      <c r="PMK374" s="94"/>
      <c r="PML374" s="94"/>
      <c r="PMM374" s="94"/>
      <c r="PMN374" s="94"/>
      <c r="PMO374" s="94" t="s">
        <v>181</v>
      </c>
      <c r="PMP374" s="94"/>
      <c r="PMQ374" s="94"/>
      <c r="PMR374" s="94"/>
      <c r="PMS374" s="94"/>
      <c r="PMT374" s="94"/>
      <c r="PMU374" s="94"/>
      <c r="PMV374" s="94"/>
      <c r="PMW374" s="94" t="s">
        <v>181</v>
      </c>
      <c r="PMX374" s="94"/>
      <c r="PMY374" s="94"/>
      <c r="PMZ374" s="94"/>
      <c r="PNA374" s="94"/>
      <c r="PNB374" s="94"/>
      <c r="PNC374" s="94"/>
      <c r="PND374" s="94"/>
      <c r="PNE374" s="94" t="s">
        <v>181</v>
      </c>
      <c r="PNF374" s="94"/>
      <c r="PNG374" s="94"/>
      <c r="PNH374" s="94"/>
      <c r="PNI374" s="94"/>
      <c r="PNJ374" s="94"/>
      <c r="PNK374" s="94"/>
      <c r="PNL374" s="94"/>
      <c r="PNM374" s="94" t="s">
        <v>181</v>
      </c>
      <c r="PNN374" s="94"/>
      <c r="PNO374" s="94"/>
      <c r="PNP374" s="94"/>
      <c r="PNQ374" s="94"/>
      <c r="PNR374" s="94"/>
      <c r="PNS374" s="94"/>
      <c r="PNT374" s="94"/>
      <c r="PNU374" s="94" t="s">
        <v>181</v>
      </c>
      <c r="PNV374" s="94"/>
      <c r="PNW374" s="94"/>
      <c r="PNX374" s="94"/>
      <c r="PNY374" s="94"/>
      <c r="PNZ374" s="94"/>
      <c r="POA374" s="94"/>
      <c r="POB374" s="94"/>
      <c r="POC374" s="94" t="s">
        <v>181</v>
      </c>
      <c r="POD374" s="94"/>
      <c r="POE374" s="94"/>
      <c r="POF374" s="94"/>
      <c r="POG374" s="94"/>
      <c r="POH374" s="94"/>
      <c r="POI374" s="94"/>
      <c r="POJ374" s="94"/>
      <c r="POK374" s="94" t="s">
        <v>181</v>
      </c>
      <c r="POL374" s="94"/>
      <c r="POM374" s="94"/>
      <c r="PON374" s="94"/>
      <c r="POO374" s="94"/>
      <c r="POP374" s="94"/>
      <c r="POQ374" s="94"/>
      <c r="POR374" s="94"/>
      <c r="POS374" s="94" t="s">
        <v>181</v>
      </c>
      <c r="POT374" s="94"/>
      <c r="POU374" s="94"/>
      <c r="POV374" s="94"/>
      <c r="POW374" s="94"/>
      <c r="POX374" s="94"/>
      <c r="POY374" s="94"/>
      <c r="POZ374" s="94"/>
      <c r="PPA374" s="94" t="s">
        <v>181</v>
      </c>
      <c r="PPB374" s="94"/>
      <c r="PPC374" s="94"/>
      <c r="PPD374" s="94"/>
      <c r="PPE374" s="94"/>
      <c r="PPF374" s="94"/>
      <c r="PPG374" s="94"/>
      <c r="PPH374" s="94"/>
      <c r="PPI374" s="94" t="s">
        <v>181</v>
      </c>
      <c r="PPJ374" s="94"/>
      <c r="PPK374" s="94"/>
      <c r="PPL374" s="94"/>
      <c r="PPM374" s="94"/>
      <c r="PPN374" s="94"/>
      <c r="PPO374" s="94"/>
      <c r="PPP374" s="94"/>
      <c r="PPQ374" s="94" t="s">
        <v>181</v>
      </c>
      <c r="PPR374" s="94"/>
      <c r="PPS374" s="94"/>
      <c r="PPT374" s="94"/>
      <c r="PPU374" s="94"/>
      <c r="PPV374" s="94"/>
      <c r="PPW374" s="94"/>
      <c r="PPX374" s="94"/>
      <c r="PPY374" s="94" t="s">
        <v>181</v>
      </c>
      <c r="PPZ374" s="94"/>
      <c r="PQA374" s="94"/>
      <c r="PQB374" s="94"/>
      <c r="PQC374" s="94"/>
      <c r="PQD374" s="94"/>
      <c r="PQE374" s="94"/>
      <c r="PQF374" s="94"/>
      <c r="PQG374" s="94" t="s">
        <v>181</v>
      </c>
      <c r="PQH374" s="94"/>
      <c r="PQI374" s="94"/>
      <c r="PQJ374" s="94"/>
      <c r="PQK374" s="94"/>
      <c r="PQL374" s="94"/>
      <c r="PQM374" s="94"/>
      <c r="PQN374" s="94"/>
      <c r="PQO374" s="94" t="s">
        <v>181</v>
      </c>
      <c r="PQP374" s="94"/>
      <c r="PQQ374" s="94"/>
      <c r="PQR374" s="94"/>
      <c r="PQS374" s="94"/>
      <c r="PQT374" s="94"/>
      <c r="PQU374" s="94"/>
      <c r="PQV374" s="94"/>
      <c r="PQW374" s="94" t="s">
        <v>181</v>
      </c>
      <c r="PQX374" s="94"/>
      <c r="PQY374" s="94"/>
      <c r="PQZ374" s="94"/>
      <c r="PRA374" s="94"/>
      <c r="PRB374" s="94"/>
      <c r="PRC374" s="94"/>
      <c r="PRD374" s="94"/>
      <c r="PRE374" s="94" t="s">
        <v>181</v>
      </c>
      <c r="PRF374" s="94"/>
      <c r="PRG374" s="94"/>
      <c r="PRH374" s="94"/>
      <c r="PRI374" s="94"/>
      <c r="PRJ374" s="94"/>
      <c r="PRK374" s="94"/>
      <c r="PRL374" s="94"/>
      <c r="PRM374" s="94" t="s">
        <v>181</v>
      </c>
      <c r="PRN374" s="94"/>
      <c r="PRO374" s="94"/>
      <c r="PRP374" s="94"/>
      <c r="PRQ374" s="94"/>
      <c r="PRR374" s="94"/>
      <c r="PRS374" s="94"/>
      <c r="PRT374" s="94"/>
      <c r="PRU374" s="94" t="s">
        <v>181</v>
      </c>
      <c r="PRV374" s="94"/>
      <c r="PRW374" s="94"/>
      <c r="PRX374" s="94"/>
      <c r="PRY374" s="94"/>
      <c r="PRZ374" s="94"/>
      <c r="PSA374" s="94"/>
      <c r="PSB374" s="94"/>
      <c r="PSC374" s="94" t="s">
        <v>181</v>
      </c>
      <c r="PSD374" s="94"/>
      <c r="PSE374" s="94"/>
      <c r="PSF374" s="94"/>
      <c r="PSG374" s="94"/>
      <c r="PSH374" s="94"/>
      <c r="PSI374" s="94"/>
      <c r="PSJ374" s="94"/>
      <c r="PSK374" s="94" t="s">
        <v>181</v>
      </c>
      <c r="PSL374" s="94"/>
      <c r="PSM374" s="94"/>
      <c r="PSN374" s="94"/>
      <c r="PSO374" s="94"/>
      <c r="PSP374" s="94"/>
      <c r="PSQ374" s="94"/>
      <c r="PSR374" s="94"/>
      <c r="PSS374" s="94" t="s">
        <v>181</v>
      </c>
      <c r="PST374" s="94"/>
      <c r="PSU374" s="94"/>
      <c r="PSV374" s="94"/>
      <c r="PSW374" s="94"/>
      <c r="PSX374" s="94"/>
      <c r="PSY374" s="94"/>
      <c r="PSZ374" s="94"/>
      <c r="PTA374" s="94" t="s">
        <v>181</v>
      </c>
      <c r="PTB374" s="94"/>
      <c r="PTC374" s="94"/>
      <c r="PTD374" s="94"/>
      <c r="PTE374" s="94"/>
      <c r="PTF374" s="94"/>
      <c r="PTG374" s="94"/>
      <c r="PTH374" s="94"/>
      <c r="PTI374" s="94" t="s">
        <v>181</v>
      </c>
      <c r="PTJ374" s="94"/>
      <c r="PTK374" s="94"/>
      <c r="PTL374" s="94"/>
      <c r="PTM374" s="94"/>
      <c r="PTN374" s="94"/>
      <c r="PTO374" s="94"/>
      <c r="PTP374" s="94"/>
      <c r="PTQ374" s="94" t="s">
        <v>181</v>
      </c>
      <c r="PTR374" s="94"/>
      <c r="PTS374" s="94"/>
      <c r="PTT374" s="94"/>
      <c r="PTU374" s="94"/>
      <c r="PTV374" s="94"/>
      <c r="PTW374" s="94"/>
      <c r="PTX374" s="94"/>
      <c r="PTY374" s="94" t="s">
        <v>181</v>
      </c>
      <c r="PTZ374" s="94"/>
      <c r="PUA374" s="94"/>
      <c r="PUB374" s="94"/>
      <c r="PUC374" s="94"/>
      <c r="PUD374" s="94"/>
      <c r="PUE374" s="94"/>
      <c r="PUF374" s="94"/>
      <c r="PUG374" s="94" t="s">
        <v>181</v>
      </c>
      <c r="PUH374" s="94"/>
      <c r="PUI374" s="94"/>
      <c r="PUJ374" s="94"/>
      <c r="PUK374" s="94"/>
      <c r="PUL374" s="94"/>
      <c r="PUM374" s="94"/>
      <c r="PUN374" s="94"/>
      <c r="PUO374" s="94" t="s">
        <v>181</v>
      </c>
      <c r="PUP374" s="94"/>
      <c r="PUQ374" s="94"/>
      <c r="PUR374" s="94"/>
      <c r="PUS374" s="94"/>
      <c r="PUT374" s="94"/>
      <c r="PUU374" s="94"/>
      <c r="PUV374" s="94"/>
      <c r="PUW374" s="94" t="s">
        <v>181</v>
      </c>
      <c r="PUX374" s="94"/>
      <c r="PUY374" s="94"/>
      <c r="PUZ374" s="94"/>
      <c r="PVA374" s="94"/>
      <c r="PVB374" s="94"/>
      <c r="PVC374" s="94"/>
      <c r="PVD374" s="94"/>
      <c r="PVE374" s="94" t="s">
        <v>181</v>
      </c>
      <c r="PVF374" s="94"/>
      <c r="PVG374" s="94"/>
      <c r="PVH374" s="94"/>
      <c r="PVI374" s="94"/>
      <c r="PVJ374" s="94"/>
      <c r="PVK374" s="94"/>
      <c r="PVL374" s="94"/>
      <c r="PVM374" s="94" t="s">
        <v>181</v>
      </c>
      <c r="PVN374" s="94"/>
      <c r="PVO374" s="94"/>
      <c r="PVP374" s="94"/>
      <c r="PVQ374" s="94"/>
      <c r="PVR374" s="94"/>
      <c r="PVS374" s="94"/>
      <c r="PVT374" s="94"/>
      <c r="PVU374" s="94" t="s">
        <v>181</v>
      </c>
      <c r="PVV374" s="94"/>
      <c r="PVW374" s="94"/>
      <c r="PVX374" s="94"/>
      <c r="PVY374" s="94"/>
      <c r="PVZ374" s="94"/>
      <c r="PWA374" s="94"/>
      <c r="PWB374" s="94"/>
      <c r="PWC374" s="94" t="s">
        <v>181</v>
      </c>
      <c r="PWD374" s="94"/>
      <c r="PWE374" s="94"/>
      <c r="PWF374" s="94"/>
      <c r="PWG374" s="94"/>
      <c r="PWH374" s="94"/>
      <c r="PWI374" s="94"/>
      <c r="PWJ374" s="94"/>
      <c r="PWK374" s="94" t="s">
        <v>181</v>
      </c>
      <c r="PWL374" s="94"/>
      <c r="PWM374" s="94"/>
      <c r="PWN374" s="94"/>
      <c r="PWO374" s="94"/>
      <c r="PWP374" s="94"/>
      <c r="PWQ374" s="94"/>
      <c r="PWR374" s="94"/>
      <c r="PWS374" s="94" t="s">
        <v>181</v>
      </c>
      <c r="PWT374" s="94"/>
      <c r="PWU374" s="94"/>
      <c r="PWV374" s="94"/>
      <c r="PWW374" s="94"/>
      <c r="PWX374" s="94"/>
      <c r="PWY374" s="94"/>
      <c r="PWZ374" s="94"/>
      <c r="PXA374" s="94" t="s">
        <v>181</v>
      </c>
      <c r="PXB374" s="94"/>
      <c r="PXC374" s="94"/>
      <c r="PXD374" s="94"/>
      <c r="PXE374" s="94"/>
      <c r="PXF374" s="94"/>
      <c r="PXG374" s="94"/>
      <c r="PXH374" s="94"/>
      <c r="PXI374" s="94" t="s">
        <v>181</v>
      </c>
      <c r="PXJ374" s="94"/>
      <c r="PXK374" s="94"/>
      <c r="PXL374" s="94"/>
      <c r="PXM374" s="94"/>
      <c r="PXN374" s="94"/>
      <c r="PXO374" s="94"/>
      <c r="PXP374" s="94"/>
      <c r="PXQ374" s="94" t="s">
        <v>181</v>
      </c>
      <c r="PXR374" s="94"/>
      <c r="PXS374" s="94"/>
      <c r="PXT374" s="94"/>
      <c r="PXU374" s="94"/>
      <c r="PXV374" s="94"/>
      <c r="PXW374" s="94"/>
      <c r="PXX374" s="94"/>
      <c r="PXY374" s="94" t="s">
        <v>181</v>
      </c>
      <c r="PXZ374" s="94"/>
      <c r="PYA374" s="94"/>
      <c r="PYB374" s="94"/>
      <c r="PYC374" s="94"/>
      <c r="PYD374" s="94"/>
      <c r="PYE374" s="94"/>
      <c r="PYF374" s="94"/>
      <c r="PYG374" s="94" t="s">
        <v>181</v>
      </c>
      <c r="PYH374" s="94"/>
      <c r="PYI374" s="94"/>
      <c r="PYJ374" s="94"/>
      <c r="PYK374" s="94"/>
      <c r="PYL374" s="94"/>
      <c r="PYM374" s="94"/>
      <c r="PYN374" s="94"/>
      <c r="PYO374" s="94" t="s">
        <v>181</v>
      </c>
      <c r="PYP374" s="94"/>
      <c r="PYQ374" s="94"/>
      <c r="PYR374" s="94"/>
      <c r="PYS374" s="94"/>
      <c r="PYT374" s="94"/>
      <c r="PYU374" s="94"/>
      <c r="PYV374" s="94"/>
      <c r="PYW374" s="94" t="s">
        <v>181</v>
      </c>
      <c r="PYX374" s="94"/>
      <c r="PYY374" s="94"/>
      <c r="PYZ374" s="94"/>
      <c r="PZA374" s="94"/>
      <c r="PZB374" s="94"/>
      <c r="PZC374" s="94"/>
      <c r="PZD374" s="94"/>
      <c r="PZE374" s="94" t="s">
        <v>181</v>
      </c>
      <c r="PZF374" s="94"/>
      <c r="PZG374" s="94"/>
      <c r="PZH374" s="94"/>
      <c r="PZI374" s="94"/>
      <c r="PZJ374" s="94"/>
      <c r="PZK374" s="94"/>
      <c r="PZL374" s="94"/>
      <c r="PZM374" s="94" t="s">
        <v>181</v>
      </c>
      <c r="PZN374" s="94"/>
      <c r="PZO374" s="94"/>
      <c r="PZP374" s="94"/>
      <c r="PZQ374" s="94"/>
      <c r="PZR374" s="94"/>
      <c r="PZS374" s="94"/>
      <c r="PZT374" s="94"/>
      <c r="PZU374" s="94" t="s">
        <v>181</v>
      </c>
      <c r="PZV374" s="94"/>
      <c r="PZW374" s="94"/>
      <c r="PZX374" s="94"/>
      <c r="PZY374" s="94"/>
      <c r="PZZ374" s="94"/>
      <c r="QAA374" s="94"/>
      <c r="QAB374" s="94"/>
      <c r="QAC374" s="94" t="s">
        <v>181</v>
      </c>
      <c r="QAD374" s="94"/>
      <c r="QAE374" s="94"/>
      <c r="QAF374" s="94"/>
      <c r="QAG374" s="94"/>
      <c r="QAH374" s="94"/>
      <c r="QAI374" s="94"/>
      <c r="QAJ374" s="94"/>
      <c r="QAK374" s="94" t="s">
        <v>181</v>
      </c>
      <c r="QAL374" s="94"/>
      <c r="QAM374" s="94"/>
      <c r="QAN374" s="94"/>
      <c r="QAO374" s="94"/>
      <c r="QAP374" s="94"/>
      <c r="QAQ374" s="94"/>
      <c r="QAR374" s="94"/>
      <c r="QAS374" s="94" t="s">
        <v>181</v>
      </c>
      <c r="QAT374" s="94"/>
      <c r="QAU374" s="94"/>
      <c r="QAV374" s="94"/>
      <c r="QAW374" s="94"/>
      <c r="QAX374" s="94"/>
      <c r="QAY374" s="94"/>
      <c r="QAZ374" s="94"/>
      <c r="QBA374" s="94" t="s">
        <v>181</v>
      </c>
      <c r="QBB374" s="94"/>
      <c r="QBC374" s="94"/>
      <c r="QBD374" s="94"/>
      <c r="QBE374" s="94"/>
      <c r="QBF374" s="94"/>
      <c r="QBG374" s="94"/>
      <c r="QBH374" s="94"/>
      <c r="QBI374" s="94" t="s">
        <v>181</v>
      </c>
      <c r="QBJ374" s="94"/>
      <c r="QBK374" s="94"/>
      <c r="QBL374" s="94"/>
      <c r="QBM374" s="94"/>
      <c r="QBN374" s="94"/>
      <c r="QBO374" s="94"/>
      <c r="QBP374" s="94"/>
      <c r="QBQ374" s="94" t="s">
        <v>181</v>
      </c>
      <c r="QBR374" s="94"/>
      <c r="QBS374" s="94"/>
      <c r="QBT374" s="94"/>
      <c r="QBU374" s="94"/>
      <c r="QBV374" s="94"/>
      <c r="QBW374" s="94"/>
      <c r="QBX374" s="94"/>
      <c r="QBY374" s="94" t="s">
        <v>181</v>
      </c>
      <c r="QBZ374" s="94"/>
      <c r="QCA374" s="94"/>
      <c r="QCB374" s="94"/>
      <c r="QCC374" s="94"/>
      <c r="QCD374" s="94"/>
      <c r="QCE374" s="94"/>
      <c r="QCF374" s="94"/>
      <c r="QCG374" s="94" t="s">
        <v>181</v>
      </c>
      <c r="QCH374" s="94"/>
      <c r="QCI374" s="94"/>
      <c r="QCJ374" s="94"/>
      <c r="QCK374" s="94"/>
      <c r="QCL374" s="94"/>
      <c r="QCM374" s="94"/>
      <c r="QCN374" s="94"/>
      <c r="QCO374" s="94" t="s">
        <v>181</v>
      </c>
      <c r="QCP374" s="94"/>
      <c r="QCQ374" s="94"/>
      <c r="QCR374" s="94"/>
      <c r="QCS374" s="94"/>
      <c r="QCT374" s="94"/>
      <c r="QCU374" s="94"/>
      <c r="QCV374" s="94"/>
      <c r="QCW374" s="94" t="s">
        <v>181</v>
      </c>
      <c r="QCX374" s="94"/>
      <c r="QCY374" s="94"/>
      <c r="QCZ374" s="94"/>
      <c r="QDA374" s="94"/>
      <c r="QDB374" s="94"/>
      <c r="QDC374" s="94"/>
      <c r="QDD374" s="94"/>
      <c r="QDE374" s="94" t="s">
        <v>181</v>
      </c>
      <c r="QDF374" s="94"/>
      <c r="QDG374" s="94"/>
      <c r="QDH374" s="94"/>
      <c r="QDI374" s="94"/>
      <c r="QDJ374" s="94"/>
      <c r="QDK374" s="94"/>
      <c r="QDL374" s="94"/>
      <c r="QDM374" s="94" t="s">
        <v>181</v>
      </c>
      <c r="QDN374" s="94"/>
      <c r="QDO374" s="94"/>
      <c r="QDP374" s="94"/>
      <c r="QDQ374" s="94"/>
      <c r="QDR374" s="94"/>
      <c r="QDS374" s="94"/>
      <c r="QDT374" s="94"/>
      <c r="QDU374" s="94" t="s">
        <v>181</v>
      </c>
      <c r="QDV374" s="94"/>
      <c r="QDW374" s="94"/>
      <c r="QDX374" s="94"/>
      <c r="QDY374" s="94"/>
      <c r="QDZ374" s="94"/>
      <c r="QEA374" s="94"/>
      <c r="QEB374" s="94"/>
      <c r="QEC374" s="94" t="s">
        <v>181</v>
      </c>
      <c r="QED374" s="94"/>
      <c r="QEE374" s="94"/>
      <c r="QEF374" s="94"/>
      <c r="QEG374" s="94"/>
      <c r="QEH374" s="94"/>
      <c r="QEI374" s="94"/>
      <c r="QEJ374" s="94"/>
      <c r="QEK374" s="94" t="s">
        <v>181</v>
      </c>
      <c r="QEL374" s="94"/>
      <c r="QEM374" s="94"/>
      <c r="QEN374" s="94"/>
      <c r="QEO374" s="94"/>
      <c r="QEP374" s="94"/>
      <c r="QEQ374" s="94"/>
      <c r="QER374" s="94"/>
      <c r="QES374" s="94" t="s">
        <v>181</v>
      </c>
      <c r="QET374" s="94"/>
      <c r="QEU374" s="94"/>
      <c r="QEV374" s="94"/>
      <c r="QEW374" s="94"/>
      <c r="QEX374" s="94"/>
      <c r="QEY374" s="94"/>
      <c r="QEZ374" s="94"/>
      <c r="QFA374" s="94" t="s">
        <v>181</v>
      </c>
      <c r="QFB374" s="94"/>
      <c r="QFC374" s="94"/>
      <c r="QFD374" s="94"/>
      <c r="QFE374" s="94"/>
      <c r="QFF374" s="94"/>
      <c r="QFG374" s="94"/>
      <c r="QFH374" s="94"/>
      <c r="QFI374" s="94" t="s">
        <v>181</v>
      </c>
      <c r="QFJ374" s="94"/>
      <c r="QFK374" s="94"/>
      <c r="QFL374" s="94"/>
      <c r="QFM374" s="94"/>
      <c r="QFN374" s="94"/>
      <c r="QFO374" s="94"/>
      <c r="QFP374" s="94"/>
      <c r="QFQ374" s="94" t="s">
        <v>181</v>
      </c>
      <c r="QFR374" s="94"/>
      <c r="QFS374" s="94"/>
      <c r="QFT374" s="94"/>
      <c r="QFU374" s="94"/>
      <c r="QFV374" s="94"/>
      <c r="QFW374" s="94"/>
      <c r="QFX374" s="94"/>
      <c r="QFY374" s="94" t="s">
        <v>181</v>
      </c>
      <c r="QFZ374" s="94"/>
      <c r="QGA374" s="94"/>
      <c r="QGB374" s="94"/>
      <c r="QGC374" s="94"/>
      <c r="QGD374" s="94"/>
      <c r="QGE374" s="94"/>
      <c r="QGF374" s="94"/>
      <c r="QGG374" s="94" t="s">
        <v>181</v>
      </c>
      <c r="QGH374" s="94"/>
      <c r="QGI374" s="94"/>
      <c r="QGJ374" s="94"/>
      <c r="QGK374" s="94"/>
      <c r="QGL374" s="94"/>
      <c r="QGM374" s="94"/>
      <c r="QGN374" s="94"/>
      <c r="QGO374" s="94" t="s">
        <v>181</v>
      </c>
      <c r="QGP374" s="94"/>
      <c r="QGQ374" s="94"/>
      <c r="QGR374" s="94"/>
      <c r="QGS374" s="94"/>
      <c r="QGT374" s="94"/>
      <c r="QGU374" s="94"/>
      <c r="QGV374" s="94"/>
      <c r="QGW374" s="94" t="s">
        <v>181</v>
      </c>
      <c r="QGX374" s="94"/>
      <c r="QGY374" s="94"/>
      <c r="QGZ374" s="94"/>
      <c r="QHA374" s="94"/>
      <c r="QHB374" s="94"/>
      <c r="QHC374" s="94"/>
      <c r="QHD374" s="94"/>
      <c r="QHE374" s="94" t="s">
        <v>181</v>
      </c>
      <c r="QHF374" s="94"/>
      <c r="QHG374" s="94"/>
      <c r="QHH374" s="94"/>
      <c r="QHI374" s="94"/>
      <c r="QHJ374" s="94"/>
      <c r="QHK374" s="94"/>
      <c r="QHL374" s="94"/>
      <c r="QHM374" s="94" t="s">
        <v>181</v>
      </c>
      <c r="QHN374" s="94"/>
      <c r="QHO374" s="94"/>
      <c r="QHP374" s="94"/>
      <c r="QHQ374" s="94"/>
      <c r="QHR374" s="94"/>
      <c r="QHS374" s="94"/>
      <c r="QHT374" s="94"/>
      <c r="QHU374" s="94" t="s">
        <v>181</v>
      </c>
      <c r="QHV374" s="94"/>
      <c r="QHW374" s="94"/>
      <c r="QHX374" s="94"/>
      <c r="QHY374" s="94"/>
      <c r="QHZ374" s="94"/>
      <c r="QIA374" s="94"/>
      <c r="QIB374" s="94"/>
      <c r="QIC374" s="94" t="s">
        <v>181</v>
      </c>
      <c r="QID374" s="94"/>
      <c r="QIE374" s="94"/>
      <c r="QIF374" s="94"/>
      <c r="QIG374" s="94"/>
      <c r="QIH374" s="94"/>
      <c r="QII374" s="94"/>
      <c r="QIJ374" s="94"/>
      <c r="QIK374" s="94" t="s">
        <v>181</v>
      </c>
      <c r="QIL374" s="94"/>
      <c r="QIM374" s="94"/>
      <c r="QIN374" s="94"/>
      <c r="QIO374" s="94"/>
      <c r="QIP374" s="94"/>
      <c r="QIQ374" s="94"/>
      <c r="QIR374" s="94"/>
      <c r="QIS374" s="94" t="s">
        <v>181</v>
      </c>
      <c r="QIT374" s="94"/>
      <c r="QIU374" s="94"/>
      <c r="QIV374" s="94"/>
      <c r="QIW374" s="94"/>
      <c r="QIX374" s="94"/>
      <c r="QIY374" s="94"/>
      <c r="QIZ374" s="94"/>
      <c r="QJA374" s="94" t="s">
        <v>181</v>
      </c>
      <c r="QJB374" s="94"/>
      <c r="QJC374" s="94"/>
      <c r="QJD374" s="94"/>
      <c r="QJE374" s="94"/>
      <c r="QJF374" s="94"/>
      <c r="QJG374" s="94"/>
      <c r="QJH374" s="94"/>
      <c r="QJI374" s="94" t="s">
        <v>181</v>
      </c>
      <c r="QJJ374" s="94"/>
      <c r="QJK374" s="94"/>
      <c r="QJL374" s="94"/>
      <c r="QJM374" s="94"/>
      <c r="QJN374" s="94"/>
      <c r="QJO374" s="94"/>
      <c r="QJP374" s="94"/>
      <c r="QJQ374" s="94" t="s">
        <v>181</v>
      </c>
      <c r="QJR374" s="94"/>
      <c r="QJS374" s="94"/>
      <c r="QJT374" s="94"/>
      <c r="QJU374" s="94"/>
      <c r="QJV374" s="94"/>
      <c r="QJW374" s="94"/>
      <c r="QJX374" s="94"/>
      <c r="QJY374" s="94" t="s">
        <v>181</v>
      </c>
      <c r="QJZ374" s="94"/>
      <c r="QKA374" s="94"/>
      <c r="QKB374" s="94"/>
      <c r="QKC374" s="94"/>
      <c r="QKD374" s="94"/>
      <c r="QKE374" s="94"/>
      <c r="QKF374" s="94"/>
      <c r="QKG374" s="94" t="s">
        <v>181</v>
      </c>
      <c r="QKH374" s="94"/>
      <c r="QKI374" s="94"/>
      <c r="QKJ374" s="94"/>
      <c r="QKK374" s="94"/>
      <c r="QKL374" s="94"/>
      <c r="QKM374" s="94"/>
      <c r="QKN374" s="94"/>
      <c r="QKO374" s="94" t="s">
        <v>181</v>
      </c>
      <c r="QKP374" s="94"/>
      <c r="QKQ374" s="94"/>
      <c r="QKR374" s="94"/>
      <c r="QKS374" s="94"/>
      <c r="QKT374" s="94"/>
      <c r="QKU374" s="94"/>
      <c r="QKV374" s="94"/>
      <c r="QKW374" s="94" t="s">
        <v>181</v>
      </c>
      <c r="QKX374" s="94"/>
      <c r="QKY374" s="94"/>
      <c r="QKZ374" s="94"/>
      <c r="QLA374" s="94"/>
      <c r="QLB374" s="94"/>
      <c r="QLC374" s="94"/>
      <c r="QLD374" s="94"/>
      <c r="QLE374" s="94" t="s">
        <v>181</v>
      </c>
      <c r="QLF374" s="94"/>
      <c r="QLG374" s="94"/>
      <c r="QLH374" s="94"/>
      <c r="QLI374" s="94"/>
      <c r="QLJ374" s="94"/>
      <c r="QLK374" s="94"/>
      <c r="QLL374" s="94"/>
      <c r="QLM374" s="94" t="s">
        <v>181</v>
      </c>
      <c r="QLN374" s="94"/>
      <c r="QLO374" s="94"/>
      <c r="QLP374" s="94"/>
      <c r="QLQ374" s="94"/>
      <c r="QLR374" s="94"/>
      <c r="QLS374" s="94"/>
      <c r="QLT374" s="94"/>
      <c r="QLU374" s="94" t="s">
        <v>181</v>
      </c>
      <c r="QLV374" s="94"/>
      <c r="QLW374" s="94"/>
      <c r="QLX374" s="94"/>
      <c r="QLY374" s="94"/>
      <c r="QLZ374" s="94"/>
      <c r="QMA374" s="94"/>
      <c r="QMB374" s="94"/>
      <c r="QMC374" s="94" t="s">
        <v>181</v>
      </c>
      <c r="QMD374" s="94"/>
      <c r="QME374" s="94"/>
      <c r="QMF374" s="94"/>
      <c r="QMG374" s="94"/>
      <c r="QMH374" s="94"/>
      <c r="QMI374" s="94"/>
      <c r="QMJ374" s="94"/>
      <c r="QMK374" s="94" t="s">
        <v>181</v>
      </c>
      <c r="QML374" s="94"/>
      <c r="QMM374" s="94"/>
      <c r="QMN374" s="94"/>
      <c r="QMO374" s="94"/>
      <c r="QMP374" s="94"/>
      <c r="QMQ374" s="94"/>
      <c r="QMR374" s="94"/>
      <c r="QMS374" s="94" t="s">
        <v>181</v>
      </c>
      <c r="QMT374" s="94"/>
      <c r="QMU374" s="94"/>
      <c r="QMV374" s="94"/>
      <c r="QMW374" s="94"/>
      <c r="QMX374" s="94"/>
      <c r="QMY374" s="94"/>
      <c r="QMZ374" s="94"/>
      <c r="QNA374" s="94" t="s">
        <v>181</v>
      </c>
      <c r="QNB374" s="94"/>
      <c r="QNC374" s="94"/>
      <c r="QND374" s="94"/>
      <c r="QNE374" s="94"/>
      <c r="QNF374" s="94"/>
      <c r="QNG374" s="94"/>
      <c r="QNH374" s="94"/>
      <c r="QNI374" s="94" t="s">
        <v>181</v>
      </c>
      <c r="QNJ374" s="94"/>
      <c r="QNK374" s="94"/>
      <c r="QNL374" s="94"/>
      <c r="QNM374" s="94"/>
      <c r="QNN374" s="94"/>
      <c r="QNO374" s="94"/>
      <c r="QNP374" s="94"/>
      <c r="QNQ374" s="94" t="s">
        <v>181</v>
      </c>
      <c r="QNR374" s="94"/>
      <c r="QNS374" s="94"/>
      <c r="QNT374" s="94"/>
      <c r="QNU374" s="94"/>
      <c r="QNV374" s="94"/>
      <c r="QNW374" s="94"/>
      <c r="QNX374" s="94"/>
      <c r="QNY374" s="94" t="s">
        <v>181</v>
      </c>
      <c r="QNZ374" s="94"/>
      <c r="QOA374" s="94"/>
      <c r="QOB374" s="94"/>
      <c r="QOC374" s="94"/>
      <c r="QOD374" s="94"/>
      <c r="QOE374" s="94"/>
      <c r="QOF374" s="94"/>
      <c r="QOG374" s="94" t="s">
        <v>181</v>
      </c>
      <c r="QOH374" s="94"/>
      <c r="QOI374" s="94"/>
      <c r="QOJ374" s="94"/>
      <c r="QOK374" s="94"/>
      <c r="QOL374" s="94"/>
      <c r="QOM374" s="94"/>
      <c r="QON374" s="94"/>
      <c r="QOO374" s="94" t="s">
        <v>181</v>
      </c>
      <c r="QOP374" s="94"/>
      <c r="QOQ374" s="94"/>
      <c r="QOR374" s="94"/>
      <c r="QOS374" s="94"/>
      <c r="QOT374" s="94"/>
      <c r="QOU374" s="94"/>
      <c r="QOV374" s="94"/>
      <c r="QOW374" s="94" t="s">
        <v>181</v>
      </c>
      <c r="QOX374" s="94"/>
      <c r="QOY374" s="94"/>
      <c r="QOZ374" s="94"/>
      <c r="QPA374" s="94"/>
      <c r="QPB374" s="94"/>
      <c r="QPC374" s="94"/>
      <c r="QPD374" s="94"/>
      <c r="QPE374" s="94" t="s">
        <v>181</v>
      </c>
      <c r="QPF374" s="94"/>
      <c r="QPG374" s="94"/>
      <c r="QPH374" s="94"/>
      <c r="QPI374" s="94"/>
      <c r="QPJ374" s="94"/>
      <c r="QPK374" s="94"/>
      <c r="QPL374" s="94"/>
      <c r="QPM374" s="94" t="s">
        <v>181</v>
      </c>
      <c r="QPN374" s="94"/>
      <c r="QPO374" s="94"/>
      <c r="QPP374" s="94"/>
      <c r="QPQ374" s="94"/>
      <c r="QPR374" s="94"/>
      <c r="QPS374" s="94"/>
      <c r="QPT374" s="94"/>
      <c r="QPU374" s="94" t="s">
        <v>181</v>
      </c>
      <c r="QPV374" s="94"/>
      <c r="QPW374" s="94"/>
      <c r="QPX374" s="94"/>
      <c r="QPY374" s="94"/>
      <c r="QPZ374" s="94"/>
      <c r="QQA374" s="94"/>
      <c r="QQB374" s="94"/>
      <c r="QQC374" s="94" t="s">
        <v>181</v>
      </c>
      <c r="QQD374" s="94"/>
      <c r="QQE374" s="94"/>
      <c r="QQF374" s="94"/>
      <c r="QQG374" s="94"/>
      <c r="QQH374" s="94"/>
      <c r="QQI374" s="94"/>
      <c r="QQJ374" s="94"/>
      <c r="QQK374" s="94" t="s">
        <v>181</v>
      </c>
      <c r="QQL374" s="94"/>
      <c r="QQM374" s="94"/>
      <c r="QQN374" s="94"/>
      <c r="QQO374" s="94"/>
      <c r="QQP374" s="94"/>
      <c r="QQQ374" s="94"/>
      <c r="QQR374" s="94"/>
      <c r="QQS374" s="94" t="s">
        <v>181</v>
      </c>
      <c r="QQT374" s="94"/>
      <c r="QQU374" s="94"/>
      <c r="QQV374" s="94"/>
      <c r="QQW374" s="94"/>
      <c r="QQX374" s="94"/>
      <c r="QQY374" s="94"/>
      <c r="QQZ374" s="94"/>
      <c r="QRA374" s="94" t="s">
        <v>181</v>
      </c>
      <c r="QRB374" s="94"/>
      <c r="QRC374" s="94"/>
      <c r="QRD374" s="94"/>
      <c r="QRE374" s="94"/>
      <c r="QRF374" s="94"/>
      <c r="QRG374" s="94"/>
      <c r="QRH374" s="94"/>
      <c r="QRI374" s="94" t="s">
        <v>181</v>
      </c>
      <c r="QRJ374" s="94"/>
      <c r="QRK374" s="94"/>
      <c r="QRL374" s="94"/>
      <c r="QRM374" s="94"/>
      <c r="QRN374" s="94"/>
      <c r="QRO374" s="94"/>
      <c r="QRP374" s="94"/>
      <c r="QRQ374" s="94" t="s">
        <v>181</v>
      </c>
      <c r="QRR374" s="94"/>
      <c r="QRS374" s="94"/>
      <c r="QRT374" s="94"/>
      <c r="QRU374" s="94"/>
      <c r="QRV374" s="94"/>
      <c r="QRW374" s="94"/>
      <c r="QRX374" s="94"/>
      <c r="QRY374" s="94" t="s">
        <v>181</v>
      </c>
      <c r="QRZ374" s="94"/>
      <c r="QSA374" s="94"/>
      <c r="QSB374" s="94"/>
      <c r="QSC374" s="94"/>
      <c r="QSD374" s="94"/>
      <c r="QSE374" s="94"/>
      <c r="QSF374" s="94"/>
      <c r="QSG374" s="94" t="s">
        <v>181</v>
      </c>
      <c r="QSH374" s="94"/>
      <c r="QSI374" s="94"/>
      <c r="QSJ374" s="94"/>
      <c r="QSK374" s="94"/>
      <c r="QSL374" s="94"/>
      <c r="QSM374" s="94"/>
      <c r="QSN374" s="94"/>
      <c r="QSO374" s="94" t="s">
        <v>181</v>
      </c>
      <c r="QSP374" s="94"/>
      <c r="QSQ374" s="94"/>
      <c r="QSR374" s="94"/>
      <c r="QSS374" s="94"/>
      <c r="QST374" s="94"/>
      <c r="QSU374" s="94"/>
      <c r="QSV374" s="94"/>
      <c r="QSW374" s="94" t="s">
        <v>181</v>
      </c>
      <c r="QSX374" s="94"/>
      <c r="QSY374" s="94"/>
      <c r="QSZ374" s="94"/>
      <c r="QTA374" s="94"/>
      <c r="QTB374" s="94"/>
      <c r="QTC374" s="94"/>
      <c r="QTD374" s="94"/>
      <c r="QTE374" s="94" t="s">
        <v>181</v>
      </c>
      <c r="QTF374" s="94"/>
      <c r="QTG374" s="94"/>
      <c r="QTH374" s="94"/>
      <c r="QTI374" s="94"/>
      <c r="QTJ374" s="94"/>
      <c r="QTK374" s="94"/>
      <c r="QTL374" s="94"/>
      <c r="QTM374" s="94" t="s">
        <v>181</v>
      </c>
      <c r="QTN374" s="94"/>
      <c r="QTO374" s="94"/>
      <c r="QTP374" s="94"/>
      <c r="QTQ374" s="94"/>
      <c r="QTR374" s="94"/>
      <c r="QTS374" s="94"/>
      <c r="QTT374" s="94"/>
      <c r="QTU374" s="94" t="s">
        <v>181</v>
      </c>
      <c r="QTV374" s="94"/>
      <c r="QTW374" s="94"/>
      <c r="QTX374" s="94"/>
      <c r="QTY374" s="94"/>
      <c r="QTZ374" s="94"/>
      <c r="QUA374" s="94"/>
      <c r="QUB374" s="94"/>
      <c r="QUC374" s="94" t="s">
        <v>181</v>
      </c>
      <c r="QUD374" s="94"/>
      <c r="QUE374" s="94"/>
      <c r="QUF374" s="94"/>
      <c r="QUG374" s="94"/>
      <c r="QUH374" s="94"/>
      <c r="QUI374" s="94"/>
      <c r="QUJ374" s="94"/>
      <c r="QUK374" s="94" t="s">
        <v>181</v>
      </c>
      <c r="QUL374" s="94"/>
      <c r="QUM374" s="94"/>
      <c r="QUN374" s="94"/>
      <c r="QUO374" s="94"/>
      <c r="QUP374" s="94"/>
      <c r="QUQ374" s="94"/>
      <c r="QUR374" s="94"/>
      <c r="QUS374" s="94" t="s">
        <v>181</v>
      </c>
      <c r="QUT374" s="94"/>
      <c r="QUU374" s="94"/>
      <c r="QUV374" s="94"/>
      <c r="QUW374" s="94"/>
      <c r="QUX374" s="94"/>
      <c r="QUY374" s="94"/>
      <c r="QUZ374" s="94"/>
      <c r="QVA374" s="94" t="s">
        <v>181</v>
      </c>
      <c r="QVB374" s="94"/>
      <c r="QVC374" s="94"/>
      <c r="QVD374" s="94"/>
      <c r="QVE374" s="94"/>
      <c r="QVF374" s="94"/>
      <c r="QVG374" s="94"/>
      <c r="QVH374" s="94"/>
      <c r="QVI374" s="94" t="s">
        <v>181</v>
      </c>
      <c r="QVJ374" s="94"/>
      <c r="QVK374" s="94"/>
      <c r="QVL374" s="94"/>
      <c r="QVM374" s="94"/>
      <c r="QVN374" s="94"/>
      <c r="QVO374" s="94"/>
      <c r="QVP374" s="94"/>
      <c r="QVQ374" s="94" t="s">
        <v>181</v>
      </c>
      <c r="QVR374" s="94"/>
      <c r="QVS374" s="94"/>
      <c r="QVT374" s="94"/>
      <c r="QVU374" s="94"/>
      <c r="QVV374" s="94"/>
      <c r="QVW374" s="94"/>
      <c r="QVX374" s="94"/>
      <c r="QVY374" s="94" t="s">
        <v>181</v>
      </c>
      <c r="QVZ374" s="94"/>
      <c r="QWA374" s="94"/>
      <c r="QWB374" s="94"/>
      <c r="QWC374" s="94"/>
      <c r="QWD374" s="94"/>
      <c r="QWE374" s="94"/>
      <c r="QWF374" s="94"/>
      <c r="QWG374" s="94" t="s">
        <v>181</v>
      </c>
      <c r="QWH374" s="94"/>
      <c r="QWI374" s="94"/>
      <c r="QWJ374" s="94"/>
      <c r="QWK374" s="94"/>
      <c r="QWL374" s="94"/>
      <c r="QWM374" s="94"/>
      <c r="QWN374" s="94"/>
      <c r="QWO374" s="94" t="s">
        <v>181</v>
      </c>
      <c r="QWP374" s="94"/>
      <c r="QWQ374" s="94"/>
      <c r="QWR374" s="94"/>
      <c r="QWS374" s="94"/>
      <c r="QWT374" s="94"/>
      <c r="QWU374" s="94"/>
      <c r="QWV374" s="94"/>
      <c r="QWW374" s="94" t="s">
        <v>181</v>
      </c>
      <c r="QWX374" s="94"/>
      <c r="QWY374" s="94"/>
      <c r="QWZ374" s="94"/>
      <c r="QXA374" s="94"/>
      <c r="QXB374" s="94"/>
      <c r="QXC374" s="94"/>
      <c r="QXD374" s="94"/>
      <c r="QXE374" s="94" t="s">
        <v>181</v>
      </c>
      <c r="QXF374" s="94"/>
      <c r="QXG374" s="94"/>
      <c r="QXH374" s="94"/>
      <c r="QXI374" s="94"/>
      <c r="QXJ374" s="94"/>
      <c r="QXK374" s="94"/>
      <c r="QXL374" s="94"/>
      <c r="QXM374" s="94" t="s">
        <v>181</v>
      </c>
      <c r="QXN374" s="94"/>
      <c r="QXO374" s="94"/>
      <c r="QXP374" s="94"/>
      <c r="QXQ374" s="94"/>
      <c r="QXR374" s="94"/>
      <c r="QXS374" s="94"/>
      <c r="QXT374" s="94"/>
      <c r="QXU374" s="94" t="s">
        <v>181</v>
      </c>
      <c r="QXV374" s="94"/>
      <c r="QXW374" s="94"/>
      <c r="QXX374" s="94"/>
      <c r="QXY374" s="94"/>
      <c r="QXZ374" s="94"/>
      <c r="QYA374" s="94"/>
      <c r="QYB374" s="94"/>
      <c r="QYC374" s="94" t="s">
        <v>181</v>
      </c>
      <c r="QYD374" s="94"/>
      <c r="QYE374" s="94"/>
      <c r="QYF374" s="94"/>
      <c r="QYG374" s="94"/>
      <c r="QYH374" s="94"/>
      <c r="QYI374" s="94"/>
      <c r="QYJ374" s="94"/>
      <c r="QYK374" s="94" t="s">
        <v>181</v>
      </c>
      <c r="QYL374" s="94"/>
      <c r="QYM374" s="94"/>
      <c r="QYN374" s="94"/>
      <c r="QYO374" s="94"/>
      <c r="QYP374" s="94"/>
      <c r="QYQ374" s="94"/>
      <c r="QYR374" s="94"/>
      <c r="QYS374" s="94" t="s">
        <v>181</v>
      </c>
      <c r="QYT374" s="94"/>
      <c r="QYU374" s="94"/>
      <c r="QYV374" s="94"/>
      <c r="QYW374" s="94"/>
      <c r="QYX374" s="94"/>
      <c r="QYY374" s="94"/>
      <c r="QYZ374" s="94"/>
      <c r="QZA374" s="94" t="s">
        <v>181</v>
      </c>
      <c r="QZB374" s="94"/>
      <c r="QZC374" s="94"/>
      <c r="QZD374" s="94"/>
      <c r="QZE374" s="94"/>
      <c r="QZF374" s="94"/>
      <c r="QZG374" s="94"/>
      <c r="QZH374" s="94"/>
      <c r="QZI374" s="94" t="s">
        <v>181</v>
      </c>
      <c r="QZJ374" s="94"/>
      <c r="QZK374" s="94"/>
      <c r="QZL374" s="94"/>
      <c r="QZM374" s="94"/>
      <c r="QZN374" s="94"/>
      <c r="QZO374" s="94"/>
      <c r="QZP374" s="94"/>
      <c r="QZQ374" s="94" t="s">
        <v>181</v>
      </c>
      <c r="QZR374" s="94"/>
      <c r="QZS374" s="94"/>
      <c r="QZT374" s="94"/>
      <c r="QZU374" s="94"/>
      <c r="QZV374" s="94"/>
      <c r="QZW374" s="94"/>
      <c r="QZX374" s="94"/>
      <c r="QZY374" s="94" t="s">
        <v>181</v>
      </c>
      <c r="QZZ374" s="94"/>
      <c r="RAA374" s="94"/>
      <c r="RAB374" s="94"/>
      <c r="RAC374" s="94"/>
      <c r="RAD374" s="94"/>
      <c r="RAE374" s="94"/>
      <c r="RAF374" s="94"/>
      <c r="RAG374" s="94" t="s">
        <v>181</v>
      </c>
      <c r="RAH374" s="94"/>
      <c r="RAI374" s="94"/>
      <c r="RAJ374" s="94"/>
      <c r="RAK374" s="94"/>
      <c r="RAL374" s="94"/>
      <c r="RAM374" s="94"/>
      <c r="RAN374" s="94"/>
      <c r="RAO374" s="94" t="s">
        <v>181</v>
      </c>
      <c r="RAP374" s="94"/>
      <c r="RAQ374" s="94"/>
      <c r="RAR374" s="94"/>
      <c r="RAS374" s="94"/>
      <c r="RAT374" s="94"/>
      <c r="RAU374" s="94"/>
      <c r="RAV374" s="94"/>
      <c r="RAW374" s="94" t="s">
        <v>181</v>
      </c>
      <c r="RAX374" s="94"/>
      <c r="RAY374" s="94"/>
      <c r="RAZ374" s="94"/>
      <c r="RBA374" s="94"/>
      <c r="RBB374" s="94"/>
      <c r="RBC374" s="94"/>
      <c r="RBD374" s="94"/>
      <c r="RBE374" s="94" t="s">
        <v>181</v>
      </c>
      <c r="RBF374" s="94"/>
      <c r="RBG374" s="94"/>
      <c r="RBH374" s="94"/>
      <c r="RBI374" s="94"/>
      <c r="RBJ374" s="94"/>
      <c r="RBK374" s="94"/>
      <c r="RBL374" s="94"/>
      <c r="RBM374" s="94" t="s">
        <v>181</v>
      </c>
      <c r="RBN374" s="94"/>
      <c r="RBO374" s="94"/>
      <c r="RBP374" s="94"/>
      <c r="RBQ374" s="94"/>
      <c r="RBR374" s="94"/>
      <c r="RBS374" s="94"/>
      <c r="RBT374" s="94"/>
      <c r="RBU374" s="94" t="s">
        <v>181</v>
      </c>
      <c r="RBV374" s="94"/>
      <c r="RBW374" s="94"/>
      <c r="RBX374" s="94"/>
      <c r="RBY374" s="94"/>
      <c r="RBZ374" s="94"/>
      <c r="RCA374" s="94"/>
      <c r="RCB374" s="94"/>
      <c r="RCC374" s="94" t="s">
        <v>181</v>
      </c>
      <c r="RCD374" s="94"/>
      <c r="RCE374" s="94"/>
      <c r="RCF374" s="94"/>
      <c r="RCG374" s="94"/>
      <c r="RCH374" s="94"/>
      <c r="RCI374" s="94"/>
      <c r="RCJ374" s="94"/>
      <c r="RCK374" s="94" t="s">
        <v>181</v>
      </c>
      <c r="RCL374" s="94"/>
      <c r="RCM374" s="94"/>
      <c r="RCN374" s="94"/>
      <c r="RCO374" s="94"/>
      <c r="RCP374" s="94"/>
      <c r="RCQ374" s="94"/>
      <c r="RCR374" s="94"/>
      <c r="RCS374" s="94" t="s">
        <v>181</v>
      </c>
      <c r="RCT374" s="94"/>
      <c r="RCU374" s="94"/>
      <c r="RCV374" s="94"/>
      <c r="RCW374" s="94"/>
      <c r="RCX374" s="94"/>
      <c r="RCY374" s="94"/>
      <c r="RCZ374" s="94"/>
      <c r="RDA374" s="94" t="s">
        <v>181</v>
      </c>
      <c r="RDB374" s="94"/>
      <c r="RDC374" s="94"/>
      <c r="RDD374" s="94"/>
      <c r="RDE374" s="94"/>
      <c r="RDF374" s="94"/>
      <c r="RDG374" s="94"/>
      <c r="RDH374" s="94"/>
      <c r="RDI374" s="94" t="s">
        <v>181</v>
      </c>
      <c r="RDJ374" s="94"/>
      <c r="RDK374" s="94"/>
      <c r="RDL374" s="94"/>
      <c r="RDM374" s="94"/>
      <c r="RDN374" s="94"/>
      <c r="RDO374" s="94"/>
      <c r="RDP374" s="94"/>
      <c r="RDQ374" s="94" t="s">
        <v>181</v>
      </c>
      <c r="RDR374" s="94"/>
      <c r="RDS374" s="94"/>
      <c r="RDT374" s="94"/>
      <c r="RDU374" s="94"/>
      <c r="RDV374" s="94"/>
      <c r="RDW374" s="94"/>
      <c r="RDX374" s="94"/>
      <c r="RDY374" s="94" t="s">
        <v>181</v>
      </c>
      <c r="RDZ374" s="94"/>
      <c r="REA374" s="94"/>
      <c r="REB374" s="94"/>
      <c r="REC374" s="94"/>
      <c r="RED374" s="94"/>
      <c r="REE374" s="94"/>
      <c r="REF374" s="94"/>
      <c r="REG374" s="94" t="s">
        <v>181</v>
      </c>
      <c r="REH374" s="94"/>
      <c r="REI374" s="94"/>
      <c r="REJ374" s="94"/>
      <c r="REK374" s="94"/>
      <c r="REL374" s="94"/>
      <c r="REM374" s="94"/>
      <c r="REN374" s="94"/>
      <c r="REO374" s="94" t="s">
        <v>181</v>
      </c>
      <c r="REP374" s="94"/>
      <c r="REQ374" s="94"/>
      <c r="RER374" s="94"/>
      <c r="RES374" s="94"/>
      <c r="RET374" s="94"/>
      <c r="REU374" s="94"/>
      <c r="REV374" s="94"/>
      <c r="REW374" s="94" t="s">
        <v>181</v>
      </c>
      <c r="REX374" s="94"/>
      <c r="REY374" s="94"/>
      <c r="REZ374" s="94"/>
      <c r="RFA374" s="94"/>
      <c r="RFB374" s="94"/>
      <c r="RFC374" s="94"/>
      <c r="RFD374" s="94"/>
      <c r="RFE374" s="94" t="s">
        <v>181</v>
      </c>
      <c r="RFF374" s="94"/>
      <c r="RFG374" s="94"/>
      <c r="RFH374" s="94"/>
      <c r="RFI374" s="94"/>
      <c r="RFJ374" s="94"/>
      <c r="RFK374" s="94"/>
      <c r="RFL374" s="94"/>
      <c r="RFM374" s="94" t="s">
        <v>181</v>
      </c>
      <c r="RFN374" s="94"/>
      <c r="RFO374" s="94"/>
      <c r="RFP374" s="94"/>
      <c r="RFQ374" s="94"/>
      <c r="RFR374" s="94"/>
      <c r="RFS374" s="94"/>
      <c r="RFT374" s="94"/>
      <c r="RFU374" s="94" t="s">
        <v>181</v>
      </c>
      <c r="RFV374" s="94"/>
      <c r="RFW374" s="94"/>
      <c r="RFX374" s="94"/>
      <c r="RFY374" s="94"/>
      <c r="RFZ374" s="94"/>
      <c r="RGA374" s="94"/>
      <c r="RGB374" s="94"/>
      <c r="RGC374" s="94" t="s">
        <v>181</v>
      </c>
      <c r="RGD374" s="94"/>
      <c r="RGE374" s="94"/>
      <c r="RGF374" s="94"/>
      <c r="RGG374" s="94"/>
      <c r="RGH374" s="94"/>
      <c r="RGI374" s="94"/>
      <c r="RGJ374" s="94"/>
      <c r="RGK374" s="94" t="s">
        <v>181</v>
      </c>
      <c r="RGL374" s="94"/>
      <c r="RGM374" s="94"/>
      <c r="RGN374" s="94"/>
      <c r="RGO374" s="94"/>
      <c r="RGP374" s="94"/>
      <c r="RGQ374" s="94"/>
      <c r="RGR374" s="94"/>
      <c r="RGS374" s="94" t="s">
        <v>181</v>
      </c>
      <c r="RGT374" s="94"/>
      <c r="RGU374" s="94"/>
      <c r="RGV374" s="94"/>
      <c r="RGW374" s="94"/>
      <c r="RGX374" s="94"/>
      <c r="RGY374" s="94"/>
      <c r="RGZ374" s="94"/>
      <c r="RHA374" s="94" t="s">
        <v>181</v>
      </c>
      <c r="RHB374" s="94"/>
      <c r="RHC374" s="94"/>
      <c r="RHD374" s="94"/>
      <c r="RHE374" s="94"/>
      <c r="RHF374" s="94"/>
      <c r="RHG374" s="94"/>
      <c r="RHH374" s="94"/>
      <c r="RHI374" s="94" t="s">
        <v>181</v>
      </c>
      <c r="RHJ374" s="94"/>
      <c r="RHK374" s="94"/>
      <c r="RHL374" s="94"/>
      <c r="RHM374" s="94"/>
      <c r="RHN374" s="94"/>
      <c r="RHO374" s="94"/>
      <c r="RHP374" s="94"/>
      <c r="RHQ374" s="94" t="s">
        <v>181</v>
      </c>
      <c r="RHR374" s="94"/>
      <c r="RHS374" s="94"/>
      <c r="RHT374" s="94"/>
      <c r="RHU374" s="94"/>
      <c r="RHV374" s="94"/>
      <c r="RHW374" s="94"/>
      <c r="RHX374" s="94"/>
      <c r="RHY374" s="94" t="s">
        <v>181</v>
      </c>
      <c r="RHZ374" s="94"/>
      <c r="RIA374" s="94"/>
      <c r="RIB374" s="94"/>
      <c r="RIC374" s="94"/>
      <c r="RID374" s="94"/>
      <c r="RIE374" s="94"/>
      <c r="RIF374" s="94"/>
      <c r="RIG374" s="94" t="s">
        <v>181</v>
      </c>
      <c r="RIH374" s="94"/>
      <c r="RII374" s="94"/>
      <c r="RIJ374" s="94"/>
      <c r="RIK374" s="94"/>
      <c r="RIL374" s="94"/>
      <c r="RIM374" s="94"/>
      <c r="RIN374" s="94"/>
      <c r="RIO374" s="94" t="s">
        <v>181</v>
      </c>
      <c r="RIP374" s="94"/>
      <c r="RIQ374" s="94"/>
      <c r="RIR374" s="94"/>
      <c r="RIS374" s="94"/>
      <c r="RIT374" s="94"/>
      <c r="RIU374" s="94"/>
      <c r="RIV374" s="94"/>
      <c r="RIW374" s="94" t="s">
        <v>181</v>
      </c>
      <c r="RIX374" s="94"/>
      <c r="RIY374" s="94"/>
      <c r="RIZ374" s="94"/>
      <c r="RJA374" s="94"/>
      <c r="RJB374" s="94"/>
      <c r="RJC374" s="94"/>
      <c r="RJD374" s="94"/>
      <c r="RJE374" s="94" t="s">
        <v>181</v>
      </c>
      <c r="RJF374" s="94"/>
      <c r="RJG374" s="94"/>
      <c r="RJH374" s="94"/>
      <c r="RJI374" s="94"/>
      <c r="RJJ374" s="94"/>
      <c r="RJK374" s="94"/>
      <c r="RJL374" s="94"/>
      <c r="RJM374" s="94" t="s">
        <v>181</v>
      </c>
      <c r="RJN374" s="94"/>
      <c r="RJO374" s="94"/>
      <c r="RJP374" s="94"/>
      <c r="RJQ374" s="94"/>
      <c r="RJR374" s="94"/>
      <c r="RJS374" s="94"/>
      <c r="RJT374" s="94"/>
      <c r="RJU374" s="94" t="s">
        <v>181</v>
      </c>
      <c r="RJV374" s="94"/>
      <c r="RJW374" s="94"/>
      <c r="RJX374" s="94"/>
      <c r="RJY374" s="94"/>
      <c r="RJZ374" s="94"/>
      <c r="RKA374" s="94"/>
      <c r="RKB374" s="94"/>
      <c r="RKC374" s="94" t="s">
        <v>181</v>
      </c>
      <c r="RKD374" s="94"/>
      <c r="RKE374" s="94"/>
      <c r="RKF374" s="94"/>
      <c r="RKG374" s="94"/>
      <c r="RKH374" s="94"/>
      <c r="RKI374" s="94"/>
      <c r="RKJ374" s="94"/>
      <c r="RKK374" s="94" t="s">
        <v>181</v>
      </c>
      <c r="RKL374" s="94"/>
      <c r="RKM374" s="94"/>
      <c r="RKN374" s="94"/>
      <c r="RKO374" s="94"/>
      <c r="RKP374" s="94"/>
      <c r="RKQ374" s="94"/>
      <c r="RKR374" s="94"/>
      <c r="RKS374" s="94" t="s">
        <v>181</v>
      </c>
      <c r="RKT374" s="94"/>
      <c r="RKU374" s="94"/>
      <c r="RKV374" s="94"/>
      <c r="RKW374" s="94"/>
      <c r="RKX374" s="94"/>
      <c r="RKY374" s="94"/>
      <c r="RKZ374" s="94"/>
      <c r="RLA374" s="94" t="s">
        <v>181</v>
      </c>
      <c r="RLB374" s="94"/>
      <c r="RLC374" s="94"/>
      <c r="RLD374" s="94"/>
      <c r="RLE374" s="94"/>
      <c r="RLF374" s="94"/>
      <c r="RLG374" s="94"/>
      <c r="RLH374" s="94"/>
      <c r="RLI374" s="94" t="s">
        <v>181</v>
      </c>
      <c r="RLJ374" s="94"/>
      <c r="RLK374" s="94"/>
      <c r="RLL374" s="94"/>
      <c r="RLM374" s="94"/>
      <c r="RLN374" s="94"/>
      <c r="RLO374" s="94"/>
      <c r="RLP374" s="94"/>
      <c r="RLQ374" s="94" t="s">
        <v>181</v>
      </c>
      <c r="RLR374" s="94"/>
      <c r="RLS374" s="94"/>
      <c r="RLT374" s="94"/>
      <c r="RLU374" s="94"/>
      <c r="RLV374" s="94"/>
      <c r="RLW374" s="94"/>
      <c r="RLX374" s="94"/>
      <c r="RLY374" s="94" t="s">
        <v>181</v>
      </c>
      <c r="RLZ374" s="94"/>
      <c r="RMA374" s="94"/>
      <c r="RMB374" s="94"/>
      <c r="RMC374" s="94"/>
      <c r="RMD374" s="94"/>
      <c r="RME374" s="94"/>
      <c r="RMF374" s="94"/>
      <c r="RMG374" s="94" t="s">
        <v>181</v>
      </c>
      <c r="RMH374" s="94"/>
      <c r="RMI374" s="94"/>
      <c r="RMJ374" s="94"/>
      <c r="RMK374" s="94"/>
      <c r="RML374" s="94"/>
      <c r="RMM374" s="94"/>
      <c r="RMN374" s="94"/>
      <c r="RMO374" s="94" t="s">
        <v>181</v>
      </c>
      <c r="RMP374" s="94"/>
      <c r="RMQ374" s="94"/>
      <c r="RMR374" s="94"/>
      <c r="RMS374" s="94"/>
      <c r="RMT374" s="94"/>
      <c r="RMU374" s="94"/>
      <c r="RMV374" s="94"/>
      <c r="RMW374" s="94" t="s">
        <v>181</v>
      </c>
      <c r="RMX374" s="94"/>
      <c r="RMY374" s="94"/>
      <c r="RMZ374" s="94"/>
      <c r="RNA374" s="94"/>
      <c r="RNB374" s="94"/>
      <c r="RNC374" s="94"/>
      <c r="RND374" s="94"/>
      <c r="RNE374" s="94" t="s">
        <v>181</v>
      </c>
      <c r="RNF374" s="94"/>
      <c r="RNG374" s="94"/>
      <c r="RNH374" s="94"/>
      <c r="RNI374" s="94"/>
      <c r="RNJ374" s="94"/>
      <c r="RNK374" s="94"/>
      <c r="RNL374" s="94"/>
      <c r="RNM374" s="94" t="s">
        <v>181</v>
      </c>
      <c r="RNN374" s="94"/>
      <c r="RNO374" s="94"/>
      <c r="RNP374" s="94"/>
      <c r="RNQ374" s="94"/>
      <c r="RNR374" s="94"/>
      <c r="RNS374" s="94"/>
      <c r="RNT374" s="94"/>
      <c r="RNU374" s="94" t="s">
        <v>181</v>
      </c>
      <c r="RNV374" s="94"/>
      <c r="RNW374" s="94"/>
      <c r="RNX374" s="94"/>
      <c r="RNY374" s="94"/>
      <c r="RNZ374" s="94"/>
      <c r="ROA374" s="94"/>
      <c r="ROB374" s="94"/>
      <c r="ROC374" s="94" t="s">
        <v>181</v>
      </c>
      <c r="ROD374" s="94"/>
      <c r="ROE374" s="94"/>
      <c r="ROF374" s="94"/>
      <c r="ROG374" s="94"/>
      <c r="ROH374" s="94"/>
      <c r="ROI374" s="94"/>
      <c r="ROJ374" s="94"/>
      <c r="ROK374" s="94" t="s">
        <v>181</v>
      </c>
      <c r="ROL374" s="94"/>
      <c r="ROM374" s="94"/>
      <c r="RON374" s="94"/>
      <c r="ROO374" s="94"/>
      <c r="ROP374" s="94"/>
      <c r="ROQ374" s="94"/>
      <c r="ROR374" s="94"/>
      <c r="ROS374" s="94" t="s">
        <v>181</v>
      </c>
      <c r="ROT374" s="94"/>
      <c r="ROU374" s="94"/>
      <c r="ROV374" s="94"/>
      <c r="ROW374" s="94"/>
      <c r="ROX374" s="94"/>
      <c r="ROY374" s="94"/>
      <c r="ROZ374" s="94"/>
      <c r="RPA374" s="94" t="s">
        <v>181</v>
      </c>
      <c r="RPB374" s="94"/>
      <c r="RPC374" s="94"/>
      <c r="RPD374" s="94"/>
      <c r="RPE374" s="94"/>
      <c r="RPF374" s="94"/>
      <c r="RPG374" s="94"/>
      <c r="RPH374" s="94"/>
      <c r="RPI374" s="94" t="s">
        <v>181</v>
      </c>
      <c r="RPJ374" s="94"/>
      <c r="RPK374" s="94"/>
      <c r="RPL374" s="94"/>
      <c r="RPM374" s="94"/>
      <c r="RPN374" s="94"/>
      <c r="RPO374" s="94"/>
      <c r="RPP374" s="94"/>
      <c r="RPQ374" s="94" t="s">
        <v>181</v>
      </c>
      <c r="RPR374" s="94"/>
      <c r="RPS374" s="94"/>
      <c r="RPT374" s="94"/>
      <c r="RPU374" s="94"/>
      <c r="RPV374" s="94"/>
      <c r="RPW374" s="94"/>
      <c r="RPX374" s="94"/>
      <c r="RPY374" s="94" t="s">
        <v>181</v>
      </c>
      <c r="RPZ374" s="94"/>
      <c r="RQA374" s="94"/>
      <c r="RQB374" s="94"/>
      <c r="RQC374" s="94"/>
      <c r="RQD374" s="94"/>
      <c r="RQE374" s="94"/>
      <c r="RQF374" s="94"/>
      <c r="RQG374" s="94" t="s">
        <v>181</v>
      </c>
      <c r="RQH374" s="94"/>
      <c r="RQI374" s="94"/>
      <c r="RQJ374" s="94"/>
      <c r="RQK374" s="94"/>
      <c r="RQL374" s="94"/>
      <c r="RQM374" s="94"/>
      <c r="RQN374" s="94"/>
      <c r="RQO374" s="94" t="s">
        <v>181</v>
      </c>
      <c r="RQP374" s="94"/>
      <c r="RQQ374" s="94"/>
      <c r="RQR374" s="94"/>
      <c r="RQS374" s="94"/>
      <c r="RQT374" s="94"/>
      <c r="RQU374" s="94"/>
      <c r="RQV374" s="94"/>
      <c r="RQW374" s="94" t="s">
        <v>181</v>
      </c>
      <c r="RQX374" s="94"/>
      <c r="RQY374" s="94"/>
      <c r="RQZ374" s="94"/>
      <c r="RRA374" s="94"/>
      <c r="RRB374" s="94"/>
      <c r="RRC374" s="94"/>
      <c r="RRD374" s="94"/>
      <c r="RRE374" s="94" t="s">
        <v>181</v>
      </c>
      <c r="RRF374" s="94"/>
      <c r="RRG374" s="94"/>
      <c r="RRH374" s="94"/>
      <c r="RRI374" s="94"/>
      <c r="RRJ374" s="94"/>
      <c r="RRK374" s="94"/>
      <c r="RRL374" s="94"/>
      <c r="RRM374" s="94" t="s">
        <v>181</v>
      </c>
      <c r="RRN374" s="94"/>
      <c r="RRO374" s="94"/>
      <c r="RRP374" s="94"/>
      <c r="RRQ374" s="94"/>
      <c r="RRR374" s="94"/>
      <c r="RRS374" s="94"/>
      <c r="RRT374" s="94"/>
      <c r="RRU374" s="94" t="s">
        <v>181</v>
      </c>
      <c r="RRV374" s="94"/>
      <c r="RRW374" s="94"/>
      <c r="RRX374" s="94"/>
      <c r="RRY374" s="94"/>
      <c r="RRZ374" s="94"/>
      <c r="RSA374" s="94"/>
      <c r="RSB374" s="94"/>
      <c r="RSC374" s="94" t="s">
        <v>181</v>
      </c>
      <c r="RSD374" s="94"/>
      <c r="RSE374" s="94"/>
      <c r="RSF374" s="94"/>
      <c r="RSG374" s="94"/>
      <c r="RSH374" s="94"/>
      <c r="RSI374" s="94"/>
      <c r="RSJ374" s="94"/>
      <c r="RSK374" s="94" t="s">
        <v>181</v>
      </c>
      <c r="RSL374" s="94"/>
      <c r="RSM374" s="94"/>
      <c r="RSN374" s="94"/>
      <c r="RSO374" s="94"/>
      <c r="RSP374" s="94"/>
      <c r="RSQ374" s="94"/>
      <c r="RSR374" s="94"/>
      <c r="RSS374" s="94" t="s">
        <v>181</v>
      </c>
      <c r="RST374" s="94"/>
      <c r="RSU374" s="94"/>
      <c r="RSV374" s="94"/>
      <c r="RSW374" s="94"/>
      <c r="RSX374" s="94"/>
      <c r="RSY374" s="94"/>
      <c r="RSZ374" s="94"/>
      <c r="RTA374" s="94" t="s">
        <v>181</v>
      </c>
      <c r="RTB374" s="94"/>
      <c r="RTC374" s="94"/>
      <c r="RTD374" s="94"/>
      <c r="RTE374" s="94"/>
      <c r="RTF374" s="94"/>
      <c r="RTG374" s="94"/>
      <c r="RTH374" s="94"/>
      <c r="RTI374" s="94" t="s">
        <v>181</v>
      </c>
      <c r="RTJ374" s="94"/>
      <c r="RTK374" s="94"/>
      <c r="RTL374" s="94"/>
      <c r="RTM374" s="94"/>
      <c r="RTN374" s="94"/>
      <c r="RTO374" s="94"/>
      <c r="RTP374" s="94"/>
      <c r="RTQ374" s="94" t="s">
        <v>181</v>
      </c>
      <c r="RTR374" s="94"/>
      <c r="RTS374" s="94"/>
      <c r="RTT374" s="94"/>
      <c r="RTU374" s="94"/>
      <c r="RTV374" s="94"/>
      <c r="RTW374" s="94"/>
      <c r="RTX374" s="94"/>
      <c r="RTY374" s="94" t="s">
        <v>181</v>
      </c>
      <c r="RTZ374" s="94"/>
      <c r="RUA374" s="94"/>
      <c r="RUB374" s="94"/>
      <c r="RUC374" s="94"/>
      <c r="RUD374" s="94"/>
      <c r="RUE374" s="94"/>
      <c r="RUF374" s="94"/>
      <c r="RUG374" s="94" t="s">
        <v>181</v>
      </c>
      <c r="RUH374" s="94"/>
      <c r="RUI374" s="94"/>
      <c r="RUJ374" s="94"/>
      <c r="RUK374" s="94"/>
      <c r="RUL374" s="94"/>
      <c r="RUM374" s="94"/>
      <c r="RUN374" s="94"/>
      <c r="RUO374" s="94" t="s">
        <v>181</v>
      </c>
      <c r="RUP374" s="94"/>
      <c r="RUQ374" s="94"/>
      <c r="RUR374" s="94"/>
      <c r="RUS374" s="94"/>
      <c r="RUT374" s="94"/>
      <c r="RUU374" s="94"/>
      <c r="RUV374" s="94"/>
      <c r="RUW374" s="94" t="s">
        <v>181</v>
      </c>
      <c r="RUX374" s="94"/>
      <c r="RUY374" s="94"/>
      <c r="RUZ374" s="94"/>
      <c r="RVA374" s="94"/>
      <c r="RVB374" s="94"/>
      <c r="RVC374" s="94"/>
      <c r="RVD374" s="94"/>
      <c r="RVE374" s="94" t="s">
        <v>181</v>
      </c>
      <c r="RVF374" s="94"/>
      <c r="RVG374" s="94"/>
      <c r="RVH374" s="94"/>
      <c r="RVI374" s="94"/>
      <c r="RVJ374" s="94"/>
      <c r="RVK374" s="94"/>
      <c r="RVL374" s="94"/>
      <c r="RVM374" s="94" t="s">
        <v>181</v>
      </c>
      <c r="RVN374" s="94"/>
      <c r="RVO374" s="94"/>
      <c r="RVP374" s="94"/>
      <c r="RVQ374" s="94"/>
      <c r="RVR374" s="94"/>
      <c r="RVS374" s="94"/>
      <c r="RVT374" s="94"/>
      <c r="RVU374" s="94" t="s">
        <v>181</v>
      </c>
      <c r="RVV374" s="94"/>
      <c r="RVW374" s="94"/>
      <c r="RVX374" s="94"/>
      <c r="RVY374" s="94"/>
      <c r="RVZ374" s="94"/>
      <c r="RWA374" s="94"/>
      <c r="RWB374" s="94"/>
      <c r="RWC374" s="94" t="s">
        <v>181</v>
      </c>
      <c r="RWD374" s="94"/>
      <c r="RWE374" s="94"/>
      <c r="RWF374" s="94"/>
      <c r="RWG374" s="94"/>
      <c r="RWH374" s="94"/>
      <c r="RWI374" s="94"/>
      <c r="RWJ374" s="94"/>
      <c r="RWK374" s="94" t="s">
        <v>181</v>
      </c>
      <c r="RWL374" s="94"/>
      <c r="RWM374" s="94"/>
      <c r="RWN374" s="94"/>
      <c r="RWO374" s="94"/>
      <c r="RWP374" s="94"/>
      <c r="RWQ374" s="94"/>
      <c r="RWR374" s="94"/>
      <c r="RWS374" s="94" t="s">
        <v>181</v>
      </c>
      <c r="RWT374" s="94"/>
      <c r="RWU374" s="94"/>
      <c r="RWV374" s="94"/>
      <c r="RWW374" s="94"/>
      <c r="RWX374" s="94"/>
      <c r="RWY374" s="94"/>
      <c r="RWZ374" s="94"/>
      <c r="RXA374" s="94" t="s">
        <v>181</v>
      </c>
      <c r="RXB374" s="94"/>
      <c r="RXC374" s="94"/>
      <c r="RXD374" s="94"/>
      <c r="RXE374" s="94"/>
      <c r="RXF374" s="94"/>
      <c r="RXG374" s="94"/>
      <c r="RXH374" s="94"/>
      <c r="RXI374" s="94" t="s">
        <v>181</v>
      </c>
      <c r="RXJ374" s="94"/>
      <c r="RXK374" s="94"/>
      <c r="RXL374" s="94"/>
      <c r="RXM374" s="94"/>
      <c r="RXN374" s="94"/>
      <c r="RXO374" s="94"/>
      <c r="RXP374" s="94"/>
      <c r="RXQ374" s="94" t="s">
        <v>181</v>
      </c>
      <c r="RXR374" s="94"/>
      <c r="RXS374" s="94"/>
      <c r="RXT374" s="94"/>
      <c r="RXU374" s="94"/>
      <c r="RXV374" s="94"/>
      <c r="RXW374" s="94"/>
      <c r="RXX374" s="94"/>
      <c r="RXY374" s="94" t="s">
        <v>181</v>
      </c>
      <c r="RXZ374" s="94"/>
      <c r="RYA374" s="94"/>
      <c r="RYB374" s="94"/>
      <c r="RYC374" s="94"/>
      <c r="RYD374" s="94"/>
      <c r="RYE374" s="94"/>
      <c r="RYF374" s="94"/>
      <c r="RYG374" s="94" t="s">
        <v>181</v>
      </c>
      <c r="RYH374" s="94"/>
      <c r="RYI374" s="94"/>
      <c r="RYJ374" s="94"/>
      <c r="RYK374" s="94"/>
      <c r="RYL374" s="94"/>
      <c r="RYM374" s="94"/>
      <c r="RYN374" s="94"/>
      <c r="RYO374" s="94" t="s">
        <v>181</v>
      </c>
      <c r="RYP374" s="94"/>
      <c r="RYQ374" s="94"/>
      <c r="RYR374" s="94"/>
      <c r="RYS374" s="94"/>
      <c r="RYT374" s="94"/>
      <c r="RYU374" s="94"/>
      <c r="RYV374" s="94"/>
      <c r="RYW374" s="94" t="s">
        <v>181</v>
      </c>
      <c r="RYX374" s="94"/>
      <c r="RYY374" s="94"/>
      <c r="RYZ374" s="94"/>
      <c r="RZA374" s="94"/>
      <c r="RZB374" s="94"/>
      <c r="RZC374" s="94"/>
      <c r="RZD374" s="94"/>
      <c r="RZE374" s="94" t="s">
        <v>181</v>
      </c>
      <c r="RZF374" s="94"/>
      <c r="RZG374" s="94"/>
      <c r="RZH374" s="94"/>
      <c r="RZI374" s="94"/>
      <c r="RZJ374" s="94"/>
      <c r="RZK374" s="94"/>
      <c r="RZL374" s="94"/>
      <c r="RZM374" s="94" t="s">
        <v>181</v>
      </c>
      <c r="RZN374" s="94"/>
      <c r="RZO374" s="94"/>
      <c r="RZP374" s="94"/>
      <c r="RZQ374" s="94"/>
      <c r="RZR374" s="94"/>
      <c r="RZS374" s="94"/>
      <c r="RZT374" s="94"/>
      <c r="RZU374" s="94" t="s">
        <v>181</v>
      </c>
      <c r="RZV374" s="94"/>
      <c r="RZW374" s="94"/>
      <c r="RZX374" s="94"/>
      <c r="RZY374" s="94"/>
      <c r="RZZ374" s="94"/>
      <c r="SAA374" s="94"/>
      <c r="SAB374" s="94"/>
      <c r="SAC374" s="94" t="s">
        <v>181</v>
      </c>
      <c r="SAD374" s="94"/>
      <c r="SAE374" s="94"/>
      <c r="SAF374" s="94"/>
      <c r="SAG374" s="94"/>
      <c r="SAH374" s="94"/>
      <c r="SAI374" s="94"/>
      <c r="SAJ374" s="94"/>
      <c r="SAK374" s="94" t="s">
        <v>181</v>
      </c>
      <c r="SAL374" s="94"/>
      <c r="SAM374" s="94"/>
      <c r="SAN374" s="94"/>
      <c r="SAO374" s="94"/>
      <c r="SAP374" s="94"/>
      <c r="SAQ374" s="94"/>
      <c r="SAR374" s="94"/>
      <c r="SAS374" s="94" t="s">
        <v>181</v>
      </c>
      <c r="SAT374" s="94"/>
      <c r="SAU374" s="94"/>
      <c r="SAV374" s="94"/>
      <c r="SAW374" s="94"/>
      <c r="SAX374" s="94"/>
      <c r="SAY374" s="94"/>
      <c r="SAZ374" s="94"/>
      <c r="SBA374" s="94" t="s">
        <v>181</v>
      </c>
      <c r="SBB374" s="94"/>
      <c r="SBC374" s="94"/>
      <c r="SBD374" s="94"/>
      <c r="SBE374" s="94"/>
      <c r="SBF374" s="94"/>
      <c r="SBG374" s="94"/>
      <c r="SBH374" s="94"/>
      <c r="SBI374" s="94" t="s">
        <v>181</v>
      </c>
      <c r="SBJ374" s="94"/>
      <c r="SBK374" s="94"/>
      <c r="SBL374" s="94"/>
      <c r="SBM374" s="94"/>
      <c r="SBN374" s="94"/>
      <c r="SBO374" s="94"/>
      <c r="SBP374" s="94"/>
      <c r="SBQ374" s="94" t="s">
        <v>181</v>
      </c>
      <c r="SBR374" s="94"/>
      <c r="SBS374" s="94"/>
      <c r="SBT374" s="94"/>
      <c r="SBU374" s="94"/>
      <c r="SBV374" s="94"/>
      <c r="SBW374" s="94"/>
      <c r="SBX374" s="94"/>
      <c r="SBY374" s="94" t="s">
        <v>181</v>
      </c>
      <c r="SBZ374" s="94"/>
      <c r="SCA374" s="94"/>
      <c r="SCB374" s="94"/>
      <c r="SCC374" s="94"/>
      <c r="SCD374" s="94"/>
      <c r="SCE374" s="94"/>
      <c r="SCF374" s="94"/>
      <c r="SCG374" s="94" t="s">
        <v>181</v>
      </c>
      <c r="SCH374" s="94"/>
      <c r="SCI374" s="94"/>
      <c r="SCJ374" s="94"/>
      <c r="SCK374" s="94"/>
      <c r="SCL374" s="94"/>
      <c r="SCM374" s="94"/>
      <c r="SCN374" s="94"/>
      <c r="SCO374" s="94" t="s">
        <v>181</v>
      </c>
      <c r="SCP374" s="94"/>
      <c r="SCQ374" s="94"/>
      <c r="SCR374" s="94"/>
      <c r="SCS374" s="94"/>
      <c r="SCT374" s="94"/>
      <c r="SCU374" s="94"/>
      <c r="SCV374" s="94"/>
      <c r="SCW374" s="94" t="s">
        <v>181</v>
      </c>
      <c r="SCX374" s="94"/>
      <c r="SCY374" s="94"/>
      <c r="SCZ374" s="94"/>
      <c r="SDA374" s="94"/>
      <c r="SDB374" s="94"/>
      <c r="SDC374" s="94"/>
      <c r="SDD374" s="94"/>
      <c r="SDE374" s="94" t="s">
        <v>181</v>
      </c>
      <c r="SDF374" s="94"/>
      <c r="SDG374" s="94"/>
      <c r="SDH374" s="94"/>
      <c r="SDI374" s="94"/>
      <c r="SDJ374" s="94"/>
      <c r="SDK374" s="94"/>
      <c r="SDL374" s="94"/>
      <c r="SDM374" s="94" t="s">
        <v>181</v>
      </c>
      <c r="SDN374" s="94"/>
      <c r="SDO374" s="94"/>
      <c r="SDP374" s="94"/>
      <c r="SDQ374" s="94"/>
      <c r="SDR374" s="94"/>
      <c r="SDS374" s="94"/>
      <c r="SDT374" s="94"/>
      <c r="SDU374" s="94" t="s">
        <v>181</v>
      </c>
      <c r="SDV374" s="94"/>
      <c r="SDW374" s="94"/>
      <c r="SDX374" s="94"/>
      <c r="SDY374" s="94"/>
      <c r="SDZ374" s="94"/>
      <c r="SEA374" s="94"/>
      <c r="SEB374" s="94"/>
      <c r="SEC374" s="94" t="s">
        <v>181</v>
      </c>
      <c r="SED374" s="94"/>
      <c r="SEE374" s="94"/>
      <c r="SEF374" s="94"/>
      <c r="SEG374" s="94"/>
      <c r="SEH374" s="94"/>
      <c r="SEI374" s="94"/>
      <c r="SEJ374" s="94"/>
      <c r="SEK374" s="94" t="s">
        <v>181</v>
      </c>
      <c r="SEL374" s="94"/>
      <c r="SEM374" s="94"/>
      <c r="SEN374" s="94"/>
      <c r="SEO374" s="94"/>
      <c r="SEP374" s="94"/>
      <c r="SEQ374" s="94"/>
      <c r="SER374" s="94"/>
      <c r="SES374" s="94" t="s">
        <v>181</v>
      </c>
      <c r="SET374" s="94"/>
      <c r="SEU374" s="94"/>
      <c r="SEV374" s="94"/>
      <c r="SEW374" s="94"/>
      <c r="SEX374" s="94"/>
      <c r="SEY374" s="94"/>
      <c r="SEZ374" s="94"/>
      <c r="SFA374" s="94" t="s">
        <v>181</v>
      </c>
      <c r="SFB374" s="94"/>
      <c r="SFC374" s="94"/>
      <c r="SFD374" s="94"/>
      <c r="SFE374" s="94"/>
      <c r="SFF374" s="94"/>
      <c r="SFG374" s="94"/>
      <c r="SFH374" s="94"/>
      <c r="SFI374" s="94" t="s">
        <v>181</v>
      </c>
      <c r="SFJ374" s="94"/>
      <c r="SFK374" s="94"/>
      <c r="SFL374" s="94"/>
      <c r="SFM374" s="94"/>
      <c r="SFN374" s="94"/>
      <c r="SFO374" s="94"/>
      <c r="SFP374" s="94"/>
      <c r="SFQ374" s="94" t="s">
        <v>181</v>
      </c>
      <c r="SFR374" s="94"/>
      <c r="SFS374" s="94"/>
      <c r="SFT374" s="94"/>
      <c r="SFU374" s="94"/>
      <c r="SFV374" s="94"/>
      <c r="SFW374" s="94"/>
      <c r="SFX374" s="94"/>
      <c r="SFY374" s="94" t="s">
        <v>181</v>
      </c>
      <c r="SFZ374" s="94"/>
      <c r="SGA374" s="94"/>
      <c r="SGB374" s="94"/>
      <c r="SGC374" s="94"/>
      <c r="SGD374" s="94"/>
      <c r="SGE374" s="94"/>
      <c r="SGF374" s="94"/>
      <c r="SGG374" s="94" t="s">
        <v>181</v>
      </c>
      <c r="SGH374" s="94"/>
      <c r="SGI374" s="94"/>
      <c r="SGJ374" s="94"/>
      <c r="SGK374" s="94"/>
      <c r="SGL374" s="94"/>
      <c r="SGM374" s="94"/>
      <c r="SGN374" s="94"/>
      <c r="SGO374" s="94" t="s">
        <v>181</v>
      </c>
      <c r="SGP374" s="94"/>
      <c r="SGQ374" s="94"/>
      <c r="SGR374" s="94"/>
      <c r="SGS374" s="94"/>
      <c r="SGT374" s="94"/>
      <c r="SGU374" s="94"/>
      <c r="SGV374" s="94"/>
      <c r="SGW374" s="94" t="s">
        <v>181</v>
      </c>
      <c r="SGX374" s="94"/>
      <c r="SGY374" s="94"/>
      <c r="SGZ374" s="94"/>
      <c r="SHA374" s="94"/>
      <c r="SHB374" s="94"/>
      <c r="SHC374" s="94"/>
      <c r="SHD374" s="94"/>
      <c r="SHE374" s="94" t="s">
        <v>181</v>
      </c>
      <c r="SHF374" s="94"/>
      <c r="SHG374" s="94"/>
      <c r="SHH374" s="94"/>
      <c r="SHI374" s="94"/>
      <c r="SHJ374" s="94"/>
      <c r="SHK374" s="94"/>
      <c r="SHL374" s="94"/>
      <c r="SHM374" s="94" t="s">
        <v>181</v>
      </c>
      <c r="SHN374" s="94"/>
      <c r="SHO374" s="94"/>
      <c r="SHP374" s="94"/>
      <c r="SHQ374" s="94"/>
      <c r="SHR374" s="94"/>
      <c r="SHS374" s="94"/>
      <c r="SHT374" s="94"/>
      <c r="SHU374" s="94" t="s">
        <v>181</v>
      </c>
      <c r="SHV374" s="94"/>
      <c r="SHW374" s="94"/>
      <c r="SHX374" s="94"/>
      <c r="SHY374" s="94"/>
      <c r="SHZ374" s="94"/>
      <c r="SIA374" s="94"/>
      <c r="SIB374" s="94"/>
      <c r="SIC374" s="94" t="s">
        <v>181</v>
      </c>
      <c r="SID374" s="94"/>
      <c r="SIE374" s="94"/>
      <c r="SIF374" s="94"/>
      <c r="SIG374" s="94"/>
      <c r="SIH374" s="94"/>
      <c r="SII374" s="94"/>
      <c r="SIJ374" s="94"/>
      <c r="SIK374" s="94" t="s">
        <v>181</v>
      </c>
      <c r="SIL374" s="94"/>
      <c r="SIM374" s="94"/>
      <c r="SIN374" s="94"/>
      <c r="SIO374" s="94"/>
      <c r="SIP374" s="94"/>
      <c r="SIQ374" s="94"/>
      <c r="SIR374" s="94"/>
      <c r="SIS374" s="94" t="s">
        <v>181</v>
      </c>
      <c r="SIT374" s="94"/>
      <c r="SIU374" s="94"/>
      <c r="SIV374" s="94"/>
      <c r="SIW374" s="94"/>
      <c r="SIX374" s="94"/>
      <c r="SIY374" s="94"/>
      <c r="SIZ374" s="94"/>
      <c r="SJA374" s="94" t="s">
        <v>181</v>
      </c>
      <c r="SJB374" s="94"/>
      <c r="SJC374" s="94"/>
      <c r="SJD374" s="94"/>
      <c r="SJE374" s="94"/>
      <c r="SJF374" s="94"/>
      <c r="SJG374" s="94"/>
      <c r="SJH374" s="94"/>
      <c r="SJI374" s="94" t="s">
        <v>181</v>
      </c>
      <c r="SJJ374" s="94"/>
      <c r="SJK374" s="94"/>
      <c r="SJL374" s="94"/>
      <c r="SJM374" s="94"/>
      <c r="SJN374" s="94"/>
      <c r="SJO374" s="94"/>
      <c r="SJP374" s="94"/>
      <c r="SJQ374" s="94" t="s">
        <v>181</v>
      </c>
      <c r="SJR374" s="94"/>
      <c r="SJS374" s="94"/>
      <c r="SJT374" s="94"/>
      <c r="SJU374" s="94"/>
      <c r="SJV374" s="94"/>
      <c r="SJW374" s="94"/>
      <c r="SJX374" s="94"/>
      <c r="SJY374" s="94" t="s">
        <v>181</v>
      </c>
      <c r="SJZ374" s="94"/>
      <c r="SKA374" s="94"/>
      <c r="SKB374" s="94"/>
      <c r="SKC374" s="94"/>
      <c r="SKD374" s="94"/>
      <c r="SKE374" s="94"/>
      <c r="SKF374" s="94"/>
      <c r="SKG374" s="94" t="s">
        <v>181</v>
      </c>
      <c r="SKH374" s="94"/>
      <c r="SKI374" s="94"/>
      <c r="SKJ374" s="94"/>
      <c r="SKK374" s="94"/>
      <c r="SKL374" s="94"/>
      <c r="SKM374" s="94"/>
      <c r="SKN374" s="94"/>
      <c r="SKO374" s="94" t="s">
        <v>181</v>
      </c>
      <c r="SKP374" s="94"/>
      <c r="SKQ374" s="94"/>
      <c r="SKR374" s="94"/>
      <c r="SKS374" s="94"/>
      <c r="SKT374" s="94"/>
      <c r="SKU374" s="94"/>
      <c r="SKV374" s="94"/>
      <c r="SKW374" s="94" t="s">
        <v>181</v>
      </c>
      <c r="SKX374" s="94"/>
      <c r="SKY374" s="94"/>
      <c r="SKZ374" s="94"/>
      <c r="SLA374" s="94"/>
      <c r="SLB374" s="94"/>
      <c r="SLC374" s="94"/>
      <c r="SLD374" s="94"/>
      <c r="SLE374" s="94" t="s">
        <v>181</v>
      </c>
      <c r="SLF374" s="94"/>
      <c r="SLG374" s="94"/>
      <c r="SLH374" s="94"/>
      <c r="SLI374" s="94"/>
      <c r="SLJ374" s="94"/>
      <c r="SLK374" s="94"/>
      <c r="SLL374" s="94"/>
      <c r="SLM374" s="94" t="s">
        <v>181</v>
      </c>
      <c r="SLN374" s="94"/>
      <c r="SLO374" s="94"/>
      <c r="SLP374" s="94"/>
      <c r="SLQ374" s="94"/>
      <c r="SLR374" s="94"/>
      <c r="SLS374" s="94"/>
      <c r="SLT374" s="94"/>
      <c r="SLU374" s="94" t="s">
        <v>181</v>
      </c>
      <c r="SLV374" s="94"/>
      <c r="SLW374" s="94"/>
      <c r="SLX374" s="94"/>
      <c r="SLY374" s="94"/>
      <c r="SLZ374" s="94"/>
      <c r="SMA374" s="94"/>
      <c r="SMB374" s="94"/>
      <c r="SMC374" s="94" t="s">
        <v>181</v>
      </c>
      <c r="SMD374" s="94"/>
      <c r="SME374" s="94"/>
      <c r="SMF374" s="94"/>
      <c r="SMG374" s="94"/>
      <c r="SMH374" s="94"/>
      <c r="SMI374" s="94"/>
      <c r="SMJ374" s="94"/>
      <c r="SMK374" s="94" t="s">
        <v>181</v>
      </c>
      <c r="SML374" s="94"/>
      <c r="SMM374" s="94"/>
      <c r="SMN374" s="94"/>
      <c r="SMO374" s="94"/>
      <c r="SMP374" s="94"/>
      <c r="SMQ374" s="94"/>
      <c r="SMR374" s="94"/>
      <c r="SMS374" s="94" t="s">
        <v>181</v>
      </c>
      <c r="SMT374" s="94"/>
      <c r="SMU374" s="94"/>
      <c r="SMV374" s="94"/>
      <c r="SMW374" s="94"/>
      <c r="SMX374" s="94"/>
      <c r="SMY374" s="94"/>
      <c r="SMZ374" s="94"/>
      <c r="SNA374" s="94" t="s">
        <v>181</v>
      </c>
      <c r="SNB374" s="94"/>
      <c r="SNC374" s="94"/>
      <c r="SND374" s="94"/>
      <c r="SNE374" s="94"/>
      <c r="SNF374" s="94"/>
      <c r="SNG374" s="94"/>
      <c r="SNH374" s="94"/>
      <c r="SNI374" s="94" t="s">
        <v>181</v>
      </c>
      <c r="SNJ374" s="94"/>
      <c r="SNK374" s="94"/>
      <c r="SNL374" s="94"/>
      <c r="SNM374" s="94"/>
      <c r="SNN374" s="94"/>
      <c r="SNO374" s="94"/>
      <c r="SNP374" s="94"/>
      <c r="SNQ374" s="94" t="s">
        <v>181</v>
      </c>
      <c r="SNR374" s="94"/>
      <c r="SNS374" s="94"/>
      <c r="SNT374" s="94"/>
      <c r="SNU374" s="94"/>
      <c r="SNV374" s="94"/>
      <c r="SNW374" s="94"/>
      <c r="SNX374" s="94"/>
      <c r="SNY374" s="94" t="s">
        <v>181</v>
      </c>
      <c r="SNZ374" s="94"/>
      <c r="SOA374" s="94"/>
      <c r="SOB374" s="94"/>
      <c r="SOC374" s="94"/>
      <c r="SOD374" s="94"/>
      <c r="SOE374" s="94"/>
      <c r="SOF374" s="94"/>
      <c r="SOG374" s="94" t="s">
        <v>181</v>
      </c>
      <c r="SOH374" s="94"/>
      <c r="SOI374" s="94"/>
      <c r="SOJ374" s="94"/>
      <c r="SOK374" s="94"/>
      <c r="SOL374" s="94"/>
      <c r="SOM374" s="94"/>
      <c r="SON374" s="94"/>
      <c r="SOO374" s="94" t="s">
        <v>181</v>
      </c>
      <c r="SOP374" s="94"/>
      <c r="SOQ374" s="94"/>
      <c r="SOR374" s="94"/>
      <c r="SOS374" s="94"/>
      <c r="SOT374" s="94"/>
      <c r="SOU374" s="94"/>
      <c r="SOV374" s="94"/>
      <c r="SOW374" s="94" t="s">
        <v>181</v>
      </c>
      <c r="SOX374" s="94"/>
      <c r="SOY374" s="94"/>
      <c r="SOZ374" s="94"/>
      <c r="SPA374" s="94"/>
      <c r="SPB374" s="94"/>
      <c r="SPC374" s="94"/>
      <c r="SPD374" s="94"/>
      <c r="SPE374" s="94" t="s">
        <v>181</v>
      </c>
      <c r="SPF374" s="94"/>
      <c r="SPG374" s="94"/>
      <c r="SPH374" s="94"/>
      <c r="SPI374" s="94"/>
      <c r="SPJ374" s="94"/>
      <c r="SPK374" s="94"/>
      <c r="SPL374" s="94"/>
      <c r="SPM374" s="94" t="s">
        <v>181</v>
      </c>
      <c r="SPN374" s="94"/>
      <c r="SPO374" s="94"/>
      <c r="SPP374" s="94"/>
      <c r="SPQ374" s="94"/>
      <c r="SPR374" s="94"/>
      <c r="SPS374" s="94"/>
      <c r="SPT374" s="94"/>
      <c r="SPU374" s="94" t="s">
        <v>181</v>
      </c>
      <c r="SPV374" s="94"/>
      <c r="SPW374" s="94"/>
      <c r="SPX374" s="94"/>
      <c r="SPY374" s="94"/>
      <c r="SPZ374" s="94"/>
      <c r="SQA374" s="94"/>
      <c r="SQB374" s="94"/>
      <c r="SQC374" s="94" t="s">
        <v>181</v>
      </c>
      <c r="SQD374" s="94"/>
      <c r="SQE374" s="94"/>
      <c r="SQF374" s="94"/>
      <c r="SQG374" s="94"/>
      <c r="SQH374" s="94"/>
      <c r="SQI374" s="94"/>
      <c r="SQJ374" s="94"/>
      <c r="SQK374" s="94" t="s">
        <v>181</v>
      </c>
      <c r="SQL374" s="94"/>
      <c r="SQM374" s="94"/>
      <c r="SQN374" s="94"/>
      <c r="SQO374" s="94"/>
      <c r="SQP374" s="94"/>
      <c r="SQQ374" s="94"/>
      <c r="SQR374" s="94"/>
      <c r="SQS374" s="94" t="s">
        <v>181</v>
      </c>
      <c r="SQT374" s="94"/>
      <c r="SQU374" s="94"/>
      <c r="SQV374" s="94"/>
      <c r="SQW374" s="94"/>
      <c r="SQX374" s="94"/>
      <c r="SQY374" s="94"/>
      <c r="SQZ374" s="94"/>
      <c r="SRA374" s="94" t="s">
        <v>181</v>
      </c>
      <c r="SRB374" s="94"/>
      <c r="SRC374" s="94"/>
      <c r="SRD374" s="94"/>
      <c r="SRE374" s="94"/>
      <c r="SRF374" s="94"/>
      <c r="SRG374" s="94"/>
      <c r="SRH374" s="94"/>
      <c r="SRI374" s="94" t="s">
        <v>181</v>
      </c>
      <c r="SRJ374" s="94"/>
      <c r="SRK374" s="94"/>
      <c r="SRL374" s="94"/>
      <c r="SRM374" s="94"/>
      <c r="SRN374" s="94"/>
      <c r="SRO374" s="94"/>
      <c r="SRP374" s="94"/>
      <c r="SRQ374" s="94" t="s">
        <v>181</v>
      </c>
      <c r="SRR374" s="94"/>
      <c r="SRS374" s="94"/>
      <c r="SRT374" s="94"/>
      <c r="SRU374" s="94"/>
      <c r="SRV374" s="94"/>
      <c r="SRW374" s="94"/>
      <c r="SRX374" s="94"/>
      <c r="SRY374" s="94" t="s">
        <v>181</v>
      </c>
      <c r="SRZ374" s="94"/>
      <c r="SSA374" s="94"/>
      <c r="SSB374" s="94"/>
      <c r="SSC374" s="94"/>
      <c r="SSD374" s="94"/>
      <c r="SSE374" s="94"/>
      <c r="SSF374" s="94"/>
      <c r="SSG374" s="94" t="s">
        <v>181</v>
      </c>
      <c r="SSH374" s="94"/>
      <c r="SSI374" s="94"/>
      <c r="SSJ374" s="94"/>
      <c r="SSK374" s="94"/>
      <c r="SSL374" s="94"/>
      <c r="SSM374" s="94"/>
      <c r="SSN374" s="94"/>
      <c r="SSO374" s="94" t="s">
        <v>181</v>
      </c>
      <c r="SSP374" s="94"/>
      <c r="SSQ374" s="94"/>
      <c r="SSR374" s="94"/>
      <c r="SSS374" s="94"/>
      <c r="SST374" s="94"/>
      <c r="SSU374" s="94"/>
      <c r="SSV374" s="94"/>
      <c r="SSW374" s="94" t="s">
        <v>181</v>
      </c>
      <c r="SSX374" s="94"/>
      <c r="SSY374" s="94"/>
      <c r="SSZ374" s="94"/>
      <c r="STA374" s="94"/>
      <c r="STB374" s="94"/>
      <c r="STC374" s="94"/>
      <c r="STD374" s="94"/>
      <c r="STE374" s="94" t="s">
        <v>181</v>
      </c>
      <c r="STF374" s="94"/>
      <c r="STG374" s="94"/>
      <c r="STH374" s="94"/>
      <c r="STI374" s="94"/>
      <c r="STJ374" s="94"/>
      <c r="STK374" s="94"/>
      <c r="STL374" s="94"/>
      <c r="STM374" s="94" t="s">
        <v>181</v>
      </c>
      <c r="STN374" s="94"/>
      <c r="STO374" s="94"/>
      <c r="STP374" s="94"/>
      <c r="STQ374" s="94"/>
      <c r="STR374" s="94"/>
      <c r="STS374" s="94"/>
      <c r="STT374" s="94"/>
      <c r="STU374" s="94" t="s">
        <v>181</v>
      </c>
      <c r="STV374" s="94"/>
      <c r="STW374" s="94"/>
      <c r="STX374" s="94"/>
      <c r="STY374" s="94"/>
      <c r="STZ374" s="94"/>
      <c r="SUA374" s="94"/>
      <c r="SUB374" s="94"/>
      <c r="SUC374" s="94" t="s">
        <v>181</v>
      </c>
      <c r="SUD374" s="94"/>
      <c r="SUE374" s="94"/>
      <c r="SUF374" s="94"/>
      <c r="SUG374" s="94"/>
      <c r="SUH374" s="94"/>
      <c r="SUI374" s="94"/>
      <c r="SUJ374" s="94"/>
      <c r="SUK374" s="94" t="s">
        <v>181</v>
      </c>
      <c r="SUL374" s="94"/>
      <c r="SUM374" s="94"/>
      <c r="SUN374" s="94"/>
      <c r="SUO374" s="94"/>
      <c r="SUP374" s="94"/>
      <c r="SUQ374" s="94"/>
      <c r="SUR374" s="94"/>
      <c r="SUS374" s="94" t="s">
        <v>181</v>
      </c>
      <c r="SUT374" s="94"/>
      <c r="SUU374" s="94"/>
      <c r="SUV374" s="94"/>
      <c r="SUW374" s="94"/>
      <c r="SUX374" s="94"/>
      <c r="SUY374" s="94"/>
      <c r="SUZ374" s="94"/>
      <c r="SVA374" s="94" t="s">
        <v>181</v>
      </c>
      <c r="SVB374" s="94"/>
      <c r="SVC374" s="94"/>
      <c r="SVD374" s="94"/>
      <c r="SVE374" s="94"/>
      <c r="SVF374" s="94"/>
      <c r="SVG374" s="94"/>
      <c r="SVH374" s="94"/>
      <c r="SVI374" s="94" t="s">
        <v>181</v>
      </c>
      <c r="SVJ374" s="94"/>
      <c r="SVK374" s="94"/>
      <c r="SVL374" s="94"/>
      <c r="SVM374" s="94"/>
      <c r="SVN374" s="94"/>
      <c r="SVO374" s="94"/>
      <c r="SVP374" s="94"/>
      <c r="SVQ374" s="94" t="s">
        <v>181</v>
      </c>
      <c r="SVR374" s="94"/>
      <c r="SVS374" s="94"/>
      <c r="SVT374" s="94"/>
      <c r="SVU374" s="94"/>
      <c r="SVV374" s="94"/>
      <c r="SVW374" s="94"/>
      <c r="SVX374" s="94"/>
      <c r="SVY374" s="94" t="s">
        <v>181</v>
      </c>
      <c r="SVZ374" s="94"/>
      <c r="SWA374" s="94"/>
      <c r="SWB374" s="94"/>
      <c r="SWC374" s="94"/>
      <c r="SWD374" s="94"/>
      <c r="SWE374" s="94"/>
      <c r="SWF374" s="94"/>
      <c r="SWG374" s="94" t="s">
        <v>181</v>
      </c>
      <c r="SWH374" s="94"/>
      <c r="SWI374" s="94"/>
      <c r="SWJ374" s="94"/>
      <c r="SWK374" s="94"/>
      <c r="SWL374" s="94"/>
      <c r="SWM374" s="94"/>
      <c r="SWN374" s="94"/>
      <c r="SWO374" s="94" t="s">
        <v>181</v>
      </c>
      <c r="SWP374" s="94"/>
      <c r="SWQ374" s="94"/>
      <c r="SWR374" s="94"/>
      <c r="SWS374" s="94"/>
      <c r="SWT374" s="94"/>
      <c r="SWU374" s="94"/>
      <c r="SWV374" s="94"/>
      <c r="SWW374" s="94" t="s">
        <v>181</v>
      </c>
      <c r="SWX374" s="94"/>
      <c r="SWY374" s="94"/>
      <c r="SWZ374" s="94"/>
      <c r="SXA374" s="94"/>
      <c r="SXB374" s="94"/>
      <c r="SXC374" s="94"/>
      <c r="SXD374" s="94"/>
      <c r="SXE374" s="94" t="s">
        <v>181</v>
      </c>
      <c r="SXF374" s="94"/>
      <c r="SXG374" s="94"/>
      <c r="SXH374" s="94"/>
      <c r="SXI374" s="94"/>
      <c r="SXJ374" s="94"/>
      <c r="SXK374" s="94"/>
      <c r="SXL374" s="94"/>
      <c r="SXM374" s="94" t="s">
        <v>181</v>
      </c>
      <c r="SXN374" s="94"/>
      <c r="SXO374" s="94"/>
      <c r="SXP374" s="94"/>
      <c r="SXQ374" s="94"/>
      <c r="SXR374" s="94"/>
      <c r="SXS374" s="94"/>
      <c r="SXT374" s="94"/>
      <c r="SXU374" s="94" t="s">
        <v>181</v>
      </c>
      <c r="SXV374" s="94"/>
      <c r="SXW374" s="94"/>
      <c r="SXX374" s="94"/>
      <c r="SXY374" s="94"/>
      <c r="SXZ374" s="94"/>
      <c r="SYA374" s="94"/>
      <c r="SYB374" s="94"/>
      <c r="SYC374" s="94" t="s">
        <v>181</v>
      </c>
      <c r="SYD374" s="94"/>
      <c r="SYE374" s="94"/>
      <c r="SYF374" s="94"/>
      <c r="SYG374" s="94"/>
      <c r="SYH374" s="94"/>
      <c r="SYI374" s="94"/>
      <c r="SYJ374" s="94"/>
      <c r="SYK374" s="94" t="s">
        <v>181</v>
      </c>
      <c r="SYL374" s="94"/>
      <c r="SYM374" s="94"/>
      <c r="SYN374" s="94"/>
      <c r="SYO374" s="94"/>
      <c r="SYP374" s="94"/>
      <c r="SYQ374" s="94"/>
      <c r="SYR374" s="94"/>
      <c r="SYS374" s="94" t="s">
        <v>181</v>
      </c>
      <c r="SYT374" s="94"/>
      <c r="SYU374" s="94"/>
      <c r="SYV374" s="94"/>
      <c r="SYW374" s="94"/>
      <c r="SYX374" s="94"/>
      <c r="SYY374" s="94"/>
      <c r="SYZ374" s="94"/>
      <c r="SZA374" s="94" t="s">
        <v>181</v>
      </c>
      <c r="SZB374" s="94"/>
      <c r="SZC374" s="94"/>
      <c r="SZD374" s="94"/>
      <c r="SZE374" s="94"/>
      <c r="SZF374" s="94"/>
      <c r="SZG374" s="94"/>
      <c r="SZH374" s="94"/>
      <c r="SZI374" s="94" t="s">
        <v>181</v>
      </c>
      <c r="SZJ374" s="94"/>
      <c r="SZK374" s="94"/>
      <c r="SZL374" s="94"/>
      <c r="SZM374" s="94"/>
      <c r="SZN374" s="94"/>
      <c r="SZO374" s="94"/>
      <c r="SZP374" s="94"/>
      <c r="SZQ374" s="94" t="s">
        <v>181</v>
      </c>
      <c r="SZR374" s="94"/>
      <c r="SZS374" s="94"/>
      <c r="SZT374" s="94"/>
      <c r="SZU374" s="94"/>
      <c r="SZV374" s="94"/>
      <c r="SZW374" s="94"/>
      <c r="SZX374" s="94"/>
      <c r="SZY374" s="94" t="s">
        <v>181</v>
      </c>
      <c r="SZZ374" s="94"/>
      <c r="TAA374" s="94"/>
      <c r="TAB374" s="94"/>
      <c r="TAC374" s="94"/>
      <c r="TAD374" s="94"/>
      <c r="TAE374" s="94"/>
      <c r="TAF374" s="94"/>
      <c r="TAG374" s="94" t="s">
        <v>181</v>
      </c>
      <c r="TAH374" s="94"/>
      <c r="TAI374" s="94"/>
      <c r="TAJ374" s="94"/>
      <c r="TAK374" s="94"/>
      <c r="TAL374" s="94"/>
      <c r="TAM374" s="94"/>
      <c r="TAN374" s="94"/>
      <c r="TAO374" s="94" t="s">
        <v>181</v>
      </c>
      <c r="TAP374" s="94"/>
      <c r="TAQ374" s="94"/>
      <c r="TAR374" s="94"/>
      <c r="TAS374" s="94"/>
      <c r="TAT374" s="94"/>
      <c r="TAU374" s="94"/>
      <c r="TAV374" s="94"/>
      <c r="TAW374" s="94" t="s">
        <v>181</v>
      </c>
      <c r="TAX374" s="94"/>
      <c r="TAY374" s="94"/>
      <c r="TAZ374" s="94"/>
      <c r="TBA374" s="94"/>
      <c r="TBB374" s="94"/>
      <c r="TBC374" s="94"/>
      <c r="TBD374" s="94"/>
      <c r="TBE374" s="94" t="s">
        <v>181</v>
      </c>
      <c r="TBF374" s="94"/>
      <c r="TBG374" s="94"/>
      <c r="TBH374" s="94"/>
      <c r="TBI374" s="94"/>
      <c r="TBJ374" s="94"/>
      <c r="TBK374" s="94"/>
      <c r="TBL374" s="94"/>
      <c r="TBM374" s="94" t="s">
        <v>181</v>
      </c>
      <c r="TBN374" s="94"/>
      <c r="TBO374" s="94"/>
      <c r="TBP374" s="94"/>
      <c r="TBQ374" s="94"/>
      <c r="TBR374" s="94"/>
      <c r="TBS374" s="94"/>
      <c r="TBT374" s="94"/>
      <c r="TBU374" s="94" t="s">
        <v>181</v>
      </c>
      <c r="TBV374" s="94"/>
      <c r="TBW374" s="94"/>
      <c r="TBX374" s="94"/>
      <c r="TBY374" s="94"/>
      <c r="TBZ374" s="94"/>
      <c r="TCA374" s="94"/>
      <c r="TCB374" s="94"/>
      <c r="TCC374" s="94" t="s">
        <v>181</v>
      </c>
      <c r="TCD374" s="94"/>
      <c r="TCE374" s="94"/>
      <c r="TCF374" s="94"/>
      <c r="TCG374" s="94"/>
      <c r="TCH374" s="94"/>
      <c r="TCI374" s="94"/>
      <c r="TCJ374" s="94"/>
      <c r="TCK374" s="94" t="s">
        <v>181</v>
      </c>
      <c r="TCL374" s="94"/>
      <c r="TCM374" s="94"/>
      <c r="TCN374" s="94"/>
      <c r="TCO374" s="94"/>
      <c r="TCP374" s="94"/>
      <c r="TCQ374" s="94"/>
      <c r="TCR374" s="94"/>
      <c r="TCS374" s="94" t="s">
        <v>181</v>
      </c>
      <c r="TCT374" s="94"/>
      <c r="TCU374" s="94"/>
      <c r="TCV374" s="94"/>
      <c r="TCW374" s="94"/>
      <c r="TCX374" s="94"/>
      <c r="TCY374" s="94"/>
      <c r="TCZ374" s="94"/>
      <c r="TDA374" s="94" t="s">
        <v>181</v>
      </c>
      <c r="TDB374" s="94"/>
      <c r="TDC374" s="94"/>
      <c r="TDD374" s="94"/>
      <c r="TDE374" s="94"/>
      <c r="TDF374" s="94"/>
      <c r="TDG374" s="94"/>
      <c r="TDH374" s="94"/>
      <c r="TDI374" s="94" t="s">
        <v>181</v>
      </c>
      <c r="TDJ374" s="94"/>
      <c r="TDK374" s="94"/>
      <c r="TDL374" s="94"/>
      <c r="TDM374" s="94"/>
      <c r="TDN374" s="94"/>
      <c r="TDO374" s="94"/>
      <c r="TDP374" s="94"/>
      <c r="TDQ374" s="94" t="s">
        <v>181</v>
      </c>
      <c r="TDR374" s="94"/>
      <c r="TDS374" s="94"/>
      <c r="TDT374" s="94"/>
      <c r="TDU374" s="94"/>
      <c r="TDV374" s="94"/>
      <c r="TDW374" s="94"/>
      <c r="TDX374" s="94"/>
      <c r="TDY374" s="94" t="s">
        <v>181</v>
      </c>
      <c r="TDZ374" s="94"/>
      <c r="TEA374" s="94"/>
      <c r="TEB374" s="94"/>
      <c r="TEC374" s="94"/>
      <c r="TED374" s="94"/>
      <c r="TEE374" s="94"/>
      <c r="TEF374" s="94"/>
      <c r="TEG374" s="94" t="s">
        <v>181</v>
      </c>
      <c r="TEH374" s="94"/>
      <c r="TEI374" s="94"/>
      <c r="TEJ374" s="94"/>
      <c r="TEK374" s="94"/>
      <c r="TEL374" s="94"/>
      <c r="TEM374" s="94"/>
      <c r="TEN374" s="94"/>
      <c r="TEO374" s="94" t="s">
        <v>181</v>
      </c>
      <c r="TEP374" s="94"/>
      <c r="TEQ374" s="94"/>
      <c r="TER374" s="94"/>
      <c r="TES374" s="94"/>
      <c r="TET374" s="94"/>
      <c r="TEU374" s="94"/>
      <c r="TEV374" s="94"/>
      <c r="TEW374" s="94" t="s">
        <v>181</v>
      </c>
      <c r="TEX374" s="94"/>
      <c r="TEY374" s="94"/>
      <c r="TEZ374" s="94"/>
      <c r="TFA374" s="94"/>
      <c r="TFB374" s="94"/>
      <c r="TFC374" s="94"/>
      <c r="TFD374" s="94"/>
      <c r="TFE374" s="94" t="s">
        <v>181</v>
      </c>
      <c r="TFF374" s="94"/>
      <c r="TFG374" s="94"/>
      <c r="TFH374" s="94"/>
      <c r="TFI374" s="94"/>
      <c r="TFJ374" s="94"/>
      <c r="TFK374" s="94"/>
      <c r="TFL374" s="94"/>
      <c r="TFM374" s="94" t="s">
        <v>181</v>
      </c>
      <c r="TFN374" s="94"/>
      <c r="TFO374" s="94"/>
      <c r="TFP374" s="94"/>
      <c r="TFQ374" s="94"/>
      <c r="TFR374" s="94"/>
      <c r="TFS374" s="94"/>
      <c r="TFT374" s="94"/>
      <c r="TFU374" s="94" t="s">
        <v>181</v>
      </c>
      <c r="TFV374" s="94"/>
      <c r="TFW374" s="94"/>
      <c r="TFX374" s="94"/>
      <c r="TFY374" s="94"/>
      <c r="TFZ374" s="94"/>
      <c r="TGA374" s="94"/>
      <c r="TGB374" s="94"/>
      <c r="TGC374" s="94" t="s">
        <v>181</v>
      </c>
      <c r="TGD374" s="94"/>
      <c r="TGE374" s="94"/>
      <c r="TGF374" s="94"/>
      <c r="TGG374" s="94"/>
      <c r="TGH374" s="94"/>
      <c r="TGI374" s="94"/>
      <c r="TGJ374" s="94"/>
      <c r="TGK374" s="94" t="s">
        <v>181</v>
      </c>
      <c r="TGL374" s="94"/>
      <c r="TGM374" s="94"/>
      <c r="TGN374" s="94"/>
      <c r="TGO374" s="94"/>
      <c r="TGP374" s="94"/>
      <c r="TGQ374" s="94"/>
      <c r="TGR374" s="94"/>
      <c r="TGS374" s="94" t="s">
        <v>181</v>
      </c>
      <c r="TGT374" s="94"/>
      <c r="TGU374" s="94"/>
      <c r="TGV374" s="94"/>
      <c r="TGW374" s="94"/>
      <c r="TGX374" s="94"/>
      <c r="TGY374" s="94"/>
      <c r="TGZ374" s="94"/>
      <c r="THA374" s="94" t="s">
        <v>181</v>
      </c>
      <c r="THB374" s="94"/>
      <c r="THC374" s="94"/>
      <c r="THD374" s="94"/>
      <c r="THE374" s="94"/>
      <c r="THF374" s="94"/>
      <c r="THG374" s="94"/>
      <c r="THH374" s="94"/>
      <c r="THI374" s="94" t="s">
        <v>181</v>
      </c>
      <c r="THJ374" s="94"/>
      <c r="THK374" s="94"/>
      <c r="THL374" s="94"/>
      <c r="THM374" s="94"/>
      <c r="THN374" s="94"/>
      <c r="THO374" s="94"/>
      <c r="THP374" s="94"/>
      <c r="THQ374" s="94" t="s">
        <v>181</v>
      </c>
      <c r="THR374" s="94"/>
      <c r="THS374" s="94"/>
      <c r="THT374" s="94"/>
      <c r="THU374" s="94"/>
      <c r="THV374" s="94"/>
      <c r="THW374" s="94"/>
      <c r="THX374" s="94"/>
      <c r="THY374" s="94" t="s">
        <v>181</v>
      </c>
      <c r="THZ374" s="94"/>
      <c r="TIA374" s="94"/>
      <c r="TIB374" s="94"/>
      <c r="TIC374" s="94"/>
      <c r="TID374" s="94"/>
      <c r="TIE374" s="94"/>
      <c r="TIF374" s="94"/>
      <c r="TIG374" s="94" t="s">
        <v>181</v>
      </c>
      <c r="TIH374" s="94"/>
      <c r="TII374" s="94"/>
      <c r="TIJ374" s="94"/>
      <c r="TIK374" s="94"/>
      <c r="TIL374" s="94"/>
      <c r="TIM374" s="94"/>
      <c r="TIN374" s="94"/>
      <c r="TIO374" s="94" t="s">
        <v>181</v>
      </c>
      <c r="TIP374" s="94"/>
      <c r="TIQ374" s="94"/>
      <c r="TIR374" s="94"/>
      <c r="TIS374" s="94"/>
      <c r="TIT374" s="94"/>
      <c r="TIU374" s="94"/>
      <c r="TIV374" s="94"/>
      <c r="TIW374" s="94" t="s">
        <v>181</v>
      </c>
      <c r="TIX374" s="94"/>
      <c r="TIY374" s="94"/>
      <c r="TIZ374" s="94"/>
      <c r="TJA374" s="94"/>
      <c r="TJB374" s="94"/>
      <c r="TJC374" s="94"/>
      <c r="TJD374" s="94"/>
      <c r="TJE374" s="94" t="s">
        <v>181</v>
      </c>
      <c r="TJF374" s="94"/>
      <c r="TJG374" s="94"/>
      <c r="TJH374" s="94"/>
      <c r="TJI374" s="94"/>
      <c r="TJJ374" s="94"/>
      <c r="TJK374" s="94"/>
      <c r="TJL374" s="94"/>
      <c r="TJM374" s="94" t="s">
        <v>181</v>
      </c>
      <c r="TJN374" s="94"/>
      <c r="TJO374" s="94"/>
      <c r="TJP374" s="94"/>
      <c r="TJQ374" s="94"/>
      <c r="TJR374" s="94"/>
      <c r="TJS374" s="94"/>
      <c r="TJT374" s="94"/>
      <c r="TJU374" s="94" t="s">
        <v>181</v>
      </c>
      <c r="TJV374" s="94"/>
      <c r="TJW374" s="94"/>
      <c r="TJX374" s="94"/>
      <c r="TJY374" s="94"/>
      <c r="TJZ374" s="94"/>
      <c r="TKA374" s="94"/>
      <c r="TKB374" s="94"/>
      <c r="TKC374" s="94" t="s">
        <v>181</v>
      </c>
      <c r="TKD374" s="94"/>
      <c r="TKE374" s="94"/>
      <c r="TKF374" s="94"/>
      <c r="TKG374" s="94"/>
      <c r="TKH374" s="94"/>
      <c r="TKI374" s="94"/>
      <c r="TKJ374" s="94"/>
      <c r="TKK374" s="94" t="s">
        <v>181</v>
      </c>
      <c r="TKL374" s="94"/>
      <c r="TKM374" s="94"/>
      <c r="TKN374" s="94"/>
      <c r="TKO374" s="94"/>
      <c r="TKP374" s="94"/>
      <c r="TKQ374" s="94"/>
      <c r="TKR374" s="94"/>
      <c r="TKS374" s="94" t="s">
        <v>181</v>
      </c>
      <c r="TKT374" s="94"/>
      <c r="TKU374" s="94"/>
      <c r="TKV374" s="94"/>
      <c r="TKW374" s="94"/>
      <c r="TKX374" s="94"/>
      <c r="TKY374" s="94"/>
      <c r="TKZ374" s="94"/>
      <c r="TLA374" s="94" t="s">
        <v>181</v>
      </c>
      <c r="TLB374" s="94"/>
      <c r="TLC374" s="94"/>
      <c r="TLD374" s="94"/>
      <c r="TLE374" s="94"/>
      <c r="TLF374" s="94"/>
      <c r="TLG374" s="94"/>
      <c r="TLH374" s="94"/>
      <c r="TLI374" s="94" t="s">
        <v>181</v>
      </c>
      <c r="TLJ374" s="94"/>
      <c r="TLK374" s="94"/>
      <c r="TLL374" s="94"/>
      <c r="TLM374" s="94"/>
      <c r="TLN374" s="94"/>
      <c r="TLO374" s="94"/>
      <c r="TLP374" s="94"/>
      <c r="TLQ374" s="94" t="s">
        <v>181</v>
      </c>
      <c r="TLR374" s="94"/>
      <c r="TLS374" s="94"/>
      <c r="TLT374" s="94"/>
      <c r="TLU374" s="94"/>
      <c r="TLV374" s="94"/>
      <c r="TLW374" s="94"/>
      <c r="TLX374" s="94"/>
      <c r="TLY374" s="94" t="s">
        <v>181</v>
      </c>
      <c r="TLZ374" s="94"/>
      <c r="TMA374" s="94"/>
      <c r="TMB374" s="94"/>
      <c r="TMC374" s="94"/>
      <c r="TMD374" s="94"/>
      <c r="TME374" s="94"/>
      <c r="TMF374" s="94"/>
      <c r="TMG374" s="94" t="s">
        <v>181</v>
      </c>
      <c r="TMH374" s="94"/>
      <c r="TMI374" s="94"/>
      <c r="TMJ374" s="94"/>
      <c r="TMK374" s="94"/>
      <c r="TML374" s="94"/>
      <c r="TMM374" s="94"/>
      <c r="TMN374" s="94"/>
      <c r="TMO374" s="94" t="s">
        <v>181</v>
      </c>
      <c r="TMP374" s="94"/>
      <c r="TMQ374" s="94"/>
      <c r="TMR374" s="94"/>
      <c r="TMS374" s="94"/>
      <c r="TMT374" s="94"/>
      <c r="TMU374" s="94"/>
      <c r="TMV374" s="94"/>
      <c r="TMW374" s="94" t="s">
        <v>181</v>
      </c>
      <c r="TMX374" s="94"/>
      <c r="TMY374" s="94"/>
      <c r="TMZ374" s="94"/>
      <c r="TNA374" s="94"/>
      <c r="TNB374" s="94"/>
      <c r="TNC374" s="94"/>
      <c r="TND374" s="94"/>
      <c r="TNE374" s="94" t="s">
        <v>181</v>
      </c>
      <c r="TNF374" s="94"/>
      <c r="TNG374" s="94"/>
      <c r="TNH374" s="94"/>
      <c r="TNI374" s="94"/>
      <c r="TNJ374" s="94"/>
      <c r="TNK374" s="94"/>
      <c r="TNL374" s="94"/>
      <c r="TNM374" s="94" t="s">
        <v>181</v>
      </c>
      <c r="TNN374" s="94"/>
      <c r="TNO374" s="94"/>
      <c r="TNP374" s="94"/>
      <c r="TNQ374" s="94"/>
      <c r="TNR374" s="94"/>
      <c r="TNS374" s="94"/>
      <c r="TNT374" s="94"/>
      <c r="TNU374" s="94" t="s">
        <v>181</v>
      </c>
      <c r="TNV374" s="94"/>
      <c r="TNW374" s="94"/>
      <c r="TNX374" s="94"/>
      <c r="TNY374" s="94"/>
      <c r="TNZ374" s="94"/>
      <c r="TOA374" s="94"/>
      <c r="TOB374" s="94"/>
      <c r="TOC374" s="94" t="s">
        <v>181</v>
      </c>
      <c r="TOD374" s="94"/>
      <c r="TOE374" s="94"/>
      <c r="TOF374" s="94"/>
      <c r="TOG374" s="94"/>
      <c r="TOH374" s="94"/>
      <c r="TOI374" s="94"/>
      <c r="TOJ374" s="94"/>
      <c r="TOK374" s="94" t="s">
        <v>181</v>
      </c>
      <c r="TOL374" s="94"/>
      <c r="TOM374" s="94"/>
      <c r="TON374" s="94"/>
      <c r="TOO374" s="94"/>
      <c r="TOP374" s="94"/>
      <c r="TOQ374" s="94"/>
      <c r="TOR374" s="94"/>
      <c r="TOS374" s="94" t="s">
        <v>181</v>
      </c>
      <c r="TOT374" s="94"/>
      <c r="TOU374" s="94"/>
      <c r="TOV374" s="94"/>
      <c r="TOW374" s="94"/>
      <c r="TOX374" s="94"/>
      <c r="TOY374" s="94"/>
      <c r="TOZ374" s="94"/>
      <c r="TPA374" s="94" t="s">
        <v>181</v>
      </c>
      <c r="TPB374" s="94"/>
      <c r="TPC374" s="94"/>
      <c r="TPD374" s="94"/>
      <c r="TPE374" s="94"/>
      <c r="TPF374" s="94"/>
      <c r="TPG374" s="94"/>
      <c r="TPH374" s="94"/>
      <c r="TPI374" s="94" t="s">
        <v>181</v>
      </c>
      <c r="TPJ374" s="94"/>
      <c r="TPK374" s="94"/>
      <c r="TPL374" s="94"/>
      <c r="TPM374" s="94"/>
      <c r="TPN374" s="94"/>
      <c r="TPO374" s="94"/>
      <c r="TPP374" s="94"/>
      <c r="TPQ374" s="94" t="s">
        <v>181</v>
      </c>
      <c r="TPR374" s="94"/>
      <c r="TPS374" s="94"/>
      <c r="TPT374" s="94"/>
      <c r="TPU374" s="94"/>
      <c r="TPV374" s="94"/>
      <c r="TPW374" s="94"/>
      <c r="TPX374" s="94"/>
      <c r="TPY374" s="94" t="s">
        <v>181</v>
      </c>
      <c r="TPZ374" s="94"/>
      <c r="TQA374" s="94"/>
      <c r="TQB374" s="94"/>
      <c r="TQC374" s="94"/>
      <c r="TQD374" s="94"/>
      <c r="TQE374" s="94"/>
      <c r="TQF374" s="94"/>
      <c r="TQG374" s="94" t="s">
        <v>181</v>
      </c>
      <c r="TQH374" s="94"/>
      <c r="TQI374" s="94"/>
      <c r="TQJ374" s="94"/>
      <c r="TQK374" s="94"/>
      <c r="TQL374" s="94"/>
      <c r="TQM374" s="94"/>
      <c r="TQN374" s="94"/>
      <c r="TQO374" s="94" t="s">
        <v>181</v>
      </c>
      <c r="TQP374" s="94"/>
      <c r="TQQ374" s="94"/>
      <c r="TQR374" s="94"/>
      <c r="TQS374" s="94"/>
      <c r="TQT374" s="94"/>
      <c r="TQU374" s="94"/>
      <c r="TQV374" s="94"/>
      <c r="TQW374" s="94" t="s">
        <v>181</v>
      </c>
      <c r="TQX374" s="94"/>
      <c r="TQY374" s="94"/>
      <c r="TQZ374" s="94"/>
      <c r="TRA374" s="94"/>
      <c r="TRB374" s="94"/>
      <c r="TRC374" s="94"/>
      <c r="TRD374" s="94"/>
      <c r="TRE374" s="94" t="s">
        <v>181</v>
      </c>
      <c r="TRF374" s="94"/>
      <c r="TRG374" s="94"/>
      <c r="TRH374" s="94"/>
      <c r="TRI374" s="94"/>
      <c r="TRJ374" s="94"/>
      <c r="TRK374" s="94"/>
      <c r="TRL374" s="94"/>
      <c r="TRM374" s="94" t="s">
        <v>181</v>
      </c>
      <c r="TRN374" s="94"/>
      <c r="TRO374" s="94"/>
      <c r="TRP374" s="94"/>
      <c r="TRQ374" s="94"/>
      <c r="TRR374" s="94"/>
      <c r="TRS374" s="94"/>
      <c r="TRT374" s="94"/>
      <c r="TRU374" s="94" t="s">
        <v>181</v>
      </c>
      <c r="TRV374" s="94"/>
      <c r="TRW374" s="94"/>
      <c r="TRX374" s="94"/>
      <c r="TRY374" s="94"/>
      <c r="TRZ374" s="94"/>
      <c r="TSA374" s="94"/>
      <c r="TSB374" s="94"/>
      <c r="TSC374" s="94" t="s">
        <v>181</v>
      </c>
      <c r="TSD374" s="94"/>
      <c r="TSE374" s="94"/>
      <c r="TSF374" s="94"/>
      <c r="TSG374" s="94"/>
      <c r="TSH374" s="94"/>
      <c r="TSI374" s="94"/>
      <c r="TSJ374" s="94"/>
      <c r="TSK374" s="94" t="s">
        <v>181</v>
      </c>
      <c r="TSL374" s="94"/>
      <c r="TSM374" s="94"/>
      <c r="TSN374" s="94"/>
      <c r="TSO374" s="94"/>
      <c r="TSP374" s="94"/>
      <c r="TSQ374" s="94"/>
      <c r="TSR374" s="94"/>
      <c r="TSS374" s="94" t="s">
        <v>181</v>
      </c>
      <c r="TST374" s="94"/>
      <c r="TSU374" s="94"/>
      <c r="TSV374" s="94"/>
      <c r="TSW374" s="94"/>
      <c r="TSX374" s="94"/>
      <c r="TSY374" s="94"/>
      <c r="TSZ374" s="94"/>
      <c r="TTA374" s="94" t="s">
        <v>181</v>
      </c>
      <c r="TTB374" s="94"/>
      <c r="TTC374" s="94"/>
      <c r="TTD374" s="94"/>
      <c r="TTE374" s="94"/>
      <c r="TTF374" s="94"/>
      <c r="TTG374" s="94"/>
      <c r="TTH374" s="94"/>
      <c r="TTI374" s="94" t="s">
        <v>181</v>
      </c>
      <c r="TTJ374" s="94"/>
      <c r="TTK374" s="94"/>
      <c r="TTL374" s="94"/>
      <c r="TTM374" s="94"/>
      <c r="TTN374" s="94"/>
      <c r="TTO374" s="94"/>
      <c r="TTP374" s="94"/>
      <c r="TTQ374" s="94" t="s">
        <v>181</v>
      </c>
      <c r="TTR374" s="94"/>
      <c r="TTS374" s="94"/>
      <c r="TTT374" s="94"/>
      <c r="TTU374" s="94"/>
      <c r="TTV374" s="94"/>
      <c r="TTW374" s="94"/>
      <c r="TTX374" s="94"/>
      <c r="TTY374" s="94" t="s">
        <v>181</v>
      </c>
      <c r="TTZ374" s="94"/>
      <c r="TUA374" s="94"/>
      <c r="TUB374" s="94"/>
      <c r="TUC374" s="94"/>
      <c r="TUD374" s="94"/>
      <c r="TUE374" s="94"/>
      <c r="TUF374" s="94"/>
      <c r="TUG374" s="94" t="s">
        <v>181</v>
      </c>
      <c r="TUH374" s="94"/>
      <c r="TUI374" s="94"/>
      <c r="TUJ374" s="94"/>
      <c r="TUK374" s="94"/>
      <c r="TUL374" s="94"/>
      <c r="TUM374" s="94"/>
      <c r="TUN374" s="94"/>
      <c r="TUO374" s="94" t="s">
        <v>181</v>
      </c>
      <c r="TUP374" s="94"/>
      <c r="TUQ374" s="94"/>
      <c r="TUR374" s="94"/>
      <c r="TUS374" s="94"/>
      <c r="TUT374" s="94"/>
      <c r="TUU374" s="94"/>
      <c r="TUV374" s="94"/>
      <c r="TUW374" s="94" t="s">
        <v>181</v>
      </c>
      <c r="TUX374" s="94"/>
      <c r="TUY374" s="94"/>
      <c r="TUZ374" s="94"/>
      <c r="TVA374" s="94"/>
      <c r="TVB374" s="94"/>
      <c r="TVC374" s="94"/>
      <c r="TVD374" s="94"/>
      <c r="TVE374" s="94" t="s">
        <v>181</v>
      </c>
      <c r="TVF374" s="94"/>
      <c r="TVG374" s="94"/>
      <c r="TVH374" s="94"/>
      <c r="TVI374" s="94"/>
      <c r="TVJ374" s="94"/>
      <c r="TVK374" s="94"/>
      <c r="TVL374" s="94"/>
      <c r="TVM374" s="94" t="s">
        <v>181</v>
      </c>
      <c r="TVN374" s="94"/>
      <c r="TVO374" s="94"/>
      <c r="TVP374" s="94"/>
      <c r="TVQ374" s="94"/>
      <c r="TVR374" s="94"/>
      <c r="TVS374" s="94"/>
      <c r="TVT374" s="94"/>
      <c r="TVU374" s="94" t="s">
        <v>181</v>
      </c>
      <c r="TVV374" s="94"/>
      <c r="TVW374" s="94"/>
      <c r="TVX374" s="94"/>
      <c r="TVY374" s="94"/>
      <c r="TVZ374" s="94"/>
      <c r="TWA374" s="94"/>
      <c r="TWB374" s="94"/>
      <c r="TWC374" s="94" t="s">
        <v>181</v>
      </c>
      <c r="TWD374" s="94"/>
      <c r="TWE374" s="94"/>
      <c r="TWF374" s="94"/>
      <c r="TWG374" s="94"/>
      <c r="TWH374" s="94"/>
      <c r="TWI374" s="94"/>
      <c r="TWJ374" s="94"/>
      <c r="TWK374" s="94" t="s">
        <v>181</v>
      </c>
      <c r="TWL374" s="94"/>
      <c r="TWM374" s="94"/>
      <c r="TWN374" s="94"/>
      <c r="TWO374" s="94"/>
      <c r="TWP374" s="94"/>
      <c r="TWQ374" s="94"/>
      <c r="TWR374" s="94"/>
      <c r="TWS374" s="94" t="s">
        <v>181</v>
      </c>
      <c r="TWT374" s="94"/>
      <c r="TWU374" s="94"/>
      <c r="TWV374" s="94"/>
      <c r="TWW374" s="94"/>
      <c r="TWX374" s="94"/>
      <c r="TWY374" s="94"/>
      <c r="TWZ374" s="94"/>
      <c r="TXA374" s="94" t="s">
        <v>181</v>
      </c>
      <c r="TXB374" s="94"/>
      <c r="TXC374" s="94"/>
      <c r="TXD374" s="94"/>
      <c r="TXE374" s="94"/>
      <c r="TXF374" s="94"/>
      <c r="TXG374" s="94"/>
      <c r="TXH374" s="94"/>
      <c r="TXI374" s="94" t="s">
        <v>181</v>
      </c>
      <c r="TXJ374" s="94"/>
      <c r="TXK374" s="94"/>
      <c r="TXL374" s="94"/>
      <c r="TXM374" s="94"/>
      <c r="TXN374" s="94"/>
      <c r="TXO374" s="94"/>
      <c r="TXP374" s="94"/>
      <c r="TXQ374" s="94" t="s">
        <v>181</v>
      </c>
      <c r="TXR374" s="94"/>
      <c r="TXS374" s="94"/>
      <c r="TXT374" s="94"/>
      <c r="TXU374" s="94"/>
      <c r="TXV374" s="94"/>
      <c r="TXW374" s="94"/>
      <c r="TXX374" s="94"/>
      <c r="TXY374" s="94" t="s">
        <v>181</v>
      </c>
      <c r="TXZ374" s="94"/>
      <c r="TYA374" s="94"/>
      <c r="TYB374" s="94"/>
      <c r="TYC374" s="94"/>
      <c r="TYD374" s="94"/>
      <c r="TYE374" s="94"/>
      <c r="TYF374" s="94"/>
      <c r="TYG374" s="94" t="s">
        <v>181</v>
      </c>
      <c r="TYH374" s="94"/>
      <c r="TYI374" s="94"/>
      <c r="TYJ374" s="94"/>
      <c r="TYK374" s="94"/>
      <c r="TYL374" s="94"/>
      <c r="TYM374" s="94"/>
      <c r="TYN374" s="94"/>
      <c r="TYO374" s="94" t="s">
        <v>181</v>
      </c>
      <c r="TYP374" s="94"/>
      <c r="TYQ374" s="94"/>
      <c r="TYR374" s="94"/>
      <c r="TYS374" s="94"/>
      <c r="TYT374" s="94"/>
      <c r="TYU374" s="94"/>
      <c r="TYV374" s="94"/>
      <c r="TYW374" s="94" t="s">
        <v>181</v>
      </c>
      <c r="TYX374" s="94"/>
      <c r="TYY374" s="94"/>
      <c r="TYZ374" s="94"/>
      <c r="TZA374" s="94"/>
      <c r="TZB374" s="94"/>
      <c r="TZC374" s="94"/>
      <c r="TZD374" s="94"/>
      <c r="TZE374" s="94" t="s">
        <v>181</v>
      </c>
      <c r="TZF374" s="94"/>
      <c r="TZG374" s="94"/>
      <c r="TZH374" s="94"/>
      <c r="TZI374" s="94"/>
      <c r="TZJ374" s="94"/>
      <c r="TZK374" s="94"/>
      <c r="TZL374" s="94"/>
      <c r="TZM374" s="94" t="s">
        <v>181</v>
      </c>
      <c r="TZN374" s="94"/>
      <c r="TZO374" s="94"/>
      <c r="TZP374" s="94"/>
      <c r="TZQ374" s="94"/>
      <c r="TZR374" s="94"/>
      <c r="TZS374" s="94"/>
      <c r="TZT374" s="94"/>
      <c r="TZU374" s="94" t="s">
        <v>181</v>
      </c>
      <c r="TZV374" s="94"/>
      <c r="TZW374" s="94"/>
      <c r="TZX374" s="94"/>
      <c r="TZY374" s="94"/>
      <c r="TZZ374" s="94"/>
      <c r="UAA374" s="94"/>
      <c r="UAB374" s="94"/>
      <c r="UAC374" s="94" t="s">
        <v>181</v>
      </c>
      <c r="UAD374" s="94"/>
      <c r="UAE374" s="94"/>
      <c r="UAF374" s="94"/>
      <c r="UAG374" s="94"/>
      <c r="UAH374" s="94"/>
      <c r="UAI374" s="94"/>
      <c r="UAJ374" s="94"/>
      <c r="UAK374" s="94" t="s">
        <v>181</v>
      </c>
      <c r="UAL374" s="94"/>
      <c r="UAM374" s="94"/>
      <c r="UAN374" s="94"/>
      <c r="UAO374" s="94"/>
      <c r="UAP374" s="94"/>
      <c r="UAQ374" s="94"/>
      <c r="UAR374" s="94"/>
      <c r="UAS374" s="94" t="s">
        <v>181</v>
      </c>
      <c r="UAT374" s="94"/>
      <c r="UAU374" s="94"/>
      <c r="UAV374" s="94"/>
      <c r="UAW374" s="94"/>
      <c r="UAX374" s="94"/>
      <c r="UAY374" s="94"/>
      <c r="UAZ374" s="94"/>
      <c r="UBA374" s="94" t="s">
        <v>181</v>
      </c>
      <c r="UBB374" s="94"/>
      <c r="UBC374" s="94"/>
      <c r="UBD374" s="94"/>
      <c r="UBE374" s="94"/>
      <c r="UBF374" s="94"/>
      <c r="UBG374" s="94"/>
      <c r="UBH374" s="94"/>
      <c r="UBI374" s="94" t="s">
        <v>181</v>
      </c>
      <c r="UBJ374" s="94"/>
      <c r="UBK374" s="94"/>
      <c r="UBL374" s="94"/>
      <c r="UBM374" s="94"/>
      <c r="UBN374" s="94"/>
      <c r="UBO374" s="94"/>
      <c r="UBP374" s="94"/>
      <c r="UBQ374" s="94" t="s">
        <v>181</v>
      </c>
      <c r="UBR374" s="94"/>
      <c r="UBS374" s="94"/>
      <c r="UBT374" s="94"/>
      <c r="UBU374" s="94"/>
      <c r="UBV374" s="94"/>
      <c r="UBW374" s="94"/>
      <c r="UBX374" s="94"/>
      <c r="UBY374" s="94" t="s">
        <v>181</v>
      </c>
      <c r="UBZ374" s="94"/>
      <c r="UCA374" s="94"/>
      <c r="UCB374" s="94"/>
      <c r="UCC374" s="94"/>
      <c r="UCD374" s="94"/>
      <c r="UCE374" s="94"/>
      <c r="UCF374" s="94"/>
      <c r="UCG374" s="94" t="s">
        <v>181</v>
      </c>
      <c r="UCH374" s="94"/>
      <c r="UCI374" s="94"/>
      <c r="UCJ374" s="94"/>
      <c r="UCK374" s="94"/>
      <c r="UCL374" s="94"/>
      <c r="UCM374" s="94"/>
      <c r="UCN374" s="94"/>
      <c r="UCO374" s="94" t="s">
        <v>181</v>
      </c>
      <c r="UCP374" s="94"/>
      <c r="UCQ374" s="94"/>
      <c r="UCR374" s="94"/>
      <c r="UCS374" s="94"/>
      <c r="UCT374" s="94"/>
      <c r="UCU374" s="94"/>
      <c r="UCV374" s="94"/>
      <c r="UCW374" s="94" t="s">
        <v>181</v>
      </c>
      <c r="UCX374" s="94"/>
      <c r="UCY374" s="94"/>
      <c r="UCZ374" s="94"/>
      <c r="UDA374" s="94"/>
      <c r="UDB374" s="94"/>
      <c r="UDC374" s="94"/>
      <c r="UDD374" s="94"/>
      <c r="UDE374" s="94" t="s">
        <v>181</v>
      </c>
      <c r="UDF374" s="94"/>
      <c r="UDG374" s="94"/>
      <c r="UDH374" s="94"/>
      <c r="UDI374" s="94"/>
      <c r="UDJ374" s="94"/>
      <c r="UDK374" s="94"/>
      <c r="UDL374" s="94"/>
      <c r="UDM374" s="94" t="s">
        <v>181</v>
      </c>
      <c r="UDN374" s="94"/>
      <c r="UDO374" s="94"/>
      <c r="UDP374" s="94"/>
      <c r="UDQ374" s="94"/>
      <c r="UDR374" s="94"/>
      <c r="UDS374" s="94"/>
      <c r="UDT374" s="94"/>
      <c r="UDU374" s="94" t="s">
        <v>181</v>
      </c>
      <c r="UDV374" s="94"/>
      <c r="UDW374" s="94"/>
      <c r="UDX374" s="94"/>
      <c r="UDY374" s="94"/>
      <c r="UDZ374" s="94"/>
      <c r="UEA374" s="94"/>
      <c r="UEB374" s="94"/>
      <c r="UEC374" s="94" t="s">
        <v>181</v>
      </c>
      <c r="UED374" s="94"/>
      <c r="UEE374" s="94"/>
      <c r="UEF374" s="94"/>
      <c r="UEG374" s="94"/>
      <c r="UEH374" s="94"/>
      <c r="UEI374" s="94"/>
      <c r="UEJ374" s="94"/>
      <c r="UEK374" s="94" t="s">
        <v>181</v>
      </c>
      <c r="UEL374" s="94"/>
      <c r="UEM374" s="94"/>
      <c r="UEN374" s="94"/>
      <c r="UEO374" s="94"/>
      <c r="UEP374" s="94"/>
      <c r="UEQ374" s="94"/>
      <c r="UER374" s="94"/>
      <c r="UES374" s="94" t="s">
        <v>181</v>
      </c>
      <c r="UET374" s="94"/>
      <c r="UEU374" s="94"/>
      <c r="UEV374" s="94"/>
      <c r="UEW374" s="94"/>
      <c r="UEX374" s="94"/>
      <c r="UEY374" s="94"/>
      <c r="UEZ374" s="94"/>
      <c r="UFA374" s="94" t="s">
        <v>181</v>
      </c>
      <c r="UFB374" s="94"/>
      <c r="UFC374" s="94"/>
      <c r="UFD374" s="94"/>
      <c r="UFE374" s="94"/>
      <c r="UFF374" s="94"/>
      <c r="UFG374" s="94"/>
      <c r="UFH374" s="94"/>
      <c r="UFI374" s="94" t="s">
        <v>181</v>
      </c>
      <c r="UFJ374" s="94"/>
      <c r="UFK374" s="94"/>
      <c r="UFL374" s="94"/>
      <c r="UFM374" s="94"/>
      <c r="UFN374" s="94"/>
      <c r="UFO374" s="94"/>
      <c r="UFP374" s="94"/>
      <c r="UFQ374" s="94" t="s">
        <v>181</v>
      </c>
      <c r="UFR374" s="94"/>
      <c r="UFS374" s="94"/>
      <c r="UFT374" s="94"/>
      <c r="UFU374" s="94"/>
      <c r="UFV374" s="94"/>
      <c r="UFW374" s="94"/>
      <c r="UFX374" s="94"/>
      <c r="UFY374" s="94" t="s">
        <v>181</v>
      </c>
      <c r="UFZ374" s="94"/>
      <c r="UGA374" s="94"/>
      <c r="UGB374" s="94"/>
      <c r="UGC374" s="94"/>
      <c r="UGD374" s="94"/>
      <c r="UGE374" s="94"/>
      <c r="UGF374" s="94"/>
      <c r="UGG374" s="94" t="s">
        <v>181</v>
      </c>
      <c r="UGH374" s="94"/>
      <c r="UGI374" s="94"/>
      <c r="UGJ374" s="94"/>
      <c r="UGK374" s="94"/>
      <c r="UGL374" s="94"/>
      <c r="UGM374" s="94"/>
      <c r="UGN374" s="94"/>
      <c r="UGO374" s="94" t="s">
        <v>181</v>
      </c>
      <c r="UGP374" s="94"/>
      <c r="UGQ374" s="94"/>
      <c r="UGR374" s="94"/>
      <c r="UGS374" s="94"/>
      <c r="UGT374" s="94"/>
      <c r="UGU374" s="94"/>
      <c r="UGV374" s="94"/>
      <c r="UGW374" s="94" t="s">
        <v>181</v>
      </c>
      <c r="UGX374" s="94"/>
      <c r="UGY374" s="94"/>
      <c r="UGZ374" s="94"/>
      <c r="UHA374" s="94"/>
      <c r="UHB374" s="94"/>
      <c r="UHC374" s="94"/>
      <c r="UHD374" s="94"/>
      <c r="UHE374" s="94" t="s">
        <v>181</v>
      </c>
      <c r="UHF374" s="94"/>
      <c r="UHG374" s="94"/>
      <c r="UHH374" s="94"/>
      <c r="UHI374" s="94"/>
      <c r="UHJ374" s="94"/>
      <c r="UHK374" s="94"/>
      <c r="UHL374" s="94"/>
      <c r="UHM374" s="94" t="s">
        <v>181</v>
      </c>
      <c r="UHN374" s="94"/>
      <c r="UHO374" s="94"/>
      <c r="UHP374" s="94"/>
      <c r="UHQ374" s="94"/>
      <c r="UHR374" s="94"/>
      <c r="UHS374" s="94"/>
      <c r="UHT374" s="94"/>
      <c r="UHU374" s="94" t="s">
        <v>181</v>
      </c>
      <c r="UHV374" s="94"/>
      <c r="UHW374" s="94"/>
      <c r="UHX374" s="94"/>
      <c r="UHY374" s="94"/>
      <c r="UHZ374" s="94"/>
      <c r="UIA374" s="94"/>
      <c r="UIB374" s="94"/>
      <c r="UIC374" s="94" t="s">
        <v>181</v>
      </c>
      <c r="UID374" s="94"/>
      <c r="UIE374" s="94"/>
      <c r="UIF374" s="94"/>
      <c r="UIG374" s="94"/>
      <c r="UIH374" s="94"/>
      <c r="UII374" s="94"/>
      <c r="UIJ374" s="94"/>
      <c r="UIK374" s="94" t="s">
        <v>181</v>
      </c>
      <c r="UIL374" s="94"/>
      <c r="UIM374" s="94"/>
      <c r="UIN374" s="94"/>
      <c r="UIO374" s="94"/>
      <c r="UIP374" s="94"/>
      <c r="UIQ374" s="94"/>
      <c r="UIR374" s="94"/>
      <c r="UIS374" s="94" t="s">
        <v>181</v>
      </c>
      <c r="UIT374" s="94"/>
      <c r="UIU374" s="94"/>
      <c r="UIV374" s="94"/>
      <c r="UIW374" s="94"/>
      <c r="UIX374" s="94"/>
      <c r="UIY374" s="94"/>
      <c r="UIZ374" s="94"/>
      <c r="UJA374" s="94" t="s">
        <v>181</v>
      </c>
      <c r="UJB374" s="94"/>
      <c r="UJC374" s="94"/>
      <c r="UJD374" s="94"/>
      <c r="UJE374" s="94"/>
      <c r="UJF374" s="94"/>
      <c r="UJG374" s="94"/>
      <c r="UJH374" s="94"/>
      <c r="UJI374" s="94" t="s">
        <v>181</v>
      </c>
      <c r="UJJ374" s="94"/>
      <c r="UJK374" s="94"/>
      <c r="UJL374" s="94"/>
      <c r="UJM374" s="94"/>
      <c r="UJN374" s="94"/>
      <c r="UJO374" s="94"/>
      <c r="UJP374" s="94"/>
      <c r="UJQ374" s="94" t="s">
        <v>181</v>
      </c>
      <c r="UJR374" s="94"/>
      <c r="UJS374" s="94"/>
      <c r="UJT374" s="94"/>
      <c r="UJU374" s="94"/>
      <c r="UJV374" s="94"/>
      <c r="UJW374" s="94"/>
      <c r="UJX374" s="94"/>
      <c r="UJY374" s="94" t="s">
        <v>181</v>
      </c>
      <c r="UJZ374" s="94"/>
      <c r="UKA374" s="94"/>
      <c r="UKB374" s="94"/>
      <c r="UKC374" s="94"/>
      <c r="UKD374" s="94"/>
      <c r="UKE374" s="94"/>
      <c r="UKF374" s="94"/>
      <c r="UKG374" s="94" t="s">
        <v>181</v>
      </c>
      <c r="UKH374" s="94"/>
      <c r="UKI374" s="94"/>
      <c r="UKJ374" s="94"/>
      <c r="UKK374" s="94"/>
      <c r="UKL374" s="94"/>
      <c r="UKM374" s="94"/>
      <c r="UKN374" s="94"/>
      <c r="UKO374" s="94" t="s">
        <v>181</v>
      </c>
      <c r="UKP374" s="94"/>
      <c r="UKQ374" s="94"/>
      <c r="UKR374" s="94"/>
      <c r="UKS374" s="94"/>
      <c r="UKT374" s="94"/>
      <c r="UKU374" s="94"/>
      <c r="UKV374" s="94"/>
      <c r="UKW374" s="94" t="s">
        <v>181</v>
      </c>
      <c r="UKX374" s="94"/>
      <c r="UKY374" s="94"/>
      <c r="UKZ374" s="94"/>
      <c r="ULA374" s="94"/>
      <c r="ULB374" s="94"/>
      <c r="ULC374" s="94"/>
      <c r="ULD374" s="94"/>
      <c r="ULE374" s="94" t="s">
        <v>181</v>
      </c>
      <c r="ULF374" s="94"/>
      <c r="ULG374" s="94"/>
      <c r="ULH374" s="94"/>
      <c r="ULI374" s="94"/>
      <c r="ULJ374" s="94"/>
      <c r="ULK374" s="94"/>
      <c r="ULL374" s="94"/>
      <c r="ULM374" s="94" t="s">
        <v>181</v>
      </c>
      <c r="ULN374" s="94"/>
      <c r="ULO374" s="94"/>
      <c r="ULP374" s="94"/>
      <c r="ULQ374" s="94"/>
      <c r="ULR374" s="94"/>
      <c r="ULS374" s="94"/>
      <c r="ULT374" s="94"/>
      <c r="ULU374" s="94" t="s">
        <v>181</v>
      </c>
      <c r="ULV374" s="94"/>
      <c r="ULW374" s="94"/>
      <c r="ULX374" s="94"/>
      <c r="ULY374" s="94"/>
      <c r="ULZ374" s="94"/>
      <c r="UMA374" s="94"/>
      <c r="UMB374" s="94"/>
      <c r="UMC374" s="94" t="s">
        <v>181</v>
      </c>
      <c r="UMD374" s="94"/>
      <c r="UME374" s="94"/>
      <c r="UMF374" s="94"/>
      <c r="UMG374" s="94"/>
      <c r="UMH374" s="94"/>
      <c r="UMI374" s="94"/>
      <c r="UMJ374" s="94"/>
      <c r="UMK374" s="94" t="s">
        <v>181</v>
      </c>
      <c r="UML374" s="94"/>
      <c r="UMM374" s="94"/>
      <c r="UMN374" s="94"/>
      <c r="UMO374" s="94"/>
      <c r="UMP374" s="94"/>
      <c r="UMQ374" s="94"/>
      <c r="UMR374" s="94"/>
      <c r="UMS374" s="94" t="s">
        <v>181</v>
      </c>
      <c r="UMT374" s="94"/>
      <c r="UMU374" s="94"/>
      <c r="UMV374" s="94"/>
      <c r="UMW374" s="94"/>
      <c r="UMX374" s="94"/>
      <c r="UMY374" s="94"/>
      <c r="UMZ374" s="94"/>
      <c r="UNA374" s="94" t="s">
        <v>181</v>
      </c>
      <c r="UNB374" s="94"/>
      <c r="UNC374" s="94"/>
      <c r="UND374" s="94"/>
      <c r="UNE374" s="94"/>
      <c r="UNF374" s="94"/>
      <c r="UNG374" s="94"/>
      <c r="UNH374" s="94"/>
      <c r="UNI374" s="94" t="s">
        <v>181</v>
      </c>
      <c r="UNJ374" s="94"/>
      <c r="UNK374" s="94"/>
      <c r="UNL374" s="94"/>
      <c r="UNM374" s="94"/>
      <c r="UNN374" s="94"/>
      <c r="UNO374" s="94"/>
      <c r="UNP374" s="94"/>
      <c r="UNQ374" s="94" t="s">
        <v>181</v>
      </c>
      <c r="UNR374" s="94"/>
      <c r="UNS374" s="94"/>
      <c r="UNT374" s="94"/>
      <c r="UNU374" s="94"/>
      <c r="UNV374" s="94"/>
      <c r="UNW374" s="94"/>
      <c r="UNX374" s="94"/>
      <c r="UNY374" s="94" t="s">
        <v>181</v>
      </c>
      <c r="UNZ374" s="94"/>
      <c r="UOA374" s="94"/>
      <c r="UOB374" s="94"/>
      <c r="UOC374" s="94"/>
      <c r="UOD374" s="94"/>
      <c r="UOE374" s="94"/>
      <c r="UOF374" s="94"/>
      <c r="UOG374" s="94" t="s">
        <v>181</v>
      </c>
      <c r="UOH374" s="94"/>
      <c r="UOI374" s="94"/>
      <c r="UOJ374" s="94"/>
      <c r="UOK374" s="94"/>
      <c r="UOL374" s="94"/>
      <c r="UOM374" s="94"/>
      <c r="UON374" s="94"/>
      <c r="UOO374" s="94" t="s">
        <v>181</v>
      </c>
      <c r="UOP374" s="94"/>
      <c r="UOQ374" s="94"/>
      <c r="UOR374" s="94"/>
      <c r="UOS374" s="94"/>
      <c r="UOT374" s="94"/>
      <c r="UOU374" s="94"/>
      <c r="UOV374" s="94"/>
      <c r="UOW374" s="94" t="s">
        <v>181</v>
      </c>
      <c r="UOX374" s="94"/>
      <c r="UOY374" s="94"/>
      <c r="UOZ374" s="94"/>
      <c r="UPA374" s="94"/>
      <c r="UPB374" s="94"/>
      <c r="UPC374" s="94"/>
      <c r="UPD374" s="94"/>
      <c r="UPE374" s="94" t="s">
        <v>181</v>
      </c>
      <c r="UPF374" s="94"/>
      <c r="UPG374" s="94"/>
      <c r="UPH374" s="94"/>
      <c r="UPI374" s="94"/>
      <c r="UPJ374" s="94"/>
      <c r="UPK374" s="94"/>
      <c r="UPL374" s="94"/>
      <c r="UPM374" s="94" t="s">
        <v>181</v>
      </c>
      <c r="UPN374" s="94"/>
      <c r="UPO374" s="94"/>
      <c r="UPP374" s="94"/>
      <c r="UPQ374" s="94"/>
      <c r="UPR374" s="94"/>
      <c r="UPS374" s="94"/>
      <c r="UPT374" s="94"/>
      <c r="UPU374" s="94" t="s">
        <v>181</v>
      </c>
      <c r="UPV374" s="94"/>
      <c r="UPW374" s="94"/>
      <c r="UPX374" s="94"/>
      <c r="UPY374" s="94"/>
      <c r="UPZ374" s="94"/>
      <c r="UQA374" s="94"/>
      <c r="UQB374" s="94"/>
      <c r="UQC374" s="94" t="s">
        <v>181</v>
      </c>
      <c r="UQD374" s="94"/>
      <c r="UQE374" s="94"/>
      <c r="UQF374" s="94"/>
      <c r="UQG374" s="94"/>
      <c r="UQH374" s="94"/>
      <c r="UQI374" s="94"/>
      <c r="UQJ374" s="94"/>
      <c r="UQK374" s="94" t="s">
        <v>181</v>
      </c>
      <c r="UQL374" s="94"/>
      <c r="UQM374" s="94"/>
      <c r="UQN374" s="94"/>
      <c r="UQO374" s="94"/>
      <c r="UQP374" s="94"/>
      <c r="UQQ374" s="94"/>
      <c r="UQR374" s="94"/>
      <c r="UQS374" s="94" t="s">
        <v>181</v>
      </c>
      <c r="UQT374" s="94"/>
      <c r="UQU374" s="94"/>
      <c r="UQV374" s="94"/>
      <c r="UQW374" s="94"/>
      <c r="UQX374" s="94"/>
      <c r="UQY374" s="94"/>
      <c r="UQZ374" s="94"/>
      <c r="URA374" s="94" t="s">
        <v>181</v>
      </c>
      <c r="URB374" s="94"/>
      <c r="URC374" s="94"/>
      <c r="URD374" s="94"/>
      <c r="URE374" s="94"/>
      <c r="URF374" s="94"/>
      <c r="URG374" s="94"/>
      <c r="URH374" s="94"/>
      <c r="URI374" s="94" t="s">
        <v>181</v>
      </c>
      <c r="URJ374" s="94"/>
      <c r="URK374" s="94"/>
      <c r="URL374" s="94"/>
      <c r="URM374" s="94"/>
      <c r="URN374" s="94"/>
      <c r="URO374" s="94"/>
      <c r="URP374" s="94"/>
      <c r="URQ374" s="94" t="s">
        <v>181</v>
      </c>
      <c r="URR374" s="94"/>
      <c r="URS374" s="94"/>
      <c r="URT374" s="94"/>
      <c r="URU374" s="94"/>
      <c r="URV374" s="94"/>
      <c r="URW374" s="94"/>
      <c r="URX374" s="94"/>
      <c r="URY374" s="94" t="s">
        <v>181</v>
      </c>
      <c r="URZ374" s="94"/>
      <c r="USA374" s="94"/>
      <c r="USB374" s="94"/>
      <c r="USC374" s="94"/>
      <c r="USD374" s="94"/>
      <c r="USE374" s="94"/>
      <c r="USF374" s="94"/>
      <c r="USG374" s="94" t="s">
        <v>181</v>
      </c>
      <c r="USH374" s="94"/>
      <c r="USI374" s="94"/>
      <c r="USJ374" s="94"/>
      <c r="USK374" s="94"/>
      <c r="USL374" s="94"/>
      <c r="USM374" s="94"/>
      <c r="USN374" s="94"/>
      <c r="USO374" s="94" t="s">
        <v>181</v>
      </c>
      <c r="USP374" s="94"/>
      <c r="USQ374" s="94"/>
      <c r="USR374" s="94"/>
      <c r="USS374" s="94"/>
      <c r="UST374" s="94"/>
      <c r="USU374" s="94"/>
      <c r="USV374" s="94"/>
      <c r="USW374" s="94" t="s">
        <v>181</v>
      </c>
      <c r="USX374" s="94"/>
      <c r="USY374" s="94"/>
      <c r="USZ374" s="94"/>
      <c r="UTA374" s="94"/>
      <c r="UTB374" s="94"/>
      <c r="UTC374" s="94"/>
      <c r="UTD374" s="94"/>
      <c r="UTE374" s="94" t="s">
        <v>181</v>
      </c>
      <c r="UTF374" s="94"/>
      <c r="UTG374" s="94"/>
      <c r="UTH374" s="94"/>
      <c r="UTI374" s="94"/>
      <c r="UTJ374" s="94"/>
      <c r="UTK374" s="94"/>
      <c r="UTL374" s="94"/>
      <c r="UTM374" s="94" t="s">
        <v>181</v>
      </c>
      <c r="UTN374" s="94"/>
      <c r="UTO374" s="94"/>
      <c r="UTP374" s="94"/>
      <c r="UTQ374" s="94"/>
      <c r="UTR374" s="94"/>
      <c r="UTS374" s="94"/>
      <c r="UTT374" s="94"/>
      <c r="UTU374" s="94" t="s">
        <v>181</v>
      </c>
      <c r="UTV374" s="94"/>
      <c r="UTW374" s="94"/>
      <c r="UTX374" s="94"/>
      <c r="UTY374" s="94"/>
      <c r="UTZ374" s="94"/>
      <c r="UUA374" s="94"/>
      <c r="UUB374" s="94"/>
      <c r="UUC374" s="94" t="s">
        <v>181</v>
      </c>
      <c r="UUD374" s="94"/>
      <c r="UUE374" s="94"/>
      <c r="UUF374" s="94"/>
      <c r="UUG374" s="94"/>
      <c r="UUH374" s="94"/>
      <c r="UUI374" s="94"/>
      <c r="UUJ374" s="94"/>
      <c r="UUK374" s="94" t="s">
        <v>181</v>
      </c>
      <c r="UUL374" s="94"/>
      <c r="UUM374" s="94"/>
      <c r="UUN374" s="94"/>
      <c r="UUO374" s="94"/>
      <c r="UUP374" s="94"/>
      <c r="UUQ374" s="94"/>
      <c r="UUR374" s="94"/>
      <c r="UUS374" s="94" t="s">
        <v>181</v>
      </c>
      <c r="UUT374" s="94"/>
      <c r="UUU374" s="94"/>
      <c r="UUV374" s="94"/>
      <c r="UUW374" s="94"/>
      <c r="UUX374" s="94"/>
      <c r="UUY374" s="94"/>
      <c r="UUZ374" s="94"/>
      <c r="UVA374" s="94" t="s">
        <v>181</v>
      </c>
      <c r="UVB374" s="94"/>
      <c r="UVC374" s="94"/>
      <c r="UVD374" s="94"/>
      <c r="UVE374" s="94"/>
      <c r="UVF374" s="94"/>
      <c r="UVG374" s="94"/>
      <c r="UVH374" s="94"/>
      <c r="UVI374" s="94" t="s">
        <v>181</v>
      </c>
      <c r="UVJ374" s="94"/>
      <c r="UVK374" s="94"/>
      <c r="UVL374" s="94"/>
      <c r="UVM374" s="94"/>
      <c r="UVN374" s="94"/>
      <c r="UVO374" s="94"/>
      <c r="UVP374" s="94"/>
      <c r="UVQ374" s="94" t="s">
        <v>181</v>
      </c>
      <c r="UVR374" s="94"/>
      <c r="UVS374" s="94"/>
      <c r="UVT374" s="94"/>
      <c r="UVU374" s="94"/>
      <c r="UVV374" s="94"/>
      <c r="UVW374" s="94"/>
      <c r="UVX374" s="94"/>
      <c r="UVY374" s="94" t="s">
        <v>181</v>
      </c>
      <c r="UVZ374" s="94"/>
      <c r="UWA374" s="94"/>
      <c r="UWB374" s="94"/>
      <c r="UWC374" s="94"/>
      <c r="UWD374" s="94"/>
      <c r="UWE374" s="94"/>
      <c r="UWF374" s="94"/>
      <c r="UWG374" s="94" t="s">
        <v>181</v>
      </c>
      <c r="UWH374" s="94"/>
      <c r="UWI374" s="94"/>
      <c r="UWJ374" s="94"/>
      <c r="UWK374" s="94"/>
      <c r="UWL374" s="94"/>
      <c r="UWM374" s="94"/>
      <c r="UWN374" s="94"/>
      <c r="UWO374" s="94" t="s">
        <v>181</v>
      </c>
      <c r="UWP374" s="94"/>
      <c r="UWQ374" s="94"/>
      <c r="UWR374" s="94"/>
      <c r="UWS374" s="94"/>
      <c r="UWT374" s="94"/>
      <c r="UWU374" s="94"/>
      <c r="UWV374" s="94"/>
      <c r="UWW374" s="94" t="s">
        <v>181</v>
      </c>
      <c r="UWX374" s="94"/>
      <c r="UWY374" s="94"/>
      <c r="UWZ374" s="94"/>
      <c r="UXA374" s="94"/>
      <c r="UXB374" s="94"/>
      <c r="UXC374" s="94"/>
      <c r="UXD374" s="94"/>
      <c r="UXE374" s="94" t="s">
        <v>181</v>
      </c>
      <c r="UXF374" s="94"/>
      <c r="UXG374" s="94"/>
      <c r="UXH374" s="94"/>
      <c r="UXI374" s="94"/>
      <c r="UXJ374" s="94"/>
      <c r="UXK374" s="94"/>
      <c r="UXL374" s="94"/>
      <c r="UXM374" s="94" t="s">
        <v>181</v>
      </c>
      <c r="UXN374" s="94"/>
      <c r="UXO374" s="94"/>
      <c r="UXP374" s="94"/>
      <c r="UXQ374" s="94"/>
      <c r="UXR374" s="94"/>
      <c r="UXS374" s="94"/>
      <c r="UXT374" s="94"/>
      <c r="UXU374" s="94" t="s">
        <v>181</v>
      </c>
      <c r="UXV374" s="94"/>
      <c r="UXW374" s="94"/>
      <c r="UXX374" s="94"/>
      <c r="UXY374" s="94"/>
      <c r="UXZ374" s="94"/>
      <c r="UYA374" s="94"/>
      <c r="UYB374" s="94"/>
      <c r="UYC374" s="94" t="s">
        <v>181</v>
      </c>
      <c r="UYD374" s="94"/>
      <c r="UYE374" s="94"/>
      <c r="UYF374" s="94"/>
      <c r="UYG374" s="94"/>
      <c r="UYH374" s="94"/>
      <c r="UYI374" s="94"/>
      <c r="UYJ374" s="94"/>
      <c r="UYK374" s="94" t="s">
        <v>181</v>
      </c>
      <c r="UYL374" s="94"/>
      <c r="UYM374" s="94"/>
      <c r="UYN374" s="94"/>
      <c r="UYO374" s="94"/>
      <c r="UYP374" s="94"/>
      <c r="UYQ374" s="94"/>
      <c r="UYR374" s="94"/>
      <c r="UYS374" s="94" t="s">
        <v>181</v>
      </c>
      <c r="UYT374" s="94"/>
      <c r="UYU374" s="94"/>
      <c r="UYV374" s="94"/>
      <c r="UYW374" s="94"/>
      <c r="UYX374" s="94"/>
      <c r="UYY374" s="94"/>
      <c r="UYZ374" s="94"/>
      <c r="UZA374" s="94" t="s">
        <v>181</v>
      </c>
      <c r="UZB374" s="94"/>
      <c r="UZC374" s="94"/>
      <c r="UZD374" s="94"/>
      <c r="UZE374" s="94"/>
      <c r="UZF374" s="94"/>
      <c r="UZG374" s="94"/>
      <c r="UZH374" s="94"/>
      <c r="UZI374" s="94" t="s">
        <v>181</v>
      </c>
      <c r="UZJ374" s="94"/>
      <c r="UZK374" s="94"/>
      <c r="UZL374" s="94"/>
      <c r="UZM374" s="94"/>
      <c r="UZN374" s="94"/>
      <c r="UZO374" s="94"/>
      <c r="UZP374" s="94"/>
      <c r="UZQ374" s="94" t="s">
        <v>181</v>
      </c>
      <c r="UZR374" s="94"/>
      <c r="UZS374" s="94"/>
      <c r="UZT374" s="94"/>
      <c r="UZU374" s="94"/>
      <c r="UZV374" s="94"/>
      <c r="UZW374" s="94"/>
      <c r="UZX374" s="94"/>
      <c r="UZY374" s="94" t="s">
        <v>181</v>
      </c>
      <c r="UZZ374" s="94"/>
      <c r="VAA374" s="94"/>
      <c r="VAB374" s="94"/>
      <c r="VAC374" s="94"/>
      <c r="VAD374" s="94"/>
      <c r="VAE374" s="94"/>
      <c r="VAF374" s="94"/>
      <c r="VAG374" s="94" t="s">
        <v>181</v>
      </c>
      <c r="VAH374" s="94"/>
      <c r="VAI374" s="94"/>
      <c r="VAJ374" s="94"/>
      <c r="VAK374" s="94"/>
      <c r="VAL374" s="94"/>
      <c r="VAM374" s="94"/>
      <c r="VAN374" s="94"/>
      <c r="VAO374" s="94" t="s">
        <v>181</v>
      </c>
      <c r="VAP374" s="94"/>
      <c r="VAQ374" s="94"/>
      <c r="VAR374" s="94"/>
      <c r="VAS374" s="94"/>
      <c r="VAT374" s="94"/>
      <c r="VAU374" s="94"/>
      <c r="VAV374" s="94"/>
      <c r="VAW374" s="94" t="s">
        <v>181</v>
      </c>
      <c r="VAX374" s="94"/>
      <c r="VAY374" s="94"/>
      <c r="VAZ374" s="94"/>
      <c r="VBA374" s="94"/>
      <c r="VBB374" s="94"/>
      <c r="VBC374" s="94"/>
      <c r="VBD374" s="94"/>
      <c r="VBE374" s="94" t="s">
        <v>181</v>
      </c>
      <c r="VBF374" s="94"/>
      <c r="VBG374" s="94"/>
      <c r="VBH374" s="94"/>
      <c r="VBI374" s="94"/>
      <c r="VBJ374" s="94"/>
      <c r="VBK374" s="94"/>
      <c r="VBL374" s="94"/>
      <c r="VBM374" s="94" t="s">
        <v>181</v>
      </c>
      <c r="VBN374" s="94"/>
      <c r="VBO374" s="94"/>
      <c r="VBP374" s="94"/>
      <c r="VBQ374" s="94"/>
      <c r="VBR374" s="94"/>
      <c r="VBS374" s="94"/>
      <c r="VBT374" s="94"/>
      <c r="VBU374" s="94" t="s">
        <v>181</v>
      </c>
      <c r="VBV374" s="94"/>
      <c r="VBW374" s="94"/>
      <c r="VBX374" s="94"/>
      <c r="VBY374" s="94"/>
      <c r="VBZ374" s="94"/>
      <c r="VCA374" s="94"/>
      <c r="VCB374" s="94"/>
      <c r="VCC374" s="94" t="s">
        <v>181</v>
      </c>
      <c r="VCD374" s="94"/>
      <c r="VCE374" s="94"/>
      <c r="VCF374" s="94"/>
      <c r="VCG374" s="94"/>
      <c r="VCH374" s="94"/>
      <c r="VCI374" s="94"/>
      <c r="VCJ374" s="94"/>
      <c r="VCK374" s="94" t="s">
        <v>181</v>
      </c>
      <c r="VCL374" s="94"/>
      <c r="VCM374" s="94"/>
      <c r="VCN374" s="94"/>
      <c r="VCO374" s="94"/>
      <c r="VCP374" s="94"/>
      <c r="VCQ374" s="94"/>
      <c r="VCR374" s="94"/>
      <c r="VCS374" s="94" t="s">
        <v>181</v>
      </c>
      <c r="VCT374" s="94"/>
      <c r="VCU374" s="94"/>
      <c r="VCV374" s="94"/>
      <c r="VCW374" s="94"/>
      <c r="VCX374" s="94"/>
      <c r="VCY374" s="94"/>
      <c r="VCZ374" s="94"/>
      <c r="VDA374" s="94" t="s">
        <v>181</v>
      </c>
      <c r="VDB374" s="94"/>
      <c r="VDC374" s="94"/>
      <c r="VDD374" s="94"/>
      <c r="VDE374" s="94"/>
      <c r="VDF374" s="94"/>
      <c r="VDG374" s="94"/>
      <c r="VDH374" s="94"/>
      <c r="VDI374" s="94" t="s">
        <v>181</v>
      </c>
      <c r="VDJ374" s="94"/>
      <c r="VDK374" s="94"/>
      <c r="VDL374" s="94"/>
      <c r="VDM374" s="94"/>
      <c r="VDN374" s="94"/>
      <c r="VDO374" s="94"/>
      <c r="VDP374" s="94"/>
      <c r="VDQ374" s="94" t="s">
        <v>181</v>
      </c>
      <c r="VDR374" s="94"/>
      <c r="VDS374" s="94"/>
      <c r="VDT374" s="94"/>
      <c r="VDU374" s="94"/>
      <c r="VDV374" s="94"/>
      <c r="VDW374" s="94"/>
      <c r="VDX374" s="94"/>
      <c r="VDY374" s="94" t="s">
        <v>181</v>
      </c>
      <c r="VDZ374" s="94"/>
      <c r="VEA374" s="94"/>
      <c r="VEB374" s="94"/>
      <c r="VEC374" s="94"/>
      <c r="VED374" s="94"/>
      <c r="VEE374" s="94"/>
      <c r="VEF374" s="94"/>
      <c r="VEG374" s="94" t="s">
        <v>181</v>
      </c>
      <c r="VEH374" s="94"/>
      <c r="VEI374" s="94"/>
      <c r="VEJ374" s="94"/>
      <c r="VEK374" s="94"/>
      <c r="VEL374" s="94"/>
      <c r="VEM374" s="94"/>
      <c r="VEN374" s="94"/>
      <c r="VEO374" s="94" t="s">
        <v>181</v>
      </c>
      <c r="VEP374" s="94"/>
      <c r="VEQ374" s="94"/>
      <c r="VER374" s="94"/>
      <c r="VES374" s="94"/>
      <c r="VET374" s="94"/>
      <c r="VEU374" s="94"/>
      <c r="VEV374" s="94"/>
      <c r="VEW374" s="94" t="s">
        <v>181</v>
      </c>
      <c r="VEX374" s="94"/>
      <c r="VEY374" s="94"/>
      <c r="VEZ374" s="94"/>
      <c r="VFA374" s="94"/>
      <c r="VFB374" s="94"/>
      <c r="VFC374" s="94"/>
      <c r="VFD374" s="94"/>
      <c r="VFE374" s="94" t="s">
        <v>181</v>
      </c>
      <c r="VFF374" s="94"/>
      <c r="VFG374" s="94"/>
      <c r="VFH374" s="94"/>
      <c r="VFI374" s="94"/>
      <c r="VFJ374" s="94"/>
      <c r="VFK374" s="94"/>
      <c r="VFL374" s="94"/>
      <c r="VFM374" s="94" t="s">
        <v>181</v>
      </c>
      <c r="VFN374" s="94"/>
      <c r="VFO374" s="94"/>
      <c r="VFP374" s="94"/>
      <c r="VFQ374" s="94"/>
      <c r="VFR374" s="94"/>
      <c r="VFS374" s="94"/>
      <c r="VFT374" s="94"/>
      <c r="VFU374" s="94" t="s">
        <v>181</v>
      </c>
      <c r="VFV374" s="94"/>
      <c r="VFW374" s="94"/>
      <c r="VFX374" s="94"/>
      <c r="VFY374" s="94"/>
      <c r="VFZ374" s="94"/>
      <c r="VGA374" s="94"/>
      <c r="VGB374" s="94"/>
      <c r="VGC374" s="94" t="s">
        <v>181</v>
      </c>
      <c r="VGD374" s="94"/>
      <c r="VGE374" s="94"/>
      <c r="VGF374" s="94"/>
      <c r="VGG374" s="94"/>
      <c r="VGH374" s="94"/>
      <c r="VGI374" s="94"/>
      <c r="VGJ374" s="94"/>
      <c r="VGK374" s="94" t="s">
        <v>181</v>
      </c>
      <c r="VGL374" s="94"/>
      <c r="VGM374" s="94"/>
      <c r="VGN374" s="94"/>
      <c r="VGO374" s="94"/>
      <c r="VGP374" s="94"/>
      <c r="VGQ374" s="94"/>
      <c r="VGR374" s="94"/>
      <c r="VGS374" s="94" t="s">
        <v>181</v>
      </c>
      <c r="VGT374" s="94"/>
      <c r="VGU374" s="94"/>
      <c r="VGV374" s="94"/>
      <c r="VGW374" s="94"/>
      <c r="VGX374" s="94"/>
      <c r="VGY374" s="94"/>
      <c r="VGZ374" s="94"/>
      <c r="VHA374" s="94" t="s">
        <v>181</v>
      </c>
      <c r="VHB374" s="94"/>
      <c r="VHC374" s="94"/>
      <c r="VHD374" s="94"/>
      <c r="VHE374" s="94"/>
      <c r="VHF374" s="94"/>
      <c r="VHG374" s="94"/>
      <c r="VHH374" s="94"/>
      <c r="VHI374" s="94" t="s">
        <v>181</v>
      </c>
      <c r="VHJ374" s="94"/>
      <c r="VHK374" s="94"/>
      <c r="VHL374" s="94"/>
      <c r="VHM374" s="94"/>
      <c r="VHN374" s="94"/>
      <c r="VHO374" s="94"/>
      <c r="VHP374" s="94"/>
      <c r="VHQ374" s="94" t="s">
        <v>181</v>
      </c>
      <c r="VHR374" s="94"/>
      <c r="VHS374" s="94"/>
      <c r="VHT374" s="94"/>
      <c r="VHU374" s="94"/>
      <c r="VHV374" s="94"/>
      <c r="VHW374" s="94"/>
      <c r="VHX374" s="94"/>
      <c r="VHY374" s="94" t="s">
        <v>181</v>
      </c>
      <c r="VHZ374" s="94"/>
      <c r="VIA374" s="94"/>
      <c r="VIB374" s="94"/>
      <c r="VIC374" s="94"/>
      <c r="VID374" s="94"/>
      <c r="VIE374" s="94"/>
      <c r="VIF374" s="94"/>
      <c r="VIG374" s="94" t="s">
        <v>181</v>
      </c>
      <c r="VIH374" s="94"/>
      <c r="VII374" s="94"/>
      <c r="VIJ374" s="94"/>
      <c r="VIK374" s="94"/>
      <c r="VIL374" s="94"/>
      <c r="VIM374" s="94"/>
      <c r="VIN374" s="94"/>
      <c r="VIO374" s="94" t="s">
        <v>181</v>
      </c>
      <c r="VIP374" s="94"/>
      <c r="VIQ374" s="94"/>
      <c r="VIR374" s="94"/>
      <c r="VIS374" s="94"/>
      <c r="VIT374" s="94"/>
      <c r="VIU374" s="94"/>
      <c r="VIV374" s="94"/>
      <c r="VIW374" s="94" t="s">
        <v>181</v>
      </c>
      <c r="VIX374" s="94"/>
      <c r="VIY374" s="94"/>
      <c r="VIZ374" s="94"/>
      <c r="VJA374" s="94"/>
      <c r="VJB374" s="94"/>
      <c r="VJC374" s="94"/>
      <c r="VJD374" s="94"/>
      <c r="VJE374" s="94" t="s">
        <v>181</v>
      </c>
      <c r="VJF374" s="94"/>
      <c r="VJG374" s="94"/>
      <c r="VJH374" s="94"/>
      <c r="VJI374" s="94"/>
      <c r="VJJ374" s="94"/>
      <c r="VJK374" s="94"/>
      <c r="VJL374" s="94"/>
      <c r="VJM374" s="94" t="s">
        <v>181</v>
      </c>
      <c r="VJN374" s="94"/>
      <c r="VJO374" s="94"/>
      <c r="VJP374" s="94"/>
      <c r="VJQ374" s="94"/>
      <c r="VJR374" s="94"/>
      <c r="VJS374" s="94"/>
      <c r="VJT374" s="94"/>
      <c r="VJU374" s="94" t="s">
        <v>181</v>
      </c>
      <c r="VJV374" s="94"/>
      <c r="VJW374" s="94"/>
      <c r="VJX374" s="94"/>
      <c r="VJY374" s="94"/>
      <c r="VJZ374" s="94"/>
      <c r="VKA374" s="94"/>
      <c r="VKB374" s="94"/>
      <c r="VKC374" s="94" t="s">
        <v>181</v>
      </c>
      <c r="VKD374" s="94"/>
      <c r="VKE374" s="94"/>
      <c r="VKF374" s="94"/>
      <c r="VKG374" s="94"/>
      <c r="VKH374" s="94"/>
      <c r="VKI374" s="94"/>
      <c r="VKJ374" s="94"/>
      <c r="VKK374" s="94" t="s">
        <v>181</v>
      </c>
      <c r="VKL374" s="94"/>
      <c r="VKM374" s="94"/>
      <c r="VKN374" s="94"/>
      <c r="VKO374" s="94"/>
      <c r="VKP374" s="94"/>
      <c r="VKQ374" s="94"/>
      <c r="VKR374" s="94"/>
      <c r="VKS374" s="94" t="s">
        <v>181</v>
      </c>
      <c r="VKT374" s="94"/>
      <c r="VKU374" s="94"/>
      <c r="VKV374" s="94"/>
      <c r="VKW374" s="94"/>
      <c r="VKX374" s="94"/>
      <c r="VKY374" s="94"/>
      <c r="VKZ374" s="94"/>
      <c r="VLA374" s="94" t="s">
        <v>181</v>
      </c>
      <c r="VLB374" s="94"/>
      <c r="VLC374" s="94"/>
      <c r="VLD374" s="94"/>
      <c r="VLE374" s="94"/>
      <c r="VLF374" s="94"/>
      <c r="VLG374" s="94"/>
      <c r="VLH374" s="94"/>
      <c r="VLI374" s="94" t="s">
        <v>181</v>
      </c>
      <c r="VLJ374" s="94"/>
      <c r="VLK374" s="94"/>
      <c r="VLL374" s="94"/>
      <c r="VLM374" s="94"/>
      <c r="VLN374" s="94"/>
      <c r="VLO374" s="94"/>
      <c r="VLP374" s="94"/>
      <c r="VLQ374" s="94" t="s">
        <v>181</v>
      </c>
      <c r="VLR374" s="94"/>
      <c r="VLS374" s="94"/>
      <c r="VLT374" s="94"/>
      <c r="VLU374" s="94"/>
      <c r="VLV374" s="94"/>
      <c r="VLW374" s="94"/>
      <c r="VLX374" s="94"/>
      <c r="VLY374" s="94" t="s">
        <v>181</v>
      </c>
      <c r="VLZ374" s="94"/>
      <c r="VMA374" s="94"/>
      <c r="VMB374" s="94"/>
      <c r="VMC374" s="94"/>
      <c r="VMD374" s="94"/>
      <c r="VME374" s="94"/>
      <c r="VMF374" s="94"/>
      <c r="VMG374" s="94" t="s">
        <v>181</v>
      </c>
      <c r="VMH374" s="94"/>
      <c r="VMI374" s="94"/>
      <c r="VMJ374" s="94"/>
      <c r="VMK374" s="94"/>
      <c r="VML374" s="94"/>
      <c r="VMM374" s="94"/>
      <c r="VMN374" s="94"/>
      <c r="VMO374" s="94" t="s">
        <v>181</v>
      </c>
      <c r="VMP374" s="94"/>
      <c r="VMQ374" s="94"/>
      <c r="VMR374" s="94"/>
      <c r="VMS374" s="94"/>
      <c r="VMT374" s="94"/>
      <c r="VMU374" s="94"/>
      <c r="VMV374" s="94"/>
      <c r="VMW374" s="94" t="s">
        <v>181</v>
      </c>
      <c r="VMX374" s="94"/>
      <c r="VMY374" s="94"/>
      <c r="VMZ374" s="94"/>
      <c r="VNA374" s="94"/>
      <c r="VNB374" s="94"/>
      <c r="VNC374" s="94"/>
      <c r="VND374" s="94"/>
      <c r="VNE374" s="94" t="s">
        <v>181</v>
      </c>
      <c r="VNF374" s="94"/>
      <c r="VNG374" s="94"/>
      <c r="VNH374" s="94"/>
      <c r="VNI374" s="94"/>
      <c r="VNJ374" s="94"/>
      <c r="VNK374" s="94"/>
      <c r="VNL374" s="94"/>
      <c r="VNM374" s="94" t="s">
        <v>181</v>
      </c>
      <c r="VNN374" s="94"/>
      <c r="VNO374" s="94"/>
      <c r="VNP374" s="94"/>
      <c r="VNQ374" s="94"/>
      <c r="VNR374" s="94"/>
      <c r="VNS374" s="94"/>
      <c r="VNT374" s="94"/>
      <c r="VNU374" s="94" t="s">
        <v>181</v>
      </c>
      <c r="VNV374" s="94"/>
      <c r="VNW374" s="94"/>
      <c r="VNX374" s="94"/>
      <c r="VNY374" s="94"/>
      <c r="VNZ374" s="94"/>
      <c r="VOA374" s="94"/>
      <c r="VOB374" s="94"/>
      <c r="VOC374" s="94" t="s">
        <v>181</v>
      </c>
      <c r="VOD374" s="94"/>
      <c r="VOE374" s="94"/>
      <c r="VOF374" s="94"/>
      <c r="VOG374" s="94"/>
      <c r="VOH374" s="94"/>
      <c r="VOI374" s="94"/>
      <c r="VOJ374" s="94"/>
      <c r="VOK374" s="94" t="s">
        <v>181</v>
      </c>
      <c r="VOL374" s="94"/>
      <c r="VOM374" s="94"/>
      <c r="VON374" s="94"/>
      <c r="VOO374" s="94"/>
      <c r="VOP374" s="94"/>
      <c r="VOQ374" s="94"/>
      <c r="VOR374" s="94"/>
      <c r="VOS374" s="94" t="s">
        <v>181</v>
      </c>
      <c r="VOT374" s="94"/>
      <c r="VOU374" s="94"/>
      <c r="VOV374" s="94"/>
      <c r="VOW374" s="94"/>
      <c r="VOX374" s="94"/>
      <c r="VOY374" s="94"/>
      <c r="VOZ374" s="94"/>
      <c r="VPA374" s="94" t="s">
        <v>181</v>
      </c>
      <c r="VPB374" s="94"/>
      <c r="VPC374" s="94"/>
      <c r="VPD374" s="94"/>
      <c r="VPE374" s="94"/>
      <c r="VPF374" s="94"/>
      <c r="VPG374" s="94"/>
      <c r="VPH374" s="94"/>
      <c r="VPI374" s="94" t="s">
        <v>181</v>
      </c>
      <c r="VPJ374" s="94"/>
      <c r="VPK374" s="94"/>
      <c r="VPL374" s="94"/>
      <c r="VPM374" s="94"/>
      <c r="VPN374" s="94"/>
      <c r="VPO374" s="94"/>
      <c r="VPP374" s="94"/>
      <c r="VPQ374" s="94" t="s">
        <v>181</v>
      </c>
      <c r="VPR374" s="94"/>
      <c r="VPS374" s="94"/>
      <c r="VPT374" s="94"/>
      <c r="VPU374" s="94"/>
      <c r="VPV374" s="94"/>
      <c r="VPW374" s="94"/>
      <c r="VPX374" s="94"/>
      <c r="VPY374" s="94" t="s">
        <v>181</v>
      </c>
      <c r="VPZ374" s="94"/>
      <c r="VQA374" s="94"/>
      <c r="VQB374" s="94"/>
      <c r="VQC374" s="94"/>
      <c r="VQD374" s="94"/>
      <c r="VQE374" s="94"/>
      <c r="VQF374" s="94"/>
      <c r="VQG374" s="94" t="s">
        <v>181</v>
      </c>
      <c r="VQH374" s="94"/>
      <c r="VQI374" s="94"/>
      <c r="VQJ374" s="94"/>
      <c r="VQK374" s="94"/>
      <c r="VQL374" s="94"/>
      <c r="VQM374" s="94"/>
      <c r="VQN374" s="94"/>
      <c r="VQO374" s="94" t="s">
        <v>181</v>
      </c>
      <c r="VQP374" s="94"/>
      <c r="VQQ374" s="94"/>
      <c r="VQR374" s="94"/>
      <c r="VQS374" s="94"/>
      <c r="VQT374" s="94"/>
      <c r="VQU374" s="94"/>
      <c r="VQV374" s="94"/>
      <c r="VQW374" s="94" t="s">
        <v>181</v>
      </c>
      <c r="VQX374" s="94"/>
      <c r="VQY374" s="94"/>
      <c r="VQZ374" s="94"/>
      <c r="VRA374" s="94"/>
      <c r="VRB374" s="94"/>
      <c r="VRC374" s="94"/>
      <c r="VRD374" s="94"/>
      <c r="VRE374" s="94" t="s">
        <v>181</v>
      </c>
      <c r="VRF374" s="94"/>
      <c r="VRG374" s="94"/>
      <c r="VRH374" s="94"/>
      <c r="VRI374" s="94"/>
      <c r="VRJ374" s="94"/>
      <c r="VRK374" s="94"/>
      <c r="VRL374" s="94"/>
      <c r="VRM374" s="94" t="s">
        <v>181</v>
      </c>
      <c r="VRN374" s="94"/>
      <c r="VRO374" s="94"/>
      <c r="VRP374" s="94"/>
      <c r="VRQ374" s="94"/>
      <c r="VRR374" s="94"/>
      <c r="VRS374" s="94"/>
      <c r="VRT374" s="94"/>
      <c r="VRU374" s="94" t="s">
        <v>181</v>
      </c>
      <c r="VRV374" s="94"/>
      <c r="VRW374" s="94"/>
      <c r="VRX374" s="94"/>
      <c r="VRY374" s="94"/>
      <c r="VRZ374" s="94"/>
      <c r="VSA374" s="94"/>
      <c r="VSB374" s="94"/>
      <c r="VSC374" s="94" t="s">
        <v>181</v>
      </c>
      <c r="VSD374" s="94"/>
      <c r="VSE374" s="94"/>
      <c r="VSF374" s="94"/>
      <c r="VSG374" s="94"/>
      <c r="VSH374" s="94"/>
      <c r="VSI374" s="94"/>
      <c r="VSJ374" s="94"/>
      <c r="VSK374" s="94" t="s">
        <v>181</v>
      </c>
      <c r="VSL374" s="94"/>
      <c r="VSM374" s="94"/>
      <c r="VSN374" s="94"/>
      <c r="VSO374" s="94"/>
      <c r="VSP374" s="94"/>
      <c r="VSQ374" s="94"/>
      <c r="VSR374" s="94"/>
      <c r="VSS374" s="94" t="s">
        <v>181</v>
      </c>
      <c r="VST374" s="94"/>
      <c r="VSU374" s="94"/>
      <c r="VSV374" s="94"/>
      <c r="VSW374" s="94"/>
      <c r="VSX374" s="94"/>
      <c r="VSY374" s="94"/>
      <c r="VSZ374" s="94"/>
      <c r="VTA374" s="94" t="s">
        <v>181</v>
      </c>
      <c r="VTB374" s="94"/>
      <c r="VTC374" s="94"/>
      <c r="VTD374" s="94"/>
      <c r="VTE374" s="94"/>
      <c r="VTF374" s="94"/>
      <c r="VTG374" s="94"/>
      <c r="VTH374" s="94"/>
      <c r="VTI374" s="94" t="s">
        <v>181</v>
      </c>
      <c r="VTJ374" s="94"/>
      <c r="VTK374" s="94"/>
      <c r="VTL374" s="94"/>
      <c r="VTM374" s="94"/>
      <c r="VTN374" s="94"/>
      <c r="VTO374" s="94"/>
      <c r="VTP374" s="94"/>
      <c r="VTQ374" s="94" t="s">
        <v>181</v>
      </c>
      <c r="VTR374" s="94"/>
      <c r="VTS374" s="94"/>
      <c r="VTT374" s="94"/>
      <c r="VTU374" s="94"/>
      <c r="VTV374" s="94"/>
      <c r="VTW374" s="94"/>
      <c r="VTX374" s="94"/>
      <c r="VTY374" s="94" t="s">
        <v>181</v>
      </c>
      <c r="VTZ374" s="94"/>
      <c r="VUA374" s="94"/>
      <c r="VUB374" s="94"/>
      <c r="VUC374" s="94"/>
      <c r="VUD374" s="94"/>
      <c r="VUE374" s="94"/>
      <c r="VUF374" s="94"/>
      <c r="VUG374" s="94" t="s">
        <v>181</v>
      </c>
      <c r="VUH374" s="94"/>
      <c r="VUI374" s="94"/>
      <c r="VUJ374" s="94"/>
      <c r="VUK374" s="94"/>
      <c r="VUL374" s="94"/>
      <c r="VUM374" s="94"/>
      <c r="VUN374" s="94"/>
      <c r="VUO374" s="94" t="s">
        <v>181</v>
      </c>
      <c r="VUP374" s="94"/>
      <c r="VUQ374" s="94"/>
      <c r="VUR374" s="94"/>
      <c r="VUS374" s="94"/>
      <c r="VUT374" s="94"/>
      <c r="VUU374" s="94"/>
      <c r="VUV374" s="94"/>
      <c r="VUW374" s="94" t="s">
        <v>181</v>
      </c>
      <c r="VUX374" s="94"/>
      <c r="VUY374" s="94"/>
      <c r="VUZ374" s="94"/>
      <c r="VVA374" s="94"/>
      <c r="VVB374" s="94"/>
      <c r="VVC374" s="94"/>
      <c r="VVD374" s="94"/>
      <c r="VVE374" s="94" t="s">
        <v>181</v>
      </c>
      <c r="VVF374" s="94"/>
      <c r="VVG374" s="94"/>
      <c r="VVH374" s="94"/>
      <c r="VVI374" s="94"/>
      <c r="VVJ374" s="94"/>
      <c r="VVK374" s="94"/>
      <c r="VVL374" s="94"/>
      <c r="VVM374" s="94" t="s">
        <v>181</v>
      </c>
      <c r="VVN374" s="94"/>
      <c r="VVO374" s="94"/>
      <c r="VVP374" s="94"/>
      <c r="VVQ374" s="94"/>
      <c r="VVR374" s="94"/>
      <c r="VVS374" s="94"/>
      <c r="VVT374" s="94"/>
      <c r="VVU374" s="94" t="s">
        <v>181</v>
      </c>
      <c r="VVV374" s="94"/>
      <c r="VVW374" s="94"/>
      <c r="VVX374" s="94"/>
      <c r="VVY374" s="94"/>
      <c r="VVZ374" s="94"/>
      <c r="VWA374" s="94"/>
      <c r="VWB374" s="94"/>
      <c r="VWC374" s="94" t="s">
        <v>181</v>
      </c>
      <c r="VWD374" s="94"/>
      <c r="VWE374" s="94"/>
      <c r="VWF374" s="94"/>
      <c r="VWG374" s="94"/>
      <c r="VWH374" s="94"/>
      <c r="VWI374" s="94"/>
      <c r="VWJ374" s="94"/>
      <c r="VWK374" s="94" t="s">
        <v>181</v>
      </c>
      <c r="VWL374" s="94"/>
      <c r="VWM374" s="94"/>
      <c r="VWN374" s="94"/>
      <c r="VWO374" s="94"/>
      <c r="VWP374" s="94"/>
      <c r="VWQ374" s="94"/>
      <c r="VWR374" s="94"/>
      <c r="VWS374" s="94" t="s">
        <v>181</v>
      </c>
      <c r="VWT374" s="94"/>
      <c r="VWU374" s="94"/>
      <c r="VWV374" s="94"/>
      <c r="VWW374" s="94"/>
      <c r="VWX374" s="94"/>
      <c r="VWY374" s="94"/>
      <c r="VWZ374" s="94"/>
      <c r="VXA374" s="94" t="s">
        <v>181</v>
      </c>
      <c r="VXB374" s="94"/>
      <c r="VXC374" s="94"/>
      <c r="VXD374" s="94"/>
      <c r="VXE374" s="94"/>
      <c r="VXF374" s="94"/>
      <c r="VXG374" s="94"/>
      <c r="VXH374" s="94"/>
      <c r="VXI374" s="94" t="s">
        <v>181</v>
      </c>
      <c r="VXJ374" s="94"/>
      <c r="VXK374" s="94"/>
      <c r="VXL374" s="94"/>
      <c r="VXM374" s="94"/>
      <c r="VXN374" s="94"/>
      <c r="VXO374" s="94"/>
      <c r="VXP374" s="94"/>
      <c r="VXQ374" s="94" t="s">
        <v>181</v>
      </c>
      <c r="VXR374" s="94"/>
      <c r="VXS374" s="94"/>
      <c r="VXT374" s="94"/>
      <c r="VXU374" s="94"/>
      <c r="VXV374" s="94"/>
      <c r="VXW374" s="94"/>
      <c r="VXX374" s="94"/>
      <c r="VXY374" s="94" t="s">
        <v>181</v>
      </c>
      <c r="VXZ374" s="94"/>
      <c r="VYA374" s="94"/>
      <c r="VYB374" s="94"/>
      <c r="VYC374" s="94"/>
      <c r="VYD374" s="94"/>
      <c r="VYE374" s="94"/>
      <c r="VYF374" s="94"/>
      <c r="VYG374" s="94" t="s">
        <v>181</v>
      </c>
      <c r="VYH374" s="94"/>
      <c r="VYI374" s="94"/>
      <c r="VYJ374" s="94"/>
      <c r="VYK374" s="94"/>
      <c r="VYL374" s="94"/>
      <c r="VYM374" s="94"/>
      <c r="VYN374" s="94"/>
      <c r="VYO374" s="94" t="s">
        <v>181</v>
      </c>
      <c r="VYP374" s="94"/>
      <c r="VYQ374" s="94"/>
      <c r="VYR374" s="94"/>
      <c r="VYS374" s="94"/>
      <c r="VYT374" s="94"/>
      <c r="VYU374" s="94"/>
      <c r="VYV374" s="94"/>
      <c r="VYW374" s="94" t="s">
        <v>181</v>
      </c>
      <c r="VYX374" s="94"/>
      <c r="VYY374" s="94"/>
      <c r="VYZ374" s="94"/>
      <c r="VZA374" s="94"/>
      <c r="VZB374" s="94"/>
      <c r="VZC374" s="94"/>
      <c r="VZD374" s="94"/>
      <c r="VZE374" s="94" t="s">
        <v>181</v>
      </c>
      <c r="VZF374" s="94"/>
      <c r="VZG374" s="94"/>
      <c r="VZH374" s="94"/>
      <c r="VZI374" s="94"/>
      <c r="VZJ374" s="94"/>
      <c r="VZK374" s="94"/>
      <c r="VZL374" s="94"/>
      <c r="VZM374" s="94" t="s">
        <v>181</v>
      </c>
      <c r="VZN374" s="94"/>
      <c r="VZO374" s="94"/>
      <c r="VZP374" s="94"/>
      <c r="VZQ374" s="94"/>
      <c r="VZR374" s="94"/>
      <c r="VZS374" s="94"/>
      <c r="VZT374" s="94"/>
      <c r="VZU374" s="94" t="s">
        <v>181</v>
      </c>
      <c r="VZV374" s="94"/>
      <c r="VZW374" s="94"/>
      <c r="VZX374" s="94"/>
      <c r="VZY374" s="94"/>
      <c r="VZZ374" s="94"/>
      <c r="WAA374" s="94"/>
      <c r="WAB374" s="94"/>
      <c r="WAC374" s="94" t="s">
        <v>181</v>
      </c>
      <c r="WAD374" s="94"/>
      <c r="WAE374" s="94"/>
      <c r="WAF374" s="94"/>
      <c r="WAG374" s="94"/>
      <c r="WAH374" s="94"/>
      <c r="WAI374" s="94"/>
      <c r="WAJ374" s="94"/>
      <c r="WAK374" s="94" t="s">
        <v>181</v>
      </c>
      <c r="WAL374" s="94"/>
      <c r="WAM374" s="94"/>
      <c r="WAN374" s="94"/>
      <c r="WAO374" s="94"/>
      <c r="WAP374" s="94"/>
      <c r="WAQ374" s="94"/>
      <c r="WAR374" s="94"/>
      <c r="WAS374" s="94" t="s">
        <v>181</v>
      </c>
      <c r="WAT374" s="94"/>
      <c r="WAU374" s="94"/>
      <c r="WAV374" s="94"/>
      <c r="WAW374" s="94"/>
      <c r="WAX374" s="94"/>
      <c r="WAY374" s="94"/>
      <c r="WAZ374" s="94"/>
      <c r="WBA374" s="94" t="s">
        <v>181</v>
      </c>
      <c r="WBB374" s="94"/>
      <c r="WBC374" s="94"/>
      <c r="WBD374" s="94"/>
      <c r="WBE374" s="94"/>
      <c r="WBF374" s="94"/>
      <c r="WBG374" s="94"/>
      <c r="WBH374" s="94"/>
      <c r="WBI374" s="94" t="s">
        <v>181</v>
      </c>
      <c r="WBJ374" s="94"/>
      <c r="WBK374" s="94"/>
      <c r="WBL374" s="94"/>
      <c r="WBM374" s="94"/>
      <c r="WBN374" s="94"/>
      <c r="WBO374" s="94"/>
      <c r="WBP374" s="94"/>
      <c r="WBQ374" s="94" t="s">
        <v>181</v>
      </c>
      <c r="WBR374" s="94"/>
      <c r="WBS374" s="94"/>
      <c r="WBT374" s="94"/>
      <c r="WBU374" s="94"/>
      <c r="WBV374" s="94"/>
      <c r="WBW374" s="94"/>
      <c r="WBX374" s="94"/>
      <c r="WBY374" s="94" t="s">
        <v>181</v>
      </c>
      <c r="WBZ374" s="94"/>
      <c r="WCA374" s="94"/>
      <c r="WCB374" s="94"/>
      <c r="WCC374" s="94"/>
      <c r="WCD374" s="94"/>
      <c r="WCE374" s="94"/>
      <c r="WCF374" s="94"/>
      <c r="WCG374" s="94" t="s">
        <v>181</v>
      </c>
      <c r="WCH374" s="94"/>
      <c r="WCI374" s="94"/>
      <c r="WCJ374" s="94"/>
      <c r="WCK374" s="94"/>
      <c r="WCL374" s="94"/>
      <c r="WCM374" s="94"/>
      <c r="WCN374" s="94"/>
      <c r="WCO374" s="94" t="s">
        <v>181</v>
      </c>
      <c r="WCP374" s="94"/>
      <c r="WCQ374" s="94"/>
      <c r="WCR374" s="94"/>
      <c r="WCS374" s="94"/>
      <c r="WCT374" s="94"/>
      <c r="WCU374" s="94"/>
      <c r="WCV374" s="94"/>
      <c r="WCW374" s="94" t="s">
        <v>181</v>
      </c>
      <c r="WCX374" s="94"/>
      <c r="WCY374" s="94"/>
      <c r="WCZ374" s="94"/>
      <c r="WDA374" s="94"/>
      <c r="WDB374" s="94"/>
      <c r="WDC374" s="94"/>
      <c r="WDD374" s="94"/>
      <c r="WDE374" s="94" t="s">
        <v>181</v>
      </c>
      <c r="WDF374" s="94"/>
      <c r="WDG374" s="94"/>
      <c r="WDH374" s="94"/>
      <c r="WDI374" s="94"/>
      <c r="WDJ374" s="94"/>
      <c r="WDK374" s="94"/>
      <c r="WDL374" s="94"/>
      <c r="WDM374" s="94" t="s">
        <v>181</v>
      </c>
      <c r="WDN374" s="94"/>
      <c r="WDO374" s="94"/>
      <c r="WDP374" s="94"/>
      <c r="WDQ374" s="94"/>
      <c r="WDR374" s="94"/>
      <c r="WDS374" s="94"/>
      <c r="WDT374" s="94"/>
      <c r="WDU374" s="94" t="s">
        <v>181</v>
      </c>
      <c r="WDV374" s="94"/>
      <c r="WDW374" s="94"/>
      <c r="WDX374" s="94"/>
      <c r="WDY374" s="94"/>
      <c r="WDZ374" s="94"/>
      <c r="WEA374" s="94"/>
      <c r="WEB374" s="94"/>
      <c r="WEC374" s="94" t="s">
        <v>181</v>
      </c>
      <c r="WED374" s="94"/>
      <c r="WEE374" s="94"/>
      <c r="WEF374" s="94"/>
      <c r="WEG374" s="94"/>
      <c r="WEH374" s="94"/>
      <c r="WEI374" s="94"/>
      <c r="WEJ374" s="94"/>
      <c r="WEK374" s="94" t="s">
        <v>181</v>
      </c>
      <c r="WEL374" s="94"/>
      <c r="WEM374" s="94"/>
      <c r="WEN374" s="94"/>
      <c r="WEO374" s="94"/>
      <c r="WEP374" s="94"/>
      <c r="WEQ374" s="94"/>
      <c r="WER374" s="94"/>
      <c r="WES374" s="94" t="s">
        <v>181</v>
      </c>
      <c r="WET374" s="94"/>
      <c r="WEU374" s="94"/>
      <c r="WEV374" s="94"/>
      <c r="WEW374" s="94"/>
      <c r="WEX374" s="94"/>
      <c r="WEY374" s="94"/>
      <c r="WEZ374" s="94"/>
      <c r="WFA374" s="94" t="s">
        <v>181</v>
      </c>
      <c r="WFB374" s="94"/>
      <c r="WFC374" s="94"/>
      <c r="WFD374" s="94"/>
      <c r="WFE374" s="94"/>
      <c r="WFF374" s="94"/>
      <c r="WFG374" s="94"/>
      <c r="WFH374" s="94"/>
      <c r="WFI374" s="94" t="s">
        <v>181</v>
      </c>
      <c r="WFJ374" s="94"/>
      <c r="WFK374" s="94"/>
      <c r="WFL374" s="94"/>
      <c r="WFM374" s="94"/>
      <c r="WFN374" s="94"/>
      <c r="WFO374" s="94"/>
      <c r="WFP374" s="94"/>
      <c r="WFQ374" s="94" t="s">
        <v>181</v>
      </c>
      <c r="WFR374" s="94"/>
      <c r="WFS374" s="94"/>
      <c r="WFT374" s="94"/>
      <c r="WFU374" s="94"/>
      <c r="WFV374" s="94"/>
      <c r="WFW374" s="94"/>
      <c r="WFX374" s="94"/>
      <c r="WFY374" s="94" t="s">
        <v>181</v>
      </c>
      <c r="WFZ374" s="94"/>
      <c r="WGA374" s="94"/>
      <c r="WGB374" s="94"/>
      <c r="WGC374" s="94"/>
      <c r="WGD374" s="94"/>
      <c r="WGE374" s="94"/>
      <c r="WGF374" s="94"/>
      <c r="WGG374" s="94" t="s">
        <v>181</v>
      </c>
      <c r="WGH374" s="94"/>
      <c r="WGI374" s="94"/>
      <c r="WGJ374" s="94"/>
      <c r="WGK374" s="94"/>
      <c r="WGL374" s="94"/>
      <c r="WGM374" s="94"/>
      <c r="WGN374" s="94"/>
      <c r="WGO374" s="94" t="s">
        <v>181</v>
      </c>
      <c r="WGP374" s="94"/>
      <c r="WGQ374" s="94"/>
      <c r="WGR374" s="94"/>
      <c r="WGS374" s="94"/>
      <c r="WGT374" s="94"/>
      <c r="WGU374" s="94"/>
      <c r="WGV374" s="94"/>
      <c r="WGW374" s="94" t="s">
        <v>181</v>
      </c>
      <c r="WGX374" s="94"/>
      <c r="WGY374" s="94"/>
      <c r="WGZ374" s="94"/>
      <c r="WHA374" s="94"/>
      <c r="WHB374" s="94"/>
      <c r="WHC374" s="94"/>
      <c r="WHD374" s="94"/>
      <c r="WHE374" s="94" t="s">
        <v>181</v>
      </c>
      <c r="WHF374" s="94"/>
      <c r="WHG374" s="94"/>
      <c r="WHH374" s="94"/>
      <c r="WHI374" s="94"/>
      <c r="WHJ374" s="94"/>
      <c r="WHK374" s="94"/>
      <c r="WHL374" s="94"/>
      <c r="WHM374" s="94" t="s">
        <v>181</v>
      </c>
      <c r="WHN374" s="94"/>
      <c r="WHO374" s="94"/>
      <c r="WHP374" s="94"/>
      <c r="WHQ374" s="94"/>
      <c r="WHR374" s="94"/>
      <c r="WHS374" s="94"/>
      <c r="WHT374" s="94"/>
      <c r="WHU374" s="94" t="s">
        <v>181</v>
      </c>
      <c r="WHV374" s="94"/>
      <c r="WHW374" s="94"/>
      <c r="WHX374" s="94"/>
      <c r="WHY374" s="94"/>
      <c r="WHZ374" s="94"/>
      <c r="WIA374" s="94"/>
      <c r="WIB374" s="94"/>
      <c r="WIC374" s="94" t="s">
        <v>181</v>
      </c>
      <c r="WID374" s="94"/>
      <c r="WIE374" s="94"/>
      <c r="WIF374" s="94"/>
      <c r="WIG374" s="94"/>
      <c r="WIH374" s="94"/>
      <c r="WII374" s="94"/>
      <c r="WIJ374" s="94"/>
      <c r="WIK374" s="94" t="s">
        <v>181</v>
      </c>
      <c r="WIL374" s="94"/>
      <c r="WIM374" s="94"/>
      <c r="WIN374" s="94"/>
      <c r="WIO374" s="94"/>
      <c r="WIP374" s="94"/>
      <c r="WIQ374" s="94"/>
      <c r="WIR374" s="94"/>
      <c r="WIS374" s="94" t="s">
        <v>181</v>
      </c>
      <c r="WIT374" s="94"/>
      <c r="WIU374" s="94"/>
      <c r="WIV374" s="94"/>
      <c r="WIW374" s="94"/>
      <c r="WIX374" s="94"/>
      <c r="WIY374" s="94"/>
      <c r="WIZ374" s="94"/>
      <c r="WJA374" s="94" t="s">
        <v>181</v>
      </c>
      <c r="WJB374" s="94"/>
      <c r="WJC374" s="94"/>
      <c r="WJD374" s="94"/>
      <c r="WJE374" s="94"/>
      <c r="WJF374" s="94"/>
      <c r="WJG374" s="94"/>
      <c r="WJH374" s="94"/>
      <c r="WJI374" s="94" t="s">
        <v>181</v>
      </c>
      <c r="WJJ374" s="94"/>
      <c r="WJK374" s="94"/>
      <c r="WJL374" s="94"/>
      <c r="WJM374" s="94"/>
      <c r="WJN374" s="94"/>
      <c r="WJO374" s="94"/>
      <c r="WJP374" s="94"/>
      <c r="WJQ374" s="94" t="s">
        <v>181</v>
      </c>
      <c r="WJR374" s="94"/>
      <c r="WJS374" s="94"/>
      <c r="WJT374" s="94"/>
      <c r="WJU374" s="94"/>
      <c r="WJV374" s="94"/>
      <c r="WJW374" s="94"/>
      <c r="WJX374" s="94"/>
      <c r="WJY374" s="94" t="s">
        <v>181</v>
      </c>
      <c r="WJZ374" s="94"/>
      <c r="WKA374" s="94"/>
      <c r="WKB374" s="94"/>
      <c r="WKC374" s="94"/>
      <c r="WKD374" s="94"/>
      <c r="WKE374" s="94"/>
      <c r="WKF374" s="94"/>
      <c r="WKG374" s="94" t="s">
        <v>181</v>
      </c>
      <c r="WKH374" s="94"/>
      <c r="WKI374" s="94"/>
      <c r="WKJ374" s="94"/>
      <c r="WKK374" s="94"/>
      <c r="WKL374" s="94"/>
      <c r="WKM374" s="94"/>
      <c r="WKN374" s="94"/>
      <c r="WKO374" s="94" t="s">
        <v>181</v>
      </c>
      <c r="WKP374" s="94"/>
      <c r="WKQ374" s="94"/>
      <c r="WKR374" s="94"/>
      <c r="WKS374" s="94"/>
      <c r="WKT374" s="94"/>
      <c r="WKU374" s="94"/>
      <c r="WKV374" s="94"/>
      <c r="WKW374" s="94" t="s">
        <v>181</v>
      </c>
      <c r="WKX374" s="94"/>
      <c r="WKY374" s="94"/>
      <c r="WKZ374" s="94"/>
      <c r="WLA374" s="94"/>
      <c r="WLB374" s="94"/>
      <c r="WLC374" s="94"/>
      <c r="WLD374" s="94"/>
      <c r="WLE374" s="94" t="s">
        <v>181</v>
      </c>
      <c r="WLF374" s="94"/>
      <c r="WLG374" s="94"/>
      <c r="WLH374" s="94"/>
      <c r="WLI374" s="94"/>
      <c r="WLJ374" s="94"/>
      <c r="WLK374" s="94"/>
      <c r="WLL374" s="94"/>
      <c r="WLM374" s="94" t="s">
        <v>181</v>
      </c>
      <c r="WLN374" s="94"/>
      <c r="WLO374" s="94"/>
      <c r="WLP374" s="94"/>
      <c r="WLQ374" s="94"/>
      <c r="WLR374" s="94"/>
      <c r="WLS374" s="94"/>
      <c r="WLT374" s="94"/>
      <c r="WLU374" s="94" t="s">
        <v>181</v>
      </c>
      <c r="WLV374" s="94"/>
      <c r="WLW374" s="94"/>
      <c r="WLX374" s="94"/>
      <c r="WLY374" s="94"/>
      <c r="WLZ374" s="94"/>
      <c r="WMA374" s="94"/>
      <c r="WMB374" s="94"/>
      <c r="WMC374" s="94" t="s">
        <v>181</v>
      </c>
      <c r="WMD374" s="94"/>
      <c r="WME374" s="94"/>
      <c r="WMF374" s="94"/>
      <c r="WMG374" s="94"/>
      <c r="WMH374" s="94"/>
      <c r="WMI374" s="94"/>
      <c r="WMJ374" s="94"/>
      <c r="WMK374" s="94" t="s">
        <v>181</v>
      </c>
      <c r="WML374" s="94"/>
      <c r="WMM374" s="94"/>
      <c r="WMN374" s="94"/>
      <c r="WMO374" s="94"/>
      <c r="WMP374" s="94"/>
      <c r="WMQ374" s="94"/>
      <c r="WMR374" s="94"/>
      <c r="WMS374" s="94" t="s">
        <v>181</v>
      </c>
      <c r="WMT374" s="94"/>
      <c r="WMU374" s="94"/>
      <c r="WMV374" s="94"/>
      <c r="WMW374" s="94"/>
      <c r="WMX374" s="94"/>
      <c r="WMY374" s="94"/>
      <c r="WMZ374" s="94"/>
      <c r="WNA374" s="94" t="s">
        <v>181</v>
      </c>
      <c r="WNB374" s="94"/>
      <c r="WNC374" s="94"/>
      <c r="WND374" s="94"/>
      <c r="WNE374" s="94"/>
      <c r="WNF374" s="94"/>
      <c r="WNG374" s="94"/>
      <c r="WNH374" s="94"/>
      <c r="WNI374" s="94" t="s">
        <v>181</v>
      </c>
      <c r="WNJ374" s="94"/>
      <c r="WNK374" s="94"/>
      <c r="WNL374" s="94"/>
      <c r="WNM374" s="94"/>
      <c r="WNN374" s="94"/>
      <c r="WNO374" s="94"/>
      <c r="WNP374" s="94"/>
      <c r="WNQ374" s="94" t="s">
        <v>181</v>
      </c>
      <c r="WNR374" s="94"/>
      <c r="WNS374" s="94"/>
      <c r="WNT374" s="94"/>
      <c r="WNU374" s="94"/>
      <c r="WNV374" s="94"/>
      <c r="WNW374" s="94"/>
      <c r="WNX374" s="94"/>
      <c r="WNY374" s="94" t="s">
        <v>181</v>
      </c>
      <c r="WNZ374" s="94"/>
      <c r="WOA374" s="94"/>
      <c r="WOB374" s="94"/>
      <c r="WOC374" s="94"/>
      <c r="WOD374" s="94"/>
      <c r="WOE374" s="94"/>
      <c r="WOF374" s="94"/>
      <c r="WOG374" s="94" t="s">
        <v>181</v>
      </c>
      <c r="WOH374" s="94"/>
      <c r="WOI374" s="94"/>
      <c r="WOJ374" s="94"/>
      <c r="WOK374" s="94"/>
      <c r="WOL374" s="94"/>
      <c r="WOM374" s="94"/>
      <c r="WON374" s="94"/>
      <c r="WOO374" s="94" t="s">
        <v>181</v>
      </c>
      <c r="WOP374" s="94"/>
      <c r="WOQ374" s="94"/>
      <c r="WOR374" s="94"/>
      <c r="WOS374" s="94"/>
      <c r="WOT374" s="94"/>
      <c r="WOU374" s="94"/>
      <c r="WOV374" s="94"/>
      <c r="WOW374" s="94" t="s">
        <v>181</v>
      </c>
      <c r="WOX374" s="94"/>
      <c r="WOY374" s="94"/>
      <c r="WOZ374" s="94"/>
      <c r="WPA374" s="94"/>
      <c r="WPB374" s="94"/>
      <c r="WPC374" s="94"/>
      <c r="WPD374" s="94"/>
      <c r="WPE374" s="94" t="s">
        <v>181</v>
      </c>
      <c r="WPF374" s="94"/>
      <c r="WPG374" s="94"/>
      <c r="WPH374" s="94"/>
      <c r="WPI374" s="94"/>
      <c r="WPJ374" s="94"/>
      <c r="WPK374" s="94"/>
      <c r="WPL374" s="94"/>
      <c r="WPM374" s="94" t="s">
        <v>181</v>
      </c>
      <c r="WPN374" s="94"/>
      <c r="WPO374" s="94"/>
      <c r="WPP374" s="94"/>
      <c r="WPQ374" s="94"/>
      <c r="WPR374" s="94"/>
      <c r="WPS374" s="94"/>
      <c r="WPT374" s="94"/>
      <c r="WPU374" s="94" t="s">
        <v>181</v>
      </c>
      <c r="WPV374" s="94"/>
      <c r="WPW374" s="94"/>
      <c r="WPX374" s="94"/>
      <c r="WPY374" s="94"/>
      <c r="WPZ374" s="94"/>
      <c r="WQA374" s="94"/>
      <c r="WQB374" s="94"/>
      <c r="WQC374" s="94" t="s">
        <v>181</v>
      </c>
      <c r="WQD374" s="94"/>
      <c r="WQE374" s="94"/>
      <c r="WQF374" s="94"/>
      <c r="WQG374" s="94"/>
      <c r="WQH374" s="94"/>
      <c r="WQI374" s="94"/>
      <c r="WQJ374" s="94"/>
      <c r="WQK374" s="94" t="s">
        <v>181</v>
      </c>
      <c r="WQL374" s="94"/>
      <c r="WQM374" s="94"/>
      <c r="WQN374" s="94"/>
      <c r="WQO374" s="94"/>
      <c r="WQP374" s="94"/>
      <c r="WQQ374" s="94"/>
      <c r="WQR374" s="94"/>
      <c r="WQS374" s="94" t="s">
        <v>181</v>
      </c>
      <c r="WQT374" s="94"/>
      <c r="WQU374" s="94"/>
      <c r="WQV374" s="94"/>
      <c r="WQW374" s="94"/>
      <c r="WQX374" s="94"/>
      <c r="WQY374" s="94"/>
      <c r="WQZ374" s="94"/>
      <c r="WRA374" s="94" t="s">
        <v>181</v>
      </c>
      <c r="WRB374" s="94"/>
      <c r="WRC374" s="94"/>
      <c r="WRD374" s="94"/>
      <c r="WRE374" s="94"/>
      <c r="WRF374" s="94"/>
      <c r="WRG374" s="94"/>
      <c r="WRH374" s="94"/>
      <c r="WRI374" s="94" t="s">
        <v>181</v>
      </c>
      <c r="WRJ374" s="94"/>
      <c r="WRK374" s="94"/>
      <c r="WRL374" s="94"/>
      <c r="WRM374" s="94"/>
      <c r="WRN374" s="94"/>
      <c r="WRO374" s="94"/>
      <c r="WRP374" s="94"/>
      <c r="WRQ374" s="94" t="s">
        <v>181</v>
      </c>
      <c r="WRR374" s="94"/>
      <c r="WRS374" s="94"/>
      <c r="WRT374" s="94"/>
      <c r="WRU374" s="94"/>
      <c r="WRV374" s="94"/>
      <c r="WRW374" s="94"/>
      <c r="WRX374" s="94"/>
      <c r="WRY374" s="94" t="s">
        <v>181</v>
      </c>
      <c r="WRZ374" s="94"/>
      <c r="WSA374" s="94"/>
      <c r="WSB374" s="94"/>
      <c r="WSC374" s="94"/>
      <c r="WSD374" s="94"/>
      <c r="WSE374" s="94"/>
      <c r="WSF374" s="94"/>
      <c r="WSG374" s="94" t="s">
        <v>181</v>
      </c>
      <c r="WSH374" s="94"/>
      <c r="WSI374" s="94"/>
      <c r="WSJ374" s="94"/>
      <c r="WSK374" s="94"/>
      <c r="WSL374" s="94"/>
      <c r="WSM374" s="94"/>
      <c r="WSN374" s="94"/>
      <c r="WSO374" s="94" t="s">
        <v>181</v>
      </c>
      <c r="WSP374" s="94"/>
      <c r="WSQ374" s="94"/>
      <c r="WSR374" s="94"/>
      <c r="WSS374" s="94"/>
      <c r="WST374" s="94"/>
      <c r="WSU374" s="94"/>
      <c r="WSV374" s="94"/>
      <c r="WSW374" s="94" t="s">
        <v>181</v>
      </c>
      <c r="WSX374" s="94"/>
      <c r="WSY374" s="94"/>
      <c r="WSZ374" s="94"/>
      <c r="WTA374" s="94"/>
      <c r="WTB374" s="94"/>
      <c r="WTC374" s="94"/>
      <c r="WTD374" s="94"/>
      <c r="WTE374" s="94" t="s">
        <v>181</v>
      </c>
      <c r="WTF374" s="94"/>
      <c r="WTG374" s="94"/>
      <c r="WTH374" s="94"/>
      <c r="WTI374" s="94"/>
      <c r="WTJ374" s="94"/>
      <c r="WTK374" s="94"/>
      <c r="WTL374" s="94"/>
      <c r="WTM374" s="94" t="s">
        <v>181</v>
      </c>
      <c r="WTN374" s="94"/>
      <c r="WTO374" s="94"/>
      <c r="WTP374" s="94"/>
      <c r="WTQ374" s="94"/>
      <c r="WTR374" s="94"/>
      <c r="WTS374" s="94"/>
      <c r="WTT374" s="94"/>
      <c r="WTU374" s="94" t="s">
        <v>181</v>
      </c>
      <c r="WTV374" s="94"/>
      <c r="WTW374" s="94"/>
      <c r="WTX374" s="94"/>
      <c r="WTY374" s="94"/>
      <c r="WTZ374" s="94"/>
      <c r="WUA374" s="94"/>
      <c r="WUB374" s="94"/>
      <c r="WUC374" s="94" t="s">
        <v>181</v>
      </c>
      <c r="WUD374" s="94"/>
      <c r="WUE374" s="94"/>
      <c r="WUF374" s="94"/>
      <c r="WUG374" s="94"/>
      <c r="WUH374" s="94"/>
      <c r="WUI374" s="94"/>
      <c r="WUJ374" s="94"/>
      <c r="WUK374" s="94" t="s">
        <v>181</v>
      </c>
      <c r="WUL374" s="94"/>
      <c r="WUM374" s="94"/>
      <c r="WUN374" s="94"/>
      <c r="WUO374" s="94"/>
      <c r="WUP374" s="94"/>
      <c r="WUQ374" s="94"/>
      <c r="WUR374" s="94"/>
      <c r="WUS374" s="94" t="s">
        <v>181</v>
      </c>
      <c r="WUT374" s="94"/>
      <c r="WUU374" s="94"/>
      <c r="WUV374" s="94"/>
      <c r="WUW374" s="94"/>
      <c r="WUX374" s="94"/>
      <c r="WUY374" s="94"/>
      <c r="WUZ374" s="94"/>
      <c r="WVA374" s="94" t="s">
        <v>181</v>
      </c>
      <c r="WVB374" s="94"/>
      <c r="WVC374" s="94"/>
      <c r="WVD374" s="94"/>
      <c r="WVE374" s="94"/>
      <c r="WVF374" s="94"/>
      <c r="WVG374" s="94"/>
      <c r="WVH374" s="94"/>
      <c r="WVI374" s="94" t="s">
        <v>181</v>
      </c>
      <c r="WVJ374" s="94"/>
      <c r="WVK374" s="94"/>
      <c r="WVL374" s="94"/>
      <c r="WVM374" s="94"/>
      <c r="WVN374" s="94"/>
      <c r="WVO374" s="94"/>
      <c r="WVP374" s="94"/>
      <c r="WVQ374" s="94" t="s">
        <v>181</v>
      </c>
      <c r="WVR374" s="94"/>
      <c r="WVS374" s="94"/>
      <c r="WVT374" s="94"/>
      <c r="WVU374" s="94"/>
      <c r="WVV374" s="94"/>
      <c r="WVW374" s="94"/>
      <c r="WVX374" s="94"/>
      <c r="WVY374" s="94" t="s">
        <v>181</v>
      </c>
      <c r="WVZ374" s="94"/>
      <c r="WWA374" s="94"/>
      <c r="WWB374" s="94"/>
      <c r="WWC374" s="94"/>
      <c r="WWD374" s="94"/>
      <c r="WWE374" s="94"/>
      <c r="WWF374" s="94"/>
      <c r="WWG374" s="94" t="s">
        <v>181</v>
      </c>
      <c r="WWH374" s="94"/>
      <c r="WWI374" s="94"/>
      <c r="WWJ374" s="94"/>
      <c r="WWK374" s="94"/>
      <c r="WWL374" s="94"/>
      <c r="WWM374" s="94"/>
      <c r="WWN374" s="94"/>
      <c r="WWO374" s="94" t="s">
        <v>181</v>
      </c>
      <c r="WWP374" s="94"/>
      <c r="WWQ374" s="94"/>
      <c r="WWR374" s="94"/>
      <c r="WWS374" s="94"/>
      <c r="WWT374" s="94"/>
      <c r="WWU374" s="94"/>
      <c r="WWV374" s="94"/>
      <c r="WWW374" s="94" t="s">
        <v>181</v>
      </c>
      <c r="WWX374" s="94"/>
      <c r="WWY374" s="94"/>
      <c r="WWZ374" s="94"/>
      <c r="WXA374" s="94"/>
      <c r="WXB374" s="94"/>
      <c r="WXC374" s="94"/>
      <c r="WXD374" s="94"/>
      <c r="WXE374" s="94" t="s">
        <v>181</v>
      </c>
      <c r="WXF374" s="94"/>
      <c r="WXG374" s="94"/>
      <c r="WXH374" s="94"/>
      <c r="WXI374" s="94"/>
      <c r="WXJ374" s="94"/>
      <c r="WXK374" s="94"/>
      <c r="WXL374" s="94"/>
      <c r="WXM374" s="94" t="s">
        <v>181</v>
      </c>
      <c r="WXN374" s="94"/>
      <c r="WXO374" s="94"/>
      <c r="WXP374" s="94"/>
      <c r="WXQ374" s="94"/>
      <c r="WXR374" s="94"/>
      <c r="WXS374" s="94"/>
      <c r="WXT374" s="94"/>
      <c r="WXU374" s="94" t="s">
        <v>181</v>
      </c>
      <c r="WXV374" s="94"/>
      <c r="WXW374" s="94"/>
      <c r="WXX374" s="94"/>
      <c r="WXY374" s="94"/>
      <c r="WXZ374" s="94"/>
      <c r="WYA374" s="94"/>
      <c r="WYB374" s="94"/>
      <c r="WYC374" s="94" t="s">
        <v>181</v>
      </c>
      <c r="WYD374" s="94"/>
      <c r="WYE374" s="94"/>
      <c r="WYF374" s="94"/>
      <c r="WYG374" s="94"/>
      <c r="WYH374" s="94"/>
      <c r="WYI374" s="94"/>
      <c r="WYJ374" s="94"/>
      <c r="WYK374" s="94" t="s">
        <v>181</v>
      </c>
      <c r="WYL374" s="94"/>
      <c r="WYM374" s="94"/>
      <c r="WYN374" s="94"/>
      <c r="WYO374" s="94"/>
      <c r="WYP374" s="94"/>
      <c r="WYQ374" s="94"/>
      <c r="WYR374" s="94"/>
      <c r="WYS374" s="94" t="s">
        <v>181</v>
      </c>
      <c r="WYT374" s="94"/>
      <c r="WYU374" s="94"/>
      <c r="WYV374" s="94"/>
      <c r="WYW374" s="94"/>
      <c r="WYX374" s="94"/>
      <c r="WYY374" s="94"/>
      <c r="WYZ374" s="94"/>
      <c r="WZA374" s="94" t="s">
        <v>181</v>
      </c>
      <c r="WZB374" s="94"/>
      <c r="WZC374" s="94"/>
      <c r="WZD374" s="94"/>
      <c r="WZE374" s="94"/>
      <c r="WZF374" s="94"/>
      <c r="WZG374" s="94"/>
      <c r="WZH374" s="94"/>
      <c r="WZI374" s="94" t="s">
        <v>181</v>
      </c>
      <c r="WZJ374" s="94"/>
      <c r="WZK374" s="94"/>
      <c r="WZL374" s="94"/>
      <c r="WZM374" s="94"/>
      <c r="WZN374" s="94"/>
      <c r="WZO374" s="94"/>
      <c r="WZP374" s="94"/>
      <c r="WZQ374" s="94" t="s">
        <v>181</v>
      </c>
      <c r="WZR374" s="94"/>
      <c r="WZS374" s="94"/>
      <c r="WZT374" s="94"/>
      <c r="WZU374" s="94"/>
      <c r="WZV374" s="94"/>
      <c r="WZW374" s="94"/>
      <c r="WZX374" s="94"/>
      <c r="WZY374" s="94" t="s">
        <v>181</v>
      </c>
      <c r="WZZ374" s="94"/>
      <c r="XAA374" s="94"/>
      <c r="XAB374" s="94"/>
      <c r="XAC374" s="94"/>
      <c r="XAD374" s="94"/>
      <c r="XAE374" s="94"/>
      <c r="XAF374" s="94"/>
      <c r="XAG374" s="94" t="s">
        <v>181</v>
      </c>
      <c r="XAH374" s="94"/>
      <c r="XAI374" s="94"/>
      <c r="XAJ374" s="94"/>
      <c r="XAK374" s="94"/>
      <c r="XAL374" s="94"/>
      <c r="XAM374" s="94"/>
      <c r="XAN374" s="94"/>
      <c r="XAO374" s="94" t="s">
        <v>181</v>
      </c>
      <c r="XAP374" s="94"/>
      <c r="XAQ374" s="94"/>
      <c r="XAR374" s="94"/>
      <c r="XAS374" s="94"/>
      <c r="XAT374" s="94"/>
      <c r="XAU374" s="94"/>
      <c r="XAV374" s="94"/>
      <c r="XAW374" s="94" t="s">
        <v>181</v>
      </c>
      <c r="XAX374" s="94"/>
      <c r="XAY374" s="94"/>
      <c r="XAZ374" s="94"/>
      <c r="XBA374" s="94"/>
      <c r="XBB374" s="94"/>
      <c r="XBC374" s="94"/>
      <c r="XBD374" s="94"/>
      <c r="XBE374" s="94" t="s">
        <v>181</v>
      </c>
      <c r="XBF374" s="94"/>
      <c r="XBG374" s="94"/>
      <c r="XBH374" s="94"/>
      <c r="XBI374" s="94"/>
      <c r="XBJ374" s="94"/>
      <c r="XBK374" s="94"/>
      <c r="XBL374" s="94"/>
      <c r="XBM374" s="94" t="s">
        <v>181</v>
      </c>
      <c r="XBN374" s="94"/>
      <c r="XBO374" s="94"/>
      <c r="XBP374" s="94"/>
      <c r="XBQ374" s="94"/>
      <c r="XBR374" s="94"/>
      <c r="XBS374" s="94"/>
      <c r="XBT374" s="94"/>
      <c r="XBU374" s="94" t="s">
        <v>181</v>
      </c>
      <c r="XBV374" s="94"/>
      <c r="XBW374" s="94"/>
      <c r="XBX374" s="94"/>
      <c r="XBY374" s="94"/>
      <c r="XBZ374" s="94"/>
      <c r="XCA374" s="94"/>
      <c r="XCB374" s="94"/>
      <c r="XCC374" s="94" t="s">
        <v>181</v>
      </c>
      <c r="XCD374" s="94"/>
      <c r="XCE374" s="94"/>
      <c r="XCF374" s="94"/>
      <c r="XCG374" s="94"/>
      <c r="XCH374" s="94"/>
      <c r="XCI374" s="94"/>
      <c r="XCJ374" s="94"/>
      <c r="XCK374" s="94" t="s">
        <v>181</v>
      </c>
      <c r="XCL374" s="94"/>
      <c r="XCM374" s="94"/>
      <c r="XCN374" s="94"/>
      <c r="XCO374" s="94"/>
      <c r="XCP374" s="94"/>
      <c r="XCQ374" s="94"/>
      <c r="XCR374" s="94"/>
      <c r="XCS374" s="94" t="s">
        <v>181</v>
      </c>
      <c r="XCT374" s="94"/>
      <c r="XCU374" s="94"/>
      <c r="XCV374" s="94"/>
      <c r="XCW374" s="94"/>
      <c r="XCX374" s="94"/>
      <c r="XCY374" s="94"/>
      <c r="XCZ374" s="94"/>
      <c r="XDA374" s="94" t="s">
        <v>181</v>
      </c>
      <c r="XDB374" s="94"/>
      <c r="XDC374" s="94"/>
      <c r="XDD374" s="94"/>
      <c r="XDE374" s="94"/>
      <c r="XDF374" s="94"/>
      <c r="XDG374" s="94"/>
      <c r="XDH374" s="94"/>
      <c r="XDI374" s="94" t="s">
        <v>181</v>
      </c>
      <c r="XDJ374" s="94"/>
      <c r="XDK374" s="94"/>
      <c r="XDL374" s="94"/>
      <c r="XDM374" s="94"/>
      <c r="XDN374" s="94"/>
      <c r="XDO374" s="94"/>
      <c r="XDP374" s="94"/>
      <c r="XDQ374" s="94" t="s">
        <v>181</v>
      </c>
      <c r="XDR374" s="94"/>
      <c r="XDS374" s="94"/>
      <c r="XDT374" s="94"/>
      <c r="XDU374" s="94"/>
      <c r="XDV374" s="94"/>
      <c r="XDW374" s="94"/>
      <c r="XDX374" s="94"/>
      <c r="XDY374" s="94" t="s">
        <v>181</v>
      </c>
      <c r="XDZ374" s="94"/>
      <c r="XEA374" s="94"/>
      <c r="XEB374" s="94"/>
      <c r="XEC374" s="94"/>
      <c r="XED374" s="94"/>
      <c r="XEE374" s="94"/>
      <c r="XEF374" s="94"/>
      <c r="XEG374" s="94" t="s">
        <v>181</v>
      </c>
      <c r="XEH374" s="94"/>
      <c r="XEI374" s="94"/>
      <c r="XEJ374" s="94"/>
      <c r="XEK374" s="94"/>
      <c r="XEL374" s="94"/>
      <c r="XEM374" s="94"/>
      <c r="XEN374" s="94"/>
      <c r="XEO374" s="94" t="s">
        <v>181</v>
      </c>
      <c r="XEP374" s="94"/>
      <c r="XEQ374" s="94"/>
      <c r="XER374" s="94"/>
      <c r="XES374" s="94"/>
      <c r="XET374" s="94"/>
      <c r="XEU374" s="94"/>
      <c r="XEV374" s="94"/>
      <c r="XEW374" s="94" t="s">
        <v>181</v>
      </c>
      <c r="XEX374" s="94"/>
      <c r="XEY374" s="94"/>
      <c r="XEZ374" s="94"/>
      <c r="XFA374" s="94"/>
      <c r="XFB374" s="94"/>
      <c r="XFC374" s="94"/>
      <c r="XFD374" s="94"/>
    </row>
    <row r="375" spans="1:16384" s="50" customFormat="1" ht="15.6" customHeight="1" x14ac:dyDescent="0.3">
      <c r="A375" s="95">
        <v>1</v>
      </c>
      <c r="B375" s="95"/>
      <c r="C375" s="29" t="s">
        <v>179</v>
      </c>
      <c r="D375" s="29">
        <f>63.77*10.764</f>
        <v>686.42028000000005</v>
      </c>
      <c r="E375" s="29">
        <v>0</v>
      </c>
      <c r="F375" s="29">
        <f t="shared" ref="F375:F377" si="43">D375*1.6+E375</f>
        <v>1098.2724480000002</v>
      </c>
      <c r="G375" s="96" t="str">
        <f>A374</f>
        <v>43rd Floor(Part Refuge Area)</v>
      </c>
      <c r="H375" s="97"/>
      <c r="I375" s="50">
        <f>16000000/F375</f>
        <v>14568.334140710409</v>
      </c>
    </row>
    <row r="376" spans="1:16384" s="50" customFormat="1" x14ac:dyDescent="0.3">
      <c r="A376" s="95">
        <v>2</v>
      </c>
      <c r="B376" s="95"/>
      <c r="C376" s="29" t="s">
        <v>179</v>
      </c>
      <c r="D376" s="29">
        <f>63.77*10.764</f>
        <v>686.42028000000005</v>
      </c>
      <c r="E376" s="29">
        <v>0</v>
      </c>
      <c r="F376" s="29">
        <f t="shared" si="43"/>
        <v>1098.2724480000002</v>
      </c>
      <c r="G376" s="98"/>
      <c r="H376" s="99"/>
    </row>
    <row r="377" spans="1:16384" s="50" customFormat="1" x14ac:dyDescent="0.3">
      <c r="A377" s="95">
        <v>3</v>
      </c>
      <c r="B377" s="95"/>
      <c r="C377" s="29" t="s">
        <v>180</v>
      </c>
      <c r="D377" s="29">
        <f>(91.63+3.35*1.38)*10.764</f>
        <v>1036.067292</v>
      </c>
      <c r="E377" s="29">
        <v>0</v>
      </c>
      <c r="F377" s="29">
        <f t="shared" si="43"/>
        <v>1657.7076672000001</v>
      </c>
      <c r="G377" s="98"/>
      <c r="H377" s="99"/>
    </row>
    <row r="378" spans="1:16384" s="50" customFormat="1" x14ac:dyDescent="0.3">
      <c r="A378" s="95">
        <v>4</v>
      </c>
      <c r="B378" s="95"/>
      <c r="C378" s="96" t="s">
        <v>182</v>
      </c>
      <c r="D378" s="102"/>
      <c r="E378" s="102"/>
      <c r="F378" s="97"/>
      <c r="G378" s="98"/>
      <c r="H378" s="99"/>
    </row>
    <row r="379" spans="1:16384" s="50" customFormat="1" x14ac:dyDescent="0.3">
      <c r="A379" s="95">
        <v>5</v>
      </c>
      <c r="B379" s="95"/>
      <c r="C379" s="100"/>
      <c r="D379" s="103"/>
      <c r="E379" s="103"/>
      <c r="F379" s="101"/>
      <c r="G379" s="98"/>
      <c r="H379" s="99"/>
    </row>
    <row r="380" spans="1:16384" s="50" customFormat="1" x14ac:dyDescent="0.3">
      <c r="A380" s="95">
        <v>6</v>
      </c>
      <c r="B380" s="95"/>
      <c r="C380" s="29" t="s">
        <v>180</v>
      </c>
      <c r="D380" s="29">
        <f>(91.63+3.35*1.38)*10.764</f>
        <v>1036.067292</v>
      </c>
      <c r="E380" s="29">
        <v>0</v>
      </c>
      <c r="F380" s="29">
        <f t="shared" ref="F380" si="44">D380*1.6+E380</f>
        <v>1657.7076672000001</v>
      </c>
      <c r="G380" s="100"/>
      <c r="H380" s="101"/>
    </row>
    <row r="381" spans="1:16384" s="50" customFormat="1" x14ac:dyDescent="0.3">
      <c r="A381" s="107" t="s">
        <v>230</v>
      </c>
      <c r="B381" s="107"/>
      <c r="C381" s="107"/>
      <c r="D381" s="107"/>
      <c r="E381" s="107"/>
      <c r="F381" s="107"/>
      <c r="G381" s="107"/>
      <c r="H381" s="107"/>
    </row>
    <row r="382" spans="1:16384" s="50" customFormat="1" x14ac:dyDescent="0.3">
      <c r="A382" s="107" t="s">
        <v>218</v>
      </c>
      <c r="B382" s="107"/>
      <c r="C382" s="107"/>
      <c r="D382" s="107"/>
      <c r="E382" s="107"/>
      <c r="F382" s="107"/>
      <c r="G382" s="107"/>
      <c r="H382" s="107"/>
    </row>
    <row r="383" spans="1:16384" s="50" customFormat="1" x14ac:dyDescent="0.3">
      <c r="A383" s="107" t="s">
        <v>212</v>
      </c>
      <c r="B383" s="107"/>
      <c r="C383" s="107"/>
      <c r="D383" s="107"/>
      <c r="E383" s="107"/>
      <c r="F383" s="107"/>
      <c r="G383" s="107"/>
      <c r="H383" s="107"/>
    </row>
    <row r="384" spans="1:16384" s="50" customFormat="1" x14ac:dyDescent="0.3">
      <c r="A384" s="107" t="s">
        <v>223</v>
      </c>
      <c r="B384" s="107"/>
      <c r="C384" s="107"/>
      <c r="D384" s="107"/>
      <c r="E384" s="107"/>
      <c r="F384" s="107"/>
      <c r="G384" s="107"/>
      <c r="H384" s="107"/>
      <c r="I384" s="94"/>
      <c r="J384" s="94"/>
      <c r="K384" s="94"/>
      <c r="L384" s="94"/>
      <c r="M384" s="94"/>
      <c r="N384" s="94"/>
      <c r="O384" s="94"/>
      <c r="P384" s="94"/>
      <c r="Q384" s="94" t="s">
        <v>181</v>
      </c>
      <c r="R384" s="94"/>
      <c r="S384" s="94"/>
      <c r="T384" s="94"/>
      <c r="U384" s="94"/>
      <c r="V384" s="94"/>
      <c r="W384" s="94"/>
      <c r="X384" s="94"/>
      <c r="Y384" s="94" t="s">
        <v>181</v>
      </c>
      <c r="Z384" s="94"/>
      <c r="AA384" s="94"/>
      <c r="AB384" s="94"/>
      <c r="AC384" s="94"/>
      <c r="AD384" s="94"/>
      <c r="AE384" s="94"/>
      <c r="AF384" s="94"/>
      <c r="AG384" s="94" t="s">
        <v>181</v>
      </c>
      <c r="AH384" s="94"/>
      <c r="AI384" s="94"/>
      <c r="AJ384" s="94"/>
      <c r="AK384" s="94"/>
      <c r="AL384" s="94"/>
      <c r="AM384" s="94"/>
      <c r="AN384" s="94"/>
      <c r="AO384" s="94" t="s">
        <v>181</v>
      </c>
      <c r="AP384" s="94"/>
      <c r="AQ384" s="94"/>
      <c r="AR384" s="94"/>
      <c r="AS384" s="94"/>
      <c r="AT384" s="94"/>
      <c r="AU384" s="94"/>
      <c r="AV384" s="94"/>
      <c r="AW384" s="94" t="s">
        <v>181</v>
      </c>
      <c r="AX384" s="94"/>
      <c r="AY384" s="94"/>
      <c r="AZ384" s="94"/>
      <c r="BA384" s="94"/>
      <c r="BB384" s="94"/>
      <c r="BC384" s="94"/>
      <c r="BD384" s="94"/>
      <c r="BE384" s="94" t="s">
        <v>181</v>
      </c>
      <c r="BF384" s="94"/>
      <c r="BG384" s="94"/>
      <c r="BH384" s="94"/>
      <c r="BI384" s="94"/>
      <c r="BJ384" s="94"/>
      <c r="BK384" s="94"/>
      <c r="BL384" s="94"/>
      <c r="BM384" s="94" t="s">
        <v>181</v>
      </c>
      <c r="BN384" s="94"/>
      <c r="BO384" s="94"/>
      <c r="BP384" s="94"/>
      <c r="BQ384" s="94"/>
      <c r="BR384" s="94"/>
      <c r="BS384" s="94"/>
      <c r="BT384" s="94"/>
      <c r="BU384" s="94" t="s">
        <v>181</v>
      </c>
      <c r="BV384" s="94"/>
      <c r="BW384" s="94"/>
      <c r="BX384" s="94"/>
      <c r="BY384" s="94"/>
      <c r="BZ384" s="94"/>
      <c r="CA384" s="94"/>
      <c r="CB384" s="94"/>
      <c r="CC384" s="94" t="s">
        <v>181</v>
      </c>
      <c r="CD384" s="94"/>
      <c r="CE384" s="94"/>
      <c r="CF384" s="94"/>
      <c r="CG384" s="94"/>
      <c r="CH384" s="94"/>
      <c r="CI384" s="94"/>
      <c r="CJ384" s="94"/>
      <c r="CK384" s="94" t="s">
        <v>181</v>
      </c>
      <c r="CL384" s="94"/>
      <c r="CM384" s="94"/>
      <c r="CN384" s="94"/>
      <c r="CO384" s="94"/>
      <c r="CP384" s="94"/>
      <c r="CQ384" s="94"/>
      <c r="CR384" s="94"/>
      <c r="CS384" s="94" t="s">
        <v>181</v>
      </c>
      <c r="CT384" s="94"/>
      <c r="CU384" s="94"/>
      <c r="CV384" s="94"/>
      <c r="CW384" s="94"/>
      <c r="CX384" s="94"/>
      <c r="CY384" s="94"/>
      <c r="CZ384" s="94"/>
      <c r="DA384" s="94" t="s">
        <v>181</v>
      </c>
      <c r="DB384" s="94"/>
      <c r="DC384" s="94"/>
      <c r="DD384" s="94"/>
      <c r="DE384" s="94"/>
      <c r="DF384" s="94"/>
      <c r="DG384" s="94"/>
      <c r="DH384" s="94"/>
      <c r="DI384" s="94" t="s">
        <v>181</v>
      </c>
      <c r="DJ384" s="94"/>
      <c r="DK384" s="94"/>
      <c r="DL384" s="94"/>
      <c r="DM384" s="94"/>
      <c r="DN384" s="94"/>
      <c r="DO384" s="94"/>
      <c r="DP384" s="94"/>
      <c r="DQ384" s="94" t="s">
        <v>181</v>
      </c>
      <c r="DR384" s="94"/>
      <c r="DS384" s="94"/>
      <c r="DT384" s="94"/>
      <c r="DU384" s="94"/>
      <c r="DV384" s="94"/>
      <c r="DW384" s="94"/>
      <c r="DX384" s="94"/>
      <c r="DY384" s="94" t="s">
        <v>181</v>
      </c>
      <c r="DZ384" s="94"/>
      <c r="EA384" s="94"/>
      <c r="EB384" s="94"/>
      <c r="EC384" s="94"/>
      <c r="ED384" s="94"/>
      <c r="EE384" s="94"/>
      <c r="EF384" s="94"/>
      <c r="EG384" s="94" t="s">
        <v>181</v>
      </c>
      <c r="EH384" s="94"/>
      <c r="EI384" s="94"/>
      <c r="EJ384" s="94"/>
      <c r="EK384" s="94"/>
      <c r="EL384" s="94"/>
      <c r="EM384" s="94"/>
      <c r="EN384" s="94"/>
      <c r="EO384" s="94" t="s">
        <v>181</v>
      </c>
      <c r="EP384" s="94"/>
      <c r="EQ384" s="94"/>
      <c r="ER384" s="94"/>
      <c r="ES384" s="94"/>
      <c r="ET384" s="94"/>
      <c r="EU384" s="94"/>
      <c r="EV384" s="94"/>
      <c r="EW384" s="94" t="s">
        <v>181</v>
      </c>
      <c r="EX384" s="94"/>
      <c r="EY384" s="94"/>
      <c r="EZ384" s="94"/>
      <c r="FA384" s="94"/>
      <c r="FB384" s="94"/>
      <c r="FC384" s="94"/>
      <c r="FD384" s="94"/>
      <c r="FE384" s="94" t="s">
        <v>181</v>
      </c>
      <c r="FF384" s="94"/>
      <c r="FG384" s="94"/>
      <c r="FH384" s="94"/>
      <c r="FI384" s="94"/>
      <c r="FJ384" s="94"/>
      <c r="FK384" s="94"/>
      <c r="FL384" s="94"/>
      <c r="FM384" s="94" t="s">
        <v>181</v>
      </c>
      <c r="FN384" s="94"/>
      <c r="FO384" s="94"/>
      <c r="FP384" s="94"/>
      <c r="FQ384" s="94"/>
      <c r="FR384" s="94"/>
      <c r="FS384" s="94"/>
      <c r="FT384" s="94"/>
      <c r="FU384" s="94" t="s">
        <v>181</v>
      </c>
      <c r="FV384" s="94"/>
      <c r="FW384" s="94"/>
      <c r="FX384" s="94"/>
      <c r="FY384" s="94"/>
      <c r="FZ384" s="94"/>
      <c r="GA384" s="94"/>
      <c r="GB384" s="94"/>
      <c r="GC384" s="94" t="s">
        <v>181</v>
      </c>
      <c r="GD384" s="94"/>
      <c r="GE384" s="94"/>
      <c r="GF384" s="94"/>
      <c r="GG384" s="94"/>
      <c r="GH384" s="94"/>
      <c r="GI384" s="94"/>
      <c r="GJ384" s="94"/>
      <c r="GK384" s="94" t="s">
        <v>181</v>
      </c>
      <c r="GL384" s="94"/>
      <c r="GM384" s="94"/>
      <c r="GN384" s="94"/>
      <c r="GO384" s="94"/>
      <c r="GP384" s="94"/>
      <c r="GQ384" s="94"/>
      <c r="GR384" s="94"/>
      <c r="GS384" s="94" t="s">
        <v>181</v>
      </c>
      <c r="GT384" s="94"/>
      <c r="GU384" s="94"/>
      <c r="GV384" s="94"/>
      <c r="GW384" s="94"/>
      <c r="GX384" s="94"/>
      <c r="GY384" s="94"/>
      <c r="GZ384" s="94"/>
      <c r="HA384" s="94" t="s">
        <v>181</v>
      </c>
      <c r="HB384" s="94"/>
      <c r="HC384" s="94"/>
      <c r="HD384" s="94"/>
      <c r="HE384" s="94"/>
      <c r="HF384" s="94"/>
      <c r="HG384" s="94"/>
      <c r="HH384" s="94"/>
      <c r="HI384" s="94" t="s">
        <v>181</v>
      </c>
      <c r="HJ384" s="94"/>
      <c r="HK384" s="94"/>
      <c r="HL384" s="94"/>
      <c r="HM384" s="94"/>
      <c r="HN384" s="94"/>
      <c r="HO384" s="94"/>
      <c r="HP384" s="94"/>
      <c r="HQ384" s="94" t="s">
        <v>181</v>
      </c>
      <c r="HR384" s="94"/>
      <c r="HS384" s="94"/>
      <c r="HT384" s="94"/>
      <c r="HU384" s="94"/>
      <c r="HV384" s="94"/>
      <c r="HW384" s="94"/>
      <c r="HX384" s="94"/>
      <c r="HY384" s="94" t="s">
        <v>181</v>
      </c>
      <c r="HZ384" s="94"/>
      <c r="IA384" s="94"/>
      <c r="IB384" s="94"/>
      <c r="IC384" s="94"/>
      <c r="ID384" s="94"/>
      <c r="IE384" s="94"/>
      <c r="IF384" s="94"/>
      <c r="IG384" s="94" t="s">
        <v>181</v>
      </c>
      <c r="IH384" s="94"/>
      <c r="II384" s="94"/>
      <c r="IJ384" s="94"/>
      <c r="IK384" s="94"/>
      <c r="IL384" s="94"/>
      <c r="IM384" s="94"/>
      <c r="IN384" s="94"/>
      <c r="IO384" s="94" t="s">
        <v>181</v>
      </c>
      <c r="IP384" s="94"/>
      <c r="IQ384" s="94"/>
      <c r="IR384" s="94"/>
      <c r="IS384" s="94"/>
      <c r="IT384" s="94"/>
      <c r="IU384" s="94"/>
      <c r="IV384" s="94"/>
      <c r="IW384" s="94" t="s">
        <v>181</v>
      </c>
      <c r="IX384" s="94"/>
      <c r="IY384" s="94"/>
      <c r="IZ384" s="94"/>
      <c r="JA384" s="94"/>
      <c r="JB384" s="94"/>
      <c r="JC384" s="94"/>
      <c r="JD384" s="94"/>
      <c r="JE384" s="94" t="s">
        <v>181</v>
      </c>
      <c r="JF384" s="94"/>
      <c r="JG384" s="94"/>
      <c r="JH384" s="94"/>
      <c r="JI384" s="94"/>
      <c r="JJ384" s="94"/>
      <c r="JK384" s="94"/>
      <c r="JL384" s="94"/>
      <c r="JM384" s="94" t="s">
        <v>181</v>
      </c>
      <c r="JN384" s="94"/>
      <c r="JO384" s="94"/>
      <c r="JP384" s="94"/>
      <c r="JQ384" s="94"/>
      <c r="JR384" s="94"/>
      <c r="JS384" s="94"/>
      <c r="JT384" s="94"/>
      <c r="JU384" s="94" t="s">
        <v>181</v>
      </c>
      <c r="JV384" s="94"/>
      <c r="JW384" s="94"/>
      <c r="JX384" s="94"/>
      <c r="JY384" s="94"/>
      <c r="JZ384" s="94"/>
      <c r="KA384" s="94"/>
      <c r="KB384" s="94"/>
      <c r="KC384" s="94" t="s">
        <v>181</v>
      </c>
      <c r="KD384" s="94"/>
      <c r="KE384" s="94"/>
      <c r="KF384" s="94"/>
      <c r="KG384" s="94"/>
      <c r="KH384" s="94"/>
      <c r="KI384" s="94"/>
      <c r="KJ384" s="94"/>
      <c r="KK384" s="94" t="s">
        <v>181</v>
      </c>
      <c r="KL384" s="94"/>
      <c r="KM384" s="94"/>
      <c r="KN384" s="94"/>
      <c r="KO384" s="94"/>
      <c r="KP384" s="94"/>
      <c r="KQ384" s="94"/>
      <c r="KR384" s="94"/>
      <c r="KS384" s="94" t="s">
        <v>181</v>
      </c>
      <c r="KT384" s="94"/>
      <c r="KU384" s="94"/>
      <c r="KV384" s="94"/>
      <c r="KW384" s="94"/>
      <c r="KX384" s="94"/>
      <c r="KY384" s="94"/>
      <c r="KZ384" s="94"/>
      <c r="LA384" s="94" t="s">
        <v>181</v>
      </c>
      <c r="LB384" s="94"/>
      <c r="LC384" s="94"/>
      <c r="LD384" s="94"/>
      <c r="LE384" s="94"/>
      <c r="LF384" s="94"/>
      <c r="LG384" s="94"/>
      <c r="LH384" s="94"/>
      <c r="LI384" s="94" t="s">
        <v>181</v>
      </c>
      <c r="LJ384" s="94"/>
      <c r="LK384" s="94"/>
      <c r="LL384" s="94"/>
      <c r="LM384" s="94"/>
      <c r="LN384" s="94"/>
      <c r="LO384" s="94"/>
      <c r="LP384" s="94"/>
      <c r="LQ384" s="94" t="s">
        <v>181</v>
      </c>
      <c r="LR384" s="94"/>
      <c r="LS384" s="94"/>
      <c r="LT384" s="94"/>
      <c r="LU384" s="94"/>
      <c r="LV384" s="94"/>
      <c r="LW384" s="94"/>
      <c r="LX384" s="94"/>
      <c r="LY384" s="94" t="s">
        <v>181</v>
      </c>
      <c r="LZ384" s="94"/>
      <c r="MA384" s="94"/>
      <c r="MB384" s="94"/>
      <c r="MC384" s="94"/>
      <c r="MD384" s="94"/>
      <c r="ME384" s="94"/>
      <c r="MF384" s="94"/>
      <c r="MG384" s="94" t="s">
        <v>181</v>
      </c>
      <c r="MH384" s="94"/>
      <c r="MI384" s="94"/>
      <c r="MJ384" s="94"/>
      <c r="MK384" s="94"/>
      <c r="ML384" s="94"/>
      <c r="MM384" s="94"/>
      <c r="MN384" s="94"/>
      <c r="MO384" s="94" t="s">
        <v>181</v>
      </c>
      <c r="MP384" s="94"/>
      <c r="MQ384" s="94"/>
      <c r="MR384" s="94"/>
      <c r="MS384" s="94"/>
      <c r="MT384" s="94"/>
      <c r="MU384" s="94"/>
      <c r="MV384" s="94"/>
      <c r="MW384" s="94" t="s">
        <v>181</v>
      </c>
      <c r="MX384" s="94"/>
      <c r="MY384" s="94"/>
      <c r="MZ384" s="94"/>
      <c r="NA384" s="94"/>
      <c r="NB384" s="94"/>
      <c r="NC384" s="94"/>
      <c r="ND384" s="94"/>
      <c r="NE384" s="94" t="s">
        <v>181</v>
      </c>
      <c r="NF384" s="94"/>
      <c r="NG384" s="94"/>
      <c r="NH384" s="94"/>
      <c r="NI384" s="94"/>
      <c r="NJ384" s="94"/>
      <c r="NK384" s="94"/>
      <c r="NL384" s="94"/>
      <c r="NM384" s="94" t="s">
        <v>181</v>
      </c>
      <c r="NN384" s="94"/>
      <c r="NO384" s="94"/>
      <c r="NP384" s="94"/>
      <c r="NQ384" s="94"/>
      <c r="NR384" s="94"/>
      <c r="NS384" s="94"/>
      <c r="NT384" s="94"/>
      <c r="NU384" s="94" t="s">
        <v>181</v>
      </c>
      <c r="NV384" s="94"/>
      <c r="NW384" s="94"/>
      <c r="NX384" s="94"/>
      <c r="NY384" s="94"/>
      <c r="NZ384" s="94"/>
      <c r="OA384" s="94"/>
      <c r="OB384" s="94"/>
      <c r="OC384" s="94" t="s">
        <v>181</v>
      </c>
      <c r="OD384" s="94"/>
      <c r="OE384" s="94"/>
      <c r="OF384" s="94"/>
      <c r="OG384" s="94"/>
      <c r="OH384" s="94"/>
      <c r="OI384" s="94"/>
      <c r="OJ384" s="94"/>
      <c r="OK384" s="94" t="s">
        <v>181</v>
      </c>
      <c r="OL384" s="94"/>
      <c r="OM384" s="94"/>
      <c r="ON384" s="94"/>
      <c r="OO384" s="94"/>
      <c r="OP384" s="94"/>
      <c r="OQ384" s="94"/>
      <c r="OR384" s="94"/>
      <c r="OS384" s="94" t="s">
        <v>181</v>
      </c>
      <c r="OT384" s="94"/>
      <c r="OU384" s="94"/>
      <c r="OV384" s="94"/>
      <c r="OW384" s="94"/>
      <c r="OX384" s="94"/>
      <c r="OY384" s="94"/>
      <c r="OZ384" s="94"/>
      <c r="PA384" s="94" t="s">
        <v>181</v>
      </c>
      <c r="PB384" s="94"/>
      <c r="PC384" s="94"/>
      <c r="PD384" s="94"/>
      <c r="PE384" s="94"/>
      <c r="PF384" s="94"/>
      <c r="PG384" s="94"/>
      <c r="PH384" s="94"/>
      <c r="PI384" s="94" t="s">
        <v>181</v>
      </c>
      <c r="PJ384" s="94"/>
      <c r="PK384" s="94"/>
      <c r="PL384" s="94"/>
      <c r="PM384" s="94"/>
      <c r="PN384" s="94"/>
      <c r="PO384" s="94"/>
      <c r="PP384" s="94"/>
      <c r="PQ384" s="94" t="s">
        <v>181</v>
      </c>
      <c r="PR384" s="94"/>
      <c r="PS384" s="94"/>
      <c r="PT384" s="94"/>
      <c r="PU384" s="94"/>
      <c r="PV384" s="94"/>
      <c r="PW384" s="94"/>
      <c r="PX384" s="94"/>
      <c r="PY384" s="94" t="s">
        <v>181</v>
      </c>
      <c r="PZ384" s="94"/>
      <c r="QA384" s="94"/>
      <c r="QB384" s="94"/>
      <c r="QC384" s="94"/>
      <c r="QD384" s="94"/>
      <c r="QE384" s="94"/>
      <c r="QF384" s="94"/>
      <c r="QG384" s="94" t="s">
        <v>181</v>
      </c>
      <c r="QH384" s="94"/>
      <c r="QI384" s="94"/>
      <c r="QJ384" s="94"/>
      <c r="QK384" s="94"/>
      <c r="QL384" s="94"/>
      <c r="QM384" s="94"/>
      <c r="QN384" s="94"/>
      <c r="QO384" s="94" t="s">
        <v>181</v>
      </c>
      <c r="QP384" s="94"/>
      <c r="QQ384" s="94"/>
      <c r="QR384" s="94"/>
      <c r="QS384" s="94"/>
      <c r="QT384" s="94"/>
      <c r="QU384" s="94"/>
      <c r="QV384" s="94"/>
      <c r="QW384" s="94" t="s">
        <v>181</v>
      </c>
      <c r="QX384" s="94"/>
      <c r="QY384" s="94"/>
      <c r="QZ384" s="94"/>
      <c r="RA384" s="94"/>
      <c r="RB384" s="94"/>
      <c r="RC384" s="94"/>
      <c r="RD384" s="94"/>
      <c r="RE384" s="94" t="s">
        <v>181</v>
      </c>
      <c r="RF384" s="94"/>
      <c r="RG384" s="94"/>
      <c r="RH384" s="94"/>
      <c r="RI384" s="94"/>
      <c r="RJ384" s="94"/>
      <c r="RK384" s="94"/>
      <c r="RL384" s="94"/>
      <c r="RM384" s="94" t="s">
        <v>181</v>
      </c>
      <c r="RN384" s="94"/>
      <c r="RO384" s="94"/>
      <c r="RP384" s="94"/>
      <c r="RQ384" s="94"/>
      <c r="RR384" s="94"/>
      <c r="RS384" s="94"/>
      <c r="RT384" s="94"/>
      <c r="RU384" s="94" t="s">
        <v>181</v>
      </c>
      <c r="RV384" s="94"/>
      <c r="RW384" s="94"/>
      <c r="RX384" s="94"/>
      <c r="RY384" s="94"/>
      <c r="RZ384" s="94"/>
      <c r="SA384" s="94"/>
      <c r="SB384" s="94"/>
      <c r="SC384" s="94" t="s">
        <v>181</v>
      </c>
      <c r="SD384" s="94"/>
      <c r="SE384" s="94"/>
      <c r="SF384" s="94"/>
      <c r="SG384" s="94"/>
      <c r="SH384" s="94"/>
      <c r="SI384" s="94"/>
      <c r="SJ384" s="94"/>
      <c r="SK384" s="94" t="s">
        <v>181</v>
      </c>
      <c r="SL384" s="94"/>
      <c r="SM384" s="94"/>
      <c r="SN384" s="94"/>
      <c r="SO384" s="94"/>
      <c r="SP384" s="94"/>
      <c r="SQ384" s="94"/>
      <c r="SR384" s="94"/>
      <c r="SS384" s="94" t="s">
        <v>181</v>
      </c>
      <c r="ST384" s="94"/>
      <c r="SU384" s="94"/>
      <c r="SV384" s="94"/>
      <c r="SW384" s="94"/>
      <c r="SX384" s="94"/>
      <c r="SY384" s="94"/>
      <c r="SZ384" s="94"/>
      <c r="TA384" s="94" t="s">
        <v>181</v>
      </c>
      <c r="TB384" s="94"/>
      <c r="TC384" s="94"/>
      <c r="TD384" s="94"/>
      <c r="TE384" s="94"/>
      <c r="TF384" s="94"/>
      <c r="TG384" s="94"/>
      <c r="TH384" s="94"/>
      <c r="TI384" s="94" t="s">
        <v>181</v>
      </c>
      <c r="TJ384" s="94"/>
      <c r="TK384" s="94"/>
      <c r="TL384" s="94"/>
      <c r="TM384" s="94"/>
      <c r="TN384" s="94"/>
      <c r="TO384" s="94"/>
      <c r="TP384" s="94"/>
      <c r="TQ384" s="94" t="s">
        <v>181</v>
      </c>
      <c r="TR384" s="94"/>
      <c r="TS384" s="94"/>
      <c r="TT384" s="94"/>
      <c r="TU384" s="94"/>
      <c r="TV384" s="94"/>
      <c r="TW384" s="94"/>
      <c r="TX384" s="94"/>
      <c r="TY384" s="94" t="s">
        <v>181</v>
      </c>
      <c r="TZ384" s="94"/>
      <c r="UA384" s="94"/>
      <c r="UB384" s="94"/>
      <c r="UC384" s="94"/>
      <c r="UD384" s="94"/>
      <c r="UE384" s="94"/>
      <c r="UF384" s="94"/>
      <c r="UG384" s="94" t="s">
        <v>181</v>
      </c>
      <c r="UH384" s="94"/>
      <c r="UI384" s="94"/>
      <c r="UJ384" s="94"/>
      <c r="UK384" s="94"/>
      <c r="UL384" s="94"/>
      <c r="UM384" s="94"/>
      <c r="UN384" s="94"/>
      <c r="UO384" s="94" t="s">
        <v>181</v>
      </c>
      <c r="UP384" s="94"/>
      <c r="UQ384" s="94"/>
      <c r="UR384" s="94"/>
      <c r="US384" s="94"/>
      <c r="UT384" s="94"/>
      <c r="UU384" s="94"/>
      <c r="UV384" s="94"/>
      <c r="UW384" s="94" t="s">
        <v>181</v>
      </c>
      <c r="UX384" s="94"/>
      <c r="UY384" s="94"/>
      <c r="UZ384" s="94"/>
      <c r="VA384" s="94"/>
      <c r="VB384" s="94"/>
      <c r="VC384" s="94"/>
      <c r="VD384" s="94"/>
      <c r="VE384" s="94" t="s">
        <v>181</v>
      </c>
      <c r="VF384" s="94"/>
      <c r="VG384" s="94"/>
      <c r="VH384" s="94"/>
      <c r="VI384" s="94"/>
      <c r="VJ384" s="94"/>
      <c r="VK384" s="94"/>
      <c r="VL384" s="94"/>
      <c r="VM384" s="94" t="s">
        <v>181</v>
      </c>
      <c r="VN384" s="94"/>
      <c r="VO384" s="94"/>
      <c r="VP384" s="94"/>
      <c r="VQ384" s="94"/>
      <c r="VR384" s="94"/>
      <c r="VS384" s="94"/>
      <c r="VT384" s="94"/>
      <c r="VU384" s="94" t="s">
        <v>181</v>
      </c>
      <c r="VV384" s="94"/>
      <c r="VW384" s="94"/>
      <c r="VX384" s="94"/>
      <c r="VY384" s="94"/>
      <c r="VZ384" s="94"/>
      <c r="WA384" s="94"/>
      <c r="WB384" s="94"/>
      <c r="WC384" s="94" t="s">
        <v>181</v>
      </c>
      <c r="WD384" s="94"/>
      <c r="WE384" s="94"/>
      <c r="WF384" s="94"/>
      <c r="WG384" s="94"/>
      <c r="WH384" s="94"/>
      <c r="WI384" s="94"/>
      <c r="WJ384" s="94"/>
      <c r="WK384" s="94" t="s">
        <v>181</v>
      </c>
      <c r="WL384" s="94"/>
      <c r="WM384" s="94"/>
      <c r="WN384" s="94"/>
      <c r="WO384" s="94"/>
      <c r="WP384" s="94"/>
      <c r="WQ384" s="94"/>
      <c r="WR384" s="94"/>
      <c r="WS384" s="94" t="s">
        <v>181</v>
      </c>
      <c r="WT384" s="94"/>
      <c r="WU384" s="94"/>
      <c r="WV384" s="94"/>
      <c r="WW384" s="94"/>
      <c r="WX384" s="94"/>
      <c r="WY384" s="94"/>
      <c r="WZ384" s="94"/>
      <c r="XA384" s="94" t="s">
        <v>181</v>
      </c>
      <c r="XB384" s="94"/>
      <c r="XC384" s="94"/>
      <c r="XD384" s="94"/>
      <c r="XE384" s="94"/>
      <c r="XF384" s="94"/>
      <c r="XG384" s="94"/>
      <c r="XH384" s="94"/>
      <c r="XI384" s="94" t="s">
        <v>181</v>
      </c>
      <c r="XJ384" s="94"/>
      <c r="XK384" s="94"/>
      <c r="XL384" s="94"/>
      <c r="XM384" s="94"/>
      <c r="XN384" s="94"/>
      <c r="XO384" s="94"/>
      <c r="XP384" s="94"/>
      <c r="XQ384" s="94" t="s">
        <v>181</v>
      </c>
      <c r="XR384" s="94"/>
      <c r="XS384" s="94"/>
      <c r="XT384" s="94"/>
      <c r="XU384" s="94"/>
      <c r="XV384" s="94"/>
      <c r="XW384" s="94"/>
      <c r="XX384" s="94"/>
      <c r="XY384" s="94" t="s">
        <v>181</v>
      </c>
      <c r="XZ384" s="94"/>
      <c r="YA384" s="94"/>
      <c r="YB384" s="94"/>
      <c r="YC384" s="94"/>
      <c r="YD384" s="94"/>
      <c r="YE384" s="94"/>
      <c r="YF384" s="94"/>
      <c r="YG384" s="94" t="s">
        <v>181</v>
      </c>
      <c r="YH384" s="94"/>
      <c r="YI384" s="94"/>
      <c r="YJ384" s="94"/>
      <c r="YK384" s="94"/>
      <c r="YL384" s="94"/>
      <c r="YM384" s="94"/>
      <c r="YN384" s="94"/>
      <c r="YO384" s="94" t="s">
        <v>181</v>
      </c>
      <c r="YP384" s="94"/>
      <c r="YQ384" s="94"/>
      <c r="YR384" s="94"/>
      <c r="YS384" s="94"/>
      <c r="YT384" s="94"/>
      <c r="YU384" s="94"/>
      <c r="YV384" s="94"/>
      <c r="YW384" s="94" t="s">
        <v>181</v>
      </c>
      <c r="YX384" s="94"/>
      <c r="YY384" s="94"/>
      <c r="YZ384" s="94"/>
      <c r="ZA384" s="94"/>
      <c r="ZB384" s="94"/>
      <c r="ZC384" s="94"/>
      <c r="ZD384" s="94"/>
      <c r="ZE384" s="94" t="s">
        <v>181</v>
      </c>
      <c r="ZF384" s="94"/>
      <c r="ZG384" s="94"/>
      <c r="ZH384" s="94"/>
      <c r="ZI384" s="94"/>
      <c r="ZJ384" s="94"/>
      <c r="ZK384" s="94"/>
      <c r="ZL384" s="94"/>
      <c r="ZM384" s="94" t="s">
        <v>181</v>
      </c>
      <c r="ZN384" s="94"/>
      <c r="ZO384" s="94"/>
      <c r="ZP384" s="94"/>
      <c r="ZQ384" s="94"/>
      <c r="ZR384" s="94"/>
      <c r="ZS384" s="94"/>
      <c r="ZT384" s="94"/>
      <c r="ZU384" s="94" t="s">
        <v>181</v>
      </c>
      <c r="ZV384" s="94"/>
      <c r="ZW384" s="94"/>
      <c r="ZX384" s="94"/>
      <c r="ZY384" s="94"/>
      <c r="ZZ384" s="94"/>
      <c r="AAA384" s="94"/>
      <c r="AAB384" s="94"/>
      <c r="AAC384" s="94" t="s">
        <v>181</v>
      </c>
      <c r="AAD384" s="94"/>
      <c r="AAE384" s="94"/>
      <c r="AAF384" s="94"/>
      <c r="AAG384" s="94"/>
      <c r="AAH384" s="94"/>
      <c r="AAI384" s="94"/>
      <c r="AAJ384" s="94"/>
      <c r="AAK384" s="94" t="s">
        <v>181</v>
      </c>
      <c r="AAL384" s="94"/>
      <c r="AAM384" s="94"/>
      <c r="AAN384" s="94"/>
      <c r="AAO384" s="94"/>
      <c r="AAP384" s="94"/>
      <c r="AAQ384" s="94"/>
      <c r="AAR384" s="94"/>
      <c r="AAS384" s="94" t="s">
        <v>181</v>
      </c>
      <c r="AAT384" s="94"/>
      <c r="AAU384" s="94"/>
      <c r="AAV384" s="94"/>
      <c r="AAW384" s="94"/>
      <c r="AAX384" s="94"/>
      <c r="AAY384" s="94"/>
      <c r="AAZ384" s="94"/>
      <c r="ABA384" s="94" t="s">
        <v>181</v>
      </c>
      <c r="ABB384" s="94"/>
      <c r="ABC384" s="94"/>
      <c r="ABD384" s="94"/>
      <c r="ABE384" s="94"/>
      <c r="ABF384" s="94"/>
      <c r="ABG384" s="94"/>
      <c r="ABH384" s="94"/>
      <c r="ABI384" s="94" t="s">
        <v>181</v>
      </c>
      <c r="ABJ384" s="94"/>
      <c r="ABK384" s="94"/>
      <c r="ABL384" s="94"/>
      <c r="ABM384" s="94"/>
      <c r="ABN384" s="94"/>
      <c r="ABO384" s="94"/>
      <c r="ABP384" s="94"/>
      <c r="ABQ384" s="94" t="s">
        <v>181</v>
      </c>
      <c r="ABR384" s="94"/>
      <c r="ABS384" s="94"/>
      <c r="ABT384" s="94"/>
      <c r="ABU384" s="94"/>
      <c r="ABV384" s="94"/>
      <c r="ABW384" s="94"/>
      <c r="ABX384" s="94"/>
      <c r="ABY384" s="94" t="s">
        <v>181</v>
      </c>
      <c r="ABZ384" s="94"/>
      <c r="ACA384" s="94"/>
      <c r="ACB384" s="94"/>
      <c r="ACC384" s="94"/>
      <c r="ACD384" s="94"/>
      <c r="ACE384" s="94"/>
      <c r="ACF384" s="94"/>
      <c r="ACG384" s="94" t="s">
        <v>181</v>
      </c>
      <c r="ACH384" s="94"/>
      <c r="ACI384" s="94"/>
      <c r="ACJ384" s="94"/>
      <c r="ACK384" s="94"/>
      <c r="ACL384" s="94"/>
      <c r="ACM384" s="94"/>
      <c r="ACN384" s="94"/>
      <c r="ACO384" s="94" t="s">
        <v>181</v>
      </c>
      <c r="ACP384" s="94"/>
      <c r="ACQ384" s="94"/>
      <c r="ACR384" s="94"/>
      <c r="ACS384" s="94"/>
      <c r="ACT384" s="94"/>
      <c r="ACU384" s="94"/>
      <c r="ACV384" s="94"/>
      <c r="ACW384" s="94" t="s">
        <v>181</v>
      </c>
      <c r="ACX384" s="94"/>
      <c r="ACY384" s="94"/>
      <c r="ACZ384" s="94"/>
      <c r="ADA384" s="94"/>
      <c r="ADB384" s="94"/>
      <c r="ADC384" s="94"/>
      <c r="ADD384" s="94"/>
      <c r="ADE384" s="94" t="s">
        <v>181</v>
      </c>
      <c r="ADF384" s="94"/>
      <c r="ADG384" s="94"/>
      <c r="ADH384" s="94"/>
      <c r="ADI384" s="94"/>
      <c r="ADJ384" s="94"/>
      <c r="ADK384" s="94"/>
      <c r="ADL384" s="94"/>
      <c r="ADM384" s="94" t="s">
        <v>181</v>
      </c>
      <c r="ADN384" s="94"/>
      <c r="ADO384" s="94"/>
      <c r="ADP384" s="94"/>
      <c r="ADQ384" s="94"/>
      <c r="ADR384" s="94"/>
      <c r="ADS384" s="94"/>
      <c r="ADT384" s="94"/>
      <c r="ADU384" s="94" t="s">
        <v>181</v>
      </c>
      <c r="ADV384" s="94"/>
      <c r="ADW384" s="94"/>
      <c r="ADX384" s="94"/>
      <c r="ADY384" s="94"/>
      <c r="ADZ384" s="94"/>
      <c r="AEA384" s="94"/>
      <c r="AEB384" s="94"/>
      <c r="AEC384" s="94" t="s">
        <v>181</v>
      </c>
      <c r="AED384" s="94"/>
      <c r="AEE384" s="94"/>
      <c r="AEF384" s="94"/>
      <c r="AEG384" s="94"/>
      <c r="AEH384" s="94"/>
      <c r="AEI384" s="94"/>
      <c r="AEJ384" s="94"/>
      <c r="AEK384" s="94" t="s">
        <v>181</v>
      </c>
      <c r="AEL384" s="94"/>
      <c r="AEM384" s="94"/>
      <c r="AEN384" s="94"/>
      <c r="AEO384" s="94"/>
      <c r="AEP384" s="94"/>
      <c r="AEQ384" s="94"/>
      <c r="AER384" s="94"/>
      <c r="AES384" s="94" t="s">
        <v>181</v>
      </c>
      <c r="AET384" s="94"/>
      <c r="AEU384" s="94"/>
      <c r="AEV384" s="94"/>
      <c r="AEW384" s="94"/>
      <c r="AEX384" s="94"/>
      <c r="AEY384" s="94"/>
      <c r="AEZ384" s="94"/>
      <c r="AFA384" s="94" t="s">
        <v>181</v>
      </c>
      <c r="AFB384" s="94"/>
      <c r="AFC384" s="94"/>
      <c r="AFD384" s="94"/>
      <c r="AFE384" s="94"/>
      <c r="AFF384" s="94"/>
      <c r="AFG384" s="94"/>
      <c r="AFH384" s="94"/>
      <c r="AFI384" s="94" t="s">
        <v>181</v>
      </c>
      <c r="AFJ384" s="94"/>
      <c r="AFK384" s="94"/>
      <c r="AFL384" s="94"/>
      <c r="AFM384" s="94"/>
      <c r="AFN384" s="94"/>
      <c r="AFO384" s="94"/>
      <c r="AFP384" s="94"/>
      <c r="AFQ384" s="94" t="s">
        <v>181</v>
      </c>
      <c r="AFR384" s="94"/>
      <c r="AFS384" s="94"/>
      <c r="AFT384" s="94"/>
      <c r="AFU384" s="94"/>
      <c r="AFV384" s="94"/>
      <c r="AFW384" s="94"/>
      <c r="AFX384" s="94"/>
      <c r="AFY384" s="94" t="s">
        <v>181</v>
      </c>
      <c r="AFZ384" s="94"/>
      <c r="AGA384" s="94"/>
      <c r="AGB384" s="94"/>
      <c r="AGC384" s="94"/>
      <c r="AGD384" s="94"/>
      <c r="AGE384" s="94"/>
      <c r="AGF384" s="94"/>
      <c r="AGG384" s="94" t="s">
        <v>181</v>
      </c>
      <c r="AGH384" s="94"/>
      <c r="AGI384" s="94"/>
      <c r="AGJ384" s="94"/>
      <c r="AGK384" s="94"/>
      <c r="AGL384" s="94"/>
      <c r="AGM384" s="94"/>
      <c r="AGN384" s="94"/>
      <c r="AGO384" s="94" t="s">
        <v>181</v>
      </c>
      <c r="AGP384" s="94"/>
      <c r="AGQ384" s="94"/>
      <c r="AGR384" s="94"/>
      <c r="AGS384" s="94"/>
      <c r="AGT384" s="94"/>
      <c r="AGU384" s="94"/>
      <c r="AGV384" s="94"/>
      <c r="AGW384" s="94" t="s">
        <v>181</v>
      </c>
      <c r="AGX384" s="94"/>
      <c r="AGY384" s="94"/>
      <c r="AGZ384" s="94"/>
      <c r="AHA384" s="94"/>
      <c r="AHB384" s="94"/>
      <c r="AHC384" s="94"/>
      <c r="AHD384" s="94"/>
      <c r="AHE384" s="94" t="s">
        <v>181</v>
      </c>
      <c r="AHF384" s="94"/>
      <c r="AHG384" s="94"/>
      <c r="AHH384" s="94"/>
      <c r="AHI384" s="94"/>
      <c r="AHJ384" s="94"/>
      <c r="AHK384" s="94"/>
      <c r="AHL384" s="94"/>
      <c r="AHM384" s="94" t="s">
        <v>181</v>
      </c>
      <c r="AHN384" s="94"/>
      <c r="AHO384" s="94"/>
      <c r="AHP384" s="94"/>
      <c r="AHQ384" s="94"/>
      <c r="AHR384" s="94"/>
      <c r="AHS384" s="94"/>
      <c r="AHT384" s="94"/>
      <c r="AHU384" s="94" t="s">
        <v>181</v>
      </c>
      <c r="AHV384" s="94"/>
      <c r="AHW384" s="94"/>
      <c r="AHX384" s="94"/>
      <c r="AHY384" s="94"/>
      <c r="AHZ384" s="94"/>
      <c r="AIA384" s="94"/>
      <c r="AIB384" s="94"/>
      <c r="AIC384" s="94" t="s">
        <v>181</v>
      </c>
      <c r="AID384" s="94"/>
      <c r="AIE384" s="94"/>
      <c r="AIF384" s="94"/>
      <c r="AIG384" s="94"/>
      <c r="AIH384" s="94"/>
      <c r="AII384" s="94"/>
      <c r="AIJ384" s="94"/>
      <c r="AIK384" s="94" t="s">
        <v>181</v>
      </c>
      <c r="AIL384" s="94"/>
      <c r="AIM384" s="94"/>
      <c r="AIN384" s="94"/>
      <c r="AIO384" s="94"/>
      <c r="AIP384" s="94"/>
      <c r="AIQ384" s="94"/>
      <c r="AIR384" s="94"/>
      <c r="AIS384" s="94" t="s">
        <v>181</v>
      </c>
      <c r="AIT384" s="94"/>
      <c r="AIU384" s="94"/>
      <c r="AIV384" s="94"/>
      <c r="AIW384" s="94"/>
      <c r="AIX384" s="94"/>
      <c r="AIY384" s="94"/>
      <c r="AIZ384" s="94"/>
      <c r="AJA384" s="94" t="s">
        <v>181</v>
      </c>
      <c r="AJB384" s="94"/>
      <c r="AJC384" s="94"/>
      <c r="AJD384" s="94"/>
      <c r="AJE384" s="94"/>
      <c r="AJF384" s="94"/>
      <c r="AJG384" s="94"/>
      <c r="AJH384" s="94"/>
      <c r="AJI384" s="94" t="s">
        <v>181</v>
      </c>
      <c r="AJJ384" s="94"/>
      <c r="AJK384" s="94"/>
      <c r="AJL384" s="94"/>
      <c r="AJM384" s="94"/>
      <c r="AJN384" s="94"/>
      <c r="AJO384" s="94"/>
      <c r="AJP384" s="94"/>
      <c r="AJQ384" s="94" t="s">
        <v>181</v>
      </c>
      <c r="AJR384" s="94"/>
      <c r="AJS384" s="94"/>
      <c r="AJT384" s="94"/>
      <c r="AJU384" s="94"/>
      <c r="AJV384" s="94"/>
      <c r="AJW384" s="94"/>
      <c r="AJX384" s="94"/>
      <c r="AJY384" s="94" t="s">
        <v>181</v>
      </c>
      <c r="AJZ384" s="94"/>
      <c r="AKA384" s="94"/>
      <c r="AKB384" s="94"/>
      <c r="AKC384" s="94"/>
      <c r="AKD384" s="94"/>
      <c r="AKE384" s="94"/>
      <c r="AKF384" s="94"/>
      <c r="AKG384" s="94" t="s">
        <v>181</v>
      </c>
      <c r="AKH384" s="94"/>
      <c r="AKI384" s="94"/>
      <c r="AKJ384" s="94"/>
      <c r="AKK384" s="94"/>
      <c r="AKL384" s="94"/>
      <c r="AKM384" s="94"/>
      <c r="AKN384" s="94"/>
      <c r="AKO384" s="94" t="s">
        <v>181</v>
      </c>
      <c r="AKP384" s="94"/>
      <c r="AKQ384" s="94"/>
      <c r="AKR384" s="94"/>
      <c r="AKS384" s="94"/>
      <c r="AKT384" s="94"/>
      <c r="AKU384" s="94"/>
      <c r="AKV384" s="94"/>
      <c r="AKW384" s="94" t="s">
        <v>181</v>
      </c>
      <c r="AKX384" s="94"/>
      <c r="AKY384" s="94"/>
      <c r="AKZ384" s="94"/>
      <c r="ALA384" s="94"/>
      <c r="ALB384" s="94"/>
      <c r="ALC384" s="94"/>
      <c r="ALD384" s="94"/>
      <c r="ALE384" s="94" t="s">
        <v>181</v>
      </c>
      <c r="ALF384" s="94"/>
      <c r="ALG384" s="94"/>
      <c r="ALH384" s="94"/>
      <c r="ALI384" s="94"/>
      <c r="ALJ384" s="94"/>
      <c r="ALK384" s="94"/>
      <c r="ALL384" s="94"/>
      <c r="ALM384" s="94" t="s">
        <v>181</v>
      </c>
      <c r="ALN384" s="94"/>
      <c r="ALO384" s="94"/>
      <c r="ALP384" s="94"/>
      <c r="ALQ384" s="94"/>
      <c r="ALR384" s="94"/>
      <c r="ALS384" s="94"/>
      <c r="ALT384" s="94"/>
      <c r="ALU384" s="94" t="s">
        <v>181</v>
      </c>
      <c r="ALV384" s="94"/>
      <c r="ALW384" s="94"/>
      <c r="ALX384" s="94"/>
      <c r="ALY384" s="94"/>
      <c r="ALZ384" s="94"/>
      <c r="AMA384" s="94"/>
      <c r="AMB384" s="94"/>
      <c r="AMC384" s="94" t="s">
        <v>181</v>
      </c>
      <c r="AMD384" s="94"/>
      <c r="AME384" s="94"/>
      <c r="AMF384" s="94"/>
      <c r="AMG384" s="94"/>
      <c r="AMH384" s="94"/>
      <c r="AMI384" s="94"/>
      <c r="AMJ384" s="94"/>
      <c r="AMK384" s="94" t="s">
        <v>181</v>
      </c>
      <c r="AML384" s="94"/>
      <c r="AMM384" s="94"/>
      <c r="AMN384" s="94"/>
      <c r="AMO384" s="94"/>
      <c r="AMP384" s="94"/>
      <c r="AMQ384" s="94"/>
      <c r="AMR384" s="94"/>
      <c r="AMS384" s="94" t="s">
        <v>181</v>
      </c>
      <c r="AMT384" s="94"/>
      <c r="AMU384" s="94"/>
      <c r="AMV384" s="94"/>
      <c r="AMW384" s="94"/>
      <c r="AMX384" s="94"/>
      <c r="AMY384" s="94"/>
      <c r="AMZ384" s="94"/>
      <c r="ANA384" s="94" t="s">
        <v>181</v>
      </c>
      <c r="ANB384" s="94"/>
      <c r="ANC384" s="94"/>
      <c r="AND384" s="94"/>
      <c r="ANE384" s="94"/>
      <c r="ANF384" s="94"/>
      <c r="ANG384" s="94"/>
      <c r="ANH384" s="94"/>
      <c r="ANI384" s="94" t="s">
        <v>181</v>
      </c>
      <c r="ANJ384" s="94"/>
      <c r="ANK384" s="94"/>
      <c r="ANL384" s="94"/>
      <c r="ANM384" s="94"/>
      <c r="ANN384" s="94"/>
      <c r="ANO384" s="94"/>
      <c r="ANP384" s="94"/>
      <c r="ANQ384" s="94" t="s">
        <v>181</v>
      </c>
      <c r="ANR384" s="94"/>
      <c r="ANS384" s="94"/>
      <c r="ANT384" s="94"/>
      <c r="ANU384" s="94"/>
      <c r="ANV384" s="94"/>
      <c r="ANW384" s="94"/>
      <c r="ANX384" s="94"/>
      <c r="ANY384" s="94" t="s">
        <v>181</v>
      </c>
      <c r="ANZ384" s="94"/>
      <c r="AOA384" s="94"/>
      <c r="AOB384" s="94"/>
      <c r="AOC384" s="94"/>
      <c r="AOD384" s="94"/>
      <c r="AOE384" s="94"/>
      <c r="AOF384" s="94"/>
      <c r="AOG384" s="94" t="s">
        <v>181</v>
      </c>
      <c r="AOH384" s="94"/>
      <c r="AOI384" s="94"/>
      <c r="AOJ384" s="94"/>
      <c r="AOK384" s="94"/>
      <c r="AOL384" s="94"/>
      <c r="AOM384" s="94"/>
      <c r="AON384" s="94"/>
      <c r="AOO384" s="94" t="s">
        <v>181</v>
      </c>
      <c r="AOP384" s="94"/>
      <c r="AOQ384" s="94"/>
      <c r="AOR384" s="94"/>
      <c r="AOS384" s="94"/>
      <c r="AOT384" s="94"/>
      <c r="AOU384" s="94"/>
      <c r="AOV384" s="94"/>
      <c r="AOW384" s="94" t="s">
        <v>181</v>
      </c>
      <c r="AOX384" s="94"/>
      <c r="AOY384" s="94"/>
      <c r="AOZ384" s="94"/>
      <c r="APA384" s="94"/>
      <c r="APB384" s="94"/>
      <c r="APC384" s="94"/>
      <c r="APD384" s="94"/>
      <c r="APE384" s="94" t="s">
        <v>181</v>
      </c>
      <c r="APF384" s="94"/>
      <c r="APG384" s="94"/>
      <c r="APH384" s="94"/>
      <c r="API384" s="94"/>
      <c r="APJ384" s="94"/>
      <c r="APK384" s="94"/>
      <c r="APL384" s="94"/>
      <c r="APM384" s="94" t="s">
        <v>181</v>
      </c>
      <c r="APN384" s="94"/>
      <c r="APO384" s="94"/>
      <c r="APP384" s="94"/>
      <c r="APQ384" s="94"/>
      <c r="APR384" s="94"/>
      <c r="APS384" s="94"/>
      <c r="APT384" s="94"/>
      <c r="APU384" s="94" t="s">
        <v>181</v>
      </c>
      <c r="APV384" s="94"/>
      <c r="APW384" s="94"/>
      <c r="APX384" s="94"/>
      <c r="APY384" s="94"/>
      <c r="APZ384" s="94"/>
      <c r="AQA384" s="94"/>
      <c r="AQB384" s="94"/>
      <c r="AQC384" s="94" t="s">
        <v>181</v>
      </c>
      <c r="AQD384" s="94"/>
      <c r="AQE384" s="94"/>
      <c r="AQF384" s="94"/>
      <c r="AQG384" s="94"/>
      <c r="AQH384" s="94"/>
      <c r="AQI384" s="94"/>
      <c r="AQJ384" s="94"/>
      <c r="AQK384" s="94" t="s">
        <v>181</v>
      </c>
      <c r="AQL384" s="94"/>
      <c r="AQM384" s="94"/>
      <c r="AQN384" s="94"/>
      <c r="AQO384" s="94"/>
      <c r="AQP384" s="94"/>
      <c r="AQQ384" s="94"/>
      <c r="AQR384" s="94"/>
      <c r="AQS384" s="94" t="s">
        <v>181</v>
      </c>
      <c r="AQT384" s="94"/>
      <c r="AQU384" s="94"/>
      <c r="AQV384" s="94"/>
      <c r="AQW384" s="94"/>
      <c r="AQX384" s="94"/>
      <c r="AQY384" s="94"/>
      <c r="AQZ384" s="94"/>
      <c r="ARA384" s="94" t="s">
        <v>181</v>
      </c>
      <c r="ARB384" s="94"/>
      <c r="ARC384" s="94"/>
      <c r="ARD384" s="94"/>
      <c r="ARE384" s="94"/>
      <c r="ARF384" s="94"/>
      <c r="ARG384" s="94"/>
      <c r="ARH384" s="94"/>
      <c r="ARI384" s="94" t="s">
        <v>181</v>
      </c>
      <c r="ARJ384" s="94"/>
      <c r="ARK384" s="94"/>
      <c r="ARL384" s="94"/>
      <c r="ARM384" s="94"/>
      <c r="ARN384" s="94"/>
      <c r="ARO384" s="94"/>
      <c r="ARP384" s="94"/>
      <c r="ARQ384" s="94" t="s">
        <v>181</v>
      </c>
      <c r="ARR384" s="94"/>
      <c r="ARS384" s="94"/>
      <c r="ART384" s="94"/>
      <c r="ARU384" s="94"/>
      <c r="ARV384" s="94"/>
      <c r="ARW384" s="94"/>
      <c r="ARX384" s="94"/>
      <c r="ARY384" s="94" t="s">
        <v>181</v>
      </c>
      <c r="ARZ384" s="94"/>
      <c r="ASA384" s="94"/>
      <c r="ASB384" s="94"/>
      <c r="ASC384" s="94"/>
      <c r="ASD384" s="94"/>
      <c r="ASE384" s="94"/>
      <c r="ASF384" s="94"/>
      <c r="ASG384" s="94" t="s">
        <v>181</v>
      </c>
      <c r="ASH384" s="94"/>
      <c r="ASI384" s="94"/>
      <c r="ASJ384" s="94"/>
      <c r="ASK384" s="94"/>
      <c r="ASL384" s="94"/>
      <c r="ASM384" s="94"/>
      <c r="ASN384" s="94"/>
      <c r="ASO384" s="94" t="s">
        <v>181</v>
      </c>
      <c r="ASP384" s="94"/>
      <c r="ASQ384" s="94"/>
      <c r="ASR384" s="94"/>
      <c r="ASS384" s="94"/>
      <c r="AST384" s="94"/>
      <c r="ASU384" s="94"/>
      <c r="ASV384" s="94"/>
      <c r="ASW384" s="94" t="s">
        <v>181</v>
      </c>
      <c r="ASX384" s="94"/>
      <c r="ASY384" s="94"/>
      <c r="ASZ384" s="94"/>
      <c r="ATA384" s="94"/>
      <c r="ATB384" s="94"/>
      <c r="ATC384" s="94"/>
      <c r="ATD384" s="94"/>
      <c r="ATE384" s="94" t="s">
        <v>181</v>
      </c>
      <c r="ATF384" s="94"/>
      <c r="ATG384" s="94"/>
      <c r="ATH384" s="94"/>
      <c r="ATI384" s="94"/>
      <c r="ATJ384" s="94"/>
      <c r="ATK384" s="94"/>
      <c r="ATL384" s="94"/>
      <c r="ATM384" s="94" t="s">
        <v>181</v>
      </c>
      <c r="ATN384" s="94"/>
      <c r="ATO384" s="94"/>
      <c r="ATP384" s="94"/>
      <c r="ATQ384" s="94"/>
      <c r="ATR384" s="94"/>
      <c r="ATS384" s="94"/>
      <c r="ATT384" s="94"/>
      <c r="ATU384" s="94" t="s">
        <v>181</v>
      </c>
      <c r="ATV384" s="94"/>
      <c r="ATW384" s="94"/>
      <c r="ATX384" s="94"/>
      <c r="ATY384" s="94"/>
      <c r="ATZ384" s="94"/>
      <c r="AUA384" s="94"/>
      <c r="AUB384" s="94"/>
      <c r="AUC384" s="94" t="s">
        <v>181</v>
      </c>
      <c r="AUD384" s="94"/>
      <c r="AUE384" s="94"/>
      <c r="AUF384" s="94"/>
      <c r="AUG384" s="94"/>
      <c r="AUH384" s="94"/>
      <c r="AUI384" s="94"/>
      <c r="AUJ384" s="94"/>
      <c r="AUK384" s="94" t="s">
        <v>181</v>
      </c>
      <c r="AUL384" s="94"/>
      <c r="AUM384" s="94"/>
      <c r="AUN384" s="94"/>
      <c r="AUO384" s="94"/>
      <c r="AUP384" s="94"/>
      <c r="AUQ384" s="94"/>
      <c r="AUR384" s="94"/>
      <c r="AUS384" s="94" t="s">
        <v>181</v>
      </c>
      <c r="AUT384" s="94"/>
      <c r="AUU384" s="94"/>
      <c r="AUV384" s="94"/>
      <c r="AUW384" s="94"/>
      <c r="AUX384" s="94"/>
      <c r="AUY384" s="94"/>
      <c r="AUZ384" s="94"/>
      <c r="AVA384" s="94" t="s">
        <v>181</v>
      </c>
      <c r="AVB384" s="94"/>
      <c r="AVC384" s="94"/>
      <c r="AVD384" s="94"/>
      <c r="AVE384" s="94"/>
      <c r="AVF384" s="94"/>
      <c r="AVG384" s="94"/>
      <c r="AVH384" s="94"/>
      <c r="AVI384" s="94" t="s">
        <v>181</v>
      </c>
      <c r="AVJ384" s="94"/>
      <c r="AVK384" s="94"/>
      <c r="AVL384" s="94"/>
      <c r="AVM384" s="94"/>
      <c r="AVN384" s="94"/>
      <c r="AVO384" s="94"/>
      <c r="AVP384" s="94"/>
      <c r="AVQ384" s="94" t="s">
        <v>181</v>
      </c>
      <c r="AVR384" s="94"/>
      <c r="AVS384" s="94"/>
      <c r="AVT384" s="94"/>
      <c r="AVU384" s="94"/>
      <c r="AVV384" s="94"/>
      <c r="AVW384" s="94"/>
      <c r="AVX384" s="94"/>
      <c r="AVY384" s="94" t="s">
        <v>181</v>
      </c>
      <c r="AVZ384" s="94"/>
      <c r="AWA384" s="94"/>
      <c r="AWB384" s="94"/>
      <c r="AWC384" s="94"/>
      <c r="AWD384" s="94"/>
      <c r="AWE384" s="94"/>
      <c r="AWF384" s="94"/>
      <c r="AWG384" s="94" t="s">
        <v>181</v>
      </c>
      <c r="AWH384" s="94"/>
      <c r="AWI384" s="94"/>
      <c r="AWJ384" s="94"/>
      <c r="AWK384" s="94"/>
      <c r="AWL384" s="94"/>
      <c r="AWM384" s="94"/>
      <c r="AWN384" s="94"/>
      <c r="AWO384" s="94" t="s">
        <v>181</v>
      </c>
      <c r="AWP384" s="94"/>
      <c r="AWQ384" s="94"/>
      <c r="AWR384" s="94"/>
      <c r="AWS384" s="94"/>
      <c r="AWT384" s="94"/>
      <c r="AWU384" s="94"/>
      <c r="AWV384" s="94"/>
      <c r="AWW384" s="94" t="s">
        <v>181</v>
      </c>
      <c r="AWX384" s="94"/>
      <c r="AWY384" s="94"/>
      <c r="AWZ384" s="94"/>
      <c r="AXA384" s="94"/>
      <c r="AXB384" s="94"/>
      <c r="AXC384" s="94"/>
      <c r="AXD384" s="94"/>
      <c r="AXE384" s="94" t="s">
        <v>181</v>
      </c>
      <c r="AXF384" s="94"/>
      <c r="AXG384" s="94"/>
      <c r="AXH384" s="94"/>
      <c r="AXI384" s="94"/>
      <c r="AXJ384" s="94"/>
      <c r="AXK384" s="94"/>
      <c r="AXL384" s="94"/>
      <c r="AXM384" s="94" t="s">
        <v>181</v>
      </c>
      <c r="AXN384" s="94"/>
      <c r="AXO384" s="94"/>
      <c r="AXP384" s="94"/>
      <c r="AXQ384" s="94"/>
      <c r="AXR384" s="94"/>
      <c r="AXS384" s="94"/>
      <c r="AXT384" s="94"/>
      <c r="AXU384" s="94" t="s">
        <v>181</v>
      </c>
      <c r="AXV384" s="94"/>
      <c r="AXW384" s="94"/>
      <c r="AXX384" s="94"/>
      <c r="AXY384" s="94"/>
      <c r="AXZ384" s="94"/>
      <c r="AYA384" s="94"/>
      <c r="AYB384" s="94"/>
      <c r="AYC384" s="94" t="s">
        <v>181</v>
      </c>
      <c r="AYD384" s="94"/>
      <c r="AYE384" s="94"/>
      <c r="AYF384" s="94"/>
      <c r="AYG384" s="94"/>
      <c r="AYH384" s="94"/>
      <c r="AYI384" s="94"/>
      <c r="AYJ384" s="94"/>
      <c r="AYK384" s="94" t="s">
        <v>181</v>
      </c>
      <c r="AYL384" s="94"/>
      <c r="AYM384" s="94"/>
      <c r="AYN384" s="94"/>
      <c r="AYO384" s="94"/>
      <c r="AYP384" s="94"/>
      <c r="AYQ384" s="94"/>
      <c r="AYR384" s="94"/>
      <c r="AYS384" s="94" t="s">
        <v>181</v>
      </c>
      <c r="AYT384" s="94"/>
      <c r="AYU384" s="94"/>
      <c r="AYV384" s="94"/>
      <c r="AYW384" s="94"/>
      <c r="AYX384" s="94"/>
      <c r="AYY384" s="94"/>
      <c r="AYZ384" s="94"/>
      <c r="AZA384" s="94" t="s">
        <v>181</v>
      </c>
      <c r="AZB384" s="94"/>
      <c r="AZC384" s="94"/>
      <c r="AZD384" s="94"/>
      <c r="AZE384" s="94"/>
      <c r="AZF384" s="94"/>
      <c r="AZG384" s="94"/>
      <c r="AZH384" s="94"/>
      <c r="AZI384" s="94" t="s">
        <v>181</v>
      </c>
      <c r="AZJ384" s="94"/>
      <c r="AZK384" s="94"/>
      <c r="AZL384" s="94"/>
      <c r="AZM384" s="94"/>
      <c r="AZN384" s="94"/>
      <c r="AZO384" s="94"/>
      <c r="AZP384" s="94"/>
      <c r="AZQ384" s="94" t="s">
        <v>181</v>
      </c>
      <c r="AZR384" s="94"/>
      <c r="AZS384" s="94"/>
      <c r="AZT384" s="94"/>
      <c r="AZU384" s="94"/>
      <c r="AZV384" s="94"/>
      <c r="AZW384" s="94"/>
      <c r="AZX384" s="94"/>
      <c r="AZY384" s="94" t="s">
        <v>181</v>
      </c>
      <c r="AZZ384" s="94"/>
      <c r="BAA384" s="94"/>
      <c r="BAB384" s="94"/>
      <c r="BAC384" s="94"/>
      <c r="BAD384" s="94"/>
      <c r="BAE384" s="94"/>
      <c r="BAF384" s="94"/>
      <c r="BAG384" s="94" t="s">
        <v>181</v>
      </c>
      <c r="BAH384" s="94"/>
      <c r="BAI384" s="94"/>
      <c r="BAJ384" s="94"/>
      <c r="BAK384" s="94"/>
      <c r="BAL384" s="94"/>
      <c r="BAM384" s="94"/>
      <c r="BAN384" s="94"/>
      <c r="BAO384" s="94" t="s">
        <v>181</v>
      </c>
      <c r="BAP384" s="94"/>
      <c r="BAQ384" s="94"/>
      <c r="BAR384" s="94"/>
      <c r="BAS384" s="94"/>
      <c r="BAT384" s="94"/>
      <c r="BAU384" s="94"/>
      <c r="BAV384" s="94"/>
      <c r="BAW384" s="94" t="s">
        <v>181</v>
      </c>
      <c r="BAX384" s="94"/>
      <c r="BAY384" s="94"/>
      <c r="BAZ384" s="94"/>
      <c r="BBA384" s="94"/>
      <c r="BBB384" s="94"/>
      <c r="BBC384" s="94"/>
      <c r="BBD384" s="94"/>
      <c r="BBE384" s="94" t="s">
        <v>181</v>
      </c>
      <c r="BBF384" s="94"/>
      <c r="BBG384" s="94"/>
      <c r="BBH384" s="94"/>
      <c r="BBI384" s="94"/>
      <c r="BBJ384" s="94"/>
      <c r="BBK384" s="94"/>
      <c r="BBL384" s="94"/>
      <c r="BBM384" s="94" t="s">
        <v>181</v>
      </c>
      <c r="BBN384" s="94"/>
      <c r="BBO384" s="94"/>
      <c r="BBP384" s="94"/>
      <c r="BBQ384" s="94"/>
      <c r="BBR384" s="94"/>
      <c r="BBS384" s="94"/>
      <c r="BBT384" s="94"/>
      <c r="BBU384" s="94" t="s">
        <v>181</v>
      </c>
      <c r="BBV384" s="94"/>
      <c r="BBW384" s="94"/>
      <c r="BBX384" s="94"/>
      <c r="BBY384" s="94"/>
      <c r="BBZ384" s="94"/>
      <c r="BCA384" s="94"/>
      <c r="BCB384" s="94"/>
      <c r="BCC384" s="94" t="s">
        <v>181</v>
      </c>
      <c r="BCD384" s="94"/>
      <c r="BCE384" s="94"/>
      <c r="BCF384" s="94"/>
      <c r="BCG384" s="94"/>
      <c r="BCH384" s="94"/>
      <c r="BCI384" s="94"/>
      <c r="BCJ384" s="94"/>
      <c r="BCK384" s="94" t="s">
        <v>181</v>
      </c>
      <c r="BCL384" s="94"/>
      <c r="BCM384" s="94"/>
      <c r="BCN384" s="94"/>
      <c r="BCO384" s="94"/>
      <c r="BCP384" s="94"/>
      <c r="BCQ384" s="94"/>
      <c r="BCR384" s="94"/>
      <c r="BCS384" s="94" t="s">
        <v>181</v>
      </c>
      <c r="BCT384" s="94"/>
      <c r="BCU384" s="94"/>
      <c r="BCV384" s="94"/>
      <c r="BCW384" s="94"/>
      <c r="BCX384" s="94"/>
      <c r="BCY384" s="94"/>
      <c r="BCZ384" s="94"/>
      <c r="BDA384" s="94" t="s">
        <v>181</v>
      </c>
      <c r="BDB384" s="94"/>
      <c r="BDC384" s="94"/>
      <c r="BDD384" s="94"/>
      <c r="BDE384" s="94"/>
      <c r="BDF384" s="94"/>
      <c r="BDG384" s="94"/>
      <c r="BDH384" s="94"/>
      <c r="BDI384" s="94" t="s">
        <v>181</v>
      </c>
      <c r="BDJ384" s="94"/>
      <c r="BDK384" s="94"/>
      <c r="BDL384" s="94"/>
      <c r="BDM384" s="94"/>
      <c r="BDN384" s="94"/>
      <c r="BDO384" s="94"/>
      <c r="BDP384" s="94"/>
      <c r="BDQ384" s="94" t="s">
        <v>181</v>
      </c>
      <c r="BDR384" s="94"/>
      <c r="BDS384" s="94"/>
      <c r="BDT384" s="94"/>
      <c r="BDU384" s="94"/>
      <c r="BDV384" s="94"/>
      <c r="BDW384" s="94"/>
      <c r="BDX384" s="94"/>
      <c r="BDY384" s="94" t="s">
        <v>181</v>
      </c>
      <c r="BDZ384" s="94"/>
      <c r="BEA384" s="94"/>
      <c r="BEB384" s="94"/>
      <c r="BEC384" s="94"/>
      <c r="BED384" s="94"/>
      <c r="BEE384" s="94"/>
      <c r="BEF384" s="94"/>
      <c r="BEG384" s="94" t="s">
        <v>181</v>
      </c>
      <c r="BEH384" s="94"/>
      <c r="BEI384" s="94"/>
      <c r="BEJ384" s="94"/>
      <c r="BEK384" s="94"/>
      <c r="BEL384" s="94"/>
      <c r="BEM384" s="94"/>
      <c r="BEN384" s="94"/>
      <c r="BEO384" s="94" t="s">
        <v>181</v>
      </c>
      <c r="BEP384" s="94"/>
      <c r="BEQ384" s="94"/>
      <c r="BER384" s="94"/>
      <c r="BES384" s="94"/>
      <c r="BET384" s="94"/>
      <c r="BEU384" s="94"/>
      <c r="BEV384" s="94"/>
      <c r="BEW384" s="94" t="s">
        <v>181</v>
      </c>
      <c r="BEX384" s="94"/>
      <c r="BEY384" s="94"/>
      <c r="BEZ384" s="94"/>
      <c r="BFA384" s="94"/>
      <c r="BFB384" s="94"/>
      <c r="BFC384" s="94"/>
      <c r="BFD384" s="94"/>
      <c r="BFE384" s="94" t="s">
        <v>181</v>
      </c>
      <c r="BFF384" s="94"/>
      <c r="BFG384" s="94"/>
      <c r="BFH384" s="94"/>
      <c r="BFI384" s="94"/>
      <c r="BFJ384" s="94"/>
      <c r="BFK384" s="94"/>
      <c r="BFL384" s="94"/>
      <c r="BFM384" s="94" t="s">
        <v>181</v>
      </c>
      <c r="BFN384" s="94"/>
      <c r="BFO384" s="94"/>
      <c r="BFP384" s="94"/>
      <c r="BFQ384" s="94"/>
      <c r="BFR384" s="94"/>
      <c r="BFS384" s="94"/>
      <c r="BFT384" s="94"/>
      <c r="BFU384" s="94" t="s">
        <v>181</v>
      </c>
      <c r="BFV384" s="94"/>
      <c r="BFW384" s="94"/>
      <c r="BFX384" s="94"/>
      <c r="BFY384" s="94"/>
      <c r="BFZ384" s="94"/>
      <c r="BGA384" s="94"/>
      <c r="BGB384" s="94"/>
      <c r="BGC384" s="94" t="s">
        <v>181</v>
      </c>
      <c r="BGD384" s="94"/>
      <c r="BGE384" s="94"/>
      <c r="BGF384" s="94"/>
      <c r="BGG384" s="94"/>
      <c r="BGH384" s="94"/>
      <c r="BGI384" s="94"/>
      <c r="BGJ384" s="94"/>
      <c r="BGK384" s="94" t="s">
        <v>181</v>
      </c>
      <c r="BGL384" s="94"/>
      <c r="BGM384" s="94"/>
      <c r="BGN384" s="94"/>
      <c r="BGO384" s="94"/>
      <c r="BGP384" s="94"/>
      <c r="BGQ384" s="94"/>
      <c r="BGR384" s="94"/>
      <c r="BGS384" s="94" t="s">
        <v>181</v>
      </c>
      <c r="BGT384" s="94"/>
      <c r="BGU384" s="94"/>
      <c r="BGV384" s="94"/>
      <c r="BGW384" s="94"/>
      <c r="BGX384" s="94"/>
      <c r="BGY384" s="94"/>
      <c r="BGZ384" s="94"/>
      <c r="BHA384" s="94" t="s">
        <v>181</v>
      </c>
      <c r="BHB384" s="94"/>
      <c r="BHC384" s="94"/>
      <c r="BHD384" s="94"/>
      <c r="BHE384" s="94"/>
      <c r="BHF384" s="94"/>
      <c r="BHG384" s="94"/>
      <c r="BHH384" s="94"/>
      <c r="BHI384" s="94" t="s">
        <v>181</v>
      </c>
      <c r="BHJ384" s="94"/>
      <c r="BHK384" s="94"/>
      <c r="BHL384" s="94"/>
      <c r="BHM384" s="94"/>
      <c r="BHN384" s="94"/>
      <c r="BHO384" s="94"/>
      <c r="BHP384" s="94"/>
      <c r="BHQ384" s="94" t="s">
        <v>181</v>
      </c>
      <c r="BHR384" s="94"/>
      <c r="BHS384" s="94"/>
      <c r="BHT384" s="94"/>
      <c r="BHU384" s="94"/>
      <c r="BHV384" s="94"/>
      <c r="BHW384" s="94"/>
      <c r="BHX384" s="94"/>
      <c r="BHY384" s="94" t="s">
        <v>181</v>
      </c>
      <c r="BHZ384" s="94"/>
      <c r="BIA384" s="94"/>
      <c r="BIB384" s="94"/>
      <c r="BIC384" s="94"/>
      <c r="BID384" s="94"/>
      <c r="BIE384" s="94"/>
      <c r="BIF384" s="94"/>
      <c r="BIG384" s="94" t="s">
        <v>181</v>
      </c>
      <c r="BIH384" s="94"/>
      <c r="BII384" s="94"/>
      <c r="BIJ384" s="94"/>
      <c r="BIK384" s="94"/>
      <c r="BIL384" s="94"/>
      <c r="BIM384" s="94"/>
      <c r="BIN384" s="94"/>
      <c r="BIO384" s="94" t="s">
        <v>181</v>
      </c>
      <c r="BIP384" s="94"/>
      <c r="BIQ384" s="94"/>
      <c r="BIR384" s="94"/>
      <c r="BIS384" s="94"/>
      <c r="BIT384" s="94"/>
      <c r="BIU384" s="94"/>
      <c r="BIV384" s="94"/>
      <c r="BIW384" s="94" t="s">
        <v>181</v>
      </c>
      <c r="BIX384" s="94"/>
      <c r="BIY384" s="94"/>
      <c r="BIZ384" s="94"/>
      <c r="BJA384" s="94"/>
      <c r="BJB384" s="94"/>
      <c r="BJC384" s="94"/>
      <c r="BJD384" s="94"/>
      <c r="BJE384" s="94" t="s">
        <v>181</v>
      </c>
      <c r="BJF384" s="94"/>
      <c r="BJG384" s="94"/>
      <c r="BJH384" s="94"/>
      <c r="BJI384" s="94"/>
      <c r="BJJ384" s="94"/>
      <c r="BJK384" s="94"/>
      <c r="BJL384" s="94"/>
      <c r="BJM384" s="94" t="s">
        <v>181</v>
      </c>
      <c r="BJN384" s="94"/>
      <c r="BJO384" s="94"/>
      <c r="BJP384" s="94"/>
      <c r="BJQ384" s="94"/>
      <c r="BJR384" s="94"/>
      <c r="BJS384" s="94"/>
      <c r="BJT384" s="94"/>
      <c r="BJU384" s="94" t="s">
        <v>181</v>
      </c>
      <c r="BJV384" s="94"/>
      <c r="BJW384" s="94"/>
      <c r="BJX384" s="94"/>
      <c r="BJY384" s="94"/>
      <c r="BJZ384" s="94"/>
      <c r="BKA384" s="94"/>
      <c r="BKB384" s="94"/>
      <c r="BKC384" s="94" t="s">
        <v>181</v>
      </c>
      <c r="BKD384" s="94"/>
      <c r="BKE384" s="94"/>
      <c r="BKF384" s="94"/>
      <c r="BKG384" s="94"/>
      <c r="BKH384" s="94"/>
      <c r="BKI384" s="94"/>
      <c r="BKJ384" s="94"/>
      <c r="BKK384" s="94" t="s">
        <v>181</v>
      </c>
      <c r="BKL384" s="94"/>
      <c r="BKM384" s="94"/>
      <c r="BKN384" s="94"/>
      <c r="BKO384" s="94"/>
      <c r="BKP384" s="94"/>
      <c r="BKQ384" s="94"/>
      <c r="BKR384" s="94"/>
      <c r="BKS384" s="94" t="s">
        <v>181</v>
      </c>
      <c r="BKT384" s="94"/>
      <c r="BKU384" s="94"/>
      <c r="BKV384" s="94"/>
      <c r="BKW384" s="94"/>
      <c r="BKX384" s="94"/>
      <c r="BKY384" s="94"/>
      <c r="BKZ384" s="94"/>
      <c r="BLA384" s="94" t="s">
        <v>181</v>
      </c>
      <c r="BLB384" s="94"/>
      <c r="BLC384" s="94"/>
      <c r="BLD384" s="94"/>
      <c r="BLE384" s="94"/>
      <c r="BLF384" s="94"/>
      <c r="BLG384" s="94"/>
      <c r="BLH384" s="94"/>
      <c r="BLI384" s="94" t="s">
        <v>181</v>
      </c>
      <c r="BLJ384" s="94"/>
      <c r="BLK384" s="94"/>
      <c r="BLL384" s="94"/>
      <c r="BLM384" s="94"/>
      <c r="BLN384" s="94"/>
      <c r="BLO384" s="94"/>
      <c r="BLP384" s="94"/>
      <c r="BLQ384" s="94" t="s">
        <v>181</v>
      </c>
      <c r="BLR384" s="94"/>
      <c r="BLS384" s="94"/>
      <c r="BLT384" s="94"/>
      <c r="BLU384" s="94"/>
      <c r="BLV384" s="94"/>
      <c r="BLW384" s="94"/>
      <c r="BLX384" s="94"/>
      <c r="BLY384" s="94" t="s">
        <v>181</v>
      </c>
      <c r="BLZ384" s="94"/>
      <c r="BMA384" s="94"/>
      <c r="BMB384" s="94"/>
      <c r="BMC384" s="94"/>
      <c r="BMD384" s="94"/>
      <c r="BME384" s="94"/>
      <c r="BMF384" s="94"/>
      <c r="BMG384" s="94" t="s">
        <v>181</v>
      </c>
      <c r="BMH384" s="94"/>
      <c r="BMI384" s="94"/>
      <c r="BMJ384" s="94"/>
      <c r="BMK384" s="94"/>
      <c r="BML384" s="94"/>
      <c r="BMM384" s="94"/>
      <c r="BMN384" s="94"/>
      <c r="BMO384" s="94" t="s">
        <v>181</v>
      </c>
      <c r="BMP384" s="94"/>
      <c r="BMQ384" s="94"/>
      <c r="BMR384" s="94"/>
      <c r="BMS384" s="94"/>
      <c r="BMT384" s="94"/>
      <c r="BMU384" s="94"/>
      <c r="BMV384" s="94"/>
      <c r="BMW384" s="94" t="s">
        <v>181</v>
      </c>
      <c r="BMX384" s="94"/>
      <c r="BMY384" s="94"/>
      <c r="BMZ384" s="94"/>
      <c r="BNA384" s="94"/>
      <c r="BNB384" s="94"/>
      <c r="BNC384" s="94"/>
      <c r="BND384" s="94"/>
      <c r="BNE384" s="94" t="s">
        <v>181</v>
      </c>
      <c r="BNF384" s="94"/>
      <c r="BNG384" s="94"/>
      <c r="BNH384" s="94"/>
      <c r="BNI384" s="94"/>
      <c r="BNJ384" s="94"/>
      <c r="BNK384" s="94"/>
      <c r="BNL384" s="94"/>
      <c r="BNM384" s="94" t="s">
        <v>181</v>
      </c>
      <c r="BNN384" s="94"/>
      <c r="BNO384" s="94"/>
      <c r="BNP384" s="94"/>
      <c r="BNQ384" s="94"/>
      <c r="BNR384" s="94"/>
      <c r="BNS384" s="94"/>
      <c r="BNT384" s="94"/>
      <c r="BNU384" s="94" t="s">
        <v>181</v>
      </c>
      <c r="BNV384" s="94"/>
      <c r="BNW384" s="94"/>
      <c r="BNX384" s="94"/>
      <c r="BNY384" s="94"/>
      <c r="BNZ384" s="94"/>
      <c r="BOA384" s="94"/>
      <c r="BOB384" s="94"/>
      <c r="BOC384" s="94" t="s">
        <v>181</v>
      </c>
      <c r="BOD384" s="94"/>
      <c r="BOE384" s="94"/>
      <c r="BOF384" s="94"/>
      <c r="BOG384" s="94"/>
      <c r="BOH384" s="94"/>
      <c r="BOI384" s="94"/>
      <c r="BOJ384" s="94"/>
      <c r="BOK384" s="94" t="s">
        <v>181</v>
      </c>
      <c r="BOL384" s="94"/>
      <c r="BOM384" s="94"/>
      <c r="BON384" s="94"/>
      <c r="BOO384" s="94"/>
      <c r="BOP384" s="94"/>
      <c r="BOQ384" s="94"/>
      <c r="BOR384" s="94"/>
      <c r="BOS384" s="94" t="s">
        <v>181</v>
      </c>
      <c r="BOT384" s="94"/>
      <c r="BOU384" s="94"/>
      <c r="BOV384" s="94"/>
      <c r="BOW384" s="94"/>
      <c r="BOX384" s="94"/>
      <c r="BOY384" s="94"/>
      <c r="BOZ384" s="94"/>
      <c r="BPA384" s="94" t="s">
        <v>181</v>
      </c>
      <c r="BPB384" s="94"/>
      <c r="BPC384" s="94"/>
      <c r="BPD384" s="94"/>
      <c r="BPE384" s="94"/>
      <c r="BPF384" s="94"/>
      <c r="BPG384" s="94"/>
      <c r="BPH384" s="94"/>
      <c r="BPI384" s="94" t="s">
        <v>181</v>
      </c>
      <c r="BPJ384" s="94"/>
      <c r="BPK384" s="94"/>
      <c r="BPL384" s="94"/>
      <c r="BPM384" s="94"/>
      <c r="BPN384" s="94"/>
      <c r="BPO384" s="94"/>
      <c r="BPP384" s="94"/>
      <c r="BPQ384" s="94" t="s">
        <v>181</v>
      </c>
      <c r="BPR384" s="94"/>
      <c r="BPS384" s="94"/>
      <c r="BPT384" s="94"/>
      <c r="BPU384" s="94"/>
      <c r="BPV384" s="94"/>
      <c r="BPW384" s="94"/>
      <c r="BPX384" s="94"/>
      <c r="BPY384" s="94" t="s">
        <v>181</v>
      </c>
      <c r="BPZ384" s="94"/>
      <c r="BQA384" s="94"/>
      <c r="BQB384" s="94"/>
      <c r="BQC384" s="94"/>
      <c r="BQD384" s="94"/>
      <c r="BQE384" s="94"/>
      <c r="BQF384" s="94"/>
      <c r="BQG384" s="94" t="s">
        <v>181</v>
      </c>
      <c r="BQH384" s="94"/>
      <c r="BQI384" s="94"/>
      <c r="BQJ384" s="94"/>
      <c r="BQK384" s="94"/>
      <c r="BQL384" s="94"/>
      <c r="BQM384" s="94"/>
      <c r="BQN384" s="94"/>
      <c r="BQO384" s="94" t="s">
        <v>181</v>
      </c>
      <c r="BQP384" s="94"/>
      <c r="BQQ384" s="94"/>
      <c r="BQR384" s="94"/>
      <c r="BQS384" s="94"/>
      <c r="BQT384" s="94"/>
      <c r="BQU384" s="94"/>
      <c r="BQV384" s="94"/>
      <c r="BQW384" s="94" t="s">
        <v>181</v>
      </c>
      <c r="BQX384" s="94"/>
      <c r="BQY384" s="94"/>
      <c r="BQZ384" s="94"/>
      <c r="BRA384" s="94"/>
      <c r="BRB384" s="94"/>
      <c r="BRC384" s="94"/>
      <c r="BRD384" s="94"/>
      <c r="BRE384" s="94" t="s">
        <v>181</v>
      </c>
      <c r="BRF384" s="94"/>
      <c r="BRG384" s="94"/>
      <c r="BRH384" s="94"/>
      <c r="BRI384" s="94"/>
      <c r="BRJ384" s="94"/>
      <c r="BRK384" s="94"/>
      <c r="BRL384" s="94"/>
      <c r="BRM384" s="94" t="s">
        <v>181</v>
      </c>
      <c r="BRN384" s="94"/>
      <c r="BRO384" s="94"/>
      <c r="BRP384" s="94"/>
      <c r="BRQ384" s="94"/>
      <c r="BRR384" s="94"/>
      <c r="BRS384" s="94"/>
      <c r="BRT384" s="94"/>
      <c r="BRU384" s="94" t="s">
        <v>181</v>
      </c>
      <c r="BRV384" s="94"/>
      <c r="BRW384" s="94"/>
      <c r="BRX384" s="94"/>
      <c r="BRY384" s="94"/>
      <c r="BRZ384" s="94"/>
      <c r="BSA384" s="94"/>
      <c r="BSB384" s="94"/>
      <c r="BSC384" s="94" t="s">
        <v>181</v>
      </c>
      <c r="BSD384" s="94"/>
      <c r="BSE384" s="94"/>
      <c r="BSF384" s="94"/>
      <c r="BSG384" s="94"/>
      <c r="BSH384" s="94"/>
      <c r="BSI384" s="94"/>
      <c r="BSJ384" s="94"/>
      <c r="BSK384" s="94" t="s">
        <v>181</v>
      </c>
      <c r="BSL384" s="94"/>
      <c r="BSM384" s="94"/>
      <c r="BSN384" s="94"/>
      <c r="BSO384" s="94"/>
      <c r="BSP384" s="94"/>
      <c r="BSQ384" s="94"/>
      <c r="BSR384" s="94"/>
      <c r="BSS384" s="94" t="s">
        <v>181</v>
      </c>
      <c r="BST384" s="94"/>
      <c r="BSU384" s="94"/>
      <c r="BSV384" s="94"/>
      <c r="BSW384" s="94"/>
      <c r="BSX384" s="94"/>
      <c r="BSY384" s="94"/>
      <c r="BSZ384" s="94"/>
      <c r="BTA384" s="94" t="s">
        <v>181</v>
      </c>
      <c r="BTB384" s="94"/>
      <c r="BTC384" s="94"/>
      <c r="BTD384" s="94"/>
      <c r="BTE384" s="94"/>
      <c r="BTF384" s="94"/>
      <c r="BTG384" s="94"/>
      <c r="BTH384" s="94"/>
      <c r="BTI384" s="94" t="s">
        <v>181</v>
      </c>
      <c r="BTJ384" s="94"/>
      <c r="BTK384" s="94"/>
      <c r="BTL384" s="94"/>
      <c r="BTM384" s="94"/>
      <c r="BTN384" s="94"/>
      <c r="BTO384" s="94"/>
      <c r="BTP384" s="94"/>
      <c r="BTQ384" s="94" t="s">
        <v>181</v>
      </c>
      <c r="BTR384" s="94"/>
      <c r="BTS384" s="94"/>
      <c r="BTT384" s="94"/>
      <c r="BTU384" s="94"/>
      <c r="BTV384" s="94"/>
      <c r="BTW384" s="94"/>
      <c r="BTX384" s="94"/>
      <c r="BTY384" s="94" t="s">
        <v>181</v>
      </c>
      <c r="BTZ384" s="94"/>
      <c r="BUA384" s="94"/>
      <c r="BUB384" s="94"/>
      <c r="BUC384" s="94"/>
      <c r="BUD384" s="94"/>
      <c r="BUE384" s="94"/>
      <c r="BUF384" s="94"/>
      <c r="BUG384" s="94" t="s">
        <v>181</v>
      </c>
      <c r="BUH384" s="94"/>
      <c r="BUI384" s="94"/>
      <c r="BUJ384" s="94"/>
      <c r="BUK384" s="94"/>
      <c r="BUL384" s="94"/>
      <c r="BUM384" s="94"/>
      <c r="BUN384" s="94"/>
      <c r="BUO384" s="94" t="s">
        <v>181</v>
      </c>
      <c r="BUP384" s="94"/>
      <c r="BUQ384" s="94"/>
      <c r="BUR384" s="94"/>
      <c r="BUS384" s="94"/>
      <c r="BUT384" s="94"/>
      <c r="BUU384" s="94"/>
      <c r="BUV384" s="94"/>
      <c r="BUW384" s="94" t="s">
        <v>181</v>
      </c>
      <c r="BUX384" s="94"/>
      <c r="BUY384" s="94"/>
      <c r="BUZ384" s="94"/>
      <c r="BVA384" s="94"/>
      <c r="BVB384" s="94"/>
      <c r="BVC384" s="94"/>
      <c r="BVD384" s="94"/>
      <c r="BVE384" s="94" t="s">
        <v>181</v>
      </c>
      <c r="BVF384" s="94"/>
      <c r="BVG384" s="94"/>
      <c r="BVH384" s="94"/>
      <c r="BVI384" s="94"/>
      <c r="BVJ384" s="94"/>
      <c r="BVK384" s="94"/>
      <c r="BVL384" s="94"/>
      <c r="BVM384" s="94" t="s">
        <v>181</v>
      </c>
      <c r="BVN384" s="94"/>
      <c r="BVO384" s="94"/>
      <c r="BVP384" s="94"/>
      <c r="BVQ384" s="94"/>
      <c r="BVR384" s="94"/>
      <c r="BVS384" s="94"/>
      <c r="BVT384" s="94"/>
      <c r="BVU384" s="94" t="s">
        <v>181</v>
      </c>
      <c r="BVV384" s="94"/>
      <c r="BVW384" s="94"/>
      <c r="BVX384" s="94"/>
      <c r="BVY384" s="94"/>
      <c r="BVZ384" s="94"/>
      <c r="BWA384" s="94"/>
      <c r="BWB384" s="94"/>
      <c r="BWC384" s="94" t="s">
        <v>181</v>
      </c>
      <c r="BWD384" s="94"/>
      <c r="BWE384" s="94"/>
      <c r="BWF384" s="94"/>
      <c r="BWG384" s="94"/>
      <c r="BWH384" s="94"/>
      <c r="BWI384" s="94"/>
      <c r="BWJ384" s="94"/>
      <c r="BWK384" s="94" t="s">
        <v>181</v>
      </c>
      <c r="BWL384" s="94"/>
      <c r="BWM384" s="94"/>
      <c r="BWN384" s="94"/>
      <c r="BWO384" s="94"/>
      <c r="BWP384" s="94"/>
      <c r="BWQ384" s="94"/>
      <c r="BWR384" s="94"/>
      <c r="BWS384" s="94" t="s">
        <v>181</v>
      </c>
      <c r="BWT384" s="94"/>
      <c r="BWU384" s="94"/>
      <c r="BWV384" s="94"/>
      <c r="BWW384" s="94"/>
      <c r="BWX384" s="94"/>
      <c r="BWY384" s="94"/>
      <c r="BWZ384" s="94"/>
      <c r="BXA384" s="94" t="s">
        <v>181</v>
      </c>
      <c r="BXB384" s="94"/>
      <c r="BXC384" s="94"/>
      <c r="BXD384" s="94"/>
      <c r="BXE384" s="94"/>
      <c r="BXF384" s="94"/>
      <c r="BXG384" s="94"/>
      <c r="BXH384" s="94"/>
      <c r="BXI384" s="94" t="s">
        <v>181</v>
      </c>
      <c r="BXJ384" s="94"/>
      <c r="BXK384" s="94"/>
      <c r="BXL384" s="94"/>
      <c r="BXM384" s="94"/>
      <c r="BXN384" s="94"/>
      <c r="BXO384" s="94"/>
      <c r="BXP384" s="94"/>
      <c r="BXQ384" s="94" t="s">
        <v>181</v>
      </c>
      <c r="BXR384" s="94"/>
      <c r="BXS384" s="94"/>
      <c r="BXT384" s="94"/>
      <c r="BXU384" s="94"/>
      <c r="BXV384" s="94"/>
      <c r="BXW384" s="94"/>
      <c r="BXX384" s="94"/>
      <c r="BXY384" s="94" t="s">
        <v>181</v>
      </c>
      <c r="BXZ384" s="94"/>
      <c r="BYA384" s="94"/>
      <c r="BYB384" s="94"/>
      <c r="BYC384" s="94"/>
      <c r="BYD384" s="94"/>
      <c r="BYE384" s="94"/>
      <c r="BYF384" s="94"/>
      <c r="BYG384" s="94" t="s">
        <v>181</v>
      </c>
      <c r="BYH384" s="94"/>
      <c r="BYI384" s="94"/>
      <c r="BYJ384" s="94"/>
      <c r="BYK384" s="94"/>
      <c r="BYL384" s="94"/>
      <c r="BYM384" s="94"/>
      <c r="BYN384" s="94"/>
      <c r="BYO384" s="94" t="s">
        <v>181</v>
      </c>
      <c r="BYP384" s="94"/>
      <c r="BYQ384" s="94"/>
      <c r="BYR384" s="94"/>
      <c r="BYS384" s="94"/>
      <c r="BYT384" s="94"/>
      <c r="BYU384" s="94"/>
      <c r="BYV384" s="94"/>
      <c r="BYW384" s="94" t="s">
        <v>181</v>
      </c>
      <c r="BYX384" s="94"/>
      <c r="BYY384" s="94"/>
      <c r="BYZ384" s="94"/>
      <c r="BZA384" s="94"/>
      <c r="BZB384" s="94"/>
      <c r="BZC384" s="94"/>
      <c r="BZD384" s="94"/>
      <c r="BZE384" s="94" t="s">
        <v>181</v>
      </c>
      <c r="BZF384" s="94"/>
      <c r="BZG384" s="94"/>
      <c r="BZH384" s="94"/>
      <c r="BZI384" s="94"/>
      <c r="BZJ384" s="94"/>
      <c r="BZK384" s="94"/>
      <c r="BZL384" s="94"/>
      <c r="BZM384" s="94" t="s">
        <v>181</v>
      </c>
      <c r="BZN384" s="94"/>
      <c r="BZO384" s="94"/>
      <c r="BZP384" s="94"/>
      <c r="BZQ384" s="94"/>
      <c r="BZR384" s="94"/>
      <c r="BZS384" s="94"/>
      <c r="BZT384" s="94"/>
      <c r="BZU384" s="94" t="s">
        <v>181</v>
      </c>
      <c r="BZV384" s="94"/>
      <c r="BZW384" s="94"/>
      <c r="BZX384" s="94"/>
      <c r="BZY384" s="94"/>
      <c r="BZZ384" s="94"/>
      <c r="CAA384" s="94"/>
      <c r="CAB384" s="94"/>
      <c r="CAC384" s="94" t="s">
        <v>181</v>
      </c>
      <c r="CAD384" s="94"/>
      <c r="CAE384" s="94"/>
      <c r="CAF384" s="94"/>
      <c r="CAG384" s="94"/>
      <c r="CAH384" s="94"/>
      <c r="CAI384" s="94"/>
      <c r="CAJ384" s="94"/>
      <c r="CAK384" s="94" t="s">
        <v>181</v>
      </c>
      <c r="CAL384" s="94"/>
      <c r="CAM384" s="94"/>
      <c r="CAN384" s="94"/>
      <c r="CAO384" s="94"/>
      <c r="CAP384" s="94"/>
      <c r="CAQ384" s="94"/>
      <c r="CAR384" s="94"/>
      <c r="CAS384" s="94" t="s">
        <v>181</v>
      </c>
      <c r="CAT384" s="94"/>
      <c r="CAU384" s="94"/>
      <c r="CAV384" s="94"/>
      <c r="CAW384" s="94"/>
      <c r="CAX384" s="94"/>
      <c r="CAY384" s="94"/>
      <c r="CAZ384" s="94"/>
      <c r="CBA384" s="94" t="s">
        <v>181</v>
      </c>
      <c r="CBB384" s="94"/>
      <c r="CBC384" s="94"/>
      <c r="CBD384" s="94"/>
      <c r="CBE384" s="94"/>
      <c r="CBF384" s="94"/>
      <c r="CBG384" s="94"/>
      <c r="CBH384" s="94"/>
      <c r="CBI384" s="94" t="s">
        <v>181</v>
      </c>
      <c r="CBJ384" s="94"/>
      <c r="CBK384" s="94"/>
      <c r="CBL384" s="94"/>
      <c r="CBM384" s="94"/>
      <c r="CBN384" s="94"/>
      <c r="CBO384" s="94"/>
      <c r="CBP384" s="94"/>
      <c r="CBQ384" s="94" t="s">
        <v>181</v>
      </c>
      <c r="CBR384" s="94"/>
      <c r="CBS384" s="94"/>
      <c r="CBT384" s="94"/>
      <c r="CBU384" s="94"/>
      <c r="CBV384" s="94"/>
      <c r="CBW384" s="94"/>
      <c r="CBX384" s="94"/>
      <c r="CBY384" s="94" t="s">
        <v>181</v>
      </c>
      <c r="CBZ384" s="94"/>
      <c r="CCA384" s="94"/>
      <c r="CCB384" s="94"/>
      <c r="CCC384" s="94"/>
      <c r="CCD384" s="94"/>
      <c r="CCE384" s="94"/>
      <c r="CCF384" s="94"/>
      <c r="CCG384" s="94" t="s">
        <v>181</v>
      </c>
      <c r="CCH384" s="94"/>
      <c r="CCI384" s="94"/>
      <c r="CCJ384" s="94"/>
      <c r="CCK384" s="94"/>
      <c r="CCL384" s="94"/>
      <c r="CCM384" s="94"/>
      <c r="CCN384" s="94"/>
      <c r="CCO384" s="94" t="s">
        <v>181</v>
      </c>
      <c r="CCP384" s="94"/>
      <c r="CCQ384" s="94"/>
      <c r="CCR384" s="94"/>
      <c r="CCS384" s="94"/>
      <c r="CCT384" s="94"/>
      <c r="CCU384" s="94"/>
      <c r="CCV384" s="94"/>
      <c r="CCW384" s="94" t="s">
        <v>181</v>
      </c>
      <c r="CCX384" s="94"/>
      <c r="CCY384" s="94"/>
      <c r="CCZ384" s="94"/>
      <c r="CDA384" s="94"/>
      <c r="CDB384" s="94"/>
      <c r="CDC384" s="94"/>
      <c r="CDD384" s="94"/>
      <c r="CDE384" s="94" t="s">
        <v>181</v>
      </c>
      <c r="CDF384" s="94"/>
      <c r="CDG384" s="94"/>
      <c r="CDH384" s="94"/>
      <c r="CDI384" s="94"/>
      <c r="CDJ384" s="94"/>
      <c r="CDK384" s="94"/>
      <c r="CDL384" s="94"/>
      <c r="CDM384" s="94" t="s">
        <v>181</v>
      </c>
      <c r="CDN384" s="94"/>
      <c r="CDO384" s="94"/>
      <c r="CDP384" s="94"/>
      <c r="CDQ384" s="94"/>
      <c r="CDR384" s="94"/>
      <c r="CDS384" s="94"/>
      <c r="CDT384" s="94"/>
      <c r="CDU384" s="94" t="s">
        <v>181</v>
      </c>
      <c r="CDV384" s="94"/>
      <c r="CDW384" s="94"/>
      <c r="CDX384" s="94"/>
      <c r="CDY384" s="94"/>
      <c r="CDZ384" s="94"/>
      <c r="CEA384" s="94"/>
      <c r="CEB384" s="94"/>
      <c r="CEC384" s="94" t="s">
        <v>181</v>
      </c>
      <c r="CED384" s="94"/>
      <c r="CEE384" s="94"/>
      <c r="CEF384" s="94"/>
      <c r="CEG384" s="94"/>
      <c r="CEH384" s="94"/>
      <c r="CEI384" s="94"/>
      <c r="CEJ384" s="94"/>
      <c r="CEK384" s="94" t="s">
        <v>181</v>
      </c>
      <c r="CEL384" s="94"/>
      <c r="CEM384" s="94"/>
      <c r="CEN384" s="94"/>
      <c r="CEO384" s="94"/>
      <c r="CEP384" s="94"/>
      <c r="CEQ384" s="94"/>
      <c r="CER384" s="94"/>
      <c r="CES384" s="94" t="s">
        <v>181</v>
      </c>
      <c r="CET384" s="94"/>
      <c r="CEU384" s="94"/>
      <c r="CEV384" s="94"/>
      <c r="CEW384" s="94"/>
      <c r="CEX384" s="94"/>
      <c r="CEY384" s="94"/>
      <c r="CEZ384" s="94"/>
      <c r="CFA384" s="94" t="s">
        <v>181</v>
      </c>
      <c r="CFB384" s="94"/>
      <c r="CFC384" s="94"/>
      <c r="CFD384" s="94"/>
      <c r="CFE384" s="94"/>
      <c r="CFF384" s="94"/>
      <c r="CFG384" s="94"/>
      <c r="CFH384" s="94"/>
      <c r="CFI384" s="94" t="s">
        <v>181</v>
      </c>
      <c r="CFJ384" s="94"/>
      <c r="CFK384" s="94"/>
      <c r="CFL384" s="94"/>
      <c r="CFM384" s="94"/>
      <c r="CFN384" s="94"/>
      <c r="CFO384" s="94"/>
      <c r="CFP384" s="94"/>
      <c r="CFQ384" s="94" t="s">
        <v>181</v>
      </c>
      <c r="CFR384" s="94"/>
      <c r="CFS384" s="94"/>
      <c r="CFT384" s="94"/>
      <c r="CFU384" s="94"/>
      <c r="CFV384" s="94"/>
      <c r="CFW384" s="94"/>
      <c r="CFX384" s="94"/>
      <c r="CFY384" s="94" t="s">
        <v>181</v>
      </c>
      <c r="CFZ384" s="94"/>
      <c r="CGA384" s="94"/>
      <c r="CGB384" s="94"/>
      <c r="CGC384" s="94"/>
      <c r="CGD384" s="94"/>
      <c r="CGE384" s="94"/>
      <c r="CGF384" s="94"/>
      <c r="CGG384" s="94" t="s">
        <v>181</v>
      </c>
      <c r="CGH384" s="94"/>
      <c r="CGI384" s="94"/>
      <c r="CGJ384" s="94"/>
      <c r="CGK384" s="94"/>
      <c r="CGL384" s="94"/>
      <c r="CGM384" s="94"/>
      <c r="CGN384" s="94"/>
      <c r="CGO384" s="94" t="s">
        <v>181</v>
      </c>
      <c r="CGP384" s="94"/>
      <c r="CGQ384" s="94"/>
      <c r="CGR384" s="94"/>
      <c r="CGS384" s="94"/>
      <c r="CGT384" s="94"/>
      <c r="CGU384" s="94"/>
      <c r="CGV384" s="94"/>
      <c r="CGW384" s="94" t="s">
        <v>181</v>
      </c>
      <c r="CGX384" s="94"/>
      <c r="CGY384" s="94"/>
      <c r="CGZ384" s="94"/>
      <c r="CHA384" s="94"/>
      <c r="CHB384" s="94"/>
      <c r="CHC384" s="94"/>
      <c r="CHD384" s="94"/>
      <c r="CHE384" s="94" t="s">
        <v>181</v>
      </c>
      <c r="CHF384" s="94"/>
      <c r="CHG384" s="94"/>
      <c r="CHH384" s="94"/>
      <c r="CHI384" s="94"/>
      <c r="CHJ384" s="94"/>
      <c r="CHK384" s="94"/>
      <c r="CHL384" s="94"/>
      <c r="CHM384" s="94" t="s">
        <v>181</v>
      </c>
      <c r="CHN384" s="94"/>
      <c r="CHO384" s="94"/>
      <c r="CHP384" s="94"/>
      <c r="CHQ384" s="94"/>
      <c r="CHR384" s="94"/>
      <c r="CHS384" s="94"/>
      <c r="CHT384" s="94"/>
      <c r="CHU384" s="94" t="s">
        <v>181</v>
      </c>
      <c r="CHV384" s="94"/>
      <c r="CHW384" s="94"/>
      <c r="CHX384" s="94"/>
      <c r="CHY384" s="94"/>
      <c r="CHZ384" s="94"/>
      <c r="CIA384" s="94"/>
      <c r="CIB384" s="94"/>
      <c r="CIC384" s="94" t="s">
        <v>181</v>
      </c>
      <c r="CID384" s="94"/>
      <c r="CIE384" s="94"/>
      <c r="CIF384" s="94"/>
      <c r="CIG384" s="94"/>
      <c r="CIH384" s="94"/>
      <c r="CII384" s="94"/>
      <c r="CIJ384" s="94"/>
      <c r="CIK384" s="94" t="s">
        <v>181</v>
      </c>
      <c r="CIL384" s="94"/>
      <c r="CIM384" s="94"/>
      <c r="CIN384" s="94"/>
      <c r="CIO384" s="94"/>
      <c r="CIP384" s="94"/>
      <c r="CIQ384" s="94"/>
      <c r="CIR384" s="94"/>
      <c r="CIS384" s="94" t="s">
        <v>181</v>
      </c>
      <c r="CIT384" s="94"/>
      <c r="CIU384" s="94"/>
      <c r="CIV384" s="94"/>
      <c r="CIW384" s="94"/>
      <c r="CIX384" s="94"/>
      <c r="CIY384" s="94"/>
      <c r="CIZ384" s="94"/>
      <c r="CJA384" s="94" t="s">
        <v>181</v>
      </c>
      <c r="CJB384" s="94"/>
      <c r="CJC384" s="94"/>
      <c r="CJD384" s="94"/>
      <c r="CJE384" s="94"/>
      <c r="CJF384" s="94"/>
      <c r="CJG384" s="94"/>
      <c r="CJH384" s="94"/>
      <c r="CJI384" s="94" t="s">
        <v>181</v>
      </c>
      <c r="CJJ384" s="94"/>
      <c r="CJK384" s="94"/>
      <c r="CJL384" s="94"/>
      <c r="CJM384" s="94"/>
      <c r="CJN384" s="94"/>
      <c r="CJO384" s="94"/>
      <c r="CJP384" s="94"/>
      <c r="CJQ384" s="94" t="s">
        <v>181</v>
      </c>
      <c r="CJR384" s="94"/>
      <c r="CJS384" s="94"/>
      <c r="CJT384" s="94"/>
      <c r="CJU384" s="94"/>
      <c r="CJV384" s="94"/>
      <c r="CJW384" s="94"/>
      <c r="CJX384" s="94"/>
      <c r="CJY384" s="94" t="s">
        <v>181</v>
      </c>
      <c r="CJZ384" s="94"/>
      <c r="CKA384" s="94"/>
      <c r="CKB384" s="94"/>
      <c r="CKC384" s="94"/>
      <c r="CKD384" s="94"/>
      <c r="CKE384" s="94"/>
      <c r="CKF384" s="94"/>
      <c r="CKG384" s="94" t="s">
        <v>181</v>
      </c>
      <c r="CKH384" s="94"/>
      <c r="CKI384" s="94"/>
      <c r="CKJ384" s="94"/>
      <c r="CKK384" s="94"/>
      <c r="CKL384" s="94"/>
      <c r="CKM384" s="94"/>
      <c r="CKN384" s="94"/>
      <c r="CKO384" s="94" t="s">
        <v>181</v>
      </c>
      <c r="CKP384" s="94"/>
      <c r="CKQ384" s="94"/>
      <c r="CKR384" s="94"/>
      <c r="CKS384" s="94"/>
      <c r="CKT384" s="94"/>
      <c r="CKU384" s="94"/>
      <c r="CKV384" s="94"/>
      <c r="CKW384" s="94" t="s">
        <v>181</v>
      </c>
      <c r="CKX384" s="94"/>
      <c r="CKY384" s="94"/>
      <c r="CKZ384" s="94"/>
      <c r="CLA384" s="94"/>
      <c r="CLB384" s="94"/>
      <c r="CLC384" s="94"/>
      <c r="CLD384" s="94"/>
      <c r="CLE384" s="94" t="s">
        <v>181</v>
      </c>
      <c r="CLF384" s="94"/>
      <c r="CLG384" s="94"/>
      <c r="CLH384" s="94"/>
      <c r="CLI384" s="94"/>
      <c r="CLJ384" s="94"/>
      <c r="CLK384" s="94"/>
      <c r="CLL384" s="94"/>
      <c r="CLM384" s="94" t="s">
        <v>181</v>
      </c>
      <c r="CLN384" s="94"/>
      <c r="CLO384" s="94"/>
      <c r="CLP384" s="94"/>
      <c r="CLQ384" s="94"/>
      <c r="CLR384" s="94"/>
      <c r="CLS384" s="94"/>
      <c r="CLT384" s="94"/>
      <c r="CLU384" s="94" t="s">
        <v>181</v>
      </c>
      <c r="CLV384" s="94"/>
      <c r="CLW384" s="94"/>
      <c r="CLX384" s="94"/>
      <c r="CLY384" s="94"/>
      <c r="CLZ384" s="94"/>
      <c r="CMA384" s="94"/>
      <c r="CMB384" s="94"/>
      <c r="CMC384" s="94" t="s">
        <v>181</v>
      </c>
      <c r="CMD384" s="94"/>
      <c r="CME384" s="94"/>
      <c r="CMF384" s="94"/>
      <c r="CMG384" s="94"/>
      <c r="CMH384" s="94"/>
      <c r="CMI384" s="94"/>
      <c r="CMJ384" s="94"/>
      <c r="CMK384" s="94" t="s">
        <v>181</v>
      </c>
      <c r="CML384" s="94"/>
      <c r="CMM384" s="94"/>
      <c r="CMN384" s="94"/>
      <c r="CMO384" s="94"/>
      <c r="CMP384" s="94"/>
      <c r="CMQ384" s="94"/>
      <c r="CMR384" s="94"/>
      <c r="CMS384" s="94" t="s">
        <v>181</v>
      </c>
      <c r="CMT384" s="94"/>
      <c r="CMU384" s="94"/>
      <c r="CMV384" s="94"/>
      <c r="CMW384" s="94"/>
      <c r="CMX384" s="94"/>
      <c r="CMY384" s="94"/>
      <c r="CMZ384" s="94"/>
      <c r="CNA384" s="94" t="s">
        <v>181</v>
      </c>
      <c r="CNB384" s="94"/>
      <c r="CNC384" s="94"/>
      <c r="CND384" s="94"/>
      <c r="CNE384" s="94"/>
      <c r="CNF384" s="94"/>
      <c r="CNG384" s="94"/>
      <c r="CNH384" s="94"/>
      <c r="CNI384" s="94" t="s">
        <v>181</v>
      </c>
      <c r="CNJ384" s="94"/>
      <c r="CNK384" s="94"/>
      <c r="CNL384" s="94"/>
      <c r="CNM384" s="94"/>
      <c r="CNN384" s="94"/>
      <c r="CNO384" s="94"/>
      <c r="CNP384" s="94"/>
      <c r="CNQ384" s="94" t="s">
        <v>181</v>
      </c>
      <c r="CNR384" s="94"/>
      <c r="CNS384" s="94"/>
      <c r="CNT384" s="94"/>
      <c r="CNU384" s="94"/>
      <c r="CNV384" s="94"/>
      <c r="CNW384" s="94"/>
      <c r="CNX384" s="94"/>
      <c r="CNY384" s="94" t="s">
        <v>181</v>
      </c>
      <c r="CNZ384" s="94"/>
      <c r="COA384" s="94"/>
      <c r="COB384" s="94"/>
      <c r="COC384" s="94"/>
      <c r="COD384" s="94"/>
      <c r="COE384" s="94"/>
      <c r="COF384" s="94"/>
      <c r="COG384" s="94" t="s">
        <v>181</v>
      </c>
      <c r="COH384" s="94"/>
      <c r="COI384" s="94"/>
      <c r="COJ384" s="94"/>
      <c r="COK384" s="94"/>
      <c r="COL384" s="94"/>
      <c r="COM384" s="94"/>
      <c r="CON384" s="94"/>
      <c r="COO384" s="94" t="s">
        <v>181</v>
      </c>
      <c r="COP384" s="94"/>
      <c r="COQ384" s="94"/>
      <c r="COR384" s="94"/>
      <c r="COS384" s="94"/>
      <c r="COT384" s="94"/>
      <c r="COU384" s="94"/>
      <c r="COV384" s="94"/>
      <c r="COW384" s="94" t="s">
        <v>181</v>
      </c>
      <c r="COX384" s="94"/>
      <c r="COY384" s="94"/>
      <c r="COZ384" s="94"/>
      <c r="CPA384" s="94"/>
      <c r="CPB384" s="94"/>
      <c r="CPC384" s="94"/>
      <c r="CPD384" s="94"/>
      <c r="CPE384" s="94" t="s">
        <v>181</v>
      </c>
      <c r="CPF384" s="94"/>
      <c r="CPG384" s="94"/>
      <c r="CPH384" s="94"/>
      <c r="CPI384" s="94"/>
      <c r="CPJ384" s="94"/>
      <c r="CPK384" s="94"/>
      <c r="CPL384" s="94"/>
      <c r="CPM384" s="94" t="s">
        <v>181</v>
      </c>
      <c r="CPN384" s="94"/>
      <c r="CPO384" s="94"/>
      <c r="CPP384" s="94"/>
      <c r="CPQ384" s="94"/>
      <c r="CPR384" s="94"/>
      <c r="CPS384" s="94"/>
      <c r="CPT384" s="94"/>
      <c r="CPU384" s="94" t="s">
        <v>181</v>
      </c>
      <c r="CPV384" s="94"/>
      <c r="CPW384" s="94"/>
      <c r="CPX384" s="94"/>
      <c r="CPY384" s="94"/>
      <c r="CPZ384" s="94"/>
      <c r="CQA384" s="94"/>
      <c r="CQB384" s="94"/>
      <c r="CQC384" s="94" t="s">
        <v>181</v>
      </c>
      <c r="CQD384" s="94"/>
      <c r="CQE384" s="94"/>
      <c r="CQF384" s="94"/>
      <c r="CQG384" s="94"/>
      <c r="CQH384" s="94"/>
      <c r="CQI384" s="94"/>
      <c r="CQJ384" s="94"/>
      <c r="CQK384" s="94" t="s">
        <v>181</v>
      </c>
      <c r="CQL384" s="94"/>
      <c r="CQM384" s="94"/>
      <c r="CQN384" s="94"/>
      <c r="CQO384" s="94"/>
      <c r="CQP384" s="94"/>
      <c r="CQQ384" s="94"/>
      <c r="CQR384" s="94"/>
      <c r="CQS384" s="94" t="s">
        <v>181</v>
      </c>
      <c r="CQT384" s="94"/>
      <c r="CQU384" s="94"/>
      <c r="CQV384" s="94"/>
      <c r="CQW384" s="94"/>
      <c r="CQX384" s="94"/>
      <c r="CQY384" s="94"/>
      <c r="CQZ384" s="94"/>
      <c r="CRA384" s="94" t="s">
        <v>181</v>
      </c>
      <c r="CRB384" s="94"/>
      <c r="CRC384" s="94"/>
      <c r="CRD384" s="94"/>
      <c r="CRE384" s="94"/>
      <c r="CRF384" s="94"/>
      <c r="CRG384" s="94"/>
      <c r="CRH384" s="94"/>
      <c r="CRI384" s="94" t="s">
        <v>181</v>
      </c>
      <c r="CRJ384" s="94"/>
      <c r="CRK384" s="94"/>
      <c r="CRL384" s="94"/>
      <c r="CRM384" s="94"/>
      <c r="CRN384" s="94"/>
      <c r="CRO384" s="94"/>
      <c r="CRP384" s="94"/>
      <c r="CRQ384" s="94" t="s">
        <v>181</v>
      </c>
      <c r="CRR384" s="94"/>
      <c r="CRS384" s="94"/>
      <c r="CRT384" s="94"/>
      <c r="CRU384" s="94"/>
      <c r="CRV384" s="94"/>
      <c r="CRW384" s="94"/>
      <c r="CRX384" s="94"/>
      <c r="CRY384" s="94" t="s">
        <v>181</v>
      </c>
      <c r="CRZ384" s="94"/>
      <c r="CSA384" s="94"/>
      <c r="CSB384" s="94"/>
      <c r="CSC384" s="94"/>
      <c r="CSD384" s="94"/>
      <c r="CSE384" s="94"/>
      <c r="CSF384" s="94"/>
      <c r="CSG384" s="94" t="s">
        <v>181</v>
      </c>
      <c r="CSH384" s="94"/>
      <c r="CSI384" s="94"/>
      <c r="CSJ384" s="94"/>
      <c r="CSK384" s="94"/>
      <c r="CSL384" s="94"/>
      <c r="CSM384" s="94"/>
      <c r="CSN384" s="94"/>
      <c r="CSO384" s="94" t="s">
        <v>181</v>
      </c>
      <c r="CSP384" s="94"/>
      <c r="CSQ384" s="94"/>
      <c r="CSR384" s="94"/>
      <c r="CSS384" s="94"/>
      <c r="CST384" s="94"/>
      <c r="CSU384" s="94"/>
      <c r="CSV384" s="94"/>
      <c r="CSW384" s="94" t="s">
        <v>181</v>
      </c>
      <c r="CSX384" s="94"/>
      <c r="CSY384" s="94"/>
      <c r="CSZ384" s="94"/>
      <c r="CTA384" s="94"/>
      <c r="CTB384" s="94"/>
      <c r="CTC384" s="94"/>
      <c r="CTD384" s="94"/>
      <c r="CTE384" s="94" t="s">
        <v>181</v>
      </c>
      <c r="CTF384" s="94"/>
      <c r="CTG384" s="94"/>
      <c r="CTH384" s="94"/>
      <c r="CTI384" s="94"/>
      <c r="CTJ384" s="94"/>
      <c r="CTK384" s="94"/>
      <c r="CTL384" s="94"/>
      <c r="CTM384" s="94" t="s">
        <v>181</v>
      </c>
      <c r="CTN384" s="94"/>
      <c r="CTO384" s="94"/>
      <c r="CTP384" s="94"/>
      <c r="CTQ384" s="94"/>
      <c r="CTR384" s="94"/>
      <c r="CTS384" s="94"/>
      <c r="CTT384" s="94"/>
      <c r="CTU384" s="94" t="s">
        <v>181</v>
      </c>
      <c r="CTV384" s="94"/>
      <c r="CTW384" s="94"/>
      <c r="CTX384" s="94"/>
      <c r="CTY384" s="94"/>
      <c r="CTZ384" s="94"/>
      <c r="CUA384" s="94"/>
      <c r="CUB384" s="94"/>
      <c r="CUC384" s="94" t="s">
        <v>181</v>
      </c>
      <c r="CUD384" s="94"/>
      <c r="CUE384" s="94"/>
      <c r="CUF384" s="94"/>
      <c r="CUG384" s="94"/>
      <c r="CUH384" s="94"/>
      <c r="CUI384" s="94"/>
      <c r="CUJ384" s="94"/>
      <c r="CUK384" s="94" t="s">
        <v>181</v>
      </c>
      <c r="CUL384" s="94"/>
      <c r="CUM384" s="94"/>
      <c r="CUN384" s="94"/>
      <c r="CUO384" s="94"/>
      <c r="CUP384" s="94"/>
      <c r="CUQ384" s="94"/>
      <c r="CUR384" s="94"/>
      <c r="CUS384" s="94" t="s">
        <v>181</v>
      </c>
      <c r="CUT384" s="94"/>
      <c r="CUU384" s="94"/>
      <c r="CUV384" s="94"/>
      <c r="CUW384" s="94"/>
      <c r="CUX384" s="94"/>
      <c r="CUY384" s="94"/>
      <c r="CUZ384" s="94"/>
      <c r="CVA384" s="94" t="s">
        <v>181</v>
      </c>
      <c r="CVB384" s="94"/>
      <c r="CVC384" s="94"/>
      <c r="CVD384" s="94"/>
      <c r="CVE384" s="94"/>
      <c r="CVF384" s="94"/>
      <c r="CVG384" s="94"/>
      <c r="CVH384" s="94"/>
      <c r="CVI384" s="94" t="s">
        <v>181</v>
      </c>
      <c r="CVJ384" s="94"/>
      <c r="CVK384" s="94"/>
      <c r="CVL384" s="94"/>
      <c r="CVM384" s="94"/>
      <c r="CVN384" s="94"/>
      <c r="CVO384" s="94"/>
      <c r="CVP384" s="94"/>
      <c r="CVQ384" s="94" t="s">
        <v>181</v>
      </c>
      <c r="CVR384" s="94"/>
      <c r="CVS384" s="94"/>
      <c r="CVT384" s="94"/>
      <c r="CVU384" s="94"/>
      <c r="CVV384" s="94"/>
      <c r="CVW384" s="94"/>
      <c r="CVX384" s="94"/>
      <c r="CVY384" s="94" t="s">
        <v>181</v>
      </c>
      <c r="CVZ384" s="94"/>
      <c r="CWA384" s="94"/>
      <c r="CWB384" s="94"/>
      <c r="CWC384" s="94"/>
      <c r="CWD384" s="94"/>
      <c r="CWE384" s="94"/>
      <c r="CWF384" s="94"/>
      <c r="CWG384" s="94" t="s">
        <v>181</v>
      </c>
      <c r="CWH384" s="94"/>
      <c r="CWI384" s="94"/>
      <c r="CWJ384" s="94"/>
      <c r="CWK384" s="94"/>
      <c r="CWL384" s="94"/>
      <c r="CWM384" s="94"/>
      <c r="CWN384" s="94"/>
      <c r="CWO384" s="94" t="s">
        <v>181</v>
      </c>
      <c r="CWP384" s="94"/>
      <c r="CWQ384" s="94"/>
      <c r="CWR384" s="94"/>
      <c r="CWS384" s="94"/>
      <c r="CWT384" s="94"/>
      <c r="CWU384" s="94"/>
      <c r="CWV384" s="94"/>
      <c r="CWW384" s="94" t="s">
        <v>181</v>
      </c>
      <c r="CWX384" s="94"/>
      <c r="CWY384" s="94"/>
      <c r="CWZ384" s="94"/>
      <c r="CXA384" s="94"/>
      <c r="CXB384" s="94"/>
      <c r="CXC384" s="94"/>
      <c r="CXD384" s="94"/>
      <c r="CXE384" s="94" t="s">
        <v>181</v>
      </c>
      <c r="CXF384" s="94"/>
      <c r="CXG384" s="94"/>
      <c r="CXH384" s="94"/>
      <c r="CXI384" s="94"/>
      <c r="CXJ384" s="94"/>
      <c r="CXK384" s="94"/>
      <c r="CXL384" s="94"/>
      <c r="CXM384" s="94" t="s">
        <v>181</v>
      </c>
      <c r="CXN384" s="94"/>
      <c r="CXO384" s="94"/>
      <c r="CXP384" s="94"/>
      <c r="CXQ384" s="94"/>
      <c r="CXR384" s="94"/>
      <c r="CXS384" s="94"/>
      <c r="CXT384" s="94"/>
      <c r="CXU384" s="94" t="s">
        <v>181</v>
      </c>
      <c r="CXV384" s="94"/>
      <c r="CXW384" s="94"/>
      <c r="CXX384" s="94"/>
      <c r="CXY384" s="94"/>
      <c r="CXZ384" s="94"/>
      <c r="CYA384" s="94"/>
      <c r="CYB384" s="94"/>
      <c r="CYC384" s="94" t="s">
        <v>181</v>
      </c>
      <c r="CYD384" s="94"/>
      <c r="CYE384" s="94"/>
      <c r="CYF384" s="94"/>
      <c r="CYG384" s="94"/>
      <c r="CYH384" s="94"/>
      <c r="CYI384" s="94"/>
      <c r="CYJ384" s="94"/>
      <c r="CYK384" s="94" t="s">
        <v>181</v>
      </c>
      <c r="CYL384" s="94"/>
      <c r="CYM384" s="94"/>
      <c r="CYN384" s="94"/>
      <c r="CYO384" s="94"/>
      <c r="CYP384" s="94"/>
      <c r="CYQ384" s="94"/>
      <c r="CYR384" s="94"/>
      <c r="CYS384" s="94" t="s">
        <v>181</v>
      </c>
      <c r="CYT384" s="94"/>
      <c r="CYU384" s="94"/>
      <c r="CYV384" s="94"/>
      <c r="CYW384" s="94"/>
      <c r="CYX384" s="94"/>
      <c r="CYY384" s="94"/>
      <c r="CYZ384" s="94"/>
      <c r="CZA384" s="94" t="s">
        <v>181</v>
      </c>
      <c r="CZB384" s="94"/>
      <c r="CZC384" s="94"/>
      <c r="CZD384" s="94"/>
      <c r="CZE384" s="94"/>
      <c r="CZF384" s="94"/>
      <c r="CZG384" s="94"/>
      <c r="CZH384" s="94"/>
      <c r="CZI384" s="94" t="s">
        <v>181</v>
      </c>
      <c r="CZJ384" s="94"/>
      <c r="CZK384" s="94"/>
      <c r="CZL384" s="94"/>
      <c r="CZM384" s="94"/>
      <c r="CZN384" s="94"/>
      <c r="CZO384" s="94"/>
      <c r="CZP384" s="94"/>
      <c r="CZQ384" s="94" t="s">
        <v>181</v>
      </c>
      <c r="CZR384" s="94"/>
      <c r="CZS384" s="94"/>
      <c r="CZT384" s="94"/>
      <c r="CZU384" s="94"/>
      <c r="CZV384" s="94"/>
      <c r="CZW384" s="94"/>
      <c r="CZX384" s="94"/>
      <c r="CZY384" s="94" t="s">
        <v>181</v>
      </c>
      <c r="CZZ384" s="94"/>
      <c r="DAA384" s="94"/>
      <c r="DAB384" s="94"/>
      <c r="DAC384" s="94"/>
      <c r="DAD384" s="94"/>
      <c r="DAE384" s="94"/>
      <c r="DAF384" s="94"/>
      <c r="DAG384" s="94" t="s">
        <v>181</v>
      </c>
      <c r="DAH384" s="94"/>
      <c r="DAI384" s="94"/>
      <c r="DAJ384" s="94"/>
      <c r="DAK384" s="94"/>
      <c r="DAL384" s="94"/>
      <c r="DAM384" s="94"/>
      <c r="DAN384" s="94"/>
      <c r="DAO384" s="94" t="s">
        <v>181</v>
      </c>
      <c r="DAP384" s="94"/>
      <c r="DAQ384" s="94"/>
      <c r="DAR384" s="94"/>
      <c r="DAS384" s="94"/>
      <c r="DAT384" s="94"/>
      <c r="DAU384" s="94"/>
      <c r="DAV384" s="94"/>
      <c r="DAW384" s="94" t="s">
        <v>181</v>
      </c>
      <c r="DAX384" s="94"/>
      <c r="DAY384" s="94"/>
      <c r="DAZ384" s="94"/>
      <c r="DBA384" s="94"/>
      <c r="DBB384" s="94"/>
      <c r="DBC384" s="94"/>
      <c r="DBD384" s="94"/>
      <c r="DBE384" s="94" t="s">
        <v>181</v>
      </c>
      <c r="DBF384" s="94"/>
      <c r="DBG384" s="94"/>
      <c r="DBH384" s="94"/>
      <c r="DBI384" s="94"/>
      <c r="DBJ384" s="94"/>
      <c r="DBK384" s="94"/>
      <c r="DBL384" s="94"/>
      <c r="DBM384" s="94" t="s">
        <v>181</v>
      </c>
      <c r="DBN384" s="94"/>
      <c r="DBO384" s="94"/>
      <c r="DBP384" s="94"/>
      <c r="DBQ384" s="94"/>
      <c r="DBR384" s="94"/>
      <c r="DBS384" s="94"/>
      <c r="DBT384" s="94"/>
      <c r="DBU384" s="94" t="s">
        <v>181</v>
      </c>
      <c r="DBV384" s="94"/>
      <c r="DBW384" s="94"/>
      <c r="DBX384" s="94"/>
      <c r="DBY384" s="94"/>
      <c r="DBZ384" s="94"/>
      <c r="DCA384" s="94"/>
      <c r="DCB384" s="94"/>
      <c r="DCC384" s="94" t="s">
        <v>181</v>
      </c>
      <c r="DCD384" s="94"/>
      <c r="DCE384" s="94"/>
      <c r="DCF384" s="94"/>
      <c r="DCG384" s="94"/>
      <c r="DCH384" s="94"/>
      <c r="DCI384" s="94"/>
      <c r="DCJ384" s="94"/>
      <c r="DCK384" s="94" t="s">
        <v>181</v>
      </c>
      <c r="DCL384" s="94"/>
      <c r="DCM384" s="94"/>
      <c r="DCN384" s="94"/>
      <c r="DCO384" s="94"/>
      <c r="DCP384" s="94"/>
      <c r="DCQ384" s="94"/>
      <c r="DCR384" s="94"/>
      <c r="DCS384" s="94" t="s">
        <v>181</v>
      </c>
      <c r="DCT384" s="94"/>
      <c r="DCU384" s="94"/>
      <c r="DCV384" s="94"/>
      <c r="DCW384" s="94"/>
      <c r="DCX384" s="94"/>
      <c r="DCY384" s="94"/>
      <c r="DCZ384" s="94"/>
      <c r="DDA384" s="94" t="s">
        <v>181</v>
      </c>
      <c r="DDB384" s="94"/>
      <c r="DDC384" s="94"/>
      <c r="DDD384" s="94"/>
      <c r="DDE384" s="94"/>
      <c r="DDF384" s="94"/>
      <c r="DDG384" s="94"/>
      <c r="DDH384" s="94"/>
      <c r="DDI384" s="94" t="s">
        <v>181</v>
      </c>
      <c r="DDJ384" s="94"/>
      <c r="DDK384" s="94"/>
      <c r="DDL384" s="94"/>
      <c r="DDM384" s="94"/>
      <c r="DDN384" s="94"/>
      <c r="DDO384" s="94"/>
      <c r="DDP384" s="94"/>
      <c r="DDQ384" s="94" t="s">
        <v>181</v>
      </c>
      <c r="DDR384" s="94"/>
      <c r="DDS384" s="94"/>
      <c r="DDT384" s="94"/>
      <c r="DDU384" s="94"/>
      <c r="DDV384" s="94"/>
      <c r="DDW384" s="94"/>
      <c r="DDX384" s="94"/>
      <c r="DDY384" s="94" t="s">
        <v>181</v>
      </c>
      <c r="DDZ384" s="94"/>
      <c r="DEA384" s="94"/>
      <c r="DEB384" s="94"/>
      <c r="DEC384" s="94"/>
      <c r="DED384" s="94"/>
      <c r="DEE384" s="94"/>
      <c r="DEF384" s="94"/>
      <c r="DEG384" s="94" t="s">
        <v>181</v>
      </c>
      <c r="DEH384" s="94"/>
      <c r="DEI384" s="94"/>
      <c r="DEJ384" s="94"/>
      <c r="DEK384" s="94"/>
      <c r="DEL384" s="94"/>
      <c r="DEM384" s="94"/>
      <c r="DEN384" s="94"/>
      <c r="DEO384" s="94" t="s">
        <v>181</v>
      </c>
      <c r="DEP384" s="94"/>
      <c r="DEQ384" s="94"/>
      <c r="DER384" s="94"/>
      <c r="DES384" s="94"/>
      <c r="DET384" s="94"/>
      <c r="DEU384" s="94"/>
      <c r="DEV384" s="94"/>
      <c r="DEW384" s="94" t="s">
        <v>181</v>
      </c>
      <c r="DEX384" s="94"/>
      <c r="DEY384" s="94"/>
      <c r="DEZ384" s="94"/>
      <c r="DFA384" s="94"/>
      <c r="DFB384" s="94"/>
      <c r="DFC384" s="94"/>
      <c r="DFD384" s="94"/>
      <c r="DFE384" s="94" t="s">
        <v>181</v>
      </c>
      <c r="DFF384" s="94"/>
      <c r="DFG384" s="94"/>
      <c r="DFH384" s="94"/>
      <c r="DFI384" s="94"/>
      <c r="DFJ384" s="94"/>
      <c r="DFK384" s="94"/>
      <c r="DFL384" s="94"/>
      <c r="DFM384" s="94" t="s">
        <v>181</v>
      </c>
      <c r="DFN384" s="94"/>
      <c r="DFO384" s="94"/>
      <c r="DFP384" s="94"/>
      <c r="DFQ384" s="94"/>
      <c r="DFR384" s="94"/>
      <c r="DFS384" s="94"/>
      <c r="DFT384" s="94"/>
      <c r="DFU384" s="94" t="s">
        <v>181</v>
      </c>
      <c r="DFV384" s="94"/>
      <c r="DFW384" s="94"/>
      <c r="DFX384" s="94"/>
      <c r="DFY384" s="94"/>
      <c r="DFZ384" s="94"/>
      <c r="DGA384" s="94"/>
      <c r="DGB384" s="94"/>
      <c r="DGC384" s="94" t="s">
        <v>181</v>
      </c>
      <c r="DGD384" s="94"/>
      <c r="DGE384" s="94"/>
      <c r="DGF384" s="94"/>
      <c r="DGG384" s="94"/>
      <c r="DGH384" s="94"/>
      <c r="DGI384" s="94"/>
      <c r="DGJ384" s="94"/>
      <c r="DGK384" s="94" t="s">
        <v>181</v>
      </c>
      <c r="DGL384" s="94"/>
      <c r="DGM384" s="94"/>
      <c r="DGN384" s="94"/>
      <c r="DGO384" s="94"/>
      <c r="DGP384" s="94"/>
      <c r="DGQ384" s="94"/>
      <c r="DGR384" s="94"/>
      <c r="DGS384" s="94" t="s">
        <v>181</v>
      </c>
      <c r="DGT384" s="94"/>
      <c r="DGU384" s="94"/>
      <c r="DGV384" s="94"/>
      <c r="DGW384" s="94"/>
      <c r="DGX384" s="94"/>
      <c r="DGY384" s="94"/>
      <c r="DGZ384" s="94"/>
      <c r="DHA384" s="94" t="s">
        <v>181</v>
      </c>
      <c r="DHB384" s="94"/>
      <c r="DHC384" s="94"/>
      <c r="DHD384" s="94"/>
      <c r="DHE384" s="94"/>
      <c r="DHF384" s="94"/>
      <c r="DHG384" s="94"/>
      <c r="DHH384" s="94"/>
      <c r="DHI384" s="94" t="s">
        <v>181</v>
      </c>
      <c r="DHJ384" s="94"/>
      <c r="DHK384" s="94"/>
      <c r="DHL384" s="94"/>
      <c r="DHM384" s="94"/>
      <c r="DHN384" s="94"/>
      <c r="DHO384" s="94"/>
      <c r="DHP384" s="94"/>
      <c r="DHQ384" s="94" t="s">
        <v>181</v>
      </c>
      <c r="DHR384" s="94"/>
      <c r="DHS384" s="94"/>
      <c r="DHT384" s="94"/>
      <c r="DHU384" s="94"/>
      <c r="DHV384" s="94"/>
      <c r="DHW384" s="94"/>
      <c r="DHX384" s="94"/>
      <c r="DHY384" s="94" t="s">
        <v>181</v>
      </c>
      <c r="DHZ384" s="94"/>
      <c r="DIA384" s="94"/>
      <c r="DIB384" s="94"/>
      <c r="DIC384" s="94"/>
      <c r="DID384" s="94"/>
      <c r="DIE384" s="94"/>
      <c r="DIF384" s="94"/>
      <c r="DIG384" s="94" t="s">
        <v>181</v>
      </c>
      <c r="DIH384" s="94"/>
      <c r="DII384" s="94"/>
      <c r="DIJ384" s="94"/>
      <c r="DIK384" s="94"/>
      <c r="DIL384" s="94"/>
      <c r="DIM384" s="94"/>
      <c r="DIN384" s="94"/>
      <c r="DIO384" s="94" t="s">
        <v>181</v>
      </c>
      <c r="DIP384" s="94"/>
      <c r="DIQ384" s="94"/>
      <c r="DIR384" s="94"/>
      <c r="DIS384" s="94"/>
      <c r="DIT384" s="94"/>
      <c r="DIU384" s="94"/>
      <c r="DIV384" s="94"/>
      <c r="DIW384" s="94" t="s">
        <v>181</v>
      </c>
      <c r="DIX384" s="94"/>
      <c r="DIY384" s="94"/>
      <c r="DIZ384" s="94"/>
      <c r="DJA384" s="94"/>
      <c r="DJB384" s="94"/>
      <c r="DJC384" s="94"/>
      <c r="DJD384" s="94"/>
      <c r="DJE384" s="94" t="s">
        <v>181</v>
      </c>
      <c r="DJF384" s="94"/>
      <c r="DJG384" s="94"/>
      <c r="DJH384" s="94"/>
      <c r="DJI384" s="94"/>
      <c r="DJJ384" s="94"/>
      <c r="DJK384" s="94"/>
      <c r="DJL384" s="94"/>
      <c r="DJM384" s="94" t="s">
        <v>181</v>
      </c>
      <c r="DJN384" s="94"/>
      <c r="DJO384" s="94"/>
      <c r="DJP384" s="94"/>
      <c r="DJQ384" s="94"/>
      <c r="DJR384" s="94"/>
      <c r="DJS384" s="94"/>
      <c r="DJT384" s="94"/>
      <c r="DJU384" s="94" t="s">
        <v>181</v>
      </c>
      <c r="DJV384" s="94"/>
      <c r="DJW384" s="94"/>
      <c r="DJX384" s="94"/>
      <c r="DJY384" s="94"/>
      <c r="DJZ384" s="94"/>
      <c r="DKA384" s="94"/>
      <c r="DKB384" s="94"/>
      <c r="DKC384" s="94" t="s">
        <v>181</v>
      </c>
      <c r="DKD384" s="94"/>
      <c r="DKE384" s="94"/>
      <c r="DKF384" s="94"/>
      <c r="DKG384" s="94"/>
      <c r="DKH384" s="94"/>
      <c r="DKI384" s="94"/>
      <c r="DKJ384" s="94"/>
      <c r="DKK384" s="94" t="s">
        <v>181</v>
      </c>
      <c r="DKL384" s="94"/>
      <c r="DKM384" s="94"/>
      <c r="DKN384" s="94"/>
      <c r="DKO384" s="94"/>
      <c r="DKP384" s="94"/>
      <c r="DKQ384" s="94"/>
      <c r="DKR384" s="94"/>
      <c r="DKS384" s="94" t="s">
        <v>181</v>
      </c>
      <c r="DKT384" s="94"/>
      <c r="DKU384" s="94"/>
      <c r="DKV384" s="94"/>
      <c r="DKW384" s="94"/>
      <c r="DKX384" s="94"/>
      <c r="DKY384" s="94"/>
      <c r="DKZ384" s="94"/>
      <c r="DLA384" s="94" t="s">
        <v>181</v>
      </c>
      <c r="DLB384" s="94"/>
      <c r="DLC384" s="94"/>
      <c r="DLD384" s="94"/>
      <c r="DLE384" s="94"/>
      <c r="DLF384" s="94"/>
      <c r="DLG384" s="94"/>
      <c r="DLH384" s="94"/>
      <c r="DLI384" s="94" t="s">
        <v>181</v>
      </c>
      <c r="DLJ384" s="94"/>
      <c r="DLK384" s="94"/>
      <c r="DLL384" s="94"/>
      <c r="DLM384" s="94"/>
      <c r="DLN384" s="94"/>
      <c r="DLO384" s="94"/>
      <c r="DLP384" s="94"/>
      <c r="DLQ384" s="94" t="s">
        <v>181</v>
      </c>
      <c r="DLR384" s="94"/>
      <c r="DLS384" s="94"/>
      <c r="DLT384" s="94"/>
      <c r="DLU384" s="94"/>
      <c r="DLV384" s="94"/>
      <c r="DLW384" s="94"/>
      <c r="DLX384" s="94"/>
      <c r="DLY384" s="94" t="s">
        <v>181</v>
      </c>
      <c r="DLZ384" s="94"/>
      <c r="DMA384" s="94"/>
      <c r="DMB384" s="94"/>
      <c r="DMC384" s="94"/>
      <c r="DMD384" s="94"/>
      <c r="DME384" s="94"/>
      <c r="DMF384" s="94"/>
      <c r="DMG384" s="94" t="s">
        <v>181</v>
      </c>
      <c r="DMH384" s="94"/>
      <c r="DMI384" s="94"/>
      <c r="DMJ384" s="94"/>
      <c r="DMK384" s="94"/>
      <c r="DML384" s="94"/>
      <c r="DMM384" s="94"/>
      <c r="DMN384" s="94"/>
      <c r="DMO384" s="94" t="s">
        <v>181</v>
      </c>
      <c r="DMP384" s="94"/>
      <c r="DMQ384" s="94"/>
      <c r="DMR384" s="94"/>
      <c r="DMS384" s="94"/>
      <c r="DMT384" s="94"/>
      <c r="DMU384" s="94"/>
      <c r="DMV384" s="94"/>
      <c r="DMW384" s="94" t="s">
        <v>181</v>
      </c>
      <c r="DMX384" s="94"/>
      <c r="DMY384" s="94"/>
      <c r="DMZ384" s="94"/>
      <c r="DNA384" s="94"/>
      <c r="DNB384" s="94"/>
      <c r="DNC384" s="94"/>
      <c r="DND384" s="94"/>
      <c r="DNE384" s="94" t="s">
        <v>181</v>
      </c>
      <c r="DNF384" s="94"/>
      <c r="DNG384" s="94"/>
      <c r="DNH384" s="94"/>
      <c r="DNI384" s="94"/>
      <c r="DNJ384" s="94"/>
      <c r="DNK384" s="94"/>
      <c r="DNL384" s="94"/>
      <c r="DNM384" s="94" t="s">
        <v>181</v>
      </c>
      <c r="DNN384" s="94"/>
      <c r="DNO384" s="94"/>
      <c r="DNP384" s="94"/>
      <c r="DNQ384" s="94"/>
      <c r="DNR384" s="94"/>
      <c r="DNS384" s="94"/>
      <c r="DNT384" s="94"/>
      <c r="DNU384" s="94" t="s">
        <v>181</v>
      </c>
      <c r="DNV384" s="94"/>
      <c r="DNW384" s="94"/>
      <c r="DNX384" s="94"/>
      <c r="DNY384" s="94"/>
      <c r="DNZ384" s="94"/>
      <c r="DOA384" s="94"/>
      <c r="DOB384" s="94"/>
      <c r="DOC384" s="94" t="s">
        <v>181</v>
      </c>
      <c r="DOD384" s="94"/>
      <c r="DOE384" s="94"/>
      <c r="DOF384" s="94"/>
      <c r="DOG384" s="94"/>
      <c r="DOH384" s="94"/>
      <c r="DOI384" s="94"/>
      <c r="DOJ384" s="94"/>
      <c r="DOK384" s="94" t="s">
        <v>181</v>
      </c>
      <c r="DOL384" s="94"/>
      <c r="DOM384" s="94"/>
      <c r="DON384" s="94"/>
      <c r="DOO384" s="94"/>
      <c r="DOP384" s="94"/>
      <c r="DOQ384" s="94"/>
      <c r="DOR384" s="94"/>
      <c r="DOS384" s="94" t="s">
        <v>181</v>
      </c>
      <c r="DOT384" s="94"/>
      <c r="DOU384" s="94"/>
      <c r="DOV384" s="94"/>
      <c r="DOW384" s="94"/>
      <c r="DOX384" s="94"/>
      <c r="DOY384" s="94"/>
      <c r="DOZ384" s="94"/>
      <c r="DPA384" s="94" t="s">
        <v>181</v>
      </c>
      <c r="DPB384" s="94"/>
      <c r="DPC384" s="94"/>
      <c r="DPD384" s="94"/>
      <c r="DPE384" s="94"/>
      <c r="DPF384" s="94"/>
      <c r="DPG384" s="94"/>
      <c r="DPH384" s="94"/>
      <c r="DPI384" s="94" t="s">
        <v>181</v>
      </c>
      <c r="DPJ384" s="94"/>
      <c r="DPK384" s="94"/>
      <c r="DPL384" s="94"/>
      <c r="DPM384" s="94"/>
      <c r="DPN384" s="94"/>
      <c r="DPO384" s="94"/>
      <c r="DPP384" s="94"/>
      <c r="DPQ384" s="94" t="s">
        <v>181</v>
      </c>
      <c r="DPR384" s="94"/>
      <c r="DPS384" s="94"/>
      <c r="DPT384" s="94"/>
      <c r="DPU384" s="94"/>
      <c r="DPV384" s="94"/>
      <c r="DPW384" s="94"/>
      <c r="DPX384" s="94"/>
      <c r="DPY384" s="94" t="s">
        <v>181</v>
      </c>
      <c r="DPZ384" s="94"/>
      <c r="DQA384" s="94"/>
      <c r="DQB384" s="94"/>
      <c r="DQC384" s="94"/>
      <c r="DQD384" s="94"/>
      <c r="DQE384" s="94"/>
      <c r="DQF384" s="94"/>
      <c r="DQG384" s="94" t="s">
        <v>181</v>
      </c>
      <c r="DQH384" s="94"/>
      <c r="DQI384" s="94"/>
      <c r="DQJ384" s="94"/>
      <c r="DQK384" s="94"/>
      <c r="DQL384" s="94"/>
      <c r="DQM384" s="94"/>
      <c r="DQN384" s="94"/>
      <c r="DQO384" s="94" t="s">
        <v>181</v>
      </c>
      <c r="DQP384" s="94"/>
      <c r="DQQ384" s="94"/>
      <c r="DQR384" s="94"/>
      <c r="DQS384" s="94"/>
      <c r="DQT384" s="94"/>
      <c r="DQU384" s="94"/>
      <c r="DQV384" s="94"/>
      <c r="DQW384" s="94" t="s">
        <v>181</v>
      </c>
      <c r="DQX384" s="94"/>
      <c r="DQY384" s="94"/>
      <c r="DQZ384" s="94"/>
      <c r="DRA384" s="94"/>
      <c r="DRB384" s="94"/>
      <c r="DRC384" s="94"/>
      <c r="DRD384" s="94"/>
      <c r="DRE384" s="94" t="s">
        <v>181</v>
      </c>
      <c r="DRF384" s="94"/>
      <c r="DRG384" s="94"/>
      <c r="DRH384" s="94"/>
      <c r="DRI384" s="94"/>
      <c r="DRJ384" s="94"/>
      <c r="DRK384" s="94"/>
      <c r="DRL384" s="94"/>
      <c r="DRM384" s="94" t="s">
        <v>181</v>
      </c>
      <c r="DRN384" s="94"/>
      <c r="DRO384" s="94"/>
      <c r="DRP384" s="94"/>
      <c r="DRQ384" s="94"/>
      <c r="DRR384" s="94"/>
      <c r="DRS384" s="94"/>
      <c r="DRT384" s="94"/>
      <c r="DRU384" s="94" t="s">
        <v>181</v>
      </c>
      <c r="DRV384" s="94"/>
      <c r="DRW384" s="94"/>
      <c r="DRX384" s="94"/>
      <c r="DRY384" s="94"/>
      <c r="DRZ384" s="94"/>
      <c r="DSA384" s="94"/>
      <c r="DSB384" s="94"/>
      <c r="DSC384" s="94" t="s">
        <v>181</v>
      </c>
      <c r="DSD384" s="94"/>
      <c r="DSE384" s="94"/>
      <c r="DSF384" s="94"/>
      <c r="DSG384" s="94"/>
      <c r="DSH384" s="94"/>
      <c r="DSI384" s="94"/>
      <c r="DSJ384" s="94"/>
      <c r="DSK384" s="94" t="s">
        <v>181</v>
      </c>
      <c r="DSL384" s="94"/>
      <c r="DSM384" s="94"/>
      <c r="DSN384" s="94"/>
      <c r="DSO384" s="94"/>
      <c r="DSP384" s="94"/>
      <c r="DSQ384" s="94"/>
      <c r="DSR384" s="94"/>
      <c r="DSS384" s="94" t="s">
        <v>181</v>
      </c>
      <c r="DST384" s="94"/>
      <c r="DSU384" s="94"/>
      <c r="DSV384" s="94"/>
      <c r="DSW384" s="94"/>
      <c r="DSX384" s="94"/>
      <c r="DSY384" s="94"/>
      <c r="DSZ384" s="94"/>
      <c r="DTA384" s="94" t="s">
        <v>181</v>
      </c>
      <c r="DTB384" s="94"/>
      <c r="DTC384" s="94"/>
      <c r="DTD384" s="94"/>
      <c r="DTE384" s="94"/>
      <c r="DTF384" s="94"/>
      <c r="DTG384" s="94"/>
      <c r="DTH384" s="94"/>
      <c r="DTI384" s="94" t="s">
        <v>181</v>
      </c>
      <c r="DTJ384" s="94"/>
      <c r="DTK384" s="94"/>
      <c r="DTL384" s="94"/>
      <c r="DTM384" s="94"/>
      <c r="DTN384" s="94"/>
      <c r="DTO384" s="94"/>
      <c r="DTP384" s="94"/>
      <c r="DTQ384" s="94" t="s">
        <v>181</v>
      </c>
      <c r="DTR384" s="94"/>
      <c r="DTS384" s="94"/>
      <c r="DTT384" s="94"/>
      <c r="DTU384" s="94"/>
      <c r="DTV384" s="94"/>
      <c r="DTW384" s="94"/>
      <c r="DTX384" s="94"/>
      <c r="DTY384" s="94" t="s">
        <v>181</v>
      </c>
      <c r="DTZ384" s="94"/>
      <c r="DUA384" s="94"/>
      <c r="DUB384" s="94"/>
      <c r="DUC384" s="94"/>
      <c r="DUD384" s="94"/>
      <c r="DUE384" s="94"/>
      <c r="DUF384" s="94"/>
      <c r="DUG384" s="94" t="s">
        <v>181</v>
      </c>
      <c r="DUH384" s="94"/>
      <c r="DUI384" s="94"/>
      <c r="DUJ384" s="94"/>
      <c r="DUK384" s="94"/>
      <c r="DUL384" s="94"/>
      <c r="DUM384" s="94"/>
      <c r="DUN384" s="94"/>
      <c r="DUO384" s="94" t="s">
        <v>181</v>
      </c>
      <c r="DUP384" s="94"/>
      <c r="DUQ384" s="94"/>
      <c r="DUR384" s="94"/>
      <c r="DUS384" s="94"/>
      <c r="DUT384" s="94"/>
      <c r="DUU384" s="94"/>
      <c r="DUV384" s="94"/>
      <c r="DUW384" s="94" t="s">
        <v>181</v>
      </c>
      <c r="DUX384" s="94"/>
      <c r="DUY384" s="94"/>
      <c r="DUZ384" s="94"/>
      <c r="DVA384" s="94"/>
      <c r="DVB384" s="94"/>
      <c r="DVC384" s="94"/>
      <c r="DVD384" s="94"/>
      <c r="DVE384" s="94" t="s">
        <v>181</v>
      </c>
      <c r="DVF384" s="94"/>
      <c r="DVG384" s="94"/>
      <c r="DVH384" s="94"/>
      <c r="DVI384" s="94"/>
      <c r="DVJ384" s="94"/>
      <c r="DVK384" s="94"/>
      <c r="DVL384" s="94"/>
      <c r="DVM384" s="94" t="s">
        <v>181</v>
      </c>
      <c r="DVN384" s="94"/>
      <c r="DVO384" s="94"/>
      <c r="DVP384" s="94"/>
      <c r="DVQ384" s="94"/>
      <c r="DVR384" s="94"/>
      <c r="DVS384" s="94"/>
      <c r="DVT384" s="94"/>
      <c r="DVU384" s="94" t="s">
        <v>181</v>
      </c>
      <c r="DVV384" s="94"/>
      <c r="DVW384" s="94"/>
      <c r="DVX384" s="94"/>
      <c r="DVY384" s="94"/>
      <c r="DVZ384" s="94"/>
      <c r="DWA384" s="94"/>
      <c r="DWB384" s="94"/>
      <c r="DWC384" s="94" t="s">
        <v>181</v>
      </c>
      <c r="DWD384" s="94"/>
      <c r="DWE384" s="94"/>
      <c r="DWF384" s="94"/>
      <c r="DWG384" s="94"/>
      <c r="DWH384" s="94"/>
      <c r="DWI384" s="94"/>
      <c r="DWJ384" s="94"/>
      <c r="DWK384" s="94" t="s">
        <v>181</v>
      </c>
      <c r="DWL384" s="94"/>
      <c r="DWM384" s="94"/>
      <c r="DWN384" s="94"/>
      <c r="DWO384" s="94"/>
      <c r="DWP384" s="94"/>
      <c r="DWQ384" s="94"/>
      <c r="DWR384" s="94"/>
      <c r="DWS384" s="94" t="s">
        <v>181</v>
      </c>
      <c r="DWT384" s="94"/>
      <c r="DWU384" s="94"/>
      <c r="DWV384" s="94"/>
      <c r="DWW384" s="94"/>
      <c r="DWX384" s="94"/>
      <c r="DWY384" s="94"/>
      <c r="DWZ384" s="94"/>
      <c r="DXA384" s="94" t="s">
        <v>181</v>
      </c>
      <c r="DXB384" s="94"/>
      <c r="DXC384" s="94"/>
      <c r="DXD384" s="94"/>
      <c r="DXE384" s="94"/>
      <c r="DXF384" s="94"/>
      <c r="DXG384" s="94"/>
      <c r="DXH384" s="94"/>
      <c r="DXI384" s="94" t="s">
        <v>181</v>
      </c>
      <c r="DXJ384" s="94"/>
      <c r="DXK384" s="94"/>
      <c r="DXL384" s="94"/>
      <c r="DXM384" s="94"/>
      <c r="DXN384" s="94"/>
      <c r="DXO384" s="94"/>
      <c r="DXP384" s="94"/>
      <c r="DXQ384" s="94" t="s">
        <v>181</v>
      </c>
      <c r="DXR384" s="94"/>
      <c r="DXS384" s="94"/>
      <c r="DXT384" s="94"/>
      <c r="DXU384" s="94"/>
      <c r="DXV384" s="94"/>
      <c r="DXW384" s="94"/>
      <c r="DXX384" s="94"/>
      <c r="DXY384" s="94" t="s">
        <v>181</v>
      </c>
      <c r="DXZ384" s="94"/>
      <c r="DYA384" s="94"/>
      <c r="DYB384" s="94"/>
      <c r="DYC384" s="94"/>
      <c r="DYD384" s="94"/>
      <c r="DYE384" s="94"/>
      <c r="DYF384" s="94"/>
      <c r="DYG384" s="94" t="s">
        <v>181</v>
      </c>
      <c r="DYH384" s="94"/>
      <c r="DYI384" s="94"/>
      <c r="DYJ384" s="94"/>
      <c r="DYK384" s="94"/>
      <c r="DYL384" s="94"/>
      <c r="DYM384" s="94"/>
      <c r="DYN384" s="94"/>
      <c r="DYO384" s="94" t="s">
        <v>181</v>
      </c>
      <c r="DYP384" s="94"/>
      <c r="DYQ384" s="94"/>
      <c r="DYR384" s="94"/>
      <c r="DYS384" s="94"/>
      <c r="DYT384" s="94"/>
      <c r="DYU384" s="94"/>
      <c r="DYV384" s="94"/>
      <c r="DYW384" s="94" t="s">
        <v>181</v>
      </c>
      <c r="DYX384" s="94"/>
      <c r="DYY384" s="94"/>
      <c r="DYZ384" s="94"/>
      <c r="DZA384" s="94"/>
      <c r="DZB384" s="94"/>
      <c r="DZC384" s="94"/>
      <c r="DZD384" s="94"/>
      <c r="DZE384" s="94" t="s">
        <v>181</v>
      </c>
      <c r="DZF384" s="94"/>
      <c r="DZG384" s="94"/>
      <c r="DZH384" s="94"/>
      <c r="DZI384" s="94"/>
      <c r="DZJ384" s="94"/>
      <c r="DZK384" s="94"/>
      <c r="DZL384" s="94"/>
      <c r="DZM384" s="94" t="s">
        <v>181</v>
      </c>
      <c r="DZN384" s="94"/>
      <c r="DZO384" s="94"/>
      <c r="DZP384" s="94"/>
      <c r="DZQ384" s="94"/>
      <c r="DZR384" s="94"/>
      <c r="DZS384" s="94"/>
      <c r="DZT384" s="94"/>
      <c r="DZU384" s="94" t="s">
        <v>181</v>
      </c>
      <c r="DZV384" s="94"/>
      <c r="DZW384" s="94"/>
      <c r="DZX384" s="94"/>
      <c r="DZY384" s="94"/>
      <c r="DZZ384" s="94"/>
      <c r="EAA384" s="94"/>
      <c r="EAB384" s="94"/>
      <c r="EAC384" s="94" t="s">
        <v>181</v>
      </c>
      <c r="EAD384" s="94"/>
      <c r="EAE384" s="94"/>
      <c r="EAF384" s="94"/>
      <c r="EAG384" s="94"/>
      <c r="EAH384" s="94"/>
      <c r="EAI384" s="94"/>
      <c r="EAJ384" s="94"/>
      <c r="EAK384" s="94" t="s">
        <v>181</v>
      </c>
      <c r="EAL384" s="94"/>
      <c r="EAM384" s="94"/>
      <c r="EAN384" s="94"/>
      <c r="EAO384" s="94"/>
      <c r="EAP384" s="94"/>
      <c r="EAQ384" s="94"/>
      <c r="EAR384" s="94"/>
      <c r="EAS384" s="94" t="s">
        <v>181</v>
      </c>
      <c r="EAT384" s="94"/>
      <c r="EAU384" s="94"/>
      <c r="EAV384" s="94"/>
      <c r="EAW384" s="94"/>
      <c r="EAX384" s="94"/>
      <c r="EAY384" s="94"/>
      <c r="EAZ384" s="94"/>
      <c r="EBA384" s="94" t="s">
        <v>181</v>
      </c>
      <c r="EBB384" s="94"/>
      <c r="EBC384" s="94"/>
      <c r="EBD384" s="94"/>
      <c r="EBE384" s="94"/>
      <c r="EBF384" s="94"/>
      <c r="EBG384" s="94"/>
      <c r="EBH384" s="94"/>
      <c r="EBI384" s="94" t="s">
        <v>181</v>
      </c>
      <c r="EBJ384" s="94"/>
      <c r="EBK384" s="94"/>
      <c r="EBL384" s="94"/>
      <c r="EBM384" s="94"/>
      <c r="EBN384" s="94"/>
      <c r="EBO384" s="94"/>
      <c r="EBP384" s="94"/>
      <c r="EBQ384" s="94" t="s">
        <v>181</v>
      </c>
      <c r="EBR384" s="94"/>
      <c r="EBS384" s="94"/>
      <c r="EBT384" s="94"/>
      <c r="EBU384" s="94"/>
      <c r="EBV384" s="94"/>
      <c r="EBW384" s="94"/>
      <c r="EBX384" s="94"/>
      <c r="EBY384" s="94" t="s">
        <v>181</v>
      </c>
      <c r="EBZ384" s="94"/>
      <c r="ECA384" s="94"/>
      <c r="ECB384" s="94"/>
      <c r="ECC384" s="94"/>
      <c r="ECD384" s="94"/>
      <c r="ECE384" s="94"/>
      <c r="ECF384" s="94"/>
      <c r="ECG384" s="94" t="s">
        <v>181</v>
      </c>
      <c r="ECH384" s="94"/>
      <c r="ECI384" s="94"/>
      <c r="ECJ384" s="94"/>
      <c r="ECK384" s="94"/>
      <c r="ECL384" s="94"/>
      <c r="ECM384" s="94"/>
      <c r="ECN384" s="94"/>
      <c r="ECO384" s="94" t="s">
        <v>181</v>
      </c>
      <c r="ECP384" s="94"/>
      <c r="ECQ384" s="94"/>
      <c r="ECR384" s="94"/>
      <c r="ECS384" s="94"/>
      <c r="ECT384" s="94"/>
      <c r="ECU384" s="94"/>
      <c r="ECV384" s="94"/>
      <c r="ECW384" s="94" t="s">
        <v>181</v>
      </c>
      <c r="ECX384" s="94"/>
      <c r="ECY384" s="94"/>
      <c r="ECZ384" s="94"/>
      <c r="EDA384" s="94"/>
      <c r="EDB384" s="94"/>
      <c r="EDC384" s="94"/>
      <c r="EDD384" s="94"/>
      <c r="EDE384" s="94" t="s">
        <v>181</v>
      </c>
      <c r="EDF384" s="94"/>
      <c r="EDG384" s="94"/>
      <c r="EDH384" s="94"/>
      <c r="EDI384" s="94"/>
      <c r="EDJ384" s="94"/>
      <c r="EDK384" s="94"/>
      <c r="EDL384" s="94"/>
      <c r="EDM384" s="94" t="s">
        <v>181</v>
      </c>
      <c r="EDN384" s="94"/>
      <c r="EDO384" s="94"/>
      <c r="EDP384" s="94"/>
      <c r="EDQ384" s="94"/>
      <c r="EDR384" s="94"/>
      <c r="EDS384" s="94"/>
      <c r="EDT384" s="94"/>
      <c r="EDU384" s="94" t="s">
        <v>181</v>
      </c>
      <c r="EDV384" s="94"/>
      <c r="EDW384" s="94"/>
      <c r="EDX384" s="94"/>
      <c r="EDY384" s="94"/>
      <c r="EDZ384" s="94"/>
      <c r="EEA384" s="94"/>
      <c r="EEB384" s="94"/>
      <c r="EEC384" s="94" t="s">
        <v>181</v>
      </c>
      <c r="EED384" s="94"/>
      <c r="EEE384" s="94"/>
      <c r="EEF384" s="94"/>
      <c r="EEG384" s="94"/>
      <c r="EEH384" s="94"/>
      <c r="EEI384" s="94"/>
      <c r="EEJ384" s="94"/>
      <c r="EEK384" s="94" t="s">
        <v>181</v>
      </c>
      <c r="EEL384" s="94"/>
      <c r="EEM384" s="94"/>
      <c r="EEN384" s="94"/>
      <c r="EEO384" s="94"/>
      <c r="EEP384" s="94"/>
      <c r="EEQ384" s="94"/>
      <c r="EER384" s="94"/>
      <c r="EES384" s="94" t="s">
        <v>181</v>
      </c>
      <c r="EET384" s="94"/>
      <c r="EEU384" s="94"/>
      <c r="EEV384" s="94"/>
      <c r="EEW384" s="94"/>
      <c r="EEX384" s="94"/>
      <c r="EEY384" s="94"/>
      <c r="EEZ384" s="94"/>
      <c r="EFA384" s="94" t="s">
        <v>181</v>
      </c>
      <c r="EFB384" s="94"/>
      <c r="EFC384" s="94"/>
      <c r="EFD384" s="94"/>
      <c r="EFE384" s="94"/>
      <c r="EFF384" s="94"/>
      <c r="EFG384" s="94"/>
      <c r="EFH384" s="94"/>
      <c r="EFI384" s="94" t="s">
        <v>181</v>
      </c>
      <c r="EFJ384" s="94"/>
      <c r="EFK384" s="94"/>
      <c r="EFL384" s="94"/>
      <c r="EFM384" s="94"/>
      <c r="EFN384" s="94"/>
      <c r="EFO384" s="94"/>
      <c r="EFP384" s="94"/>
      <c r="EFQ384" s="94" t="s">
        <v>181</v>
      </c>
      <c r="EFR384" s="94"/>
      <c r="EFS384" s="94"/>
      <c r="EFT384" s="94"/>
      <c r="EFU384" s="94"/>
      <c r="EFV384" s="94"/>
      <c r="EFW384" s="94"/>
      <c r="EFX384" s="94"/>
      <c r="EFY384" s="94" t="s">
        <v>181</v>
      </c>
      <c r="EFZ384" s="94"/>
      <c r="EGA384" s="94"/>
      <c r="EGB384" s="94"/>
      <c r="EGC384" s="94"/>
      <c r="EGD384" s="94"/>
      <c r="EGE384" s="94"/>
      <c r="EGF384" s="94"/>
      <c r="EGG384" s="94" t="s">
        <v>181</v>
      </c>
      <c r="EGH384" s="94"/>
      <c r="EGI384" s="94"/>
      <c r="EGJ384" s="94"/>
      <c r="EGK384" s="94"/>
      <c r="EGL384" s="94"/>
      <c r="EGM384" s="94"/>
      <c r="EGN384" s="94"/>
      <c r="EGO384" s="94" t="s">
        <v>181</v>
      </c>
      <c r="EGP384" s="94"/>
      <c r="EGQ384" s="94"/>
      <c r="EGR384" s="94"/>
      <c r="EGS384" s="94"/>
      <c r="EGT384" s="94"/>
      <c r="EGU384" s="94"/>
      <c r="EGV384" s="94"/>
      <c r="EGW384" s="94" t="s">
        <v>181</v>
      </c>
      <c r="EGX384" s="94"/>
      <c r="EGY384" s="94"/>
      <c r="EGZ384" s="94"/>
      <c r="EHA384" s="94"/>
      <c r="EHB384" s="94"/>
      <c r="EHC384" s="94"/>
      <c r="EHD384" s="94"/>
      <c r="EHE384" s="94" t="s">
        <v>181</v>
      </c>
      <c r="EHF384" s="94"/>
      <c r="EHG384" s="94"/>
      <c r="EHH384" s="94"/>
      <c r="EHI384" s="94"/>
      <c r="EHJ384" s="94"/>
      <c r="EHK384" s="94"/>
      <c r="EHL384" s="94"/>
      <c r="EHM384" s="94" t="s">
        <v>181</v>
      </c>
      <c r="EHN384" s="94"/>
      <c r="EHO384" s="94"/>
      <c r="EHP384" s="94"/>
      <c r="EHQ384" s="94"/>
      <c r="EHR384" s="94"/>
      <c r="EHS384" s="94"/>
      <c r="EHT384" s="94"/>
      <c r="EHU384" s="94" t="s">
        <v>181</v>
      </c>
      <c r="EHV384" s="94"/>
      <c r="EHW384" s="94"/>
      <c r="EHX384" s="94"/>
      <c r="EHY384" s="94"/>
      <c r="EHZ384" s="94"/>
      <c r="EIA384" s="94"/>
      <c r="EIB384" s="94"/>
      <c r="EIC384" s="94" t="s">
        <v>181</v>
      </c>
      <c r="EID384" s="94"/>
      <c r="EIE384" s="94"/>
      <c r="EIF384" s="94"/>
      <c r="EIG384" s="94"/>
      <c r="EIH384" s="94"/>
      <c r="EII384" s="94"/>
      <c r="EIJ384" s="94"/>
      <c r="EIK384" s="94" t="s">
        <v>181</v>
      </c>
      <c r="EIL384" s="94"/>
      <c r="EIM384" s="94"/>
      <c r="EIN384" s="94"/>
      <c r="EIO384" s="94"/>
      <c r="EIP384" s="94"/>
      <c r="EIQ384" s="94"/>
      <c r="EIR384" s="94"/>
      <c r="EIS384" s="94" t="s">
        <v>181</v>
      </c>
      <c r="EIT384" s="94"/>
      <c r="EIU384" s="94"/>
      <c r="EIV384" s="94"/>
      <c r="EIW384" s="94"/>
      <c r="EIX384" s="94"/>
      <c r="EIY384" s="94"/>
      <c r="EIZ384" s="94"/>
      <c r="EJA384" s="94" t="s">
        <v>181</v>
      </c>
      <c r="EJB384" s="94"/>
      <c r="EJC384" s="94"/>
      <c r="EJD384" s="94"/>
      <c r="EJE384" s="94"/>
      <c r="EJF384" s="94"/>
      <c r="EJG384" s="94"/>
      <c r="EJH384" s="94"/>
      <c r="EJI384" s="94" t="s">
        <v>181</v>
      </c>
      <c r="EJJ384" s="94"/>
      <c r="EJK384" s="94"/>
      <c r="EJL384" s="94"/>
      <c r="EJM384" s="94"/>
      <c r="EJN384" s="94"/>
      <c r="EJO384" s="94"/>
      <c r="EJP384" s="94"/>
      <c r="EJQ384" s="94" t="s">
        <v>181</v>
      </c>
      <c r="EJR384" s="94"/>
      <c r="EJS384" s="94"/>
      <c r="EJT384" s="94"/>
      <c r="EJU384" s="94"/>
      <c r="EJV384" s="94"/>
      <c r="EJW384" s="94"/>
      <c r="EJX384" s="94"/>
      <c r="EJY384" s="94" t="s">
        <v>181</v>
      </c>
      <c r="EJZ384" s="94"/>
      <c r="EKA384" s="94"/>
      <c r="EKB384" s="94"/>
      <c r="EKC384" s="94"/>
      <c r="EKD384" s="94"/>
      <c r="EKE384" s="94"/>
      <c r="EKF384" s="94"/>
      <c r="EKG384" s="94" t="s">
        <v>181</v>
      </c>
      <c r="EKH384" s="94"/>
      <c r="EKI384" s="94"/>
      <c r="EKJ384" s="94"/>
      <c r="EKK384" s="94"/>
      <c r="EKL384" s="94"/>
      <c r="EKM384" s="94"/>
      <c r="EKN384" s="94"/>
      <c r="EKO384" s="94" t="s">
        <v>181</v>
      </c>
      <c r="EKP384" s="94"/>
      <c r="EKQ384" s="94"/>
      <c r="EKR384" s="94"/>
      <c r="EKS384" s="94"/>
      <c r="EKT384" s="94"/>
      <c r="EKU384" s="94"/>
      <c r="EKV384" s="94"/>
      <c r="EKW384" s="94" t="s">
        <v>181</v>
      </c>
      <c r="EKX384" s="94"/>
      <c r="EKY384" s="94"/>
      <c r="EKZ384" s="94"/>
      <c r="ELA384" s="94"/>
      <c r="ELB384" s="94"/>
      <c r="ELC384" s="94"/>
      <c r="ELD384" s="94"/>
      <c r="ELE384" s="94" t="s">
        <v>181</v>
      </c>
      <c r="ELF384" s="94"/>
      <c r="ELG384" s="94"/>
      <c r="ELH384" s="94"/>
      <c r="ELI384" s="94"/>
      <c r="ELJ384" s="94"/>
      <c r="ELK384" s="94"/>
      <c r="ELL384" s="94"/>
      <c r="ELM384" s="94" t="s">
        <v>181</v>
      </c>
      <c r="ELN384" s="94"/>
      <c r="ELO384" s="94"/>
      <c r="ELP384" s="94"/>
      <c r="ELQ384" s="94"/>
      <c r="ELR384" s="94"/>
      <c r="ELS384" s="94"/>
      <c r="ELT384" s="94"/>
      <c r="ELU384" s="94" t="s">
        <v>181</v>
      </c>
      <c r="ELV384" s="94"/>
      <c r="ELW384" s="94"/>
      <c r="ELX384" s="94"/>
      <c r="ELY384" s="94"/>
      <c r="ELZ384" s="94"/>
      <c r="EMA384" s="94"/>
      <c r="EMB384" s="94"/>
      <c r="EMC384" s="94" t="s">
        <v>181</v>
      </c>
      <c r="EMD384" s="94"/>
      <c r="EME384" s="94"/>
      <c r="EMF384" s="94"/>
      <c r="EMG384" s="94"/>
      <c r="EMH384" s="94"/>
      <c r="EMI384" s="94"/>
      <c r="EMJ384" s="94"/>
      <c r="EMK384" s="94" t="s">
        <v>181</v>
      </c>
      <c r="EML384" s="94"/>
      <c r="EMM384" s="94"/>
      <c r="EMN384" s="94"/>
      <c r="EMO384" s="94"/>
      <c r="EMP384" s="94"/>
      <c r="EMQ384" s="94"/>
      <c r="EMR384" s="94"/>
      <c r="EMS384" s="94" t="s">
        <v>181</v>
      </c>
      <c r="EMT384" s="94"/>
      <c r="EMU384" s="94"/>
      <c r="EMV384" s="94"/>
      <c r="EMW384" s="94"/>
      <c r="EMX384" s="94"/>
      <c r="EMY384" s="94"/>
      <c r="EMZ384" s="94"/>
      <c r="ENA384" s="94" t="s">
        <v>181</v>
      </c>
      <c r="ENB384" s="94"/>
      <c r="ENC384" s="94"/>
      <c r="END384" s="94"/>
      <c r="ENE384" s="94"/>
      <c r="ENF384" s="94"/>
      <c r="ENG384" s="94"/>
      <c r="ENH384" s="94"/>
      <c r="ENI384" s="94" t="s">
        <v>181</v>
      </c>
      <c r="ENJ384" s="94"/>
      <c r="ENK384" s="94"/>
      <c r="ENL384" s="94"/>
      <c r="ENM384" s="94"/>
      <c r="ENN384" s="94"/>
      <c r="ENO384" s="94"/>
      <c r="ENP384" s="94"/>
      <c r="ENQ384" s="94" t="s">
        <v>181</v>
      </c>
      <c r="ENR384" s="94"/>
      <c r="ENS384" s="94"/>
      <c r="ENT384" s="94"/>
      <c r="ENU384" s="94"/>
      <c r="ENV384" s="94"/>
      <c r="ENW384" s="94"/>
      <c r="ENX384" s="94"/>
      <c r="ENY384" s="94" t="s">
        <v>181</v>
      </c>
      <c r="ENZ384" s="94"/>
      <c r="EOA384" s="94"/>
      <c r="EOB384" s="94"/>
      <c r="EOC384" s="94"/>
      <c r="EOD384" s="94"/>
      <c r="EOE384" s="94"/>
      <c r="EOF384" s="94"/>
      <c r="EOG384" s="94" t="s">
        <v>181</v>
      </c>
      <c r="EOH384" s="94"/>
      <c r="EOI384" s="94"/>
      <c r="EOJ384" s="94"/>
      <c r="EOK384" s="94"/>
      <c r="EOL384" s="94"/>
      <c r="EOM384" s="94"/>
      <c r="EON384" s="94"/>
      <c r="EOO384" s="94" t="s">
        <v>181</v>
      </c>
      <c r="EOP384" s="94"/>
      <c r="EOQ384" s="94"/>
      <c r="EOR384" s="94"/>
      <c r="EOS384" s="94"/>
      <c r="EOT384" s="94"/>
      <c r="EOU384" s="94"/>
      <c r="EOV384" s="94"/>
      <c r="EOW384" s="94" t="s">
        <v>181</v>
      </c>
      <c r="EOX384" s="94"/>
      <c r="EOY384" s="94"/>
      <c r="EOZ384" s="94"/>
      <c r="EPA384" s="94"/>
      <c r="EPB384" s="94"/>
      <c r="EPC384" s="94"/>
      <c r="EPD384" s="94"/>
      <c r="EPE384" s="94" t="s">
        <v>181</v>
      </c>
      <c r="EPF384" s="94"/>
      <c r="EPG384" s="94"/>
      <c r="EPH384" s="94"/>
      <c r="EPI384" s="94"/>
      <c r="EPJ384" s="94"/>
      <c r="EPK384" s="94"/>
      <c r="EPL384" s="94"/>
      <c r="EPM384" s="94" t="s">
        <v>181</v>
      </c>
      <c r="EPN384" s="94"/>
      <c r="EPO384" s="94"/>
      <c r="EPP384" s="94"/>
      <c r="EPQ384" s="94"/>
      <c r="EPR384" s="94"/>
      <c r="EPS384" s="94"/>
      <c r="EPT384" s="94"/>
      <c r="EPU384" s="94" t="s">
        <v>181</v>
      </c>
      <c r="EPV384" s="94"/>
      <c r="EPW384" s="94"/>
      <c r="EPX384" s="94"/>
      <c r="EPY384" s="94"/>
      <c r="EPZ384" s="94"/>
      <c r="EQA384" s="94"/>
      <c r="EQB384" s="94"/>
      <c r="EQC384" s="94" t="s">
        <v>181</v>
      </c>
      <c r="EQD384" s="94"/>
      <c r="EQE384" s="94"/>
      <c r="EQF384" s="94"/>
      <c r="EQG384" s="94"/>
      <c r="EQH384" s="94"/>
      <c r="EQI384" s="94"/>
      <c r="EQJ384" s="94"/>
      <c r="EQK384" s="94" t="s">
        <v>181</v>
      </c>
      <c r="EQL384" s="94"/>
      <c r="EQM384" s="94"/>
      <c r="EQN384" s="94"/>
      <c r="EQO384" s="94"/>
      <c r="EQP384" s="94"/>
      <c r="EQQ384" s="94"/>
      <c r="EQR384" s="94"/>
      <c r="EQS384" s="94" t="s">
        <v>181</v>
      </c>
      <c r="EQT384" s="94"/>
      <c r="EQU384" s="94"/>
      <c r="EQV384" s="94"/>
      <c r="EQW384" s="94"/>
      <c r="EQX384" s="94"/>
      <c r="EQY384" s="94"/>
      <c r="EQZ384" s="94"/>
      <c r="ERA384" s="94" t="s">
        <v>181</v>
      </c>
      <c r="ERB384" s="94"/>
      <c r="ERC384" s="94"/>
      <c r="ERD384" s="94"/>
      <c r="ERE384" s="94"/>
      <c r="ERF384" s="94"/>
      <c r="ERG384" s="94"/>
      <c r="ERH384" s="94"/>
      <c r="ERI384" s="94" t="s">
        <v>181</v>
      </c>
      <c r="ERJ384" s="94"/>
      <c r="ERK384" s="94"/>
      <c r="ERL384" s="94"/>
      <c r="ERM384" s="94"/>
      <c r="ERN384" s="94"/>
      <c r="ERO384" s="94"/>
      <c r="ERP384" s="94"/>
      <c r="ERQ384" s="94" t="s">
        <v>181</v>
      </c>
      <c r="ERR384" s="94"/>
      <c r="ERS384" s="94"/>
      <c r="ERT384" s="94"/>
      <c r="ERU384" s="94"/>
      <c r="ERV384" s="94"/>
      <c r="ERW384" s="94"/>
      <c r="ERX384" s="94"/>
      <c r="ERY384" s="94" t="s">
        <v>181</v>
      </c>
      <c r="ERZ384" s="94"/>
      <c r="ESA384" s="94"/>
      <c r="ESB384" s="94"/>
      <c r="ESC384" s="94"/>
      <c r="ESD384" s="94"/>
      <c r="ESE384" s="94"/>
      <c r="ESF384" s="94"/>
      <c r="ESG384" s="94" t="s">
        <v>181</v>
      </c>
      <c r="ESH384" s="94"/>
      <c r="ESI384" s="94"/>
      <c r="ESJ384" s="94"/>
      <c r="ESK384" s="94"/>
      <c r="ESL384" s="94"/>
      <c r="ESM384" s="94"/>
      <c r="ESN384" s="94"/>
      <c r="ESO384" s="94" t="s">
        <v>181</v>
      </c>
      <c r="ESP384" s="94"/>
      <c r="ESQ384" s="94"/>
      <c r="ESR384" s="94"/>
      <c r="ESS384" s="94"/>
      <c r="EST384" s="94"/>
      <c r="ESU384" s="94"/>
      <c r="ESV384" s="94"/>
      <c r="ESW384" s="94" t="s">
        <v>181</v>
      </c>
      <c r="ESX384" s="94"/>
      <c r="ESY384" s="94"/>
      <c r="ESZ384" s="94"/>
      <c r="ETA384" s="94"/>
      <c r="ETB384" s="94"/>
      <c r="ETC384" s="94"/>
      <c r="ETD384" s="94"/>
      <c r="ETE384" s="94" t="s">
        <v>181</v>
      </c>
      <c r="ETF384" s="94"/>
      <c r="ETG384" s="94"/>
      <c r="ETH384" s="94"/>
      <c r="ETI384" s="94"/>
      <c r="ETJ384" s="94"/>
      <c r="ETK384" s="94"/>
      <c r="ETL384" s="94"/>
      <c r="ETM384" s="94" t="s">
        <v>181</v>
      </c>
      <c r="ETN384" s="94"/>
      <c r="ETO384" s="94"/>
      <c r="ETP384" s="94"/>
      <c r="ETQ384" s="94"/>
      <c r="ETR384" s="94"/>
      <c r="ETS384" s="94"/>
      <c r="ETT384" s="94"/>
      <c r="ETU384" s="94" t="s">
        <v>181</v>
      </c>
      <c r="ETV384" s="94"/>
      <c r="ETW384" s="94"/>
      <c r="ETX384" s="94"/>
      <c r="ETY384" s="94"/>
      <c r="ETZ384" s="94"/>
      <c r="EUA384" s="94"/>
      <c r="EUB384" s="94"/>
      <c r="EUC384" s="94" t="s">
        <v>181</v>
      </c>
      <c r="EUD384" s="94"/>
      <c r="EUE384" s="94"/>
      <c r="EUF384" s="94"/>
      <c r="EUG384" s="94"/>
      <c r="EUH384" s="94"/>
      <c r="EUI384" s="94"/>
      <c r="EUJ384" s="94"/>
      <c r="EUK384" s="94" t="s">
        <v>181</v>
      </c>
      <c r="EUL384" s="94"/>
      <c r="EUM384" s="94"/>
      <c r="EUN384" s="94"/>
      <c r="EUO384" s="94"/>
      <c r="EUP384" s="94"/>
      <c r="EUQ384" s="94"/>
      <c r="EUR384" s="94"/>
      <c r="EUS384" s="94" t="s">
        <v>181</v>
      </c>
      <c r="EUT384" s="94"/>
      <c r="EUU384" s="94"/>
      <c r="EUV384" s="94"/>
      <c r="EUW384" s="94"/>
      <c r="EUX384" s="94"/>
      <c r="EUY384" s="94"/>
      <c r="EUZ384" s="94"/>
      <c r="EVA384" s="94" t="s">
        <v>181</v>
      </c>
      <c r="EVB384" s="94"/>
      <c r="EVC384" s="94"/>
      <c r="EVD384" s="94"/>
      <c r="EVE384" s="94"/>
      <c r="EVF384" s="94"/>
      <c r="EVG384" s="94"/>
      <c r="EVH384" s="94"/>
      <c r="EVI384" s="94" t="s">
        <v>181</v>
      </c>
      <c r="EVJ384" s="94"/>
      <c r="EVK384" s="94"/>
      <c r="EVL384" s="94"/>
      <c r="EVM384" s="94"/>
      <c r="EVN384" s="94"/>
      <c r="EVO384" s="94"/>
      <c r="EVP384" s="94"/>
      <c r="EVQ384" s="94" t="s">
        <v>181</v>
      </c>
      <c r="EVR384" s="94"/>
      <c r="EVS384" s="94"/>
      <c r="EVT384" s="94"/>
      <c r="EVU384" s="94"/>
      <c r="EVV384" s="94"/>
      <c r="EVW384" s="94"/>
      <c r="EVX384" s="94"/>
      <c r="EVY384" s="94" t="s">
        <v>181</v>
      </c>
      <c r="EVZ384" s="94"/>
      <c r="EWA384" s="94"/>
      <c r="EWB384" s="94"/>
      <c r="EWC384" s="94"/>
      <c r="EWD384" s="94"/>
      <c r="EWE384" s="94"/>
      <c r="EWF384" s="94"/>
      <c r="EWG384" s="94" t="s">
        <v>181</v>
      </c>
      <c r="EWH384" s="94"/>
      <c r="EWI384" s="94"/>
      <c r="EWJ384" s="94"/>
      <c r="EWK384" s="94"/>
      <c r="EWL384" s="94"/>
      <c r="EWM384" s="94"/>
      <c r="EWN384" s="94"/>
      <c r="EWO384" s="94" t="s">
        <v>181</v>
      </c>
      <c r="EWP384" s="94"/>
      <c r="EWQ384" s="94"/>
      <c r="EWR384" s="94"/>
      <c r="EWS384" s="94"/>
      <c r="EWT384" s="94"/>
      <c r="EWU384" s="94"/>
      <c r="EWV384" s="94"/>
      <c r="EWW384" s="94" t="s">
        <v>181</v>
      </c>
      <c r="EWX384" s="94"/>
      <c r="EWY384" s="94"/>
      <c r="EWZ384" s="94"/>
      <c r="EXA384" s="94"/>
      <c r="EXB384" s="94"/>
      <c r="EXC384" s="94"/>
      <c r="EXD384" s="94"/>
      <c r="EXE384" s="94" t="s">
        <v>181</v>
      </c>
      <c r="EXF384" s="94"/>
      <c r="EXG384" s="94"/>
      <c r="EXH384" s="94"/>
      <c r="EXI384" s="94"/>
      <c r="EXJ384" s="94"/>
      <c r="EXK384" s="94"/>
      <c r="EXL384" s="94"/>
      <c r="EXM384" s="94" t="s">
        <v>181</v>
      </c>
      <c r="EXN384" s="94"/>
      <c r="EXO384" s="94"/>
      <c r="EXP384" s="94"/>
      <c r="EXQ384" s="94"/>
      <c r="EXR384" s="94"/>
      <c r="EXS384" s="94"/>
      <c r="EXT384" s="94"/>
      <c r="EXU384" s="94" t="s">
        <v>181</v>
      </c>
      <c r="EXV384" s="94"/>
      <c r="EXW384" s="94"/>
      <c r="EXX384" s="94"/>
      <c r="EXY384" s="94"/>
      <c r="EXZ384" s="94"/>
      <c r="EYA384" s="94"/>
      <c r="EYB384" s="94"/>
      <c r="EYC384" s="94" t="s">
        <v>181</v>
      </c>
      <c r="EYD384" s="94"/>
      <c r="EYE384" s="94"/>
      <c r="EYF384" s="94"/>
      <c r="EYG384" s="94"/>
      <c r="EYH384" s="94"/>
      <c r="EYI384" s="94"/>
      <c r="EYJ384" s="94"/>
      <c r="EYK384" s="94" t="s">
        <v>181</v>
      </c>
      <c r="EYL384" s="94"/>
      <c r="EYM384" s="94"/>
      <c r="EYN384" s="94"/>
      <c r="EYO384" s="94"/>
      <c r="EYP384" s="94"/>
      <c r="EYQ384" s="94"/>
      <c r="EYR384" s="94"/>
      <c r="EYS384" s="94" t="s">
        <v>181</v>
      </c>
      <c r="EYT384" s="94"/>
      <c r="EYU384" s="94"/>
      <c r="EYV384" s="94"/>
      <c r="EYW384" s="94"/>
      <c r="EYX384" s="94"/>
      <c r="EYY384" s="94"/>
      <c r="EYZ384" s="94"/>
      <c r="EZA384" s="94" t="s">
        <v>181</v>
      </c>
      <c r="EZB384" s="94"/>
      <c r="EZC384" s="94"/>
      <c r="EZD384" s="94"/>
      <c r="EZE384" s="94"/>
      <c r="EZF384" s="94"/>
      <c r="EZG384" s="94"/>
      <c r="EZH384" s="94"/>
      <c r="EZI384" s="94" t="s">
        <v>181</v>
      </c>
      <c r="EZJ384" s="94"/>
      <c r="EZK384" s="94"/>
      <c r="EZL384" s="94"/>
      <c r="EZM384" s="94"/>
      <c r="EZN384" s="94"/>
      <c r="EZO384" s="94"/>
      <c r="EZP384" s="94"/>
      <c r="EZQ384" s="94" t="s">
        <v>181</v>
      </c>
      <c r="EZR384" s="94"/>
      <c r="EZS384" s="94"/>
      <c r="EZT384" s="94"/>
      <c r="EZU384" s="94"/>
      <c r="EZV384" s="94"/>
      <c r="EZW384" s="94"/>
      <c r="EZX384" s="94"/>
      <c r="EZY384" s="94" t="s">
        <v>181</v>
      </c>
      <c r="EZZ384" s="94"/>
      <c r="FAA384" s="94"/>
      <c r="FAB384" s="94"/>
      <c r="FAC384" s="94"/>
      <c r="FAD384" s="94"/>
      <c r="FAE384" s="94"/>
      <c r="FAF384" s="94"/>
      <c r="FAG384" s="94" t="s">
        <v>181</v>
      </c>
      <c r="FAH384" s="94"/>
      <c r="FAI384" s="94"/>
      <c r="FAJ384" s="94"/>
      <c r="FAK384" s="94"/>
      <c r="FAL384" s="94"/>
      <c r="FAM384" s="94"/>
      <c r="FAN384" s="94"/>
      <c r="FAO384" s="94" t="s">
        <v>181</v>
      </c>
      <c r="FAP384" s="94"/>
      <c r="FAQ384" s="94"/>
      <c r="FAR384" s="94"/>
      <c r="FAS384" s="94"/>
      <c r="FAT384" s="94"/>
      <c r="FAU384" s="94"/>
      <c r="FAV384" s="94"/>
      <c r="FAW384" s="94" t="s">
        <v>181</v>
      </c>
      <c r="FAX384" s="94"/>
      <c r="FAY384" s="94"/>
      <c r="FAZ384" s="94"/>
      <c r="FBA384" s="94"/>
      <c r="FBB384" s="94"/>
      <c r="FBC384" s="94"/>
      <c r="FBD384" s="94"/>
      <c r="FBE384" s="94" t="s">
        <v>181</v>
      </c>
      <c r="FBF384" s="94"/>
      <c r="FBG384" s="94"/>
      <c r="FBH384" s="94"/>
      <c r="FBI384" s="94"/>
      <c r="FBJ384" s="94"/>
      <c r="FBK384" s="94"/>
      <c r="FBL384" s="94"/>
      <c r="FBM384" s="94" t="s">
        <v>181</v>
      </c>
      <c r="FBN384" s="94"/>
      <c r="FBO384" s="94"/>
      <c r="FBP384" s="94"/>
      <c r="FBQ384" s="94"/>
      <c r="FBR384" s="94"/>
      <c r="FBS384" s="94"/>
      <c r="FBT384" s="94"/>
      <c r="FBU384" s="94" t="s">
        <v>181</v>
      </c>
      <c r="FBV384" s="94"/>
      <c r="FBW384" s="94"/>
      <c r="FBX384" s="94"/>
      <c r="FBY384" s="94"/>
      <c r="FBZ384" s="94"/>
      <c r="FCA384" s="94"/>
      <c r="FCB384" s="94"/>
      <c r="FCC384" s="94" t="s">
        <v>181</v>
      </c>
      <c r="FCD384" s="94"/>
      <c r="FCE384" s="94"/>
      <c r="FCF384" s="94"/>
      <c r="FCG384" s="94"/>
      <c r="FCH384" s="94"/>
      <c r="FCI384" s="94"/>
      <c r="FCJ384" s="94"/>
      <c r="FCK384" s="94" t="s">
        <v>181</v>
      </c>
      <c r="FCL384" s="94"/>
      <c r="FCM384" s="94"/>
      <c r="FCN384" s="94"/>
      <c r="FCO384" s="94"/>
      <c r="FCP384" s="94"/>
      <c r="FCQ384" s="94"/>
      <c r="FCR384" s="94"/>
      <c r="FCS384" s="94" t="s">
        <v>181</v>
      </c>
      <c r="FCT384" s="94"/>
      <c r="FCU384" s="94"/>
      <c r="FCV384" s="94"/>
      <c r="FCW384" s="94"/>
      <c r="FCX384" s="94"/>
      <c r="FCY384" s="94"/>
      <c r="FCZ384" s="94"/>
      <c r="FDA384" s="94" t="s">
        <v>181</v>
      </c>
      <c r="FDB384" s="94"/>
      <c r="FDC384" s="94"/>
      <c r="FDD384" s="94"/>
      <c r="FDE384" s="94"/>
      <c r="FDF384" s="94"/>
      <c r="FDG384" s="94"/>
      <c r="FDH384" s="94"/>
      <c r="FDI384" s="94" t="s">
        <v>181</v>
      </c>
      <c r="FDJ384" s="94"/>
      <c r="FDK384" s="94"/>
      <c r="FDL384" s="94"/>
      <c r="FDM384" s="94"/>
      <c r="FDN384" s="94"/>
      <c r="FDO384" s="94"/>
      <c r="FDP384" s="94"/>
      <c r="FDQ384" s="94" t="s">
        <v>181</v>
      </c>
      <c r="FDR384" s="94"/>
      <c r="FDS384" s="94"/>
      <c r="FDT384" s="94"/>
      <c r="FDU384" s="94"/>
      <c r="FDV384" s="94"/>
      <c r="FDW384" s="94"/>
      <c r="FDX384" s="94"/>
      <c r="FDY384" s="94" t="s">
        <v>181</v>
      </c>
      <c r="FDZ384" s="94"/>
      <c r="FEA384" s="94"/>
      <c r="FEB384" s="94"/>
      <c r="FEC384" s="94"/>
      <c r="FED384" s="94"/>
      <c r="FEE384" s="94"/>
      <c r="FEF384" s="94"/>
      <c r="FEG384" s="94" t="s">
        <v>181</v>
      </c>
      <c r="FEH384" s="94"/>
      <c r="FEI384" s="94"/>
      <c r="FEJ384" s="94"/>
      <c r="FEK384" s="94"/>
      <c r="FEL384" s="94"/>
      <c r="FEM384" s="94"/>
      <c r="FEN384" s="94"/>
      <c r="FEO384" s="94" t="s">
        <v>181</v>
      </c>
      <c r="FEP384" s="94"/>
      <c r="FEQ384" s="94"/>
      <c r="FER384" s="94"/>
      <c r="FES384" s="94"/>
      <c r="FET384" s="94"/>
      <c r="FEU384" s="94"/>
      <c r="FEV384" s="94"/>
      <c r="FEW384" s="94" t="s">
        <v>181</v>
      </c>
      <c r="FEX384" s="94"/>
      <c r="FEY384" s="94"/>
      <c r="FEZ384" s="94"/>
      <c r="FFA384" s="94"/>
      <c r="FFB384" s="94"/>
      <c r="FFC384" s="94"/>
      <c r="FFD384" s="94"/>
      <c r="FFE384" s="94" t="s">
        <v>181</v>
      </c>
      <c r="FFF384" s="94"/>
      <c r="FFG384" s="94"/>
      <c r="FFH384" s="94"/>
      <c r="FFI384" s="94"/>
      <c r="FFJ384" s="94"/>
      <c r="FFK384" s="94"/>
      <c r="FFL384" s="94"/>
      <c r="FFM384" s="94" t="s">
        <v>181</v>
      </c>
      <c r="FFN384" s="94"/>
      <c r="FFO384" s="94"/>
      <c r="FFP384" s="94"/>
      <c r="FFQ384" s="94"/>
      <c r="FFR384" s="94"/>
      <c r="FFS384" s="94"/>
      <c r="FFT384" s="94"/>
      <c r="FFU384" s="94" t="s">
        <v>181</v>
      </c>
      <c r="FFV384" s="94"/>
      <c r="FFW384" s="94"/>
      <c r="FFX384" s="94"/>
      <c r="FFY384" s="94"/>
      <c r="FFZ384" s="94"/>
      <c r="FGA384" s="94"/>
      <c r="FGB384" s="94"/>
      <c r="FGC384" s="94" t="s">
        <v>181</v>
      </c>
      <c r="FGD384" s="94"/>
      <c r="FGE384" s="94"/>
      <c r="FGF384" s="94"/>
      <c r="FGG384" s="94"/>
      <c r="FGH384" s="94"/>
      <c r="FGI384" s="94"/>
      <c r="FGJ384" s="94"/>
      <c r="FGK384" s="94" t="s">
        <v>181</v>
      </c>
      <c r="FGL384" s="94"/>
      <c r="FGM384" s="94"/>
      <c r="FGN384" s="94"/>
      <c r="FGO384" s="94"/>
      <c r="FGP384" s="94"/>
      <c r="FGQ384" s="94"/>
      <c r="FGR384" s="94"/>
      <c r="FGS384" s="94" t="s">
        <v>181</v>
      </c>
      <c r="FGT384" s="94"/>
      <c r="FGU384" s="94"/>
      <c r="FGV384" s="94"/>
      <c r="FGW384" s="94"/>
      <c r="FGX384" s="94"/>
      <c r="FGY384" s="94"/>
      <c r="FGZ384" s="94"/>
      <c r="FHA384" s="94" t="s">
        <v>181</v>
      </c>
      <c r="FHB384" s="94"/>
      <c r="FHC384" s="94"/>
      <c r="FHD384" s="94"/>
      <c r="FHE384" s="94"/>
      <c r="FHF384" s="94"/>
      <c r="FHG384" s="94"/>
      <c r="FHH384" s="94"/>
      <c r="FHI384" s="94" t="s">
        <v>181</v>
      </c>
      <c r="FHJ384" s="94"/>
      <c r="FHK384" s="94"/>
      <c r="FHL384" s="94"/>
      <c r="FHM384" s="94"/>
      <c r="FHN384" s="94"/>
      <c r="FHO384" s="94"/>
      <c r="FHP384" s="94"/>
      <c r="FHQ384" s="94" t="s">
        <v>181</v>
      </c>
      <c r="FHR384" s="94"/>
      <c r="FHS384" s="94"/>
      <c r="FHT384" s="94"/>
      <c r="FHU384" s="94"/>
      <c r="FHV384" s="94"/>
      <c r="FHW384" s="94"/>
      <c r="FHX384" s="94"/>
      <c r="FHY384" s="94" t="s">
        <v>181</v>
      </c>
      <c r="FHZ384" s="94"/>
      <c r="FIA384" s="94"/>
      <c r="FIB384" s="94"/>
      <c r="FIC384" s="94"/>
      <c r="FID384" s="94"/>
      <c r="FIE384" s="94"/>
      <c r="FIF384" s="94"/>
      <c r="FIG384" s="94" t="s">
        <v>181</v>
      </c>
      <c r="FIH384" s="94"/>
      <c r="FII384" s="94"/>
      <c r="FIJ384" s="94"/>
      <c r="FIK384" s="94"/>
      <c r="FIL384" s="94"/>
      <c r="FIM384" s="94"/>
      <c r="FIN384" s="94"/>
      <c r="FIO384" s="94" t="s">
        <v>181</v>
      </c>
      <c r="FIP384" s="94"/>
      <c r="FIQ384" s="94"/>
      <c r="FIR384" s="94"/>
      <c r="FIS384" s="94"/>
      <c r="FIT384" s="94"/>
      <c r="FIU384" s="94"/>
      <c r="FIV384" s="94"/>
      <c r="FIW384" s="94" t="s">
        <v>181</v>
      </c>
      <c r="FIX384" s="94"/>
      <c r="FIY384" s="94"/>
      <c r="FIZ384" s="94"/>
      <c r="FJA384" s="94"/>
      <c r="FJB384" s="94"/>
      <c r="FJC384" s="94"/>
      <c r="FJD384" s="94"/>
      <c r="FJE384" s="94" t="s">
        <v>181</v>
      </c>
      <c r="FJF384" s="94"/>
      <c r="FJG384" s="94"/>
      <c r="FJH384" s="94"/>
      <c r="FJI384" s="94"/>
      <c r="FJJ384" s="94"/>
      <c r="FJK384" s="94"/>
      <c r="FJL384" s="94"/>
      <c r="FJM384" s="94" t="s">
        <v>181</v>
      </c>
      <c r="FJN384" s="94"/>
      <c r="FJO384" s="94"/>
      <c r="FJP384" s="94"/>
      <c r="FJQ384" s="94"/>
      <c r="FJR384" s="94"/>
      <c r="FJS384" s="94"/>
      <c r="FJT384" s="94"/>
      <c r="FJU384" s="94" t="s">
        <v>181</v>
      </c>
      <c r="FJV384" s="94"/>
      <c r="FJW384" s="94"/>
      <c r="FJX384" s="94"/>
      <c r="FJY384" s="94"/>
      <c r="FJZ384" s="94"/>
      <c r="FKA384" s="94"/>
      <c r="FKB384" s="94"/>
      <c r="FKC384" s="94" t="s">
        <v>181</v>
      </c>
      <c r="FKD384" s="94"/>
      <c r="FKE384" s="94"/>
      <c r="FKF384" s="94"/>
      <c r="FKG384" s="94"/>
      <c r="FKH384" s="94"/>
      <c r="FKI384" s="94"/>
      <c r="FKJ384" s="94"/>
      <c r="FKK384" s="94" t="s">
        <v>181</v>
      </c>
      <c r="FKL384" s="94"/>
      <c r="FKM384" s="94"/>
      <c r="FKN384" s="94"/>
      <c r="FKO384" s="94"/>
      <c r="FKP384" s="94"/>
      <c r="FKQ384" s="94"/>
      <c r="FKR384" s="94"/>
      <c r="FKS384" s="94" t="s">
        <v>181</v>
      </c>
      <c r="FKT384" s="94"/>
      <c r="FKU384" s="94"/>
      <c r="FKV384" s="94"/>
      <c r="FKW384" s="94"/>
      <c r="FKX384" s="94"/>
      <c r="FKY384" s="94"/>
      <c r="FKZ384" s="94"/>
      <c r="FLA384" s="94" t="s">
        <v>181</v>
      </c>
      <c r="FLB384" s="94"/>
      <c r="FLC384" s="94"/>
      <c r="FLD384" s="94"/>
      <c r="FLE384" s="94"/>
      <c r="FLF384" s="94"/>
      <c r="FLG384" s="94"/>
      <c r="FLH384" s="94"/>
      <c r="FLI384" s="94" t="s">
        <v>181</v>
      </c>
      <c r="FLJ384" s="94"/>
      <c r="FLK384" s="94"/>
      <c r="FLL384" s="94"/>
      <c r="FLM384" s="94"/>
      <c r="FLN384" s="94"/>
      <c r="FLO384" s="94"/>
      <c r="FLP384" s="94"/>
      <c r="FLQ384" s="94" t="s">
        <v>181</v>
      </c>
      <c r="FLR384" s="94"/>
      <c r="FLS384" s="94"/>
      <c r="FLT384" s="94"/>
      <c r="FLU384" s="94"/>
      <c r="FLV384" s="94"/>
      <c r="FLW384" s="94"/>
      <c r="FLX384" s="94"/>
      <c r="FLY384" s="94" t="s">
        <v>181</v>
      </c>
      <c r="FLZ384" s="94"/>
      <c r="FMA384" s="94"/>
      <c r="FMB384" s="94"/>
      <c r="FMC384" s="94"/>
      <c r="FMD384" s="94"/>
      <c r="FME384" s="94"/>
      <c r="FMF384" s="94"/>
      <c r="FMG384" s="94" t="s">
        <v>181</v>
      </c>
      <c r="FMH384" s="94"/>
      <c r="FMI384" s="94"/>
      <c r="FMJ384" s="94"/>
      <c r="FMK384" s="94"/>
      <c r="FML384" s="94"/>
      <c r="FMM384" s="94"/>
      <c r="FMN384" s="94"/>
      <c r="FMO384" s="94" t="s">
        <v>181</v>
      </c>
      <c r="FMP384" s="94"/>
      <c r="FMQ384" s="94"/>
      <c r="FMR384" s="94"/>
      <c r="FMS384" s="94"/>
      <c r="FMT384" s="94"/>
      <c r="FMU384" s="94"/>
      <c r="FMV384" s="94"/>
      <c r="FMW384" s="94" t="s">
        <v>181</v>
      </c>
      <c r="FMX384" s="94"/>
      <c r="FMY384" s="94"/>
      <c r="FMZ384" s="94"/>
      <c r="FNA384" s="94"/>
      <c r="FNB384" s="94"/>
      <c r="FNC384" s="94"/>
      <c r="FND384" s="94"/>
      <c r="FNE384" s="94" t="s">
        <v>181</v>
      </c>
      <c r="FNF384" s="94"/>
      <c r="FNG384" s="94"/>
      <c r="FNH384" s="94"/>
      <c r="FNI384" s="94"/>
      <c r="FNJ384" s="94"/>
      <c r="FNK384" s="94"/>
      <c r="FNL384" s="94"/>
      <c r="FNM384" s="94" t="s">
        <v>181</v>
      </c>
      <c r="FNN384" s="94"/>
      <c r="FNO384" s="94"/>
      <c r="FNP384" s="94"/>
      <c r="FNQ384" s="94"/>
      <c r="FNR384" s="94"/>
      <c r="FNS384" s="94"/>
      <c r="FNT384" s="94"/>
      <c r="FNU384" s="94" t="s">
        <v>181</v>
      </c>
      <c r="FNV384" s="94"/>
      <c r="FNW384" s="94"/>
      <c r="FNX384" s="94"/>
      <c r="FNY384" s="94"/>
      <c r="FNZ384" s="94"/>
      <c r="FOA384" s="94"/>
      <c r="FOB384" s="94"/>
      <c r="FOC384" s="94" t="s">
        <v>181</v>
      </c>
      <c r="FOD384" s="94"/>
      <c r="FOE384" s="94"/>
      <c r="FOF384" s="94"/>
      <c r="FOG384" s="94"/>
      <c r="FOH384" s="94"/>
      <c r="FOI384" s="94"/>
      <c r="FOJ384" s="94"/>
      <c r="FOK384" s="94" t="s">
        <v>181</v>
      </c>
      <c r="FOL384" s="94"/>
      <c r="FOM384" s="94"/>
      <c r="FON384" s="94"/>
      <c r="FOO384" s="94"/>
      <c r="FOP384" s="94"/>
      <c r="FOQ384" s="94"/>
      <c r="FOR384" s="94"/>
      <c r="FOS384" s="94" t="s">
        <v>181</v>
      </c>
      <c r="FOT384" s="94"/>
      <c r="FOU384" s="94"/>
      <c r="FOV384" s="94"/>
      <c r="FOW384" s="94"/>
      <c r="FOX384" s="94"/>
      <c r="FOY384" s="94"/>
      <c r="FOZ384" s="94"/>
      <c r="FPA384" s="94" t="s">
        <v>181</v>
      </c>
      <c r="FPB384" s="94"/>
      <c r="FPC384" s="94"/>
      <c r="FPD384" s="94"/>
      <c r="FPE384" s="94"/>
      <c r="FPF384" s="94"/>
      <c r="FPG384" s="94"/>
      <c r="FPH384" s="94"/>
      <c r="FPI384" s="94" t="s">
        <v>181</v>
      </c>
      <c r="FPJ384" s="94"/>
      <c r="FPK384" s="94"/>
      <c r="FPL384" s="94"/>
      <c r="FPM384" s="94"/>
      <c r="FPN384" s="94"/>
      <c r="FPO384" s="94"/>
      <c r="FPP384" s="94"/>
      <c r="FPQ384" s="94" t="s">
        <v>181</v>
      </c>
      <c r="FPR384" s="94"/>
      <c r="FPS384" s="94"/>
      <c r="FPT384" s="94"/>
      <c r="FPU384" s="94"/>
      <c r="FPV384" s="94"/>
      <c r="FPW384" s="94"/>
      <c r="FPX384" s="94"/>
      <c r="FPY384" s="94" t="s">
        <v>181</v>
      </c>
      <c r="FPZ384" s="94"/>
      <c r="FQA384" s="94"/>
      <c r="FQB384" s="94"/>
      <c r="FQC384" s="94"/>
      <c r="FQD384" s="94"/>
      <c r="FQE384" s="94"/>
      <c r="FQF384" s="94"/>
      <c r="FQG384" s="94" t="s">
        <v>181</v>
      </c>
      <c r="FQH384" s="94"/>
      <c r="FQI384" s="94"/>
      <c r="FQJ384" s="94"/>
      <c r="FQK384" s="94"/>
      <c r="FQL384" s="94"/>
      <c r="FQM384" s="94"/>
      <c r="FQN384" s="94"/>
      <c r="FQO384" s="94" t="s">
        <v>181</v>
      </c>
      <c r="FQP384" s="94"/>
      <c r="FQQ384" s="94"/>
      <c r="FQR384" s="94"/>
      <c r="FQS384" s="94"/>
      <c r="FQT384" s="94"/>
      <c r="FQU384" s="94"/>
      <c r="FQV384" s="94"/>
      <c r="FQW384" s="94" t="s">
        <v>181</v>
      </c>
      <c r="FQX384" s="94"/>
      <c r="FQY384" s="94"/>
      <c r="FQZ384" s="94"/>
      <c r="FRA384" s="94"/>
      <c r="FRB384" s="94"/>
      <c r="FRC384" s="94"/>
      <c r="FRD384" s="94"/>
      <c r="FRE384" s="94" t="s">
        <v>181</v>
      </c>
      <c r="FRF384" s="94"/>
      <c r="FRG384" s="94"/>
      <c r="FRH384" s="94"/>
      <c r="FRI384" s="94"/>
      <c r="FRJ384" s="94"/>
      <c r="FRK384" s="94"/>
      <c r="FRL384" s="94"/>
      <c r="FRM384" s="94" t="s">
        <v>181</v>
      </c>
      <c r="FRN384" s="94"/>
      <c r="FRO384" s="94"/>
      <c r="FRP384" s="94"/>
      <c r="FRQ384" s="94"/>
      <c r="FRR384" s="94"/>
      <c r="FRS384" s="94"/>
      <c r="FRT384" s="94"/>
      <c r="FRU384" s="94" t="s">
        <v>181</v>
      </c>
      <c r="FRV384" s="94"/>
      <c r="FRW384" s="94"/>
      <c r="FRX384" s="94"/>
      <c r="FRY384" s="94"/>
      <c r="FRZ384" s="94"/>
      <c r="FSA384" s="94"/>
      <c r="FSB384" s="94"/>
      <c r="FSC384" s="94" t="s">
        <v>181</v>
      </c>
      <c r="FSD384" s="94"/>
      <c r="FSE384" s="94"/>
      <c r="FSF384" s="94"/>
      <c r="FSG384" s="94"/>
      <c r="FSH384" s="94"/>
      <c r="FSI384" s="94"/>
      <c r="FSJ384" s="94"/>
      <c r="FSK384" s="94" t="s">
        <v>181</v>
      </c>
      <c r="FSL384" s="94"/>
      <c r="FSM384" s="94"/>
      <c r="FSN384" s="94"/>
      <c r="FSO384" s="94"/>
      <c r="FSP384" s="94"/>
      <c r="FSQ384" s="94"/>
      <c r="FSR384" s="94"/>
      <c r="FSS384" s="94" t="s">
        <v>181</v>
      </c>
      <c r="FST384" s="94"/>
      <c r="FSU384" s="94"/>
      <c r="FSV384" s="94"/>
      <c r="FSW384" s="94"/>
      <c r="FSX384" s="94"/>
      <c r="FSY384" s="94"/>
      <c r="FSZ384" s="94"/>
      <c r="FTA384" s="94" t="s">
        <v>181</v>
      </c>
      <c r="FTB384" s="94"/>
      <c r="FTC384" s="94"/>
      <c r="FTD384" s="94"/>
      <c r="FTE384" s="94"/>
      <c r="FTF384" s="94"/>
      <c r="FTG384" s="94"/>
      <c r="FTH384" s="94"/>
      <c r="FTI384" s="94" t="s">
        <v>181</v>
      </c>
      <c r="FTJ384" s="94"/>
      <c r="FTK384" s="94"/>
      <c r="FTL384" s="94"/>
      <c r="FTM384" s="94"/>
      <c r="FTN384" s="94"/>
      <c r="FTO384" s="94"/>
      <c r="FTP384" s="94"/>
      <c r="FTQ384" s="94" t="s">
        <v>181</v>
      </c>
      <c r="FTR384" s="94"/>
      <c r="FTS384" s="94"/>
      <c r="FTT384" s="94"/>
      <c r="FTU384" s="94"/>
      <c r="FTV384" s="94"/>
      <c r="FTW384" s="94"/>
      <c r="FTX384" s="94"/>
      <c r="FTY384" s="94" t="s">
        <v>181</v>
      </c>
      <c r="FTZ384" s="94"/>
      <c r="FUA384" s="94"/>
      <c r="FUB384" s="94"/>
      <c r="FUC384" s="94"/>
      <c r="FUD384" s="94"/>
      <c r="FUE384" s="94"/>
      <c r="FUF384" s="94"/>
      <c r="FUG384" s="94" t="s">
        <v>181</v>
      </c>
      <c r="FUH384" s="94"/>
      <c r="FUI384" s="94"/>
      <c r="FUJ384" s="94"/>
      <c r="FUK384" s="94"/>
      <c r="FUL384" s="94"/>
      <c r="FUM384" s="94"/>
      <c r="FUN384" s="94"/>
      <c r="FUO384" s="94" t="s">
        <v>181</v>
      </c>
      <c r="FUP384" s="94"/>
      <c r="FUQ384" s="94"/>
      <c r="FUR384" s="94"/>
      <c r="FUS384" s="94"/>
      <c r="FUT384" s="94"/>
      <c r="FUU384" s="94"/>
      <c r="FUV384" s="94"/>
      <c r="FUW384" s="94" t="s">
        <v>181</v>
      </c>
      <c r="FUX384" s="94"/>
      <c r="FUY384" s="94"/>
      <c r="FUZ384" s="94"/>
      <c r="FVA384" s="94"/>
      <c r="FVB384" s="94"/>
      <c r="FVC384" s="94"/>
      <c r="FVD384" s="94"/>
      <c r="FVE384" s="94" t="s">
        <v>181</v>
      </c>
      <c r="FVF384" s="94"/>
      <c r="FVG384" s="94"/>
      <c r="FVH384" s="94"/>
      <c r="FVI384" s="94"/>
      <c r="FVJ384" s="94"/>
      <c r="FVK384" s="94"/>
      <c r="FVL384" s="94"/>
      <c r="FVM384" s="94" t="s">
        <v>181</v>
      </c>
      <c r="FVN384" s="94"/>
      <c r="FVO384" s="94"/>
      <c r="FVP384" s="94"/>
      <c r="FVQ384" s="94"/>
      <c r="FVR384" s="94"/>
      <c r="FVS384" s="94"/>
      <c r="FVT384" s="94"/>
      <c r="FVU384" s="94" t="s">
        <v>181</v>
      </c>
      <c r="FVV384" s="94"/>
      <c r="FVW384" s="94"/>
      <c r="FVX384" s="94"/>
      <c r="FVY384" s="94"/>
      <c r="FVZ384" s="94"/>
      <c r="FWA384" s="94"/>
      <c r="FWB384" s="94"/>
      <c r="FWC384" s="94" t="s">
        <v>181</v>
      </c>
      <c r="FWD384" s="94"/>
      <c r="FWE384" s="94"/>
      <c r="FWF384" s="94"/>
      <c r="FWG384" s="94"/>
      <c r="FWH384" s="94"/>
      <c r="FWI384" s="94"/>
      <c r="FWJ384" s="94"/>
      <c r="FWK384" s="94" t="s">
        <v>181</v>
      </c>
      <c r="FWL384" s="94"/>
      <c r="FWM384" s="94"/>
      <c r="FWN384" s="94"/>
      <c r="FWO384" s="94"/>
      <c r="FWP384" s="94"/>
      <c r="FWQ384" s="94"/>
      <c r="FWR384" s="94"/>
      <c r="FWS384" s="94" t="s">
        <v>181</v>
      </c>
      <c r="FWT384" s="94"/>
      <c r="FWU384" s="94"/>
      <c r="FWV384" s="94"/>
      <c r="FWW384" s="94"/>
      <c r="FWX384" s="94"/>
      <c r="FWY384" s="94"/>
      <c r="FWZ384" s="94"/>
      <c r="FXA384" s="94" t="s">
        <v>181</v>
      </c>
      <c r="FXB384" s="94"/>
      <c r="FXC384" s="94"/>
      <c r="FXD384" s="94"/>
      <c r="FXE384" s="94"/>
      <c r="FXF384" s="94"/>
      <c r="FXG384" s="94"/>
      <c r="FXH384" s="94"/>
      <c r="FXI384" s="94" t="s">
        <v>181</v>
      </c>
      <c r="FXJ384" s="94"/>
      <c r="FXK384" s="94"/>
      <c r="FXL384" s="94"/>
      <c r="FXM384" s="94"/>
      <c r="FXN384" s="94"/>
      <c r="FXO384" s="94"/>
      <c r="FXP384" s="94"/>
      <c r="FXQ384" s="94" t="s">
        <v>181</v>
      </c>
      <c r="FXR384" s="94"/>
      <c r="FXS384" s="94"/>
      <c r="FXT384" s="94"/>
      <c r="FXU384" s="94"/>
      <c r="FXV384" s="94"/>
      <c r="FXW384" s="94"/>
      <c r="FXX384" s="94"/>
      <c r="FXY384" s="94" t="s">
        <v>181</v>
      </c>
      <c r="FXZ384" s="94"/>
      <c r="FYA384" s="94"/>
      <c r="FYB384" s="94"/>
      <c r="FYC384" s="94"/>
      <c r="FYD384" s="94"/>
      <c r="FYE384" s="94"/>
      <c r="FYF384" s="94"/>
      <c r="FYG384" s="94" t="s">
        <v>181</v>
      </c>
      <c r="FYH384" s="94"/>
      <c r="FYI384" s="94"/>
      <c r="FYJ384" s="94"/>
      <c r="FYK384" s="94"/>
      <c r="FYL384" s="94"/>
      <c r="FYM384" s="94"/>
      <c r="FYN384" s="94"/>
      <c r="FYO384" s="94" t="s">
        <v>181</v>
      </c>
      <c r="FYP384" s="94"/>
      <c r="FYQ384" s="94"/>
      <c r="FYR384" s="94"/>
      <c r="FYS384" s="94"/>
      <c r="FYT384" s="94"/>
      <c r="FYU384" s="94"/>
      <c r="FYV384" s="94"/>
      <c r="FYW384" s="94" t="s">
        <v>181</v>
      </c>
      <c r="FYX384" s="94"/>
      <c r="FYY384" s="94"/>
      <c r="FYZ384" s="94"/>
      <c r="FZA384" s="94"/>
      <c r="FZB384" s="94"/>
      <c r="FZC384" s="94"/>
      <c r="FZD384" s="94"/>
      <c r="FZE384" s="94" t="s">
        <v>181</v>
      </c>
      <c r="FZF384" s="94"/>
      <c r="FZG384" s="94"/>
      <c r="FZH384" s="94"/>
      <c r="FZI384" s="94"/>
      <c r="FZJ384" s="94"/>
      <c r="FZK384" s="94"/>
      <c r="FZL384" s="94"/>
      <c r="FZM384" s="94" t="s">
        <v>181</v>
      </c>
      <c r="FZN384" s="94"/>
      <c r="FZO384" s="94"/>
      <c r="FZP384" s="94"/>
      <c r="FZQ384" s="94"/>
      <c r="FZR384" s="94"/>
      <c r="FZS384" s="94"/>
      <c r="FZT384" s="94"/>
      <c r="FZU384" s="94" t="s">
        <v>181</v>
      </c>
      <c r="FZV384" s="94"/>
      <c r="FZW384" s="94"/>
      <c r="FZX384" s="94"/>
      <c r="FZY384" s="94"/>
      <c r="FZZ384" s="94"/>
      <c r="GAA384" s="94"/>
      <c r="GAB384" s="94"/>
      <c r="GAC384" s="94" t="s">
        <v>181</v>
      </c>
      <c r="GAD384" s="94"/>
      <c r="GAE384" s="94"/>
      <c r="GAF384" s="94"/>
      <c r="GAG384" s="94"/>
      <c r="GAH384" s="94"/>
      <c r="GAI384" s="94"/>
      <c r="GAJ384" s="94"/>
      <c r="GAK384" s="94" t="s">
        <v>181</v>
      </c>
      <c r="GAL384" s="94"/>
      <c r="GAM384" s="94"/>
      <c r="GAN384" s="94"/>
      <c r="GAO384" s="94"/>
      <c r="GAP384" s="94"/>
      <c r="GAQ384" s="94"/>
      <c r="GAR384" s="94"/>
      <c r="GAS384" s="94" t="s">
        <v>181</v>
      </c>
      <c r="GAT384" s="94"/>
      <c r="GAU384" s="94"/>
      <c r="GAV384" s="94"/>
      <c r="GAW384" s="94"/>
      <c r="GAX384" s="94"/>
      <c r="GAY384" s="94"/>
      <c r="GAZ384" s="94"/>
      <c r="GBA384" s="94" t="s">
        <v>181</v>
      </c>
      <c r="GBB384" s="94"/>
      <c r="GBC384" s="94"/>
      <c r="GBD384" s="94"/>
      <c r="GBE384" s="94"/>
      <c r="GBF384" s="94"/>
      <c r="GBG384" s="94"/>
      <c r="GBH384" s="94"/>
      <c r="GBI384" s="94" t="s">
        <v>181</v>
      </c>
      <c r="GBJ384" s="94"/>
      <c r="GBK384" s="94"/>
      <c r="GBL384" s="94"/>
      <c r="GBM384" s="94"/>
      <c r="GBN384" s="94"/>
      <c r="GBO384" s="94"/>
      <c r="GBP384" s="94"/>
      <c r="GBQ384" s="94" t="s">
        <v>181</v>
      </c>
      <c r="GBR384" s="94"/>
      <c r="GBS384" s="94"/>
      <c r="GBT384" s="94"/>
      <c r="GBU384" s="94"/>
      <c r="GBV384" s="94"/>
      <c r="GBW384" s="94"/>
      <c r="GBX384" s="94"/>
      <c r="GBY384" s="94" t="s">
        <v>181</v>
      </c>
      <c r="GBZ384" s="94"/>
      <c r="GCA384" s="94"/>
      <c r="GCB384" s="94"/>
      <c r="GCC384" s="94"/>
      <c r="GCD384" s="94"/>
      <c r="GCE384" s="94"/>
      <c r="GCF384" s="94"/>
      <c r="GCG384" s="94" t="s">
        <v>181</v>
      </c>
      <c r="GCH384" s="94"/>
      <c r="GCI384" s="94"/>
      <c r="GCJ384" s="94"/>
      <c r="GCK384" s="94"/>
      <c r="GCL384" s="94"/>
      <c r="GCM384" s="94"/>
      <c r="GCN384" s="94"/>
      <c r="GCO384" s="94" t="s">
        <v>181</v>
      </c>
      <c r="GCP384" s="94"/>
      <c r="GCQ384" s="94"/>
      <c r="GCR384" s="94"/>
      <c r="GCS384" s="94"/>
      <c r="GCT384" s="94"/>
      <c r="GCU384" s="94"/>
      <c r="GCV384" s="94"/>
      <c r="GCW384" s="94" t="s">
        <v>181</v>
      </c>
      <c r="GCX384" s="94"/>
      <c r="GCY384" s="94"/>
      <c r="GCZ384" s="94"/>
      <c r="GDA384" s="94"/>
      <c r="GDB384" s="94"/>
      <c r="GDC384" s="94"/>
      <c r="GDD384" s="94"/>
      <c r="GDE384" s="94" t="s">
        <v>181</v>
      </c>
      <c r="GDF384" s="94"/>
      <c r="GDG384" s="94"/>
      <c r="GDH384" s="94"/>
      <c r="GDI384" s="94"/>
      <c r="GDJ384" s="94"/>
      <c r="GDK384" s="94"/>
      <c r="GDL384" s="94"/>
      <c r="GDM384" s="94" t="s">
        <v>181</v>
      </c>
      <c r="GDN384" s="94"/>
      <c r="GDO384" s="94"/>
      <c r="GDP384" s="94"/>
      <c r="GDQ384" s="94"/>
      <c r="GDR384" s="94"/>
      <c r="GDS384" s="94"/>
      <c r="GDT384" s="94"/>
      <c r="GDU384" s="94" t="s">
        <v>181</v>
      </c>
      <c r="GDV384" s="94"/>
      <c r="GDW384" s="94"/>
      <c r="GDX384" s="94"/>
      <c r="GDY384" s="94"/>
      <c r="GDZ384" s="94"/>
      <c r="GEA384" s="94"/>
      <c r="GEB384" s="94"/>
      <c r="GEC384" s="94" t="s">
        <v>181</v>
      </c>
      <c r="GED384" s="94"/>
      <c r="GEE384" s="94"/>
      <c r="GEF384" s="94"/>
      <c r="GEG384" s="94"/>
      <c r="GEH384" s="94"/>
      <c r="GEI384" s="94"/>
      <c r="GEJ384" s="94"/>
      <c r="GEK384" s="94" t="s">
        <v>181</v>
      </c>
      <c r="GEL384" s="94"/>
      <c r="GEM384" s="94"/>
      <c r="GEN384" s="94"/>
      <c r="GEO384" s="94"/>
      <c r="GEP384" s="94"/>
      <c r="GEQ384" s="94"/>
      <c r="GER384" s="94"/>
      <c r="GES384" s="94" t="s">
        <v>181</v>
      </c>
      <c r="GET384" s="94"/>
      <c r="GEU384" s="94"/>
      <c r="GEV384" s="94"/>
      <c r="GEW384" s="94"/>
      <c r="GEX384" s="94"/>
      <c r="GEY384" s="94"/>
      <c r="GEZ384" s="94"/>
      <c r="GFA384" s="94" t="s">
        <v>181</v>
      </c>
      <c r="GFB384" s="94"/>
      <c r="GFC384" s="94"/>
      <c r="GFD384" s="94"/>
      <c r="GFE384" s="94"/>
      <c r="GFF384" s="94"/>
      <c r="GFG384" s="94"/>
      <c r="GFH384" s="94"/>
      <c r="GFI384" s="94" t="s">
        <v>181</v>
      </c>
      <c r="GFJ384" s="94"/>
      <c r="GFK384" s="94"/>
      <c r="GFL384" s="94"/>
      <c r="GFM384" s="94"/>
      <c r="GFN384" s="94"/>
      <c r="GFO384" s="94"/>
      <c r="GFP384" s="94"/>
      <c r="GFQ384" s="94" t="s">
        <v>181</v>
      </c>
      <c r="GFR384" s="94"/>
      <c r="GFS384" s="94"/>
      <c r="GFT384" s="94"/>
      <c r="GFU384" s="94"/>
      <c r="GFV384" s="94"/>
      <c r="GFW384" s="94"/>
      <c r="GFX384" s="94"/>
      <c r="GFY384" s="94" t="s">
        <v>181</v>
      </c>
      <c r="GFZ384" s="94"/>
      <c r="GGA384" s="94"/>
      <c r="GGB384" s="94"/>
      <c r="GGC384" s="94"/>
      <c r="GGD384" s="94"/>
      <c r="GGE384" s="94"/>
      <c r="GGF384" s="94"/>
      <c r="GGG384" s="94" t="s">
        <v>181</v>
      </c>
      <c r="GGH384" s="94"/>
      <c r="GGI384" s="94"/>
      <c r="GGJ384" s="94"/>
      <c r="GGK384" s="94"/>
      <c r="GGL384" s="94"/>
      <c r="GGM384" s="94"/>
      <c r="GGN384" s="94"/>
      <c r="GGO384" s="94" t="s">
        <v>181</v>
      </c>
      <c r="GGP384" s="94"/>
      <c r="GGQ384" s="94"/>
      <c r="GGR384" s="94"/>
      <c r="GGS384" s="94"/>
      <c r="GGT384" s="94"/>
      <c r="GGU384" s="94"/>
      <c r="GGV384" s="94"/>
      <c r="GGW384" s="94" t="s">
        <v>181</v>
      </c>
      <c r="GGX384" s="94"/>
      <c r="GGY384" s="94"/>
      <c r="GGZ384" s="94"/>
      <c r="GHA384" s="94"/>
      <c r="GHB384" s="94"/>
      <c r="GHC384" s="94"/>
      <c r="GHD384" s="94"/>
      <c r="GHE384" s="94" t="s">
        <v>181</v>
      </c>
      <c r="GHF384" s="94"/>
      <c r="GHG384" s="94"/>
      <c r="GHH384" s="94"/>
      <c r="GHI384" s="94"/>
      <c r="GHJ384" s="94"/>
      <c r="GHK384" s="94"/>
      <c r="GHL384" s="94"/>
      <c r="GHM384" s="94" t="s">
        <v>181</v>
      </c>
      <c r="GHN384" s="94"/>
      <c r="GHO384" s="94"/>
      <c r="GHP384" s="94"/>
      <c r="GHQ384" s="94"/>
      <c r="GHR384" s="94"/>
      <c r="GHS384" s="94"/>
      <c r="GHT384" s="94"/>
      <c r="GHU384" s="94" t="s">
        <v>181</v>
      </c>
      <c r="GHV384" s="94"/>
      <c r="GHW384" s="94"/>
      <c r="GHX384" s="94"/>
      <c r="GHY384" s="94"/>
      <c r="GHZ384" s="94"/>
      <c r="GIA384" s="94"/>
      <c r="GIB384" s="94"/>
      <c r="GIC384" s="94" t="s">
        <v>181</v>
      </c>
      <c r="GID384" s="94"/>
      <c r="GIE384" s="94"/>
      <c r="GIF384" s="94"/>
      <c r="GIG384" s="94"/>
      <c r="GIH384" s="94"/>
      <c r="GII384" s="94"/>
      <c r="GIJ384" s="94"/>
      <c r="GIK384" s="94" t="s">
        <v>181</v>
      </c>
      <c r="GIL384" s="94"/>
      <c r="GIM384" s="94"/>
      <c r="GIN384" s="94"/>
      <c r="GIO384" s="94"/>
      <c r="GIP384" s="94"/>
      <c r="GIQ384" s="94"/>
      <c r="GIR384" s="94"/>
      <c r="GIS384" s="94" t="s">
        <v>181</v>
      </c>
      <c r="GIT384" s="94"/>
      <c r="GIU384" s="94"/>
      <c r="GIV384" s="94"/>
      <c r="GIW384" s="94"/>
      <c r="GIX384" s="94"/>
      <c r="GIY384" s="94"/>
      <c r="GIZ384" s="94"/>
      <c r="GJA384" s="94" t="s">
        <v>181</v>
      </c>
      <c r="GJB384" s="94"/>
      <c r="GJC384" s="94"/>
      <c r="GJD384" s="94"/>
      <c r="GJE384" s="94"/>
      <c r="GJF384" s="94"/>
      <c r="GJG384" s="94"/>
      <c r="GJH384" s="94"/>
      <c r="GJI384" s="94" t="s">
        <v>181</v>
      </c>
      <c r="GJJ384" s="94"/>
      <c r="GJK384" s="94"/>
      <c r="GJL384" s="94"/>
      <c r="GJM384" s="94"/>
      <c r="GJN384" s="94"/>
      <c r="GJO384" s="94"/>
      <c r="GJP384" s="94"/>
      <c r="GJQ384" s="94" t="s">
        <v>181</v>
      </c>
      <c r="GJR384" s="94"/>
      <c r="GJS384" s="94"/>
      <c r="GJT384" s="94"/>
      <c r="GJU384" s="94"/>
      <c r="GJV384" s="94"/>
      <c r="GJW384" s="94"/>
      <c r="GJX384" s="94"/>
      <c r="GJY384" s="94" t="s">
        <v>181</v>
      </c>
      <c r="GJZ384" s="94"/>
      <c r="GKA384" s="94"/>
      <c r="GKB384" s="94"/>
      <c r="GKC384" s="94"/>
      <c r="GKD384" s="94"/>
      <c r="GKE384" s="94"/>
      <c r="GKF384" s="94"/>
      <c r="GKG384" s="94" t="s">
        <v>181</v>
      </c>
      <c r="GKH384" s="94"/>
      <c r="GKI384" s="94"/>
      <c r="GKJ384" s="94"/>
      <c r="GKK384" s="94"/>
      <c r="GKL384" s="94"/>
      <c r="GKM384" s="94"/>
      <c r="GKN384" s="94"/>
      <c r="GKO384" s="94" t="s">
        <v>181</v>
      </c>
      <c r="GKP384" s="94"/>
      <c r="GKQ384" s="94"/>
      <c r="GKR384" s="94"/>
      <c r="GKS384" s="94"/>
      <c r="GKT384" s="94"/>
      <c r="GKU384" s="94"/>
      <c r="GKV384" s="94"/>
      <c r="GKW384" s="94" t="s">
        <v>181</v>
      </c>
      <c r="GKX384" s="94"/>
      <c r="GKY384" s="94"/>
      <c r="GKZ384" s="94"/>
      <c r="GLA384" s="94"/>
      <c r="GLB384" s="94"/>
      <c r="GLC384" s="94"/>
      <c r="GLD384" s="94"/>
      <c r="GLE384" s="94" t="s">
        <v>181</v>
      </c>
      <c r="GLF384" s="94"/>
      <c r="GLG384" s="94"/>
      <c r="GLH384" s="94"/>
      <c r="GLI384" s="94"/>
      <c r="GLJ384" s="94"/>
      <c r="GLK384" s="94"/>
      <c r="GLL384" s="94"/>
      <c r="GLM384" s="94" t="s">
        <v>181</v>
      </c>
      <c r="GLN384" s="94"/>
      <c r="GLO384" s="94"/>
      <c r="GLP384" s="94"/>
      <c r="GLQ384" s="94"/>
      <c r="GLR384" s="94"/>
      <c r="GLS384" s="94"/>
      <c r="GLT384" s="94"/>
      <c r="GLU384" s="94" t="s">
        <v>181</v>
      </c>
      <c r="GLV384" s="94"/>
      <c r="GLW384" s="94"/>
      <c r="GLX384" s="94"/>
      <c r="GLY384" s="94"/>
      <c r="GLZ384" s="94"/>
      <c r="GMA384" s="94"/>
      <c r="GMB384" s="94"/>
      <c r="GMC384" s="94" t="s">
        <v>181</v>
      </c>
      <c r="GMD384" s="94"/>
      <c r="GME384" s="94"/>
      <c r="GMF384" s="94"/>
      <c r="GMG384" s="94"/>
      <c r="GMH384" s="94"/>
      <c r="GMI384" s="94"/>
      <c r="GMJ384" s="94"/>
      <c r="GMK384" s="94" t="s">
        <v>181</v>
      </c>
      <c r="GML384" s="94"/>
      <c r="GMM384" s="94"/>
      <c r="GMN384" s="94"/>
      <c r="GMO384" s="94"/>
      <c r="GMP384" s="94"/>
      <c r="GMQ384" s="94"/>
      <c r="GMR384" s="94"/>
      <c r="GMS384" s="94" t="s">
        <v>181</v>
      </c>
      <c r="GMT384" s="94"/>
      <c r="GMU384" s="94"/>
      <c r="GMV384" s="94"/>
      <c r="GMW384" s="94"/>
      <c r="GMX384" s="94"/>
      <c r="GMY384" s="94"/>
      <c r="GMZ384" s="94"/>
      <c r="GNA384" s="94" t="s">
        <v>181</v>
      </c>
      <c r="GNB384" s="94"/>
      <c r="GNC384" s="94"/>
      <c r="GND384" s="94"/>
      <c r="GNE384" s="94"/>
      <c r="GNF384" s="94"/>
      <c r="GNG384" s="94"/>
      <c r="GNH384" s="94"/>
      <c r="GNI384" s="94" t="s">
        <v>181</v>
      </c>
      <c r="GNJ384" s="94"/>
      <c r="GNK384" s="94"/>
      <c r="GNL384" s="94"/>
      <c r="GNM384" s="94"/>
      <c r="GNN384" s="94"/>
      <c r="GNO384" s="94"/>
      <c r="GNP384" s="94"/>
      <c r="GNQ384" s="94" t="s">
        <v>181</v>
      </c>
      <c r="GNR384" s="94"/>
      <c r="GNS384" s="94"/>
      <c r="GNT384" s="94"/>
      <c r="GNU384" s="94"/>
      <c r="GNV384" s="94"/>
      <c r="GNW384" s="94"/>
      <c r="GNX384" s="94"/>
      <c r="GNY384" s="94" t="s">
        <v>181</v>
      </c>
      <c r="GNZ384" s="94"/>
      <c r="GOA384" s="94"/>
      <c r="GOB384" s="94"/>
      <c r="GOC384" s="94"/>
      <c r="GOD384" s="94"/>
      <c r="GOE384" s="94"/>
      <c r="GOF384" s="94"/>
      <c r="GOG384" s="94" t="s">
        <v>181</v>
      </c>
      <c r="GOH384" s="94"/>
      <c r="GOI384" s="94"/>
      <c r="GOJ384" s="94"/>
      <c r="GOK384" s="94"/>
      <c r="GOL384" s="94"/>
      <c r="GOM384" s="94"/>
      <c r="GON384" s="94"/>
      <c r="GOO384" s="94" t="s">
        <v>181</v>
      </c>
      <c r="GOP384" s="94"/>
      <c r="GOQ384" s="94"/>
      <c r="GOR384" s="94"/>
      <c r="GOS384" s="94"/>
      <c r="GOT384" s="94"/>
      <c r="GOU384" s="94"/>
      <c r="GOV384" s="94"/>
      <c r="GOW384" s="94" t="s">
        <v>181</v>
      </c>
      <c r="GOX384" s="94"/>
      <c r="GOY384" s="94"/>
      <c r="GOZ384" s="94"/>
      <c r="GPA384" s="94"/>
      <c r="GPB384" s="94"/>
      <c r="GPC384" s="94"/>
      <c r="GPD384" s="94"/>
      <c r="GPE384" s="94" t="s">
        <v>181</v>
      </c>
      <c r="GPF384" s="94"/>
      <c r="GPG384" s="94"/>
      <c r="GPH384" s="94"/>
      <c r="GPI384" s="94"/>
      <c r="GPJ384" s="94"/>
      <c r="GPK384" s="94"/>
      <c r="GPL384" s="94"/>
      <c r="GPM384" s="94" t="s">
        <v>181</v>
      </c>
      <c r="GPN384" s="94"/>
      <c r="GPO384" s="94"/>
      <c r="GPP384" s="94"/>
      <c r="GPQ384" s="94"/>
      <c r="GPR384" s="94"/>
      <c r="GPS384" s="94"/>
      <c r="GPT384" s="94"/>
      <c r="GPU384" s="94" t="s">
        <v>181</v>
      </c>
      <c r="GPV384" s="94"/>
      <c r="GPW384" s="94"/>
      <c r="GPX384" s="94"/>
      <c r="GPY384" s="94"/>
      <c r="GPZ384" s="94"/>
      <c r="GQA384" s="94"/>
      <c r="GQB384" s="94"/>
      <c r="GQC384" s="94" t="s">
        <v>181</v>
      </c>
      <c r="GQD384" s="94"/>
      <c r="GQE384" s="94"/>
      <c r="GQF384" s="94"/>
      <c r="GQG384" s="94"/>
      <c r="GQH384" s="94"/>
      <c r="GQI384" s="94"/>
      <c r="GQJ384" s="94"/>
      <c r="GQK384" s="94" t="s">
        <v>181</v>
      </c>
      <c r="GQL384" s="94"/>
      <c r="GQM384" s="94"/>
      <c r="GQN384" s="94"/>
      <c r="GQO384" s="94"/>
      <c r="GQP384" s="94"/>
      <c r="GQQ384" s="94"/>
      <c r="GQR384" s="94"/>
      <c r="GQS384" s="94" t="s">
        <v>181</v>
      </c>
      <c r="GQT384" s="94"/>
      <c r="GQU384" s="94"/>
      <c r="GQV384" s="94"/>
      <c r="GQW384" s="94"/>
      <c r="GQX384" s="94"/>
      <c r="GQY384" s="94"/>
      <c r="GQZ384" s="94"/>
      <c r="GRA384" s="94" t="s">
        <v>181</v>
      </c>
      <c r="GRB384" s="94"/>
      <c r="GRC384" s="94"/>
      <c r="GRD384" s="94"/>
      <c r="GRE384" s="94"/>
      <c r="GRF384" s="94"/>
      <c r="GRG384" s="94"/>
      <c r="GRH384" s="94"/>
      <c r="GRI384" s="94" t="s">
        <v>181</v>
      </c>
      <c r="GRJ384" s="94"/>
      <c r="GRK384" s="94"/>
      <c r="GRL384" s="94"/>
      <c r="GRM384" s="94"/>
      <c r="GRN384" s="94"/>
      <c r="GRO384" s="94"/>
      <c r="GRP384" s="94"/>
      <c r="GRQ384" s="94" t="s">
        <v>181</v>
      </c>
      <c r="GRR384" s="94"/>
      <c r="GRS384" s="94"/>
      <c r="GRT384" s="94"/>
      <c r="GRU384" s="94"/>
      <c r="GRV384" s="94"/>
      <c r="GRW384" s="94"/>
      <c r="GRX384" s="94"/>
      <c r="GRY384" s="94" t="s">
        <v>181</v>
      </c>
      <c r="GRZ384" s="94"/>
      <c r="GSA384" s="94"/>
      <c r="GSB384" s="94"/>
      <c r="GSC384" s="94"/>
      <c r="GSD384" s="94"/>
      <c r="GSE384" s="94"/>
      <c r="GSF384" s="94"/>
      <c r="GSG384" s="94" t="s">
        <v>181</v>
      </c>
      <c r="GSH384" s="94"/>
      <c r="GSI384" s="94"/>
      <c r="GSJ384" s="94"/>
      <c r="GSK384" s="94"/>
      <c r="GSL384" s="94"/>
      <c r="GSM384" s="94"/>
      <c r="GSN384" s="94"/>
      <c r="GSO384" s="94" t="s">
        <v>181</v>
      </c>
      <c r="GSP384" s="94"/>
      <c r="GSQ384" s="94"/>
      <c r="GSR384" s="94"/>
      <c r="GSS384" s="94"/>
      <c r="GST384" s="94"/>
      <c r="GSU384" s="94"/>
      <c r="GSV384" s="94"/>
      <c r="GSW384" s="94" t="s">
        <v>181</v>
      </c>
      <c r="GSX384" s="94"/>
      <c r="GSY384" s="94"/>
      <c r="GSZ384" s="94"/>
      <c r="GTA384" s="94"/>
      <c r="GTB384" s="94"/>
      <c r="GTC384" s="94"/>
      <c r="GTD384" s="94"/>
      <c r="GTE384" s="94" t="s">
        <v>181</v>
      </c>
      <c r="GTF384" s="94"/>
      <c r="GTG384" s="94"/>
      <c r="GTH384" s="94"/>
      <c r="GTI384" s="94"/>
      <c r="GTJ384" s="94"/>
      <c r="GTK384" s="94"/>
      <c r="GTL384" s="94"/>
      <c r="GTM384" s="94" t="s">
        <v>181</v>
      </c>
      <c r="GTN384" s="94"/>
      <c r="GTO384" s="94"/>
      <c r="GTP384" s="94"/>
      <c r="GTQ384" s="94"/>
      <c r="GTR384" s="94"/>
      <c r="GTS384" s="94"/>
      <c r="GTT384" s="94"/>
      <c r="GTU384" s="94" t="s">
        <v>181</v>
      </c>
      <c r="GTV384" s="94"/>
      <c r="GTW384" s="94"/>
      <c r="GTX384" s="94"/>
      <c r="GTY384" s="94"/>
      <c r="GTZ384" s="94"/>
      <c r="GUA384" s="94"/>
      <c r="GUB384" s="94"/>
      <c r="GUC384" s="94" t="s">
        <v>181</v>
      </c>
      <c r="GUD384" s="94"/>
      <c r="GUE384" s="94"/>
      <c r="GUF384" s="94"/>
      <c r="GUG384" s="94"/>
      <c r="GUH384" s="94"/>
      <c r="GUI384" s="94"/>
      <c r="GUJ384" s="94"/>
      <c r="GUK384" s="94" t="s">
        <v>181</v>
      </c>
      <c r="GUL384" s="94"/>
      <c r="GUM384" s="94"/>
      <c r="GUN384" s="94"/>
      <c r="GUO384" s="94"/>
      <c r="GUP384" s="94"/>
      <c r="GUQ384" s="94"/>
      <c r="GUR384" s="94"/>
      <c r="GUS384" s="94" t="s">
        <v>181</v>
      </c>
      <c r="GUT384" s="94"/>
      <c r="GUU384" s="94"/>
      <c r="GUV384" s="94"/>
      <c r="GUW384" s="94"/>
      <c r="GUX384" s="94"/>
      <c r="GUY384" s="94"/>
      <c r="GUZ384" s="94"/>
      <c r="GVA384" s="94" t="s">
        <v>181</v>
      </c>
      <c r="GVB384" s="94"/>
      <c r="GVC384" s="94"/>
      <c r="GVD384" s="94"/>
      <c r="GVE384" s="94"/>
      <c r="GVF384" s="94"/>
      <c r="GVG384" s="94"/>
      <c r="GVH384" s="94"/>
      <c r="GVI384" s="94" t="s">
        <v>181</v>
      </c>
      <c r="GVJ384" s="94"/>
      <c r="GVK384" s="94"/>
      <c r="GVL384" s="94"/>
      <c r="GVM384" s="94"/>
      <c r="GVN384" s="94"/>
      <c r="GVO384" s="94"/>
      <c r="GVP384" s="94"/>
      <c r="GVQ384" s="94" t="s">
        <v>181</v>
      </c>
      <c r="GVR384" s="94"/>
      <c r="GVS384" s="94"/>
      <c r="GVT384" s="94"/>
      <c r="GVU384" s="94"/>
      <c r="GVV384" s="94"/>
      <c r="GVW384" s="94"/>
      <c r="GVX384" s="94"/>
      <c r="GVY384" s="94" t="s">
        <v>181</v>
      </c>
      <c r="GVZ384" s="94"/>
      <c r="GWA384" s="94"/>
      <c r="GWB384" s="94"/>
      <c r="GWC384" s="94"/>
      <c r="GWD384" s="94"/>
      <c r="GWE384" s="94"/>
      <c r="GWF384" s="94"/>
      <c r="GWG384" s="94" t="s">
        <v>181</v>
      </c>
      <c r="GWH384" s="94"/>
      <c r="GWI384" s="94"/>
      <c r="GWJ384" s="94"/>
      <c r="GWK384" s="94"/>
      <c r="GWL384" s="94"/>
      <c r="GWM384" s="94"/>
      <c r="GWN384" s="94"/>
      <c r="GWO384" s="94" t="s">
        <v>181</v>
      </c>
      <c r="GWP384" s="94"/>
      <c r="GWQ384" s="94"/>
      <c r="GWR384" s="94"/>
      <c r="GWS384" s="94"/>
      <c r="GWT384" s="94"/>
      <c r="GWU384" s="94"/>
      <c r="GWV384" s="94"/>
      <c r="GWW384" s="94" t="s">
        <v>181</v>
      </c>
      <c r="GWX384" s="94"/>
      <c r="GWY384" s="94"/>
      <c r="GWZ384" s="94"/>
      <c r="GXA384" s="94"/>
      <c r="GXB384" s="94"/>
      <c r="GXC384" s="94"/>
      <c r="GXD384" s="94"/>
      <c r="GXE384" s="94" t="s">
        <v>181</v>
      </c>
      <c r="GXF384" s="94"/>
      <c r="GXG384" s="94"/>
      <c r="GXH384" s="94"/>
      <c r="GXI384" s="94"/>
      <c r="GXJ384" s="94"/>
      <c r="GXK384" s="94"/>
      <c r="GXL384" s="94"/>
      <c r="GXM384" s="94" t="s">
        <v>181</v>
      </c>
      <c r="GXN384" s="94"/>
      <c r="GXO384" s="94"/>
      <c r="GXP384" s="94"/>
      <c r="GXQ384" s="94"/>
      <c r="GXR384" s="94"/>
      <c r="GXS384" s="94"/>
      <c r="GXT384" s="94"/>
      <c r="GXU384" s="94" t="s">
        <v>181</v>
      </c>
      <c r="GXV384" s="94"/>
      <c r="GXW384" s="94"/>
      <c r="GXX384" s="94"/>
      <c r="GXY384" s="94"/>
      <c r="GXZ384" s="94"/>
      <c r="GYA384" s="94"/>
      <c r="GYB384" s="94"/>
      <c r="GYC384" s="94" t="s">
        <v>181</v>
      </c>
      <c r="GYD384" s="94"/>
      <c r="GYE384" s="94"/>
      <c r="GYF384" s="94"/>
      <c r="GYG384" s="94"/>
      <c r="GYH384" s="94"/>
      <c r="GYI384" s="94"/>
      <c r="GYJ384" s="94"/>
      <c r="GYK384" s="94" t="s">
        <v>181</v>
      </c>
      <c r="GYL384" s="94"/>
      <c r="GYM384" s="94"/>
      <c r="GYN384" s="94"/>
      <c r="GYO384" s="94"/>
      <c r="GYP384" s="94"/>
      <c r="GYQ384" s="94"/>
      <c r="GYR384" s="94"/>
      <c r="GYS384" s="94" t="s">
        <v>181</v>
      </c>
      <c r="GYT384" s="94"/>
      <c r="GYU384" s="94"/>
      <c r="GYV384" s="94"/>
      <c r="GYW384" s="94"/>
      <c r="GYX384" s="94"/>
      <c r="GYY384" s="94"/>
      <c r="GYZ384" s="94"/>
      <c r="GZA384" s="94" t="s">
        <v>181</v>
      </c>
      <c r="GZB384" s="94"/>
      <c r="GZC384" s="94"/>
      <c r="GZD384" s="94"/>
      <c r="GZE384" s="94"/>
      <c r="GZF384" s="94"/>
      <c r="GZG384" s="94"/>
      <c r="GZH384" s="94"/>
      <c r="GZI384" s="94" t="s">
        <v>181</v>
      </c>
      <c r="GZJ384" s="94"/>
      <c r="GZK384" s="94"/>
      <c r="GZL384" s="94"/>
      <c r="GZM384" s="94"/>
      <c r="GZN384" s="94"/>
      <c r="GZO384" s="94"/>
      <c r="GZP384" s="94"/>
      <c r="GZQ384" s="94" t="s">
        <v>181</v>
      </c>
      <c r="GZR384" s="94"/>
      <c r="GZS384" s="94"/>
      <c r="GZT384" s="94"/>
      <c r="GZU384" s="94"/>
      <c r="GZV384" s="94"/>
      <c r="GZW384" s="94"/>
      <c r="GZX384" s="94"/>
      <c r="GZY384" s="94" t="s">
        <v>181</v>
      </c>
      <c r="GZZ384" s="94"/>
      <c r="HAA384" s="94"/>
      <c r="HAB384" s="94"/>
      <c r="HAC384" s="94"/>
      <c r="HAD384" s="94"/>
      <c r="HAE384" s="94"/>
      <c r="HAF384" s="94"/>
      <c r="HAG384" s="94" t="s">
        <v>181</v>
      </c>
      <c r="HAH384" s="94"/>
      <c r="HAI384" s="94"/>
      <c r="HAJ384" s="94"/>
      <c r="HAK384" s="94"/>
      <c r="HAL384" s="94"/>
      <c r="HAM384" s="94"/>
      <c r="HAN384" s="94"/>
      <c r="HAO384" s="94" t="s">
        <v>181</v>
      </c>
      <c r="HAP384" s="94"/>
      <c r="HAQ384" s="94"/>
      <c r="HAR384" s="94"/>
      <c r="HAS384" s="94"/>
      <c r="HAT384" s="94"/>
      <c r="HAU384" s="94"/>
      <c r="HAV384" s="94"/>
      <c r="HAW384" s="94" t="s">
        <v>181</v>
      </c>
      <c r="HAX384" s="94"/>
      <c r="HAY384" s="94"/>
      <c r="HAZ384" s="94"/>
      <c r="HBA384" s="94"/>
      <c r="HBB384" s="94"/>
      <c r="HBC384" s="94"/>
      <c r="HBD384" s="94"/>
      <c r="HBE384" s="94" t="s">
        <v>181</v>
      </c>
      <c r="HBF384" s="94"/>
      <c r="HBG384" s="94"/>
      <c r="HBH384" s="94"/>
      <c r="HBI384" s="94"/>
      <c r="HBJ384" s="94"/>
      <c r="HBK384" s="94"/>
      <c r="HBL384" s="94"/>
      <c r="HBM384" s="94" t="s">
        <v>181</v>
      </c>
      <c r="HBN384" s="94"/>
      <c r="HBO384" s="94"/>
      <c r="HBP384" s="94"/>
      <c r="HBQ384" s="94"/>
      <c r="HBR384" s="94"/>
      <c r="HBS384" s="94"/>
      <c r="HBT384" s="94"/>
      <c r="HBU384" s="94" t="s">
        <v>181</v>
      </c>
      <c r="HBV384" s="94"/>
      <c r="HBW384" s="94"/>
      <c r="HBX384" s="94"/>
      <c r="HBY384" s="94"/>
      <c r="HBZ384" s="94"/>
      <c r="HCA384" s="94"/>
      <c r="HCB384" s="94"/>
      <c r="HCC384" s="94" t="s">
        <v>181</v>
      </c>
      <c r="HCD384" s="94"/>
      <c r="HCE384" s="94"/>
      <c r="HCF384" s="94"/>
      <c r="HCG384" s="94"/>
      <c r="HCH384" s="94"/>
      <c r="HCI384" s="94"/>
      <c r="HCJ384" s="94"/>
      <c r="HCK384" s="94" t="s">
        <v>181</v>
      </c>
      <c r="HCL384" s="94"/>
      <c r="HCM384" s="94"/>
      <c r="HCN384" s="94"/>
      <c r="HCO384" s="94"/>
      <c r="HCP384" s="94"/>
      <c r="HCQ384" s="94"/>
      <c r="HCR384" s="94"/>
      <c r="HCS384" s="94" t="s">
        <v>181</v>
      </c>
      <c r="HCT384" s="94"/>
      <c r="HCU384" s="94"/>
      <c r="HCV384" s="94"/>
      <c r="HCW384" s="94"/>
      <c r="HCX384" s="94"/>
      <c r="HCY384" s="94"/>
      <c r="HCZ384" s="94"/>
      <c r="HDA384" s="94" t="s">
        <v>181</v>
      </c>
      <c r="HDB384" s="94"/>
      <c r="HDC384" s="94"/>
      <c r="HDD384" s="94"/>
      <c r="HDE384" s="94"/>
      <c r="HDF384" s="94"/>
      <c r="HDG384" s="94"/>
      <c r="HDH384" s="94"/>
      <c r="HDI384" s="94" t="s">
        <v>181</v>
      </c>
      <c r="HDJ384" s="94"/>
      <c r="HDK384" s="94"/>
      <c r="HDL384" s="94"/>
      <c r="HDM384" s="94"/>
      <c r="HDN384" s="94"/>
      <c r="HDO384" s="94"/>
      <c r="HDP384" s="94"/>
      <c r="HDQ384" s="94" t="s">
        <v>181</v>
      </c>
      <c r="HDR384" s="94"/>
      <c r="HDS384" s="94"/>
      <c r="HDT384" s="94"/>
      <c r="HDU384" s="94"/>
      <c r="HDV384" s="94"/>
      <c r="HDW384" s="94"/>
      <c r="HDX384" s="94"/>
      <c r="HDY384" s="94" t="s">
        <v>181</v>
      </c>
      <c r="HDZ384" s="94"/>
      <c r="HEA384" s="94"/>
      <c r="HEB384" s="94"/>
      <c r="HEC384" s="94"/>
      <c r="HED384" s="94"/>
      <c r="HEE384" s="94"/>
      <c r="HEF384" s="94"/>
      <c r="HEG384" s="94" t="s">
        <v>181</v>
      </c>
      <c r="HEH384" s="94"/>
      <c r="HEI384" s="94"/>
      <c r="HEJ384" s="94"/>
      <c r="HEK384" s="94"/>
      <c r="HEL384" s="94"/>
      <c r="HEM384" s="94"/>
      <c r="HEN384" s="94"/>
      <c r="HEO384" s="94" t="s">
        <v>181</v>
      </c>
      <c r="HEP384" s="94"/>
      <c r="HEQ384" s="94"/>
      <c r="HER384" s="94"/>
      <c r="HES384" s="94"/>
      <c r="HET384" s="94"/>
      <c r="HEU384" s="94"/>
      <c r="HEV384" s="94"/>
      <c r="HEW384" s="94" t="s">
        <v>181</v>
      </c>
      <c r="HEX384" s="94"/>
      <c r="HEY384" s="94"/>
      <c r="HEZ384" s="94"/>
      <c r="HFA384" s="94"/>
      <c r="HFB384" s="94"/>
      <c r="HFC384" s="94"/>
      <c r="HFD384" s="94"/>
      <c r="HFE384" s="94" t="s">
        <v>181</v>
      </c>
      <c r="HFF384" s="94"/>
      <c r="HFG384" s="94"/>
      <c r="HFH384" s="94"/>
      <c r="HFI384" s="94"/>
      <c r="HFJ384" s="94"/>
      <c r="HFK384" s="94"/>
      <c r="HFL384" s="94"/>
      <c r="HFM384" s="94" t="s">
        <v>181</v>
      </c>
      <c r="HFN384" s="94"/>
      <c r="HFO384" s="94"/>
      <c r="HFP384" s="94"/>
      <c r="HFQ384" s="94"/>
      <c r="HFR384" s="94"/>
      <c r="HFS384" s="94"/>
      <c r="HFT384" s="94"/>
      <c r="HFU384" s="94" t="s">
        <v>181</v>
      </c>
      <c r="HFV384" s="94"/>
      <c r="HFW384" s="94"/>
      <c r="HFX384" s="94"/>
      <c r="HFY384" s="94"/>
      <c r="HFZ384" s="94"/>
      <c r="HGA384" s="94"/>
      <c r="HGB384" s="94"/>
      <c r="HGC384" s="94" t="s">
        <v>181</v>
      </c>
      <c r="HGD384" s="94"/>
      <c r="HGE384" s="94"/>
      <c r="HGF384" s="94"/>
      <c r="HGG384" s="94"/>
      <c r="HGH384" s="94"/>
      <c r="HGI384" s="94"/>
      <c r="HGJ384" s="94"/>
      <c r="HGK384" s="94" t="s">
        <v>181</v>
      </c>
      <c r="HGL384" s="94"/>
      <c r="HGM384" s="94"/>
      <c r="HGN384" s="94"/>
      <c r="HGO384" s="94"/>
      <c r="HGP384" s="94"/>
      <c r="HGQ384" s="94"/>
      <c r="HGR384" s="94"/>
      <c r="HGS384" s="94" t="s">
        <v>181</v>
      </c>
      <c r="HGT384" s="94"/>
      <c r="HGU384" s="94"/>
      <c r="HGV384" s="94"/>
      <c r="HGW384" s="94"/>
      <c r="HGX384" s="94"/>
      <c r="HGY384" s="94"/>
      <c r="HGZ384" s="94"/>
      <c r="HHA384" s="94" t="s">
        <v>181</v>
      </c>
      <c r="HHB384" s="94"/>
      <c r="HHC384" s="94"/>
      <c r="HHD384" s="94"/>
      <c r="HHE384" s="94"/>
      <c r="HHF384" s="94"/>
      <c r="HHG384" s="94"/>
      <c r="HHH384" s="94"/>
      <c r="HHI384" s="94" t="s">
        <v>181</v>
      </c>
      <c r="HHJ384" s="94"/>
      <c r="HHK384" s="94"/>
      <c r="HHL384" s="94"/>
      <c r="HHM384" s="94"/>
      <c r="HHN384" s="94"/>
      <c r="HHO384" s="94"/>
      <c r="HHP384" s="94"/>
      <c r="HHQ384" s="94" t="s">
        <v>181</v>
      </c>
      <c r="HHR384" s="94"/>
      <c r="HHS384" s="94"/>
      <c r="HHT384" s="94"/>
      <c r="HHU384" s="94"/>
      <c r="HHV384" s="94"/>
      <c r="HHW384" s="94"/>
      <c r="HHX384" s="94"/>
      <c r="HHY384" s="94" t="s">
        <v>181</v>
      </c>
      <c r="HHZ384" s="94"/>
      <c r="HIA384" s="94"/>
      <c r="HIB384" s="94"/>
      <c r="HIC384" s="94"/>
      <c r="HID384" s="94"/>
      <c r="HIE384" s="94"/>
      <c r="HIF384" s="94"/>
      <c r="HIG384" s="94" t="s">
        <v>181</v>
      </c>
      <c r="HIH384" s="94"/>
      <c r="HII384" s="94"/>
      <c r="HIJ384" s="94"/>
      <c r="HIK384" s="94"/>
      <c r="HIL384" s="94"/>
      <c r="HIM384" s="94"/>
      <c r="HIN384" s="94"/>
      <c r="HIO384" s="94" t="s">
        <v>181</v>
      </c>
      <c r="HIP384" s="94"/>
      <c r="HIQ384" s="94"/>
      <c r="HIR384" s="94"/>
      <c r="HIS384" s="94"/>
      <c r="HIT384" s="94"/>
      <c r="HIU384" s="94"/>
      <c r="HIV384" s="94"/>
      <c r="HIW384" s="94" t="s">
        <v>181</v>
      </c>
      <c r="HIX384" s="94"/>
      <c r="HIY384" s="94"/>
      <c r="HIZ384" s="94"/>
      <c r="HJA384" s="94"/>
      <c r="HJB384" s="94"/>
      <c r="HJC384" s="94"/>
      <c r="HJD384" s="94"/>
      <c r="HJE384" s="94" t="s">
        <v>181</v>
      </c>
      <c r="HJF384" s="94"/>
      <c r="HJG384" s="94"/>
      <c r="HJH384" s="94"/>
      <c r="HJI384" s="94"/>
      <c r="HJJ384" s="94"/>
      <c r="HJK384" s="94"/>
      <c r="HJL384" s="94"/>
      <c r="HJM384" s="94" t="s">
        <v>181</v>
      </c>
      <c r="HJN384" s="94"/>
      <c r="HJO384" s="94"/>
      <c r="HJP384" s="94"/>
      <c r="HJQ384" s="94"/>
      <c r="HJR384" s="94"/>
      <c r="HJS384" s="94"/>
      <c r="HJT384" s="94"/>
      <c r="HJU384" s="94" t="s">
        <v>181</v>
      </c>
      <c r="HJV384" s="94"/>
      <c r="HJW384" s="94"/>
      <c r="HJX384" s="94"/>
      <c r="HJY384" s="94"/>
      <c r="HJZ384" s="94"/>
      <c r="HKA384" s="94"/>
      <c r="HKB384" s="94"/>
      <c r="HKC384" s="94" t="s">
        <v>181</v>
      </c>
      <c r="HKD384" s="94"/>
      <c r="HKE384" s="94"/>
      <c r="HKF384" s="94"/>
      <c r="HKG384" s="94"/>
      <c r="HKH384" s="94"/>
      <c r="HKI384" s="94"/>
      <c r="HKJ384" s="94"/>
      <c r="HKK384" s="94" t="s">
        <v>181</v>
      </c>
      <c r="HKL384" s="94"/>
      <c r="HKM384" s="94"/>
      <c r="HKN384" s="94"/>
      <c r="HKO384" s="94"/>
      <c r="HKP384" s="94"/>
      <c r="HKQ384" s="94"/>
      <c r="HKR384" s="94"/>
      <c r="HKS384" s="94" t="s">
        <v>181</v>
      </c>
      <c r="HKT384" s="94"/>
      <c r="HKU384" s="94"/>
      <c r="HKV384" s="94"/>
      <c r="HKW384" s="94"/>
      <c r="HKX384" s="94"/>
      <c r="HKY384" s="94"/>
      <c r="HKZ384" s="94"/>
      <c r="HLA384" s="94" t="s">
        <v>181</v>
      </c>
      <c r="HLB384" s="94"/>
      <c r="HLC384" s="94"/>
      <c r="HLD384" s="94"/>
      <c r="HLE384" s="94"/>
      <c r="HLF384" s="94"/>
      <c r="HLG384" s="94"/>
      <c r="HLH384" s="94"/>
      <c r="HLI384" s="94" t="s">
        <v>181</v>
      </c>
      <c r="HLJ384" s="94"/>
      <c r="HLK384" s="94"/>
      <c r="HLL384" s="94"/>
      <c r="HLM384" s="94"/>
      <c r="HLN384" s="94"/>
      <c r="HLO384" s="94"/>
      <c r="HLP384" s="94"/>
      <c r="HLQ384" s="94" t="s">
        <v>181</v>
      </c>
      <c r="HLR384" s="94"/>
      <c r="HLS384" s="94"/>
      <c r="HLT384" s="94"/>
      <c r="HLU384" s="94"/>
      <c r="HLV384" s="94"/>
      <c r="HLW384" s="94"/>
      <c r="HLX384" s="94"/>
      <c r="HLY384" s="94" t="s">
        <v>181</v>
      </c>
      <c r="HLZ384" s="94"/>
      <c r="HMA384" s="94"/>
      <c r="HMB384" s="94"/>
      <c r="HMC384" s="94"/>
      <c r="HMD384" s="94"/>
      <c r="HME384" s="94"/>
      <c r="HMF384" s="94"/>
      <c r="HMG384" s="94" t="s">
        <v>181</v>
      </c>
      <c r="HMH384" s="94"/>
      <c r="HMI384" s="94"/>
      <c r="HMJ384" s="94"/>
      <c r="HMK384" s="94"/>
      <c r="HML384" s="94"/>
      <c r="HMM384" s="94"/>
      <c r="HMN384" s="94"/>
      <c r="HMO384" s="94" t="s">
        <v>181</v>
      </c>
      <c r="HMP384" s="94"/>
      <c r="HMQ384" s="94"/>
      <c r="HMR384" s="94"/>
      <c r="HMS384" s="94"/>
      <c r="HMT384" s="94"/>
      <c r="HMU384" s="94"/>
      <c r="HMV384" s="94"/>
      <c r="HMW384" s="94" t="s">
        <v>181</v>
      </c>
      <c r="HMX384" s="94"/>
      <c r="HMY384" s="94"/>
      <c r="HMZ384" s="94"/>
      <c r="HNA384" s="94"/>
      <c r="HNB384" s="94"/>
      <c r="HNC384" s="94"/>
      <c r="HND384" s="94"/>
      <c r="HNE384" s="94" t="s">
        <v>181</v>
      </c>
      <c r="HNF384" s="94"/>
      <c r="HNG384" s="94"/>
      <c r="HNH384" s="94"/>
      <c r="HNI384" s="94"/>
      <c r="HNJ384" s="94"/>
      <c r="HNK384" s="94"/>
      <c r="HNL384" s="94"/>
      <c r="HNM384" s="94" t="s">
        <v>181</v>
      </c>
      <c r="HNN384" s="94"/>
      <c r="HNO384" s="94"/>
      <c r="HNP384" s="94"/>
      <c r="HNQ384" s="94"/>
      <c r="HNR384" s="94"/>
      <c r="HNS384" s="94"/>
      <c r="HNT384" s="94"/>
      <c r="HNU384" s="94" t="s">
        <v>181</v>
      </c>
      <c r="HNV384" s="94"/>
      <c r="HNW384" s="94"/>
      <c r="HNX384" s="94"/>
      <c r="HNY384" s="94"/>
      <c r="HNZ384" s="94"/>
      <c r="HOA384" s="94"/>
      <c r="HOB384" s="94"/>
      <c r="HOC384" s="94" t="s">
        <v>181</v>
      </c>
      <c r="HOD384" s="94"/>
      <c r="HOE384" s="94"/>
      <c r="HOF384" s="94"/>
      <c r="HOG384" s="94"/>
      <c r="HOH384" s="94"/>
      <c r="HOI384" s="94"/>
      <c r="HOJ384" s="94"/>
      <c r="HOK384" s="94" t="s">
        <v>181</v>
      </c>
      <c r="HOL384" s="94"/>
      <c r="HOM384" s="94"/>
      <c r="HON384" s="94"/>
      <c r="HOO384" s="94"/>
      <c r="HOP384" s="94"/>
      <c r="HOQ384" s="94"/>
      <c r="HOR384" s="94"/>
      <c r="HOS384" s="94" t="s">
        <v>181</v>
      </c>
      <c r="HOT384" s="94"/>
      <c r="HOU384" s="94"/>
      <c r="HOV384" s="94"/>
      <c r="HOW384" s="94"/>
      <c r="HOX384" s="94"/>
      <c r="HOY384" s="94"/>
      <c r="HOZ384" s="94"/>
      <c r="HPA384" s="94" t="s">
        <v>181</v>
      </c>
      <c r="HPB384" s="94"/>
      <c r="HPC384" s="94"/>
      <c r="HPD384" s="94"/>
      <c r="HPE384" s="94"/>
      <c r="HPF384" s="94"/>
      <c r="HPG384" s="94"/>
      <c r="HPH384" s="94"/>
      <c r="HPI384" s="94" t="s">
        <v>181</v>
      </c>
      <c r="HPJ384" s="94"/>
      <c r="HPK384" s="94"/>
      <c r="HPL384" s="94"/>
      <c r="HPM384" s="94"/>
      <c r="HPN384" s="94"/>
      <c r="HPO384" s="94"/>
      <c r="HPP384" s="94"/>
      <c r="HPQ384" s="94" t="s">
        <v>181</v>
      </c>
      <c r="HPR384" s="94"/>
      <c r="HPS384" s="94"/>
      <c r="HPT384" s="94"/>
      <c r="HPU384" s="94"/>
      <c r="HPV384" s="94"/>
      <c r="HPW384" s="94"/>
      <c r="HPX384" s="94"/>
      <c r="HPY384" s="94" t="s">
        <v>181</v>
      </c>
      <c r="HPZ384" s="94"/>
      <c r="HQA384" s="94"/>
      <c r="HQB384" s="94"/>
      <c r="HQC384" s="94"/>
      <c r="HQD384" s="94"/>
      <c r="HQE384" s="94"/>
      <c r="HQF384" s="94"/>
      <c r="HQG384" s="94" t="s">
        <v>181</v>
      </c>
      <c r="HQH384" s="94"/>
      <c r="HQI384" s="94"/>
      <c r="HQJ384" s="94"/>
      <c r="HQK384" s="94"/>
      <c r="HQL384" s="94"/>
      <c r="HQM384" s="94"/>
      <c r="HQN384" s="94"/>
      <c r="HQO384" s="94" t="s">
        <v>181</v>
      </c>
      <c r="HQP384" s="94"/>
      <c r="HQQ384" s="94"/>
      <c r="HQR384" s="94"/>
      <c r="HQS384" s="94"/>
      <c r="HQT384" s="94"/>
      <c r="HQU384" s="94"/>
      <c r="HQV384" s="94"/>
      <c r="HQW384" s="94" t="s">
        <v>181</v>
      </c>
      <c r="HQX384" s="94"/>
      <c r="HQY384" s="94"/>
      <c r="HQZ384" s="94"/>
      <c r="HRA384" s="94"/>
      <c r="HRB384" s="94"/>
      <c r="HRC384" s="94"/>
      <c r="HRD384" s="94"/>
      <c r="HRE384" s="94" t="s">
        <v>181</v>
      </c>
      <c r="HRF384" s="94"/>
      <c r="HRG384" s="94"/>
      <c r="HRH384" s="94"/>
      <c r="HRI384" s="94"/>
      <c r="HRJ384" s="94"/>
      <c r="HRK384" s="94"/>
      <c r="HRL384" s="94"/>
      <c r="HRM384" s="94" t="s">
        <v>181</v>
      </c>
      <c r="HRN384" s="94"/>
      <c r="HRO384" s="94"/>
      <c r="HRP384" s="94"/>
      <c r="HRQ384" s="94"/>
      <c r="HRR384" s="94"/>
      <c r="HRS384" s="94"/>
      <c r="HRT384" s="94"/>
      <c r="HRU384" s="94" t="s">
        <v>181</v>
      </c>
      <c r="HRV384" s="94"/>
      <c r="HRW384" s="94"/>
      <c r="HRX384" s="94"/>
      <c r="HRY384" s="94"/>
      <c r="HRZ384" s="94"/>
      <c r="HSA384" s="94"/>
      <c r="HSB384" s="94"/>
      <c r="HSC384" s="94" t="s">
        <v>181</v>
      </c>
      <c r="HSD384" s="94"/>
      <c r="HSE384" s="94"/>
      <c r="HSF384" s="94"/>
      <c r="HSG384" s="94"/>
      <c r="HSH384" s="94"/>
      <c r="HSI384" s="94"/>
      <c r="HSJ384" s="94"/>
      <c r="HSK384" s="94" t="s">
        <v>181</v>
      </c>
      <c r="HSL384" s="94"/>
      <c r="HSM384" s="94"/>
      <c r="HSN384" s="94"/>
      <c r="HSO384" s="94"/>
      <c r="HSP384" s="94"/>
      <c r="HSQ384" s="94"/>
      <c r="HSR384" s="94"/>
      <c r="HSS384" s="94" t="s">
        <v>181</v>
      </c>
      <c r="HST384" s="94"/>
      <c r="HSU384" s="94"/>
      <c r="HSV384" s="94"/>
      <c r="HSW384" s="94"/>
      <c r="HSX384" s="94"/>
      <c r="HSY384" s="94"/>
      <c r="HSZ384" s="94"/>
      <c r="HTA384" s="94" t="s">
        <v>181</v>
      </c>
      <c r="HTB384" s="94"/>
      <c r="HTC384" s="94"/>
      <c r="HTD384" s="94"/>
      <c r="HTE384" s="94"/>
      <c r="HTF384" s="94"/>
      <c r="HTG384" s="94"/>
      <c r="HTH384" s="94"/>
      <c r="HTI384" s="94" t="s">
        <v>181</v>
      </c>
      <c r="HTJ384" s="94"/>
      <c r="HTK384" s="94"/>
      <c r="HTL384" s="94"/>
      <c r="HTM384" s="94"/>
      <c r="HTN384" s="94"/>
      <c r="HTO384" s="94"/>
      <c r="HTP384" s="94"/>
      <c r="HTQ384" s="94" t="s">
        <v>181</v>
      </c>
      <c r="HTR384" s="94"/>
      <c r="HTS384" s="94"/>
      <c r="HTT384" s="94"/>
      <c r="HTU384" s="94"/>
      <c r="HTV384" s="94"/>
      <c r="HTW384" s="94"/>
      <c r="HTX384" s="94"/>
      <c r="HTY384" s="94" t="s">
        <v>181</v>
      </c>
      <c r="HTZ384" s="94"/>
      <c r="HUA384" s="94"/>
      <c r="HUB384" s="94"/>
      <c r="HUC384" s="94"/>
      <c r="HUD384" s="94"/>
      <c r="HUE384" s="94"/>
      <c r="HUF384" s="94"/>
      <c r="HUG384" s="94" t="s">
        <v>181</v>
      </c>
      <c r="HUH384" s="94"/>
      <c r="HUI384" s="94"/>
      <c r="HUJ384" s="94"/>
      <c r="HUK384" s="94"/>
      <c r="HUL384" s="94"/>
      <c r="HUM384" s="94"/>
      <c r="HUN384" s="94"/>
      <c r="HUO384" s="94" t="s">
        <v>181</v>
      </c>
      <c r="HUP384" s="94"/>
      <c r="HUQ384" s="94"/>
      <c r="HUR384" s="94"/>
      <c r="HUS384" s="94"/>
      <c r="HUT384" s="94"/>
      <c r="HUU384" s="94"/>
      <c r="HUV384" s="94"/>
      <c r="HUW384" s="94" t="s">
        <v>181</v>
      </c>
      <c r="HUX384" s="94"/>
      <c r="HUY384" s="94"/>
      <c r="HUZ384" s="94"/>
      <c r="HVA384" s="94"/>
      <c r="HVB384" s="94"/>
      <c r="HVC384" s="94"/>
      <c r="HVD384" s="94"/>
      <c r="HVE384" s="94" t="s">
        <v>181</v>
      </c>
      <c r="HVF384" s="94"/>
      <c r="HVG384" s="94"/>
      <c r="HVH384" s="94"/>
      <c r="HVI384" s="94"/>
      <c r="HVJ384" s="94"/>
      <c r="HVK384" s="94"/>
      <c r="HVL384" s="94"/>
      <c r="HVM384" s="94" t="s">
        <v>181</v>
      </c>
      <c r="HVN384" s="94"/>
      <c r="HVO384" s="94"/>
      <c r="HVP384" s="94"/>
      <c r="HVQ384" s="94"/>
      <c r="HVR384" s="94"/>
      <c r="HVS384" s="94"/>
      <c r="HVT384" s="94"/>
      <c r="HVU384" s="94" t="s">
        <v>181</v>
      </c>
      <c r="HVV384" s="94"/>
      <c r="HVW384" s="94"/>
      <c r="HVX384" s="94"/>
      <c r="HVY384" s="94"/>
      <c r="HVZ384" s="94"/>
      <c r="HWA384" s="94"/>
      <c r="HWB384" s="94"/>
      <c r="HWC384" s="94" t="s">
        <v>181</v>
      </c>
      <c r="HWD384" s="94"/>
      <c r="HWE384" s="94"/>
      <c r="HWF384" s="94"/>
      <c r="HWG384" s="94"/>
      <c r="HWH384" s="94"/>
      <c r="HWI384" s="94"/>
      <c r="HWJ384" s="94"/>
      <c r="HWK384" s="94" t="s">
        <v>181</v>
      </c>
      <c r="HWL384" s="94"/>
      <c r="HWM384" s="94"/>
      <c r="HWN384" s="94"/>
      <c r="HWO384" s="94"/>
      <c r="HWP384" s="94"/>
      <c r="HWQ384" s="94"/>
      <c r="HWR384" s="94"/>
      <c r="HWS384" s="94" t="s">
        <v>181</v>
      </c>
      <c r="HWT384" s="94"/>
      <c r="HWU384" s="94"/>
      <c r="HWV384" s="94"/>
      <c r="HWW384" s="94"/>
      <c r="HWX384" s="94"/>
      <c r="HWY384" s="94"/>
      <c r="HWZ384" s="94"/>
      <c r="HXA384" s="94" t="s">
        <v>181</v>
      </c>
      <c r="HXB384" s="94"/>
      <c r="HXC384" s="94"/>
      <c r="HXD384" s="94"/>
      <c r="HXE384" s="94"/>
      <c r="HXF384" s="94"/>
      <c r="HXG384" s="94"/>
      <c r="HXH384" s="94"/>
      <c r="HXI384" s="94" t="s">
        <v>181</v>
      </c>
      <c r="HXJ384" s="94"/>
      <c r="HXK384" s="94"/>
      <c r="HXL384" s="94"/>
      <c r="HXM384" s="94"/>
      <c r="HXN384" s="94"/>
      <c r="HXO384" s="94"/>
      <c r="HXP384" s="94"/>
      <c r="HXQ384" s="94" t="s">
        <v>181</v>
      </c>
      <c r="HXR384" s="94"/>
      <c r="HXS384" s="94"/>
      <c r="HXT384" s="94"/>
      <c r="HXU384" s="94"/>
      <c r="HXV384" s="94"/>
      <c r="HXW384" s="94"/>
      <c r="HXX384" s="94"/>
      <c r="HXY384" s="94" t="s">
        <v>181</v>
      </c>
      <c r="HXZ384" s="94"/>
      <c r="HYA384" s="94"/>
      <c r="HYB384" s="94"/>
      <c r="HYC384" s="94"/>
      <c r="HYD384" s="94"/>
      <c r="HYE384" s="94"/>
      <c r="HYF384" s="94"/>
      <c r="HYG384" s="94" t="s">
        <v>181</v>
      </c>
      <c r="HYH384" s="94"/>
      <c r="HYI384" s="94"/>
      <c r="HYJ384" s="94"/>
      <c r="HYK384" s="94"/>
      <c r="HYL384" s="94"/>
      <c r="HYM384" s="94"/>
      <c r="HYN384" s="94"/>
      <c r="HYO384" s="94" t="s">
        <v>181</v>
      </c>
      <c r="HYP384" s="94"/>
      <c r="HYQ384" s="94"/>
      <c r="HYR384" s="94"/>
      <c r="HYS384" s="94"/>
      <c r="HYT384" s="94"/>
      <c r="HYU384" s="94"/>
      <c r="HYV384" s="94"/>
      <c r="HYW384" s="94" t="s">
        <v>181</v>
      </c>
      <c r="HYX384" s="94"/>
      <c r="HYY384" s="94"/>
      <c r="HYZ384" s="94"/>
      <c r="HZA384" s="94"/>
      <c r="HZB384" s="94"/>
      <c r="HZC384" s="94"/>
      <c r="HZD384" s="94"/>
      <c r="HZE384" s="94" t="s">
        <v>181</v>
      </c>
      <c r="HZF384" s="94"/>
      <c r="HZG384" s="94"/>
      <c r="HZH384" s="94"/>
      <c r="HZI384" s="94"/>
      <c r="HZJ384" s="94"/>
      <c r="HZK384" s="94"/>
      <c r="HZL384" s="94"/>
      <c r="HZM384" s="94" t="s">
        <v>181</v>
      </c>
      <c r="HZN384" s="94"/>
      <c r="HZO384" s="94"/>
      <c r="HZP384" s="94"/>
      <c r="HZQ384" s="94"/>
      <c r="HZR384" s="94"/>
      <c r="HZS384" s="94"/>
      <c r="HZT384" s="94"/>
      <c r="HZU384" s="94" t="s">
        <v>181</v>
      </c>
      <c r="HZV384" s="94"/>
      <c r="HZW384" s="94"/>
      <c r="HZX384" s="94"/>
      <c r="HZY384" s="94"/>
      <c r="HZZ384" s="94"/>
      <c r="IAA384" s="94"/>
      <c r="IAB384" s="94"/>
      <c r="IAC384" s="94" t="s">
        <v>181</v>
      </c>
      <c r="IAD384" s="94"/>
      <c r="IAE384" s="94"/>
      <c r="IAF384" s="94"/>
      <c r="IAG384" s="94"/>
      <c r="IAH384" s="94"/>
      <c r="IAI384" s="94"/>
      <c r="IAJ384" s="94"/>
      <c r="IAK384" s="94" t="s">
        <v>181</v>
      </c>
      <c r="IAL384" s="94"/>
      <c r="IAM384" s="94"/>
      <c r="IAN384" s="94"/>
      <c r="IAO384" s="94"/>
      <c r="IAP384" s="94"/>
      <c r="IAQ384" s="94"/>
      <c r="IAR384" s="94"/>
      <c r="IAS384" s="94" t="s">
        <v>181</v>
      </c>
      <c r="IAT384" s="94"/>
      <c r="IAU384" s="94"/>
      <c r="IAV384" s="94"/>
      <c r="IAW384" s="94"/>
      <c r="IAX384" s="94"/>
      <c r="IAY384" s="94"/>
      <c r="IAZ384" s="94"/>
      <c r="IBA384" s="94" t="s">
        <v>181</v>
      </c>
      <c r="IBB384" s="94"/>
      <c r="IBC384" s="94"/>
      <c r="IBD384" s="94"/>
      <c r="IBE384" s="94"/>
      <c r="IBF384" s="94"/>
      <c r="IBG384" s="94"/>
      <c r="IBH384" s="94"/>
      <c r="IBI384" s="94" t="s">
        <v>181</v>
      </c>
      <c r="IBJ384" s="94"/>
      <c r="IBK384" s="94"/>
      <c r="IBL384" s="94"/>
      <c r="IBM384" s="94"/>
      <c r="IBN384" s="94"/>
      <c r="IBO384" s="94"/>
      <c r="IBP384" s="94"/>
      <c r="IBQ384" s="94" t="s">
        <v>181</v>
      </c>
      <c r="IBR384" s="94"/>
      <c r="IBS384" s="94"/>
      <c r="IBT384" s="94"/>
      <c r="IBU384" s="94"/>
      <c r="IBV384" s="94"/>
      <c r="IBW384" s="94"/>
      <c r="IBX384" s="94"/>
      <c r="IBY384" s="94" t="s">
        <v>181</v>
      </c>
      <c r="IBZ384" s="94"/>
      <c r="ICA384" s="94"/>
      <c r="ICB384" s="94"/>
      <c r="ICC384" s="94"/>
      <c r="ICD384" s="94"/>
      <c r="ICE384" s="94"/>
      <c r="ICF384" s="94"/>
      <c r="ICG384" s="94" t="s">
        <v>181</v>
      </c>
      <c r="ICH384" s="94"/>
      <c r="ICI384" s="94"/>
      <c r="ICJ384" s="94"/>
      <c r="ICK384" s="94"/>
      <c r="ICL384" s="94"/>
      <c r="ICM384" s="94"/>
      <c r="ICN384" s="94"/>
      <c r="ICO384" s="94" t="s">
        <v>181</v>
      </c>
      <c r="ICP384" s="94"/>
      <c r="ICQ384" s="94"/>
      <c r="ICR384" s="94"/>
      <c r="ICS384" s="94"/>
      <c r="ICT384" s="94"/>
      <c r="ICU384" s="94"/>
      <c r="ICV384" s="94"/>
      <c r="ICW384" s="94" t="s">
        <v>181</v>
      </c>
      <c r="ICX384" s="94"/>
      <c r="ICY384" s="94"/>
      <c r="ICZ384" s="94"/>
      <c r="IDA384" s="94"/>
      <c r="IDB384" s="94"/>
      <c r="IDC384" s="94"/>
      <c r="IDD384" s="94"/>
      <c r="IDE384" s="94" t="s">
        <v>181</v>
      </c>
      <c r="IDF384" s="94"/>
      <c r="IDG384" s="94"/>
      <c r="IDH384" s="94"/>
      <c r="IDI384" s="94"/>
      <c r="IDJ384" s="94"/>
      <c r="IDK384" s="94"/>
      <c r="IDL384" s="94"/>
      <c r="IDM384" s="94" t="s">
        <v>181</v>
      </c>
      <c r="IDN384" s="94"/>
      <c r="IDO384" s="94"/>
      <c r="IDP384" s="94"/>
      <c r="IDQ384" s="94"/>
      <c r="IDR384" s="94"/>
      <c r="IDS384" s="94"/>
      <c r="IDT384" s="94"/>
      <c r="IDU384" s="94" t="s">
        <v>181</v>
      </c>
      <c r="IDV384" s="94"/>
      <c r="IDW384" s="94"/>
      <c r="IDX384" s="94"/>
      <c r="IDY384" s="94"/>
      <c r="IDZ384" s="94"/>
      <c r="IEA384" s="94"/>
      <c r="IEB384" s="94"/>
      <c r="IEC384" s="94" t="s">
        <v>181</v>
      </c>
      <c r="IED384" s="94"/>
      <c r="IEE384" s="94"/>
      <c r="IEF384" s="94"/>
      <c r="IEG384" s="94"/>
      <c r="IEH384" s="94"/>
      <c r="IEI384" s="94"/>
      <c r="IEJ384" s="94"/>
      <c r="IEK384" s="94" t="s">
        <v>181</v>
      </c>
      <c r="IEL384" s="94"/>
      <c r="IEM384" s="94"/>
      <c r="IEN384" s="94"/>
      <c r="IEO384" s="94"/>
      <c r="IEP384" s="94"/>
      <c r="IEQ384" s="94"/>
      <c r="IER384" s="94"/>
      <c r="IES384" s="94" t="s">
        <v>181</v>
      </c>
      <c r="IET384" s="94"/>
      <c r="IEU384" s="94"/>
      <c r="IEV384" s="94"/>
      <c r="IEW384" s="94"/>
      <c r="IEX384" s="94"/>
      <c r="IEY384" s="94"/>
      <c r="IEZ384" s="94"/>
      <c r="IFA384" s="94" t="s">
        <v>181</v>
      </c>
      <c r="IFB384" s="94"/>
      <c r="IFC384" s="94"/>
      <c r="IFD384" s="94"/>
      <c r="IFE384" s="94"/>
      <c r="IFF384" s="94"/>
      <c r="IFG384" s="94"/>
      <c r="IFH384" s="94"/>
      <c r="IFI384" s="94" t="s">
        <v>181</v>
      </c>
      <c r="IFJ384" s="94"/>
      <c r="IFK384" s="94"/>
      <c r="IFL384" s="94"/>
      <c r="IFM384" s="94"/>
      <c r="IFN384" s="94"/>
      <c r="IFO384" s="94"/>
      <c r="IFP384" s="94"/>
      <c r="IFQ384" s="94" t="s">
        <v>181</v>
      </c>
      <c r="IFR384" s="94"/>
      <c r="IFS384" s="94"/>
      <c r="IFT384" s="94"/>
      <c r="IFU384" s="94"/>
      <c r="IFV384" s="94"/>
      <c r="IFW384" s="94"/>
      <c r="IFX384" s="94"/>
      <c r="IFY384" s="94" t="s">
        <v>181</v>
      </c>
      <c r="IFZ384" s="94"/>
      <c r="IGA384" s="94"/>
      <c r="IGB384" s="94"/>
      <c r="IGC384" s="94"/>
      <c r="IGD384" s="94"/>
      <c r="IGE384" s="94"/>
      <c r="IGF384" s="94"/>
      <c r="IGG384" s="94" t="s">
        <v>181</v>
      </c>
      <c r="IGH384" s="94"/>
      <c r="IGI384" s="94"/>
      <c r="IGJ384" s="94"/>
      <c r="IGK384" s="94"/>
      <c r="IGL384" s="94"/>
      <c r="IGM384" s="94"/>
      <c r="IGN384" s="94"/>
      <c r="IGO384" s="94" t="s">
        <v>181</v>
      </c>
      <c r="IGP384" s="94"/>
      <c r="IGQ384" s="94"/>
      <c r="IGR384" s="94"/>
      <c r="IGS384" s="94"/>
      <c r="IGT384" s="94"/>
      <c r="IGU384" s="94"/>
      <c r="IGV384" s="94"/>
      <c r="IGW384" s="94" t="s">
        <v>181</v>
      </c>
      <c r="IGX384" s="94"/>
      <c r="IGY384" s="94"/>
      <c r="IGZ384" s="94"/>
      <c r="IHA384" s="94"/>
      <c r="IHB384" s="94"/>
      <c r="IHC384" s="94"/>
      <c r="IHD384" s="94"/>
      <c r="IHE384" s="94" t="s">
        <v>181</v>
      </c>
      <c r="IHF384" s="94"/>
      <c r="IHG384" s="94"/>
      <c r="IHH384" s="94"/>
      <c r="IHI384" s="94"/>
      <c r="IHJ384" s="94"/>
      <c r="IHK384" s="94"/>
      <c r="IHL384" s="94"/>
      <c r="IHM384" s="94" t="s">
        <v>181</v>
      </c>
      <c r="IHN384" s="94"/>
      <c r="IHO384" s="94"/>
      <c r="IHP384" s="94"/>
      <c r="IHQ384" s="94"/>
      <c r="IHR384" s="94"/>
      <c r="IHS384" s="94"/>
      <c r="IHT384" s="94"/>
      <c r="IHU384" s="94" t="s">
        <v>181</v>
      </c>
      <c r="IHV384" s="94"/>
      <c r="IHW384" s="94"/>
      <c r="IHX384" s="94"/>
      <c r="IHY384" s="94"/>
      <c r="IHZ384" s="94"/>
      <c r="IIA384" s="94"/>
      <c r="IIB384" s="94"/>
      <c r="IIC384" s="94" t="s">
        <v>181</v>
      </c>
      <c r="IID384" s="94"/>
      <c r="IIE384" s="94"/>
      <c r="IIF384" s="94"/>
      <c r="IIG384" s="94"/>
      <c r="IIH384" s="94"/>
      <c r="III384" s="94"/>
      <c r="IIJ384" s="94"/>
      <c r="IIK384" s="94" t="s">
        <v>181</v>
      </c>
      <c r="IIL384" s="94"/>
      <c r="IIM384" s="94"/>
      <c r="IIN384" s="94"/>
      <c r="IIO384" s="94"/>
      <c r="IIP384" s="94"/>
      <c r="IIQ384" s="94"/>
      <c r="IIR384" s="94"/>
      <c r="IIS384" s="94" t="s">
        <v>181</v>
      </c>
      <c r="IIT384" s="94"/>
      <c r="IIU384" s="94"/>
      <c r="IIV384" s="94"/>
      <c r="IIW384" s="94"/>
      <c r="IIX384" s="94"/>
      <c r="IIY384" s="94"/>
      <c r="IIZ384" s="94"/>
      <c r="IJA384" s="94" t="s">
        <v>181</v>
      </c>
      <c r="IJB384" s="94"/>
      <c r="IJC384" s="94"/>
      <c r="IJD384" s="94"/>
      <c r="IJE384" s="94"/>
      <c r="IJF384" s="94"/>
      <c r="IJG384" s="94"/>
      <c r="IJH384" s="94"/>
      <c r="IJI384" s="94" t="s">
        <v>181</v>
      </c>
      <c r="IJJ384" s="94"/>
      <c r="IJK384" s="94"/>
      <c r="IJL384" s="94"/>
      <c r="IJM384" s="94"/>
      <c r="IJN384" s="94"/>
      <c r="IJO384" s="94"/>
      <c r="IJP384" s="94"/>
      <c r="IJQ384" s="94" t="s">
        <v>181</v>
      </c>
      <c r="IJR384" s="94"/>
      <c r="IJS384" s="94"/>
      <c r="IJT384" s="94"/>
      <c r="IJU384" s="94"/>
      <c r="IJV384" s="94"/>
      <c r="IJW384" s="94"/>
      <c r="IJX384" s="94"/>
      <c r="IJY384" s="94" t="s">
        <v>181</v>
      </c>
      <c r="IJZ384" s="94"/>
      <c r="IKA384" s="94"/>
      <c r="IKB384" s="94"/>
      <c r="IKC384" s="94"/>
      <c r="IKD384" s="94"/>
      <c r="IKE384" s="94"/>
      <c r="IKF384" s="94"/>
      <c r="IKG384" s="94" t="s">
        <v>181</v>
      </c>
      <c r="IKH384" s="94"/>
      <c r="IKI384" s="94"/>
      <c r="IKJ384" s="94"/>
      <c r="IKK384" s="94"/>
      <c r="IKL384" s="94"/>
      <c r="IKM384" s="94"/>
      <c r="IKN384" s="94"/>
      <c r="IKO384" s="94" t="s">
        <v>181</v>
      </c>
      <c r="IKP384" s="94"/>
      <c r="IKQ384" s="94"/>
      <c r="IKR384" s="94"/>
      <c r="IKS384" s="94"/>
      <c r="IKT384" s="94"/>
      <c r="IKU384" s="94"/>
      <c r="IKV384" s="94"/>
      <c r="IKW384" s="94" t="s">
        <v>181</v>
      </c>
      <c r="IKX384" s="94"/>
      <c r="IKY384" s="94"/>
      <c r="IKZ384" s="94"/>
      <c r="ILA384" s="94"/>
      <c r="ILB384" s="94"/>
      <c r="ILC384" s="94"/>
      <c r="ILD384" s="94"/>
      <c r="ILE384" s="94" t="s">
        <v>181</v>
      </c>
      <c r="ILF384" s="94"/>
      <c r="ILG384" s="94"/>
      <c r="ILH384" s="94"/>
      <c r="ILI384" s="94"/>
      <c r="ILJ384" s="94"/>
      <c r="ILK384" s="94"/>
      <c r="ILL384" s="94"/>
      <c r="ILM384" s="94" t="s">
        <v>181</v>
      </c>
      <c r="ILN384" s="94"/>
      <c r="ILO384" s="94"/>
      <c r="ILP384" s="94"/>
      <c r="ILQ384" s="94"/>
      <c r="ILR384" s="94"/>
      <c r="ILS384" s="94"/>
      <c r="ILT384" s="94"/>
      <c r="ILU384" s="94" t="s">
        <v>181</v>
      </c>
      <c r="ILV384" s="94"/>
      <c r="ILW384" s="94"/>
      <c r="ILX384" s="94"/>
      <c r="ILY384" s="94"/>
      <c r="ILZ384" s="94"/>
      <c r="IMA384" s="94"/>
      <c r="IMB384" s="94"/>
      <c r="IMC384" s="94" t="s">
        <v>181</v>
      </c>
      <c r="IMD384" s="94"/>
      <c r="IME384" s="94"/>
      <c r="IMF384" s="94"/>
      <c r="IMG384" s="94"/>
      <c r="IMH384" s="94"/>
      <c r="IMI384" s="94"/>
      <c r="IMJ384" s="94"/>
      <c r="IMK384" s="94" t="s">
        <v>181</v>
      </c>
      <c r="IML384" s="94"/>
      <c r="IMM384" s="94"/>
      <c r="IMN384" s="94"/>
      <c r="IMO384" s="94"/>
      <c r="IMP384" s="94"/>
      <c r="IMQ384" s="94"/>
      <c r="IMR384" s="94"/>
      <c r="IMS384" s="94" t="s">
        <v>181</v>
      </c>
      <c r="IMT384" s="94"/>
      <c r="IMU384" s="94"/>
      <c r="IMV384" s="94"/>
      <c r="IMW384" s="94"/>
      <c r="IMX384" s="94"/>
      <c r="IMY384" s="94"/>
      <c r="IMZ384" s="94"/>
      <c r="INA384" s="94" t="s">
        <v>181</v>
      </c>
      <c r="INB384" s="94"/>
      <c r="INC384" s="94"/>
      <c r="IND384" s="94"/>
      <c r="INE384" s="94"/>
      <c r="INF384" s="94"/>
      <c r="ING384" s="94"/>
      <c r="INH384" s="94"/>
      <c r="INI384" s="94" t="s">
        <v>181</v>
      </c>
      <c r="INJ384" s="94"/>
      <c r="INK384" s="94"/>
      <c r="INL384" s="94"/>
      <c r="INM384" s="94"/>
      <c r="INN384" s="94"/>
      <c r="INO384" s="94"/>
      <c r="INP384" s="94"/>
      <c r="INQ384" s="94" t="s">
        <v>181</v>
      </c>
      <c r="INR384" s="94"/>
      <c r="INS384" s="94"/>
      <c r="INT384" s="94"/>
      <c r="INU384" s="94"/>
      <c r="INV384" s="94"/>
      <c r="INW384" s="94"/>
      <c r="INX384" s="94"/>
      <c r="INY384" s="94" t="s">
        <v>181</v>
      </c>
      <c r="INZ384" s="94"/>
      <c r="IOA384" s="94"/>
      <c r="IOB384" s="94"/>
      <c r="IOC384" s="94"/>
      <c r="IOD384" s="94"/>
      <c r="IOE384" s="94"/>
      <c r="IOF384" s="94"/>
      <c r="IOG384" s="94" t="s">
        <v>181</v>
      </c>
      <c r="IOH384" s="94"/>
      <c r="IOI384" s="94"/>
      <c r="IOJ384" s="94"/>
      <c r="IOK384" s="94"/>
      <c r="IOL384" s="94"/>
      <c r="IOM384" s="94"/>
      <c r="ION384" s="94"/>
      <c r="IOO384" s="94" t="s">
        <v>181</v>
      </c>
      <c r="IOP384" s="94"/>
      <c r="IOQ384" s="94"/>
      <c r="IOR384" s="94"/>
      <c r="IOS384" s="94"/>
      <c r="IOT384" s="94"/>
      <c r="IOU384" s="94"/>
      <c r="IOV384" s="94"/>
      <c r="IOW384" s="94" t="s">
        <v>181</v>
      </c>
      <c r="IOX384" s="94"/>
      <c r="IOY384" s="94"/>
      <c r="IOZ384" s="94"/>
      <c r="IPA384" s="94"/>
      <c r="IPB384" s="94"/>
      <c r="IPC384" s="94"/>
      <c r="IPD384" s="94"/>
      <c r="IPE384" s="94" t="s">
        <v>181</v>
      </c>
      <c r="IPF384" s="94"/>
      <c r="IPG384" s="94"/>
      <c r="IPH384" s="94"/>
      <c r="IPI384" s="94"/>
      <c r="IPJ384" s="94"/>
      <c r="IPK384" s="94"/>
      <c r="IPL384" s="94"/>
      <c r="IPM384" s="94" t="s">
        <v>181</v>
      </c>
      <c r="IPN384" s="94"/>
      <c r="IPO384" s="94"/>
      <c r="IPP384" s="94"/>
      <c r="IPQ384" s="94"/>
      <c r="IPR384" s="94"/>
      <c r="IPS384" s="94"/>
      <c r="IPT384" s="94"/>
      <c r="IPU384" s="94" t="s">
        <v>181</v>
      </c>
      <c r="IPV384" s="94"/>
      <c r="IPW384" s="94"/>
      <c r="IPX384" s="94"/>
      <c r="IPY384" s="94"/>
      <c r="IPZ384" s="94"/>
      <c r="IQA384" s="94"/>
      <c r="IQB384" s="94"/>
      <c r="IQC384" s="94" t="s">
        <v>181</v>
      </c>
      <c r="IQD384" s="94"/>
      <c r="IQE384" s="94"/>
      <c r="IQF384" s="94"/>
      <c r="IQG384" s="94"/>
      <c r="IQH384" s="94"/>
      <c r="IQI384" s="94"/>
      <c r="IQJ384" s="94"/>
      <c r="IQK384" s="94" t="s">
        <v>181</v>
      </c>
      <c r="IQL384" s="94"/>
      <c r="IQM384" s="94"/>
      <c r="IQN384" s="94"/>
      <c r="IQO384" s="94"/>
      <c r="IQP384" s="94"/>
      <c r="IQQ384" s="94"/>
      <c r="IQR384" s="94"/>
      <c r="IQS384" s="94" t="s">
        <v>181</v>
      </c>
      <c r="IQT384" s="94"/>
      <c r="IQU384" s="94"/>
      <c r="IQV384" s="94"/>
      <c r="IQW384" s="94"/>
      <c r="IQX384" s="94"/>
      <c r="IQY384" s="94"/>
      <c r="IQZ384" s="94"/>
      <c r="IRA384" s="94" t="s">
        <v>181</v>
      </c>
      <c r="IRB384" s="94"/>
      <c r="IRC384" s="94"/>
      <c r="IRD384" s="94"/>
      <c r="IRE384" s="94"/>
      <c r="IRF384" s="94"/>
      <c r="IRG384" s="94"/>
      <c r="IRH384" s="94"/>
      <c r="IRI384" s="94" t="s">
        <v>181</v>
      </c>
      <c r="IRJ384" s="94"/>
      <c r="IRK384" s="94"/>
      <c r="IRL384" s="94"/>
      <c r="IRM384" s="94"/>
      <c r="IRN384" s="94"/>
      <c r="IRO384" s="94"/>
      <c r="IRP384" s="94"/>
      <c r="IRQ384" s="94" t="s">
        <v>181</v>
      </c>
      <c r="IRR384" s="94"/>
      <c r="IRS384" s="94"/>
      <c r="IRT384" s="94"/>
      <c r="IRU384" s="94"/>
      <c r="IRV384" s="94"/>
      <c r="IRW384" s="94"/>
      <c r="IRX384" s="94"/>
      <c r="IRY384" s="94" t="s">
        <v>181</v>
      </c>
      <c r="IRZ384" s="94"/>
      <c r="ISA384" s="94"/>
      <c r="ISB384" s="94"/>
      <c r="ISC384" s="94"/>
      <c r="ISD384" s="94"/>
      <c r="ISE384" s="94"/>
      <c r="ISF384" s="94"/>
      <c r="ISG384" s="94" t="s">
        <v>181</v>
      </c>
      <c r="ISH384" s="94"/>
      <c r="ISI384" s="94"/>
      <c r="ISJ384" s="94"/>
      <c r="ISK384" s="94"/>
      <c r="ISL384" s="94"/>
      <c r="ISM384" s="94"/>
      <c r="ISN384" s="94"/>
      <c r="ISO384" s="94" t="s">
        <v>181</v>
      </c>
      <c r="ISP384" s="94"/>
      <c r="ISQ384" s="94"/>
      <c r="ISR384" s="94"/>
      <c r="ISS384" s="94"/>
      <c r="IST384" s="94"/>
      <c r="ISU384" s="94"/>
      <c r="ISV384" s="94"/>
      <c r="ISW384" s="94" t="s">
        <v>181</v>
      </c>
      <c r="ISX384" s="94"/>
      <c r="ISY384" s="94"/>
      <c r="ISZ384" s="94"/>
      <c r="ITA384" s="94"/>
      <c r="ITB384" s="94"/>
      <c r="ITC384" s="94"/>
      <c r="ITD384" s="94"/>
      <c r="ITE384" s="94" t="s">
        <v>181</v>
      </c>
      <c r="ITF384" s="94"/>
      <c r="ITG384" s="94"/>
      <c r="ITH384" s="94"/>
      <c r="ITI384" s="94"/>
      <c r="ITJ384" s="94"/>
      <c r="ITK384" s="94"/>
      <c r="ITL384" s="94"/>
      <c r="ITM384" s="94" t="s">
        <v>181</v>
      </c>
      <c r="ITN384" s="94"/>
      <c r="ITO384" s="94"/>
      <c r="ITP384" s="94"/>
      <c r="ITQ384" s="94"/>
      <c r="ITR384" s="94"/>
      <c r="ITS384" s="94"/>
      <c r="ITT384" s="94"/>
      <c r="ITU384" s="94" t="s">
        <v>181</v>
      </c>
      <c r="ITV384" s="94"/>
      <c r="ITW384" s="94"/>
      <c r="ITX384" s="94"/>
      <c r="ITY384" s="94"/>
      <c r="ITZ384" s="94"/>
      <c r="IUA384" s="94"/>
      <c r="IUB384" s="94"/>
      <c r="IUC384" s="94" t="s">
        <v>181</v>
      </c>
      <c r="IUD384" s="94"/>
      <c r="IUE384" s="94"/>
      <c r="IUF384" s="94"/>
      <c r="IUG384" s="94"/>
      <c r="IUH384" s="94"/>
      <c r="IUI384" s="94"/>
      <c r="IUJ384" s="94"/>
      <c r="IUK384" s="94" t="s">
        <v>181</v>
      </c>
      <c r="IUL384" s="94"/>
      <c r="IUM384" s="94"/>
      <c r="IUN384" s="94"/>
      <c r="IUO384" s="94"/>
      <c r="IUP384" s="94"/>
      <c r="IUQ384" s="94"/>
      <c r="IUR384" s="94"/>
      <c r="IUS384" s="94" t="s">
        <v>181</v>
      </c>
      <c r="IUT384" s="94"/>
      <c r="IUU384" s="94"/>
      <c r="IUV384" s="94"/>
      <c r="IUW384" s="94"/>
      <c r="IUX384" s="94"/>
      <c r="IUY384" s="94"/>
      <c r="IUZ384" s="94"/>
      <c r="IVA384" s="94" t="s">
        <v>181</v>
      </c>
      <c r="IVB384" s="94"/>
      <c r="IVC384" s="94"/>
      <c r="IVD384" s="94"/>
      <c r="IVE384" s="94"/>
      <c r="IVF384" s="94"/>
      <c r="IVG384" s="94"/>
      <c r="IVH384" s="94"/>
      <c r="IVI384" s="94" t="s">
        <v>181</v>
      </c>
      <c r="IVJ384" s="94"/>
      <c r="IVK384" s="94"/>
      <c r="IVL384" s="94"/>
      <c r="IVM384" s="94"/>
      <c r="IVN384" s="94"/>
      <c r="IVO384" s="94"/>
      <c r="IVP384" s="94"/>
      <c r="IVQ384" s="94" t="s">
        <v>181</v>
      </c>
      <c r="IVR384" s="94"/>
      <c r="IVS384" s="94"/>
      <c r="IVT384" s="94"/>
      <c r="IVU384" s="94"/>
      <c r="IVV384" s="94"/>
      <c r="IVW384" s="94"/>
      <c r="IVX384" s="94"/>
      <c r="IVY384" s="94" t="s">
        <v>181</v>
      </c>
      <c r="IVZ384" s="94"/>
      <c r="IWA384" s="94"/>
      <c r="IWB384" s="94"/>
      <c r="IWC384" s="94"/>
      <c r="IWD384" s="94"/>
      <c r="IWE384" s="94"/>
      <c r="IWF384" s="94"/>
      <c r="IWG384" s="94" t="s">
        <v>181</v>
      </c>
      <c r="IWH384" s="94"/>
      <c r="IWI384" s="94"/>
      <c r="IWJ384" s="94"/>
      <c r="IWK384" s="94"/>
      <c r="IWL384" s="94"/>
      <c r="IWM384" s="94"/>
      <c r="IWN384" s="94"/>
      <c r="IWO384" s="94" t="s">
        <v>181</v>
      </c>
      <c r="IWP384" s="94"/>
      <c r="IWQ384" s="94"/>
      <c r="IWR384" s="94"/>
      <c r="IWS384" s="94"/>
      <c r="IWT384" s="94"/>
      <c r="IWU384" s="94"/>
      <c r="IWV384" s="94"/>
      <c r="IWW384" s="94" t="s">
        <v>181</v>
      </c>
      <c r="IWX384" s="94"/>
      <c r="IWY384" s="94"/>
      <c r="IWZ384" s="94"/>
      <c r="IXA384" s="94"/>
      <c r="IXB384" s="94"/>
      <c r="IXC384" s="94"/>
      <c r="IXD384" s="94"/>
      <c r="IXE384" s="94" t="s">
        <v>181</v>
      </c>
      <c r="IXF384" s="94"/>
      <c r="IXG384" s="94"/>
      <c r="IXH384" s="94"/>
      <c r="IXI384" s="94"/>
      <c r="IXJ384" s="94"/>
      <c r="IXK384" s="94"/>
      <c r="IXL384" s="94"/>
      <c r="IXM384" s="94" t="s">
        <v>181</v>
      </c>
      <c r="IXN384" s="94"/>
      <c r="IXO384" s="94"/>
      <c r="IXP384" s="94"/>
      <c r="IXQ384" s="94"/>
      <c r="IXR384" s="94"/>
      <c r="IXS384" s="94"/>
      <c r="IXT384" s="94"/>
      <c r="IXU384" s="94" t="s">
        <v>181</v>
      </c>
      <c r="IXV384" s="94"/>
      <c r="IXW384" s="94"/>
      <c r="IXX384" s="94"/>
      <c r="IXY384" s="94"/>
      <c r="IXZ384" s="94"/>
      <c r="IYA384" s="94"/>
      <c r="IYB384" s="94"/>
      <c r="IYC384" s="94" t="s">
        <v>181</v>
      </c>
      <c r="IYD384" s="94"/>
      <c r="IYE384" s="94"/>
      <c r="IYF384" s="94"/>
      <c r="IYG384" s="94"/>
      <c r="IYH384" s="94"/>
      <c r="IYI384" s="94"/>
      <c r="IYJ384" s="94"/>
      <c r="IYK384" s="94" t="s">
        <v>181</v>
      </c>
      <c r="IYL384" s="94"/>
      <c r="IYM384" s="94"/>
      <c r="IYN384" s="94"/>
      <c r="IYO384" s="94"/>
      <c r="IYP384" s="94"/>
      <c r="IYQ384" s="94"/>
      <c r="IYR384" s="94"/>
      <c r="IYS384" s="94" t="s">
        <v>181</v>
      </c>
      <c r="IYT384" s="94"/>
      <c r="IYU384" s="94"/>
      <c r="IYV384" s="94"/>
      <c r="IYW384" s="94"/>
      <c r="IYX384" s="94"/>
      <c r="IYY384" s="94"/>
      <c r="IYZ384" s="94"/>
      <c r="IZA384" s="94" t="s">
        <v>181</v>
      </c>
      <c r="IZB384" s="94"/>
      <c r="IZC384" s="94"/>
      <c r="IZD384" s="94"/>
      <c r="IZE384" s="94"/>
      <c r="IZF384" s="94"/>
      <c r="IZG384" s="94"/>
      <c r="IZH384" s="94"/>
      <c r="IZI384" s="94" t="s">
        <v>181</v>
      </c>
      <c r="IZJ384" s="94"/>
      <c r="IZK384" s="94"/>
      <c r="IZL384" s="94"/>
      <c r="IZM384" s="94"/>
      <c r="IZN384" s="94"/>
      <c r="IZO384" s="94"/>
      <c r="IZP384" s="94"/>
      <c r="IZQ384" s="94" t="s">
        <v>181</v>
      </c>
      <c r="IZR384" s="94"/>
      <c r="IZS384" s="94"/>
      <c r="IZT384" s="94"/>
      <c r="IZU384" s="94"/>
      <c r="IZV384" s="94"/>
      <c r="IZW384" s="94"/>
      <c r="IZX384" s="94"/>
      <c r="IZY384" s="94" t="s">
        <v>181</v>
      </c>
      <c r="IZZ384" s="94"/>
      <c r="JAA384" s="94"/>
      <c r="JAB384" s="94"/>
      <c r="JAC384" s="94"/>
      <c r="JAD384" s="94"/>
      <c r="JAE384" s="94"/>
      <c r="JAF384" s="94"/>
      <c r="JAG384" s="94" t="s">
        <v>181</v>
      </c>
      <c r="JAH384" s="94"/>
      <c r="JAI384" s="94"/>
      <c r="JAJ384" s="94"/>
      <c r="JAK384" s="94"/>
      <c r="JAL384" s="94"/>
      <c r="JAM384" s="94"/>
      <c r="JAN384" s="94"/>
      <c r="JAO384" s="94" t="s">
        <v>181</v>
      </c>
      <c r="JAP384" s="94"/>
      <c r="JAQ384" s="94"/>
      <c r="JAR384" s="94"/>
      <c r="JAS384" s="94"/>
      <c r="JAT384" s="94"/>
      <c r="JAU384" s="94"/>
      <c r="JAV384" s="94"/>
      <c r="JAW384" s="94" t="s">
        <v>181</v>
      </c>
      <c r="JAX384" s="94"/>
      <c r="JAY384" s="94"/>
      <c r="JAZ384" s="94"/>
      <c r="JBA384" s="94"/>
      <c r="JBB384" s="94"/>
      <c r="JBC384" s="94"/>
      <c r="JBD384" s="94"/>
      <c r="JBE384" s="94" t="s">
        <v>181</v>
      </c>
      <c r="JBF384" s="94"/>
      <c r="JBG384" s="94"/>
      <c r="JBH384" s="94"/>
      <c r="JBI384" s="94"/>
      <c r="JBJ384" s="94"/>
      <c r="JBK384" s="94"/>
      <c r="JBL384" s="94"/>
      <c r="JBM384" s="94" t="s">
        <v>181</v>
      </c>
      <c r="JBN384" s="94"/>
      <c r="JBO384" s="94"/>
      <c r="JBP384" s="94"/>
      <c r="JBQ384" s="94"/>
      <c r="JBR384" s="94"/>
      <c r="JBS384" s="94"/>
      <c r="JBT384" s="94"/>
      <c r="JBU384" s="94" t="s">
        <v>181</v>
      </c>
      <c r="JBV384" s="94"/>
      <c r="JBW384" s="94"/>
      <c r="JBX384" s="94"/>
      <c r="JBY384" s="94"/>
      <c r="JBZ384" s="94"/>
      <c r="JCA384" s="94"/>
      <c r="JCB384" s="94"/>
      <c r="JCC384" s="94" t="s">
        <v>181</v>
      </c>
      <c r="JCD384" s="94"/>
      <c r="JCE384" s="94"/>
      <c r="JCF384" s="94"/>
      <c r="JCG384" s="94"/>
      <c r="JCH384" s="94"/>
      <c r="JCI384" s="94"/>
      <c r="JCJ384" s="94"/>
      <c r="JCK384" s="94" t="s">
        <v>181</v>
      </c>
      <c r="JCL384" s="94"/>
      <c r="JCM384" s="94"/>
      <c r="JCN384" s="94"/>
      <c r="JCO384" s="94"/>
      <c r="JCP384" s="94"/>
      <c r="JCQ384" s="94"/>
      <c r="JCR384" s="94"/>
      <c r="JCS384" s="94" t="s">
        <v>181</v>
      </c>
      <c r="JCT384" s="94"/>
      <c r="JCU384" s="94"/>
      <c r="JCV384" s="94"/>
      <c r="JCW384" s="94"/>
      <c r="JCX384" s="94"/>
      <c r="JCY384" s="94"/>
      <c r="JCZ384" s="94"/>
      <c r="JDA384" s="94" t="s">
        <v>181</v>
      </c>
      <c r="JDB384" s="94"/>
      <c r="JDC384" s="94"/>
      <c r="JDD384" s="94"/>
      <c r="JDE384" s="94"/>
      <c r="JDF384" s="94"/>
      <c r="JDG384" s="94"/>
      <c r="JDH384" s="94"/>
      <c r="JDI384" s="94" t="s">
        <v>181</v>
      </c>
      <c r="JDJ384" s="94"/>
      <c r="JDK384" s="94"/>
      <c r="JDL384" s="94"/>
      <c r="JDM384" s="94"/>
      <c r="JDN384" s="94"/>
      <c r="JDO384" s="94"/>
      <c r="JDP384" s="94"/>
      <c r="JDQ384" s="94" t="s">
        <v>181</v>
      </c>
      <c r="JDR384" s="94"/>
      <c r="JDS384" s="94"/>
      <c r="JDT384" s="94"/>
      <c r="JDU384" s="94"/>
      <c r="JDV384" s="94"/>
      <c r="JDW384" s="94"/>
      <c r="JDX384" s="94"/>
      <c r="JDY384" s="94" t="s">
        <v>181</v>
      </c>
      <c r="JDZ384" s="94"/>
      <c r="JEA384" s="94"/>
      <c r="JEB384" s="94"/>
      <c r="JEC384" s="94"/>
      <c r="JED384" s="94"/>
      <c r="JEE384" s="94"/>
      <c r="JEF384" s="94"/>
      <c r="JEG384" s="94" t="s">
        <v>181</v>
      </c>
      <c r="JEH384" s="94"/>
      <c r="JEI384" s="94"/>
      <c r="JEJ384" s="94"/>
      <c r="JEK384" s="94"/>
      <c r="JEL384" s="94"/>
      <c r="JEM384" s="94"/>
      <c r="JEN384" s="94"/>
      <c r="JEO384" s="94" t="s">
        <v>181</v>
      </c>
      <c r="JEP384" s="94"/>
      <c r="JEQ384" s="94"/>
      <c r="JER384" s="94"/>
      <c r="JES384" s="94"/>
      <c r="JET384" s="94"/>
      <c r="JEU384" s="94"/>
      <c r="JEV384" s="94"/>
      <c r="JEW384" s="94" t="s">
        <v>181</v>
      </c>
      <c r="JEX384" s="94"/>
      <c r="JEY384" s="94"/>
      <c r="JEZ384" s="94"/>
      <c r="JFA384" s="94"/>
      <c r="JFB384" s="94"/>
      <c r="JFC384" s="94"/>
      <c r="JFD384" s="94"/>
      <c r="JFE384" s="94" t="s">
        <v>181</v>
      </c>
      <c r="JFF384" s="94"/>
      <c r="JFG384" s="94"/>
      <c r="JFH384" s="94"/>
      <c r="JFI384" s="94"/>
      <c r="JFJ384" s="94"/>
      <c r="JFK384" s="94"/>
      <c r="JFL384" s="94"/>
      <c r="JFM384" s="94" t="s">
        <v>181</v>
      </c>
      <c r="JFN384" s="94"/>
      <c r="JFO384" s="94"/>
      <c r="JFP384" s="94"/>
      <c r="JFQ384" s="94"/>
      <c r="JFR384" s="94"/>
      <c r="JFS384" s="94"/>
      <c r="JFT384" s="94"/>
      <c r="JFU384" s="94" t="s">
        <v>181</v>
      </c>
      <c r="JFV384" s="94"/>
      <c r="JFW384" s="94"/>
      <c r="JFX384" s="94"/>
      <c r="JFY384" s="94"/>
      <c r="JFZ384" s="94"/>
      <c r="JGA384" s="94"/>
      <c r="JGB384" s="94"/>
      <c r="JGC384" s="94" t="s">
        <v>181</v>
      </c>
      <c r="JGD384" s="94"/>
      <c r="JGE384" s="94"/>
      <c r="JGF384" s="94"/>
      <c r="JGG384" s="94"/>
      <c r="JGH384" s="94"/>
      <c r="JGI384" s="94"/>
      <c r="JGJ384" s="94"/>
      <c r="JGK384" s="94" t="s">
        <v>181</v>
      </c>
      <c r="JGL384" s="94"/>
      <c r="JGM384" s="94"/>
      <c r="JGN384" s="94"/>
      <c r="JGO384" s="94"/>
      <c r="JGP384" s="94"/>
      <c r="JGQ384" s="94"/>
      <c r="JGR384" s="94"/>
      <c r="JGS384" s="94" t="s">
        <v>181</v>
      </c>
      <c r="JGT384" s="94"/>
      <c r="JGU384" s="94"/>
      <c r="JGV384" s="94"/>
      <c r="JGW384" s="94"/>
      <c r="JGX384" s="94"/>
      <c r="JGY384" s="94"/>
      <c r="JGZ384" s="94"/>
      <c r="JHA384" s="94" t="s">
        <v>181</v>
      </c>
      <c r="JHB384" s="94"/>
      <c r="JHC384" s="94"/>
      <c r="JHD384" s="94"/>
      <c r="JHE384" s="94"/>
      <c r="JHF384" s="94"/>
      <c r="JHG384" s="94"/>
      <c r="JHH384" s="94"/>
      <c r="JHI384" s="94" t="s">
        <v>181</v>
      </c>
      <c r="JHJ384" s="94"/>
      <c r="JHK384" s="94"/>
      <c r="JHL384" s="94"/>
      <c r="JHM384" s="94"/>
      <c r="JHN384" s="94"/>
      <c r="JHO384" s="94"/>
      <c r="JHP384" s="94"/>
      <c r="JHQ384" s="94" t="s">
        <v>181</v>
      </c>
      <c r="JHR384" s="94"/>
      <c r="JHS384" s="94"/>
      <c r="JHT384" s="94"/>
      <c r="JHU384" s="94"/>
      <c r="JHV384" s="94"/>
      <c r="JHW384" s="94"/>
      <c r="JHX384" s="94"/>
      <c r="JHY384" s="94" t="s">
        <v>181</v>
      </c>
      <c r="JHZ384" s="94"/>
      <c r="JIA384" s="94"/>
      <c r="JIB384" s="94"/>
      <c r="JIC384" s="94"/>
      <c r="JID384" s="94"/>
      <c r="JIE384" s="94"/>
      <c r="JIF384" s="94"/>
      <c r="JIG384" s="94" t="s">
        <v>181</v>
      </c>
      <c r="JIH384" s="94"/>
      <c r="JII384" s="94"/>
      <c r="JIJ384" s="94"/>
      <c r="JIK384" s="94"/>
      <c r="JIL384" s="94"/>
      <c r="JIM384" s="94"/>
      <c r="JIN384" s="94"/>
      <c r="JIO384" s="94" t="s">
        <v>181</v>
      </c>
      <c r="JIP384" s="94"/>
      <c r="JIQ384" s="94"/>
      <c r="JIR384" s="94"/>
      <c r="JIS384" s="94"/>
      <c r="JIT384" s="94"/>
      <c r="JIU384" s="94"/>
      <c r="JIV384" s="94"/>
      <c r="JIW384" s="94" t="s">
        <v>181</v>
      </c>
      <c r="JIX384" s="94"/>
      <c r="JIY384" s="94"/>
      <c r="JIZ384" s="94"/>
      <c r="JJA384" s="94"/>
      <c r="JJB384" s="94"/>
      <c r="JJC384" s="94"/>
      <c r="JJD384" s="94"/>
      <c r="JJE384" s="94" t="s">
        <v>181</v>
      </c>
      <c r="JJF384" s="94"/>
      <c r="JJG384" s="94"/>
      <c r="JJH384" s="94"/>
      <c r="JJI384" s="94"/>
      <c r="JJJ384" s="94"/>
      <c r="JJK384" s="94"/>
      <c r="JJL384" s="94"/>
      <c r="JJM384" s="94" t="s">
        <v>181</v>
      </c>
      <c r="JJN384" s="94"/>
      <c r="JJO384" s="94"/>
      <c r="JJP384" s="94"/>
      <c r="JJQ384" s="94"/>
      <c r="JJR384" s="94"/>
      <c r="JJS384" s="94"/>
      <c r="JJT384" s="94"/>
      <c r="JJU384" s="94" t="s">
        <v>181</v>
      </c>
      <c r="JJV384" s="94"/>
      <c r="JJW384" s="94"/>
      <c r="JJX384" s="94"/>
      <c r="JJY384" s="94"/>
      <c r="JJZ384" s="94"/>
      <c r="JKA384" s="94"/>
      <c r="JKB384" s="94"/>
      <c r="JKC384" s="94" t="s">
        <v>181</v>
      </c>
      <c r="JKD384" s="94"/>
      <c r="JKE384" s="94"/>
      <c r="JKF384" s="94"/>
      <c r="JKG384" s="94"/>
      <c r="JKH384" s="94"/>
      <c r="JKI384" s="94"/>
      <c r="JKJ384" s="94"/>
      <c r="JKK384" s="94" t="s">
        <v>181</v>
      </c>
      <c r="JKL384" s="94"/>
      <c r="JKM384" s="94"/>
      <c r="JKN384" s="94"/>
      <c r="JKO384" s="94"/>
      <c r="JKP384" s="94"/>
      <c r="JKQ384" s="94"/>
      <c r="JKR384" s="94"/>
      <c r="JKS384" s="94" t="s">
        <v>181</v>
      </c>
      <c r="JKT384" s="94"/>
      <c r="JKU384" s="94"/>
      <c r="JKV384" s="94"/>
      <c r="JKW384" s="94"/>
      <c r="JKX384" s="94"/>
      <c r="JKY384" s="94"/>
      <c r="JKZ384" s="94"/>
      <c r="JLA384" s="94" t="s">
        <v>181</v>
      </c>
      <c r="JLB384" s="94"/>
      <c r="JLC384" s="94"/>
      <c r="JLD384" s="94"/>
      <c r="JLE384" s="94"/>
      <c r="JLF384" s="94"/>
      <c r="JLG384" s="94"/>
      <c r="JLH384" s="94"/>
      <c r="JLI384" s="94" t="s">
        <v>181</v>
      </c>
      <c r="JLJ384" s="94"/>
      <c r="JLK384" s="94"/>
      <c r="JLL384" s="94"/>
      <c r="JLM384" s="94"/>
      <c r="JLN384" s="94"/>
      <c r="JLO384" s="94"/>
      <c r="JLP384" s="94"/>
      <c r="JLQ384" s="94" t="s">
        <v>181</v>
      </c>
      <c r="JLR384" s="94"/>
      <c r="JLS384" s="94"/>
      <c r="JLT384" s="94"/>
      <c r="JLU384" s="94"/>
      <c r="JLV384" s="94"/>
      <c r="JLW384" s="94"/>
      <c r="JLX384" s="94"/>
      <c r="JLY384" s="94" t="s">
        <v>181</v>
      </c>
      <c r="JLZ384" s="94"/>
      <c r="JMA384" s="94"/>
      <c r="JMB384" s="94"/>
      <c r="JMC384" s="94"/>
      <c r="JMD384" s="94"/>
      <c r="JME384" s="94"/>
      <c r="JMF384" s="94"/>
      <c r="JMG384" s="94" t="s">
        <v>181</v>
      </c>
      <c r="JMH384" s="94"/>
      <c r="JMI384" s="94"/>
      <c r="JMJ384" s="94"/>
      <c r="JMK384" s="94"/>
      <c r="JML384" s="94"/>
      <c r="JMM384" s="94"/>
      <c r="JMN384" s="94"/>
      <c r="JMO384" s="94" t="s">
        <v>181</v>
      </c>
      <c r="JMP384" s="94"/>
      <c r="JMQ384" s="94"/>
      <c r="JMR384" s="94"/>
      <c r="JMS384" s="94"/>
      <c r="JMT384" s="94"/>
      <c r="JMU384" s="94"/>
      <c r="JMV384" s="94"/>
      <c r="JMW384" s="94" t="s">
        <v>181</v>
      </c>
      <c r="JMX384" s="94"/>
      <c r="JMY384" s="94"/>
      <c r="JMZ384" s="94"/>
      <c r="JNA384" s="94"/>
      <c r="JNB384" s="94"/>
      <c r="JNC384" s="94"/>
      <c r="JND384" s="94"/>
      <c r="JNE384" s="94" t="s">
        <v>181</v>
      </c>
      <c r="JNF384" s="94"/>
      <c r="JNG384" s="94"/>
      <c r="JNH384" s="94"/>
      <c r="JNI384" s="94"/>
      <c r="JNJ384" s="94"/>
      <c r="JNK384" s="94"/>
      <c r="JNL384" s="94"/>
      <c r="JNM384" s="94" t="s">
        <v>181</v>
      </c>
      <c r="JNN384" s="94"/>
      <c r="JNO384" s="94"/>
      <c r="JNP384" s="94"/>
      <c r="JNQ384" s="94"/>
      <c r="JNR384" s="94"/>
      <c r="JNS384" s="94"/>
      <c r="JNT384" s="94"/>
      <c r="JNU384" s="94" t="s">
        <v>181</v>
      </c>
      <c r="JNV384" s="94"/>
      <c r="JNW384" s="94"/>
      <c r="JNX384" s="94"/>
      <c r="JNY384" s="94"/>
      <c r="JNZ384" s="94"/>
      <c r="JOA384" s="94"/>
      <c r="JOB384" s="94"/>
      <c r="JOC384" s="94" t="s">
        <v>181</v>
      </c>
      <c r="JOD384" s="94"/>
      <c r="JOE384" s="94"/>
      <c r="JOF384" s="94"/>
      <c r="JOG384" s="94"/>
      <c r="JOH384" s="94"/>
      <c r="JOI384" s="94"/>
      <c r="JOJ384" s="94"/>
      <c r="JOK384" s="94" t="s">
        <v>181</v>
      </c>
      <c r="JOL384" s="94"/>
      <c r="JOM384" s="94"/>
      <c r="JON384" s="94"/>
      <c r="JOO384" s="94"/>
      <c r="JOP384" s="94"/>
      <c r="JOQ384" s="94"/>
      <c r="JOR384" s="94"/>
      <c r="JOS384" s="94" t="s">
        <v>181</v>
      </c>
      <c r="JOT384" s="94"/>
      <c r="JOU384" s="94"/>
      <c r="JOV384" s="94"/>
      <c r="JOW384" s="94"/>
      <c r="JOX384" s="94"/>
      <c r="JOY384" s="94"/>
      <c r="JOZ384" s="94"/>
      <c r="JPA384" s="94" t="s">
        <v>181</v>
      </c>
      <c r="JPB384" s="94"/>
      <c r="JPC384" s="94"/>
      <c r="JPD384" s="94"/>
      <c r="JPE384" s="94"/>
      <c r="JPF384" s="94"/>
      <c r="JPG384" s="94"/>
      <c r="JPH384" s="94"/>
      <c r="JPI384" s="94" t="s">
        <v>181</v>
      </c>
      <c r="JPJ384" s="94"/>
      <c r="JPK384" s="94"/>
      <c r="JPL384" s="94"/>
      <c r="JPM384" s="94"/>
      <c r="JPN384" s="94"/>
      <c r="JPO384" s="94"/>
      <c r="JPP384" s="94"/>
      <c r="JPQ384" s="94" t="s">
        <v>181</v>
      </c>
      <c r="JPR384" s="94"/>
      <c r="JPS384" s="94"/>
      <c r="JPT384" s="94"/>
      <c r="JPU384" s="94"/>
      <c r="JPV384" s="94"/>
      <c r="JPW384" s="94"/>
      <c r="JPX384" s="94"/>
      <c r="JPY384" s="94" t="s">
        <v>181</v>
      </c>
      <c r="JPZ384" s="94"/>
      <c r="JQA384" s="94"/>
      <c r="JQB384" s="94"/>
      <c r="JQC384" s="94"/>
      <c r="JQD384" s="94"/>
      <c r="JQE384" s="94"/>
      <c r="JQF384" s="94"/>
      <c r="JQG384" s="94" t="s">
        <v>181</v>
      </c>
      <c r="JQH384" s="94"/>
      <c r="JQI384" s="94"/>
      <c r="JQJ384" s="94"/>
      <c r="JQK384" s="94"/>
      <c r="JQL384" s="94"/>
      <c r="JQM384" s="94"/>
      <c r="JQN384" s="94"/>
      <c r="JQO384" s="94" t="s">
        <v>181</v>
      </c>
      <c r="JQP384" s="94"/>
      <c r="JQQ384" s="94"/>
      <c r="JQR384" s="94"/>
      <c r="JQS384" s="94"/>
      <c r="JQT384" s="94"/>
      <c r="JQU384" s="94"/>
      <c r="JQV384" s="94"/>
      <c r="JQW384" s="94" t="s">
        <v>181</v>
      </c>
      <c r="JQX384" s="94"/>
      <c r="JQY384" s="94"/>
      <c r="JQZ384" s="94"/>
      <c r="JRA384" s="94"/>
      <c r="JRB384" s="94"/>
      <c r="JRC384" s="94"/>
      <c r="JRD384" s="94"/>
      <c r="JRE384" s="94" t="s">
        <v>181</v>
      </c>
      <c r="JRF384" s="94"/>
      <c r="JRG384" s="94"/>
      <c r="JRH384" s="94"/>
      <c r="JRI384" s="94"/>
      <c r="JRJ384" s="94"/>
      <c r="JRK384" s="94"/>
      <c r="JRL384" s="94"/>
      <c r="JRM384" s="94" t="s">
        <v>181</v>
      </c>
      <c r="JRN384" s="94"/>
      <c r="JRO384" s="94"/>
      <c r="JRP384" s="94"/>
      <c r="JRQ384" s="94"/>
      <c r="JRR384" s="94"/>
      <c r="JRS384" s="94"/>
      <c r="JRT384" s="94"/>
      <c r="JRU384" s="94" t="s">
        <v>181</v>
      </c>
      <c r="JRV384" s="94"/>
      <c r="JRW384" s="94"/>
      <c r="JRX384" s="94"/>
      <c r="JRY384" s="94"/>
      <c r="JRZ384" s="94"/>
      <c r="JSA384" s="94"/>
      <c r="JSB384" s="94"/>
      <c r="JSC384" s="94" t="s">
        <v>181</v>
      </c>
      <c r="JSD384" s="94"/>
      <c r="JSE384" s="94"/>
      <c r="JSF384" s="94"/>
      <c r="JSG384" s="94"/>
      <c r="JSH384" s="94"/>
      <c r="JSI384" s="94"/>
      <c r="JSJ384" s="94"/>
      <c r="JSK384" s="94" t="s">
        <v>181</v>
      </c>
      <c r="JSL384" s="94"/>
      <c r="JSM384" s="94"/>
      <c r="JSN384" s="94"/>
      <c r="JSO384" s="94"/>
      <c r="JSP384" s="94"/>
      <c r="JSQ384" s="94"/>
      <c r="JSR384" s="94"/>
      <c r="JSS384" s="94" t="s">
        <v>181</v>
      </c>
      <c r="JST384" s="94"/>
      <c r="JSU384" s="94"/>
      <c r="JSV384" s="94"/>
      <c r="JSW384" s="94"/>
      <c r="JSX384" s="94"/>
      <c r="JSY384" s="94"/>
      <c r="JSZ384" s="94"/>
      <c r="JTA384" s="94" t="s">
        <v>181</v>
      </c>
      <c r="JTB384" s="94"/>
      <c r="JTC384" s="94"/>
      <c r="JTD384" s="94"/>
      <c r="JTE384" s="94"/>
      <c r="JTF384" s="94"/>
      <c r="JTG384" s="94"/>
      <c r="JTH384" s="94"/>
      <c r="JTI384" s="94" t="s">
        <v>181</v>
      </c>
      <c r="JTJ384" s="94"/>
      <c r="JTK384" s="94"/>
      <c r="JTL384" s="94"/>
      <c r="JTM384" s="94"/>
      <c r="JTN384" s="94"/>
      <c r="JTO384" s="94"/>
      <c r="JTP384" s="94"/>
      <c r="JTQ384" s="94" t="s">
        <v>181</v>
      </c>
      <c r="JTR384" s="94"/>
      <c r="JTS384" s="94"/>
      <c r="JTT384" s="94"/>
      <c r="JTU384" s="94"/>
      <c r="JTV384" s="94"/>
      <c r="JTW384" s="94"/>
      <c r="JTX384" s="94"/>
      <c r="JTY384" s="94" t="s">
        <v>181</v>
      </c>
      <c r="JTZ384" s="94"/>
      <c r="JUA384" s="94"/>
      <c r="JUB384" s="94"/>
      <c r="JUC384" s="94"/>
      <c r="JUD384" s="94"/>
      <c r="JUE384" s="94"/>
      <c r="JUF384" s="94"/>
      <c r="JUG384" s="94" t="s">
        <v>181</v>
      </c>
      <c r="JUH384" s="94"/>
      <c r="JUI384" s="94"/>
      <c r="JUJ384" s="94"/>
      <c r="JUK384" s="94"/>
      <c r="JUL384" s="94"/>
      <c r="JUM384" s="94"/>
      <c r="JUN384" s="94"/>
      <c r="JUO384" s="94" t="s">
        <v>181</v>
      </c>
      <c r="JUP384" s="94"/>
      <c r="JUQ384" s="94"/>
      <c r="JUR384" s="94"/>
      <c r="JUS384" s="94"/>
      <c r="JUT384" s="94"/>
      <c r="JUU384" s="94"/>
      <c r="JUV384" s="94"/>
      <c r="JUW384" s="94" t="s">
        <v>181</v>
      </c>
      <c r="JUX384" s="94"/>
      <c r="JUY384" s="94"/>
      <c r="JUZ384" s="94"/>
      <c r="JVA384" s="94"/>
      <c r="JVB384" s="94"/>
      <c r="JVC384" s="94"/>
      <c r="JVD384" s="94"/>
      <c r="JVE384" s="94" t="s">
        <v>181</v>
      </c>
      <c r="JVF384" s="94"/>
      <c r="JVG384" s="94"/>
      <c r="JVH384" s="94"/>
      <c r="JVI384" s="94"/>
      <c r="JVJ384" s="94"/>
      <c r="JVK384" s="94"/>
      <c r="JVL384" s="94"/>
      <c r="JVM384" s="94" t="s">
        <v>181</v>
      </c>
      <c r="JVN384" s="94"/>
      <c r="JVO384" s="94"/>
      <c r="JVP384" s="94"/>
      <c r="JVQ384" s="94"/>
      <c r="JVR384" s="94"/>
      <c r="JVS384" s="94"/>
      <c r="JVT384" s="94"/>
      <c r="JVU384" s="94" t="s">
        <v>181</v>
      </c>
      <c r="JVV384" s="94"/>
      <c r="JVW384" s="94"/>
      <c r="JVX384" s="94"/>
      <c r="JVY384" s="94"/>
      <c r="JVZ384" s="94"/>
      <c r="JWA384" s="94"/>
      <c r="JWB384" s="94"/>
      <c r="JWC384" s="94" t="s">
        <v>181</v>
      </c>
      <c r="JWD384" s="94"/>
      <c r="JWE384" s="94"/>
      <c r="JWF384" s="94"/>
      <c r="JWG384" s="94"/>
      <c r="JWH384" s="94"/>
      <c r="JWI384" s="94"/>
      <c r="JWJ384" s="94"/>
      <c r="JWK384" s="94" t="s">
        <v>181</v>
      </c>
      <c r="JWL384" s="94"/>
      <c r="JWM384" s="94"/>
      <c r="JWN384" s="94"/>
      <c r="JWO384" s="94"/>
      <c r="JWP384" s="94"/>
      <c r="JWQ384" s="94"/>
      <c r="JWR384" s="94"/>
      <c r="JWS384" s="94" t="s">
        <v>181</v>
      </c>
      <c r="JWT384" s="94"/>
      <c r="JWU384" s="94"/>
      <c r="JWV384" s="94"/>
      <c r="JWW384" s="94"/>
      <c r="JWX384" s="94"/>
      <c r="JWY384" s="94"/>
      <c r="JWZ384" s="94"/>
      <c r="JXA384" s="94" t="s">
        <v>181</v>
      </c>
      <c r="JXB384" s="94"/>
      <c r="JXC384" s="94"/>
      <c r="JXD384" s="94"/>
      <c r="JXE384" s="94"/>
      <c r="JXF384" s="94"/>
      <c r="JXG384" s="94"/>
      <c r="JXH384" s="94"/>
      <c r="JXI384" s="94" t="s">
        <v>181</v>
      </c>
      <c r="JXJ384" s="94"/>
      <c r="JXK384" s="94"/>
      <c r="JXL384" s="94"/>
      <c r="JXM384" s="94"/>
      <c r="JXN384" s="94"/>
      <c r="JXO384" s="94"/>
      <c r="JXP384" s="94"/>
      <c r="JXQ384" s="94" t="s">
        <v>181</v>
      </c>
      <c r="JXR384" s="94"/>
      <c r="JXS384" s="94"/>
      <c r="JXT384" s="94"/>
      <c r="JXU384" s="94"/>
      <c r="JXV384" s="94"/>
      <c r="JXW384" s="94"/>
      <c r="JXX384" s="94"/>
      <c r="JXY384" s="94" t="s">
        <v>181</v>
      </c>
      <c r="JXZ384" s="94"/>
      <c r="JYA384" s="94"/>
      <c r="JYB384" s="94"/>
      <c r="JYC384" s="94"/>
      <c r="JYD384" s="94"/>
      <c r="JYE384" s="94"/>
      <c r="JYF384" s="94"/>
      <c r="JYG384" s="94" t="s">
        <v>181</v>
      </c>
      <c r="JYH384" s="94"/>
      <c r="JYI384" s="94"/>
      <c r="JYJ384" s="94"/>
      <c r="JYK384" s="94"/>
      <c r="JYL384" s="94"/>
      <c r="JYM384" s="94"/>
      <c r="JYN384" s="94"/>
      <c r="JYO384" s="94" t="s">
        <v>181</v>
      </c>
      <c r="JYP384" s="94"/>
      <c r="JYQ384" s="94"/>
      <c r="JYR384" s="94"/>
      <c r="JYS384" s="94"/>
      <c r="JYT384" s="94"/>
      <c r="JYU384" s="94"/>
      <c r="JYV384" s="94"/>
      <c r="JYW384" s="94" t="s">
        <v>181</v>
      </c>
      <c r="JYX384" s="94"/>
      <c r="JYY384" s="94"/>
      <c r="JYZ384" s="94"/>
      <c r="JZA384" s="94"/>
      <c r="JZB384" s="94"/>
      <c r="JZC384" s="94"/>
      <c r="JZD384" s="94"/>
      <c r="JZE384" s="94" t="s">
        <v>181</v>
      </c>
      <c r="JZF384" s="94"/>
      <c r="JZG384" s="94"/>
      <c r="JZH384" s="94"/>
      <c r="JZI384" s="94"/>
      <c r="JZJ384" s="94"/>
      <c r="JZK384" s="94"/>
      <c r="JZL384" s="94"/>
      <c r="JZM384" s="94" t="s">
        <v>181</v>
      </c>
      <c r="JZN384" s="94"/>
      <c r="JZO384" s="94"/>
      <c r="JZP384" s="94"/>
      <c r="JZQ384" s="94"/>
      <c r="JZR384" s="94"/>
      <c r="JZS384" s="94"/>
      <c r="JZT384" s="94"/>
      <c r="JZU384" s="94" t="s">
        <v>181</v>
      </c>
      <c r="JZV384" s="94"/>
      <c r="JZW384" s="94"/>
      <c r="JZX384" s="94"/>
      <c r="JZY384" s="94"/>
      <c r="JZZ384" s="94"/>
      <c r="KAA384" s="94"/>
      <c r="KAB384" s="94"/>
      <c r="KAC384" s="94" t="s">
        <v>181</v>
      </c>
      <c r="KAD384" s="94"/>
      <c r="KAE384" s="94"/>
      <c r="KAF384" s="94"/>
      <c r="KAG384" s="94"/>
      <c r="KAH384" s="94"/>
      <c r="KAI384" s="94"/>
      <c r="KAJ384" s="94"/>
      <c r="KAK384" s="94" t="s">
        <v>181</v>
      </c>
      <c r="KAL384" s="94"/>
      <c r="KAM384" s="94"/>
      <c r="KAN384" s="94"/>
      <c r="KAO384" s="94"/>
      <c r="KAP384" s="94"/>
      <c r="KAQ384" s="94"/>
      <c r="KAR384" s="94"/>
      <c r="KAS384" s="94" t="s">
        <v>181</v>
      </c>
      <c r="KAT384" s="94"/>
      <c r="KAU384" s="94"/>
      <c r="KAV384" s="94"/>
      <c r="KAW384" s="94"/>
      <c r="KAX384" s="94"/>
      <c r="KAY384" s="94"/>
      <c r="KAZ384" s="94"/>
      <c r="KBA384" s="94" t="s">
        <v>181</v>
      </c>
      <c r="KBB384" s="94"/>
      <c r="KBC384" s="94"/>
      <c r="KBD384" s="94"/>
      <c r="KBE384" s="94"/>
      <c r="KBF384" s="94"/>
      <c r="KBG384" s="94"/>
      <c r="KBH384" s="94"/>
      <c r="KBI384" s="94" t="s">
        <v>181</v>
      </c>
      <c r="KBJ384" s="94"/>
      <c r="KBK384" s="94"/>
      <c r="KBL384" s="94"/>
      <c r="KBM384" s="94"/>
      <c r="KBN384" s="94"/>
      <c r="KBO384" s="94"/>
      <c r="KBP384" s="94"/>
      <c r="KBQ384" s="94" t="s">
        <v>181</v>
      </c>
      <c r="KBR384" s="94"/>
      <c r="KBS384" s="94"/>
      <c r="KBT384" s="94"/>
      <c r="KBU384" s="94"/>
      <c r="KBV384" s="94"/>
      <c r="KBW384" s="94"/>
      <c r="KBX384" s="94"/>
      <c r="KBY384" s="94" t="s">
        <v>181</v>
      </c>
      <c r="KBZ384" s="94"/>
      <c r="KCA384" s="94"/>
      <c r="KCB384" s="94"/>
      <c r="KCC384" s="94"/>
      <c r="KCD384" s="94"/>
      <c r="KCE384" s="94"/>
      <c r="KCF384" s="94"/>
      <c r="KCG384" s="94" t="s">
        <v>181</v>
      </c>
      <c r="KCH384" s="94"/>
      <c r="KCI384" s="94"/>
      <c r="KCJ384" s="94"/>
      <c r="KCK384" s="94"/>
      <c r="KCL384" s="94"/>
      <c r="KCM384" s="94"/>
      <c r="KCN384" s="94"/>
      <c r="KCO384" s="94" t="s">
        <v>181</v>
      </c>
      <c r="KCP384" s="94"/>
      <c r="KCQ384" s="94"/>
      <c r="KCR384" s="94"/>
      <c r="KCS384" s="94"/>
      <c r="KCT384" s="94"/>
      <c r="KCU384" s="94"/>
      <c r="KCV384" s="94"/>
      <c r="KCW384" s="94" t="s">
        <v>181</v>
      </c>
      <c r="KCX384" s="94"/>
      <c r="KCY384" s="94"/>
      <c r="KCZ384" s="94"/>
      <c r="KDA384" s="94"/>
      <c r="KDB384" s="94"/>
      <c r="KDC384" s="94"/>
      <c r="KDD384" s="94"/>
      <c r="KDE384" s="94" t="s">
        <v>181</v>
      </c>
      <c r="KDF384" s="94"/>
      <c r="KDG384" s="94"/>
      <c r="KDH384" s="94"/>
      <c r="KDI384" s="94"/>
      <c r="KDJ384" s="94"/>
      <c r="KDK384" s="94"/>
      <c r="KDL384" s="94"/>
      <c r="KDM384" s="94" t="s">
        <v>181</v>
      </c>
      <c r="KDN384" s="94"/>
      <c r="KDO384" s="94"/>
      <c r="KDP384" s="94"/>
      <c r="KDQ384" s="94"/>
      <c r="KDR384" s="94"/>
      <c r="KDS384" s="94"/>
      <c r="KDT384" s="94"/>
      <c r="KDU384" s="94" t="s">
        <v>181</v>
      </c>
      <c r="KDV384" s="94"/>
      <c r="KDW384" s="94"/>
      <c r="KDX384" s="94"/>
      <c r="KDY384" s="94"/>
      <c r="KDZ384" s="94"/>
      <c r="KEA384" s="94"/>
      <c r="KEB384" s="94"/>
      <c r="KEC384" s="94" t="s">
        <v>181</v>
      </c>
      <c r="KED384" s="94"/>
      <c r="KEE384" s="94"/>
      <c r="KEF384" s="94"/>
      <c r="KEG384" s="94"/>
      <c r="KEH384" s="94"/>
      <c r="KEI384" s="94"/>
      <c r="KEJ384" s="94"/>
      <c r="KEK384" s="94" t="s">
        <v>181</v>
      </c>
      <c r="KEL384" s="94"/>
      <c r="KEM384" s="94"/>
      <c r="KEN384" s="94"/>
      <c r="KEO384" s="94"/>
      <c r="KEP384" s="94"/>
      <c r="KEQ384" s="94"/>
      <c r="KER384" s="94"/>
      <c r="KES384" s="94" t="s">
        <v>181</v>
      </c>
      <c r="KET384" s="94"/>
      <c r="KEU384" s="94"/>
      <c r="KEV384" s="94"/>
      <c r="KEW384" s="94"/>
      <c r="KEX384" s="94"/>
      <c r="KEY384" s="94"/>
      <c r="KEZ384" s="94"/>
      <c r="KFA384" s="94" t="s">
        <v>181</v>
      </c>
      <c r="KFB384" s="94"/>
      <c r="KFC384" s="94"/>
      <c r="KFD384" s="94"/>
      <c r="KFE384" s="94"/>
      <c r="KFF384" s="94"/>
      <c r="KFG384" s="94"/>
      <c r="KFH384" s="94"/>
      <c r="KFI384" s="94" t="s">
        <v>181</v>
      </c>
      <c r="KFJ384" s="94"/>
      <c r="KFK384" s="94"/>
      <c r="KFL384" s="94"/>
      <c r="KFM384" s="94"/>
      <c r="KFN384" s="94"/>
      <c r="KFO384" s="94"/>
      <c r="KFP384" s="94"/>
      <c r="KFQ384" s="94" t="s">
        <v>181</v>
      </c>
      <c r="KFR384" s="94"/>
      <c r="KFS384" s="94"/>
      <c r="KFT384" s="94"/>
      <c r="KFU384" s="94"/>
      <c r="KFV384" s="94"/>
      <c r="KFW384" s="94"/>
      <c r="KFX384" s="94"/>
      <c r="KFY384" s="94" t="s">
        <v>181</v>
      </c>
      <c r="KFZ384" s="94"/>
      <c r="KGA384" s="94"/>
      <c r="KGB384" s="94"/>
      <c r="KGC384" s="94"/>
      <c r="KGD384" s="94"/>
      <c r="KGE384" s="94"/>
      <c r="KGF384" s="94"/>
      <c r="KGG384" s="94" t="s">
        <v>181</v>
      </c>
      <c r="KGH384" s="94"/>
      <c r="KGI384" s="94"/>
      <c r="KGJ384" s="94"/>
      <c r="KGK384" s="94"/>
      <c r="KGL384" s="94"/>
      <c r="KGM384" s="94"/>
      <c r="KGN384" s="94"/>
      <c r="KGO384" s="94" t="s">
        <v>181</v>
      </c>
      <c r="KGP384" s="94"/>
      <c r="KGQ384" s="94"/>
      <c r="KGR384" s="94"/>
      <c r="KGS384" s="94"/>
      <c r="KGT384" s="94"/>
      <c r="KGU384" s="94"/>
      <c r="KGV384" s="94"/>
      <c r="KGW384" s="94" t="s">
        <v>181</v>
      </c>
      <c r="KGX384" s="94"/>
      <c r="KGY384" s="94"/>
      <c r="KGZ384" s="94"/>
      <c r="KHA384" s="94"/>
      <c r="KHB384" s="94"/>
      <c r="KHC384" s="94"/>
      <c r="KHD384" s="94"/>
      <c r="KHE384" s="94" t="s">
        <v>181</v>
      </c>
      <c r="KHF384" s="94"/>
      <c r="KHG384" s="94"/>
      <c r="KHH384" s="94"/>
      <c r="KHI384" s="94"/>
      <c r="KHJ384" s="94"/>
      <c r="KHK384" s="94"/>
      <c r="KHL384" s="94"/>
      <c r="KHM384" s="94" t="s">
        <v>181</v>
      </c>
      <c r="KHN384" s="94"/>
      <c r="KHO384" s="94"/>
      <c r="KHP384" s="94"/>
      <c r="KHQ384" s="94"/>
      <c r="KHR384" s="94"/>
      <c r="KHS384" s="94"/>
      <c r="KHT384" s="94"/>
      <c r="KHU384" s="94" t="s">
        <v>181</v>
      </c>
      <c r="KHV384" s="94"/>
      <c r="KHW384" s="94"/>
      <c r="KHX384" s="94"/>
      <c r="KHY384" s="94"/>
      <c r="KHZ384" s="94"/>
      <c r="KIA384" s="94"/>
      <c r="KIB384" s="94"/>
      <c r="KIC384" s="94" t="s">
        <v>181</v>
      </c>
      <c r="KID384" s="94"/>
      <c r="KIE384" s="94"/>
      <c r="KIF384" s="94"/>
      <c r="KIG384" s="94"/>
      <c r="KIH384" s="94"/>
      <c r="KII384" s="94"/>
      <c r="KIJ384" s="94"/>
      <c r="KIK384" s="94" t="s">
        <v>181</v>
      </c>
      <c r="KIL384" s="94"/>
      <c r="KIM384" s="94"/>
      <c r="KIN384" s="94"/>
      <c r="KIO384" s="94"/>
      <c r="KIP384" s="94"/>
      <c r="KIQ384" s="94"/>
      <c r="KIR384" s="94"/>
      <c r="KIS384" s="94" t="s">
        <v>181</v>
      </c>
      <c r="KIT384" s="94"/>
      <c r="KIU384" s="94"/>
      <c r="KIV384" s="94"/>
      <c r="KIW384" s="94"/>
      <c r="KIX384" s="94"/>
      <c r="KIY384" s="94"/>
      <c r="KIZ384" s="94"/>
      <c r="KJA384" s="94" t="s">
        <v>181</v>
      </c>
      <c r="KJB384" s="94"/>
      <c r="KJC384" s="94"/>
      <c r="KJD384" s="94"/>
      <c r="KJE384" s="94"/>
      <c r="KJF384" s="94"/>
      <c r="KJG384" s="94"/>
      <c r="KJH384" s="94"/>
      <c r="KJI384" s="94" t="s">
        <v>181</v>
      </c>
      <c r="KJJ384" s="94"/>
      <c r="KJK384" s="94"/>
      <c r="KJL384" s="94"/>
      <c r="KJM384" s="94"/>
      <c r="KJN384" s="94"/>
      <c r="KJO384" s="94"/>
      <c r="KJP384" s="94"/>
      <c r="KJQ384" s="94" t="s">
        <v>181</v>
      </c>
      <c r="KJR384" s="94"/>
      <c r="KJS384" s="94"/>
      <c r="KJT384" s="94"/>
      <c r="KJU384" s="94"/>
      <c r="KJV384" s="94"/>
      <c r="KJW384" s="94"/>
      <c r="KJX384" s="94"/>
      <c r="KJY384" s="94" t="s">
        <v>181</v>
      </c>
      <c r="KJZ384" s="94"/>
      <c r="KKA384" s="94"/>
      <c r="KKB384" s="94"/>
      <c r="KKC384" s="94"/>
      <c r="KKD384" s="94"/>
      <c r="KKE384" s="94"/>
      <c r="KKF384" s="94"/>
      <c r="KKG384" s="94" t="s">
        <v>181</v>
      </c>
      <c r="KKH384" s="94"/>
      <c r="KKI384" s="94"/>
      <c r="KKJ384" s="94"/>
      <c r="KKK384" s="94"/>
      <c r="KKL384" s="94"/>
      <c r="KKM384" s="94"/>
      <c r="KKN384" s="94"/>
      <c r="KKO384" s="94" t="s">
        <v>181</v>
      </c>
      <c r="KKP384" s="94"/>
      <c r="KKQ384" s="94"/>
      <c r="KKR384" s="94"/>
      <c r="KKS384" s="94"/>
      <c r="KKT384" s="94"/>
      <c r="KKU384" s="94"/>
      <c r="KKV384" s="94"/>
      <c r="KKW384" s="94" t="s">
        <v>181</v>
      </c>
      <c r="KKX384" s="94"/>
      <c r="KKY384" s="94"/>
      <c r="KKZ384" s="94"/>
      <c r="KLA384" s="94"/>
      <c r="KLB384" s="94"/>
      <c r="KLC384" s="94"/>
      <c r="KLD384" s="94"/>
      <c r="KLE384" s="94" t="s">
        <v>181</v>
      </c>
      <c r="KLF384" s="94"/>
      <c r="KLG384" s="94"/>
      <c r="KLH384" s="94"/>
      <c r="KLI384" s="94"/>
      <c r="KLJ384" s="94"/>
      <c r="KLK384" s="94"/>
      <c r="KLL384" s="94"/>
      <c r="KLM384" s="94" t="s">
        <v>181</v>
      </c>
      <c r="KLN384" s="94"/>
      <c r="KLO384" s="94"/>
      <c r="KLP384" s="94"/>
      <c r="KLQ384" s="94"/>
      <c r="KLR384" s="94"/>
      <c r="KLS384" s="94"/>
      <c r="KLT384" s="94"/>
      <c r="KLU384" s="94" t="s">
        <v>181</v>
      </c>
      <c r="KLV384" s="94"/>
      <c r="KLW384" s="94"/>
      <c r="KLX384" s="94"/>
      <c r="KLY384" s="94"/>
      <c r="KLZ384" s="94"/>
      <c r="KMA384" s="94"/>
      <c r="KMB384" s="94"/>
      <c r="KMC384" s="94" t="s">
        <v>181</v>
      </c>
      <c r="KMD384" s="94"/>
      <c r="KME384" s="94"/>
      <c r="KMF384" s="94"/>
      <c r="KMG384" s="94"/>
      <c r="KMH384" s="94"/>
      <c r="KMI384" s="94"/>
      <c r="KMJ384" s="94"/>
      <c r="KMK384" s="94" t="s">
        <v>181</v>
      </c>
      <c r="KML384" s="94"/>
      <c r="KMM384" s="94"/>
      <c r="KMN384" s="94"/>
      <c r="KMO384" s="94"/>
      <c r="KMP384" s="94"/>
      <c r="KMQ384" s="94"/>
      <c r="KMR384" s="94"/>
      <c r="KMS384" s="94" t="s">
        <v>181</v>
      </c>
      <c r="KMT384" s="94"/>
      <c r="KMU384" s="94"/>
      <c r="KMV384" s="94"/>
      <c r="KMW384" s="94"/>
      <c r="KMX384" s="94"/>
      <c r="KMY384" s="94"/>
      <c r="KMZ384" s="94"/>
      <c r="KNA384" s="94" t="s">
        <v>181</v>
      </c>
      <c r="KNB384" s="94"/>
      <c r="KNC384" s="94"/>
      <c r="KND384" s="94"/>
      <c r="KNE384" s="94"/>
      <c r="KNF384" s="94"/>
      <c r="KNG384" s="94"/>
      <c r="KNH384" s="94"/>
      <c r="KNI384" s="94" t="s">
        <v>181</v>
      </c>
      <c r="KNJ384" s="94"/>
      <c r="KNK384" s="94"/>
      <c r="KNL384" s="94"/>
      <c r="KNM384" s="94"/>
      <c r="KNN384" s="94"/>
      <c r="KNO384" s="94"/>
      <c r="KNP384" s="94"/>
      <c r="KNQ384" s="94" t="s">
        <v>181</v>
      </c>
      <c r="KNR384" s="94"/>
      <c r="KNS384" s="94"/>
      <c r="KNT384" s="94"/>
      <c r="KNU384" s="94"/>
      <c r="KNV384" s="94"/>
      <c r="KNW384" s="94"/>
      <c r="KNX384" s="94"/>
      <c r="KNY384" s="94" t="s">
        <v>181</v>
      </c>
      <c r="KNZ384" s="94"/>
      <c r="KOA384" s="94"/>
      <c r="KOB384" s="94"/>
      <c r="KOC384" s="94"/>
      <c r="KOD384" s="94"/>
      <c r="KOE384" s="94"/>
      <c r="KOF384" s="94"/>
      <c r="KOG384" s="94" t="s">
        <v>181</v>
      </c>
      <c r="KOH384" s="94"/>
      <c r="KOI384" s="94"/>
      <c r="KOJ384" s="94"/>
      <c r="KOK384" s="94"/>
      <c r="KOL384" s="94"/>
      <c r="KOM384" s="94"/>
      <c r="KON384" s="94"/>
      <c r="KOO384" s="94" t="s">
        <v>181</v>
      </c>
      <c r="KOP384" s="94"/>
      <c r="KOQ384" s="94"/>
      <c r="KOR384" s="94"/>
      <c r="KOS384" s="94"/>
      <c r="KOT384" s="94"/>
      <c r="KOU384" s="94"/>
      <c r="KOV384" s="94"/>
      <c r="KOW384" s="94" t="s">
        <v>181</v>
      </c>
      <c r="KOX384" s="94"/>
      <c r="KOY384" s="94"/>
      <c r="KOZ384" s="94"/>
      <c r="KPA384" s="94"/>
      <c r="KPB384" s="94"/>
      <c r="KPC384" s="94"/>
      <c r="KPD384" s="94"/>
      <c r="KPE384" s="94" t="s">
        <v>181</v>
      </c>
      <c r="KPF384" s="94"/>
      <c r="KPG384" s="94"/>
      <c r="KPH384" s="94"/>
      <c r="KPI384" s="94"/>
      <c r="KPJ384" s="94"/>
      <c r="KPK384" s="94"/>
      <c r="KPL384" s="94"/>
      <c r="KPM384" s="94" t="s">
        <v>181</v>
      </c>
      <c r="KPN384" s="94"/>
      <c r="KPO384" s="94"/>
      <c r="KPP384" s="94"/>
      <c r="KPQ384" s="94"/>
      <c r="KPR384" s="94"/>
      <c r="KPS384" s="94"/>
      <c r="KPT384" s="94"/>
      <c r="KPU384" s="94" t="s">
        <v>181</v>
      </c>
      <c r="KPV384" s="94"/>
      <c r="KPW384" s="94"/>
      <c r="KPX384" s="94"/>
      <c r="KPY384" s="94"/>
      <c r="KPZ384" s="94"/>
      <c r="KQA384" s="94"/>
      <c r="KQB384" s="94"/>
      <c r="KQC384" s="94" t="s">
        <v>181</v>
      </c>
      <c r="KQD384" s="94"/>
      <c r="KQE384" s="94"/>
      <c r="KQF384" s="94"/>
      <c r="KQG384" s="94"/>
      <c r="KQH384" s="94"/>
      <c r="KQI384" s="94"/>
      <c r="KQJ384" s="94"/>
      <c r="KQK384" s="94" t="s">
        <v>181</v>
      </c>
      <c r="KQL384" s="94"/>
      <c r="KQM384" s="94"/>
      <c r="KQN384" s="94"/>
      <c r="KQO384" s="94"/>
      <c r="KQP384" s="94"/>
      <c r="KQQ384" s="94"/>
      <c r="KQR384" s="94"/>
      <c r="KQS384" s="94" t="s">
        <v>181</v>
      </c>
      <c r="KQT384" s="94"/>
      <c r="KQU384" s="94"/>
      <c r="KQV384" s="94"/>
      <c r="KQW384" s="94"/>
      <c r="KQX384" s="94"/>
      <c r="KQY384" s="94"/>
      <c r="KQZ384" s="94"/>
      <c r="KRA384" s="94" t="s">
        <v>181</v>
      </c>
      <c r="KRB384" s="94"/>
      <c r="KRC384" s="94"/>
      <c r="KRD384" s="94"/>
      <c r="KRE384" s="94"/>
      <c r="KRF384" s="94"/>
      <c r="KRG384" s="94"/>
      <c r="KRH384" s="94"/>
      <c r="KRI384" s="94" t="s">
        <v>181</v>
      </c>
      <c r="KRJ384" s="94"/>
      <c r="KRK384" s="94"/>
      <c r="KRL384" s="94"/>
      <c r="KRM384" s="94"/>
      <c r="KRN384" s="94"/>
      <c r="KRO384" s="94"/>
      <c r="KRP384" s="94"/>
      <c r="KRQ384" s="94" t="s">
        <v>181</v>
      </c>
      <c r="KRR384" s="94"/>
      <c r="KRS384" s="94"/>
      <c r="KRT384" s="94"/>
      <c r="KRU384" s="94"/>
      <c r="KRV384" s="94"/>
      <c r="KRW384" s="94"/>
      <c r="KRX384" s="94"/>
      <c r="KRY384" s="94" t="s">
        <v>181</v>
      </c>
      <c r="KRZ384" s="94"/>
      <c r="KSA384" s="94"/>
      <c r="KSB384" s="94"/>
      <c r="KSC384" s="94"/>
      <c r="KSD384" s="94"/>
      <c r="KSE384" s="94"/>
      <c r="KSF384" s="94"/>
      <c r="KSG384" s="94" t="s">
        <v>181</v>
      </c>
      <c r="KSH384" s="94"/>
      <c r="KSI384" s="94"/>
      <c r="KSJ384" s="94"/>
      <c r="KSK384" s="94"/>
      <c r="KSL384" s="94"/>
      <c r="KSM384" s="94"/>
      <c r="KSN384" s="94"/>
      <c r="KSO384" s="94" t="s">
        <v>181</v>
      </c>
      <c r="KSP384" s="94"/>
      <c r="KSQ384" s="94"/>
      <c r="KSR384" s="94"/>
      <c r="KSS384" s="94"/>
      <c r="KST384" s="94"/>
      <c r="KSU384" s="94"/>
      <c r="KSV384" s="94"/>
      <c r="KSW384" s="94" t="s">
        <v>181</v>
      </c>
      <c r="KSX384" s="94"/>
      <c r="KSY384" s="94"/>
      <c r="KSZ384" s="94"/>
      <c r="KTA384" s="94"/>
      <c r="KTB384" s="94"/>
      <c r="KTC384" s="94"/>
      <c r="KTD384" s="94"/>
      <c r="KTE384" s="94" t="s">
        <v>181</v>
      </c>
      <c r="KTF384" s="94"/>
      <c r="KTG384" s="94"/>
      <c r="KTH384" s="94"/>
      <c r="KTI384" s="94"/>
      <c r="KTJ384" s="94"/>
      <c r="KTK384" s="94"/>
      <c r="KTL384" s="94"/>
      <c r="KTM384" s="94" t="s">
        <v>181</v>
      </c>
      <c r="KTN384" s="94"/>
      <c r="KTO384" s="94"/>
      <c r="KTP384" s="94"/>
      <c r="KTQ384" s="94"/>
      <c r="KTR384" s="94"/>
      <c r="KTS384" s="94"/>
      <c r="KTT384" s="94"/>
      <c r="KTU384" s="94" t="s">
        <v>181</v>
      </c>
      <c r="KTV384" s="94"/>
      <c r="KTW384" s="94"/>
      <c r="KTX384" s="94"/>
      <c r="KTY384" s="94"/>
      <c r="KTZ384" s="94"/>
      <c r="KUA384" s="94"/>
      <c r="KUB384" s="94"/>
      <c r="KUC384" s="94" t="s">
        <v>181</v>
      </c>
      <c r="KUD384" s="94"/>
      <c r="KUE384" s="94"/>
      <c r="KUF384" s="94"/>
      <c r="KUG384" s="94"/>
      <c r="KUH384" s="94"/>
      <c r="KUI384" s="94"/>
      <c r="KUJ384" s="94"/>
      <c r="KUK384" s="94" t="s">
        <v>181</v>
      </c>
      <c r="KUL384" s="94"/>
      <c r="KUM384" s="94"/>
      <c r="KUN384" s="94"/>
      <c r="KUO384" s="94"/>
      <c r="KUP384" s="94"/>
      <c r="KUQ384" s="94"/>
      <c r="KUR384" s="94"/>
      <c r="KUS384" s="94" t="s">
        <v>181</v>
      </c>
      <c r="KUT384" s="94"/>
      <c r="KUU384" s="94"/>
      <c r="KUV384" s="94"/>
      <c r="KUW384" s="94"/>
      <c r="KUX384" s="94"/>
      <c r="KUY384" s="94"/>
      <c r="KUZ384" s="94"/>
      <c r="KVA384" s="94" t="s">
        <v>181</v>
      </c>
      <c r="KVB384" s="94"/>
      <c r="KVC384" s="94"/>
      <c r="KVD384" s="94"/>
      <c r="KVE384" s="94"/>
      <c r="KVF384" s="94"/>
      <c r="KVG384" s="94"/>
      <c r="KVH384" s="94"/>
      <c r="KVI384" s="94" t="s">
        <v>181</v>
      </c>
      <c r="KVJ384" s="94"/>
      <c r="KVK384" s="94"/>
      <c r="KVL384" s="94"/>
      <c r="KVM384" s="94"/>
      <c r="KVN384" s="94"/>
      <c r="KVO384" s="94"/>
      <c r="KVP384" s="94"/>
      <c r="KVQ384" s="94" t="s">
        <v>181</v>
      </c>
      <c r="KVR384" s="94"/>
      <c r="KVS384" s="94"/>
      <c r="KVT384" s="94"/>
      <c r="KVU384" s="94"/>
      <c r="KVV384" s="94"/>
      <c r="KVW384" s="94"/>
      <c r="KVX384" s="94"/>
      <c r="KVY384" s="94" t="s">
        <v>181</v>
      </c>
      <c r="KVZ384" s="94"/>
      <c r="KWA384" s="94"/>
      <c r="KWB384" s="94"/>
      <c r="KWC384" s="94"/>
      <c r="KWD384" s="94"/>
      <c r="KWE384" s="94"/>
      <c r="KWF384" s="94"/>
      <c r="KWG384" s="94" t="s">
        <v>181</v>
      </c>
      <c r="KWH384" s="94"/>
      <c r="KWI384" s="94"/>
      <c r="KWJ384" s="94"/>
      <c r="KWK384" s="94"/>
      <c r="KWL384" s="94"/>
      <c r="KWM384" s="94"/>
      <c r="KWN384" s="94"/>
      <c r="KWO384" s="94" t="s">
        <v>181</v>
      </c>
      <c r="KWP384" s="94"/>
      <c r="KWQ384" s="94"/>
      <c r="KWR384" s="94"/>
      <c r="KWS384" s="94"/>
      <c r="KWT384" s="94"/>
      <c r="KWU384" s="94"/>
      <c r="KWV384" s="94"/>
      <c r="KWW384" s="94" t="s">
        <v>181</v>
      </c>
      <c r="KWX384" s="94"/>
      <c r="KWY384" s="94"/>
      <c r="KWZ384" s="94"/>
      <c r="KXA384" s="94"/>
      <c r="KXB384" s="94"/>
      <c r="KXC384" s="94"/>
      <c r="KXD384" s="94"/>
      <c r="KXE384" s="94" t="s">
        <v>181</v>
      </c>
      <c r="KXF384" s="94"/>
      <c r="KXG384" s="94"/>
      <c r="KXH384" s="94"/>
      <c r="KXI384" s="94"/>
      <c r="KXJ384" s="94"/>
      <c r="KXK384" s="94"/>
      <c r="KXL384" s="94"/>
      <c r="KXM384" s="94" t="s">
        <v>181</v>
      </c>
      <c r="KXN384" s="94"/>
      <c r="KXO384" s="94"/>
      <c r="KXP384" s="94"/>
      <c r="KXQ384" s="94"/>
      <c r="KXR384" s="94"/>
      <c r="KXS384" s="94"/>
      <c r="KXT384" s="94"/>
      <c r="KXU384" s="94" t="s">
        <v>181</v>
      </c>
      <c r="KXV384" s="94"/>
      <c r="KXW384" s="94"/>
      <c r="KXX384" s="94"/>
      <c r="KXY384" s="94"/>
      <c r="KXZ384" s="94"/>
      <c r="KYA384" s="94"/>
      <c r="KYB384" s="94"/>
      <c r="KYC384" s="94" t="s">
        <v>181</v>
      </c>
      <c r="KYD384" s="94"/>
      <c r="KYE384" s="94"/>
      <c r="KYF384" s="94"/>
      <c r="KYG384" s="94"/>
      <c r="KYH384" s="94"/>
      <c r="KYI384" s="94"/>
      <c r="KYJ384" s="94"/>
      <c r="KYK384" s="94" t="s">
        <v>181</v>
      </c>
      <c r="KYL384" s="94"/>
      <c r="KYM384" s="94"/>
      <c r="KYN384" s="94"/>
      <c r="KYO384" s="94"/>
      <c r="KYP384" s="94"/>
      <c r="KYQ384" s="94"/>
      <c r="KYR384" s="94"/>
      <c r="KYS384" s="94" t="s">
        <v>181</v>
      </c>
      <c r="KYT384" s="94"/>
      <c r="KYU384" s="94"/>
      <c r="KYV384" s="94"/>
      <c r="KYW384" s="94"/>
      <c r="KYX384" s="94"/>
      <c r="KYY384" s="94"/>
      <c r="KYZ384" s="94"/>
      <c r="KZA384" s="94" t="s">
        <v>181</v>
      </c>
      <c r="KZB384" s="94"/>
      <c r="KZC384" s="94"/>
      <c r="KZD384" s="94"/>
      <c r="KZE384" s="94"/>
      <c r="KZF384" s="94"/>
      <c r="KZG384" s="94"/>
      <c r="KZH384" s="94"/>
      <c r="KZI384" s="94" t="s">
        <v>181</v>
      </c>
      <c r="KZJ384" s="94"/>
      <c r="KZK384" s="94"/>
      <c r="KZL384" s="94"/>
      <c r="KZM384" s="94"/>
      <c r="KZN384" s="94"/>
      <c r="KZO384" s="94"/>
      <c r="KZP384" s="94"/>
      <c r="KZQ384" s="94" t="s">
        <v>181</v>
      </c>
      <c r="KZR384" s="94"/>
      <c r="KZS384" s="94"/>
      <c r="KZT384" s="94"/>
      <c r="KZU384" s="94"/>
      <c r="KZV384" s="94"/>
      <c r="KZW384" s="94"/>
      <c r="KZX384" s="94"/>
      <c r="KZY384" s="94" t="s">
        <v>181</v>
      </c>
      <c r="KZZ384" s="94"/>
      <c r="LAA384" s="94"/>
      <c r="LAB384" s="94"/>
      <c r="LAC384" s="94"/>
      <c r="LAD384" s="94"/>
      <c r="LAE384" s="94"/>
      <c r="LAF384" s="94"/>
      <c r="LAG384" s="94" t="s">
        <v>181</v>
      </c>
      <c r="LAH384" s="94"/>
      <c r="LAI384" s="94"/>
      <c r="LAJ384" s="94"/>
      <c r="LAK384" s="94"/>
      <c r="LAL384" s="94"/>
      <c r="LAM384" s="94"/>
      <c r="LAN384" s="94"/>
      <c r="LAO384" s="94" t="s">
        <v>181</v>
      </c>
      <c r="LAP384" s="94"/>
      <c r="LAQ384" s="94"/>
      <c r="LAR384" s="94"/>
      <c r="LAS384" s="94"/>
      <c r="LAT384" s="94"/>
      <c r="LAU384" s="94"/>
      <c r="LAV384" s="94"/>
      <c r="LAW384" s="94" t="s">
        <v>181</v>
      </c>
      <c r="LAX384" s="94"/>
      <c r="LAY384" s="94"/>
      <c r="LAZ384" s="94"/>
      <c r="LBA384" s="94"/>
      <c r="LBB384" s="94"/>
      <c r="LBC384" s="94"/>
      <c r="LBD384" s="94"/>
      <c r="LBE384" s="94" t="s">
        <v>181</v>
      </c>
      <c r="LBF384" s="94"/>
      <c r="LBG384" s="94"/>
      <c r="LBH384" s="94"/>
      <c r="LBI384" s="94"/>
      <c r="LBJ384" s="94"/>
      <c r="LBK384" s="94"/>
      <c r="LBL384" s="94"/>
      <c r="LBM384" s="94" t="s">
        <v>181</v>
      </c>
      <c r="LBN384" s="94"/>
      <c r="LBO384" s="94"/>
      <c r="LBP384" s="94"/>
      <c r="LBQ384" s="94"/>
      <c r="LBR384" s="94"/>
      <c r="LBS384" s="94"/>
      <c r="LBT384" s="94"/>
      <c r="LBU384" s="94" t="s">
        <v>181</v>
      </c>
      <c r="LBV384" s="94"/>
      <c r="LBW384" s="94"/>
      <c r="LBX384" s="94"/>
      <c r="LBY384" s="94"/>
      <c r="LBZ384" s="94"/>
      <c r="LCA384" s="94"/>
      <c r="LCB384" s="94"/>
      <c r="LCC384" s="94" t="s">
        <v>181</v>
      </c>
      <c r="LCD384" s="94"/>
      <c r="LCE384" s="94"/>
      <c r="LCF384" s="94"/>
      <c r="LCG384" s="94"/>
      <c r="LCH384" s="94"/>
      <c r="LCI384" s="94"/>
      <c r="LCJ384" s="94"/>
      <c r="LCK384" s="94" t="s">
        <v>181</v>
      </c>
      <c r="LCL384" s="94"/>
      <c r="LCM384" s="94"/>
      <c r="LCN384" s="94"/>
      <c r="LCO384" s="94"/>
      <c r="LCP384" s="94"/>
      <c r="LCQ384" s="94"/>
      <c r="LCR384" s="94"/>
      <c r="LCS384" s="94" t="s">
        <v>181</v>
      </c>
      <c r="LCT384" s="94"/>
      <c r="LCU384" s="94"/>
      <c r="LCV384" s="94"/>
      <c r="LCW384" s="94"/>
      <c r="LCX384" s="94"/>
      <c r="LCY384" s="94"/>
      <c r="LCZ384" s="94"/>
      <c r="LDA384" s="94" t="s">
        <v>181</v>
      </c>
      <c r="LDB384" s="94"/>
      <c r="LDC384" s="94"/>
      <c r="LDD384" s="94"/>
      <c r="LDE384" s="94"/>
      <c r="LDF384" s="94"/>
      <c r="LDG384" s="94"/>
      <c r="LDH384" s="94"/>
      <c r="LDI384" s="94" t="s">
        <v>181</v>
      </c>
      <c r="LDJ384" s="94"/>
      <c r="LDK384" s="94"/>
      <c r="LDL384" s="94"/>
      <c r="LDM384" s="94"/>
      <c r="LDN384" s="94"/>
      <c r="LDO384" s="94"/>
      <c r="LDP384" s="94"/>
      <c r="LDQ384" s="94" t="s">
        <v>181</v>
      </c>
      <c r="LDR384" s="94"/>
      <c r="LDS384" s="94"/>
      <c r="LDT384" s="94"/>
      <c r="LDU384" s="94"/>
      <c r="LDV384" s="94"/>
      <c r="LDW384" s="94"/>
      <c r="LDX384" s="94"/>
      <c r="LDY384" s="94" t="s">
        <v>181</v>
      </c>
      <c r="LDZ384" s="94"/>
      <c r="LEA384" s="94"/>
      <c r="LEB384" s="94"/>
      <c r="LEC384" s="94"/>
      <c r="LED384" s="94"/>
      <c r="LEE384" s="94"/>
      <c r="LEF384" s="94"/>
      <c r="LEG384" s="94" t="s">
        <v>181</v>
      </c>
      <c r="LEH384" s="94"/>
      <c r="LEI384" s="94"/>
      <c r="LEJ384" s="94"/>
      <c r="LEK384" s="94"/>
      <c r="LEL384" s="94"/>
      <c r="LEM384" s="94"/>
      <c r="LEN384" s="94"/>
      <c r="LEO384" s="94" t="s">
        <v>181</v>
      </c>
      <c r="LEP384" s="94"/>
      <c r="LEQ384" s="94"/>
      <c r="LER384" s="94"/>
      <c r="LES384" s="94"/>
      <c r="LET384" s="94"/>
      <c r="LEU384" s="94"/>
      <c r="LEV384" s="94"/>
      <c r="LEW384" s="94" t="s">
        <v>181</v>
      </c>
      <c r="LEX384" s="94"/>
      <c r="LEY384" s="94"/>
      <c r="LEZ384" s="94"/>
      <c r="LFA384" s="94"/>
      <c r="LFB384" s="94"/>
      <c r="LFC384" s="94"/>
      <c r="LFD384" s="94"/>
      <c r="LFE384" s="94" t="s">
        <v>181</v>
      </c>
      <c r="LFF384" s="94"/>
      <c r="LFG384" s="94"/>
      <c r="LFH384" s="94"/>
      <c r="LFI384" s="94"/>
      <c r="LFJ384" s="94"/>
      <c r="LFK384" s="94"/>
      <c r="LFL384" s="94"/>
      <c r="LFM384" s="94" t="s">
        <v>181</v>
      </c>
      <c r="LFN384" s="94"/>
      <c r="LFO384" s="94"/>
      <c r="LFP384" s="94"/>
      <c r="LFQ384" s="94"/>
      <c r="LFR384" s="94"/>
      <c r="LFS384" s="94"/>
      <c r="LFT384" s="94"/>
      <c r="LFU384" s="94" t="s">
        <v>181</v>
      </c>
      <c r="LFV384" s="94"/>
      <c r="LFW384" s="94"/>
      <c r="LFX384" s="94"/>
      <c r="LFY384" s="94"/>
      <c r="LFZ384" s="94"/>
      <c r="LGA384" s="94"/>
      <c r="LGB384" s="94"/>
      <c r="LGC384" s="94" t="s">
        <v>181</v>
      </c>
      <c r="LGD384" s="94"/>
      <c r="LGE384" s="94"/>
      <c r="LGF384" s="94"/>
      <c r="LGG384" s="94"/>
      <c r="LGH384" s="94"/>
      <c r="LGI384" s="94"/>
      <c r="LGJ384" s="94"/>
      <c r="LGK384" s="94" t="s">
        <v>181</v>
      </c>
      <c r="LGL384" s="94"/>
      <c r="LGM384" s="94"/>
      <c r="LGN384" s="94"/>
      <c r="LGO384" s="94"/>
      <c r="LGP384" s="94"/>
      <c r="LGQ384" s="94"/>
      <c r="LGR384" s="94"/>
      <c r="LGS384" s="94" t="s">
        <v>181</v>
      </c>
      <c r="LGT384" s="94"/>
      <c r="LGU384" s="94"/>
      <c r="LGV384" s="94"/>
      <c r="LGW384" s="94"/>
      <c r="LGX384" s="94"/>
      <c r="LGY384" s="94"/>
      <c r="LGZ384" s="94"/>
      <c r="LHA384" s="94" t="s">
        <v>181</v>
      </c>
      <c r="LHB384" s="94"/>
      <c r="LHC384" s="94"/>
      <c r="LHD384" s="94"/>
      <c r="LHE384" s="94"/>
      <c r="LHF384" s="94"/>
      <c r="LHG384" s="94"/>
      <c r="LHH384" s="94"/>
      <c r="LHI384" s="94" t="s">
        <v>181</v>
      </c>
      <c r="LHJ384" s="94"/>
      <c r="LHK384" s="94"/>
      <c r="LHL384" s="94"/>
      <c r="LHM384" s="94"/>
      <c r="LHN384" s="94"/>
      <c r="LHO384" s="94"/>
      <c r="LHP384" s="94"/>
      <c r="LHQ384" s="94" t="s">
        <v>181</v>
      </c>
      <c r="LHR384" s="94"/>
      <c r="LHS384" s="94"/>
      <c r="LHT384" s="94"/>
      <c r="LHU384" s="94"/>
      <c r="LHV384" s="94"/>
      <c r="LHW384" s="94"/>
      <c r="LHX384" s="94"/>
      <c r="LHY384" s="94" t="s">
        <v>181</v>
      </c>
      <c r="LHZ384" s="94"/>
      <c r="LIA384" s="94"/>
      <c r="LIB384" s="94"/>
      <c r="LIC384" s="94"/>
      <c r="LID384" s="94"/>
      <c r="LIE384" s="94"/>
      <c r="LIF384" s="94"/>
      <c r="LIG384" s="94" t="s">
        <v>181</v>
      </c>
      <c r="LIH384" s="94"/>
      <c r="LII384" s="94"/>
      <c r="LIJ384" s="94"/>
      <c r="LIK384" s="94"/>
      <c r="LIL384" s="94"/>
      <c r="LIM384" s="94"/>
      <c r="LIN384" s="94"/>
      <c r="LIO384" s="94" t="s">
        <v>181</v>
      </c>
      <c r="LIP384" s="94"/>
      <c r="LIQ384" s="94"/>
      <c r="LIR384" s="94"/>
      <c r="LIS384" s="94"/>
      <c r="LIT384" s="94"/>
      <c r="LIU384" s="94"/>
      <c r="LIV384" s="94"/>
      <c r="LIW384" s="94" t="s">
        <v>181</v>
      </c>
      <c r="LIX384" s="94"/>
      <c r="LIY384" s="94"/>
      <c r="LIZ384" s="94"/>
      <c r="LJA384" s="94"/>
      <c r="LJB384" s="94"/>
      <c r="LJC384" s="94"/>
      <c r="LJD384" s="94"/>
      <c r="LJE384" s="94" t="s">
        <v>181</v>
      </c>
      <c r="LJF384" s="94"/>
      <c r="LJG384" s="94"/>
      <c r="LJH384" s="94"/>
      <c r="LJI384" s="94"/>
      <c r="LJJ384" s="94"/>
      <c r="LJK384" s="94"/>
      <c r="LJL384" s="94"/>
      <c r="LJM384" s="94" t="s">
        <v>181</v>
      </c>
      <c r="LJN384" s="94"/>
      <c r="LJO384" s="94"/>
      <c r="LJP384" s="94"/>
      <c r="LJQ384" s="94"/>
      <c r="LJR384" s="94"/>
      <c r="LJS384" s="94"/>
      <c r="LJT384" s="94"/>
      <c r="LJU384" s="94" t="s">
        <v>181</v>
      </c>
      <c r="LJV384" s="94"/>
      <c r="LJW384" s="94"/>
      <c r="LJX384" s="94"/>
      <c r="LJY384" s="94"/>
      <c r="LJZ384" s="94"/>
      <c r="LKA384" s="94"/>
      <c r="LKB384" s="94"/>
      <c r="LKC384" s="94" t="s">
        <v>181</v>
      </c>
      <c r="LKD384" s="94"/>
      <c r="LKE384" s="94"/>
      <c r="LKF384" s="94"/>
      <c r="LKG384" s="94"/>
      <c r="LKH384" s="94"/>
      <c r="LKI384" s="94"/>
      <c r="LKJ384" s="94"/>
      <c r="LKK384" s="94" t="s">
        <v>181</v>
      </c>
      <c r="LKL384" s="94"/>
      <c r="LKM384" s="94"/>
      <c r="LKN384" s="94"/>
      <c r="LKO384" s="94"/>
      <c r="LKP384" s="94"/>
      <c r="LKQ384" s="94"/>
      <c r="LKR384" s="94"/>
      <c r="LKS384" s="94" t="s">
        <v>181</v>
      </c>
      <c r="LKT384" s="94"/>
      <c r="LKU384" s="94"/>
      <c r="LKV384" s="94"/>
      <c r="LKW384" s="94"/>
      <c r="LKX384" s="94"/>
      <c r="LKY384" s="94"/>
      <c r="LKZ384" s="94"/>
      <c r="LLA384" s="94" t="s">
        <v>181</v>
      </c>
      <c r="LLB384" s="94"/>
      <c r="LLC384" s="94"/>
      <c r="LLD384" s="94"/>
      <c r="LLE384" s="94"/>
      <c r="LLF384" s="94"/>
      <c r="LLG384" s="94"/>
      <c r="LLH384" s="94"/>
      <c r="LLI384" s="94" t="s">
        <v>181</v>
      </c>
      <c r="LLJ384" s="94"/>
      <c r="LLK384" s="94"/>
      <c r="LLL384" s="94"/>
      <c r="LLM384" s="94"/>
      <c r="LLN384" s="94"/>
      <c r="LLO384" s="94"/>
      <c r="LLP384" s="94"/>
      <c r="LLQ384" s="94" t="s">
        <v>181</v>
      </c>
      <c r="LLR384" s="94"/>
      <c r="LLS384" s="94"/>
      <c r="LLT384" s="94"/>
      <c r="LLU384" s="94"/>
      <c r="LLV384" s="94"/>
      <c r="LLW384" s="94"/>
      <c r="LLX384" s="94"/>
      <c r="LLY384" s="94" t="s">
        <v>181</v>
      </c>
      <c r="LLZ384" s="94"/>
      <c r="LMA384" s="94"/>
      <c r="LMB384" s="94"/>
      <c r="LMC384" s="94"/>
      <c r="LMD384" s="94"/>
      <c r="LME384" s="94"/>
      <c r="LMF384" s="94"/>
      <c r="LMG384" s="94" t="s">
        <v>181</v>
      </c>
      <c r="LMH384" s="94"/>
      <c r="LMI384" s="94"/>
      <c r="LMJ384" s="94"/>
      <c r="LMK384" s="94"/>
      <c r="LML384" s="94"/>
      <c r="LMM384" s="94"/>
      <c r="LMN384" s="94"/>
      <c r="LMO384" s="94" t="s">
        <v>181</v>
      </c>
      <c r="LMP384" s="94"/>
      <c r="LMQ384" s="94"/>
      <c r="LMR384" s="94"/>
      <c r="LMS384" s="94"/>
      <c r="LMT384" s="94"/>
      <c r="LMU384" s="94"/>
      <c r="LMV384" s="94"/>
      <c r="LMW384" s="94" t="s">
        <v>181</v>
      </c>
      <c r="LMX384" s="94"/>
      <c r="LMY384" s="94"/>
      <c r="LMZ384" s="94"/>
      <c r="LNA384" s="94"/>
      <c r="LNB384" s="94"/>
      <c r="LNC384" s="94"/>
      <c r="LND384" s="94"/>
      <c r="LNE384" s="94" t="s">
        <v>181</v>
      </c>
      <c r="LNF384" s="94"/>
      <c r="LNG384" s="94"/>
      <c r="LNH384" s="94"/>
      <c r="LNI384" s="94"/>
      <c r="LNJ384" s="94"/>
      <c r="LNK384" s="94"/>
      <c r="LNL384" s="94"/>
      <c r="LNM384" s="94" t="s">
        <v>181</v>
      </c>
      <c r="LNN384" s="94"/>
      <c r="LNO384" s="94"/>
      <c r="LNP384" s="94"/>
      <c r="LNQ384" s="94"/>
      <c r="LNR384" s="94"/>
      <c r="LNS384" s="94"/>
      <c r="LNT384" s="94"/>
      <c r="LNU384" s="94" t="s">
        <v>181</v>
      </c>
      <c r="LNV384" s="94"/>
      <c r="LNW384" s="94"/>
      <c r="LNX384" s="94"/>
      <c r="LNY384" s="94"/>
      <c r="LNZ384" s="94"/>
      <c r="LOA384" s="94"/>
      <c r="LOB384" s="94"/>
      <c r="LOC384" s="94" t="s">
        <v>181</v>
      </c>
      <c r="LOD384" s="94"/>
      <c r="LOE384" s="94"/>
      <c r="LOF384" s="94"/>
      <c r="LOG384" s="94"/>
      <c r="LOH384" s="94"/>
      <c r="LOI384" s="94"/>
      <c r="LOJ384" s="94"/>
      <c r="LOK384" s="94" t="s">
        <v>181</v>
      </c>
      <c r="LOL384" s="94"/>
      <c r="LOM384" s="94"/>
      <c r="LON384" s="94"/>
      <c r="LOO384" s="94"/>
      <c r="LOP384" s="94"/>
      <c r="LOQ384" s="94"/>
      <c r="LOR384" s="94"/>
      <c r="LOS384" s="94" t="s">
        <v>181</v>
      </c>
      <c r="LOT384" s="94"/>
      <c r="LOU384" s="94"/>
      <c r="LOV384" s="94"/>
      <c r="LOW384" s="94"/>
      <c r="LOX384" s="94"/>
      <c r="LOY384" s="94"/>
      <c r="LOZ384" s="94"/>
      <c r="LPA384" s="94" t="s">
        <v>181</v>
      </c>
      <c r="LPB384" s="94"/>
      <c r="LPC384" s="94"/>
      <c r="LPD384" s="94"/>
      <c r="LPE384" s="94"/>
      <c r="LPF384" s="94"/>
      <c r="LPG384" s="94"/>
      <c r="LPH384" s="94"/>
      <c r="LPI384" s="94" t="s">
        <v>181</v>
      </c>
      <c r="LPJ384" s="94"/>
      <c r="LPK384" s="94"/>
      <c r="LPL384" s="94"/>
      <c r="LPM384" s="94"/>
      <c r="LPN384" s="94"/>
      <c r="LPO384" s="94"/>
      <c r="LPP384" s="94"/>
      <c r="LPQ384" s="94" t="s">
        <v>181</v>
      </c>
      <c r="LPR384" s="94"/>
      <c r="LPS384" s="94"/>
      <c r="LPT384" s="94"/>
      <c r="LPU384" s="94"/>
      <c r="LPV384" s="94"/>
      <c r="LPW384" s="94"/>
      <c r="LPX384" s="94"/>
      <c r="LPY384" s="94" t="s">
        <v>181</v>
      </c>
      <c r="LPZ384" s="94"/>
      <c r="LQA384" s="94"/>
      <c r="LQB384" s="94"/>
      <c r="LQC384" s="94"/>
      <c r="LQD384" s="94"/>
      <c r="LQE384" s="94"/>
      <c r="LQF384" s="94"/>
      <c r="LQG384" s="94" t="s">
        <v>181</v>
      </c>
      <c r="LQH384" s="94"/>
      <c r="LQI384" s="94"/>
      <c r="LQJ384" s="94"/>
      <c r="LQK384" s="94"/>
      <c r="LQL384" s="94"/>
      <c r="LQM384" s="94"/>
      <c r="LQN384" s="94"/>
      <c r="LQO384" s="94" t="s">
        <v>181</v>
      </c>
      <c r="LQP384" s="94"/>
      <c r="LQQ384" s="94"/>
      <c r="LQR384" s="94"/>
      <c r="LQS384" s="94"/>
      <c r="LQT384" s="94"/>
      <c r="LQU384" s="94"/>
      <c r="LQV384" s="94"/>
      <c r="LQW384" s="94" t="s">
        <v>181</v>
      </c>
      <c r="LQX384" s="94"/>
      <c r="LQY384" s="94"/>
      <c r="LQZ384" s="94"/>
      <c r="LRA384" s="94"/>
      <c r="LRB384" s="94"/>
      <c r="LRC384" s="94"/>
      <c r="LRD384" s="94"/>
      <c r="LRE384" s="94" t="s">
        <v>181</v>
      </c>
      <c r="LRF384" s="94"/>
      <c r="LRG384" s="94"/>
      <c r="LRH384" s="94"/>
      <c r="LRI384" s="94"/>
      <c r="LRJ384" s="94"/>
      <c r="LRK384" s="94"/>
      <c r="LRL384" s="94"/>
      <c r="LRM384" s="94" t="s">
        <v>181</v>
      </c>
      <c r="LRN384" s="94"/>
      <c r="LRO384" s="94"/>
      <c r="LRP384" s="94"/>
      <c r="LRQ384" s="94"/>
      <c r="LRR384" s="94"/>
      <c r="LRS384" s="94"/>
      <c r="LRT384" s="94"/>
      <c r="LRU384" s="94" t="s">
        <v>181</v>
      </c>
      <c r="LRV384" s="94"/>
      <c r="LRW384" s="94"/>
      <c r="LRX384" s="94"/>
      <c r="LRY384" s="94"/>
      <c r="LRZ384" s="94"/>
      <c r="LSA384" s="94"/>
      <c r="LSB384" s="94"/>
      <c r="LSC384" s="94" t="s">
        <v>181</v>
      </c>
      <c r="LSD384" s="94"/>
      <c r="LSE384" s="94"/>
      <c r="LSF384" s="94"/>
      <c r="LSG384" s="94"/>
      <c r="LSH384" s="94"/>
      <c r="LSI384" s="94"/>
      <c r="LSJ384" s="94"/>
      <c r="LSK384" s="94" t="s">
        <v>181</v>
      </c>
      <c r="LSL384" s="94"/>
      <c r="LSM384" s="94"/>
      <c r="LSN384" s="94"/>
      <c r="LSO384" s="94"/>
      <c r="LSP384" s="94"/>
      <c r="LSQ384" s="94"/>
      <c r="LSR384" s="94"/>
      <c r="LSS384" s="94" t="s">
        <v>181</v>
      </c>
      <c r="LST384" s="94"/>
      <c r="LSU384" s="94"/>
      <c r="LSV384" s="94"/>
      <c r="LSW384" s="94"/>
      <c r="LSX384" s="94"/>
      <c r="LSY384" s="94"/>
      <c r="LSZ384" s="94"/>
      <c r="LTA384" s="94" t="s">
        <v>181</v>
      </c>
      <c r="LTB384" s="94"/>
      <c r="LTC384" s="94"/>
      <c r="LTD384" s="94"/>
      <c r="LTE384" s="94"/>
      <c r="LTF384" s="94"/>
      <c r="LTG384" s="94"/>
      <c r="LTH384" s="94"/>
      <c r="LTI384" s="94" t="s">
        <v>181</v>
      </c>
      <c r="LTJ384" s="94"/>
      <c r="LTK384" s="94"/>
      <c r="LTL384" s="94"/>
      <c r="LTM384" s="94"/>
      <c r="LTN384" s="94"/>
      <c r="LTO384" s="94"/>
      <c r="LTP384" s="94"/>
      <c r="LTQ384" s="94" t="s">
        <v>181</v>
      </c>
      <c r="LTR384" s="94"/>
      <c r="LTS384" s="94"/>
      <c r="LTT384" s="94"/>
      <c r="LTU384" s="94"/>
      <c r="LTV384" s="94"/>
      <c r="LTW384" s="94"/>
      <c r="LTX384" s="94"/>
      <c r="LTY384" s="94" t="s">
        <v>181</v>
      </c>
      <c r="LTZ384" s="94"/>
      <c r="LUA384" s="94"/>
      <c r="LUB384" s="94"/>
      <c r="LUC384" s="94"/>
      <c r="LUD384" s="94"/>
      <c r="LUE384" s="94"/>
      <c r="LUF384" s="94"/>
      <c r="LUG384" s="94" t="s">
        <v>181</v>
      </c>
      <c r="LUH384" s="94"/>
      <c r="LUI384" s="94"/>
      <c r="LUJ384" s="94"/>
      <c r="LUK384" s="94"/>
      <c r="LUL384" s="94"/>
      <c r="LUM384" s="94"/>
      <c r="LUN384" s="94"/>
      <c r="LUO384" s="94" t="s">
        <v>181</v>
      </c>
      <c r="LUP384" s="94"/>
      <c r="LUQ384" s="94"/>
      <c r="LUR384" s="94"/>
      <c r="LUS384" s="94"/>
      <c r="LUT384" s="94"/>
      <c r="LUU384" s="94"/>
      <c r="LUV384" s="94"/>
      <c r="LUW384" s="94" t="s">
        <v>181</v>
      </c>
      <c r="LUX384" s="94"/>
      <c r="LUY384" s="94"/>
      <c r="LUZ384" s="94"/>
      <c r="LVA384" s="94"/>
      <c r="LVB384" s="94"/>
      <c r="LVC384" s="94"/>
      <c r="LVD384" s="94"/>
      <c r="LVE384" s="94" t="s">
        <v>181</v>
      </c>
      <c r="LVF384" s="94"/>
      <c r="LVG384" s="94"/>
      <c r="LVH384" s="94"/>
      <c r="LVI384" s="94"/>
      <c r="LVJ384" s="94"/>
      <c r="LVK384" s="94"/>
      <c r="LVL384" s="94"/>
      <c r="LVM384" s="94" t="s">
        <v>181</v>
      </c>
      <c r="LVN384" s="94"/>
      <c r="LVO384" s="94"/>
      <c r="LVP384" s="94"/>
      <c r="LVQ384" s="94"/>
      <c r="LVR384" s="94"/>
      <c r="LVS384" s="94"/>
      <c r="LVT384" s="94"/>
      <c r="LVU384" s="94" t="s">
        <v>181</v>
      </c>
      <c r="LVV384" s="94"/>
      <c r="LVW384" s="94"/>
      <c r="LVX384" s="94"/>
      <c r="LVY384" s="94"/>
      <c r="LVZ384" s="94"/>
      <c r="LWA384" s="94"/>
      <c r="LWB384" s="94"/>
      <c r="LWC384" s="94" t="s">
        <v>181</v>
      </c>
      <c r="LWD384" s="94"/>
      <c r="LWE384" s="94"/>
      <c r="LWF384" s="94"/>
      <c r="LWG384" s="94"/>
      <c r="LWH384" s="94"/>
      <c r="LWI384" s="94"/>
      <c r="LWJ384" s="94"/>
      <c r="LWK384" s="94" t="s">
        <v>181</v>
      </c>
      <c r="LWL384" s="94"/>
      <c r="LWM384" s="94"/>
      <c r="LWN384" s="94"/>
      <c r="LWO384" s="94"/>
      <c r="LWP384" s="94"/>
      <c r="LWQ384" s="94"/>
      <c r="LWR384" s="94"/>
      <c r="LWS384" s="94" t="s">
        <v>181</v>
      </c>
      <c r="LWT384" s="94"/>
      <c r="LWU384" s="94"/>
      <c r="LWV384" s="94"/>
      <c r="LWW384" s="94"/>
      <c r="LWX384" s="94"/>
      <c r="LWY384" s="94"/>
      <c r="LWZ384" s="94"/>
      <c r="LXA384" s="94" t="s">
        <v>181</v>
      </c>
      <c r="LXB384" s="94"/>
      <c r="LXC384" s="94"/>
      <c r="LXD384" s="94"/>
      <c r="LXE384" s="94"/>
      <c r="LXF384" s="94"/>
      <c r="LXG384" s="94"/>
      <c r="LXH384" s="94"/>
      <c r="LXI384" s="94" t="s">
        <v>181</v>
      </c>
      <c r="LXJ384" s="94"/>
      <c r="LXK384" s="94"/>
      <c r="LXL384" s="94"/>
      <c r="LXM384" s="94"/>
      <c r="LXN384" s="94"/>
      <c r="LXO384" s="94"/>
      <c r="LXP384" s="94"/>
      <c r="LXQ384" s="94" t="s">
        <v>181</v>
      </c>
      <c r="LXR384" s="94"/>
      <c r="LXS384" s="94"/>
      <c r="LXT384" s="94"/>
      <c r="LXU384" s="94"/>
      <c r="LXV384" s="94"/>
      <c r="LXW384" s="94"/>
      <c r="LXX384" s="94"/>
      <c r="LXY384" s="94" t="s">
        <v>181</v>
      </c>
      <c r="LXZ384" s="94"/>
      <c r="LYA384" s="94"/>
      <c r="LYB384" s="94"/>
      <c r="LYC384" s="94"/>
      <c r="LYD384" s="94"/>
      <c r="LYE384" s="94"/>
      <c r="LYF384" s="94"/>
      <c r="LYG384" s="94" t="s">
        <v>181</v>
      </c>
      <c r="LYH384" s="94"/>
      <c r="LYI384" s="94"/>
      <c r="LYJ384" s="94"/>
      <c r="LYK384" s="94"/>
      <c r="LYL384" s="94"/>
      <c r="LYM384" s="94"/>
      <c r="LYN384" s="94"/>
      <c r="LYO384" s="94" t="s">
        <v>181</v>
      </c>
      <c r="LYP384" s="94"/>
      <c r="LYQ384" s="94"/>
      <c r="LYR384" s="94"/>
      <c r="LYS384" s="94"/>
      <c r="LYT384" s="94"/>
      <c r="LYU384" s="94"/>
      <c r="LYV384" s="94"/>
      <c r="LYW384" s="94" t="s">
        <v>181</v>
      </c>
      <c r="LYX384" s="94"/>
      <c r="LYY384" s="94"/>
      <c r="LYZ384" s="94"/>
      <c r="LZA384" s="94"/>
      <c r="LZB384" s="94"/>
      <c r="LZC384" s="94"/>
      <c r="LZD384" s="94"/>
      <c r="LZE384" s="94" t="s">
        <v>181</v>
      </c>
      <c r="LZF384" s="94"/>
      <c r="LZG384" s="94"/>
      <c r="LZH384" s="94"/>
      <c r="LZI384" s="94"/>
      <c r="LZJ384" s="94"/>
      <c r="LZK384" s="94"/>
      <c r="LZL384" s="94"/>
      <c r="LZM384" s="94" t="s">
        <v>181</v>
      </c>
      <c r="LZN384" s="94"/>
      <c r="LZO384" s="94"/>
      <c r="LZP384" s="94"/>
      <c r="LZQ384" s="94"/>
      <c r="LZR384" s="94"/>
      <c r="LZS384" s="94"/>
      <c r="LZT384" s="94"/>
      <c r="LZU384" s="94" t="s">
        <v>181</v>
      </c>
      <c r="LZV384" s="94"/>
      <c r="LZW384" s="94"/>
      <c r="LZX384" s="94"/>
      <c r="LZY384" s="94"/>
      <c r="LZZ384" s="94"/>
      <c r="MAA384" s="94"/>
      <c r="MAB384" s="94"/>
      <c r="MAC384" s="94" t="s">
        <v>181</v>
      </c>
      <c r="MAD384" s="94"/>
      <c r="MAE384" s="94"/>
      <c r="MAF384" s="94"/>
      <c r="MAG384" s="94"/>
      <c r="MAH384" s="94"/>
      <c r="MAI384" s="94"/>
      <c r="MAJ384" s="94"/>
      <c r="MAK384" s="94" t="s">
        <v>181</v>
      </c>
      <c r="MAL384" s="94"/>
      <c r="MAM384" s="94"/>
      <c r="MAN384" s="94"/>
      <c r="MAO384" s="94"/>
      <c r="MAP384" s="94"/>
      <c r="MAQ384" s="94"/>
      <c r="MAR384" s="94"/>
      <c r="MAS384" s="94" t="s">
        <v>181</v>
      </c>
      <c r="MAT384" s="94"/>
      <c r="MAU384" s="94"/>
      <c r="MAV384" s="94"/>
      <c r="MAW384" s="94"/>
      <c r="MAX384" s="94"/>
      <c r="MAY384" s="94"/>
      <c r="MAZ384" s="94"/>
      <c r="MBA384" s="94" t="s">
        <v>181</v>
      </c>
      <c r="MBB384" s="94"/>
      <c r="MBC384" s="94"/>
      <c r="MBD384" s="94"/>
      <c r="MBE384" s="94"/>
      <c r="MBF384" s="94"/>
      <c r="MBG384" s="94"/>
      <c r="MBH384" s="94"/>
      <c r="MBI384" s="94" t="s">
        <v>181</v>
      </c>
      <c r="MBJ384" s="94"/>
      <c r="MBK384" s="94"/>
      <c r="MBL384" s="94"/>
      <c r="MBM384" s="94"/>
      <c r="MBN384" s="94"/>
      <c r="MBO384" s="94"/>
      <c r="MBP384" s="94"/>
      <c r="MBQ384" s="94" t="s">
        <v>181</v>
      </c>
      <c r="MBR384" s="94"/>
      <c r="MBS384" s="94"/>
      <c r="MBT384" s="94"/>
      <c r="MBU384" s="94"/>
      <c r="MBV384" s="94"/>
      <c r="MBW384" s="94"/>
      <c r="MBX384" s="94"/>
      <c r="MBY384" s="94" t="s">
        <v>181</v>
      </c>
      <c r="MBZ384" s="94"/>
      <c r="MCA384" s="94"/>
      <c r="MCB384" s="94"/>
      <c r="MCC384" s="94"/>
      <c r="MCD384" s="94"/>
      <c r="MCE384" s="94"/>
      <c r="MCF384" s="94"/>
      <c r="MCG384" s="94" t="s">
        <v>181</v>
      </c>
      <c r="MCH384" s="94"/>
      <c r="MCI384" s="94"/>
      <c r="MCJ384" s="94"/>
      <c r="MCK384" s="94"/>
      <c r="MCL384" s="94"/>
      <c r="MCM384" s="94"/>
      <c r="MCN384" s="94"/>
      <c r="MCO384" s="94" t="s">
        <v>181</v>
      </c>
      <c r="MCP384" s="94"/>
      <c r="MCQ384" s="94"/>
      <c r="MCR384" s="94"/>
      <c r="MCS384" s="94"/>
      <c r="MCT384" s="94"/>
      <c r="MCU384" s="94"/>
      <c r="MCV384" s="94"/>
      <c r="MCW384" s="94" t="s">
        <v>181</v>
      </c>
      <c r="MCX384" s="94"/>
      <c r="MCY384" s="94"/>
      <c r="MCZ384" s="94"/>
      <c r="MDA384" s="94"/>
      <c r="MDB384" s="94"/>
      <c r="MDC384" s="94"/>
      <c r="MDD384" s="94"/>
      <c r="MDE384" s="94" t="s">
        <v>181</v>
      </c>
      <c r="MDF384" s="94"/>
      <c r="MDG384" s="94"/>
      <c r="MDH384" s="94"/>
      <c r="MDI384" s="94"/>
      <c r="MDJ384" s="94"/>
      <c r="MDK384" s="94"/>
      <c r="MDL384" s="94"/>
      <c r="MDM384" s="94" t="s">
        <v>181</v>
      </c>
      <c r="MDN384" s="94"/>
      <c r="MDO384" s="94"/>
      <c r="MDP384" s="94"/>
      <c r="MDQ384" s="94"/>
      <c r="MDR384" s="94"/>
      <c r="MDS384" s="94"/>
      <c r="MDT384" s="94"/>
      <c r="MDU384" s="94" t="s">
        <v>181</v>
      </c>
      <c r="MDV384" s="94"/>
      <c r="MDW384" s="94"/>
      <c r="MDX384" s="94"/>
      <c r="MDY384" s="94"/>
      <c r="MDZ384" s="94"/>
      <c r="MEA384" s="94"/>
      <c r="MEB384" s="94"/>
      <c r="MEC384" s="94" t="s">
        <v>181</v>
      </c>
      <c r="MED384" s="94"/>
      <c r="MEE384" s="94"/>
      <c r="MEF384" s="94"/>
      <c r="MEG384" s="94"/>
      <c r="MEH384" s="94"/>
      <c r="MEI384" s="94"/>
      <c r="MEJ384" s="94"/>
      <c r="MEK384" s="94" t="s">
        <v>181</v>
      </c>
      <c r="MEL384" s="94"/>
      <c r="MEM384" s="94"/>
      <c r="MEN384" s="94"/>
      <c r="MEO384" s="94"/>
      <c r="MEP384" s="94"/>
      <c r="MEQ384" s="94"/>
      <c r="MER384" s="94"/>
      <c r="MES384" s="94" t="s">
        <v>181</v>
      </c>
      <c r="MET384" s="94"/>
      <c r="MEU384" s="94"/>
      <c r="MEV384" s="94"/>
      <c r="MEW384" s="94"/>
      <c r="MEX384" s="94"/>
      <c r="MEY384" s="94"/>
      <c r="MEZ384" s="94"/>
      <c r="MFA384" s="94" t="s">
        <v>181</v>
      </c>
      <c r="MFB384" s="94"/>
      <c r="MFC384" s="94"/>
      <c r="MFD384" s="94"/>
      <c r="MFE384" s="94"/>
      <c r="MFF384" s="94"/>
      <c r="MFG384" s="94"/>
      <c r="MFH384" s="94"/>
      <c r="MFI384" s="94" t="s">
        <v>181</v>
      </c>
      <c r="MFJ384" s="94"/>
      <c r="MFK384" s="94"/>
      <c r="MFL384" s="94"/>
      <c r="MFM384" s="94"/>
      <c r="MFN384" s="94"/>
      <c r="MFO384" s="94"/>
      <c r="MFP384" s="94"/>
      <c r="MFQ384" s="94" t="s">
        <v>181</v>
      </c>
      <c r="MFR384" s="94"/>
      <c r="MFS384" s="94"/>
      <c r="MFT384" s="94"/>
      <c r="MFU384" s="94"/>
      <c r="MFV384" s="94"/>
      <c r="MFW384" s="94"/>
      <c r="MFX384" s="94"/>
      <c r="MFY384" s="94" t="s">
        <v>181</v>
      </c>
      <c r="MFZ384" s="94"/>
      <c r="MGA384" s="94"/>
      <c r="MGB384" s="94"/>
      <c r="MGC384" s="94"/>
      <c r="MGD384" s="94"/>
      <c r="MGE384" s="94"/>
      <c r="MGF384" s="94"/>
      <c r="MGG384" s="94" t="s">
        <v>181</v>
      </c>
      <c r="MGH384" s="94"/>
      <c r="MGI384" s="94"/>
      <c r="MGJ384" s="94"/>
      <c r="MGK384" s="94"/>
      <c r="MGL384" s="94"/>
      <c r="MGM384" s="94"/>
      <c r="MGN384" s="94"/>
      <c r="MGO384" s="94" t="s">
        <v>181</v>
      </c>
      <c r="MGP384" s="94"/>
      <c r="MGQ384" s="94"/>
      <c r="MGR384" s="94"/>
      <c r="MGS384" s="94"/>
      <c r="MGT384" s="94"/>
      <c r="MGU384" s="94"/>
      <c r="MGV384" s="94"/>
      <c r="MGW384" s="94" t="s">
        <v>181</v>
      </c>
      <c r="MGX384" s="94"/>
      <c r="MGY384" s="94"/>
      <c r="MGZ384" s="94"/>
      <c r="MHA384" s="94"/>
      <c r="MHB384" s="94"/>
      <c r="MHC384" s="94"/>
      <c r="MHD384" s="94"/>
      <c r="MHE384" s="94" t="s">
        <v>181</v>
      </c>
      <c r="MHF384" s="94"/>
      <c r="MHG384" s="94"/>
      <c r="MHH384" s="94"/>
      <c r="MHI384" s="94"/>
      <c r="MHJ384" s="94"/>
      <c r="MHK384" s="94"/>
      <c r="MHL384" s="94"/>
      <c r="MHM384" s="94" t="s">
        <v>181</v>
      </c>
      <c r="MHN384" s="94"/>
      <c r="MHO384" s="94"/>
      <c r="MHP384" s="94"/>
      <c r="MHQ384" s="94"/>
      <c r="MHR384" s="94"/>
      <c r="MHS384" s="94"/>
      <c r="MHT384" s="94"/>
      <c r="MHU384" s="94" t="s">
        <v>181</v>
      </c>
      <c r="MHV384" s="94"/>
      <c r="MHW384" s="94"/>
      <c r="MHX384" s="94"/>
      <c r="MHY384" s="94"/>
      <c r="MHZ384" s="94"/>
      <c r="MIA384" s="94"/>
      <c r="MIB384" s="94"/>
      <c r="MIC384" s="94" t="s">
        <v>181</v>
      </c>
      <c r="MID384" s="94"/>
      <c r="MIE384" s="94"/>
      <c r="MIF384" s="94"/>
      <c r="MIG384" s="94"/>
      <c r="MIH384" s="94"/>
      <c r="MII384" s="94"/>
      <c r="MIJ384" s="94"/>
      <c r="MIK384" s="94" t="s">
        <v>181</v>
      </c>
      <c r="MIL384" s="94"/>
      <c r="MIM384" s="94"/>
      <c r="MIN384" s="94"/>
      <c r="MIO384" s="94"/>
      <c r="MIP384" s="94"/>
      <c r="MIQ384" s="94"/>
      <c r="MIR384" s="94"/>
      <c r="MIS384" s="94" t="s">
        <v>181</v>
      </c>
      <c r="MIT384" s="94"/>
      <c r="MIU384" s="94"/>
      <c r="MIV384" s="94"/>
      <c r="MIW384" s="94"/>
      <c r="MIX384" s="94"/>
      <c r="MIY384" s="94"/>
      <c r="MIZ384" s="94"/>
      <c r="MJA384" s="94" t="s">
        <v>181</v>
      </c>
      <c r="MJB384" s="94"/>
      <c r="MJC384" s="94"/>
      <c r="MJD384" s="94"/>
      <c r="MJE384" s="94"/>
      <c r="MJF384" s="94"/>
      <c r="MJG384" s="94"/>
      <c r="MJH384" s="94"/>
      <c r="MJI384" s="94" t="s">
        <v>181</v>
      </c>
      <c r="MJJ384" s="94"/>
      <c r="MJK384" s="94"/>
      <c r="MJL384" s="94"/>
      <c r="MJM384" s="94"/>
      <c r="MJN384" s="94"/>
      <c r="MJO384" s="94"/>
      <c r="MJP384" s="94"/>
      <c r="MJQ384" s="94" t="s">
        <v>181</v>
      </c>
      <c r="MJR384" s="94"/>
      <c r="MJS384" s="94"/>
      <c r="MJT384" s="94"/>
      <c r="MJU384" s="94"/>
      <c r="MJV384" s="94"/>
      <c r="MJW384" s="94"/>
      <c r="MJX384" s="94"/>
      <c r="MJY384" s="94" t="s">
        <v>181</v>
      </c>
      <c r="MJZ384" s="94"/>
      <c r="MKA384" s="94"/>
      <c r="MKB384" s="94"/>
      <c r="MKC384" s="94"/>
      <c r="MKD384" s="94"/>
      <c r="MKE384" s="94"/>
      <c r="MKF384" s="94"/>
      <c r="MKG384" s="94" t="s">
        <v>181</v>
      </c>
      <c r="MKH384" s="94"/>
      <c r="MKI384" s="94"/>
      <c r="MKJ384" s="94"/>
      <c r="MKK384" s="94"/>
      <c r="MKL384" s="94"/>
      <c r="MKM384" s="94"/>
      <c r="MKN384" s="94"/>
      <c r="MKO384" s="94" t="s">
        <v>181</v>
      </c>
      <c r="MKP384" s="94"/>
      <c r="MKQ384" s="94"/>
      <c r="MKR384" s="94"/>
      <c r="MKS384" s="94"/>
      <c r="MKT384" s="94"/>
      <c r="MKU384" s="94"/>
      <c r="MKV384" s="94"/>
      <c r="MKW384" s="94" t="s">
        <v>181</v>
      </c>
      <c r="MKX384" s="94"/>
      <c r="MKY384" s="94"/>
      <c r="MKZ384" s="94"/>
      <c r="MLA384" s="94"/>
      <c r="MLB384" s="94"/>
      <c r="MLC384" s="94"/>
      <c r="MLD384" s="94"/>
      <c r="MLE384" s="94" t="s">
        <v>181</v>
      </c>
      <c r="MLF384" s="94"/>
      <c r="MLG384" s="94"/>
      <c r="MLH384" s="94"/>
      <c r="MLI384" s="94"/>
      <c r="MLJ384" s="94"/>
      <c r="MLK384" s="94"/>
      <c r="MLL384" s="94"/>
      <c r="MLM384" s="94" t="s">
        <v>181</v>
      </c>
      <c r="MLN384" s="94"/>
      <c r="MLO384" s="94"/>
      <c r="MLP384" s="94"/>
      <c r="MLQ384" s="94"/>
      <c r="MLR384" s="94"/>
      <c r="MLS384" s="94"/>
      <c r="MLT384" s="94"/>
      <c r="MLU384" s="94" t="s">
        <v>181</v>
      </c>
      <c r="MLV384" s="94"/>
      <c r="MLW384" s="94"/>
      <c r="MLX384" s="94"/>
      <c r="MLY384" s="94"/>
      <c r="MLZ384" s="94"/>
      <c r="MMA384" s="94"/>
      <c r="MMB384" s="94"/>
      <c r="MMC384" s="94" t="s">
        <v>181</v>
      </c>
      <c r="MMD384" s="94"/>
      <c r="MME384" s="94"/>
      <c r="MMF384" s="94"/>
      <c r="MMG384" s="94"/>
      <c r="MMH384" s="94"/>
      <c r="MMI384" s="94"/>
      <c r="MMJ384" s="94"/>
      <c r="MMK384" s="94" t="s">
        <v>181</v>
      </c>
      <c r="MML384" s="94"/>
      <c r="MMM384" s="94"/>
      <c r="MMN384" s="94"/>
      <c r="MMO384" s="94"/>
      <c r="MMP384" s="94"/>
      <c r="MMQ384" s="94"/>
      <c r="MMR384" s="94"/>
      <c r="MMS384" s="94" t="s">
        <v>181</v>
      </c>
      <c r="MMT384" s="94"/>
      <c r="MMU384" s="94"/>
      <c r="MMV384" s="94"/>
      <c r="MMW384" s="94"/>
      <c r="MMX384" s="94"/>
      <c r="MMY384" s="94"/>
      <c r="MMZ384" s="94"/>
      <c r="MNA384" s="94" t="s">
        <v>181</v>
      </c>
      <c r="MNB384" s="94"/>
      <c r="MNC384" s="94"/>
      <c r="MND384" s="94"/>
      <c r="MNE384" s="94"/>
      <c r="MNF384" s="94"/>
      <c r="MNG384" s="94"/>
      <c r="MNH384" s="94"/>
      <c r="MNI384" s="94" t="s">
        <v>181</v>
      </c>
      <c r="MNJ384" s="94"/>
      <c r="MNK384" s="94"/>
      <c r="MNL384" s="94"/>
      <c r="MNM384" s="94"/>
      <c r="MNN384" s="94"/>
      <c r="MNO384" s="94"/>
      <c r="MNP384" s="94"/>
      <c r="MNQ384" s="94" t="s">
        <v>181</v>
      </c>
      <c r="MNR384" s="94"/>
      <c r="MNS384" s="94"/>
      <c r="MNT384" s="94"/>
      <c r="MNU384" s="94"/>
      <c r="MNV384" s="94"/>
      <c r="MNW384" s="94"/>
      <c r="MNX384" s="94"/>
      <c r="MNY384" s="94" t="s">
        <v>181</v>
      </c>
      <c r="MNZ384" s="94"/>
      <c r="MOA384" s="94"/>
      <c r="MOB384" s="94"/>
      <c r="MOC384" s="94"/>
      <c r="MOD384" s="94"/>
      <c r="MOE384" s="94"/>
      <c r="MOF384" s="94"/>
      <c r="MOG384" s="94" t="s">
        <v>181</v>
      </c>
      <c r="MOH384" s="94"/>
      <c r="MOI384" s="94"/>
      <c r="MOJ384" s="94"/>
      <c r="MOK384" s="94"/>
      <c r="MOL384" s="94"/>
      <c r="MOM384" s="94"/>
      <c r="MON384" s="94"/>
      <c r="MOO384" s="94" t="s">
        <v>181</v>
      </c>
      <c r="MOP384" s="94"/>
      <c r="MOQ384" s="94"/>
      <c r="MOR384" s="94"/>
      <c r="MOS384" s="94"/>
      <c r="MOT384" s="94"/>
      <c r="MOU384" s="94"/>
      <c r="MOV384" s="94"/>
      <c r="MOW384" s="94" t="s">
        <v>181</v>
      </c>
      <c r="MOX384" s="94"/>
      <c r="MOY384" s="94"/>
      <c r="MOZ384" s="94"/>
      <c r="MPA384" s="94"/>
      <c r="MPB384" s="94"/>
      <c r="MPC384" s="94"/>
      <c r="MPD384" s="94"/>
      <c r="MPE384" s="94" t="s">
        <v>181</v>
      </c>
      <c r="MPF384" s="94"/>
      <c r="MPG384" s="94"/>
      <c r="MPH384" s="94"/>
      <c r="MPI384" s="94"/>
      <c r="MPJ384" s="94"/>
      <c r="MPK384" s="94"/>
      <c r="MPL384" s="94"/>
      <c r="MPM384" s="94" t="s">
        <v>181</v>
      </c>
      <c r="MPN384" s="94"/>
      <c r="MPO384" s="94"/>
      <c r="MPP384" s="94"/>
      <c r="MPQ384" s="94"/>
      <c r="MPR384" s="94"/>
      <c r="MPS384" s="94"/>
      <c r="MPT384" s="94"/>
      <c r="MPU384" s="94" t="s">
        <v>181</v>
      </c>
      <c r="MPV384" s="94"/>
      <c r="MPW384" s="94"/>
      <c r="MPX384" s="94"/>
      <c r="MPY384" s="94"/>
      <c r="MPZ384" s="94"/>
      <c r="MQA384" s="94"/>
      <c r="MQB384" s="94"/>
      <c r="MQC384" s="94" t="s">
        <v>181</v>
      </c>
      <c r="MQD384" s="94"/>
      <c r="MQE384" s="94"/>
      <c r="MQF384" s="94"/>
      <c r="MQG384" s="94"/>
      <c r="MQH384" s="94"/>
      <c r="MQI384" s="94"/>
      <c r="MQJ384" s="94"/>
      <c r="MQK384" s="94" t="s">
        <v>181</v>
      </c>
      <c r="MQL384" s="94"/>
      <c r="MQM384" s="94"/>
      <c r="MQN384" s="94"/>
      <c r="MQO384" s="94"/>
      <c r="MQP384" s="94"/>
      <c r="MQQ384" s="94"/>
      <c r="MQR384" s="94"/>
      <c r="MQS384" s="94" t="s">
        <v>181</v>
      </c>
      <c r="MQT384" s="94"/>
      <c r="MQU384" s="94"/>
      <c r="MQV384" s="94"/>
      <c r="MQW384" s="94"/>
      <c r="MQX384" s="94"/>
      <c r="MQY384" s="94"/>
      <c r="MQZ384" s="94"/>
      <c r="MRA384" s="94" t="s">
        <v>181</v>
      </c>
      <c r="MRB384" s="94"/>
      <c r="MRC384" s="94"/>
      <c r="MRD384" s="94"/>
      <c r="MRE384" s="94"/>
      <c r="MRF384" s="94"/>
      <c r="MRG384" s="94"/>
      <c r="MRH384" s="94"/>
      <c r="MRI384" s="94" t="s">
        <v>181</v>
      </c>
      <c r="MRJ384" s="94"/>
      <c r="MRK384" s="94"/>
      <c r="MRL384" s="94"/>
      <c r="MRM384" s="94"/>
      <c r="MRN384" s="94"/>
      <c r="MRO384" s="94"/>
      <c r="MRP384" s="94"/>
      <c r="MRQ384" s="94" t="s">
        <v>181</v>
      </c>
      <c r="MRR384" s="94"/>
      <c r="MRS384" s="94"/>
      <c r="MRT384" s="94"/>
      <c r="MRU384" s="94"/>
      <c r="MRV384" s="94"/>
      <c r="MRW384" s="94"/>
      <c r="MRX384" s="94"/>
      <c r="MRY384" s="94" t="s">
        <v>181</v>
      </c>
      <c r="MRZ384" s="94"/>
      <c r="MSA384" s="94"/>
      <c r="MSB384" s="94"/>
      <c r="MSC384" s="94"/>
      <c r="MSD384" s="94"/>
      <c r="MSE384" s="94"/>
      <c r="MSF384" s="94"/>
      <c r="MSG384" s="94" t="s">
        <v>181</v>
      </c>
      <c r="MSH384" s="94"/>
      <c r="MSI384" s="94"/>
      <c r="MSJ384" s="94"/>
      <c r="MSK384" s="94"/>
      <c r="MSL384" s="94"/>
      <c r="MSM384" s="94"/>
      <c r="MSN384" s="94"/>
      <c r="MSO384" s="94" t="s">
        <v>181</v>
      </c>
      <c r="MSP384" s="94"/>
      <c r="MSQ384" s="94"/>
      <c r="MSR384" s="94"/>
      <c r="MSS384" s="94"/>
      <c r="MST384" s="94"/>
      <c r="MSU384" s="94"/>
      <c r="MSV384" s="94"/>
      <c r="MSW384" s="94" t="s">
        <v>181</v>
      </c>
      <c r="MSX384" s="94"/>
      <c r="MSY384" s="94"/>
      <c r="MSZ384" s="94"/>
      <c r="MTA384" s="94"/>
      <c r="MTB384" s="94"/>
      <c r="MTC384" s="94"/>
      <c r="MTD384" s="94"/>
      <c r="MTE384" s="94" t="s">
        <v>181</v>
      </c>
      <c r="MTF384" s="94"/>
      <c r="MTG384" s="94"/>
      <c r="MTH384" s="94"/>
      <c r="MTI384" s="94"/>
      <c r="MTJ384" s="94"/>
      <c r="MTK384" s="94"/>
      <c r="MTL384" s="94"/>
      <c r="MTM384" s="94" t="s">
        <v>181</v>
      </c>
      <c r="MTN384" s="94"/>
      <c r="MTO384" s="94"/>
      <c r="MTP384" s="94"/>
      <c r="MTQ384" s="94"/>
      <c r="MTR384" s="94"/>
      <c r="MTS384" s="94"/>
      <c r="MTT384" s="94"/>
      <c r="MTU384" s="94" t="s">
        <v>181</v>
      </c>
      <c r="MTV384" s="94"/>
      <c r="MTW384" s="94"/>
      <c r="MTX384" s="94"/>
      <c r="MTY384" s="94"/>
      <c r="MTZ384" s="94"/>
      <c r="MUA384" s="94"/>
      <c r="MUB384" s="94"/>
      <c r="MUC384" s="94" t="s">
        <v>181</v>
      </c>
      <c r="MUD384" s="94"/>
      <c r="MUE384" s="94"/>
      <c r="MUF384" s="94"/>
      <c r="MUG384" s="94"/>
      <c r="MUH384" s="94"/>
      <c r="MUI384" s="94"/>
      <c r="MUJ384" s="94"/>
      <c r="MUK384" s="94" t="s">
        <v>181</v>
      </c>
      <c r="MUL384" s="94"/>
      <c r="MUM384" s="94"/>
      <c r="MUN384" s="94"/>
      <c r="MUO384" s="94"/>
      <c r="MUP384" s="94"/>
      <c r="MUQ384" s="94"/>
      <c r="MUR384" s="94"/>
      <c r="MUS384" s="94" t="s">
        <v>181</v>
      </c>
      <c r="MUT384" s="94"/>
      <c r="MUU384" s="94"/>
      <c r="MUV384" s="94"/>
      <c r="MUW384" s="94"/>
      <c r="MUX384" s="94"/>
      <c r="MUY384" s="94"/>
      <c r="MUZ384" s="94"/>
      <c r="MVA384" s="94" t="s">
        <v>181</v>
      </c>
      <c r="MVB384" s="94"/>
      <c r="MVC384" s="94"/>
      <c r="MVD384" s="94"/>
      <c r="MVE384" s="94"/>
      <c r="MVF384" s="94"/>
      <c r="MVG384" s="94"/>
      <c r="MVH384" s="94"/>
      <c r="MVI384" s="94" t="s">
        <v>181</v>
      </c>
      <c r="MVJ384" s="94"/>
      <c r="MVK384" s="94"/>
      <c r="MVL384" s="94"/>
      <c r="MVM384" s="94"/>
      <c r="MVN384" s="94"/>
      <c r="MVO384" s="94"/>
      <c r="MVP384" s="94"/>
      <c r="MVQ384" s="94" t="s">
        <v>181</v>
      </c>
      <c r="MVR384" s="94"/>
      <c r="MVS384" s="94"/>
      <c r="MVT384" s="94"/>
      <c r="MVU384" s="94"/>
      <c r="MVV384" s="94"/>
      <c r="MVW384" s="94"/>
      <c r="MVX384" s="94"/>
      <c r="MVY384" s="94" t="s">
        <v>181</v>
      </c>
      <c r="MVZ384" s="94"/>
      <c r="MWA384" s="94"/>
      <c r="MWB384" s="94"/>
      <c r="MWC384" s="94"/>
      <c r="MWD384" s="94"/>
      <c r="MWE384" s="94"/>
      <c r="MWF384" s="94"/>
      <c r="MWG384" s="94" t="s">
        <v>181</v>
      </c>
      <c r="MWH384" s="94"/>
      <c r="MWI384" s="94"/>
      <c r="MWJ384" s="94"/>
      <c r="MWK384" s="94"/>
      <c r="MWL384" s="94"/>
      <c r="MWM384" s="94"/>
      <c r="MWN384" s="94"/>
      <c r="MWO384" s="94" t="s">
        <v>181</v>
      </c>
      <c r="MWP384" s="94"/>
      <c r="MWQ384" s="94"/>
      <c r="MWR384" s="94"/>
      <c r="MWS384" s="94"/>
      <c r="MWT384" s="94"/>
      <c r="MWU384" s="94"/>
      <c r="MWV384" s="94"/>
      <c r="MWW384" s="94" t="s">
        <v>181</v>
      </c>
      <c r="MWX384" s="94"/>
      <c r="MWY384" s="94"/>
      <c r="MWZ384" s="94"/>
      <c r="MXA384" s="94"/>
      <c r="MXB384" s="94"/>
      <c r="MXC384" s="94"/>
      <c r="MXD384" s="94"/>
      <c r="MXE384" s="94" t="s">
        <v>181</v>
      </c>
      <c r="MXF384" s="94"/>
      <c r="MXG384" s="94"/>
      <c r="MXH384" s="94"/>
      <c r="MXI384" s="94"/>
      <c r="MXJ384" s="94"/>
      <c r="MXK384" s="94"/>
      <c r="MXL384" s="94"/>
      <c r="MXM384" s="94" t="s">
        <v>181</v>
      </c>
      <c r="MXN384" s="94"/>
      <c r="MXO384" s="94"/>
      <c r="MXP384" s="94"/>
      <c r="MXQ384" s="94"/>
      <c r="MXR384" s="94"/>
      <c r="MXS384" s="94"/>
      <c r="MXT384" s="94"/>
      <c r="MXU384" s="94" t="s">
        <v>181</v>
      </c>
      <c r="MXV384" s="94"/>
      <c r="MXW384" s="94"/>
      <c r="MXX384" s="94"/>
      <c r="MXY384" s="94"/>
      <c r="MXZ384" s="94"/>
      <c r="MYA384" s="94"/>
      <c r="MYB384" s="94"/>
      <c r="MYC384" s="94" t="s">
        <v>181</v>
      </c>
      <c r="MYD384" s="94"/>
      <c r="MYE384" s="94"/>
      <c r="MYF384" s="94"/>
      <c r="MYG384" s="94"/>
      <c r="MYH384" s="94"/>
      <c r="MYI384" s="94"/>
      <c r="MYJ384" s="94"/>
      <c r="MYK384" s="94" t="s">
        <v>181</v>
      </c>
      <c r="MYL384" s="94"/>
      <c r="MYM384" s="94"/>
      <c r="MYN384" s="94"/>
      <c r="MYO384" s="94"/>
      <c r="MYP384" s="94"/>
      <c r="MYQ384" s="94"/>
      <c r="MYR384" s="94"/>
      <c r="MYS384" s="94" t="s">
        <v>181</v>
      </c>
      <c r="MYT384" s="94"/>
      <c r="MYU384" s="94"/>
      <c r="MYV384" s="94"/>
      <c r="MYW384" s="94"/>
      <c r="MYX384" s="94"/>
      <c r="MYY384" s="94"/>
      <c r="MYZ384" s="94"/>
      <c r="MZA384" s="94" t="s">
        <v>181</v>
      </c>
      <c r="MZB384" s="94"/>
      <c r="MZC384" s="94"/>
      <c r="MZD384" s="94"/>
      <c r="MZE384" s="94"/>
      <c r="MZF384" s="94"/>
      <c r="MZG384" s="94"/>
      <c r="MZH384" s="94"/>
      <c r="MZI384" s="94" t="s">
        <v>181</v>
      </c>
      <c r="MZJ384" s="94"/>
      <c r="MZK384" s="94"/>
      <c r="MZL384" s="94"/>
      <c r="MZM384" s="94"/>
      <c r="MZN384" s="94"/>
      <c r="MZO384" s="94"/>
      <c r="MZP384" s="94"/>
      <c r="MZQ384" s="94" t="s">
        <v>181</v>
      </c>
      <c r="MZR384" s="94"/>
      <c r="MZS384" s="94"/>
      <c r="MZT384" s="94"/>
      <c r="MZU384" s="94"/>
      <c r="MZV384" s="94"/>
      <c r="MZW384" s="94"/>
      <c r="MZX384" s="94"/>
      <c r="MZY384" s="94" t="s">
        <v>181</v>
      </c>
      <c r="MZZ384" s="94"/>
      <c r="NAA384" s="94"/>
      <c r="NAB384" s="94"/>
      <c r="NAC384" s="94"/>
      <c r="NAD384" s="94"/>
      <c r="NAE384" s="94"/>
      <c r="NAF384" s="94"/>
      <c r="NAG384" s="94" t="s">
        <v>181</v>
      </c>
      <c r="NAH384" s="94"/>
      <c r="NAI384" s="94"/>
      <c r="NAJ384" s="94"/>
      <c r="NAK384" s="94"/>
      <c r="NAL384" s="94"/>
      <c r="NAM384" s="94"/>
      <c r="NAN384" s="94"/>
      <c r="NAO384" s="94" t="s">
        <v>181</v>
      </c>
      <c r="NAP384" s="94"/>
      <c r="NAQ384" s="94"/>
      <c r="NAR384" s="94"/>
      <c r="NAS384" s="94"/>
      <c r="NAT384" s="94"/>
      <c r="NAU384" s="94"/>
      <c r="NAV384" s="94"/>
      <c r="NAW384" s="94" t="s">
        <v>181</v>
      </c>
      <c r="NAX384" s="94"/>
      <c r="NAY384" s="94"/>
      <c r="NAZ384" s="94"/>
      <c r="NBA384" s="94"/>
      <c r="NBB384" s="94"/>
      <c r="NBC384" s="94"/>
      <c r="NBD384" s="94"/>
      <c r="NBE384" s="94" t="s">
        <v>181</v>
      </c>
      <c r="NBF384" s="94"/>
      <c r="NBG384" s="94"/>
      <c r="NBH384" s="94"/>
      <c r="NBI384" s="94"/>
      <c r="NBJ384" s="94"/>
      <c r="NBK384" s="94"/>
      <c r="NBL384" s="94"/>
      <c r="NBM384" s="94" t="s">
        <v>181</v>
      </c>
      <c r="NBN384" s="94"/>
      <c r="NBO384" s="94"/>
      <c r="NBP384" s="94"/>
      <c r="NBQ384" s="94"/>
      <c r="NBR384" s="94"/>
      <c r="NBS384" s="94"/>
      <c r="NBT384" s="94"/>
      <c r="NBU384" s="94" t="s">
        <v>181</v>
      </c>
      <c r="NBV384" s="94"/>
      <c r="NBW384" s="94"/>
      <c r="NBX384" s="94"/>
      <c r="NBY384" s="94"/>
      <c r="NBZ384" s="94"/>
      <c r="NCA384" s="94"/>
      <c r="NCB384" s="94"/>
      <c r="NCC384" s="94" t="s">
        <v>181</v>
      </c>
      <c r="NCD384" s="94"/>
      <c r="NCE384" s="94"/>
      <c r="NCF384" s="94"/>
      <c r="NCG384" s="94"/>
      <c r="NCH384" s="94"/>
      <c r="NCI384" s="94"/>
      <c r="NCJ384" s="94"/>
      <c r="NCK384" s="94" t="s">
        <v>181</v>
      </c>
      <c r="NCL384" s="94"/>
      <c r="NCM384" s="94"/>
      <c r="NCN384" s="94"/>
      <c r="NCO384" s="94"/>
      <c r="NCP384" s="94"/>
      <c r="NCQ384" s="94"/>
      <c r="NCR384" s="94"/>
      <c r="NCS384" s="94" t="s">
        <v>181</v>
      </c>
      <c r="NCT384" s="94"/>
      <c r="NCU384" s="94"/>
      <c r="NCV384" s="94"/>
      <c r="NCW384" s="94"/>
      <c r="NCX384" s="94"/>
      <c r="NCY384" s="94"/>
      <c r="NCZ384" s="94"/>
      <c r="NDA384" s="94" t="s">
        <v>181</v>
      </c>
      <c r="NDB384" s="94"/>
      <c r="NDC384" s="94"/>
      <c r="NDD384" s="94"/>
      <c r="NDE384" s="94"/>
      <c r="NDF384" s="94"/>
      <c r="NDG384" s="94"/>
      <c r="NDH384" s="94"/>
      <c r="NDI384" s="94" t="s">
        <v>181</v>
      </c>
      <c r="NDJ384" s="94"/>
      <c r="NDK384" s="94"/>
      <c r="NDL384" s="94"/>
      <c r="NDM384" s="94"/>
      <c r="NDN384" s="94"/>
      <c r="NDO384" s="94"/>
      <c r="NDP384" s="94"/>
      <c r="NDQ384" s="94" t="s">
        <v>181</v>
      </c>
      <c r="NDR384" s="94"/>
      <c r="NDS384" s="94"/>
      <c r="NDT384" s="94"/>
      <c r="NDU384" s="94"/>
      <c r="NDV384" s="94"/>
      <c r="NDW384" s="94"/>
      <c r="NDX384" s="94"/>
      <c r="NDY384" s="94" t="s">
        <v>181</v>
      </c>
      <c r="NDZ384" s="94"/>
      <c r="NEA384" s="94"/>
      <c r="NEB384" s="94"/>
      <c r="NEC384" s="94"/>
      <c r="NED384" s="94"/>
      <c r="NEE384" s="94"/>
      <c r="NEF384" s="94"/>
      <c r="NEG384" s="94" t="s">
        <v>181</v>
      </c>
      <c r="NEH384" s="94"/>
      <c r="NEI384" s="94"/>
      <c r="NEJ384" s="94"/>
      <c r="NEK384" s="94"/>
      <c r="NEL384" s="94"/>
      <c r="NEM384" s="94"/>
      <c r="NEN384" s="94"/>
      <c r="NEO384" s="94" t="s">
        <v>181</v>
      </c>
      <c r="NEP384" s="94"/>
      <c r="NEQ384" s="94"/>
      <c r="NER384" s="94"/>
      <c r="NES384" s="94"/>
      <c r="NET384" s="94"/>
      <c r="NEU384" s="94"/>
      <c r="NEV384" s="94"/>
      <c r="NEW384" s="94" t="s">
        <v>181</v>
      </c>
      <c r="NEX384" s="94"/>
      <c r="NEY384" s="94"/>
      <c r="NEZ384" s="94"/>
      <c r="NFA384" s="94"/>
      <c r="NFB384" s="94"/>
      <c r="NFC384" s="94"/>
      <c r="NFD384" s="94"/>
      <c r="NFE384" s="94" t="s">
        <v>181</v>
      </c>
      <c r="NFF384" s="94"/>
      <c r="NFG384" s="94"/>
      <c r="NFH384" s="94"/>
      <c r="NFI384" s="94"/>
      <c r="NFJ384" s="94"/>
      <c r="NFK384" s="94"/>
      <c r="NFL384" s="94"/>
      <c r="NFM384" s="94" t="s">
        <v>181</v>
      </c>
      <c r="NFN384" s="94"/>
      <c r="NFO384" s="94"/>
      <c r="NFP384" s="94"/>
      <c r="NFQ384" s="94"/>
      <c r="NFR384" s="94"/>
      <c r="NFS384" s="94"/>
      <c r="NFT384" s="94"/>
      <c r="NFU384" s="94" t="s">
        <v>181</v>
      </c>
      <c r="NFV384" s="94"/>
      <c r="NFW384" s="94"/>
      <c r="NFX384" s="94"/>
      <c r="NFY384" s="94"/>
      <c r="NFZ384" s="94"/>
      <c r="NGA384" s="94"/>
      <c r="NGB384" s="94"/>
      <c r="NGC384" s="94" t="s">
        <v>181</v>
      </c>
      <c r="NGD384" s="94"/>
      <c r="NGE384" s="94"/>
      <c r="NGF384" s="94"/>
      <c r="NGG384" s="94"/>
      <c r="NGH384" s="94"/>
      <c r="NGI384" s="94"/>
      <c r="NGJ384" s="94"/>
      <c r="NGK384" s="94" t="s">
        <v>181</v>
      </c>
      <c r="NGL384" s="94"/>
      <c r="NGM384" s="94"/>
      <c r="NGN384" s="94"/>
      <c r="NGO384" s="94"/>
      <c r="NGP384" s="94"/>
      <c r="NGQ384" s="94"/>
      <c r="NGR384" s="94"/>
      <c r="NGS384" s="94" t="s">
        <v>181</v>
      </c>
      <c r="NGT384" s="94"/>
      <c r="NGU384" s="94"/>
      <c r="NGV384" s="94"/>
      <c r="NGW384" s="94"/>
      <c r="NGX384" s="94"/>
      <c r="NGY384" s="94"/>
      <c r="NGZ384" s="94"/>
      <c r="NHA384" s="94" t="s">
        <v>181</v>
      </c>
      <c r="NHB384" s="94"/>
      <c r="NHC384" s="94"/>
      <c r="NHD384" s="94"/>
      <c r="NHE384" s="94"/>
      <c r="NHF384" s="94"/>
      <c r="NHG384" s="94"/>
      <c r="NHH384" s="94"/>
      <c r="NHI384" s="94" t="s">
        <v>181</v>
      </c>
      <c r="NHJ384" s="94"/>
      <c r="NHK384" s="94"/>
      <c r="NHL384" s="94"/>
      <c r="NHM384" s="94"/>
      <c r="NHN384" s="94"/>
      <c r="NHO384" s="94"/>
      <c r="NHP384" s="94"/>
      <c r="NHQ384" s="94" t="s">
        <v>181</v>
      </c>
      <c r="NHR384" s="94"/>
      <c r="NHS384" s="94"/>
      <c r="NHT384" s="94"/>
      <c r="NHU384" s="94"/>
      <c r="NHV384" s="94"/>
      <c r="NHW384" s="94"/>
      <c r="NHX384" s="94"/>
      <c r="NHY384" s="94" t="s">
        <v>181</v>
      </c>
      <c r="NHZ384" s="94"/>
      <c r="NIA384" s="94"/>
      <c r="NIB384" s="94"/>
      <c r="NIC384" s="94"/>
      <c r="NID384" s="94"/>
      <c r="NIE384" s="94"/>
      <c r="NIF384" s="94"/>
      <c r="NIG384" s="94" t="s">
        <v>181</v>
      </c>
      <c r="NIH384" s="94"/>
      <c r="NII384" s="94"/>
      <c r="NIJ384" s="94"/>
      <c r="NIK384" s="94"/>
      <c r="NIL384" s="94"/>
      <c r="NIM384" s="94"/>
      <c r="NIN384" s="94"/>
      <c r="NIO384" s="94" t="s">
        <v>181</v>
      </c>
      <c r="NIP384" s="94"/>
      <c r="NIQ384" s="94"/>
      <c r="NIR384" s="94"/>
      <c r="NIS384" s="94"/>
      <c r="NIT384" s="94"/>
      <c r="NIU384" s="94"/>
      <c r="NIV384" s="94"/>
      <c r="NIW384" s="94" t="s">
        <v>181</v>
      </c>
      <c r="NIX384" s="94"/>
      <c r="NIY384" s="94"/>
      <c r="NIZ384" s="94"/>
      <c r="NJA384" s="94"/>
      <c r="NJB384" s="94"/>
      <c r="NJC384" s="94"/>
      <c r="NJD384" s="94"/>
      <c r="NJE384" s="94" t="s">
        <v>181</v>
      </c>
      <c r="NJF384" s="94"/>
      <c r="NJG384" s="94"/>
      <c r="NJH384" s="94"/>
      <c r="NJI384" s="94"/>
      <c r="NJJ384" s="94"/>
      <c r="NJK384" s="94"/>
      <c r="NJL384" s="94"/>
      <c r="NJM384" s="94" t="s">
        <v>181</v>
      </c>
      <c r="NJN384" s="94"/>
      <c r="NJO384" s="94"/>
      <c r="NJP384" s="94"/>
      <c r="NJQ384" s="94"/>
      <c r="NJR384" s="94"/>
      <c r="NJS384" s="94"/>
      <c r="NJT384" s="94"/>
      <c r="NJU384" s="94" t="s">
        <v>181</v>
      </c>
      <c r="NJV384" s="94"/>
      <c r="NJW384" s="94"/>
      <c r="NJX384" s="94"/>
      <c r="NJY384" s="94"/>
      <c r="NJZ384" s="94"/>
      <c r="NKA384" s="94"/>
      <c r="NKB384" s="94"/>
      <c r="NKC384" s="94" t="s">
        <v>181</v>
      </c>
      <c r="NKD384" s="94"/>
      <c r="NKE384" s="94"/>
      <c r="NKF384" s="94"/>
      <c r="NKG384" s="94"/>
      <c r="NKH384" s="94"/>
      <c r="NKI384" s="94"/>
      <c r="NKJ384" s="94"/>
      <c r="NKK384" s="94" t="s">
        <v>181</v>
      </c>
      <c r="NKL384" s="94"/>
      <c r="NKM384" s="94"/>
      <c r="NKN384" s="94"/>
      <c r="NKO384" s="94"/>
      <c r="NKP384" s="94"/>
      <c r="NKQ384" s="94"/>
      <c r="NKR384" s="94"/>
      <c r="NKS384" s="94" t="s">
        <v>181</v>
      </c>
      <c r="NKT384" s="94"/>
      <c r="NKU384" s="94"/>
      <c r="NKV384" s="94"/>
      <c r="NKW384" s="94"/>
      <c r="NKX384" s="94"/>
      <c r="NKY384" s="94"/>
      <c r="NKZ384" s="94"/>
      <c r="NLA384" s="94" t="s">
        <v>181</v>
      </c>
      <c r="NLB384" s="94"/>
      <c r="NLC384" s="94"/>
      <c r="NLD384" s="94"/>
      <c r="NLE384" s="94"/>
      <c r="NLF384" s="94"/>
      <c r="NLG384" s="94"/>
      <c r="NLH384" s="94"/>
      <c r="NLI384" s="94" t="s">
        <v>181</v>
      </c>
      <c r="NLJ384" s="94"/>
      <c r="NLK384" s="94"/>
      <c r="NLL384" s="94"/>
      <c r="NLM384" s="94"/>
      <c r="NLN384" s="94"/>
      <c r="NLO384" s="94"/>
      <c r="NLP384" s="94"/>
      <c r="NLQ384" s="94" t="s">
        <v>181</v>
      </c>
      <c r="NLR384" s="94"/>
      <c r="NLS384" s="94"/>
      <c r="NLT384" s="94"/>
      <c r="NLU384" s="94"/>
      <c r="NLV384" s="94"/>
      <c r="NLW384" s="94"/>
      <c r="NLX384" s="94"/>
      <c r="NLY384" s="94" t="s">
        <v>181</v>
      </c>
      <c r="NLZ384" s="94"/>
      <c r="NMA384" s="94"/>
      <c r="NMB384" s="94"/>
      <c r="NMC384" s="94"/>
      <c r="NMD384" s="94"/>
      <c r="NME384" s="94"/>
      <c r="NMF384" s="94"/>
      <c r="NMG384" s="94" t="s">
        <v>181</v>
      </c>
      <c r="NMH384" s="94"/>
      <c r="NMI384" s="94"/>
      <c r="NMJ384" s="94"/>
      <c r="NMK384" s="94"/>
      <c r="NML384" s="94"/>
      <c r="NMM384" s="94"/>
      <c r="NMN384" s="94"/>
      <c r="NMO384" s="94" t="s">
        <v>181</v>
      </c>
      <c r="NMP384" s="94"/>
      <c r="NMQ384" s="94"/>
      <c r="NMR384" s="94"/>
      <c r="NMS384" s="94"/>
      <c r="NMT384" s="94"/>
      <c r="NMU384" s="94"/>
      <c r="NMV384" s="94"/>
      <c r="NMW384" s="94" t="s">
        <v>181</v>
      </c>
      <c r="NMX384" s="94"/>
      <c r="NMY384" s="94"/>
      <c r="NMZ384" s="94"/>
      <c r="NNA384" s="94"/>
      <c r="NNB384" s="94"/>
      <c r="NNC384" s="94"/>
      <c r="NND384" s="94"/>
      <c r="NNE384" s="94" t="s">
        <v>181</v>
      </c>
      <c r="NNF384" s="94"/>
      <c r="NNG384" s="94"/>
      <c r="NNH384" s="94"/>
      <c r="NNI384" s="94"/>
      <c r="NNJ384" s="94"/>
      <c r="NNK384" s="94"/>
      <c r="NNL384" s="94"/>
      <c r="NNM384" s="94" t="s">
        <v>181</v>
      </c>
      <c r="NNN384" s="94"/>
      <c r="NNO384" s="94"/>
      <c r="NNP384" s="94"/>
      <c r="NNQ384" s="94"/>
      <c r="NNR384" s="94"/>
      <c r="NNS384" s="94"/>
      <c r="NNT384" s="94"/>
      <c r="NNU384" s="94" t="s">
        <v>181</v>
      </c>
      <c r="NNV384" s="94"/>
      <c r="NNW384" s="94"/>
      <c r="NNX384" s="94"/>
      <c r="NNY384" s="94"/>
      <c r="NNZ384" s="94"/>
      <c r="NOA384" s="94"/>
      <c r="NOB384" s="94"/>
      <c r="NOC384" s="94" t="s">
        <v>181</v>
      </c>
      <c r="NOD384" s="94"/>
      <c r="NOE384" s="94"/>
      <c r="NOF384" s="94"/>
      <c r="NOG384" s="94"/>
      <c r="NOH384" s="94"/>
      <c r="NOI384" s="94"/>
      <c r="NOJ384" s="94"/>
      <c r="NOK384" s="94" t="s">
        <v>181</v>
      </c>
      <c r="NOL384" s="94"/>
      <c r="NOM384" s="94"/>
      <c r="NON384" s="94"/>
      <c r="NOO384" s="94"/>
      <c r="NOP384" s="94"/>
      <c r="NOQ384" s="94"/>
      <c r="NOR384" s="94"/>
      <c r="NOS384" s="94" t="s">
        <v>181</v>
      </c>
      <c r="NOT384" s="94"/>
      <c r="NOU384" s="94"/>
      <c r="NOV384" s="94"/>
      <c r="NOW384" s="94"/>
      <c r="NOX384" s="94"/>
      <c r="NOY384" s="94"/>
      <c r="NOZ384" s="94"/>
      <c r="NPA384" s="94" t="s">
        <v>181</v>
      </c>
      <c r="NPB384" s="94"/>
      <c r="NPC384" s="94"/>
      <c r="NPD384" s="94"/>
      <c r="NPE384" s="94"/>
      <c r="NPF384" s="94"/>
      <c r="NPG384" s="94"/>
      <c r="NPH384" s="94"/>
      <c r="NPI384" s="94" t="s">
        <v>181</v>
      </c>
      <c r="NPJ384" s="94"/>
      <c r="NPK384" s="94"/>
      <c r="NPL384" s="94"/>
      <c r="NPM384" s="94"/>
      <c r="NPN384" s="94"/>
      <c r="NPO384" s="94"/>
      <c r="NPP384" s="94"/>
      <c r="NPQ384" s="94" t="s">
        <v>181</v>
      </c>
      <c r="NPR384" s="94"/>
      <c r="NPS384" s="94"/>
      <c r="NPT384" s="94"/>
      <c r="NPU384" s="94"/>
      <c r="NPV384" s="94"/>
      <c r="NPW384" s="94"/>
      <c r="NPX384" s="94"/>
      <c r="NPY384" s="94" t="s">
        <v>181</v>
      </c>
      <c r="NPZ384" s="94"/>
      <c r="NQA384" s="94"/>
      <c r="NQB384" s="94"/>
      <c r="NQC384" s="94"/>
      <c r="NQD384" s="94"/>
      <c r="NQE384" s="94"/>
      <c r="NQF384" s="94"/>
      <c r="NQG384" s="94" t="s">
        <v>181</v>
      </c>
      <c r="NQH384" s="94"/>
      <c r="NQI384" s="94"/>
      <c r="NQJ384" s="94"/>
      <c r="NQK384" s="94"/>
      <c r="NQL384" s="94"/>
      <c r="NQM384" s="94"/>
      <c r="NQN384" s="94"/>
      <c r="NQO384" s="94" t="s">
        <v>181</v>
      </c>
      <c r="NQP384" s="94"/>
      <c r="NQQ384" s="94"/>
      <c r="NQR384" s="94"/>
      <c r="NQS384" s="94"/>
      <c r="NQT384" s="94"/>
      <c r="NQU384" s="94"/>
      <c r="NQV384" s="94"/>
      <c r="NQW384" s="94" t="s">
        <v>181</v>
      </c>
      <c r="NQX384" s="94"/>
      <c r="NQY384" s="94"/>
      <c r="NQZ384" s="94"/>
      <c r="NRA384" s="94"/>
      <c r="NRB384" s="94"/>
      <c r="NRC384" s="94"/>
      <c r="NRD384" s="94"/>
      <c r="NRE384" s="94" t="s">
        <v>181</v>
      </c>
      <c r="NRF384" s="94"/>
      <c r="NRG384" s="94"/>
      <c r="NRH384" s="94"/>
      <c r="NRI384" s="94"/>
      <c r="NRJ384" s="94"/>
      <c r="NRK384" s="94"/>
      <c r="NRL384" s="94"/>
      <c r="NRM384" s="94" t="s">
        <v>181</v>
      </c>
      <c r="NRN384" s="94"/>
      <c r="NRO384" s="94"/>
      <c r="NRP384" s="94"/>
      <c r="NRQ384" s="94"/>
      <c r="NRR384" s="94"/>
      <c r="NRS384" s="94"/>
      <c r="NRT384" s="94"/>
      <c r="NRU384" s="94" t="s">
        <v>181</v>
      </c>
      <c r="NRV384" s="94"/>
      <c r="NRW384" s="94"/>
      <c r="NRX384" s="94"/>
      <c r="NRY384" s="94"/>
      <c r="NRZ384" s="94"/>
      <c r="NSA384" s="94"/>
      <c r="NSB384" s="94"/>
      <c r="NSC384" s="94" t="s">
        <v>181</v>
      </c>
      <c r="NSD384" s="94"/>
      <c r="NSE384" s="94"/>
      <c r="NSF384" s="94"/>
      <c r="NSG384" s="94"/>
      <c r="NSH384" s="94"/>
      <c r="NSI384" s="94"/>
      <c r="NSJ384" s="94"/>
      <c r="NSK384" s="94" t="s">
        <v>181</v>
      </c>
      <c r="NSL384" s="94"/>
      <c r="NSM384" s="94"/>
      <c r="NSN384" s="94"/>
      <c r="NSO384" s="94"/>
      <c r="NSP384" s="94"/>
      <c r="NSQ384" s="94"/>
      <c r="NSR384" s="94"/>
      <c r="NSS384" s="94" t="s">
        <v>181</v>
      </c>
      <c r="NST384" s="94"/>
      <c r="NSU384" s="94"/>
      <c r="NSV384" s="94"/>
      <c r="NSW384" s="94"/>
      <c r="NSX384" s="94"/>
      <c r="NSY384" s="94"/>
      <c r="NSZ384" s="94"/>
      <c r="NTA384" s="94" t="s">
        <v>181</v>
      </c>
      <c r="NTB384" s="94"/>
      <c r="NTC384" s="94"/>
      <c r="NTD384" s="94"/>
      <c r="NTE384" s="94"/>
      <c r="NTF384" s="94"/>
      <c r="NTG384" s="94"/>
      <c r="NTH384" s="94"/>
      <c r="NTI384" s="94" t="s">
        <v>181</v>
      </c>
      <c r="NTJ384" s="94"/>
      <c r="NTK384" s="94"/>
      <c r="NTL384" s="94"/>
      <c r="NTM384" s="94"/>
      <c r="NTN384" s="94"/>
      <c r="NTO384" s="94"/>
      <c r="NTP384" s="94"/>
      <c r="NTQ384" s="94" t="s">
        <v>181</v>
      </c>
      <c r="NTR384" s="94"/>
      <c r="NTS384" s="94"/>
      <c r="NTT384" s="94"/>
      <c r="NTU384" s="94"/>
      <c r="NTV384" s="94"/>
      <c r="NTW384" s="94"/>
      <c r="NTX384" s="94"/>
      <c r="NTY384" s="94" t="s">
        <v>181</v>
      </c>
      <c r="NTZ384" s="94"/>
      <c r="NUA384" s="94"/>
      <c r="NUB384" s="94"/>
      <c r="NUC384" s="94"/>
      <c r="NUD384" s="94"/>
      <c r="NUE384" s="94"/>
      <c r="NUF384" s="94"/>
      <c r="NUG384" s="94" t="s">
        <v>181</v>
      </c>
      <c r="NUH384" s="94"/>
      <c r="NUI384" s="94"/>
      <c r="NUJ384" s="94"/>
      <c r="NUK384" s="94"/>
      <c r="NUL384" s="94"/>
      <c r="NUM384" s="94"/>
      <c r="NUN384" s="94"/>
      <c r="NUO384" s="94" t="s">
        <v>181</v>
      </c>
      <c r="NUP384" s="94"/>
      <c r="NUQ384" s="94"/>
      <c r="NUR384" s="94"/>
      <c r="NUS384" s="94"/>
      <c r="NUT384" s="94"/>
      <c r="NUU384" s="94"/>
      <c r="NUV384" s="94"/>
      <c r="NUW384" s="94" t="s">
        <v>181</v>
      </c>
      <c r="NUX384" s="94"/>
      <c r="NUY384" s="94"/>
      <c r="NUZ384" s="94"/>
      <c r="NVA384" s="94"/>
      <c r="NVB384" s="94"/>
      <c r="NVC384" s="94"/>
      <c r="NVD384" s="94"/>
      <c r="NVE384" s="94" t="s">
        <v>181</v>
      </c>
      <c r="NVF384" s="94"/>
      <c r="NVG384" s="94"/>
      <c r="NVH384" s="94"/>
      <c r="NVI384" s="94"/>
      <c r="NVJ384" s="94"/>
      <c r="NVK384" s="94"/>
      <c r="NVL384" s="94"/>
      <c r="NVM384" s="94" t="s">
        <v>181</v>
      </c>
      <c r="NVN384" s="94"/>
      <c r="NVO384" s="94"/>
      <c r="NVP384" s="94"/>
      <c r="NVQ384" s="94"/>
      <c r="NVR384" s="94"/>
      <c r="NVS384" s="94"/>
      <c r="NVT384" s="94"/>
      <c r="NVU384" s="94" t="s">
        <v>181</v>
      </c>
      <c r="NVV384" s="94"/>
      <c r="NVW384" s="94"/>
      <c r="NVX384" s="94"/>
      <c r="NVY384" s="94"/>
      <c r="NVZ384" s="94"/>
      <c r="NWA384" s="94"/>
      <c r="NWB384" s="94"/>
      <c r="NWC384" s="94" t="s">
        <v>181</v>
      </c>
      <c r="NWD384" s="94"/>
      <c r="NWE384" s="94"/>
      <c r="NWF384" s="94"/>
      <c r="NWG384" s="94"/>
      <c r="NWH384" s="94"/>
      <c r="NWI384" s="94"/>
      <c r="NWJ384" s="94"/>
      <c r="NWK384" s="94" t="s">
        <v>181</v>
      </c>
      <c r="NWL384" s="94"/>
      <c r="NWM384" s="94"/>
      <c r="NWN384" s="94"/>
      <c r="NWO384" s="94"/>
      <c r="NWP384" s="94"/>
      <c r="NWQ384" s="94"/>
      <c r="NWR384" s="94"/>
      <c r="NWS384" s="94" t="s">
        <v>181</v>
      </c>
      <c r="NWT384" s="94"/>
      <c r="NWU384" s="94"/>
      <c r="NWV384" s="94"/>
      <c r="NWW384" s="94"/>
      <c r="NWX384" s="94"/>
      <c r="NWY384" s="94"/>
      <c r="NWZ384" s="94"/>
      <c r="NXA384" s="94" t="s">
        <v>181</v>
      </c>
      <c r="NXB384" s="94"/>
      <c r="NXC384" s="94"/>
      <c r="NXD384" s="94"/>
      <c r="NXE384" s="94"/>
      <c r="NXF384" s="94"/>
      <c r="NXG384" s="94"/>
      <c r="NXH384" s="94"/>
      <c r="NXI384" s="94" t="s">
        <v>181</v>
      </c>
      <c r="NXJ384" s="94"/>
      <c r="NXK384" s="94"/>
      <c r="NXL384" s="94"/>
      <c r="NXM384" s="94"/>
      <c r="NXN384" s="94"/>
      <c r="NXO384" s="94"/>
      <c r="NXP384" s="94"/>
      <c r="NXQ384" s="94" t="s">
        <v>181</v>
      </c>
      <c r="NXR384" s="94"/>
      <c r="NXS384" s="94"/>
      <c r="NXT384" s="94"/>
      <c r="NXU384" s="94"/>
      <c r="NXV384" s="94"/>
      <c r="NXW384" s="94"/>
      <c r="NXX384" s="94"/>
      <c r="NXY384" s="94" t="s">
        <v>181</v>
      </c>
      <c r="NXZ384" s="94"/>
      <c r="NYA384" s="94"/>
      <c r="NYB384" s="94"/>
      <c r="NYC384" s="94"/>
      <c r="NYD384" s="94"/>
      <c r="NYE384" s="94"/>
      <c r="NYF384" s="94"/>
      <c r="NYG384" s="94" t="s">
        <v>181</v>
      </c>
      <c r="NYH384" s="94"/>
      <c r="NYI384" s="94"/>
      <c r="NYJ384" s="94"/>
      <c r="NYK384" s="94"/>
      <c r="NYL384" s="94"/>
      <c r="NYM384" s="94"/>
      <c r="NYN384" s="94"/>
      <c r="NYO384" s="94" t="s">
        <v>181</v>
      </c>
      <c r="NYP384" s="94"/>
      <c r="NYQ384" s="94"/>
      <c r="NYR384" s="94"/>
      <c r="NYS384" s="94"/>
      <c r="NYT384" s="94"/>
      <c r="NYU384" s="94"/>
      <c r="NYV384" s="94"/>
      <c r="NYW384" s="94" t="s">
        <v>181</v>
      </c>
      <c r="NYX384" s="94"/>
      <c r="NYY384" s="94"/>
      <c r="NYZ384" s="94"/>
      <c r="NZA384" s="94"/>
      <c r="NZB384" s="94"/>
      <c r="NZC384" s="94"/>
      <c r="NZD384" s="94"/>
      <c r="NZE384" s="94" t="s">
        <v>181</v>
      </c>
      <c r="NZF384" s="94"/>
      <c r="NZG384" s="94"/>
      <c r="NZH384" s="94"/>
      <c r="NZI384" s="94"/>
      <c r="NZJ384" s="94"/>
      <c r="NZK384" s="94"/>
      <c r="NZL384" s="94"/>
      <c r="NZM384" s="94" t="s">
        <v>181</v>
      </c>
      <c r="NZN384" s="94"/>
      <c r="NZO384" s="94"/>
      <c r="NZP384" s="94"/>
      <c r="NZQ384" s="94"/>
      <c r="NZR384" s="94"/>
      <c r="NZS384" s="94"/>
      <c r="NZT384" s="94"/>
      <c r="NZU384" s="94" t="s">
        <v>181</v>
      </c>
      <c r="NZV384" s="94"/>
      <c r="NZW384" s="94"/>
      <c r="NZX384" s="94"/>
      <c r="NZY384" s="94"/>
      <c r="NZZ384" s="94"/>
      <c r="OAA384" s="94"/>
      <c r="OAB384" s="94"/>
      <c r="OAC384" s="94" t="s">
        <v>181</v>
      </c>
      <c r="OAD384" s="94"/>
      <c r="OAE384" s="94"/>
      <c r="OAF384" s="94"/>
      <c r="OAG384" s="94"/>
      <c r="OAH384" s="94"/>
      <c r="OAI384" s="94"/>
      <c r="OAJ384" s="94"/>
      <c r="OAK384" s="94" t="s">
        <v>181</v>
      </c>
      <c r="OAL384" s="94"/>
      <c r="OAM384" s="94"/>
      <c r="OAN384" s="94"/>
      <c r="OAO384" s="94"/>
      <c r="OAP384" s="94"/>
      <c r="OAQ384" s="94"/>
      <c r="OAR384" s="94"/>
      <c r="OAS384" s="94" t="s">
        <v>181</v>
      </c>
      <c r="OAT384" s="94"/>
      <c r="OAU384" s="94"/>
      <c r="OAV384" s="94"/>
      <c r="OAW384" s="94"/>
      <c r="OAX384" s="94"/>
      <c r="OAY384" s="94"/>
      <c r="OAZ384" s="94"/>
      <c r="OBA384" s="94" t="s">
        <v>181</v>
      </c>
      <c r="OBB384" s="94"/>
      <c r="OBC384" s="94"/>
      <c r="OBD384" s="94"/>
      <c r="OBE384" s="94"/>
      <c r="OBF384" s="94"/>
      <c r="OBG384" s="94"/>
      <c r="OBH384" s="94"/>
      <c r="OBI384" s="94" t="s">
        <v>181</v>
      </c>
      <c r="OBJ384" s="94"/>
      <c r="OBK384" s="94"/>
      <c r="OBL384" s="94"/>
      <c r="OBM384" s="94"/>
      <c r="OBN384" s="94"/>
      <c r="OBO384" s="94"/>
      <c r="OBP384" s="94"/>
      <c r="OBQ384" s="94" t="s">
        <v>181</v>
      </c>
      <c r="OBR384" s="94"/>
      <c r="OBS384" s="94"/>
      <c r="OBT384" s="94"/>
      <c r="OBU384" s="94"/>
      <c r="OBV384" s="94"/>
      <c r="OBW384" s="94"/>
      <c r="OBX384" s="94"/>
      <c r="OBY384" s="94" t="s">
        <v>181</v>
      </c>
      <c r="OBZ384" s="94"/>
      <c r="OCA384" s="94"/>
      <c r="OCB384" s="94"/>
      <c r="OCC384" s="94"/>
      <c r="OCD384" s="94"/>
      <c r="OCE384" s="94"/>
      <c r="OCF384" s="94"/>
      <c r="OCG384" s="94" t="s">
        <v>181</v>
      </c>
      <c r="OCH384" s="94"/>
      <c r="OCI384" s="94"/>
      <c r="OCJ384" s="94"/>
      <c r="OCK384" s="94"/>
      <c r="OCL384" s="94"/>
      <c r="OCM384" s="94"/>
      <c r="OCN384" s="94"/>
      <c r="OCO384" s="94" t="s">
        <v>181</v>
      </c>
      <c r="OCP384" s="94"/>
      <c r="OCQ384" s="94"/>
      <c r="OCR384" s="94"/>
      <c r="OCS384" s="94"/>
      <c r="OCT384" s="94"/>
      <c r="OCU384" s="94"/>
      <c r="OCV384" s="94"/>
      <c r="OCW384" s="94" t="s">
        <v>181</v>
      </c>
      <c r="OCX384" s="94"/>
      <c r="OCY384" s="94"/>
      <c r="OCZ384" s="94"/>
      <c r="ODA384" s="94"/>
      <c r="ODB384" s="94"/>
      <c r="ODC384" s="94"/>
      <c r="ODD384" s="94"/>
      <c r="ODE384" s="94" t="s">
        <v>181</v>
      </c>
      <c r="ODF384" s="94"/>
      <c r="ODG384" s="94"/>
      <c r="ODH384" s="94"/>
      <c r="ODI384" s="94"/>
      <c r="ODJ384" s="94"/>
      <c r="ODK384" s="94"/>
      <c r="ODL384" s="94"/>
      <c r="ODM384" s="94" t="s">
        <v>181</v>
      </c>
      <c r="ODN384" s="94"/>
      <c r="ODO384" s="94"/>
      <c r="ODP384" s="94"/>
      <c r="ODQ384" s="94"/>
      <c r="ODR384" s="94"/>
      <c r="ODS384" s="94"/>
      <c r="ODT384" s="94"/>
      <c r="ODU384" s="94" t="s">
        <v>181</v>
      </c>
      <c r="ODV384" s="94"/>
      <c r="ODW384" s="94"/>
      <c r="ODX384" s="94"/>
      <c r="ODY384" s="94"/>
      <c r="ODZ384" s="94"/>
      <c r="OEA384" s="94"/>
      <c r="OEB384" s="94"/>
      <c r="OEC384" s="94" t="s">
        <v>181</v>
      </c>
      <c r="OED384" s="94"/>
      <c r="OEE384" s="94"/>
      <c r="OEF384" s="94"/>
      <c r="OEG384" s="94"/>
      <c r="OEH384" s="94"/>
      <c r="OEI384" s="94"/>
      <c r="OEJ384" s="94"/>
      <c r="OEK384" s="94" t="s">
        <v>181</v>
      </c>
      <c r="OEL384" s="94"/>
      <c r="OEM384" s="94"/>
      <c r="OEN384" s="94"/>
      <c r="OEO384" s="94"/>
      <c r="OEP384" s="94"/>
      <c r="OEQ384" s="94"/>
      <c r="OER384" s="94"/>
      <c r="OES384" s="94" t="s">
        <v>181</v>
      </c>
      <c r="OET384" s="94"/>
      <c r="OEU384" s="94"/>
      <c r="OEV384" s="94"/>
      <c r="OEW384" s="94"/>
      <c r="OEX384" s="94"/>
      <c r="OEY384" s="94"/>
      <c r="OEZ384" s="94"/>
      <c r="OFA384" s="94" t="s">
        <v>181</v>
      </c>
      <c r="OFB384" s="94"/>
      <c r="OFC384" s="94"/>
      <c r="OFD384" s="94"/>
      <c r="OFE384" s="94"/>
      <c r="OFF384" s="94"/>
      <c r="OFG384" s="94"/>
      <c r="OFH384" s="94"/>
      <c r="OFI384" s="94" t="s">
        <v>181</v>
      </c>
      <c r="OFJ384" s="94"/>
      <c r="OFK384" s="94"/>
      <c r="OFL384" s="94"/>
      <c r="OFM384" s="94"/>
      <c r="OFN384" s="94"/>
      <c r="OFO384" s="94"/>
      <c r="OFP384" s="94"/>
      <c r="OFQ384" s="94" t="s">
        <v>181</v>
      </c>
      <c r="OFR384" s="94"/>
      <c r="OFS384" s="94"/>
      <c r="OFT384" s="94"/>
      <c r="OFU384" s="94"/>
      <c r="OFV384" s="94"/>
      <c r="OFW384" s="94"/>
      <c r="OFX384" s="94"/>
      <c r="OFY384" s="94" t="s">
        <v>181</v>
      </c>
      <c r="OFZ384" s="94"/>
      <c r="OGA384" s="94"/>
      <c r="OGB384" s="94"/>
      <c r="OGC384" s="94"/>
      <c r="OGD384" s="94"/>
      <c r="OGE384" s="94"/>
      <c r="OGF384" s="94"/>
      <c r="OGG384" s="94" t="s">
        <v>181</v>
      </c>
      <c r="OGH384" s="94"/>
      <c r="OGI384" s="94"/>
      <c r="OGJ384" s="94"/>
      <c r="OGK384" s="94"/>
      <c r="OGL384" s="94"/>
      <c r="OGM384" s="94"/>
      <c r="OGN384" s="94"/>
      <c r="OGO384" s="94" t="s">
        <v>181</v>
      </c>
      <c r="OGP384" s="94"/>
      <c r="OGQ384" s="94"/>
      <c r="OGR384" s="94"/>
      <c r="OGS384" s="94"/>
      <c r="OGT384" s="94"/>
      <c r="OGU384" s="94"/>
      <c r="OGV384" s="94"/>
      <c r="OGW384" s="94" t="s">
        <v>181</v>
      </c>
      <c r="OGX384" s="94"/>
      <c r="OGY384" s="94"/>
      <c r="OGZ384" s="94"/>
      <c r="OHA384" s="94"/>
      <c r="OHB384" s="94"/>
      <c r="OHC384" s="94"/>
      <c r="OHD384" s="94"/>
      <c r="OHE384" s="94" t="s">
        <v>181</v>
      </c>
      <c r="OHF384" s="94"/>
      <c r="OHG384" s="94"/>
      <c r="OHH384" s="94"/>
      <c r="OHI384" s="94"/>
      <c r="OHJ384" s="94"/>
      <c r="OHK384" s="94"/>
      <c r="OHL384" s="94"/>
      <c r="OHM384" s="94" t="s">
        <v>181</v>
      </c>
      <c r="OHN384" s="94"/>
      <c r="OHO384" s="94"/>
      <c r="OHP384" s="94"/>
      <c r="OHQ384" s="94"/>
      <c r="OHR384" s="94"/>
      <c r="OHS384" s="94"/>
      <c r="OHT384" s="94"/>
      <c r="OHU384" s="94" t="s">
        <v>181</v>
      </c>
      <c r="OHV384" s="94"/>
      <c r="OHW384" s="94"/>
      <c r="OHX384" s="94"/>
      <c r="OHY384" s="94"/>
      <c r="OHZ384" s="94"/>
      <c r="OIA384" s="94"/>
      <c r="OIB384" s="94"/>
      <c r="OIC384" s="94" t="s">
        <v>181</v>
      </c>
      <c r="OID384" s="94"/>
      <c r="OIE384" s="94"/>
      <c r="OIF384" s="94"/>
      <c r="OIG384" s="94"/>
      <c r="OIH384" s="94"/>
      <c r="OII384" s="94"/>
      <c r="OIJ384" s="94"/>
      <c r="OIK384" s="94" t="s">
        <v>181</v>
      </c>
      <c r="OIL384" s="94"/>
      <c r="OIM384" s="94"/>
      <c r="OIN384" s="94"/>
      <c r="OIO384" s="94"/>
      <c r="OIP384" s="94"/>
      <c r="OIQ384" s="94"/>
      <c r="OIR384" s="94"/>
      <c r="OIS384" s="94" t="s">
        <v>181</v>
      </c>
      <c r="OIT384" s="94"/>
      <c r="OIU384" s="94"/>
      <c r="OIV384" s="94"/>
      <c r="OIW384" s="94"/>
      <c r="OIX384" s="94"/>
      <c r="OIY384" s="94"/>
      <c r="OIZ384" s="94"/>
      <c r="OJA384" s="94" t="s">
        <v>181</v>
      </c>
      <c r="OJB384" s="94"/>
      <c r="OJC384" s="94"/>
      <c r="OJD384" s="94"/>
      <c r="OJE384" s="94"/>
      <c r="OJF384" s="94"/>
      <c r="OJG384" s="94"/>
      <c r="OJH384" s="94"/>
      <c r="OJI384" s="94" t="s">
        <v>181</v>
      </c>
      <c r="OJJ384" s="94"/>
      <c r="OJK384" s="94"/>
      <c r="OJL384" s="94"/>
      <c r="OJM384" s="94"/>
      <c r="OJN384" s="94"/>
      <c r="OJO384" s="94"/>
      <c r="OJP384" s="94"/>
      <c r="OJQ384" s="94" t="s">
        <v>181</v>
      </c>
      <c r="OJR384" s="94"/>
      <c r="OJS384" s="94"/>
      <c r="OJT384" s="94"/>
      <c r="OJU384" s="94"/>
      <c r="OJV384" s="94"/>
      <c r="OJW384" s="94"/>
      <c r="OJX384" s="94"/>
      <c r="OJY384" s="94" t="s">
        <v>181</v>
      </c>
      <c r="OJZ384" s="94"/>
      <c r="OKA384" s="94"/>
      <c r="OKB384" s="94"/>
      <c r="OKC384" s="94"/>
      <c r="OKD384" s="94"/>
      <c r="OKE384" s="94"/>
      <c r="OKF384" s="94"/>
      <c r="OKG384" s="94" t="s">
        <v>181</v>
      </c>
      <c r="OKH384" s="94"/>
      <c r="OKI384" s="94"/>
      <c r="OKJ384" s="94"/>
      <c r="OKK384" s="94"/>
      <c r="OKL384" s="94"/>
      <c r="OKM384" s="94"/>
      <c r="OKN384" s="94"/>
      <c r="OKO384" s="94" t="s">
        <v>181</v>
      </c>
      <c r="OKP384" s="94"/>
      <c r="OKQ384" s="94"/>
      <c r="OKR384" s="94"/>
      <c r="OKS384" s="94"/>
      <c r="OKT384" s="94"/>
      <c r="OKU384" s="94"/>
      <c r="OKV384" s="94"/>
      <c r="OKW384" s="94" t="s">
        <v>181</v>
      </c>
      <c r="OKX384" s="94"/>
      <c r="OKY384" s="94"/>
      <c r="OKZ384" s="94"/>
      <c r="OLA384" s="94"/>
      <c r="OLB384" s="94"/>
      <c r="OLC384" s="94"/>
      <c r="OLD384" s="94"/>
      <c r="OLE384" s="94" t="s">
        <v>181</v>
      </c>
      <c r="OLF384" s="94"/>
      <c r="OLG384" s="94"/>
      <c r="OLH384" s="94"/>
      <c r="OLI384" s="94"/>
      <c r="OLJ384" s="94"/>
      <c r="OLK384" s="94"/>
      <c r="OLL384" s="94"/>
      <c r="OLM384" s="94" t="s">
        <v>181</v>
      </c>
      <c r="OLN384" s="94"/>
      <c r="OLO384" s="94"/>
      <c r="OLP384" s="94"/>
      <c r="OLQ384" s="94"/>
      <c r="OLR384" s="94"/>
      <c r="OLS384" s="94"/>
      <c r="OLT384" s="94"/>
      <c r="OLU384" s="94" t="s">
        <v>181</v>
      </c>
      <c r="OLV384" s="94"/>
      <c r="OLW384" s="94"/>
      <c r="OLX384" s="94"/>
      <c r="OLY384" s="94"/>
      <c r="OLZ384" s="94"/>
      <c r="OMA384" s="94"/>
      <c r="OMB384" s="94"/>
      <c r="OMC384" s="94" t="s">
        <v>181</v>
      </c>
      <c r="OMD384" s="94"/>
      <c r="OME384" s="94"/>
      <c r="OMF384" s="94"/>
      <c r="OMG384" s="94"/>
      <c r="OMH384" s="94"/>
      <c r="OMI384" s="94"/>
      <c r="OMJ384" s="94"/>
      <c r="OMK384" s="94" t="s">
        <v>181</v>
      </c>
      <c r="OML384" s="94"/>
      <c r="OMM384" s="94"/>
      <c r="OMN384" s="94"/>
      <c r="OMO384" s="94"/>
      <c r="OMP384" s="94"/>
      <c r="OMQ384" s="94"/>
      <c r="OMR384" s="94"/>
      <c r="OMS384" s="94" t="s">
        <v>181</v>
      </c>
      <c r="OMT384" s="94"/>
      <c r="OMU384" s="94"/>
      <c r="OMV384" s="94"/>
      <c r="OMW384" s="94"/>
      <c r="OMX384" s="94"/>
      <c r="OMY384" s="94"/>
      <c r="OMZ384" s="94"/>
      <c r="ONA384" s="94" t="s">
        <v>181</v>
      </c>
      <c r="ONB384" s="94"/>
      <c r="ONC384" s="94"/>
      <c r="OND384" s="94"/>
      <c r="ONE384" s="94"/>
      <c r="ONF384" s="94"/>
      <c r="ONG384" s="94"/>
      <c r="ONH384" s="94"/>
      <c r="ONI384" s="94" t="s">
        <v>181</v>
      </c>
      <c r="ONJ384" s="94"/>
      <c r="ONK384" s="94"/>
      <c r="ONL384" s="94"/>
      <c r="ONM384" s="94"/>
      <c r="ONN384" s="94"/>
      <c r="ONO384" s="94"/>
      <c r="ONP384" s="94"/>
      <c r="ONQ384" s="94" t="s">
        <v>181</v>
      </c>
      <c r="ONR384" s="94"/>
      <c r="ONS384" s="94"/>
      <c r="ONT384" s="94"/>
      <c r="ONU384" s="94"/>
      <c r="ONV384" s="94"/>
      <c r="ONW384" s="94"/>
      <c r="ONX384" s="94"/>
      <c r="ONY384" s="94" t="s">
        <v>181</v>
      </c>
      <c r="ONZ384" s="94"/>
      <c r="OOA384" s="94"/>
      <c r="OOB384" s="94"/>
      <c r="OOC384" s="94"/>
      <c r="OOD384" s="94"/>
      <c r="OOE384" s="94"/>
      <c r="OOF384" s="94"/>
      <c r="OOG384" s="94" t="s">
        <v>181</v>
      </c>
      <c r="OOH384" s="94"/>
      <c r="OOI384" s="94"/>
      <c r="OOJ384" s="94"/>
      <c r="OOK384" s="94"/>
      <c r="OOL384" s="94"/>
      <c r="OOM384" s="94"/>
      <c r="OON384" s="94"/>
      <c r="OOO384" s="94" t="s">
        <v>181</v>
      </c>
      <c r="OOP384" s="94"/>
      <c r="OOQ384" s="94"/>
      <c r="OOR384" s="94"/>
      <c r="OOS384" s="94"/>
      <c r="OOT384" s="94"/>
      <c r="OOU384" s="94"/>
      <c r="OOV384" s="94"/>
      <c r="OOW384" s="94" t="s">
        <v>181</v>
      </c>
      <c r="OOX384" s="94"/>
      <c r="OOY384" s="94"/>
      <c r="OOZ384" s="94"/>
      <c r="OPA384" s="94"/>
      <c r="OPB384" s="94"/>
      <c r="OPC384" s="94"/>
      <c r="OPD384" s="94"/>
      <c r="OPE384" s="94" t="s">
        <v>181</v>
      </c>
      <c r="OPF384" s="94"/>
      <c r="OPG384" s="94"/>
      <c r="OPH384" s="94"/>
      <c r="OPI384" s="94"/>
      <c r="OPJ384" s="94"/>
      <c r="OPK384" s="94"/>
      <c r="OPL384" s="94"/>
      <c r="OPM384" s="94" t="s">
        <v>181</v>
      </c>
      <c r="OPN384" s="94"/>
      <c r="OPO384" s="94"/>
      <c r="OPP384" s="94"/>
      <c r="OPQ384" s="94"/>
      <c r="OPR384" s="94"/>
      <c r="OPS384" s="94"/>
      <c r="OPT384" s="94"/>
      <c r="OPU384" s="94" t="s">
        <v>181</v>
      </c>
      <c r="OPV384" s="94"/>
      <c r="OPW384" s="94"/>
      <c r="OPX384" s="94"/>
      <c r="OPY384" s="94"/>
      <c r="OPZ384" s="94"/>
      <c r="OQA384" s="94"/>
      <c r="OQB384" s="94"/>
      <c r="OQC384" s="94" t="s">
        <v>181</v>
      </c>
      <c r="OQD384" s="94"/>
      <c r="OQE384" s="94"/>
      <c r="OQF384" s="94"/>
      <c r="OQG384" s="94"/>
      <c r="OQH384" s="94"/>
      <c r="OQI384" s="94"/>
      <c r="OQJ384" s="94"/>
      <c r="OQK384" s="94" t="s">
        <v>181</v>
      </c>
      <c r="OQL384" s="94"/>
      <c r="OQM384" s="94"/>
      <c r="OQN384" s="94"/>
      <c r="OQO384" s="94"/>
      <c r="OQP384" s="94"/>
      <c r="OQQ384" s="94"/>
      <c r="OQR384" s="94"/>
      <c r="OQS384" s="94" t="s">
        <v>181</v>
      </c>
      <c r="OQT384" s="94"/>
      <c r="OQU384" s="94"/>
      <c r="OQV384" s="94"/>
      <c r="OQW384" s="94"/>
      <c r="OQX384" s="94"/>
      <c r="OQY384" s="94"/>
      <c r="OQZ384" s="94"/>
      <c r="ORA384" s="94" t="s">
        <v>181</v>
      </c>
      <c r="ORB384" s="94"/>
      <c r="ORC384" s="94"/>
      <c r="ORD384" s="94"/>
      <c r="ORE384" s="94"/>
      <c r="ORF384" s="94"/>
      <c r="ORG384" s="94"/>
      <c r="ORH384" s="94"/>
      <c r="ORI384" s="94" t="s">
        <v>181</v>
      </c>
      <c r="ORJ384" s="94"/>
      <c r="ORK384" s="94"/>
      <c r="ORL384" s="94"/>
      <c r="ORM384" s="94"/>
      <c r="ORN384" s="94"/>
      <c r="ORO384" s="94"/>
      <c r="ORP384" s="94"/>
      <c r="ORQ384" s="94" t="s">
        <v>181</v>
      </c>
      <c r="ORR384" s="94"/>
      <c r="ORS384" s="94"/>
      <c r="ORT384" s="94"/>
      <c r="ORU384" s="94"/>
      <c r="ORV384" s="94"/>
      <c r="ORW384" s="94"/>
      <c r="ORX384" s="94"/>
      <c r="ORY384" s="94" t="s">
        <v>181</v>
      </c>
      <c r="ORZ384" s="94"/>
      <c r="OSA384" s="94"/>
      <c r="OSB384" s="94"/>
      <c r="OSC384" s="94"/>
      <c r="OSD384" s="94"/>
      <c r="OSE384" s="94"/>
      <c r="OSF384" s="94"/>
      <c r="OSG384" s="94" t="s">
        <v>181</v>
      </c>
      <c r="OSH384" s="94"/>
      <c r="OSI384" s="94"/>
      <c r="OSJ384" s="94"/>
      <c r="OSK384" s="94"/>
      <c r="OSL384" s="94"/>
      <c r="OSM384" s="94"/>
      <c r="OSN384" s="94"/>
      <c r="OSO384" s="94" t="s">
        <v>181</v>
      </c>
      <c r="OSP384" s="94"/>
      <c r="OSQ384" s="94"/>
      <c r="OSR384" s="94"/>
      <c r="OSS384" s="94"/>
      <c r="OST384" s="94"/>
      <c r="OSU384" s="94"/>
      <c r="OSV384" s="94"/>
      <c r="OSW384" s="94" t="s">
        <v>181</v>
      </c>
      <c r="OSX384" s="94"/>
      <c r="OSY384" s="94"/>
      <c r="OSZ384" s="94"/>
      <c r="OTA384" s="94"/>
      <c r="OTB384" s="94"/>
      <c r="OTC384" s="94"/>
      <c r="OTD384" s="94"/>
      <c r="OTE384" s="94" t="s">
        <v>181</v>
      </c>
      <c r="OTF384" s="94"/>
      <c r="OTG384" s="94"/>
      <c r="OTH384" s="94"/>
      <c r="OTI384" s="94"/>
      <c r="OTJ384" s="94"/>
      <c r="OTK384" s="94"/>
      <c r="OTL384" s="94"/>
      <c r="OTM384" s="94" t="s">
        <v>181</v>
      </c>
      <c r="OTN384" s="94"/>
      <c r="OTO384" s="94"/>
      <c r="OTP384" s="94"/>
      <c r="OTQ384" s="94"/>
      <c r="OTR384" s="94"/>
      <c r="OTS384" s="94"/>
      <c r="OTT384" s="94"/>
      <c r="OTU384" s="94" t="s">
        <v>181</v>
      </c>
      <c r="OTV384" s="94"/>
      <c r="OTW384" s="94"/>
      <c r="OTX384" s="94"/>
      <c r="OTY384" s="94"/>
      <c r="OTZ384" s="94"/>
      <c r="OUA384" s="94"/>
      <c r="OUB384" s="94"/>
      <c r="OUC384" s="94" t="s">
        <v>181</v>
      </c>
      <c r="OUD384" s="94"/>
      <c r="OUE384" s="94"/>
      <c r="OUF384" s="94"/>
      <c r="OUG384" s="94"/>
      <c r="OUH384" s="94"/>
      <c r="OUI384" s="94"/>
      <c r="OUJ384" s="94"/>
      <c r="OUK384" s="94" t="s">
        <v>181</v>
      </c>
      <c r="OUL384" s="94"/>
      <c r="OUM384" s="94"/>
      <c r="OUN384" s="94"/>
      <c r="OUO384" s="94"/>
      <c r="OUP384" s="94"/>
      <c r="OUQ384" s="94"/>
      <c r="OUR384" s="94"/>
      <c r="OUS384" s="94" t="s">
        <v>181</v>
      </c>
      <c r="OUT384" s="94"/>
      <c r="OUU384" s="94"/>
      <c r="OUV384" s="94"/>
      <c r="OUW384" s="94"/>
      <c r="OUX384" s="94"/>
      <c r="OUY384" s="94"/>
      <c r="OUZ384" s="94"/>
      <c r="OVA384" s="94" t="s">
        <v>181</v>
      </c>
      <c r="OVB384" s="94"/>
      <c r="OVC384" s="94"/>
      <c r="OVD384" s="94"/>
      <c r="OVE384" s="94"/>
      <c r="OVF384" s="94"/>
      <c r="OVG384" s="94"/>
      <c r="OVH384" s="94"/>
      <c r="OVI384" s="94" t="s">
        <v>181</v>
      </c>
      <c r="OVJ384" s="94"/>
      <c r="OVK384" s="94"/>
      <c r="OVL384" s="94"/>
      <c r="OVM384" s="94"/>
      <c r="OVN384" s="94"/>
      <c r="OVO384" s="94"/>
      <c r="OVP384" s="94"/>
      <c r="OVQ384" s="94" t="s">
        <v>181</v>
      </c>
      <c r="OVR384" s="94"/>
      <c r="OVS384" s="94"/>
      <c r="OVT384" s="94"/>
      <c r="OVU384" s="94"/>
      <c r="OVV384" s="94"/>
      <c r="OVW384" s="94"/>
      <c r="OVX384" s="94"/>
      <c r="OVY384" s="94" t="s">
        <v>181</v>
      </c>
      <c r="OVZ384" s="94"/>
      <c r="OWA384" s="94"/>
      <c r="OWB384" s="94"/>
      <c r="OWC384" s="94"/>
      <c r="OWD384" s="94"/>
      <c r="OWE384" s="94"/>
      <c r="OWF384" s="94"/>
      <c r="OWG384" s="94" t="s">
        <v>181</v>
      </c>
      <c r="OWH384" s="94"/>
      <c r="OWI384" s="94"/>
      <c r="OWJ384" s="94"/>
      <c r="OWK384" s="94"/>
      <c r="OWL384" s="94"/>
      <c r="OWM384" s="94"/>
      <c r="OWN384" s="94"/>
      <c r="OWO384" s="94" t="s">
        <v>181</v>
      </c>
      <c r="OWP384" s="94"/>
      <c r="OWQ384" s="94"/>
      <c r="OWR384" s="94"/>
      <c r="OWS384" s="94"/>
      <c r="OWT384" s="94"/>
      <c r="OWU384" s="94"/>
      <c r="OWV384" s="94"/>
      <c r="OWW384" s="94" t="s">
        <v>181</v>
      </c>
      <c r="OWX384" s="94"/>
      <c r="OWY384" s="94"/>
      <c r="OWZ384" s="94"/>
      <c r="OXA384" s="94"/>
      <c r="OXB384" s="94"/>
      <c r="OXC384" s="94"/>
      <c r="OXD384" s="94"/>
      <c r="OXE384" s="94" t="s">
        <v>181</v>
      </c>
      <c r="OXF384" s="94"/>
      <c r="OXG384" s="94"/>
      <c r="OXH384" s="94"/>
      <c r="OXI384" s="94"/>
      <c r="OXJ384" s="94"/>
      <c r="OXK384" s="94"/>
      <c r="OXL384" s="94"/>
      <c r="OXM384" s="94" t="s">
        <v>181</v>
      </c>
      <c r="OXN384" s="94"/>
      <c r="OXO384" s="94"/>
      <c r="OXP384" s="94"/>
      <c r="OXQ384" s="94"/>
      <c r="OXR384" s="94"/>
      <c r="OXS384" s="94"/>
      <c r="OXT384" s="94"/>
      <c r="OXU384" s="94" t="s">
        <v>181</v>
      </c>
      <c r="OXV384" s="94"/>
      <c r="OXW384" s="94"/>
      <c r="OXX384" s="94"/>
      <c r="OXY384" s="94"/>
      <c r="OXZ384" s="94"/>
      <c r="OYA384" s="94"/>
      <c r="OYB384" s="94"/>
      <c r="OYC384" s="94" t="s">
        <v>181</v>
      </c>
      <c r="OYD384" s="94"/>
      <c r="OYE384" s="94"/>
      <c r="OYF384" s="94"/>
      <c r="OYG384" s="94"/>
      <c r="OYH384" s="94"/>
      <c r="OYI384" s="94"/>
      <c r="OYJ384" s="94"/>
      <c r="OYK384" s="94" t="s">
        <v>181</v>
      </c>
      <c r="OYL384" s="94"/>
      <c r="OYM384" s="94"/>
      <c r="OYN384" s="94"/>
      <c r="OYO384" s="94"/>
      <c r="OYP384" s="94"/>
      <c r="OYQ384" s="94"/>
      <c r="OYR384" s="94"/>
      <c r="OYS384" s="94" t="s">
        <v>181</v>
      </c>
      <c r="OYT384" s="94"/>
      <c r="OYU384" s="94"/>
      <c r="OYV384" s="94"/>
      <c r="OYW384" s="94"/>
      <c r="OYX384" s="94"/>
      <c r="OYY384" s="94"/>
      <c r="OYZ384" s="94"/>
      <c r="OZA384" s="94" t="s">
        <v>181</v>
      </c>
      <c r="OZB384" s="94"/>
      <c r="OZC384" s="94"/>
      <c r="OZD384" s="94"/>
      <c r="OZE384" s="94"/>
      <c r="OZF384" s="94"/>
      <c r="OZG384" s="94"/>
      <c r="OZH384" s="94"/>
      <c r="OZI384" s="94" t="s">
        <v>181</v>
      </c>
      <c r="OZJ384" s="94"/>
      <c r="OZK384" s="94"/>
      <c r="OZL384" s="94"/>
      <c r="OZM384" s="94"/>
      <c r="OZN384" s="94"/>
      <c r="OZO384" s="94"/>
      <c r="OZP384" s="94"/>
      <c r="OZQ384" s="94" t="s">
        <v>181</v>
      </c>
      <c r="OZR384" s="94"/>
      <c r="OZS384" s="94"/>
      <c r="OZT384" s="94"/>
      <c r="OZU384" s="94"/>
      <c r="OZV384" s="94"/>
      <c r="OZW384" s="94"/>
      <c r="OZX384" s="94"/>
      <c r="OZY384" s="94" t="s">
        <v>181</v>
      </c>
      <c r="OZZ384" s="94"/>
      <c r="PAA384" s="94"/>
      <c r="PAB384" s="94"/>
      <c r="PAC384" s="94"/>
      <c r="PAD384" s="94"/>
      <c r="PAE384" s="94"/>
      <c r="PAF384" s="94"/>
      <c r="PAG384" s="94" t="s">
        <v>181</v>
      </c>
      <c r="PAH384" s="94"/>
      <c r="PAI384" s="94"/>
      <c r="PAJ384" s="94"/>
      <c r="PAK384" s="94"/>
      <c r="PAL384" s="94"/>
      <c r="PAM384" s="94"/>
      <c r="PAN384" s="94"/>
      <c r="PAO384" s="94" t="s">
        <v>181</v>
      </c>
      <c r="PAP384" s="94"/>
      <c r="PAQ384" s="94"/>
      <c r="PAR384" s="94"/>
      <c r="PAS384" s="94"/>
      <c r="PAT384" s="94"/>
      <c r="PAU384" s="94"/>
      <c r="PAV384" s="94"/>
      <c r="PAW384" s="94" t="s">
        <v>181</v>
      </c>
      <c r="PAX384" s="94"/>
      <c r="PAY384" s="94"/>
      <c r="PAZ384" s="94"/>
      <c r="PBA384" s="94"/>
      <c r="PBB384" s="94"/>
      <c r="PBC384" s="94"/>
      <c r="PBD384" s="94"/>
      <c r="PBE384" s="94" t="s">
        <v>181</v>
      </c>
      <c r="PBF384" s="94"/>
      <c r="PBG384" s="94"/>
      <c r="PBH384" s="94"/>
      <c r="PBI384" s="94"/>
      <c r="PBJ384" s="94"/>
      <c r="PBK384" s="94"/>
      <c r="PBL384" s="94"/>
      <c r="PBM384" s="94" t="s">
        <v>181</v>
      </c>
      <c r="PBN384" s="94"/>
      <c r="PBO384" s="94"/>
      <c r="PBP384" s="94"/>
      <c r="PBQ384" s="94"/>
      <c r="PBR384" s="94"/>
      <c r="PBS384" s="94"/>
      <c r="PBT384" s="94"/>
      <c r="PBU384" s="94" t="s">
        <v>181</v>
      </c>
      <c r="PBV384" s="94"/>
      <c r="PBW384" s="94"/>
      <c r="PBX384" s="94"/>
      <c r="PBY384" s="94"/>
      <c r="PBZ384" s="94"/>
      <c r="PCA384" s="94"/>
      <c r="PCB384" s="94"/>
      <c r="PCC384" s="94" t="s">
        <v>181</v>
      </c>
      <c r="PCD384" s="94"/>
      <c r="PCE384" s="94"/>
      <c r="PCF384" s="94"/>
      <c r="PCG384" s="94"/>
      <c r="PCH384" s="94"/>
      <c r="PCI384" s="94"/>
      <c r="PCJ384" s="94"/>
      <c r="PCK384" s="94" t="s">
        <v>181</v>
      </c>
      <c r="PCL384" s="94"/>
      <c r="PCM384" s="94"/>
      <c r="PCN384" s="94"/>
      <c r="PCO384" s="94"/>
      <c r="PCP384" s="94"/>
      <c r="PCQ384" s="94"/>
      <c r="PCR384" s="94"/>
      <c r="PCS384" s="94" t="s">
        <v>181</v>
      </c>
      <c r="PCT384" s="94"/>
      <c r="PCU384" s="94"/>
      <c r="PCV384" s="94"/>
      <c r="PCW384" s="94"/>
      <c r="PCX384" s="94"/>
      <c r="PCY384" s="94"/>
      <c r="PCZ384" s="94"/>
      <c r="PDA384" s="94" t="s">
        <v>181</v>
      </c>
      <c r="PDB384" s="94"/>
      <c r="PDC384" s="94"/>
      <c r="PDD384" s="94"/>
      <c r="PDE384" s="94"/>
      <c r="PDF384" s="94"/>
      <c r="PDG384" s="94"/>
      <c r="PDH384" s="94"/>
      <c r="PDI384" s="94" t="s">
        <v>181</v>
      </c>
      <c r="PDJ384" s="94"/>
      <c r="PDK384" s="94"/>
      <c r="PDL384" s="94"/>
      <c r="PDM384" s="94"/>
      <c r="PDN384" s="94"/>
      <c r="PDO384" s="94"/>
      <c r="PDP384" s="94"/>
      <c r="PDQ384" s="94" t="s">
        <v>181</v>
      </c>
      <c r="PDR384" s="94"/>
      <c r="PDS384" s="94"/>
      <c r="PDT384" s="94"/>
      <c r="PDU384" s="94"/>
      <c r="PDV384" s="94"/>
      <c r="PDW384" s="94"/>
      <c r="PDX384" s="94"/>
      <c r="PDY384" s="94" t="s">
        <v>181</v>
      </c>
      <c r="PDZ384" s="94"/>
      <c r="PEA384" s="94"/>
      <c r="PEB384" s="94"/>
      <c r="PEC384" s="94"/>
      <c r="PED384" s="94"/>
      <c r="PEE384" s="94"/>
      <c r="PEF384" s="94"/>
      <c r="PEG384" s="94" t="s">
        <v>181</v>
      </c>
      <c r="PEH384" s="94"/>
      <c r="PEI384" s="94"/>
      <c r="PEJ384" s="94"/>
      <c r="PEK384" s="94"/>
      <c r="PEL384" s="94"/>
      <c r="PEM384" s="94"/>
      <c r="PEN384" s="94"/>
      <c r="PEO384" s="94" t="s">
        <v>181</v>
      </c>
      <c r="PEP384" s="94"/>
      <c r="PEQ384" s="94"/>
      <c r="PER384" s="94"/>
      <c r="PES384" s="94"/>
      <c r="PET384" s="94"/>
      <c r="PEU384" s="94"/>
      <c r="PEV384" s="94"/>
      <c r="PEW384" s="94" t="s">
        <v>181</v>
      </c>
      <c r="PEX384" s="94"/>
      <c r="PEY384" s="94"/>
      <c r="PEZ384" s="94"/>
      <c r="PFA384" s="94"/>
      <c r="PFB384" s="94"/>
      <c r="PFC384" s="94"/>
      <c r="PFD384" s="94"/>
      <c r="PFE384" s="94" t="s">
        <v>181</v>
      </c>
      <c r="PFF384" s="94"/>
      <c r="PFG384" s="94"/>
      <c r="PFH384" s="94"/>
      <c r="PFI384" s="94"/>
      <c r="PFJ384" s="94"/>
      <c r="PFK384" s="94"/>
      <c r="PFL384" s="94"/>
      <c r="PFM384" s="94" t="s">
        <v>181</v>
      </c>
      <c r="PFN384" s="94"/>
      <c r="PFO384" s="94"/>
      <c r="PFP384" s="94"/>
      <c r="PFQ384" s="94"/>
      <c r="PFR384" s="94"/>
      <c r="PFS384" s="94"/>
      <c r="PFT384" s="94"/>
      <c r="PFU384" s="94" t="s">
        <v>181</v>
      </c>
      <c r="PFV384" s="94"/>
      <c r="PFW384" s="94"/>
      <c r="PFX384" s="94"/>
      <c r="PFY384" s="94"/>
      <c r="PFZ384" s="94"/>
      <c r="PGA384" s="94"/>
      <c r="PGB384" s="94"/>
      <c r="PGC384" s="94" t="s">
        <v>181</v>
      </c>
      <c r="PGD384" s="94"/>
      <c r="PGE384" s="94"/>
      <c r="PGF384" s="94"/>
      <c r="PGG384" s="94"/>
      <c r="PGH384" s="94"/>
      <c r="PGI384" s="94"/>
      <c r="PGJ384" s="94"/>
      <c r="PGK384" s="94" t="s">
        <v>181</v>
      </c>
      <c r="PGL384" s="94"/>
      <c r="PGM384" s="94"/>
      <c r="PGN384" s="94"/>
      <c r="PGO384" s="94"/>
      <c r="PGP384" s="94"/>
      <c r="PGQ384" s="94"/>
      <c r="PGR384" s="94"/>
      <c r="PGS384" s="94" t="s">
        <v>181</v>
      </c>
      <c r="PGT384" s="94"/>
      <c r="PGU384" s="94"/>
      <c r="PGV384" s="94"/>
      <c r="PGW384" s="94"/>
      <c r="PGX384" s="94"/>
      <c r="PGY384" s="94"/>
      <c r="PGZ384" s="94"/>
      <c r="PHA384" s="94" t="s">
        <v>181</v>
      </c>
      <c r="PHB384" s="94"/>
      <c r="PHC384" s="94"/>
      <c r="PHD384" s="94"/>
      <c r="PHE384" s="94"/>
      <c r="PHF384" s="94"/>
      <c r="PHG384" s="94"/>
      <c r="PHH384" s="94"/>
      <c r="PHI384" s="94" t="s">
        <v>181</v>
      </c>
      <c r="PHJ384" s="94"/>
      <c r="PHK384" s="94"/>
      <c r="PHL384" s="94"/>
      <c r="PHM384" s="94"/>
      <c r="PHN384" s="94"/>
      <c r="PHO384" s="94"/>
      <c r="PHP384" s="94"/>
      <c r="PHQ384" s="94" t="s">
        <v>181</v>
      </c>
      <c r="PHR384" s="94"/>
      <c r="PHS384" s="94"/>
      <c r="PHT384" s="94"/>
      <c r="PHU384" s="94"/>
      <c r="PHV384" s="94"/>
      <c r="PHW384" s="94"/>
      <c r="PHX384" s="94"/>
      <c r="PHY384" s="94" t="s">
        <v>181</v>
      </c>
      <c r="PHZ384" s="94"/>
      <c r="PIA384" s="94"/>
      <c r="PIB384" s="94"/>
      <c r="PIC384" s="94"/>
      <c r="PID384" s="94"/>
      <c r="PIE384" s="94"/>
      <c r="PIF384" s="94"/>
      <c r="PIG384" s="94" t="s">
        <v>181</v>
      </c>
      <c r="PIH384" s="94"/>
      <c r="PII384" s="94"/>
      <c r="PIJ384" s="94"/>
      <c r="PIK384" s="94"/>
      <c r="PIL384" s="94"/>
      <c r="PIM384" s="94"/>
      <c r="PIN384" s="94"/>
      <c r="PIO384" s="94" t="s">
        <v>181</v>
      </c>
      <c r="PIP384" s="94"/>
      <c r="PIQ384" s="94"/>
      <c r="PIR384" s="94"/>
      <c r="PIS384" s="94"/>
      <c r="PIT384" s="94"/>
      <c r="PIU384" s="94"/>
      <c r="PIV384" s="94"/>
      <c r="PIW384" s="94" t="s">
        <v>181</v>
      </c>
      <c r="PIX384" s="94"/>
      <c r="PIY384" s="94"/>
      <c r="PIZ384" s="94"/>
      <c r="PJA384" s="94"/>
      <c r="PJB384" s="94"/>
      <c r="PJC384" s="94"/>
      <c r="PJD384" s="94"/>
      <c r="PJE384" s="94" t="s">
        <v>181</v>
      </c>
      <c r="PJF384" s="94"/>
      <c r="PJG384" s="94"/>
      <c r="PJH384" s="94"/>
      <c r="PJI384" s="94"/>
      <c r="PJJ384" s="94"/>
      <c r="PJK384" s="94"/>
      <c r="PJL384" s="94"/>
      <c r="PJM384" s="94" t="s">
        <v>181</v>
      </c>
      <c r="PJN384" s="94"/>
      <c r="PJO384" s="94"/>
      <c r="PJP384" s="94"/>
      <c r="PJQ384" s="94"/>
      <c r="PJR384" s="94"/>
      <c r="PJS384" s="94"/>
      <c r="PJT384" s="94"/>
      <c r="PJU384" s="94" t="s">
        <v>181</v>
      </c>
      <c r="PJV384" s="94"/>
      <c r="PJW384" s="94"/>
      <c r="PJX384" s="94"/>
      <c r="PJY384" s="94"/>
      <c r="PJZ384" s="94"/>
      <c r="PKA384" s="94"/>
      <c r="PKB384" s="94"/>
      <c r="PKC384" s="94" t="s">
        <v>181</v>
      </c>
      <c r="PKD384" s="94"/>
      <c r="PKE384" s="94"/>
      <c r="PKF384" s="94"/>
      <c r="PKG384" s="94"/>
      <c r="PKH384" s="94"/>
      <c r="PKI384" s="94"/>
      <c r="PKJ384" s="94"/>
      <c r="PKK384" s="94" t="s">
        <v>181</v>
      </c>
      <c r="PKL384" s="94"/>
      <c r="PKM384" s="94"/>
      <c r="PKN384" s="94"/>
      <c r="PKO384" s="94"/>
      <c r="PKP384" s="94"/>
      <c r="PKQ384" s="94"/>
      <c r="PKR384" s="94"/>
      <c r="PKS384" s="94" t="s">
        <v>181</v>
      </c>
      <c r="PKT384" s="94"/>
      <c r="PKU384" s="94"/>
      <c r="PKV384" s="94"/>
      <c r="PKW384" s="94"/>
      <c r="PKX384" s="94"/>
      <c r="PKY384" s="94"/>
      <c r="PKZ384" s="94"/>
      <c r="PLA384" s="94" t="s">
        <v>181</v>
      </c>
      <c r="PLB384" s="94"/>
      <c r="PLC384" s="94"/>
      <c r="PLD384" s="94"/>
      <c r="PLE384" s="94"/>
      <c r="PLF384" s="94"/>
      <c r="PLG384" s="94"/>
      <c r="PLH384" s="94"/>
      <c r="PLI384" s="94" t="s">
        <v>181</v>
      </c>
      <c r="PLJ384" s="94"/>
      <c r="PLK384" s="94"/>
      <c r="PLL384" s="94"/>
      <c r="PLM384" s="94"/>
      <c r="PLN384" s="94"/>
      <c r="PLO384" s="94"/>
      <c r="PLP384" s="94"/>
      <c r="PLQ384" s="94" t="s">
        <v>181</v>
      </c>
      <c r="PLR384" s="94"/>
      <c r="PLS384" s="94"/>
      <c r="PLT384" s="94"/>
      <c r="PLU384" s="94"/>
      <c r="PLV384" s="94"/>
      <c r="PLW384" s="94"/>
      <c r="PLX384" s="94"/>
      <c r="PLY384" s="94" t="s">
        <v>181</v>
      </c>
      <c r="PLZ384" s="94"/>
      <c r="PMA384" s="94"/>
      <c r="PMB384" s="94"/>
      <c r="PMC384" s="94"/>
      <c r="PMD384" s="94"/>
      <c r="PME384" s="94"/>
      <c r="PMF384" s="94"/>
      <c r="PMG384" s="94" t="s">
        <v>181</v>
      </c>
      <c r="PMH384" s="94"/>
      <c r="PMI384" s="94"/>
      <c r="PMJ384" s="94"/>
      <c r="PMK384" s="94"/>
      <c r="PML384" s="94"/>
      <c r="PMM384" s="94"/>
      <c r="PMN384" s="94"/>
      <c r="PMO384" s="94" t="s">
        <v>181</v>
      </c>
      <c r="PMP384" s="94"/>
      <c r="PMQ384" s="94"/>
      <c r="PMR384" s="94"/>
      <c r="PMS384" s="94"/>
      <c r="PMT384" s="94"/>
      <c r="PMU384" s="94"/>
      <c r="PMV384" s="94"/>
      <c r="PMW384" s="94" t="s">
        <v>181</v>
      </c>
      <c r="PMX384" s="94"/>
      <c r="PMY384" s="94"/>
      <c r="PMZ384" s="94"/>
      <c r="PNA384" s="94"/>
      <c r="PNB384" s="94"/>
      <c r="PNC384" s="94"/>
      <c r="PND384" s="94"/>
      <c r="PNE384" s="94" t="s">
        <v>181</v>
      </c>
      <c r="PNF384" s="94"/>
      <c r="PNG384" s="94"/>
      <c r="PNH384" s="94"/>
      <c r="PNI384" s="94"/>
      <c r="PNJ384" s="94"/>
      <c r="PNK384" s="94"/>
      <c r="PNL384" s="94"/>
      <c r="PNM384" s="94" t="s">
        <v>181</v>
      </c>
      <c r="PNN384" s="94"/>
      <c r="PNO384" s="94"/>
      <c r="PNP384" s="94"/>
      <c r="PNQ384" s="94"/>
      <c r="PNR384" s="94"/>
      <c r="PNS384" s="94"/>
      <c r="PNT384" s="94"/>
      <c r="PNU384" s="94" t="s">
        <v>181</v>
      </c>
      <c r="PNV384" s="94"/>
      <c r="PNW384" s="94"/>
      <c r="PNX384" s="94"/>
      <c r="PNY384" s="94"/>
      <c r="PNZ384" s="94"/>
      <c r="POA384" s="94"/>
      <c r="POB384" s="94"/>
      <c r="POC384" s="94" t="s">
        <v>181</v>
      </c>
      <c r="POD384" s="94"/>
      <c r="POE384" s="94"/>
      <c r="POF384" s="94"/>
      <c r="POG384" s="94"/>
      <c r="POH384" s="94"/>
      <c r="POI384" s="94"/>
      <c r="POJ384" s="94"/>
      <c r="POK384" s="94" t="s">
        <v>181</v>
      </c>
      <c r="POL384" s="94"/>
      <c r="POM384" s="94"/>
      <c r="PON384" s="94"/>
      <c r="POO384" s="94"/>
      <c r="POP384" s="94"/>
      <c r="POQ384" s="94"/>
      <c r="POR384" s="94"/>
      <c r="POS384" s="94" t="s">
        <v>181</v>
      </c>
      <c r="POT384" s="94"/>
      <c r="POU384" s="94"/>
      <c r="POV384" s="94"/>
      <c r="POW384" s="94"/>
      <c r="POX384" s="94"/>
      <c r="POY384" s="94"/>
      <c r="POZ384" s="94"/>
      <c r="PPA384" s="94" t="s">
        <v>181</v>
      </c>
      <c r="PPB384" s="94"/>
      <c r="PPC384" s="94"/>
      <c r="PPD384" s="94"/>
      <c r="PPE384" s="94"/>
      <c r="PPF384" s="94"/>
      <c r="PPG384" s="94"/>
      <c r="PPH384" s="94"/>
      <c r="PPI384" s="94" t="s">
        <v>181</v>
      </c>
      <c r="PPJ384" s="94"/>
      <c r="PPK384" s="94"/>
      <c r="PPL384" s="94"/>
      <c r="PPM384" s="94"/>
      <c r="PPN384" s="94"/>
      <c r="PPO384" s="94"/>
      <c r="PPP384" s="94"/>
      <c r="PPQ384" s="94" t="s">
        <v>181</v>
      </c>
      <c r="PPR384" s="94"/>
      <c r="PPS384" s="94"/>
      <c r="PPT384" s="94"/>
      <c r="PPU384" s="94"/>
      <c r="PPV384" s="94"/>
      <c r="PPW384" s="94"/>
      <c r="PPX384" s="94"/>
      <c r="PPY384" s="94" t="s">
        <v>181</v>
      </c>
      <c r="PPZ384" s="94"/>
      <c r="PQA384" s="94"/>
      <c r="PQB384" s="94"/>
      <c r="PQC384" s="94"/>
      <c r="PQD384" s="94"/>
      <c r="PQE384" s="94"/>
      <c r="PQF384" s="94"/>
      <c r="PQG384" s="94" t="s">
        <v>181</v>
      </c>
      <c r="PQH384" s="94"/>
      <c r="PQI384" s="94"/>
      <c r="PQJ384" s="94"/>
      <c r="PQK384" s="94"/>
      <c r="PQL384" s="94"/>
      <c r="PQM384" s="94"/>
      <c r="PQN384" s="94"/>
      <c r="PQO384" s="94" t="s">
        <v>181</v>
      </c>
      <c r="PQP384" s="94"/>
      <c r="PQQ384" s="94"/>
      <c r="PQR384" s="94"/>
      <c r="PQS384" s="94"/>
      <c r="PQT384" s="94"/>
      <c r="PQU384" s="94"/>
      <c r="PQV384" s="94"/>
      <c r="PQW384" s="94" t="s">
        <v>181</v>
      </c>
      <c r="PQX384" s="94"/>
      <c r="PQY384" s="94"/>
      <c r="PQZ384" s="94"/>
      <c r="PRA384" s="94"/>
      <c r="PRB384" s="94"/>
      <c r="PRC384" s="94"/>
      <c r="PRD384" s="94"/>
      <c r="PRE384" s="94" t="s">
        <v>181</v>
      </c>
      <c r="PRF384" s="94"/>
      <c r="PRG384" s="94"/>
      <c r="PRH384" s="94"/>
      <c r="PRI384" s="94"/>
      <c r="PRJ384" s="94"/>
      <c r="PRK384" s="94"/>
      <c r="PRL384" s="94"/>
      <c r="PRM384" s="94" t="s">
        <v>181</v>
      </c>
      <c r="PRN384" s="94"/>
      <c r="PRO384" s="94"/>
      <c r="PRP384" s="94"/>
      <c r="PRQ384" s="94"/>
      <c r="PRR384" s="94"/>
      <c r="PRS384" s="94"/>
      <c r="PRT384" s="94"/>
      <c r="PRU384" s="94" t="s">
        <v>181</v>
      </c>
      <c r="PRV384" s="94"/>
      <c r="PRW384" s="94"/>
      <c r="PRX384" s="94"/>
      <c r="PRY384" s="94"/>
      <c r="PRZ384" s="94"/>
      <c r="PSA384" s="94"/>
      <c r="PSB384" s="94"/>
      <c r="PSC384" s="94" t="s">
        <v>181</v>
      </c>
      <c r="PSD384" s="94"/>
      <c r="PSE384" s="94"/>
      <c r="PSF384" s="94"/>
      <c r="PSG384" s="94"/>
      <c r="PSH384" s="94"/>
      <c r="PSI384" s="94"/>
      <c r="PSJ384" s="94"/>
      <c r="PSK384" s="94" t="s">
        <v>181</v>
      </c>
      <c r="PSL384" s="94"/>
      <c r="PSM384" s="94"/>
      <c r="PSN384" s="94"/>
      <c r="PSO384" s="94"/>
      <c r="PSP384" s="94"/>
      <c r="PSQ384" s="94"/>
      <c r="PSR384" s="94"/>
      <c r="PSS384" s="94" t="s">
        <v>181</v>
      </c>
      <c r="PST384" s="94"/>
      <c r="PSU384" s="94"/>
      <c r="PSV384" s="94"/>
      <c r="PSW384" s="94"/>
      <c r="PSX384" s="94"/>
      <c r="PSY384" s="94"/>
      <c r="PSZ384" s="94"/>
      <c r="PTA384" s="94" t="s">
        <v>181</v>
      </c>
      <c r="PTB384" s="94"/>
      <c r="PTC384" s="94"/>
      <c r="PTD384" s="94"/>
      <c r="PTE384" s="94"/>
      <c r="PTF384" s="94"/>
      <c r="PTG384" s="94"/>
      <c r="PTH384" s="94"/>
      <c r="PTI384" s="94" t="s">
        <v>181</v>
      </c>
      <c r="PTJ384" s="94"/>
      <c r="PTK384" s="94"/>
      <c r="PTL384" s="94"/>
      <c r="PTM384" s="94"/>
      <c r="PTN384" s="94"/>
      <c r="PTO384" s="94"/>
      <c r="PTP384" s="94"/>
      <c r="PTQ384" s="94" t="s">
        <v>181</v>
      </c>
      <c r="PTR384" s="94"/>
      <c r="PTS384" s="94"/>
      <c r="PTT384" s="94"/>
      <c r="PTU384" s="94"/>
      <c r="PTV384" s="94"/>
      <c r="PTW384" s="94"/>
      <c r="PTX384" s="94"/>
      <c r="PTY384" s="94" t="s">
        <v>181</v>
      </c>
      <c r="PTZ384" s="94"/>
      <c r="PUA384" s="94"/>
      <c r="PUB384" s="94"/>
      <c r="PUC384" s="94"/>
      <c r="PUD384" s="94"/>
      <c r="PUE384" s="94"/>
      <c r="PUF384" s="94"/>
      <c r="PUG384" s="94" t="s">
        <v>181</v>
      </c>
      <c r="PUH384" s="94"/>
      <c r="PUI384" s="94"/>
      <c r="PUJ384" s="94"/>
      <c r="PUK384" s="94"/>
      <c r="PUL384" s="94"/>
      <c r="PUM384" s="94"/>
      <c r="PUN384" s="94"/>
      <c r="PUO384" s="94" t="s">
        <v>181</v>
      </c>
      <c r="PUP384" s="94"/>
      <c r="PUQ384" s="94"/>
      <c r="PUR384" s="94"/>
      <c r="PUS384" s="94"/>
      <c r="PUT384" s="94"/>
      <c r="PUU384" s="94"/>
      <c r="PUV384" s="94"/>
      <c r="PUW384" s="94" t="s">
        <v>181</v>
      </c>
      <c r="PUX384" s="94"/>
      <c r="PUY384" s="94"/>
      <c r="PUZ384" s="94"/>
      <c r="PVA384" s="94"/>
      <c r="PVB384" s="94"/>
      <c r="PVC384" s="94"/>
      <c r="PVD384" s="94"/>
      <c r="PVE384" s="94" t="s">
        <v>181</v>
      </c>
      <c r="PVF384" s="94"/>
      <c r="PVG384" s="94"/>
      <c r="PVH384" s="94"/>
      <c r="PVI384" s="94"/>
      <c r="PVJ384" s="94"/>
      <c r="PVK384" s="94"/>
      <c r="PVL384" s="94"/>
      <c r="PVM384" s="94" t="s">
        <v>181</v>
      </c>
      <c r="PVN384" s="94"/>
      <c r="PVO384" s="94"/>
      <c r="PVP384" s="94"/>
      <c r="PVQ384" s="94"/>
      <c r="PVR384" s="94"/>
      <c r="PVS384" s="94"/>
      <c r="PVT384" s="94"/>
      <c r="PVU384" s="94" t="s">
        <v>181</v>
      </c>
      <c r="PVV384" s="94"/>
      <c r="PVW384" s="94"/>
      <c r="PVX384" s="94"/>
      <c r="PVY384" s="94"/>
      <c r="PVZ384" s="94"/>
      <c r="PWA384" s="94"/>
      <c r="PWB384" s="94"/>
      <c r="PWC384" s="94" t="s">
        <v>181</v>
      </c>
      <c r="PWD384" s="94"/>
      <c r="PWE384" s="94"/>
      <c r="PWF384" s="94"/>
      <c r="PWG384" s="94"/>
      <c r="PWH384" s="94"/>
      <c r="PWI384" s="94"/>
      <c r="PWJ384" s="94"/>
      <c r="PWK384" s="94" t="s">
        <v>181</v>
      </c>
      <c r="PWL384" s="94"/>
      <c r="PWM384" s="94"/>
      <c r="PWN384" s="94"/>
      <c r="PWO384" s="94"/>
      <c r="PWP384" s="94"/>
      <c r="PWQ384" s="94"/>
      <c r="PWR384" s="94"/>
      <c r="PWS384" s="94" t="s">
        <v>181</v>
      </c>
      <c r="PWT384" s="94"/>
      <c r="PWU384" s="94"/>
      <c r="PWV384" s="94"/>
      <c r="PWW384" s="94"/>
      <c r="PWX384" s="94"/>
      <c r="PWY384" s="94"/>
      <c r="PWZ384" s="94"/>
      <c r="PXA384" s="94" t="s">
        <v>181</v>
      </c>
      <c r="PXB384" s="94"/>
      <c r="PXC384" s="94"/>
      <c r="PXD384" s="94"/>
      <c r="PXE384" s="94"/>
      <c r="PXF384" s="94"/>
      <c r="PXG384" s="94"/>
      <c r="PXH384" s="94"/>
      <c r="PXI384" s="94" t="s">
        <v>181</v>
      </c>
      <c r="PXJ384" s="94"/>
      <c r="PXK384" s="94"/>
      <c r="PXL384" s="94"/>
      <c r="PXM384" s="94"/>
      <c r="PXN384" s="94"/>
      <c r="PXO384" s="94"/>
      <c r="PXP384" s="94"/>
      <c r="PXQ384" s="94" t="s">
        <v>181</v>
      </c>
      <c r="PXR384" s="94"/>
      <c r="PXS384" s="94"/>
      <c r="PXT384" s="94"/>
      <c r="PXU384" s="94"/>
      <c r="PXV384" s="94"/>
      <c r="PXW384" s="94"/>
      <c r="PXX384" s="94"/>
      <c r="PXY384" s="94" t="s">
        <v>181</v>
      </c>
      <c r="PXZ384" s="94"/>
      <c r="PYA384" s="94"/>
      <c r="PYB384" s="94"/>
      <c r="PYC384" s="94"/>
      <c r="PYD384" s="94"/>
      <c r="PYE384" s="94"/>
      <c r="PYF384" s="94"/>
      <c r="PYG384" s="94" t="s">
        <v>181</v>
      </c>
      <c r="PYH384" s="94"/>
      <c r="PYI384" s="94"/>
      <c r="PYJ384" s="94"/>
      <c r="PYK384" s="94"/>
      <c r="PYL384" s="94"/>
      <c r="PYM384" s="94"/>
      <c r="PYN384" s="94"/>
      <c r="PYO384" s="94" t="s">
        <v>181</v>
      </c>
      <c r="PYP384" s="94"/>
      <c r="PYQ384" s="94"/>
      <c r="PYR384" s="94"/>
      <c r="PYS384" s="94"/>
      <c r="PYT384" s="94"/>
      <c r="PYU384" s="94"/>
      <c r="PYV384" s="94"/>
      <c r="PYW384" s="94" t="s">
        <v>181</v>
      </c>
      <c r="PYX384" s="94"/>
      <c r="PYY384" s="94"/>
      <c r="PYZ384" s="94"/>
      <c r="PZA384" s="94"/>
      <c r="PZB384" s="94"/>
      <c r="PZC384" s="94"/>
      <c r="PZD384" s="94"/>
      <c r="PZE384" s="94" t="s">
        <v>181</v>
      </c>
      <c r="PZF384" s="94"/>
      <c r="PZG384" s="94"/>
      <c r="PZH384" s="94"/>
      <c r="PZI384" s="94"/>
      <c r="PZJ384" s="94"/>
      <c r="PZK384" s="94"/>
      <c r="PZL384" s="94"/>
      <c r="PZM384" s="94" t="s">
        <v>181</v>
      </c>
      <c r="PZN384" s="94"/>
      <c r="PZO384" s="94"/>
      <c r="PZP384" s="94"/>
      <c r="PZQ384" s="94"/>
      <c r="PZR384" s="94"/>
      <c r="PZS384" s="94"/>
      <c r="PZT384" s="94"/>
      <c r="PZU384" s="94" t="s">
        <v>181</v>
      </c>
      <c r="PZV384" s="94"/>
      <c r="PZW384" s="94"/>
      <c r="PZX384" s="94"/>
      <c r="PZY384" s="94"/>
      <c r="PZZ384" s="94"/>
      <c r="QAA384" s="94"/>
      <c r="QAB384" s="94"/>
      <c r="QAC384" s="94" t="s">
        <v>181</v>
      </c>
      <c r="QAD384" s="94"/>
      <c r="QAE384" s="94"/>
      <c r="QAF384" s="94"/>
      <c r="QAG384" s="94"/>
      <c r="QAH384" s="94"/>
      <c r="QAI384" s="94"/>
      <c r="QAJ384" s="94"/>
      <c r="QAK384" s="94" t="s">
        <v>181</v>
      </c>
      <c r="QAL384" s="94"/>
      <c r="QAM384" s="94"/>
      <c r="QAN384" s="94"/>
      <c r="QAO384" s="94"/>
      <c r="QAP384" s="94"/>
      <c r="QAQ384" s="94"/>
      <c r="QAR384" s="94"/>
      <c r="QAS384" s="94" t="s">
        <v>181</v>
      </c>
      <c r="QAT384" s="94"/>
      <c r="QAU384" s="94"/>
      <c r="QAV384" s="94"/>
      <c r="QAW384" s="94"/>
      <c r="QAX384" s="94"/>
      <c r="QAY384" s="94"/>
      <c r="QAZ384" s="94"/>
      <c r="QBA384" s="94" t="s">
        <v>181</v>
      </c>
      <c r="QBB384" s="94"/>
      <c r="QBC384" s="94"/>
      <c r="QBD384" s="94"/>
      <c r="QBE384" s="94"/>
      <c r="QBF384" s="94"/>
      <c r="QBG384" s="94"/>
      <c r="QBH384" s="94"/>
      <c r="QBI384" s="94" t="s">
        <v>181</v>
      </c>
      <c r="QBJ384" s="94"/>
      <c r="QBK384" s="94"/>
      <c r="QBL384" s="94"/>
      <c r="QBM384" s="94"/>
      <c r="QBN384" s="94"/>
      <c r="QBO384" s="94"/>
      <c r="QBP384" s="94"/>
      <c r="QBQ384" s="94" t="s">
        <v>181</v>
      </c>
      <c r="QBR384" s="94"/>
      <c r="QBS384" s="94"/>
      <c r="QBT384" s="94"/>
      <c r="QBU384" s="94"/>
      <c r="QBV384" s="94"/>
      <c r="QBW384" s="94"/>
      <c r="QBX384" s="94"/>
      <c r="QBY384" s="94" t="s">
        <v>181</v>
      </c>
      <c r="QBZ384" s="94"/>
      <c r="QCA384" s="94"/>
      <c r="QCB384" s="94"/>
      <c r="QCC384" s="94"/>
      <c r="QCD384" s="94"/>
      <c r="QCE384" s="94"/>
      <c r="QCF384" s="94"/>
      <c r="QCG384" s="94" t="s">
        <v>181</v>
      </c>
      <c r="QCH384" s="94"/>
      <c r="QCI384" s="94"/>
      <c r="QCJ384" s="94"/>
      <c r="QCK384" s="94"/>
      <c r="QCL384" s="94"/>
      <c r="QCM384" s="94"/>
      <c r="QCN384" s="94"/>
      <c r="QCO384" s="94" t="s">
        <v>181</v>
      </c>
      <c r="QCP384" s="94"/>
      <c r="QCQ384" s="94"/>
      <c r="QCR384" s="94"/>
      <c r="QCS384" s="94"/>
      <c r="QCT384" s="94"/>
      <c r="QCU384" s="94"/>
      <c r="QCV384" s="94"/>
      <c r="QCW384" s="94" t="s">
        <v>181</v>
      </c>
      <c r="QCX384" s="94"/>
      <c r="QCY384" s="94"/>
      <c r="QCZ384" s="94"/>
      <c r="QDA384" s="94"/>
      <c r="QDB384" s="94"/>
      <c r="QDC384" s="94"/>
      <c r="QDD384" s="94"/>
      <c r="QDE384" s="94" t="s">
        <v>181</v>
      </c>
      <c r="QDF384" s="94"/>
      <c r="QDG384" s="94"/>
      <c r="QDH384" s="94"/>
      <c r="QDI384" s="94"/>
      <c r="QDJ384" s="94"/>
      <c r="QDK384" s="94"/>
      <c r="QDL384" s="94"/>
      <c r="QDM384" s="94" t="s">
        <v>181</v>
      </c>
      <c r="QDN384" s="94"/>
      <c r="QDO384" s="94"/>
      <c r="QDP384" s="94"/>
      <c r="QDQ384" s="94"/>
      <c r="QDR384" s="94"/>
      <c r="QDS384" s="94"/>
      <c r="QDT384" s="94"/>
      <c r="QDU384" s="94" t="s">
        <v>181</v>
      </c>
      <c r="QDV384" s="94"/>
      <c r="QDW384" s="94"/>
      <c r="QDX384" s="94"/>
      <c r="QDY384" s="94"/>
      <c r="QDZ384" s="94"/>
      <c r="QEA384" s="94"/>
      <c r="QEB384" s="94"/>
      <c r="QEC384" s="94" t="s">
        <v>181</v>
      </c>
      <c r="QED384" s="94"/>
      <c r="QEE384" s="94"/>
      <c r="QEF384" s="94"/>
      <c r="QEG384" s="94"/>
      <c r="QEH384" s="94"/>
      <c r="QEI384" s="94"/>
      <c r="QEJ384" s="94"/>
      <c r="QEK384" s="94" t="s">
        <v>181</v>
      </c>
      <c r="QEL384" s="94"/>
      <c r="QEM384" s="94"/>
      <c r="QEN384" s="94"/>
      <c r="QEO384" s="94"/>
      <c r="QEP384" s="94"/>
      <c r="QEQ384" s="94"/>
      <c r="QER384" s="94"/>
      <c r="QES384" s="94" t="s">
        <v>181</v>
      </c>
      <c r="QET384" s="94"/>
      <c r="QEU384" s="94"/>
      <c r="QEV384" s="94"/>
      <c r="QEW384" s="94"/>
      <c r="QEX384" s="94"/>
      <c r="QEY384" s="94"/>
      <c r="QEZ384" s="94"/>
      <c r="QFA384" s="94" t="s">
        <v>181</v>
      </c>
      <c r="QFB384" s="94"/>
      <c r="QFC384" s="94"/>
      <c r="QFD384" s="94"/>
      <c r="QFE384" s="94"/>
      <c r="QFF384" s="94"/>
      <c r="QFG384" s="94"/>
      <c r="QFH384" s="94"/>
      <c r="QFI384" s="94" t="s">
        <v>181</v>
      </c>
      <c r="QFJ384" s="94"/>
      <c r="QFK384" s="94"/>
      <c r="QFL384" s="94"/>
      <c r="QFM384" s="94"/>
      <c r="QFN384" s="94"/>
      <c r="QFO384" s="94"/>
      <c r="QFP384" s="94"/>
      <c r="QFQ384" s="94" t="s">
        <v>181</v>
      </c>
      <c r="QFR384" s="94"/>
      <c r="QFS384" s="94"/>
      <c r="QFT384" s="94"/>
      <c r="QFU384" s="94"/>
      <c r="QFV384" s="94"/>
      <c r="QFW384" s="94"/>
      <c r="QFX384" s="94"/>
      <c r="QFY384" s="94" t="s">
        <v>181</v>
      </c>
      <c r="QFZ384" s="94"/>
      <c r="QGA384" s="94"/>
      <c r="QGB384" s="94"/>
      <c r="QGC384" s="94"/>
      <c r="QGD384" s="94"/>
      <c r="QGE384" s="94"/>
      <c r="QGF384" s="94"/>
      <c r="QGG384" s="94" t="s">
        <v>181</v>
      </c>
      <c r="QGH384" s="94"/>
      <c r="QGI384" s="94"/>
      <c r="QGJ384" s="94"/>
      <c r="QGK384" s="94"/>
      <c r="QGL384" s="94"/>
      <c r="QGM384" s="94"/>
      <c r="QGN384" s="94"/>
      <c r="QGO384" s="94" t="s">
        <v>181</v>
      </c>
      <c r="QGP384" s="94"/>
      <c r="QGQ384" s="94"/>
      <c r="QGR384" s="94"/>
      <c r="QGS384" s="94"/>
      <c r="QGT384" s="94"/>
      <c r="QGU384" s="94"/>
      <c r="QGV384" s="94"/>
      <c r="QGW384" s="94" t="s">
        <v>181</v>
      </c>
      <c r="QGX384" s="94"/>
      <c r="QGY384" s="94"/>
      <c r="QGZ384" s="94"/>
      <c r="QHA384" s="94"/>
      <c r="QHB384" s="94"/>
      <c r="QHC384" s="94"/>
      <c r="QHD384" s="94"/>
      <c r="QHE384" s="94" t="s">
        <v>181</v>
      </c>
      <c r="QHF384" s="94"/>
      <c r="QHG384" s="94"/>
      <c r="QHH384" s="94"/>
      <c r="QHI384" s="94"/>
      <c r="QHJ384" s="94"/>
      <c r="QHK384" s="94"/>
      <c r="QHL384" s="94"/>
      <c r="QHM384" s="94" t="s">
        <v>181</v>
      </c>
      <c r="QHN384" s="94"/>
      <c r="QHO384" s="94"/>
      <c r="QHP384" s="94"/>
      <c r="QHQ384" s="94"/>
      <c r="QHR384" s="94"/>
      <c r="QHS384" s="94"/>
      <c r="QHT384" s="94"/>
      <c r="QHU384" s="94" t="s">
        <v>181</v>
      </c>
      <c r="QHV384" s="94"/>
      <c r="QHW384" s="94"/>
      <c r="QHX384" s="94"/>
      <c r="QHY384" s="94"/>
      <c r="QHZ384" s="94"/>
      <c r="QIA384" s="94"/>
      <c r="QIB384" s="94"/>
      <c r="QIC384" s="94" t="s">
        <v>181</v>
      </c>
      <c r="QID384" s="94"/>
      <c r="QIE384" s="94"/>
      <c r="QIF384" s="94"/>
      <c r="QIG384" s="94"/>
      <c r="QIH384" s="94"/>
      <c r="QII384" s="94"/>
      <c r="QIJ384" s="94"/>
      <c r="QIK384" s="94" t="s">
        <v>181</v>
      </c>
      <c r="QIL384" s="94"/>
      <c r="QIM384" s="94"/>
      <c r="QIN384" s="94"/>
      <c r="QIO384" s="94"/>
      <c r="QIP384" s="94"/>
      <c r="QIQ384" s="94"/>
      <c r="QIR384" s="94"/>
      <c r="QIS384" s="94" t="s">
        <v>181</v>
      </c>
      <c r="QIT384" s="94"/>
      <c r="QIU384" s="94"/>
      <c r="QIV384" s="94"/>
      <c r="QIW384" s="94"/>
      <c r="QIX384" s="94"/>
      <c r="QIY384" s="94"/>
      <c r="QIZ384" s="94"/>
      <c r="QJA384" s="94" t="s">
        <v>181</v>
      </c>
      <c r="QJB384" s="94"/>
      <c r="QJC384" s="94"/>
      <c r="QJD384" s="94"/>
      <c r="QJE384" s="94"/>
      <c r="QJF384" s="94"/>
      <c r="QJG384" s="94"/>
      <c r="QJH384" s="94"/>
      <c r="QJI384" s="94" t="s">
        <v>181</v>
      </c>
      <c r="QJJ384" s="94"/>
      <c r="QJK384" s="94"/>
      <c r="QJL384" s="94"/>
      <c r="QJM384" s="94"/>
      <c r="QJN384" s="94"/>
      <c r="QJO384" s="94"/>
      <c r="QJP384" s="94"/>
      <c r="QJQ384" s="94" t="s">
        <v>181</v>
      </c>
      <c r="QJR384" s="94"/>
      <c r="QJS384" s="94"/>
      <c r="QJT384" s="94"/>
      <c r="QJU384" s="94"/>
      <c r="QJV384" s="94"/>
      <c r="QJW384" s="94"/>
      <c r="QJX384" s="94"/>
      <c r="QJY384" s="94" t="s">
        <v>181</v>
      </c>
      <c r="QJZ384" s="94"/>
      <c r="QKA384" s="94"/>
      <c r="QKB384" s="94"/>
      <c r="QKC384" s="94"/>
      <c r="QKD384" s="94"/>
      <c r="QKE384" s="94"/>
      <c r="QKF384" s="94"/>
      <c r="QKG384" s="94" t="s">
        <v>181</v>
      </c>
      <c r="QKH384" s="94"/>
      <c r="QKI384" s="94"/>
      <c r="QKJ384" s="94"/>
      <c r="QKK384" s="94"/>
      <c r="QKL384" s="94"/>
      <c r="QKM384" s="94"/>
      <c r="QKN384" s="94"/>
      <c r="QKO384" s="94" t="s">
        <v>181</v>
      </c>
      <c r="QKP384" s="94"/>
      <c r="QKQ384" s="94"/>
      <c r="QKR384" s="94"/>
      <c r="QKS384" s="94"/>
      <c r="QKT384" s="94"/>
      <c r="QKU384" s="94"/>
      <c r="QKV384" s="94"/>
      <c r="QKW384" s="94" t="s">
        <v>181</v>
      </c>
      <c r="QKX384" s="94"/>
      <c r="QKY384" s="94"/>
      <c r="QKZ384" s="94"/>
      <c r="QLA384" s="94"/>
      <c r="QLB384" s="94"/>
      <c r="QLC384" s="94"/>
      <c r="QLD384" s="94"/>
      <c r="QLE384" s="94" t="s">
        <v>181</v>
      </c>
      <c r="QLF384" s="94"/>
      <c r="QLG384" s="94"/>
      <c r="QLH384" s="94"/>
      <c r="QLI384" s="94"/>
      <c r="QLJ384" s="94"/>
      <c r="QLK384" s="94"/>
      <c r="QLL384" s="94"/>
      <c r="QLM384" s="94" t="s">
        <v>181</v>
      </c>
      <c r="QLN384" s="94"/>
      <c r="QLO384" s="94"/>
      <c r="QLP384" s="94"/>
      <c r="QLQ384" s="94"/>
      <c r="QLR384" s="94"/>
      <c r="QLS384" s="94"/>
      <c r="QLT384" s="94"/>
      <c r="QLU384" s="94" t="s">
        <v>181</v>
      </c>
      <c r="QLV384" s="94"/>
      <c r="QLW384" s="94"/>
      <c r="QLX384" s="94"/>
      <c r="QLY384" s="94"/>
      <c r="QLZ384" s="94"/>
      <c r="QMA384" s="94"/>
      <c r="QMB384" s="94"/>
      <c r="QMC384" s="94" t="s">
        <v>181</v>
      </c>
      <c r="QMD384" s="94"/>
      <c r="QME384" s="94"/>
      <c r="QMF384" s="94"/>
      <c r="QMG384" s="94"/>
      <c r="QMH384" s="94"/>
      <c r="QMI384" s="94"/>
      <c r="QMJ384" s="94"/>
      <c r="QMK384" s="94" t="s">
        <v>181</v>
      </c>
      <c r="QML384" s="94"/>
      <c r="QMM384" s="94"/>
      <c r="QMN384" s="94"/>
      <c r="QMO384" s="94"/>
      <c r="QMP384" s="94"/>
      <c r="QMQ384" s="94"/>
      <c r="QMR384" s="94"/>
      <c r="QMS384" s="94" t="s">
        <v>181</v>
      </c>
      <c r="QMT384" s="94"/>
      <c r="QMU384" s="94"/>
      <c r="QMV384" s="94"/>
      <c r="QMW384" s="94"/>
      <c r="QMX384" s="94"/>
      <c r="QMY384" s="94"/>
      <c r="QMZ384" s="94"/>
      <c r="QNA384" s="94" t="s">
        <v>181</v>
      </c>
      <c r="QNB384" s="94"/>
      <c r="QNC384" s="94"/>
      <c r="QND384" s="94"/>
      <c r="QNE384" s="94"/>
      <c r="QNF384" s="94"/>
      <c r="QNG384" s="94"/>
      <c r="QNH384" s="94"/>
      <c r="QNI384" s="94" t="s">
        <v>181</v>
      </c>
      <c r="QNJ384" s="94"/>
      <c r="QNK384" s="94"/>
      <c r="QNL384" s="94"/>
      <c r="QNM384" s="94"/>
      <c r="QNN384" s="94"/>
      <c r="QNO384" s="94"/>
      <c r="QNP384" s="94"/>
      <c r="QNQ384" s="94" t="s">
        <v>181</v>
      </c>
      <c r="QNR384" s="94"/>
      <c r="QNS384" s="94"/>
      <c r="QNT384" s="94"/>
      <c r="QNU384" s="94"/>
      <c r="QNV384" s="94"/>
      <c r="QNW384" s="94"/>
      <c r="QNX384" s="94"/>
      <c r="QNY384" s="94" t="s">
        <v>181</v>
      </c>
      <c r="QNZ384" s="94"/>
      <c r="QOA384" s="94"/>
      <c r="QOB384" s="94"/>
      <c r="QOC384" s="94"/>
      <c r="QOD384" s="94"/>
      <c r="QOE384" s="94"/>
      <c r="QOF384" s="94"/>
      <c r="QOG384" s="94" t="s">
        <v>181</v>
      </c>
      <c r="QOH384" s="94"/>
      <c r="QOI384" s="94"/>
      <c r="QOJ384" s="94"/>
      <c r="QOK384" s="94"/>
      <c r="QOL384" s="94"/>
      <c r="QOM384" s="94"/>
      <c r="QON384" s="94"/>
      <c r="QOO384" s="94" t="s">
        <v>181</v>
      </c>
      <c r="QOP384" s="94"/>
      <c r="QOQ384" s="94"/>
      <c r="QOR384" s="94"/>
      <c r="QOS384" s="94"/>
      <c r="QOT384" s="94"/>
      <c r="QOU384" s="94"/>
      <c r="QOV384" s="94"/>
      <c r="QOW384" s="94" t="s">
        <v>181</v>
      </c>
      <c r="QOX384" s="94"/>
      <c r="QOY384" s="94"/>
      <c r="QOZ384" s="94"/>
      <c r="QPA384" s="94"/>
      <c r="QPB384" s="94"/>
      <c r="QPC384" s="94"/>
      <c r="QPD384" s="94"/>
      <c r="QPE384" s="94" t="s">
        <v>181</v>
      </c>
      <c r="QPF384" s="94"/>
      <c r="QPG384" s="94"/>
      <c r="QPH384" s="94"/>
      <c r="QPI384" s="94"/>
      <c r="QPJ384" s="94"/>
      <c r="QPK384" s="94"/>
      <c r="QPL384" s="94"/>
      <c r="QPM384" s="94" t="s">
        <v>181</v>
      </c>
      <c r="QPN384" s="94"/>
      <c r="QPO384" s="94"/>
      <c r="QPP384" s="94"/>
      <c r="QPQ384" s="94"/>
      <c r="QPR384" s="94"/>
      <c r="QPS384" s="94"/>
      <c r="QPT384" s="94"/>
      <c r="QPU384" s="94" t="s">
        <v>181</v>
      </c>
      <c r="QPV384" s="94"/>
      <c r="QPW384" s="94"/>
      <c r="QPX384" s="94"/>
      <c r="QPY384" s="94"/>
      <c r="QPZ384" s="94"/>
      <c r="QQA384" s="94"/>
      <c r="QQB384" s="94"/>
      <c r="QQC384" s="94" t="s">
        <v>181</v>
      </c>
      <c r="QQD384" s="94"/>
      <c r="QQE384" s="94"/>
      <c r="QQF384" s="94"/>
      <c r="QQG384" s="94"/>
      <c r="QQH384" s="94"/>
      <c r="QQI384" s="94"/>
      <c r="QQJ384" s="94"/>
      <c r="QQK384" s="94" t="s">
        <v>181</v>
      </c>
      <c r="QQL384" s="94"/>
      <c r="QQM384" s="94"/>
      <c r="QQN384" s="94"/>
      <c r="QQO384" s="94"/>
      <c r="QQP384" s="94"/>
      <c r="QQQ384" s="94"/>
      <c r="QQR384" s="94"/>
      <c r="QQS384" s="94" t="s">
        <v>181</v>
      </c>
      <c r="QQT384" s="94"/>
      <c r="QQU384" s="94"/>
      <c r="QQV384" s="94"/>
      <c r="QQW384" s="94"/>
      <c r="QQX384" s="94"/>
      <c r="QQY384" s="94"/>
      <c r="QQZ384" s="94"/>
      <c r="QRA384" s="94" t="s">
        <v>181</v>
      </c>
      <c r="QRB384" s="94"/>
      <c r="QRC384" s="94"/>
      <c r="QRD384" s="94"/>
      <c r="QRE384" s="94"/>
      <c r="QRF384" s="94"/>
      <c r="QRG384" s="94"/>
      <c r="QRH384" s="94"/>
      <c r="QRI384" s="94" t="s">
        <v>181</v>
      </c>
      <c r="QRJ384" s="94"/>
      <c r="QRK384" s="94"/>
      <c r="QRL384" s="94"/>
      <c r="QRM384" s="94"/>
      <c r="QRN384" s="94"/>
      <c r="QRO384" s="94"/>
      <c r="QRP384" s="94"/>
      <c r="QRQ384" s="94" t="s">
        <v>181</v>
      </c>
      <c r="QRR384" s="94"/>
      <c r="QRS384" s="94"/>
      <c r="QRT384" s="94"/>
      <c r="QRU384" s="94"/>
      <c r="QRV384" s="94"/>
      <c r="QRW384" s="94"/>
      <c r="QRX384" s="94"/>
      <c r="QRY384" s="94" t="s">
        <v>181</v>
      </c>
      <c r="QRZ384" s="94"/>
      <c r="QSA384" s="94"/>
      <c r="QSB384" s="94"/>
      <c r="QSC384" s="94"/>
      <c r="QSD384" s="94"/>
      <c r="QSE384" s="94"/>
      <c r="QSF384" s="94"/>
      <c r="QSG384" s="94" t="s">
        <v>181</v>
      </c>
      <c r="QSH384" s="94"/>
      <c r="QSI384" s="94"/>
      <c r="QSJ384" s="94"/>
      <c r="QSK384" s="94"/>
      <c r="QSL384" s="94"/>
      <c r="QSM384" s="94"/>
      <c r="QSN384" s="94"/>
      <c r="QSO384" s="94" t="s">
        <v>181</v>
      </c>
      <c r="QSP384" s="94"/>
      <c r="QSQ384" s="94"/>
      <c r="QSR384" s="94"/>
      <c r="QSS384" s="94"/>
      <c r="QST384" s="94"/>
      <c r="QSU384" s="94"/>
      <c r="QSV384" s="94"/>
      <c r="QSW384" s="94" t="s">
        <v>181</v>
      </c>
      <c r="QSX384" s="94"/>
      <c r="QSY384" s="94"/>
      <c r="QSZ384" s="94"/>
      <c r="QTA384" s="94"/>
      <c r="QTB384" s="94"/>
      <c r="QTC384" s="94"/>
      <c r="QTD384" s="94"/>
      <c r="QTE384" s="94" t="s">
        <v>181</v>
      </c>
      <c r="QTF384" s="94"/>
      <c r="QTG384" s="94"/>
      <c r="QTH384" s="94"/>
      <c r="QTI384" s="94"/>
      <c r="QTJ384" s="94"/>
      <c r="QTK384" s="94"/>
      <c r="QTL384" s="94"/>
      <c r="QTM384" s="94" t="s">
        <v>181</v>
      </c>
      <c r="QTN384" s="94"/>
      <c r="QTO384" s="94"/>
      <c r="QTP384" s="94"/>
      <c r="QTQ384" s="94"/>
      <c r="QTR384" s="94"/>
      <c r="QTS384" s="94"/>
      <c r="QTT384" s="94"/>
      <c r="QTU384" s="94" t="s">
        <v>181</v>
      </c>
      <c r="QTV384" s="94"/>
      <c r="QTW384" s="94"/>
      <c r="QTX384" s="94"/>
      <c r="QTY384" s="94"/>
      <c r="QTZ384" s="94"/>
      <c r="QUA384" s="94"/>
      <c r="QUB384" s="94"/>
      <c r="QUC384" s="94" t="s">
        <v>181</v>
      </c>
      <c r="QUD384" s="94"/>
      <c r="QUE384" s="94"/>
      <c r="QUF384" s="94"/>
      <c r="QUG384" s="94"/>
      <c r="QUH384" s="94"/>
      <c r="QUI384" s="94"/>
      <c r="QUJ384" s="94"/>
      <c r="QUK384" s="94" t="s">
        <v>181</v>
      </c>
      <c r="QUL384" s="94"/>
      <c r="QUM384" s="94"/>
      <c r="QUN384" s="94"/>
      <c r="QUO384" s="94"/>
      <c r="QUP384" s="94"/>
      <c r="QUQ384" s="94"/>
      <c r="QUR384" s="94"/>
      <c r="QUS384" s="94" t="s">
        <v>181</v>
      </c>
      <c r="QUT384" s="94"/>
      <c r="QUU384" s="94"/>
      <c r="QUV384" s="94"/>
      <c r="QUW384" s="94"/>
      <c r="QUX384" s="94"/>
      <c r="QUY384" s="94"/>
      <c r="QUZ384" s="94"/>
      <c r="QVA384" s="94" t="s">
        <v>181</v>
      </c>
      <c r="QVB384" s="94"/>
      <c r="QVC384" s="94"/>
      <c r="QVD384" s="94"/>
      <c r="QVE384" s="94"/>
      <c r="QVF384" s="94"/>
      <c r="QVG384" s="94"/>
      <c r="QVH384" s="94"/>
      <c r="QVI384" s="94" t="s">
        <v>181</v>
      </c>
      <c r="QVJ384" s="94"/>
      <c r="QVK384" s="94"/>
      <c r="QVL384" s="94"/>
      <c r="QVM384" s="94"/>
      <c r="QVN384" s="94"/>
      <c r="QVO384" s="94"/>
      <c r="QVP384" s="94"/>
      <c r="QVQ384" s="94" t="s">
        <v>181</v>
      </c>
      <c r="QVR384" s="94"/>
      <c r="QVS384" s="94"/>
      <c r="QVT384" s="94"/>
      <c r="QVU384" s="94"/>
      <c r="QVV384" s="94"/>
      <c r="QVW384" s="94"/>
      <c r="QVX384" s="94"/>
      <c r="QVY384" s="94" t="s">
        <v>181</v>
      </c>
      <c r="QVZ384" s="94"/>
      <c r="QWA384" s="94"/>
      <c r="QWB384" s="94"/>
      <c r="QWC384" s="94"/>
      <c r="QWD384" s="94"/>
      <c r="QWE384" s="94"/>
      <c r="QWF384" s="94"/>
      <c r="QWG384" s="94" t="s">
        <v>181</v>
      </c>
      <c r="QWH384" s="94"/>
      <c r="QWI384" s="94"/>
      <c r="QWJ384" s="94"/>
      <c r="QWK384" s="94"/>
      <c r="QWL384" s="94"/>
      <c r="QWM384" s="94"/>
      <c r="QWN384" s="94"/>
      <c r="QWO384" s="94" t="s">
        <v>181</v>
      </c>
      <c r="QWP384" s="94"/>
      <c r="QWQ384" s="94"/>
      <c r="QWR384" s="94"/>
      <c r="QWS384" s="94"/>
      <c r="QWT384" s="94"/>
      <c r="QWU384" s="94"/>
      <c r="QWV384" s="94"/>
      <c r="QWW384" s="94" t="s">
        <v>181</v>
      </c>
      <c r="QWX384" s="94"/>
      <c r="QWY384" s="94"/>
      <c r="QWZ384" s="94"/>
      <c r="QXA384" s="94"/>
      <c r="QXB384" s="94"/>
      <c r="QXC384" s="94"/>
      <c r="QXD384" s="94"/>
      <c r="QXE384" s="94" t="s">
        <v>181</v>
      </c>
      <c r="QXF384" s="94"/>
      <c r="QXG384" s="94"/>
      <c r="QXH384" s="94"/>
      <c r="QXI384" s="94"/>
      <c r="QXJ384" s="94"/>
      <c r="QXK384" s="94"/>
      <c r="QXL384" s="94"/>
      <c r="QXM384" s="94" t="s">
        <v>181</v>
      </c>
      <c r="QXN384" s="94"/>
      <c r="QXO384" s="94"/>
      <c r="QXP384" s="94"/>
      <c r="QXQ384" s="94"/>
      <c r="QXR384" s="94"/>
      <c r="QXS384" s="94"/>
      <c r="QXT384" s="94"/>
      <c r="QXU384" s="94" t="s">
        <v>181</v>
      </c>
      <c r="QXV384" s="94"/>
      <c r="QXW384" s="94"/>
      <c r="QXX384" s="94"/>
      <c r="QXY384" s="94"/>
      <c r="QXZ384" s="94"/>
      <c r="QYA384" s="94"/>
      <c r="QYB384" s="94"/>
      <c r="QYC384" s="94" t="s">
        <v>181</v>
      </c>
      <c r="QYD384" s="94"/>
      <c r="QYE384" s="94"/>
      <c r="QYF384" s="94"/>
      <c r="QYG384" s="94"/>
      <c r="QYH384" s="94"/>
      <c r="QYI384" s="94"/>
      <c r="QYJ384" s="94"/>
      <c r="QYK384" s="94" t="s">
        <v>181</v>
      </c>
      <c r="QYL384" s="94"/>
      <c r="QYM384" s="94"/>
      <c r="QYN384" s="94"/>
      <c r="QYO384" s="94"/>
      <c r="QYP384" s="94"/>
      <c r="QYQ384" s="94"/>
      <c r="QYR384" s="94"/>
      <c r="QYS384" s="94" t="s">
        <v>181</v>
      </c>
      <c r="QYT384" s="94"/>
      <c r="QYU384" s="94"/>
      <c r="QYV384" s="94"/>
      <c r="QYW384" s="94"/>
      <c r="QYX384" s="94"/>
      <c r="QYY384" s="94"/>
      <c r="QYZ384" s="94"/>
      <c r="QZA384" s="94" t="s">
        <v>181</v>
      </c>
      <c r="QZB384" s="94"/>
      <c r="QZC384" s="94"/>
      <c r="QZD384" s="94"/>
      <c r="QZE384" s="94"/>
      <c r="QZF384" s="94"/>
      <c r="QZG384" s="94"/>
      <c r="QZH384" s="94"/>
      <c r="QZI384" s="94" t="s">
        <v>181</v>
      </c>
      <c r="QZJ384" s="94"/>
      <c r="QZK384" s="94"/>
      <c r="QZL384" s="94"/>
      <c r="QZM384" s="94"/>
      <c r="QZN384" s="94"/>
      <c r="QZO384" s="94"/>
      <c r="QZP384" s="94"/>
      <c r="QZQ384" s="94" t="s">
        <v>181</v>
      </c>
      <c r="QZR384" s="94"/>
      <c r="QZS384" s="94"/>
      <c r="QZT384" s="94"/>
      <c r="QZU384" s="94"/>
      <c r="QZV384" s="94"/>
      <c r="QZW384" s="94"/>
      <c r="QZX384" s="94"/>
      <c r="QZY384" s="94" t="s">
        <v>181</v>
      </c>
      <c r="QZZ384" s="94"/>
      <c r="RAA384" s="94"/>
      <c r="RAB384" s="94"/>
      <c r="RAC384" s="94"/>
      <c r="RAD384" s="94"/>
      <c r="RAE384" s="94"/>
      <c r="RAF384" s="94"/>
      <c r="RAG384" s="94" t="s">
        <v>181</v>
      </c>
      <c r="RAH384" s="94"/>
      <c r="RAI384" s="94"/>
      <c r="RAJ384" s="94"/>
      <c r="RAK384" s="94"/>
      <c r="RAL384" s="94"/>
      <c r="RAM384" s="94"/>
      <c r="RAN384" s="94"/>
      <c r="RAO384" s="94" t="s">
        <v>181</v>
      </c>
      <c r="RAP384" s="94"/>
      <c r="RAQ384" s="94"/>
      <c r="RAR384" s="94"/>
      <c r="RAS384" s="94"/>
      <c r="RAT384" s="94"/>
      <c r="RAU384" s="94"/>
      <c r="RAV384" s="94"/>
      <c r="RAW384" s="94" t="s">
        <v>181</v>
      </c>
      <c r="RAX384" s="94"/>
      <c r="RAY384" s="94"/>
      <c r="RAZ384" s="94"/>
      <c r="RBA384" s="94"/>
      <c r="RBB384" s="94"/>
      <c r="RBC384" s="94"/>
      <c r="RBD384" s="94"/>
      <c r="RBE384" s="94" t="s">
        <v>181</v>
      </c>
      <c r="RBF384" s="94"/>
      <c r="RBG384" s="94"/>
      <c r="RBH384" s="94"/>
      <c r="RBI384" s="94"/>
      <c r="RBJ384" s="94"/>
      <c r="RBK384" s="94"/>
      <c r="RBL384" s="94"/>
      <c r="RBM384" s="94" t="s">
        <v>181</v>
      </c>
      <c r="RBN384" s="94"/>
      <c r="RBO384" s="94"/>
      <c r="RBP384" s="94"/>
      <c r="RBQ384" s="94"/>
      <c r="RBR384" s="94"/>
      <c r="RBS384" s="94"/>
      <c r="RBT384" s="94"/>
      <c r="RBU384" s="94" t="s">
        <v>181</v>
      </c>
      <c r="RBV384" s="94"/>
      <c r="RBW384" s="94"/>
      <c r="RBX384" s="94"/>
      <c r="RBY384" s="94"/>
      <c r="RBZ384" s="94"/>
      <c r="RCA384" s="94"/>
      <c r="RCB384" s="94"/>
      <c r="RCC384" s="94" t="s">
        <v>181</v>
      </c>
      <c r="RCD384" s="94"/>
      <c r="RCE384" s="94"/>
      <c r="RCF384" s="94"/>
      <c r="RCG384" s="94"/>
      <c r="RCH384" s="94"/>
      <c r="RCI384" s="94"/>
      <c r="RCJ384" s="94"/>
      <c r="RCK384" s="94" t="s">
        <v>181</v>
      </c>
      <c r="RCL384" s="94"/>
      <c r="RCM384" s="94"/>
      <c r="RCN384" s="94"/>
      <c r="RCO384" s="94"/>
      <c r="RCP384" s="94"/>
      <c r="RCQ384" s="94"/>
      <c r="RCR384" s="94"/>
      <c r="RCS384" s="94" t="s">
        <v>181</v>
      </c>
      <c r="RCT384" s="94"/>
      <c r="RCU384" s="94"/>
      <c r="RCV384" s="94"/>
      <c r="RCW384" s="94"/>
      <c r="RCX384" s="94"/>
      <c r="RCY384" s="94"/>
      <c r="RCZ384" s="94"/>
      <c r="RDA384" s="94" t="s">
        <v>181</v>
      </c>
      <c r="RDB384" s="94"/>
      <c r="RDC384" s="94"/>
      <c r="RDD384" s="94"/>
      <c r="RDE384" s="94"/>
      <c r="RDF384" s="94"/>
      <c r="RDG384" s="94"/>
      <c r="RDH384" s="94"/>
      <c r="RDI384" s="94" t="s">
        <v>181</v>
      </c>
      <c r="RDJ384" s="94"/>
      <c r="RDK384" s="94"/>
      <c r="RDL384" s="94"/>
      <c r="RDM384" s="94"/>
      <c r="RDN384" s="94"/>
      <c r="RDO384" s="94"/>
      <c r="RDP384" s="94"/>
      <c r="RDQ384" s="94" t="s">
        <v>181</v>
      </c>
      <c r="RDR384" s="94"/>
      <c r="RDS384" s="94"/>
      <c r="RDT384" s="94"/>
      <c r="RDU384" s="94"/>
      <c r="RDV384" s="94"/>
      <c r="RDW384" s="94"/>
      <c r="RDX384" s="94"/>
      <c r="RDY384" s="94" t="s">
        <v>181</v>
      </c>
      <c r="RDZ384" s="94"/>
      <c r="REA384" s="94"/>
      <c r="REB384" s="94"/>
      <c r="REC384" s="94"/>
      <c r="RED384" s="94"/>
      <c r="REE384" s="94"/>
      <c r="REF384" s="94"/>
      <c r="REG384" s="94" t="s">
        <v>181</v>
      </c>
      <c r="REH384" s="94"/>
      <c r="REI384" s="94"/>
      <c r="REJ384" s="94"/>
      <c r="REK384" s="94"/>
      <c r="REL384" s="94"/>
      <c r="REM384" s="94"/>
      <c r="REN384" s="94"/>
      <c r="REO384" s="94" t="s">
        <v>181</v>
      </c>
      <c r="REP384" s="94"/>
      <c r="REQ384" s="94"/>
      <c r="RER384" s="94"/>
      <c r="RES384" s="94"/>
      <c r="RET384" s="94"/>
      <c r="REU384" s="94"/>
      <c r="REV384" s="94"/>
      <c r="REW384" s="94" t="s">
        <v>181</v>
      </c>
      <c r="REX384" s="94"/>
      <c r="REY384" s="94"/>
      <c r="REZ384" s="94"/>
      <c r="RFA384" s="94"/>
      <c r="RFB384" s="94"/>
      <c r="RFC384" s="94"/>
      <c r="RFD384" s="94"/>
      <c r="RFE384" s="94" t="s">
        <v>181</v>
      </c>
      <c r="RFF384" s="94"/>
      <c r="RFG384" s="94"/>
      <c r="RFH384" s="94"/>
      <c r="RFI384" s="94"/>
      <c r="RFJ384" s="94"/>
      <c r="RFK384" s="94"/>
      <c r="RFL384" s="94"/>
      <c r="RFM384" s="94" t="s">
        <v>181</v>
      </c>
      <c r="RFN384" s="94"/>
      <c r="RFO384" s="94"/>
      <c r="RFP384" s="94"/>
      <c r="RFQ384" s="94"/>
      <c r="RFR384" s="94"/>
      <c r="RFS384" s="94"/>
      <c r="RFT384" s="94"/>
      <c r="RFU384" s="94" t="s">
        <v>181</v>
      </c>
      <c r="RFV384" s="94"/>
      <c r="RFW384" s="94"/>
      <c r="RFX384" s="94"/>
      <c r="RFY384" s="94"/>
      <c r="RFZ384" s="94"/>
      <c r="RGA384" s="94"/>
      <c r="RGB384" s="94"/>
      <c r="RGC384" s="94" t="s">
        <v>181</v>
      </c>
      <c r="RGD384" s="94"/>
      <c r="RGE384" s="94"/>
      <c r="RGF384" s="94"/>
      <c r="RGG384" s="94"/>
      <c r="RGH384" s="94"/>
      <c r="RGI384" s="94"/>
      <c r="RGJ384" s="94"/>
      <c r="RGK384" s="94" t="s">
        <v>181</v>
      </c>
      <c r="RGL384" s="94"/>
      <c r="RGM384" s="94"/>
      <c r="RGN384" s="94"/>
      <c r="RGO384" s="94"/>
      <c r="RGP384" s="94"/>
      <c r="RGQ384" s="94"/>
      <c r="RGR384" s="94"/>
      <c r="RGS384" s="94" t="s">
        <v>181</v>
      </c>
      <c r="RGT384" s="94"/>
      <c r="RGU384" s="94"/>
      <c r="RGV384" s="94"/>
      <c r="RGW384" s="94"/>
      <c r="RGX384" s="94"/>
      <c r="RGY384" s="94"/>
      <c r="RGZ384" s="94"/>
      <c r="RHA384" s="94" t="s">
        <v>181</v>
      </c>
      <c r="RHB384" s="94"/>
      <c r="RHC384" s="94"/>
      <c r="RHD384" s="94"/>
      <c r="RHE384" s="94"/>
      <c r="RHF384" s="94"/>
      <c r="RHG384" s="94"/>
      <c r="RHH384" s="94"/>
      <c r="RHI384" s="94" t="s">
        <v>181</v>
      </c>
      <c r="RHJ384" s="94"/>
      <c r="RHK384" s="94"/>
      <c r="RHL384" s="94"/>
      <c r="RHM384" s="94"/>
      <c r="RHN384" s="94"/>
      <c r="RHO384" s="94"/>
      <c r="RHP384" s="94"/>
      <c r="RHQ384" s="94" t="s">
        <v>181</v>
      </c>
      <c r="RHR384" s="94"/>
      <c r="RHS384" s="94"/>
      <c r="RHT384" s="94"/>
      <c r="RHU384" s="94"/>
      <c r="RHV384" s="94"/>
      <c r="RHW384" s="94"/>
      <c r="RHX384" s="94"/>
      <c r="RHY384" s="94" t="s">
        <v>181</v>
      </c>
      <c r="RHZ384" s="94"/>
      <c r="RIA384" s="94"/>
      <c r="RIB384" s="94"/>
      <c r="RIC384" s="94"/>
      <c r="RID384" s="94"/>
      <c r="RIE384" s="94"/>
      <c r="RIF384" s="94"/>
      <c r="RIG384" s="94" t="s">
        <v>181</v>
      </c>
      <c r="RIH384" s="94"/>
      <c r="RII384" s="94"/>
      <c r="RIJ384" s="94"/>
      <c r="RIK384" s="94"/>
      <c r="RIL384" s="94"/>
      <c r="RIM384" s="94"/>
      <c r="RIN384" s="94"/>
      <c r="RIO384" s="94" t="s">
        <v>181</v>
      </c>
      <c r="RIP384" s="94"/>
      <c r="RIQ384" s="94"/>
      <c r="RIR384" s="94"/>
      <c r="RIS384" s="94"/>
      <c r="RIT384" s="94"/>
      <c r="RIU384" s="94"/>
      <c r="RIV384" s="94"/>
      <c r="RIW384" s="94" t="s">
        <v>181</v>
      </c>
      <c r="RIX384" s="94"/>
      <c r="RIY384" s="94"/>
      <c r="RIZ384" s="94"/>
      <c r="RJA384" s="94"/>
      <c r="RJB384" s="94"/>
      <c r="RJC384" s="94"/>
      <c r="RJD384" s="94"/>
      <c r="RJE384" s="94" t="s">
        <v>181</v>
      </c>
      <c r="RJF384" s="94"/>
      <c r="RJG384" s="94"/>
      <c r="RJH384" s="94"/>
      <c r="RJI384" s="94"/>
      <c r="RJJ384" s="94"/>
      <c r="RJK384" s="94"/>
      <c r="RJL384" s="94"/>
      <c r="RJM384" s="94" t="s">
        <v>181</v>
      </c>
      <c r="RJN384" s="94"/>
      <c r="RJO384" s="94"/>
      <c r="RJP384" s="94"/>
      <c r="RJQ384" s="94"/>
      <c r="RJR384" s="94"/>
      <c r="RJS384" s="94"/>
      <c r="RJT384" s="94"/>
      <c r="RJU384" s="94" t="s">
        <v>181</v>
      </c>
      <c r="RJV384" s="94"/>
      <c r="RJW384" s="94"/>
      <c r="RJX384" s="94"/>
      <c r="RJY384" s="94"/>
      <c r="RJZ384" s="94"/>
      <c r="RKA384" s="94"/>
      <c r="RKB384" s="94"/>
      <c r="RKC384" s="94" t="s">
        <v>181</v>
      </c>
      <c r="RKD384" s="94"/>
      <c r="RKE384" s="94"/>
      <c r="RKF384" s="94"/>
      <c r="RKG384" s="94"/>
      <c r="RKH384" s="94"/>
      <c r="RKI384" s="94"/>
      <c r="RKJ384" s="94"/>
      <c r="RKK384" s="94" t="s">
        <v>181</v>
      </c>
      <c r="RKL384" s="94"/>
      <c r="RKM384" s="94"/>
      <c r="RKN384" s="94"/>
      <c r="RKO384" s="94"/>
      <c r="RKP384" s="94"/>
      <c r="RKQ384" s="94"/>
      <c r="RKR384" s="94"/>
      <c r="RKS384" s="94" t="s">
        <v>181</v>
      </c>
      <c r="RKT384" s="94"/>
      <c r="RKU384" s="94"/>
      <c r="RKV384" s="94"/>
      <c r="RKW384" s="94"/>
      <c r="RKX384" s="94"/>
      <c r="RKY384" s="94"/>
      <c r="RKZ384" s="94"/>
      <c r="RLA384" s="94" t="s">
        <v>181</v>
      </c>
      <c r="RLB384" s="94"/>
      <c r="RLC384" s="94"/>
      <c r="RLD384" s="94"/>
      <c r="RLE384" s="94"/>
      <c r="RLF384" s="94"/>
      <c r="RLG384" s="94"/>
      <c r="RLH384" s="94"/>
      <c r="RLI384" s="94" t="s">
        <v>181</v>
      </c>
      <c r="RLJ384" s="94"/>
      <c r="RLK384" s="94"/>
      <c r="RLL384" s="94"/>
      <c r="RLM384" s="94"/>
      <c r="RLN384" s="94"/>
      <c r="RLO384" s="94"/>
      <c r="RLP384" s="94"/>
      <c r="RLQ384" s="94" t="s">
        <v>181</v>
      </c>
      <c r="RLR384" s="94"/>
      <c r="RLS384" s="94"/>
      <c r="RLT384" s="94"/>
      <c r="RLU384" s="94"/>
      <c r="RLV384" s="94"/>
      <c r="RLW384" s="94"/>
      <c r="RLX384" s="94"/>
      <c r="RLY384" s="94" t="s">
        <v>181</v>
      </c>
      <c r="RLZ384" s="94"/>
      <c r="RMA384" s="94"/>
      <c r="RMB384" s="94"/>
      <c r="RMC384" s="94"/>
      <c r="RMD384" s="94"/>
      <c r="RME384" s="94"/>
      <c r="RMF384" s="94"/>
      <c r="RMG384" s="94" t="s">
        <v>181</v>
      </c>
      <c r="RMH384" s="94"/>
      <c r="RMI384" s="94"/>
      <c r="RMJ384" s="94"/>
      <c r="RMK384" s="94"/>
      <c r="RML384" s="94"/>
      <c r="RMM384" s="94"/>
      <c r="RMN384" s="94"/>
      <c r="RMO384" s="94" t="s">
        <v>181</v>
      </c>
      <c r="RMP384" s="94"/>
      <c r="RMQ384" s="94"/>
      <c r="RMR384" s="94"/>
      <c r="RMS384" s="94"/>
      <c r="RMT384" s="94"/>
      <c r="RMU384" s="94"/>
      <c r="RMV384" s="94"/>
      <c r="RMW384" s="94" t="s">
        <v>181</v>
      </c>
      <c r="RMX384" s="94"/>
      <c r="RMY384" s="94"/>
      <c r="RMZ384" s="94"/>
      <c r="RNA384" s="94"/>
      <c r="RNB384" s="94"/>
      <c r="RNC384" s="94"/>
      <c r="RND384" s="94"/>
      <c r="RNE384" s="94" t="s">
        <v>181</v>
      </c>
      <c r="RNF384" s="94"/>
      <c r="RNG384" s="94"/>
      <c r="RNH384" s="94"/>
      <c r="RNI384" s="94"/>
      <c r="RNJ384" s="94"/>
      <c r="RNK384" s="94"/>
      <c r="RNL384" s="94"/>
      <c r="RNM384" s="94" t="s">
        <v>181</v>
      </c>
      <c r="RNN384" s="94"/>
      <c r="RNO384" s="94"/>
      <c r="RNP384" s="94"/>
      <c r="RNQ384" s="94"/>
      <c r="RNR384" s="94"/>
      <c r="RNS384" s="94"/>
      <c r="RNT384" s="94"/>
      <c r="RNU384" s="94" t="s">
        <v>181</v>
      </c>
      <c r="RNV384" s="94"/>
      <c r="RNW384" s="94"/>
      <c r="RNX384" s="94"/>
      <c r="RNY384" s="94"/>
      <c r="RNZ384" s="94"/>
      <c r="ROA384" s="94"/>
      <c r="ROB384" s="94"/>
      <c r="ROC384" s="94" t="s">
        <v>181</v>
      </c>
      <c r="ROD384" s="94"/>
      <c r="ROE384" s="94"/>
      <c r="ROF384" s="94"/>
      <c r="ROG384" s="94"/>
      <c r="ROH384" s="94"/>
      <c r="ROI384" s="94"/>
      <c r="ROJ384" s="94"/>
      <c r="ROK384" s="94" t="s">
        <v>181</v>
      </c>
      <c r="ROL384" s="94"/>
      <c r="ROM384" s="94"/>
      <c r="RON384" s="94"/>
      <c r="ROO384" s="94"/>
      <c r="ROP384" s="94"/>
      <c r="ROQ384" s="94"/>
      <c r="ROR384" s="94"/>
      <c r="ROS384" s="94" t="s">
        <v>181</v>
      </c>
      <c r="ROT384" s="94"/>
      <c r="ROU384" s="94"/>
      <c r="ROV384" s="94"/>
      <c r="ROW384" s="94"/>
      <c r="ROX384" s="94"/>
      <c r="ROY384" s="94"/>
      <c r="ROZ384" s="94"/>
      <c r="RPA384" s="94" t="s">
        <v>181</v>
      </c>
      <c r="RPB384" s="94"/>
      <c r="RPC384" s="94"/>
      <c r="RPD384" s="94"/>
      <c r="RPE384" s="94"/>
      <c r="RPF384" s="94"/>
      <c r="RPG384" s="94"/>
      <c r="RPH384" s="94"/>
      <c r="RPI384" s="94" t="s">
        <v>181</v>
      </c>
      <c r="RPJ384" s="94"/>
      <c r="RPK384" s="94"/>
      <c r="RPL384" s="94"/>
      <c r="RPM384" s="94"/>
      <c r="RPN384" s="94"/>
      <c r="RPO384" s="94"/>
      <c r="RPP384" s="94"/>
      <c r="RPQ384" s="94" t="s">
        <v>181</v>
      </c>
      <c r="RPR384" s="94"/>
      <c r="RPS384" s="94"/>
      <c r="RPT384" s="94"/>
      <c r="RPU384" s="94"/>
      <c r="RPV384" s="94"/>
      <c r="RPW384" s="94"/>
      <c r="RPX384" s="94"/>
      <c r="RPY384" s="94" t="s">
        <v>181</v>
      </c>
      <c r="RPZ384" s="94"/>
      <c r="RQA384" s="94"/>
      <c r="RQB384" s="94"/>
      <c r="RQC384" s="94"/>
      <c r="RQD384" s="94"/>
      <c r="RQE384" s="94"/>
      <c r="RQF384" s="94"/>
      <c r="RQG384" s="94" t="s">
        <v>181</v>
      </c>
      <c r="RQH384" s="94"/>
      <c r="RQI384" s="94"/>
      <c r="RQJ384" s="94"/>
      <c r="RQK384" s="94"/>
      <c r="RQL384" s="94"/>
      <c r="RQM384" s="94"/>
      <c r="RQN384" s="94"/>
      <c r="RQO384" s="94" t="s">
        <v>181</v>
      </c>
      <c r="RQP384" s="94"/>
      <c r="RQQ384" s="94"/>
      <c r="RQR384" s="94"/>
      <c r="RQS384" s="94"/>
      <c r="RQT384" s="94"/>
      <c r="RQU384" s="94"/>
      <c r="RQV384" s="94"/>
      <c r="RQW384" s="94" t="s">
        <v>181</v>
      </c>
      <c r="RQX384" s="94"/>
      <c r="RQY384" s="94"/>
      <c r="RQZ384" s="94"/>
      <c r="RRA384" s="94"/>
      <c r="RRB384" s="94"/>
      <c r="RRC384" s="94"/>
      <c r="RRD384" s="94"/>
      <c r="RRE384" s="94" t="s">
        <v>181</v>
      </c>
      <c r="RRF384" s="94"/>
      <c r="RRG384" s="94"/>
      <c r="RRH384" s="94"/>
      <c r="RRI384" s="94"/>
      <c r="RRJ384" s="94"/>
      <c r="RRK384" s="94"/>
      <c r="RRL384" s="94"/>
      <c r="RRM384" s="94" t="s">
        <v>181</v>
      </c>
      <c r="RRN384" s="94"/>
      <c r="RRO384" s="94"/>
      <c r="RRP384" s="94"/>
      <c r="RRQ384" s="94"/>
      <c r="RRR384" s="94"/>
      <c r="RRS384" s="94"/>
      <c r="RRT384" s="94"/>
      <c r="RRU384" s="94" t="s">
        <v>181</v>
      </c>
      <c r="RRV384" s="94"/>
      <c r="RRW384" s="94"/>
      <c r="RRX384" s="94"/>
      <c r="RRY384" s="94"/>
      <c r="RRZ384" s="94"/>
      <c r="RSA384" s="94"/>
      <c r="RSB384" s="94"/>
      <c r="RSC384" s="94" t="s">
        <v>181</v>
      </c>
      <c r="RSD384" s="94"/>
      <c r="RSE384" s="94"/>
      <c r="RSF384" s="94"/>
      <c r="RSG384" s="94"/>
      <c r="RSH384" s="94"/>
      <c r="RSI384" s="94"/>
      <c r="RSJ384" s="94"/>
      <c r="RSK384" s="94" t="s">
        <v>181</v>
      </c>
      <c r="RSL384" s="94"/>
      <c r="RSM384" s="94"/>
      <c r="RSN384" s="94"/>
      <c r="RSO384" s="94"/>
      <c r="RSP384" s="94"/>
      <c r="RSQ384" s="94"/>
      <c r="RSR384" s="94"/>
      <c r="RSS384" s="94" t="s">
        <v>181</v>
      </c>
      <c r="RST384" s="94"/>
      <c r="RSU384" s="94"/>
      <c r="RSV384" s="94"/>
      <c r="RSW384" s="94"/>
      <c r="RSX384" s="94"/>
      <c r="RSY384" s="94"/>
      <c r="RSZ384" s="94"/>
      <c r="RTA384" s="94" t="s">
        <v>181</v>
      </c>
      <c r="RTB384" s="94"/>
      <c r="RTC384" s="94"/>
      <c r="RTD384" s="94"/>
      <c r="RTE384" s="94"/>
      <c r="RTF384" s="94"/>
      <c r="RTG384" s="94"/>
      <c r="RTH384" s="94"/>
      <c r="RTI384" s="94" t="s">
        <v>181</v>
      </c>
      <c r="RTJ384" s="94"/>
      <c r="RTK384" s="94"/>
      <c r="RTL384" s="94"/>
      <c r="RTM384" s="94"/>
      <c r="RTN384" s="94"/>
      <c r="RTO384" s="94"/>
      <c r="RTP384" s="94"/>
      <c r="RTQ384" s="94" t="s">
        <v>181</v>
      </c>
      <c r="RTR384" s="94"/>
      <c r="RTS384" s="94"/>
      <c r="RTT384" s="94"/>
      <c r="RTU384" s="94"/>
      <c r="RTV384" s="94"/>
      <c r="RTW384" s="94"/>
      <c r="RTX384" s="94"/>
      <c r="RTY384" s="94" t="s">
        <v>181</v>
      </c>
      <c r="RTZ384" s="94"/>
      <c r="RUA384" s="94"/>
      <c r="RUB384" s="94"/>
      <c r="RUC384" s="94"/>
      <c r="RUD384" s="94"/>
      <c r="RUE384" s="94"/>
      <c r="RUF384" s="94"/>
      <c r="RUG384" s="94" t="s">
        <v>181</v>
      </c>
      <c r="RUH384" s="94"/>
      <c r="RUI384" s="94"/>
      <c r="RUJ384" s="94"/>
      <c r="RUK384" s="94"/>
      <c r="RUL384" s="94"/>
      <c r="RUM384" s="94"/>
      <c r="RUN384" s="94"/>
      <c r="RUO384" s="94" t="s">
        <v>181</v>
      </c>
      <c r="RUP384" s="94"/>
      <c r="RUQ384" s="94"/>
      <c r="RUR384" s="94"/>
      <c r="RUS384" s="94"/>
      <c r="RUT384" s="94"/>
      <c r="RUU384" s="94"/>
      <c r="RUV384" s="94"/>
      <c r="RUW384" s="94" t="s">
        <v>181</v>
      </c>
      <c r="RUX384" s="94"/>
      <c r="RUY384" s="94"/>
      <c r="RUZ384" s="94"/>
      <c r="RVA384" s="94"/>
      <c r="RVB384" s="94"/>
      <c r="RVC384" s="94"/>
      <c r="RVD384" s="94"/>
      <c r="RVE384" s="94" t="s">
        <v>181</v>
      </c>
      <c r="RVF384" s="94"/>
      <c r="RVG384" s="94"/>
      <c r="RVH384" s="94"/>
      <c r="RVI384" s="94"/>
      <c r="RVJ384" s="94"/>
      <c r="RVK384" s="94"/>
      <c r="RVL384" s="94"/>
      <c r="RVM384" s="94" t="s">
        <v>181</v>
      </c>
      <c r="RVN384" s="94"/>
      <c r="RVO384" s="94"/>
      <c r="RVP384" s="94"/>
      <c r="RVQ384" s="94"/>
      <c r="RVR384" s="94"/>
      <c r="RVS384" s="94"/>
      <c r="RVT384" s="94"/>
      <c r="RVU384" s="94" t="s">
        <v>181</v>
      </c>
      <c r="RVV384" s="94"/>
      <c r="RVW384" s="94"/>
      <c r="RVX384" s="94"/>
      <c r="RVY384" s="94"/>
      <c r="RVZ384" s="94"/>
      <c r="RWA384" s="94"/>
      <c r="RWB384" s="94"/>
      <c r="RWC384" s="94" t="s">
        <v>181</v>
      </c>
      <c r="RWD384" s="94"/>
      <c r="RWE384" s="94"/>
      <c r="RWF384" s="94"/>
      <c r="RWG384" s="94"/>
      <c r="RWH384" s="94"/>
      <c r="RWI384" s="94"/>
      <c r="RWJ384" s="94"/>
      <c r="RWK384" s="94" t="s">
        <v>181</v>
      </c>
      <c r="RWL384" s="94"/>
      <c r="RWM384" s="94"/>
      <c r="RWN384" s="94"/>
      <c r="RWO384" s="94"/>
      <c r="RWP384" s="94"/>
      <c r="RWQ384" s="94"/>
      <c r="RWR384" s="94"/>
      <c r="RWS384" s="94" t="s">
        <v>181</v>
      </c>
      <c r="RWT384" s="94"/>
      <c r="RWU384" s="94"/>
      <c r="RWV384" s="94"/>
      <c r="RWW384" s="94"/>
      <c r="RWX384" s="94"/>
      <c r="RWY384" s="94"/>
      <c r="RWZ384" s="94"/>
      <c r="RXA384" s="94" t="s">
        <v>181</v>
      </c>
      <c r="RXB384" s="94"/>
      <c r="RXC384" s="94"/>
      <c r="RXD384" s="94"/>
      <c r="RXE384" s="94"/>
      <c r="RXF384" s="94"/>
      <c r="RXG384" s="94"/>
      <c r="RXH384" s="94"/>
      <c r="RXI384" s="94" t="s">
        <v>181</v>
      </c>
      <c r="RXJ384" s="94"/>
      <c r="RXK384" s="94"/>
      <c r="RXL384" s="94"/>
      <c r="RXM384" s="94"/>
      <c r="RXN384" s="94"/>
      <c r="RXO384" s="94"/>
      <c r="RXP384" s="94"/>
      <c r="RXQ384" s="94" t="s">
        <v>181</v>
      </c>
      <c r="RXR384" s="94"/>
      <c r="RXS384" s="94"/>
      <c r="RXT384" s="94"/>
      <c r="RXU384" s="94"/>
      <c r="RXV384" s="94"/>
      <c r="RXW384" s="94"/>
      <c r="RXX384" s="94"/>
      <c r="RXY384" s="94" t="s">
        <v>181</v>
      </c>
      <c r="RXZ384" s="94"/>
      <c r="RYA384" s="94"/>
      <c r="RYB384" s="94"/>
      <c r="RYC384" s="94"/>
      <c r="RYD384" s="94"/>
      <c r="RYE384" s="94"/>
      <c r="RYF384" s="94"/>
      <c r="RYG384" s="94" t="s">
        <v>181</v>
      </c>
      <c r="RYH384" s="94"/>
      <c r="RYI384" s="94"/>
      <c r="RYJ384" s="94"/>
      <c r="RYK384" s="94"/>
      <c r="RYL384" s="94"/>
      <c r="RYM384" s="94"/>
      <c r="RYN384" s="94"/>
      <c r="RYO384" s="94" t="s">
        <v>181</v>
      </c>
      <c r="RYP384" s="94"/>
      <c r="RYQ384" s="94"/>
      <c r="RYR384" s="94"/>
      <c r="RYS384" s="94"/>
      <c r="RYT384" s="94"/>
      <c r="RYU384" s="94"/>
      <c r="RYV384" s="94"/>
      <c r="RYW384" s="94" t="s">
        <v>181</v>
      </c>
      <c r="RYX384" s="94"/>
      <c r="RYY384" s="94"/>
      <c r="RYZ384" s="94"/>
      <c r="RZA384" s="94"/>
      <c r="RZB384" s="94"/>
      <c r="RZC384" s="94"/>
      <c r="RZD384" s="94"/>
      <c r="RZE384" s="94" t="s">
        <v>181</v>
      </c>
      <c r="RZF384" s="94"/>
      <c r="RZG384" s="94"/>
      <c r="RZH384" s="94"/>
      <c r="RZI384" s="94"/>
      <c r="RZJ384" s="94"/>
      <c r="RZK384" s="94"/>
      <c r="RZL384" s="94"/>
      <c r="RZM384" s="94" t="s">
        <v>181</v>
      </c>
      <c r="RZN384" s="94"/>
      <c r="RZO384" s="94"/>
      <c r="RZP384" s="94"/>
      <c r="RZQ384" s="94"/>
      <c r="RZR384" s="94"/>
      <c r="RZS384" s="94"/>
      <c r="RZT384" s="94"/>
      <c r="RZU384" s="94" t="s">
        <v>181</v>
      </c>
      <c r="RZV384" s="94"/>
      <c r="RZW384" s="94"/>
      <c r="RZX384" s="94"/>
      <c r="RZY384" s="94"/>
      <c r="RZZ384" s="94"/>
      <c r="SAA384" s="94"/>
      <c r="SAB384" s="94"/>
      <c r="SAC384" s="94" t="s">
        <v>181</v>
      </c>
      <c r="SAD384" s="94"/>
      <c r="SAE384" s="94"/>
      <c r="SAF384" s="94"/>
      <c r="SAG384" s="94"/>
      <c r="SAH384" s="94"/>
      <c r="SAI384" s="94"/>
      <c r="SAJ384" s="94"/>
      <c r="SAK384" s="94" t="s">
        <v>181</v>
      </c>
      <c r="SAL384" s="94"/>
      <c r="SAM384" s="94"/>
      <c r="SAN384" s="94"/>
      <c r="SAO384" s="94"/>
      <c r="SAP384" s="94"/>
      <c r="SAQ384" s="94"/>
      <c r="SAR384" s="94"/>
      <c r="SAS384" s="94" t="s">
        <v>181</v>
      </c>
      <c r="SAT384" s="94"/>
      <c r="SAU384" s="94"/>
      <c r="SAV384" s="94"/>
      <c r="SAW384" s="94"/>
      <c r="SAX384" s="94"/>
      <c r="SAY384" s="94"/>
      <c r="SAZ384" s="94"/>
      <c r="SBA384" s="94" t="s">
        <v>181</v>
      </c>
      <c r="SBB384" s="94"/>
      <c r="SBC384" s="94"/>
      <c r="SBD384" s="94"/>
      <c r="SBE384" s="94"/>
      <c r="SBF384" s="94"/>
      <c r="SBG384" s="94"/>
      <c r="SBH384" s="94"/>
      <c r="SBI384" s="94" t="s">
        <v>181</v>
      </c>
      <c r="SBJ384" s="94"/>
      <c r="SBK384" s="94"/>
      <c r="SBL384" s="94"/>
      <c r="SBM384" s="94"/>
      <c r="SBN384" s="94"/>
      <c r="SBO384" s="94"/>
      <c r="SBP384" s="94"/>
      <c r="SBQ384" s="94" t="s">
        <v>181</v>
      </c>
      <c r="SBR384" s="94"/>
      <c r="SBS384" s="94"/>
      <c r="SBT384" s="94"/>
      <c r="SBU384" s="94"/>
      <c r="SBV384" s="94"/>
      <c r="SBW384" s="94"/>
      <c r="SBX384" s="94"/>
      <c r="SBY384" s="94" t="s">
        <v>181</v>
      </c>
      <c r="SBZ384" s="94"/>
      <c r="SCA384" s="94"/>
      <c r="SCB384" s="94"/>
      <c r="SCC384" s="94"/>
      <c r="SCD384" s="94"/>
      <c r="SCE384" s="94"/>
      <c r="SCF384" s="94"/>
      <c r="SCG384" s="94" t="s">
        <v>181</v>
      </c>
      <c r="SCH384" s="94"/>
      <c r="SCI384" s="94"/>
      <c r="SCJ384" s="94"/>
      <c r="SCK384" s="94"/>
      <c r="SCL384" s="94"/>
      <c r="SCM384" s="94"/>
      <c r="SCN384" s="94"/>
      <c r="SCO384" s="94" t="s">
        <v>181</v>
      </c>
      <c r="SCP384" s="94"/>
      <c r="SCQ384" s="94"/>
      <c r="SCR384" s="94"/>
      <c r="SCS384" s="94"/>
      <c r="SCT384" s="94"/>
      <c r="SCU384" s="94"/>
      <c r="SCV384" s="94"/>
      <c r="SCW384" s="94" t="s">
        <v>181</v>
      </c>
      <c r="SCX384" s="94"/>
      <c r="SCY384" s="94"/>
      <c r="SCZ384" s="94"/>
      <c r="SDA384" s="94"/>
      <c r="SDB384" s="94"/>
      <c r="SDC384" s="94"/>
      <c r="SDD384" s="94"/>
      <c r="SDE384" s="94" t="s">
        <v>181</v>
      </c>
      <c r="SDF384" s="94"/>
      <c r="SDG384" s="94"/>
      <c r="SDH384" s="94"/>
      <c r="SDI384" s="94"/>
      <c r="SDJ384" s="94"/>
      <c r="SDK384" s="94"/>
      <c r="SDL384" s="94"/>
      <c r="SDM384" s="94" t="s">
        <v>181</v>
      </c>
      <c r="SDN384" s="94"/>
      <c r="SDO384" s="94"/>
      <c r="SDP384" s="94"/>
      <c r="SDQ384" s="94"/>
      <c r="SDR384" s="94"/>
      <c r="SDS384" s="94"/>
      <c r="SDT384" s="94"/>
      <c r="SDU384" s="94" t="s">
        <v>181</v>
      </c>
      <c r="SDV384" s="94"/>
      <c r="SDW384" s="94"/>
      <c r="SDX384" s="94"/>
      <c r="SDY384" s="94"/>
      <c r="SDZ384" s="94"/>
      <c r="SEA384" s="94"/>
      <c r="SEB384" s="94"/>
      <c r="SEC384" s="94" t="s">
        <v>181</v>
      </c>
      <c r="SED384" s="94"/>
      <c r="SEE384" s="94"/>
      <c r="SEF384" s="94"/>
      <c r="SEG384" s="94"/>
      <c r="SEH384" s="94"/>
      <c r="SEI384" s="94"/>
      <c r="SEJ384" s="94"/>
      <c r="SEK384" s="94" t="s">
        <v>181</v>
      </c>
      <c r="SEL384" s="94"/>
      <c r="SEM384" s="94"/>
      <c r="SEN384" s="94"/>
      <c r="SEO384" s="94"/>
      <c r="SEP384" s="94"/>
      <c r="SEQ384" s="94"/>
      <c r="SER384" s="94"/>
      <c r="SES384" s="94" t="s">
        <v>181</v>
      </c>
      <c r="SET384" s="94"/>
      <c r="SEU384" s="94"/>
      <c r="SEV384" s="94"/>
      <c r="SEW384" s="94"/>
      <c r="SEX384" s="94"/>
      <c r="SEY384" s="94"/>
      <c r="SEZ384" s="94"/>
      <c r="SFA384" s="94" t="s">
        <v>181</v>
      </c>
      <c r="SFB384" s="94"/>
      <c r="SFC384" s="94"/>
      <c r="SFD384" s="94"/>
      <c r="SFE384" s="94"/>
      <c r="SFF384" s="94"/>
      <c r="SFG384" s="94"/>
      <c r="SFH384" s="94"/>
      <c r="SFI384" s="94" t="s">
        <v>181</v>
      </c>
      <c r="SFJ384" s="94"/>
      <c r="SFK384" s="94"/>
      <c r="SFL384" s="94"/>
      <c r="SFM384" s="94"/>
      <c r="SFN384" s="94"/>
      <c r="SFO384" s="94"/>
      <c r="SFP384" s="94"/>
      <c r="SFQ384" s="94" t="s">
        <v>181</v>
      </c>
      <c r="SFR384" s="94"/>
      <c r="SFS384" s="94"/>
      <c r="SFT384" s="94"/>
      <c r="SFU384" s="94"/>
      <c r="SFV384" s="94"/>
      <c r="SFW384" s="94"/>
      <c r="SFX384" s="94"/>
      <c r="SFY384" s="94" t="s">
        <v>181</v>
      </c>
      <c r="SFZ384" s="94"/>
      <c r="SGA384" s="94"/>
      <c r="SGB384" s="94"/>
      <c r="SGC384" s="94"/>
      <c r="SGD384" s="94"/>
      <c r="SGE384" s="94"/>
      <c r="SGF384" s="94"/>
      <c r="SGG384" s="94" t="s">
        <v>181</v>
      </c>
      <c r="SGH384" s="94"/>
      <c r="SGI384" s="94"/>
      <c r="SGJ384" s="94"/>
      <c r="SGK384" s="94"/>
      <c r="SGL384" s="94"/>
      <c r="SGM384" s="94"/>
      <c r="SGN384" s="94"/>
      <c r="SGO384" s="94" t="s">
        <v>181</v>
      </c>
      <c r="SGP384" s="94"/>
      <c r="SGQ384" s="94"/>
      <c r="SGR384" s="94"/>
      <c r="SGS384" s="94"/>
      <c r="SGT384" s="94"/>
      <c r="SGU384" s="94"/>
      <c r="SGV384" s="94"/>
      <c r="SGW384" s="94" t="s">
        <v>181</v>
      </c>
      <c r="SGX384" s="94"/>
      <c r="SGY384" s="94"/>
      <c r="SGZ384" s="94"/>
      <c r="SHA384" s="94"/>
      <c r="SHB384" s="94"/>
      <c r="SHC384" s="94"/>
      <c r="SHD384" s="94"/>
      <c r="SHE384" s="94" t="s">
        <v>181</v>
      </c>
      <c r="SHF384" s="94"/>
      <c r="SHG384" s="94"/>
      <c r="SHH384" s="94"/>
      <c r="SHI384" s="94"/>
      <c r="SHJ384" s="94"/>
      <c r="SHK384" s="94"/>
      <c r="SHL384" s="94"/>
      <c r="SHM384" s="94" t="s">
        <v>181</v>
      </c>
      <c r="SHN384" s="94"/>
      <c r="SHO384" s="94"/>
      <c r="SHP384" s="94"/>
      <c r="SHQ384" s="94"/>
      <c r="SHR384" s="94"/>
      <c r="SHS384" s="94"/>
      <c r="SHT384" s="94"/>
      <c r="SHU384" s="94" t="s">
        <v>181</v>
      </c>
      <c r="SHV384" s="94"/>
      <c r="SHW384" s="94"/>
      <c r="SHX384" s="94"/>
      <c r="SHY384" s="94"/>
      <c r="SHZ384" s="94"/>
      <c r="SIA384" s="94"/>
      <c r="SIB384" s="94"/>
      <c r="SIC384" s="94" t="s">
        <v>181</v>
      </c>
      <c r="SID384" s="94"/>
      <c r="SIE384" s="94"/>
      <c r="SIF384" s="94"/>
      <c r="SIG384" s="94"/>
      <c r="SIH384" s="94"/>
      <c r="SII384" s="94"/>
      <c r="SIJ384" s="94"/>
      <c r="SIK384" s="94" t="s">
        <v>181</v>
      </c>
      <c r="SIL384" s="94"/>
      <c r="SIM384" s="94"/>
      <c r="SIN384" s="94"/>
      <c r="SIO384" s="94"/>
      <c r="SIP384" s="94"/>
      <c r="SIQ384" s="94"/>
      <c r="SIR384" s="94"/>
      <c r="SIS384" s="94" t="s">
        <v>181</v>
      </c>
      <c r="SIT384" s="94"/>
      <c r="SIU384" s="94"/>
      <c r="SIV384" s="94"/>
      <c r="SIW384" s="94"/>
      <c r="SIX384" s="94"/>
      <c r="SIY384" s="94"/>
      <c r="SIZ384" s="94"/>
      <c r="SJA384" s="94" t="s">
        <v>181</v>
      </c>
      <c r="SJB384" s="94"/>
      <c r="SJC384" s="94"/>
      <c r="SJD384" s="94"/>
      <c r="SJE384" s="94"/>
      <c r="SJF384" s="94"/>
      <c r="SJG384" s="94"/>
      <c r="SJH384" s="94"/>
      <c r="SJI384" s="94" t="s">
        <v>181</v>
      </c>
      <c r="SJJ384" s="94"/>
      <c r="SJK384" s="94"/>
      <c r="SJL384" s="94"/>
      <c r="SJM384" s="94"/>
      <c r="SJN384" s="94"/>
      <c r="SJO384" s="94"/>
      <c r="SJP384" s="94"/>
      <c r="SJQ384" s="94" t="s">
        <v>181</v>
      </c>
      <c r="SJR384" s="94"/>
      <c r="SJS384" s="94"/>
      <c r="SJT384" s="94"/>
      <c r="SJU384" s="94"/>
      <c r="SJV384" s="94"/>
      <c r="SJW384" s="94"/>
      <c r="SJX384" s="94"/>
      <c r="SJY384" s="94" t="s">
        <v>181</v>
      </c>
      <c r="SJZ384" s="94"/>
      <c r="SKA384" s="94"/>
      <c r="SKB384" s="94"/>
      <c r="SKC384" s="94"/>
      <c r="SKD384" s="94"/>
      <c r="SKE384" s="94"/>
      <c r="SKF384" s="94"/>
      <c r="SKG384" s="94" t="s">
        <v>181</v>
      </c>
      <c r="SKH384" s="94"/>
      <c r="SKI384" s="94"/>
      <c r="SKJ384" s="94"/>
      <c r="SKK384" s="94"/>
      <c r="SKL384" s="94"/>
      <c r="SKM384" s="94"/>
      <c r="SKN384" s="94"/>
      <c r="SKO384" s="94" t="s">
        <v>181</v>
      </c>
      <c r="SKP384" s="94"/>
      <c r="SKQ384" s="94"/>
      <c r="SKR384" s="94"/>
      <c r="SKS384" s="94"/>
      <c r="SKT384" s="94"/>
      <c r="SKU384" s="94"/>
      <c r="SKV384" s="94"/>
      <c r="SKW384" s="94" t="s">
        <v>181</v>
      </c>
      <c r="SKX384" s="94"/>
      <c r="SKY384" s="94"/>
      <c r="SKZ384" s="94"/>
      <c r="SLA384" s="94"/>
      <c r="SLB384" s="94"/>
      <c r="SLC384" s="94"/>
      <c r="SLD384" s="94"/>
      <c r="SLE384" s="94" t="s">
        <v>181</v>
      </c>
      <c r="SLF384" s="94"/>
      <c r="SLG384" s="94"/>
      <c r="SLH384" s="94"/>
      <c r="SLI384" s="94"/>
      <c r="SLJ384" s="94"/>
      <c r="SLK384" s="94"/>
      <c r="SLL384" s="94"/>
      <c r="SLM384" s="94" t="s">
        <v>181</v>
      </c>
      <c r="SLN384" s="94"/>
      <c r="SLO384" s="94"/>
      <c r="SLP384" s="94"/>
      <c r="SLQ384" s="94"/>
      <c r="SLR384" s="94"/>
      <c r="SLS384" s="94"/>
      <c r="SLT384" s="94"/>
      <c r="SLU384" s="94" t="s">
        <v>181</v>
      </c>
      <c r="SLV384" s="94"/>
      <c r="SLW384" s="94"/>
      <c r="SLX384" s="94"/>
      <c r="SLY384" s="94"/>
      <c r="SLZ384" s="94"/>
      <c r="SMA384" s="94"/>
      <c r="SMB384" s="94"/>
      <c r="SMC384" s="94" t="s">
        <v>181</v>
      </c>
      <c r="SMD384" s="94"/>
      <c r="SME384" s="94"/>
      <c r="SMF384" s="94"/>
      <c r="SMG384" s="94"/>
      <c r="SMH384" s="94"/>
      <c r="SMI384" s="94"/>
      <c r="SMJ384" s="94"/>
      <c r="SMK384" s="94" t="s">
        <v>181</v>
      </c>
      <c r="SML384" s="94"/>
      <c r="SMM384" s="94"/>
      <c r="SMN384" s="94"/>
      <c r="SMO384" s="94"/>
      <c r="SMP384" s="94"/>
      <c r="SMQ384" s="94"/>
      <c r="SMR384" s="94"/>
      <c r="SMS384" s="94" t="s">
        <v>181</v>
      </c>
      <c r="SMT384" s="94"/>
      <c r="SMU384" s="94"/>
      <c r="SMV384" s="94"/>
      <c r="SMW384" s="94"/>
      <c r="SMX384" s="94"/>
      <c r="SMY384" s="94"/>
      <c r="SMZ384" s="94"/>
      <c r="SNA384" s="94" t="s">
        <v>181</v>
      </c>
      <c r="SNB384" s="94"/>
      <c r="SNC384" s="94"/>
      <c r="SND384" s="94"/>
      <c r="SNE384" s="94"/>
      <c r="SNF384" s="94"/>
      <c r="SNG384" s="94"/>
      <c r="SNH384" s="94"/>
      <c r="SNI384" s="94" t="s">
        <v>181</v>
      </c>
      <c r="SNJ384" s="94"/>
      <c r="SNK384" s="94"/>
      <c r="SNL384" s="94"/>
      <c r="SNM384" s="94"/>
      <c r="SNN384" s="94"/>
      <c r="SNO384" s="94"/>
      <c r="SNP384" s="94"/>
      <c r="SNQ384" s="94" t="s">
        <v>181</v>
      </c>
      <c r="SNR384" s="94"/>
      <c r="SNS384" s="94"/>
      <c r="SNT384" s="94"/>
      <c r="SNU384" s="94"/>
      <c r="SNV384" s="94"/>
      <c r="SNW384" s="94"/>
      <c r="SNX384" s="94"/>
      <c r="SNY384" s="94" t="s">
        <v>181</v>
      </c>
      <c r="SNZ384" s="94"/>
      <c r="SOA384" s="94"/>
      <c r="SOB384" s="94"/>
      <c r="SOC384" s="94"/>
      <c r="SOD384" s="94"/>
      <c r="SOE384" s="94"/>
      <c r="SOF384" s="94"/>
      <c r="SOG384" s="94" t="s">
        <v>181</v>
      </c>
      <c r="SOH384" s="94"/>
      <c r="SOI384" s="94"/>
      <c r="SOJ384" s="94"/>
      <c r="SOK384" s="94"/>
      <c r="SOL384" s="94"/>
      <c r="SOM384" s="94"/>
      <c r="SON384" s="94"/>
      <c r="SOO384" s="94" t="s">
        <v>181</v>
      </c>
      <c r="SOP384" s="94"/>
      <c r="SOQ384" s="94"/>
      <c r="SOR384" s="94"/>
      <c r="SOS384" s="94"/>
      <c r="SOT384" s="94"/>
      <c r="SOU384" s="94"/>
      <c r="SOV384" s="94"/>
      <c r="SOW384" s="94" t="s">
        <v>181</v>
      </c>
      <c r="SOX384" s="94"/>
      <c r="SOY384" s="94"/>
      <c r="SOZ384" s="94"/>
      <c r="SPA384" s="94"/>
      <c r="SPB384" s="94"/>
      <c r="SPC384" s="94"/>
      <c r="SPD384" s="94"/>
      <c r="SPE384" s="94" t="s">
        <v>181</v>
      </c>
      <c r="SPF384" s="94"/>
      <c r="SPG384" s="94"/>
      <c r="SPH384" s="94"/>
      <c r="SPI384" s="94"/>
      <c r="SPJ384" s="94"/>
      <c r="SPK384" s="94"/>
      <c r="SPL384" s="94"/>
      <c r="SPM384" s="94" t="s">
        <v>181</v>
      </c>
      <c r="SPN384" s="94"/>
      <c r="SPO384" s="94"/>
      <c r="SPP384" s="94"/>
      <c r="SPQ384" s="94"/>
      <c r="SPR384" s="94"/>
      <c r="SPS384" s="94"/>
      <c r="SPT384" s="94"/>
      <c r="SPU384" s="94" t="s">
        <v>181</v>
      </c>
      <c r="SPV384" s="94"/>
      <c r="SPW384" s="94"/>
      <c r="SPX384" s="94"/>
      <c r="SPY384" s="94"/>
      <c r="SPZ384" s="94"/>
      <c r="SQA384" s="94"/>
      <c r="SQB384" s="94"/>
      <c r="SQC384" s="94" t="s">
        <v>181</v>
      </c>
      <c r="SQD384" s="94"/>
      <c r="SQE384" s="94"/>
      <c r="SQF384" s="94"/>
      <c r="SQG384" s="94"/>
      <c r="SQH384" s="94"/>
      <c r="SQI384" s="94"/>
      <c r="SQJ384" s="94"/>
      <c r="SQK384" s="94" t="s">
        <v>181</v>
      </c>
      <c r="SQL384" s="94"/>
      <c r="SQM384" s="94"/>
      <c r="SQN384" s="94"/>
      <c r="SQO384" s="94"/>
      <c r="SQP384" s="94"/>
      <c r="SQQ384" s="94"/>
      <c r="SQR384" s="94"/>
      <c r="SQS384" s="94" t="s">
        <v>181</v>
      </c>
      <c r="SQT384" s="94"/>
      <c r="SQU384" s="94"/>
      <c r="SQV384" s="94"/>
      <c r="SQW384" s="94"/>
      <c r="SQX384" s="94"/>
      <c r="SQY384" s="94"/>
      <c r="SQZ384" s="94"/>
      <c r="SRA384" s="94" t="s">
        <v>181</v>
      </c>
      <c r="SRB384" s="94"/>
      <c r="SRC384" s="94"/>
      <c r="SRD384" s="94"/>
      <c r="SRE384" s="94"/>
      <c r="SRF384" s="94"/>
      <c r="SRG384" s="94"/>
      <c r="SRH384" s="94"/>
      <c r="SRI384" s="94" t="s">
        <v>181</v>
      </c>
      <c r="SRJ384" s="94"/>
      <c r="SRK384" s="94"/>
      <c r="SRL384" s="94"/>
      <c r="SRM384" s="94"/>
      <c r="SRN384" s="94"/>
      <c r="SRO384" s="94"/>
      <c r="SRP384" s="94"/>
      <c r="SRQ384" s="94" t="s">
        <v>181</v>
      </c>
      <c r="SRR384" s="94"/>
      <c r="SRS384" s="94"/>
      <c r="SRT384" s="94"/>
      <c r="SRU384" s="94"/>
      <c r="SRV384" s="94"/>
      <c r="SRW384" s="94"/>
      <c r="SRX384" s="94"/>
      <c r="SRY384" s="94" t="s">
        <v>181</v>
      </c>
      <c r="SRZ384" s="94"/>
      <c r="SSA384" s="94"/>
      <c r="SSB384" s="94"/>
      <c r="SSC384" s="94"/>
      <c r="SSD384" s="94"/>
      <c r="SSE384" s="94"/>
      <c r="SSF384" s="94"/>
      <c r="SSG384" s="94" t="s">
        <v>181</v>
      </c>
      <c r="SSH384" s="94"/>
      <c r="SSI384" s="94"/>
      <c r="SSJ384" s="94"/>
      <c r="SSK384" s="94"/>
      <c r="SSL384" s="94"/>
      <c r="SSM384" s="94"/>
      <c r="SSN384" s="94"/>
      <c r="SSO384" s="94" t="s">
        <v>181</v>
      </c>
      <c r="SSP384" s="94"/>
      <c r="SSQ384" s="94"/>
      <c r="SSR384" s="94"/>
      <c r="SSS384" s="94"/>
      <c r="SST384" s="94"/>
      <c r="SSU384" s="94"/>
      <c r="SSV384" s="94"/>
      <c r="SSW384" s="94" t="s">
        <v>181</v>
      </c>
      <c r="SSX384" s="94"/>
      <c r="SSY384" s="94"/>
      <c r="SSZ384" s="94"/>
      <c r="STA384" s="94"/>
      <c r="STB384" s="94"/>
      <c r="STC384" s="94"/>
      <c r="STD384" s="94"/>
      <c r="STE384" s="94" t="s">
        <v>181</v>
      </c>
      <c r="STF384" s="94"/>
      <c r="STG384" s="94"/>
      <c r="STH384" s="94"/>
      <c r="STI384" s="94"/>
      <c r="STJ384" s="94"/>
      <c r="STK384" s="94"/>
      <c r="STL384" s="94"/>
      <c r="STM384" s="94" t="s">
        <v>181</v>
      </c>
      <c r="STN384" s="94"/>
      <c r="STO384" s="94"/>
      <c r="STP384" s="94"/>
      <c r="STQ384" s="94"/>
      <c r="STR384" s="94"/>
      <c r="STS384" s="94"/>
      <c r="STT384" s="94"/>
      <c r="STU384" s="94" t="s">
        <v>181</v>
      </c>
      <c r="STV384" s="94"/>
      <c r="STW384" s="94"/>
      <c r="STX384" s="94"/>
      <c r="STY384" s="94"/>
      <c r="STZ384" s="94"/>
      <c r="SUA384" s="94"/>
      <c r="SUB384" s="94"/>
      <c r="SUC384" s="94" t="s">
        <v>181</v>
      </c>
      <c r="SUD384" s="94"/>
      <c r="SUE384" s="94"/>
      <c r="SUF384" s="94"/>
      <c r="SUG384" s="94"/>
      <c r="SUH384" s="94"/>
      <c r="SUI384" s="94"/>
      <c r="SUJ384" s="94"/>
      <c r="SUK384" s="94" t="s">
        <v>181</v>
      </c>
      <c r="SUL384" s="94"/>
      <c r="SUM384" s="94"/>
      <c r="SUN384" s="94"/>
      <c r="SUO384" s="94"/>
      <c r="SUP384" s="94"/>
      <c r="SUQ384" s="94"/>
      <c r="SUR384" s="94"/>
      <c r="SUS384" s="94" t="s">
        <v>181</v>
      </c>
      <c r="SUT384" s="94"/>
      <c r="SUU384" s="94"/>
      <c r="SUV384" s="94"/>
      <c r="SUW384" s="94"/>
      <c r="SUX384" s="94"/>
      <c r="SUY384" s="94"/>
      <c r="SUZ384" s="94"/>
      <c r="SVA384" s="94" t="s">
        <v>181</v>
      </c>
      <c r="SVB384" s="94"/>
      <c r="SVC384" s="94"/>
      <c r="SVD384" s="94"/>
      <c r="SVE384" s="94"/>
      <c r="SVF384" s="94"/>
      <c r="SVG384" s="94"/>
      <c r="SVH384" s="94"/>
      <c r="SVI384" s="94" t="s">
        <v>181</v>
      </c>
      <c r="SVJ384" s="94"/>
      <c r="SVK384" s="94"/>
      <c r="SVL384" s="94"/>
      <c r="SVM384" s="94"/>
      <c r="SVN384" s="94"/>
      <c r="SVO384" s="94"/>
      <c r="SVP384" s="94"/>
      <c r="SVQ384" s="94" t="s">
        <v>181</v>
      </c>
      <c r="SVR384" s="94"/>
      <c r="SVS384" s="94"/>
      <c r="SVT384" s="94"/>
      <c r="SVU384" s="94"/>
      <c r="SVV384" s="94"/>
      <c r="SVW384" s="94"/>
      <c r="SVX384" s="94"/>
      <c r="SVY384" s="94" t="s">
        <v>181</v>
      </c>
      <c r="SVZ384" s="94"/>
      <c r="SWA384" s="94"/>
      <c r="SWB384" s="94"/>
      <c r="SWC384" s="94"/>
      <c r="SWD384" s="94"/>
      <c r="SWE384" s="94"/>
      <c r="SWF384" s="94"/>
      <c r="SWG384" s="94" t="s">
        <v>181</v>
      </c>
      <c r="SWH384" s="94"/>
      <c r="SWI384" s="94"/>
      <c r="SWJ384" s="94"/>
      <c r="SWK384" s="94"/>
      <c r="SWL384" s="94"/>
      <c r="SWM384" s="94"/>
      <c r="SWN384" s="94"/>
      <c r="SWO384" s="94" t="s">
        <v>181</v>
      </c>
      <c r="SWP384" s="94"/>
      <c r="SWQ384" s="94"/>
      <c r="SWR384" s="94"/>
      <c r="SWS384" s="94"/>
      <c r="SWT384" s="94"/>
      <c r="SWU384" s="94"/>
      <c r="SWV384" s="94"/>
      <c r="SWW384" s="94" t="s">
        <v>181</v>
      </c>
      <c r="SWX384" s="94"/>
      <c r="SWY384" s="94"/>
      <c r="SWZ384" s="94"/>
      <c r="SXA384" s="94"/>
      <c r="SXB384" s="94"/>
      <c r="SXC384" s="94"/>
      <c r="SXD384" s="94"/>
      <c r="SXE384" s="94" t="s">
        <v>181</v>
      </c>
      <c r="SXF384" s="94"/>
      <c r="SXG384" s="94"/>
      <c r="SXH384" s="94"/>
      <c r="SXI384" s="94"/>
      <c r="SXJ384" s="94"/>
      <c r="SXK384" s="94"/>
      <c r="SXL384" s="94"/>
      <c r="SXM384" s="94" t="s">
        <v>181</v>
      </c>
      <c r="SXN384" s="94"/>
      <c r="SXO384" s="94"/>
      <c r="SXP384" s="94"/>
      <c r="SXQ384" s="94"/>
      <c r="SXR384" s="94"/>
      <c r="SXS384" s="94"/>
      <c r="SXT384" s="94"/>
      <c r="SXU384" s="94" t="s">
        <v>181</v>
      </c>
      <c r="SXV384" s="94"/>
      <c r="SXW384" s="94"/>
      <c r="SXX384" s="94"/>
      <c r="SXY384" s="94"/>
      <c r="SXZ384" s="94"/>
      <c r="SYA384" s="94"/>
      <c r="SYB384" s="94"/>
      <c r="SYC384" s="94" t="s">
        <v>181</v>
      </c>
      <c r="SYD384" s="94"/>
      <c r="SYE384" s="94"/>
      <c r="SYF384" s="94"/>
      <c r="SYG384" s="94"/>
      <c r="SYH384" s="94"/>
      <c r="SYI384" s="94"/>
      <c r="SYJ384" s="94"/>
      <c r="SYK384" s="94" t="s">
        <v>181</v>
      </c>
      <c r="SYL384" s="94"/>
      <c r="SYM384" s="94"/>
      <c r="SYN384" s="94"/>
      <c r="SYO384" s="94"/>
      <c r="SYP384" s="94"/>
      <c r="SYQ384" s="94"/>
      <c r="SYR384" s="94"/>
      <c r="SYS384" s="94" t="s">
        <v>181</v>
      </c>
      <c r="SYT384" s="94"/>
      <c r="SYU384" s="94"/>
      <c r="SYV384" s="94"/>
      <c r="SYW384" s="94"/>
      <c r="SYX384" s="94"/>
      <c r="SYY384" s="94"/>
      <c r="SYZ384" s="94"/>
      <c r="SZA384" s="94" t="s">
        <v>181</v>
      </c>
      <c r="SZB384" s="94"/>
      <c r="SZC384" s="94"/>
      <c r="SZD384" s="94"/>
      <c r="SZE384" s="94"/>
      <c r="SZF384" s="94"/>
      <c r="SZG384" s="94"/>
      <c r="SZH384" s="94"/>
      <c r="SZI384" s="94" t="s">
        <v>181</v>
      </c>
      <c r="SZJ384" s="94"/>
      <c r="SZK384" s="94"/>
      <c r="SZL384" s="94"/>
      <c r="SZM384" s="94"/>
      <c r="SZN384" s="94"/>
      <c r="SZO384" s="94"/>
      <c r="SZP384" s="94"/>
      <c r="SZQ384" s="94" t="s">
        <v>181</v>
      </c>
      <c r="SZR384" s="94"/>
      <c r="SZS384" s="94"/>
      <c r="SZT384" s="94"/>
      <c r="SZU384" s="94"/>
      <c r="SZV384" s="94"/>
      <c r="SZW384" s="94"/>
      <c r="SZX384" s="94"/>
      <c r="SZY384" s="94" t="s">
        <v>181</v>
      </c>
      <c r="SZZ384" s="94"/>
      <c r="TAA384" s="94"/>
      <c r="TAB384" s="94"/>
      <c r="TAC384" s="94"/>
      <c r="TAD384" s="94"/>
      <c r="TAE384" s="94"/>
      <c r="TAF384" s="94"/>
      <c r="TAG384" s="94" t="s">
        <v>181</v>
      </c>
      <c r="TAH384" s="94"/>
      <c r="TAI384" s="94"/>
      <c r="TAJ384" s="94"/>
      <c r="TAK384" s="94"/>
      <c r="TAL384" s="94"/>
      <c r="TAM384" s="94"/>
      <c r="TAN384" s="94"/>
      <c r="TAO384" s="94" t="s">
        <v>181</v>
      </c>
      <c r="TAP384" s="94"/>
      <c r="TAQ384" s="94"/>
      <c r="TAR384" s="94"/>
      <c r="TAS384" s="94"/>
      <c r="TAT384" s="94"/>
      <c r="TAU384" s="94"/>
      <c r="TAV384" s="94"/>
      <c r="TAW384" s="94" t="s">
        <v>181</v>
      </c>
      <c r="TAX384" s="94"/>
      <c r="TAY384" s="94"/>
      <c r="TAZ384" s="94"/>
      <c r="TBA384" s="94"/>
      <c r="TBB384" s="94"/>
      <c r="TBC384" s="94"/>
      <c r="TBD384" s="94"/>
      <c r="TBE384" s="94" t="s">
        <v>181</v>
      </c>
      <c r="TBF384" s="94"/>
      <c r="TBG384" s="94"/>
      <c r="TBH384" s="94"/>
      <c r="TBI384" s="94"/>
      <c r="TBJ384" s="94"/>
      <c r="TBK384" s="94"/>
      <c r="TBL384" s="94"/>
      <c r="TBM384" s="94" t="s">
        <v>181</v>
      </c>
      <c r="TBN384" s="94"/>
      <c r="TBO384" s="94"/>
      <c r="TBP384" s="94"/>
      <c r="TBQ384" s="94"/>
      <c r="TBR384" s="94"/>
      <c r="TBS384" s="94"/>
      <c r="TBT384" s="94"/>
      <c r="TBU384" s="94" t="s">
        <v>181</v>
      </c>
      <c r="TBV384" s="94"/>
      <c r="TBW384" s="94"/>
      <c r="TBX384" s="94"/>
      <c r="TBY384" s="94"/>
      <c r="TBZ384" s="94"/>
      <c r="TCA384" s="94"/>
      <c r="TCB384" s="94"/>
      <c r="TCC384" s="94" t="s">
        <v>181</v>
      </c>
      <c r="TCD384" s="94"/>
      <c r="TCE384" s="94"/>
      <c r="TCF384" s="94"/>
      <c r="TCG384" s="94"/>
      <c r="TCH384" s="94"/>
      <c r="TCI384" s="94"/>
      <c r="TCJ384" s="94"/>
      <c r="TCK384" s="94" t="s">
        <v>181</v>
      </c>
      <c r="TCL384" s="94"/>
      <c r="TCM384" s="94"/>
      <c r="TCN384" s="94"/>
      <c r="TCO384" s="94"/>
      <c r="TCP384" s="94"/>
      <c r="TCQ384" s="94"/>
      <c r="TCR384" s="94"/>
      <c r="TCS384" s="94" t="s">
        <v>181</v>
      </c>
      <c r="TCT384" s="94"/>
      <c r="TCU384" s="94"/>
      <c r="TCV384" s="94"/>
      <c r="TCW384" s="94"/>
      <c r="TCX384" s="94"/>
      <c r="TCY384" s="94"/>
      <c r="TCZ384" s="94"/>
      <c r="TDA384" s="94" t="s">
        <v>181</v>
      </c>
      <c r="TDB384" s="94"/>
      <c r="TDC384" s="94"/>
      <c r="TDD384" s="94"/>
      <c r="TDE384" s="94"/>
      <c r="TDF384" s="94"/>
      <c r="TDG384" s="94"/>
      <c r="TDH384" s="94"/>
      <c r="TDI384" s="94" t="s">
        <v>181</v>
      </c>
      <c r="TDJ384" s="94"/>
      <c r="TDK384" s="94"/>
      <c r="TDL384" s="94"/>
      <c r="TDM384" s="94"/>
      <c r="TDN384" s="94"/>
      <c r="TDO384" s="94"/>
      <c r="TDP384" s="94"/>
      <c r="TDQ384" s="94" t="s">
        <v>181</v>
      </c>
      <c r="TDR384" s="94"/>
      <c r="TDS384" s="94"/>
      <c r="TDT384" s="94"/>
      <c r="TDU384" s="94"/>
      <c r="TDV384" s="94"/>
      <c r="TDW384" s="94"/>
      <c r="TDX384" s="94"/>
      <c r="TDY384" s="94" t="s">
        <v>181</v>
      </c>
      <c r="TDZ384" s="94"/>
      <c r="TEA384" s="94"/>
      <c r="TEB384" s="94"/>
      <c r="TEC384" s="94"/>
      <c r="TED384" s="94"/>
      <c r="TEE384" s="94"/>
      <c r="TEF384" s="94"/>
      <c r="TEG384" s="94" t="s">
        <v>181</v>
      </c>
      <c r="TEH384" s="94"/>
      <c r="TEI384" s="94"/>
      <c r="TEJ384" s="94"/>
      <c r="TEK384" s="94"/>
      <c r="TEL384" s="94"/>
      <c r="TEM384" s="94"/>
      <c r="TEN384" s="94"/>
      <c r="TEO384" s="94" t="s">
        <v>181</v>
      </c>
      <c r="TEP384" s="94"/>
      <c r="TEQ384" s="94"/>
      <c r="TER384" s="94"/>
      <c r="TES384" s="94"/>
      <c r="TET384" s="94"/>
      <c r="TEU384" s="94"/>
      <c r="TEV384" s="94"/>
      <c r="TEW384" s="94" t="s">
        <v>181</v>
      </c>
      <c r="TEX384" s="94"/>
      <c r="TEY384" s="94"/>
      <c r="TEZ384" s="94"/>
      <c r="TFA384" s="94"/>
      <c r="TFB384" s="94"/>
      <c r="TFC384" s="94"/>
      <c r="TFD384" s="94"/>
      <c r="TFE384" s="94" t="s">
        <v>181</v>
      </c>
      <c r="TFF384" s="94"/>
      <c r="TFG384" s="94"/>
      <c r="TFH384" s="94"/>
      <c r="TFI384" s="94"/>
      <c r="TFJ384" s="94"/>
      <c r="TFK384" s="94"/>
      <c r="TFL384" s="94"/>
      <c r="TFM384" s="94" t="s">
        <v>181</v>
      </c>
      <c r="TFN384" s="94"/>
      <c r="TFO384" s="94"/>
      <c r="TFP384" s="94"/>
      <c r="TFQ384" s="94"/>
      <c r="TFR384" s="94"/>
      <c r="TFS384" s="94"/>
      <c r="TFT384" s="94"/>
      <c r="TFU384" s="94" t="s">
        <v>181</v>
      </c>
      <c r="TFV384" s="94"/>
      <c r="TFW384" s="94"/>
      <c r="TFX384" s="94"/>
      <c r="TFY384" s="94"/>
      <c r="TFZ384" s="94"/>
      <c r="TGA384" s="94"/>
      <c r="TGB384" s="94"/>
      <c r="TGC384" s="94" t="s">
        <v>181</v>
      </c>
      <c r="TGD384" s="94"/>
      <c r="TGE384" s="94"/>
      <c r="TGF384" s="94"/>
      <c r="TGG384" s="94"/>
      <c r="TGH384" s="94"/>
      <c r="TGI384" s="94"/>
      <c r="TGJ384" s="94"/>
      <c r="TGK384" s="94" t="s">
        <v>181</v>
      </c>
      <c r="TGL384" s="94"/>
      <c r="TGM384" s="94"/>
      <c r="TGN384" s="94"/>
      <c r="TGO384" s="94"/>
      <c r="TGP384" s="94"/>
      <c r="TGQ384" s="94"/>
      <c r="TGR384" s="94"/>
      <c r="TGS384" s="94" t="s">
        <v>181</v>
      </c>
      <c r="TGT384" s="94"/>
      <c r="TGU384" s="94"/>
      <c r="TGV384" s="94"/>
      <c r="TGW384" s="94"/>
      <c r="TGX384" s="94"/>
      <c r="TGY384" s="94"/>
      <c r="TGZ384" s="94"/>
      <c r="THA384" s="94" t="s">
        <v>181</v>
      </c>
      <c r="THB384" s="94"/>
      <c r="THC384" s="94"/>
      <c r="THD384" s="94"/>
      <c r="THE384" s="94"/>
      <c r="THF384" s="94"/>
      <c r="THG384" s="94"/>
      <c r="THH384" s="94"/>
      <c r="THI384" s="94" t="s">
        <v>181</v>
      </c>
      <c r="THJ384" s="94"/>
      <c r="THK384" s="94"/>
      <c r="THL384" s="94"/>
      <c r="THM384" s="94"/>
      <c r="THN384" s="94"/>
      <c r="THO384" s="94"/>
      <c r="THP384" s="94"/>
      <c r="THQ384" s="94" t="s">
        <v>181</v>
      </c>
      <c r="THR384" s="94"/>
      <c r="THS384" s="94"/>
      <c r="THT384" s="94"/>
      <c r="THU384" s="94"/>
      <c r="THV384" s="94"/>
      <c r="THW384" s="94"/>
      <c r="THX384" s="94"/>
      <c r="THY384" s="94" t="s">
        <v>181</v>
      </c>
      <c r="THZ384" s="94"/>
      <c r="TIA384" s="94"/>
      <c r="TIB384" s="94"/>
      <c r="TIC384" s="94"/>
      <c r="TID384" s="94"/>
      <c r="TIE384" s="94"/>
      <c r="TIF384" s="94"/>
      <c r="TIG384" s="94" t="s">
        <v>181</v>
      </c>
      <c r="TIH384" s="94"/>
      <c r="TII384" s="94"/>
      <c r="TIJ384" s="94"/>
      <c r="TIK384" s="94"/>
      <c r="TIL384" s="94"/>
      <c r="TIM384" s="94"/>
      <c r="TIN384" s="94"/>
      <c r="TIO384" s="94" t="s">
        <v>181</v>
      </c>
      <c r="TIP384" s="94"/>
      <c r="TIQ384" s="94"/>
      <c r="TIR384" s="94"/>
      <c r="TIS384" s="94"/>
      <c r="TIT384" s="94"/>
      <c r="TIU384" s="94"/>
      <c r="TIV384" s="94"/>
      <c r="TIW384" s="94" t="s">
        <v>181</v>
      </c>
      <c r="TIX384" s="94"/>
      <c r="TIY384" s="94"/>
      <c r="TIZ384" s="94"/>
      <c r="TJA384" s="94"/>
      <c r="TJB384" s="94"/>
      <c r="TJC384" s="94"/>
      <c r="TJD384" s="94"/>
      <c r="TJE384" s="94" t="s">
        <v>181</v>
      </c>
      <c r="TJF384" s="94"/>
      <c r="TJG384" s="94"/>
      <c r="TJH384" s="94"/>
      <c r="TJI384" s="94"/>
      <c r="TJJ384" s="94"/>
      <c r="TJK384" s="94"/>
      <c r="TJL384" s="94"/>
      <c r="TJM384" s="94" t="s">
        <v>181</v>
      </c>
      <c r="TJN384" s="94"/>
      <c r="TJO384" s="94"/>
      <c r="TJP384" s="94"/>
      <c r="TJQ384" s="94"/>
      <c r="TJR384" s="94"/>
      <c r="TJS384" s="94"/>
      <c r="TJT384" s="94"/>
      <c r="TJU384" s="94" t="s">
        <v>181</v>
      </c>
      <c r="TJV384" s="94"/>
      <c r="TJW384" s="94"/>
      <c r="TJX384" s="94"/>
      <c r="TJY384" s="94"/>
      <c r="TJZ384" s="94"/>
      <c r="TKA384" s="94"/>
      <c r="TKB384" s="94"/>
      <c r="TKC384" s="94" t="s">
        <v>181</v>
      </c>
      <c r="TKD384" s="94"/>
      <c r="TKE384" s="94"/>
      <c r="TKF384" s="94"/>
      <c r="TKG384" s="94"/>
      <c r="TKH384" s="94"/>
      <c r="TKI384" s="94"/>
      <c r="TKJ384" s="94"/>
      <c r="TKK384" s="94" t="s">
        <v>181</v>
      </c>
      <c r="TKL384" s="94"/>
      <c r="TKM384" s="94"/>
      <c r="TKN384" s="94"/>
      <c r="TKO384" s="94"/>
      <c r="TKP384" s="94"/>
      <c r="TKQ384" s="94"/>
      <c r="TKR384" s="94"/>
      <c r="TKS384" s="94" t="s">
        <v>181</v>
      </c>
      <c r="TKT384" s="94"/>
      <c r="TKU384" s="94"/>
      <c r="TKV384" s="94"/>
      <c r="TKW384" s="94"/>
      <c r="TKX384" s="94"/>
      <c r="TKY384" s="94"/>
      <c r="TKZ384" s="94"/>
      <c r="TLA384" s="94" t="s">
        <v>181</v>
      </c>
      <c r="TLB384" s="94"/>
      <c r="TLC384" s="94"/>
      <c r="TLD384" s="94"/>
      <c r="TLE384" s="94"/>
      <c r="TLF384" s="94"/>
      <c r="TLG384" s="94"/>
      <c r="TLH384" s="94"/>
      <c r="TLI384" s="94" t="s">
        <v>181</v>
      </c>
      <c r="TLJ384" s="94"/>
      <c r="TLK384" s="94"/>
      <c r="TLL384" s="94"/>
      <c r="TLM384" s="94"/>
      <c r="TLN384" s="94"/>
      <c r="TLO384" s="94"/>
      <c r="TLP384" s="94"/>
      <c r="TLQ384" s="94" t="s">
        <v>181</v>
      </c>
      <c r="TLR384" s="94"/>
      <c r="TLS384" s="94"/>
      <c r="TLT384" s="94"/>
      <c r="TLU384" s="94"/>
      <c r="TLV384" s="94"/>
      <c r="TLW384" s="94"/>
      <c r="TLX384" s="94"/>
      <c r="TLY384" s="94" t="s">
        <v>181</v>
      </c>
      <c r="TLZ384" s="94"/>
      <c r="TMA384" s="94"/>
      <c r="TMB384" s="94"/>
      <c r="TMC384" s="94"/>
      <c r="TMD384" s="94"/>
      <c r="TME384" s="94"/>
      <c r="TMF384" s="94"/>
      <c r="TMG384" s="94" t="s">
        <v>181</v>
      </c>
      <c r="TMH384" s="94"/>
      <c r="TMI384" s="94"/>
      <c r="TMJ384" s="94"/>
      <c r="TMK384" s="94"/>
      <c r="TML384" s="94"/>
      <c r="TMM384" s="94"/>
      <c r="TMN384" s="94"/>
      <c r="TMO384" s="94" t="s">
        <v>181</v>
      </c>
      <c r="TMP384" s="94"/>
      <c r="TMQ384" s="94"/>
      <c r="TMR384" s="94"/>
      <c r="TMS384" s="94"/>
      <c r="TMT384" s="94"/>
      <c r="TMU384" s="94"/>
      <c r="TMV384" s="94"/>
      <c r="TMW384" s="94" t="s">
        <v>181</v>
      </c>
      <c r="TMX384" s="94"/>
      <c r="TMY384" s="94"/>
      <c r="TMZ384" s="94"/>
      <c r="TNA384" s="94"/>
      <c r="TNB384" s="94"/>
      <c r="TNC384" s="94"/>
      <c r="TND384" s="94"/>
      <c r="TNE384" s="94" t="s">
        <v>181</v>
      </c>
      <c r="TNF384" s="94"/>
      <c r="TNG384" s="94"/>
      <c r="TNH384" s="94"/>
      <c r="TNI384" s="94"/>
      <c r="TNJ384" s="94"/>
      <c r="TNK384" s="94"/>
      <c r="TNL384" s="94"/>
      <c r="TNM384" s="94" t="s">
        <v>181</v>
      </c>
      <c r="TNN384" s="94"/>
      <c r="TNO384" s="94"/>
      <c r="TNP384" s="94"/>
      <c r="TNQ384" s="94"/>
      <c r="TNR384" s="94"/>
      <c r="TNS384" s="94"/>
      <c r="TNT384" s="94"/>
      <c r="TNU384" s="94" t="s">
        <v>181</v>
      </c>
      <c r="TNV384" s="94"/>
      <c r="TNW384" s="94"/>
      <c r="TNX384" s="94"/>
      <c r="TNY384" s="94"/>
      <c r="TNZ384" s="94"/>
      <c r="TOA384" s="94"/>
      <c r="TOB384" s="94"/>
      <c r="TOC384" s="94" t="s">
        <v>181</v>
      </c>
      <c r="TOD384" s="94"/>
      <c r="TOE384" s="94"/>
      <c r="TOF384" s="94"/>
      <c r="TOG384" s="94"/>
      <c r="TOH384" s="94"/>
      <c r="TOI384" s="94"/>
      <c r="TOJ384" s="94"/>
      <c r="TOK384" s="94" t="s">
        <v>181</v>
      </c>
      <c r="TOL384" s="94"/>
      <c r="TOM384" s="94"/>
      <c r="TON384" s="94"/>
      <c r="TOO384" s="94"/>
      <c r="TOP384" s="94"/>
      <c r="TOQ384" s="94"/>
      <c r="TOR384" s="94"/>
      <c r="TOS384" s="94" t="s">
        <v>181</v>
      </c>
      <c r="TOT384" s="94"/>
      <c r="TOU384" s="94"/>
      <c r="TOV384" s="94"/>
      <c r="TOW384" s="94"/>
      <c r="TOX384" s="94"/>
      <c r="TOY384" s="94"/>
      <c r="TOZ384" s="94"/>
      <c r="TPA384" s="94" t="s">
        <v>181</v>
      </c>
      <c r="TPB384" s="94"/>
      <c r="TPC384" s="94"/>
      <c r="TPD384" s="94"/>
      <c r="TPE384" s="94"/>
      <c r="TPF384" s="94"/>
      <c r="TPG384" s="94"/>
      <c r="TPH384" s="94"/>
      <c r="TPI384" s="94" t="s">
        <v>181</v>
      </c>
      <c r="TPJ384" s="94"/>
      <c r="TPK384" s="94"/>
      <c r="TPL384" s="94"/>
      <c r="TPM384" s="94"/>
      <c r="TPN384" s="94"/>
      <c r="TPO384" s="94"/>
      <c r="TPP384" s="94"/>
      <c r="TPQ384" s="94" t="s">
        <v>181</v>
      </c>
      <c r="TPR384" s="94"/>
      <c r="TPS384" s="94"/>
      <c r="TPT384" s="94"/>
      <c r="TPU384" s="94"/>
      <c r="TPV384" s="94"/>
      <c r="TPW384" s="94"/>
      <c r="TPX384" s="94"/>
      <c r="TPY384" s="94" t="s">
        <v>181</v>
      </c>
      <c r="TPZ384" s="94"/>
      <c r="TQA384" s="94"/>
      <c r="TQB384" s="94"/>
      <c r="TQC384" s="94"/>
      <c r="TQD384" s="94"/>
      <c r="TQE384" s="94"/>
      <c r="TQF384" s="94"/>
      <c r="TQG384" s="94" t="s">
        <v>181</v>
      </c>
      <c r="TQH384" s="94"/>
      <c r="TQI384" s="94"/>
      <c r="TQJ384" s="94"/>
      <c r="TQK384" s="94"/>
      <c r="TQL384" s="94"/>
      <c r="TQM384" s="94"/>
      <c r="TQN384" s="94"/>
      <c r="TQO384" s="94" t="s">
        <v>181</v>
      </c>
      <c r="TQP384" s="94"/>
      <c r="TQQ384" s="94"/>
      <c r="TQR384" s="94"/>
      <c r="TQS384" s="94"/>
      <c r="TQT384" s="94"/>
      <c r="TQU384" s="94"/>
      <c r="TQV384" s="94"/>
      <c r="TQW384" s="94" t="s">
        <v>181</v>
      </c>
      <c r="TQX384" s="94"/>
      <c r="TQY384" s="94"/>
      <c r="TQZ384" s="94"/>
      <c r="TRA384" s="94"/>
      <c r="TRB384" s="94"/>
      <c r="TRC384" s="94"/>
      <c r="TRD384" s="94"/>
      <c r="TRE384" s="94" t="s">
        <v>181</v>
      </c>
      <c r="TRF384" s="94"/>
      <c r="TRG384" s="94"/>
      <c r="TRH384" s="94"/>
      <c r="TRI384" s="94"/>
      <c r="TRJ384" s="94"/>
      <c r="TRK384" s="94"/>
      <c r="TRL384" s="94"/>
      <c r="TRM384" s="94" t="s">
        <v>181</v>
      </c>
      <c r="TRN384" s="94"/>
      <c r="TRO384" s="94"/>
      <c r="TRP384" s="94"/>
      <c r="TRQ384" s="94"/>
      <c r="TRR384" s="94"/>
      <c r="TRS384" s="94"/>
      <c r="TRT384" s="94"/>
      <c r="TRU384" s="94" t="s">
        <v>181</v>
      </c>
      <c r="TRV384" s="94"/>
      <c r="TRW384" s="94"/>
      <c r="TRX384" s="94"/>
      <c r="TRY384" s="94"/>
      <c r="TRZ384" s="94"/>
      <c r="TSA384" s="94"/>
      <c r="TSB384" s="94"/>
      <c r="TSC384" s="94" t="s">
        <v>181</v>
      </c>
      <c r="TSD384" s="94"/>
      <c r="TSE384" s="94"/>
      <c r="TSF384" s="94"/>
      <c r="TSG384" s="94"/>
      <c r="TSH384" s="94"/>
      <c r="TSI384" s="94"/>
      <c r="TSJ384" s="94"/>
      <c r="TSK384" s="94" t="s">
        <v>181</v>
      </c>
      <c r="TSL384" s="94"/>
      <c r="TSM384" s="94"/>
      <c r="TSN384" s="94"/>
      <c r="TSO384" s="94"/>
      <c r="TSP384" s="94"/>
      <c r="TSQ384" s="94"/>
      <c r="TSR384" s="94"/>
      <c r="TSS384" s="94" t="s">
        <v>181</v>
      </c>
      <c r="TST384" s="94"/>
      <c r="TSU384" s="94"/>
      <c r="TSV384" s="94"/>
      <c r="TSW384" s="94"/>
      <c r="TSX384" s="94"/>
      <c r="TSY384" s="94"/>
      <c r="TSZ384" s="94"/>
      <c r="TTA384" s="94" t="s">
        <v>181</v>
      </c>
      <c r="TTB384" s="94"/>
      <c r="TTC384" s="94"/>
      <c r="TTD384" s="94"/>
      <c r="TTE384" s="94"/>
      <c r="TTF384" s="94"/>
      <c r="TTG384" s="94"/>
      <c r="TTH384" s="94"/>
      <c r="TTI384" s="94" t="s">
        <v>181</v>
      </c>
      <c r="TTJ384" s="94"/>
      <c r="TTK384" s="94"/>
      <c r="TTL384" s="94"/>
      <c r="TTM384" s="94"/>
      <c r="TTN384" s="94"/>
      <c r="TTO384" s="94"/>
      <c r="TTP384" s="94"/>
      <c r="TTQ384" s="94" t="s">
        <v>181</v>
      </c>
      <c r="TTR384" s="94"/>
      <c r="TTS384" s="94"/>
      <c r="TTT384" s="94"/>
      <c r="TTU384" s="94"/>
      <c r="TTV384" s="94"/>
      <c r="TTW384" s="94"/>
      <c r="TTX384" s="94"/>
      <c r="TTY384" s="94" t="s">
        <v>181</v>
      </c>
      <c r="TTZ384" s="94"/>
      <c r="TUA384" s="94"/>
      <c r="TUB384" s="94"/>
      <c r="TUC384" s="94"/>
      <c r="TUD384" s="94"/>
      <c r="TUE384" s="94"/>
      <c r="TUF384" s="94"/>
      <c r="TUG384" s="94" t="s">
        <v>181</v>
      </c>
      <c r="TUH384" s="94"/>
      <c r="TUI384" s="94"/>
      <c r="TUJ384" s="94"/>
      <c r="TUK384" s="94"/>
      <c r="TUL384" s="94"/>
      <c r="TUM384" s="94"/>
      <c r="TUN384" s="94"/>
      <c r="TUO384" s="94" t="s">
        <v>181</v>
      </c>
      <c r="TUP384" s="94"/>
      <c r="TUQ384" s="94"/>
      <c r="TUR384" s="94"/>
      <c r="TUS384" s="94"/>
      <c r="TUT384" s="94"/>
      <c r="TUU384" s="94"/>
      <c r="TUV384" s="94"/>
      <c r="TUW384" s="94" t="s">
        <v>181</v>
      </c>
      <c r="TUX384" s="94"/>
      <c r="TUY384" s="94"/>
      <c r="TUZ384" s="94"/>
      <c r="TVA384" s="94"/>
      <c r="TVB384" s="94"/>
      <c r="TVC384" s="94"/>
      <c r="TVD384" s="94"/>
      <c r="TVE384" s="94" t="s">
        <v>181</v>
      </c>
      <c r="TVF384" s="94"/>
      <c r="TVG384" s="94"/>
      <c r="TVH384" s="94"/>
      <c r="TVI384" s="94"/>
      <c r="TVJ384" s="94"/>
      <c r="TVK384" s="94"/>
      <c r="TVL384" s="94"/>
      <c r="TVM384" s="94" t="s">
        <v>181</v>
      </c>
      <c r="TVN384" s="94"/>
      <c r="TVO384" s="94"/>
      <c r="TVP384" s="94"/>
      <c r="TVQ384" s="94"/>
      <c r="TVR384" s="94"/>
      <c r="TVS384" s="94"/>
      <c r="TVT384" s="94"/>
      <c r="TVU384" s="94" t="s">
        <v>181</v>
      </c>
      <c r="TVV384" s="94"/>
      <c r="TVW384" s="94"/>
      <c r="TVX384" s="94"/>
      <c r="TVY384" s="94"/>
      <c r="TVZ384" s="94"/>
      <c r="TWA384" s="94"/>
      <c r="TWB384" s="94"/>
      <c r="TWC384" s="94" t="s">
        <v>181</v>
      </c>
      <c r="TWD384" s="94"/>
      <c r="TWE384" s="94"/>
      <c r="TWF384" s="94"/>
      <c r="TWG384" s="94"/>
      <c r="TWH384" s="94"/>
      <c r="TWI384" s="94"/>
      <c r="TWJ384" s="94"/>
      <c r="TWK384" s="94" t="s">
        <v>181</v>
      </c>
      <c r="TWL384" s="94"/>
      <c r="TWM384" s="94"/>
      <c r="TWN384" s="94"/>
      <c r="TWO384" s="94"/>
      <c r="TWP384" s="94"/>
      <c r="TWQ384" s="94"/>
      <c r="TWR384" s="94"/>
      <c r="TWS384" s="94" t="s">
        <v>181</v>
      </c>
      <c r="TWT384" s="94"/>
      <c r="TWU384" s="94"/>
      <c r="TWV384" s="94"/>
      <c r="TWW384" s="94"/>
      <c r="TWX384" s="94"/>
      <c r="TWY384" s="94"/>
      <c r="TWZ384" s="94"/>
      <c r="TXA384" s="94" t="s">
        <v>181</v>
      </c>
      <c r="TXB384" s="94"/>
      <c r="TXC384" s="94"/>
      <c r="TXD384" s="94"/>
      <c r="TXE384" s="94"/>
      <c r="TXF384" s="94"/>
      <c r="TXG384" s="94"/>
      <c r="TXH384" s="94"/>
      <c r="TXI384" s="94" t="s">
        <v>181</v>
      </c>
      <c r="TXJ384" s="94"/>
      <c r="TXK384" s="94"/>
      <c r="TXL384" s="94"/>
      <c r="TXM384" s="94"/>
      <c r="TXN384" s="94"/>
      <c r="TXO384" s="94"/>
      <c r="TXP384" s="94"/>
      <c r="TXQ384" s="94" t="s">
        <v>181</v>
      </c>
      <c r="TXR384" s="94"/>
      <c r="TXS384" s="94"/>
      <c r="TXT384" s="94"/>
      <c r="TXU384" s="94"/>
      <c r="TXV384" s="94"/>
      <c r="TXW384" s="94"/>
      <c r="TXX384" s="94"/>
      <c r="TXY384" s="94" t="s">
        <v>181</v>
      </c>
      <c r="TXZ384" s="94"/>
      <c r="TYA384" s="94"/>
      <c r="TYB384" s="94"/>
      <c r="TYC384" s="94"/>
      <c r="TYD384" s="94"/>
      <c r="TYE384" s="94"/>
      <c r="TYF384" s="94"/>
      <c r="TYG384" s="94" t="s">
        <v>181</v>
      </c>
      <c r="TYH384" s="94"/>
      <c r="TYI384" s="94"/>
      <c r="TYJ384" s="94"/>
      <c r="TYK384" s="94"/>
      <c r="TYL384" s="94"/>
      <c r="TYM384" s="94"/>
      <c r="TYN384" s="94"/>
      <c r="TYO384" s="94" t="s">
        <v>181</v>
      </c>
      <c r="TYP384" s="94"/>
      <c r="TYQ384" s="94"/>
      <c r="TYR384" s="94"/>
      <c r="TYS384" s="94"/>
      <c r="TYT384" s="94"/>
      <c r="TYU384" s="94"/>
      <c r="TYV384" s="94"/>
      <c r="TYW384" s="94" t="s">
        <v>181</v>
      </c>
      <c r="TYX384" s="94"/>
      <c r="TYY384" s="94"/>
      <c r="TYZ384" s="94"/>
      <c r="TZA384" s="94"/>
      <c r="TZB384" s="94"/>
      <c r="TZC384" s="94"/>
      <c r="TZD384" s="94"/>
      <c r="TZE384" s="94" t="s">
        <v>181</v>
      </c>
      <c r="TZF384" s="94"/>
      <c r="TZG384" s="94"/>
      <c r="TZH384" s="94"/>
      <c r="TZI384" s="94"/>
      <c r="TZJ384" s="94"/>
      <c r="TZK384" s="94"/>
      <c r="TZL384" s="94"/>
      <c r="TZM384" s="94" t="s">
        <v>181</v>
      </c>
      <c r="TZN384" s="94"/>
      <c r="TZO384" s="94"/>
      <c r="TZP384" s="94"/>
      <c r="TZQ384" s="94"/>
      <c r="TZR384" s="94"/>
      <c r="TZS384" s="94"/>
      <c r="TZT384" s="94"/>
      <c r="TZU384" s="94" t="s">
        <v>181</v>
      </c>
      <c r="TZV384" s="94"/>
      <c r="TZW384" s="94"/>
      <c r="TZX384" s="94"/>
      <c r="TZY384" s="94"/>
      <c r="TZZ384" s="94"/>
      <c r="UAA384" s="94"/>
      <c r="UAB384" s="94"/>
      <c r="UAC384" s="94" t="s">
        <v>181</v>
      </c>
      <c r="UAD384" s="94"/>
      <c r="UAE384" s="94"/>
      <c r="UAF384" s="94"/>
      <c r="UAG384" s="94"/>
      <c r="UAH384" s="94"/>
      <c r="UAI384" s="94"/>
      <c r="UAJ384" s="94"/>
      <c r="UAK384" s="94" t="s">
        <v>181</v>
      </c>
      <c r="UAL384" s="94"/>
      <c r="UAM384" s="94"/>
      <c r="UAN384" s="94"/>
      <c r="UAO384" s="94"/>
      <c r="UAP384" s="94"/>
      <c r="UAQ384" s="94"/>
      <c r="UAR384" s="94"/>
      <c r="UAS384" s="94" t="s">
        <v>181</v>
      </c>
      <c r="UAT384" s="94"/>
      <c r="UAU384" s="94"/>
      <c r="UAV384" s="94"/>
      <c r="UAW384" s="94"/>
      <c r="UAX384" s="94"/>
      <c r="UAY384" s="94"/>
      <c r="UAZ384" s="94"/>
      <c r="UBA384" s="94" t="s">
        <v>181</v>
      </c>
      <c r="UBB384" s="94"/>
      <c r="UBC384" s="94"/>
      <c r="UBD384" s="94"/>
      <c r="UBE384" s="94"/>
      <c r="UBF384" s="94"/>
      <c r="UBG384" s="94"/>
      <c r="UBH384" s="94"/>
      <c r="UBI384" s="94" t="s">
        <v>181</v>
      </c>
      <c r="UBJ384" s="94"/>
      <c r="UBK384" s="94"/>
      <c r="UBL384" s="94"/>
      <c r="UBM384" s="94"/>
      <c r="UBN384" s="94"/>
      <c r="UBO384" s="94"/>
      <c r="UBP384" s="94"/>
      <c r="UBQ384" s="94" t="s">
        <v>181</v>
      </c>
      <c r="UBR384" s="94"/>
      <c r="UBS384" s="94"/>
      <c r="UBT384" s="94"/>
      <c r="UBU384" s="94"/>
      <c r="UBV384" s="94"/>
      <c r="UBW384" s="94"/>
      <c r="UBX384" s="94"/>
      <c r="UBY384" s="94" t="s">
        <v>181</v>
      </c>
      <c r="UBZ384" s="94"/>
      <c r="UCA384" s="94"/>
      <c r="UCB384" s="94"/>
      <c r="UCC384" s="94"/>
      <c r="UCD384" s="94"/>
      <c r="UCE384" s="94"/>
      <c r="UCF384" s="94"/>
      <c r="UCG384" s="94" t="s">
        <v>181</v>
      </c>
      <c r="UCH384" s="94"/>
      <c r="UCI384" s="94"/>
      <c r="UCJ384" s="94"/>
      <c r="UCK384" s="94"/>
      <c r="UCL384" s="94"/>
      <c r="UCM384" s="94"/>
      <c r="UCN384" s="94"/>
      <c r="UCO384" s="94" t="s">
        <v>181</v>
      </c>
      <c r="UCP384" s="94"/>
      <c r="UCQ384" s="94"/>
      <c r="UCR384" s="94"/>
      <c r="UCS384" s="94"/>
      <c r="UCT384" s="94"/>
      <c r="UCU384" s="94"/>
      <c r="UCV384" s="94"/>
      <c r="UCW384" s="94" t="s">
        <v>181</v>
      </c>
      <c r="UCX384" s="94"/>
      <c r="UCY384" s="94"/>
      <c r="UCZ384" s="94"/>
      <c r="UDA384" s="94"/>
      <c r="UDB384" s="94"/>
      <c r="UDC384" s="94"/>
      <c r="UDD384" s="94"/>
      <c r="UDE384" s="94" t="s">
        <v>181</v>
      </c>
      <c r="UDF384" s="94"/>
      <c r="UDG384" s="94"/>
      <c r="UDH384" s="94"/>
      <c r="UDI384" s="94"/>
      <c r="UDJ384" s="94"/>
      <c r="UDK384" s="94"/>
      <c r="UDL384" s="94"/>
      <c r="UDM384" s="94" t="s">
        <v>181</v>
      </c>
      <c r="UDN384" s="94"/>
      <c r="UDO384" s="94"/>
      <c r="UDP384" s="94"/>
      <c r="UDQ384" s="94"/>
      <c r="UDR384" s="94"/>
      <c r="UDS384" s="94"/>
      <c r="UDT384" s="94"/>
      <c r="UDU384" s="94" t="s">
        <v>181</v>
      </c>
      <c r="UDV384" s="94"/>
      <c r="UDW384" s="94"/>
      <c r="UDX384" s="94"/>
      <c r="UDY384" s="94"/>
      <c r="UDZ384" s="94"/>
      <c r="UEA384" s="94"/>
      <c r="UEB384" s="94"/>
      <c r="UEC384" s="94" t="s">
        <v>181</v>
      </c>
      <c r="UED384" s="94"/>
      <c r="UEE384" s="94"/>
      <c r="UEF384" s="94"/>
      <c r="UEG384" s="94"/>
      <c r="UEH384" s="94"/>
      <c r="UEI384" s="94"/>
      <c r="UEJ384" s="94"/>
      <c r="UEK384" s="94" t="s">
        <v>181</v>
      </c>
      <c r="UEL384" s="94"/>
      <c r="UEM384" s="94"/>
      <c r="UEN384" s="94"/>
      <c r="UEO384" s="94"/>
      <c r="UEP384" s="94"/>
      <c r="UEQ384" s="94"/>
      <c r="UER384" s="94"/>
      <c r="UES384" s="94" t="s">
        <v>181</v>
      </c>
      <c r="UET384" s="94"/>
      <c r="UEU384" s="94"/>
      <c r="UEV384" s="94"/>
      <c r="UEW384" s="94"/>
      <c r="UEX384" s="94"/>
      <c r="UEY384" s="94"/>
      <c r="UEZ384" s="94"/>
      <c r="UFA384" s="94" t="s">
        <v>181</v>
      </c>
      <c r="UFB384" s="94"/>
      <c r="UFC384" s="94"/>
      <c r="UFD384" s="94"/>
      <c r="UFE384" s="94"/>
      <c r="UFF384" s="94"/>
      <c r="UFG384" s="94"/>
      <c r="UFH384" s="94"/>
      <c r="UFI384" s="94" t="s">
        <v>181</v>
      </c>
      <c r="UFJ384" s="94"/>
      <c r="UFK384" s="94"/>
      <c r="UFL384" s="94"/>
      <c r="UFM384" s="94"/>
      <c r="UFN384" s="94"/>
      <c r="UFO384" s="94"/>
      <c r="UFP384" s="94"/>
      <c r="UFQ384" s="94" t="s">
        <v>181</v>
      </c>
      <c r="UFR384" s="94"/>
      <c r="UFS384" s="94"/>
      <c r="UFT384" s="94"/>
      <c r="UFU384" s="94"/>
      <c r="UFV384" s="94"/>
      <c r="UFW384" s="94"/>
      <c r="UFX384" s="94"/>
      <c r="UFY384" s="94" t="s">
        <v>181</v>
      </c>
      <c r="UFZ384" s="94"/>
      <c r="UGA384" s="94"/>
      <c r="UGB384" s="94"/>
      <c r="UGC384" s="94"/>
      <c r="UGD384" s="94"/>
      <c r="UGE384" s="94"/>
      <c r="UGF384" s="94"/>
      <c r="UGG384" s="94" t="s">
        <v>181</v>
      </c>
      <c r="UGH384" s="94"/>
      <c r="UGI384" s="94"/>
      <c r="UGJ384" s="94"/>
      <c r="UGK384" s="94"/>
      <c r="UGL384" s="94"/>
      <c r="UGM384" s="94"/>
      <c r="UGN384" s="94"/>
      <c r="UGO384" s="94" t="s">
        <v>181</v>
      </c>
      <c r="UGP384" s="94"/>
      <c r="UGQ384" s="94"/>
      <c r="UGR384" s="94"/>
      <c r="UGS384" s="94"/>
      <c r="UGT384" s="94"/>
      <c r="UGU384" s="94"/>
      <c r="UGV384" s="94"/>
      <c r="UGW384" s="94" t="s">
        <v>181</v>
      </c>
      <c r="UGX384" s="94"/>
      <c r="UGY384" s="94"/>
      <c r="UGZ384" s="94"/>
      <c r="UHA384" s="94"/>
      <c r="UHB384" s="94"/>
      <c r="UHC384" s="94"/>
      <c r="UHD384" s="94"/>
      <c r="UHE384" s="94" t="s">
        <v>181</v>
      </c>
      <c r="UHF384" s="94"/>
      <c r="UHG384" s="94"/>
      <c r="UHH384" s="94"/>
      <c r="UHI384" s="94"/>
      <c r="UHJ384" s="94"/>
      <c r="UHK384" s="94"/>
      <c r="UHL384" s="94"/>
      <c r="UHM384" s="94" t="s">
        <v>181</v>
      </c>
      <c r="UHN384" s="94"/>
      <c r="UHO384" s="94"/>
      <c r="UHP384" s="94"/>
      <c r="UHQ384" s="94"/>
      <c r="UHR384" s="94"/>
      <c r="UHS384" s="94"/>
      <c r="UHT384" s="94"/>
      <c r="UHU384" s="94" t="s">
        <v>181</v>
      </c>
      <c r="UHV384" s="94"/>
      <c r="UHW384" s="94"/>
      <c r="UHX384" s="94"/>
      <c r="UHY384" s="94"/>
      <c r="UHZ384" s="94"/>
      <c r="UIA384" s="94"/>
      <c r="UIB384" s="94"/>
      <c r="UIC384" s="94" t="s">
        <v>181</v>
      </c>
      <c r="UID384" s="94"/>
      <c r="UIE384" s="94"/>
      <c r="UIF384" s="94"/>
      <c r="UIG384" s="94"/>
      <c r="UIH384" s="94"/>
      <c r="UII384" s="94"/>
      <c r="UIJ384" s="94"/>
      <c r="UIK384" s="94" t="s">
        <v>181</v>
      </c>
      <c r="UIL384" s="94"/>
      <c r="UIM384" s="94"/>
      <c r="UIN384" s="94"/>
      <c r="UIO384" s="94"/>
      <c r="UIP384" s="94"/>
      <c r="UIQ384" s="94"/>
      <c r="UIR384" s="94"/>
      <c r="UIS384" s="94" t="s">
        <v>181</v>
      </c>
      <c r="UIT384" s="94"/>
      <c r="UIU384" s="94"/>
      <c r="UIV384" s="94"/>
      <c r="UIW384" s="94"/>
      <c r="UIX384" s="94"/>
      <c r="UIY384" s="94"/>
      <c r="UIZ384" s="94"/>
      <c r="UJA384" s="94" t="s">
        <v>181</v>
      </c>
      <c r="UJB384" s="94"/>
      <c r="UJC384" s="94"/>
      <c r="UJD384" s="94"/>
      <c r="UJE384" s="94"/>
      <c r="UJF384" s="94"/>
      <c r="UJG384" s="94"/>
      <c r="UJH384" s="94"/>
      <c r="UJI384" s="94" t="s">
        <v>181</v>
      </c>
      <c r="UJJ384" s="94"/>
      <c r="UJK384" s="94"/>
      <c r="UJL384" s="94"/>
      <c r="UJM384" s="94"/>
      <c r="UJN384" s="94"/>
      <c r="UJO384" s="94"/>
      <c r="UJP384" s="94"/>
      <c r="UJQ384" s="94" t="s">
        <v>181</v>
      </c>
      <c r="UJR384" s="94"/>
      <c r="UJS384" s="94"/>
      <c r="UJT384" s="94"/>
      <c r="UJU384" s="94"/>
      <c r="UJV384" s="94"/>
      <c r="UJW384" s="94"/>
      <c r="UJX384" s="94"/>
      <c r="UJY384" s="94" t="s">
        <v>181</v>
      </c>
      <c r="UJZ384" s="94"/>
      <c r="UKA384" s="94"/>
      <c r="UKB384" s="94"/>
      <c r="UKC384" s="94"/>
      <c r="UKD384" s="94"/>
      <c r="UKE384" s="94"/>
      <c r="UKF384" s="94"/>
      <c r="UKG384" s="94" t="s">
        <v>181</v>
      </c>
      <c r="UKH384" s="94"/>
      <c r="UKI384" s="94"/>
      <c r="UKJ384" s="94"/>
      <c r="UKK384" s="94"/>
      <c r="UKL384" s="94"/>
      <c r="UKM384" s="94"/>
      <c r="UKN384" s="94"/>
      <c r="UKO384" s="94" t="s">
        <v>181</v>
      </c>
      <c r="UKP384" s="94"/>
      <c r="UKQ384" s="94"/>
      <c r="UKR384" s="94"/>
      <c r="UKS384" s="94"/>
      <c r="UKT384" s="94"/>
      <c r="UKU384" s="94"/>
      <c r="UKV384" s="94"/>
      <c r="UKW384" s="94" t="s">
        <v>181</v>
      </c>
      <c r="UKX384" s="94"/>
      <c r="UKY384" s="94"/>
      <c r="UKZ384" s="94"/>
      <c r="ULA384" s="94"/>
      <c r="ULB384" s="94"/>
      <c r="ULC384" s="94"/>
      <c r="ULD384" s="94"/>
      <c r="ULE384" s="94" t="s">
        <v>181</v>
      </c>
      <c r="ULF384" s="94"/>
      <c r="ULG384" s="94"/>
      <c r="ULH384" s="94"/>
      <c r="ULI384" s="94"/>
      <c r="ULJ384" s="94"/>
      <c r="ULK384" s="94"/>
      <c r="ULL384" s="94"/>
      <c r="ULM384" s="94" t="s">
        <v>181</v>
      </c>
      <c r="ULN384" s="94"/>
      <c r="ULO384" s="94"/>
      <c r="ULP384" s="94"/>
      <c r="ULQ384" s="94"/>
      <c r="ULR384" s="94"/>
      <c r="ULS384" s="94"/>
      <c r="ULT384" s="94"/>
      <c r="ULU384" s="94" t="s">
        <v>181</v>
      </c>
      <c r="ULV384" s="94"/>
      <c r="ULW384" s="94"/>
      <c r="ULX384" s="94"/>
      <c r="ULY384" s="94"/>
      <c r="ULZ384" s="94"/>
      <c r="UMA384" s="94"/>
      <c r="UMB384" s="94"/>
      <c r="UMC384" s="94" t="s">
        <v>181</v>
      </c>
      <c r="UMD384" s="94"/>
      <c r="UME384" s="94"/>
      <c r="UMF384" s="94"/>
      <c r="UMG384" s="94"/>
      <c r="UMH384" s="94"/>
      <c r="UMI384" s="94"/>
      <c r="UMJ384" s="94"/>
      <c r="UMK384" s="94" t="s">
        <v>181</v>
      </c>
      <c r="UML384" s="94"/>
      <c r="UMM384" s="94"/>
      <c r="UMN384" s="94"/>
      <c r="UMO384" s="94"/>
      <c r="UMP384" s="94"/>
      <c r="UMQ384" s="94"/>
      <c r="UMR384" s="94"/>
      <c r="UMS384" s="94" t="s">
        <v>181</v>
      </c>
      <c r="UMT384" s="94"/>
      <c r="UMU384" s="94"/>
      <c r="UMV384" s="94"/>
      <c r="UMW384" s="94"/>
      <c r="UMX384" s="94"/>
      <c r="UMY384" s="94"/>
      <c r="UMZ384" s="94"/>
      <c r="UNA384" s="94" t="s">
        <v>181</v>
      </c>
      <c r="UNB384" s="94"/>
      <c r="UNC384" s="94"/>
      <c r="UND384" s="94"/>
      <c r="UNE384" s="94"/>
      <c r="UNF384" s="94"/>
      <c r="UNG384" s="94"/>
      <c r="UNH384" s="94"/>
      <c r="UNI384" s="94" t="s">
        <v>181</v>
      </c>
      <c r="UNJ384" s="94"/>
      <c r="UNK384" s="94"/>
      <c r="UNL384" s="94"/>
      <c r="UNM384" s="94"/>
      <c r="UNN384" s="94"/>
      <c r="UNO384" s="94"/>
      <c r="UNP384" s="94"/>
      <c r="UNQ384" s="94" t="s">
        <v>181</v>
      </c>
      <c r="UNR384" s="94"/>
      <c r="UNS384" s="94"/>
      <c r="UNT384" s="94"/>
      <c r="UNU384" s="94"/>
      <c r="UNV384" s="94"/>
      <c r="UNW384" s="94"/>
      <c r="UNX384" s="94"/>
      <c r="UNY384" s="94" t="s">
        <v>181</v>
      </c>
      <c r="UNZ384" s="94"/>
      <c r="UOA384" s="94"/>
      <c r="UOB384" s="94"/>
      <c r="UOC384" s="94"/>
      <c r="UOD384" s="94"/>
      <c r="UOE384" s="94"/>
      <c r="UOF384" s="94"/>
      <c r="UOG384" s="94" t="s">
        <v>181</v>
      </c>
      <c r="UOH384" s="94"/>
      <c r="UOI384" s="94"/>
      <c r="UOJ384" s="94"/>
      <c r="UOK384" s="94"/>
      <c r="UOL384" s="94"/>
      <c r="UOM384" s="94"/>
      <c r="UON384" s="94"/>
      <c r="UOO384" s="94" t="s">
        <v>181</v>
      </c>
      <c r="UOP384" s="94"/>
      <c r="UOQ384" s="94"/>
      <c r="UOR384" s="94"/>
      <c r="UOS384" s="94"/>
      <c r="UOT384" s="94"/>
      <c r="UOU384" s="94"/>
      <c r="UOV384" s="94"/>
      <c r="UOW384" s="94" t="s">
        <v>181</v>
      </c>
      <c r="UOX384" s="94"/>
      <c r="UOY384" s="94"/>
      <c r="UOZ384" s="94"/>
      <c r="UPA384" s="94"/>
      <c r="UPB384" s="94"/>
      <c r="UPC384" s="94"/>
      <c r="UPD384" s="94"/>
      <c r="UPE384" s="94" t="s">
        <v>181</v>
      </c>
      <c r="UPF384" s="94"/>
      <c r="UPG384" s="94"/>
      <c r="UPH384" s="94"/>
      <c r="UPI384" s="94"/>
      <c r="UPJ384" s="94"/>
      <c r="UPK384" s="94"/>
      <c r="UPL384" s="94"/>
      <c r="UPM384" s="94" t="s">
        <v>181</v>
      </c>
      <c r="UPN384" s="94"/>
      <c r="UPO384" s="94"/>
      <c r="UPP384" s="94"/>
      <c r="UPQ384" s="94"/>
      <c r="UPR384" s="94"/>
      <c r="UPS384" s="94"/>
      <c r="UPT384" s="94"/>
      <c r="UPU384" s="94" t="s">
        <v>181</v>
      </c>
      <c r="UPV384" s="94"/>
      <c r="UPW384" s="94"/>
      <c r="UPX384" s="94"/>
      <c r="UPY384" s="94"/>
      <c r="UPZ384" s="94"/>
      <c r="UQA384" s="94"/>
      <c r="UQB384" s="94"/>
      <c r="UQC384" s="94" t="s">
        <v>181</v>
      </c>
      <c r="UQD384" s="94"/>
      <c r="UQE384" s="94"/>
      <c r="UQF384" s="94"/>
      <c r="UQG384" s="94"/>
      <c r="UQH384" s="94"/>
      <c r="UQI384" s="94"/>
      <c r="UQJ384" s="94"/>
      <c r="UQK384" s="94" t="s">
        <v>181</v>
      </c>
      <c r="UQL384" s="94"/>
      <c r="UQM384" s="94"/>
      <c r="UQN384" s="94"/>
      <c r="UQO384" s="94"/>
      <c r="UQP384" s="94"/>
      <c r="UQQ384" s="94"/>
      <c r="UQR384" s="94"/>
      <c r="UQS384" s="94" t="s">
        <v>181</v>
      </c>
      <c r="UQT384" s="94"/>
      <c r="UQU384" s="94"/>
      <c r="UQV384" s="94"/>
      <c r="UQW384" s="94"/>
      <c r="UQX384" s="94"/>
      <c r="UQY384" s="94"/>
      <c r="UQZ384" s="94"/>
      <c r="URA384" s="94" t="s">
        <v>181</v>
      </c>
      <c r="URB384" s="94"/>
      <c r="URC384" s="94"/>
      <c r="URD384" s="94"/>
      <c r="URE384" s="94"/>
      <c r="URF384" s="94"/>
      <c r="URG384" s="94"/>
      <c r="URH384" s="94"/>
      <c r="URI384" s="94" t="s">
        <v>181</v>
      </c>
      <c r="URJ384" s="94"/>
      <c r="URK384" s="94"/>
      <c r="URL384" s="94"/>
      <c r="URM384" s="94"/>
      <c r="URN384" s="94"/>
      <c r="URO384" s="94"/>
      <c r="URP384" s="94"/>
      <c r="URQ384" s="94" t="s">
        <v>181</v>
      </c>
      <c r="URR384" s="94"/>
      <c r="URS384" s="94"/>
      <c r="URT384" s="94"/>
      <c r="URU384" s="94"/>
      <c r="URV384" s="94"/>
      <c r="URW384" s="94"/>
      <c r="URX384" s="94"/>
      <c r="URY384" s="94" t="s">
        <v>181</v>
      </c>
      <c r="URZ384" s="94"/>
      <c r="USA384" s="94"/>
      <c r="USB384" s="94"/>
      <c r="USC384" s="94"/>
      <c r="USD384" s="94"/>
      <c r="USE384" s="94"/>
      <c r="USF384" s="94"/>
      <c r="USG384" s="94" t="s">
        <v>181</v>
      </c>
      <c r="USH384" s="94"/>
      <c r="USI384" s="94"/>
      <c r="USJ384" s="94"/>
      <c r="USK384" s="94"/>
      <c r="USL384" s="94"/>
      <c r="USM384" s="94"/>
      <c r="USN384" s="94"/>
      <c r="USO384" s="94" t="s">
        <v>181</v>
      </c>
      <c r="USP384" s="94"/>
      <c r="USQ384" s="94"/>
      <c r="USR384" s="94"/>
      <c r="USS384" s="94"/>
      <c r="UST384" s="94"/>
      <c r="USU384" s="94"/>
      <c r="USV384" s="94"/>
      <c r="USW384" s="94" t="s">
        <v>181</v>
      </c>
      <c r="USX384" s="94"/>
      <c r="USY384" s="94"/>
      <c r="USZ384" s="94"/>
      <c r="UTA384" s="94"/>
      <c r="UTB384" s="94"/>
      <c r="UTC384" s="94"/>
      <c r="UTD384" s="94"/>
      <c r="UTE384" s="94" t="s">
        <v>181</v>
      </c>
      <c r="UTF384" s="94"/>
      <c r="UTG384" s="94"/>
      <c r="UTH384" s="94"/>
      <c r="UTI384" s="94"/>
      <c r="UTJ384" s="94"/>
      <c r="UTK384" s="94"/>
      <c r="UTL384" s="94"/>
      <c r="UTM384" s="94" t="s">
        <v>181</v>
      </c>
      <c r="UTN384" s="94"/>
      <c r="UTO384" s="94"/>
      <c r="UTP384" s="94"/>
      <c r="UTQ384" s="94"/>
      <c r="UTR384" s="94"/>
      <c r="UTS384" s="94"/>
      <c r="UTT384" s="94"/>
      <c r="UTU384" s="94" t="s">
        <v>181</v>
      </c>
      <c r="UTV384" s="94"/>
      <c r="UTW384" s="94"/>
      <c r="UTX384" s="94"/>
      <c r="UTY384" s="94"/>
      <c r="UTZ384" s="94"/>
      <c r="UUA384" s="94"/>
      <c r="UUB384" s="94"/>
      <c r="UUC384" s="94" t="s">
        <v>181</v>
      </c>
      <c r="UUD384" s="94"/>
      <c r="UUE384" s="94"/>
      <c r="UUF384" s="94"/>
      <c r="UUG384" s="94"/>
      <c r="UUH384" s="94"/>
      <c r="UUI384" s="94"/>
      <c r="UUJ384" s="94"/>
      <c r="UUK384" s="94" t="s">
        <v>181</v>
      </c>
      <c r="UUL384" s="94"/>
      <c r="UUM384" s="94"/>
      <c r="UUN384" s="94"/>
      <c r="UUO384" s="94"/>
      <c r="UUP384" s="94"/>
      <c r="UUQ384" s="94"/>
      <c r="UUR384" s="94"/>
      <c r="UUS384" s="94" t="s">
        <v>181</v>
      </c>
      <c r="UUT384" s="94"/>
      <c r="UUU384" s="94"/>
      <c r="UUV384" s="94"/>
      <c r="UUW384" s="94"/>
      <c r="UUX384" s="94"/>
      <c r="UUY384" s="94"/>
      <c r="UUZ384" s="94"/>
      <c r="UVA384" s="94" t="s">
        <v>181</v>
      </c>
      <c r="UVB384" s="94"/>
      <c r="UVC384" s="94"/>
      <c r="UVD384" s="94"/>
      <c r="UVE384" s="94"/>
      <c r="UVF384" s="94"/>
      <c r="UVG384" s="94"/>
      <c r="UVH384" s="94"/>
      <c r="UVI384" s="94" t="s">
        <v>181</v>
      </c>
      <c r="UVJ384" s="94"/>
      <c r="UVK384" s="94"/>
      <c r="UVL384" s="94"/>
      <c r="UVM384" s="94"/>
      <c r="UVN384" s="94"/>
      <c r="UVO384" s="94"/>
      <c r="UVP384" s="94"/>
      <c r="UVQ384" s="94" t="s">
        <v>181</v>
      </c>
      <c r="UVR384" s="94"/>
      <c r="UVS384" s="94"/>
      <c r="UVT384" s="94"/>
      <c r="UVU384" s="94"/>
      <c r="UVV384" s="94"/>
      <c r="UVW384" s="94"/>
      <c r="UVX384" s="94"/>
      <c r="UVY384" s="94" t="s">
        <v>181</v>
      </c>
      <c r="UVZ384" s="94"/>
      <c r="UWA384" s="94"/>
      <c r="UWB384" s="94"/>
      <c r="UWC384" s="94"/>
      <c r="UWD384" s="94"/>
      <c r="UWE384" s="94"/>
      <c r="UWF384" s="94"/>
      <c r="UWG384" s="94" t="s">
        <v>181</v>
      </c>
      <c r="UWH384" s="94"/>
      <c r="UWI384" s="94"/>
      <c r="UWJ384" s="94"/>
      <c r="UWK384" s="94"/>
      <c r="UWL384" s="94"/>
      <c r="UWM384" s="94"/>
      <c r="UWN384" s="94"/>
      <c r="UWO384" s="94" t="s">
        <v>181</v>
      </c>
      <c r="UWP384" s="94"/>
      <c r="UWQ384" s="94"/>
      <c r="UWR384" s="94"/>
      <c r="UWS384" s="94"/>
      <c r="UWT384" s="94"/>
      <c r="UWU384" s="94"/>
      <c r="UWV384" s="94"/>
      <c r="UWW384" s="94" t="s">
        <v>181</v>
      </c>
      <c r="UWX384" s="94"/>
      <c r="UWY384" s="94"/>
      <c r="UWZ384" s="94"/>
      <c r="UXA384" s="94"/>
      <c r="UXB384" s="94"/>
      <c r="UXC384" s="94"/>
      <c r="UXD384" s="94"/>
      <c r="UXE384" s="94" t="s">
        <v>181</v>
      </c>
      <c r="UXF384" s="94"/>
      <c r="UXG384" s="94"/>
      <c r="UXH384" s="94"/>
      <c r="UXI384" s="94"/>
      <c r="UXJ384" s="94"/>
      <c r="UXK384" s="94"/>
      <c r="UXL384" s="94"/>
      <c r="UXM384" s="94" t="s">
        <v>181</v>
      </c>
      <c r="UXN384" s="94"/>
      <c r="UXO384" s="94"/>
      <c r="UXP384" s="94"/>
      <c r="UXQ384" s="94"/>
      <c r="UXR384" s="94"/>
      <c r="UXS384" s="94"/>
      <c r="UXT384" s="94"/>
      <c r="UXU384" s="94" t="s">
        <v>181</v>
      </c>
      <c r="UXV384" s="94"/>
      <c r="UXW384" s="94"/>
      <c r="UXX384" s="94"/>
      <c r="UXY384" s="94"/>
      <c r="UXZ384" s="94"/>
      <c r="UYA384" s="94"/>
      <c r="UYB384" s="94"/>
      <c r="UYC384" s="94" t="s">
        <v>181</v>
      </c>
      <c r="UYD384" s="94"/>
      <c r="UYE384" s="94"/>
      <c r="UYF384" s="94"/>
      <c r="UYG384" s="94"/>
      <c r="UYH384" s="94"/>
      <c r="UYI384" s="94"/>
      <c r="UYJ384" s="94"/>
      <c r="UYK384" s="94" t="s">
        <v>181</v>
      </c>
      <c r="UYL384" s="94"/>
      <c r="UYM384" s="94"/>
      <c r="UYN384" s="94"/>
      <c r="UYO384" s="94"/>
      <c r="UYP384" s="94"/>
      <c r="UYQ384" s="94"/>
      <c r="UYR384" s="94"/>
      <c r="UYS384" s="94" t="s">
        <v>181</v>
      </c>
      <c r="UYT384" s="94"/>
      <c r="UYU384" s="94"/>
      <c r="UYV384" s="94"/>
      <c r="UYW384" s="94"/>
      <c r="UYX384" s="94"/>
      <c r="UYY384" s="94"/>
      <c r="UYZ384" s="94"/>
      <c r="UZA384" s="94" t="s">
        <v>181</v>
      </c>
      <c r="UZB384" s="94"/>
      <c r="UZC384" s="94"/>
      <c r="UZD384" s="94"/>
      <c r="UZE384" s="94"/>
      <c r="UZF384" s="94"/>
      <c r="UZG384" s="94"/>
      <c r="UZH384" s="94"/>
      <c r="UZI384" s="94" t="s">
        <v>181</v>
      </c>
      <c r="UZJ384" s="94"/>
      <c r="UZK384" s="94"/>
      <c r="UZL384" s="94"/>
      <c r="UZM384" s="94"/>
      <c r="UZN384" s="94"/>
      <c r="UZO384" s="94"/>
      <c r="UZP384" s="94"/>
      <c r="UZQ384" s="94" t="s">
        <v>181</v>
      </c>
      <c r="UZR384" s="94"/>
      <c r="UZS384" s="94"/>
      <c r="UZT384" s="94"/>
      <c r="UZU384" s="94"/>
      <c r="UZV384" s="94"/>
      <c r="UZW384" s="94"/>
      <c r="UZX384" s="94"/>
      <c r="UZY384" s="94" t="s">
        <v>181</v>
      </c>
      <c r="UZZ384" s="94"/>
      <c r="VAA384" s="94"/>
      <c r="VAB384" s="94"/>
      <c r="VAC384" s="94"/>
      <c r="VAD384" s="94"/>
      <c r="VAE384" s="94"/>
      <c r="VAF384" s="94"/>
      <c r="VAG384" s="94" t="s">
        <v>181</v>
      </c>
      <c r="VAH384" s="94"/>
      <c r="VAI384" s="94"/>
      <c r="VAJ384" s="94"/>
      <c r="VAK384" s="94"/>
      <c r="VAL384" s="94"/>
      <c r="VAM384" s="94"/>
      <c r="VAN384" s="94"/>
      <c r="VAO384" s="94" t="s">
        <v>181</v>
      </c>
      <c r="VAP384" s="94"/>
      <c r="VAQ384" s="94"/>
      <c r="VAR384" s="94"/>
      <c r="VAS384" s="94"/>
      <c r="VAT384" s="94"/>
      <c r="VAU384" s="94"/>
      <c r="VAV384" s="94"/>
      <c r="VAW384" s="94" t="s">
        <v>181</v>
      </c>
      <c r="VAX384" s="94"/>
      <c r="VAY384" s="94"/>
      <c r="VAZ384" s="94"/>
      <c r="VBA384" s="94"/>
      <c r="VBB384" s="94"/>
      <c r="VBC384" s="94"/>
      <c r="VBD384" s="94"/>
      <c r="VBE384" s="94" t="s">
        <v>181</v>
      </c>
      <c r="VBF384" s="94"/>
      <c r="VBG384" s="94"/>
      <c r="VBH384" s="94"/>
      <c r="VBI384" s="94"/>
      <c r="VBJ384" s="94"/>
      <c r="VBK384" s="94"/>
      <c r="VBL384" s="94"/>
      <c r="VBM384" s="94" t="s">
        <v>181</v>
      </c>
      <c r="VBN384" s="94"/>
      <c r="VBO384" s="94"/>
      <c r="VBP384" s="94"/>
      <c r="VBQ384" s="94"/>
      <c r="VBR384" s="94"/>
      <c r="VBS384" s="94"/>
      <c r="VBT384" s="94"/>
      <c r="VBU384" s="94" t="s">
        <v>181</v>
      </c>
      <c r="VBV384" s="94"/>
      <c r="VBW384" s="94"/>
      <c r="VBX384" s="94"/>
      <c r="VBY384" s="94"/>
      <c r="VBZ384" s="94"/>
      <c r="VCA384" s="94"/>
      <c r="VCB384" s="94"/>
      <c r="VCC384" s="94" t="s">
        <v>181</v>
      </c>
      <c r="VCD384" s="94"/>
      <c r="VCE384" s="94"/>
      <c r="VCF384" s="94"/>
      <c r="VCG384" s="94"/>
      <c r="VCH384" s="94"/>
      <c r="VCI384" s="94"/>
      <c r="VCJ384" s="94"/>
      <c r="VCK384" s="94" t="s">
        <v>181</v>
      </c>
      <c r="VCL384" s="94"/>
      <c r="VCM384" s="94"/>
      <c r="VCN384" s="94"/>
      <c r="VCO384" s="94"/>
      <c r="VCP384" s="94"/>
      <c r="VCQ384" s="94"/>
      <c r="VCR384" s="94"/>
      <c r="VCS384" s="94" t="s">
        <v>181</v>
      </c>
      <c r="VCT384" s="94"/>
      <c r="VCU384" s="94"/>
      <c r="VCV384" s="94"/>
      <c r="VCW384" s="94"/>
      <c r="VCX384" s="94"/>
      <c r="VCY384" s="94"/>
      <c r="VCZ384" s="94"/>
      <c r="VDA384" s="94" t="s">
        <v>181</v>
      </c>
      <c r="VDB384" s="94"/>
      <c r="VDC384" s="94"/>
      <c r="VDD384" s="94"/>
      <c r="VDE384" s="94"/>
      <c r="VDF384" s="94"/>
      <c r="VDG384" s="94"/>
      <c r="VDH384" s="94"/>
      <c r="VDI384" s="94" t="s">
        <v>181</v>
      </c>
      <c r="VDJ384" s="94"/>
      <c r="VDK384" s="94"/>
      <c r="VDL384" s="94"/>
      <c r="VDM384" s="94"/>
      <c r="VDN384" s="94"/>
      <c r="VDO384" s="94"/>
      <c r="VDP384" s="94"/>
      <c r="VDQ384" s="94" t="s">
        <v>181</v>
      </c>
      <c r="VDR384" s="94"/>
      <c r="VDS384" s="94"/>
      <c r="VDT384" s="94"/>
      <c r="VDU384" s="94"/>
      <c r="VDV384" s="94"/>
      <c r="VDW384" s="94"/>
      <c r="VDX384" s="94"/>
      <c r="VDY384" s="94" t="s">
        <v>181</v>
      </c>
      <c r="VDZ384" s="94"/>
      <c r="VEA384" s="94"/>
      <c r="VEB384" s="94"/>
      <c r="VEC384" s="94"/>
      <c r="VED384" s="94"/>
      <c r="VEE384" s="94"/>
      <c r="VEF384" s="94"/>
      <c r="VEG384" s="94" t="s">
        <v>181</v>
      </c>
      <c r="VEH384" s="94"/>
      <c r="VEI384" s="94"/>
      <c r="VEJ384" s="94"/>
      <c r="VEK384" s="94"/>
      <c r="VEL384" s="94"/>
      <c r="VEM384" s="94"/>
      <c r="VEN384" s="94"/>
      <c r="VEO384" s="94" t="s">
        <v>181</v>
      </c>
      <c r="VEP384" s="94"/>
      <c r="VEQ384" s="94"/>
      <c r="VER384" s="94"/>
      <c r="VES384" s="94"/>
      <c r="VET384" s="94"/>
      <c r="VEU384" s="94"/>
      <c r="VEV384" s="94"/>
      <c r="VEW384" s="94" t="s">
        <v>181</v>
      </c>
      <c r="VEX384" s="94"/>
      <c r="VEY384" s="94"/>
      <c r="VEZ384" s="94"/>
      <c r="VFA384" s="94"/>
      <c r="VFB384" s="94"/>
      <c r="VFC384" s="94"/>
      <c r="VFD384" s="94"/>
      <c r="VFE384" s="94" t="s">
        <v>181</v>
      </c>
      <c r="VFF384" s="94"/>
      <c r="VFG384" s="94"/>
      <c r="VFH384" s="94"/>
      <c r="VFI384" s="94"/>
      <c r="VFJ384" s="94"/>
      <c r="VFK384" s="94"/>
      <c r="VFL384" s="94"/>
      <c r="VFM384" s="94" t="s">
        <v>181</v>
      </c>
      <c r="VFN384" s="94"/>
      <c r="VFO384" s="94"/>
      <c r="VFP384" s="94"/>
      <c r="VFQ384" s="94"/>
      <c r="VFR384" s="94"/>
      <c r="VFS384" s="94"/>
      <c r="VFT384" s="94"/>
      <c r="VFU384" s="94" t="s">
        <v>181</v>
      </c>
      <c r="VFV384" s="94"/>
      <c r="VFW384" s="94"/>
      <c r="VFX384" s="94"/>
      <c r="VFY384" s="94"/>
      <c r="VFZ384" s="94"/>
      <c r="VGA384" s="94"/>
      <c r="VGB384" s="94"/>
      <c r="VGC384" s="94" t="s">
        <v>181</v>
      </c>
      <c r="VGD384" s="94"/>
      <c r="VGE384" s="94"/>
      <c r="VGF384" s="94"/>
      <c r="VGG384" s="94"/>
      <c r="VGH384" s="94"/>
      <c r="VGI384" s="94"/>
      <c r="VGJ384" s="94"/>
      <c r="VGK384" s="94" t="s">
        <v>181</v>
      </c>
      <c r="VGL384" s="94"/>
      <c r="VGM384" s="94"/>
      <c r="VGN384" s="94"/>
      <c r="VGO384" s="94"/>
      <c r="VGP384" s="94"/>
      <c r="VGQ384" s="94"/>
      <c r="VGR384" s="94"/>
      <c r="VGS384" s="94" t="s">
        <v>181</v>
      </c>
      <c r="VGT384" s="94"/>
      <c r="VGU384" s="94"/>
      <c r="VGV384" s="94"/>
      <c r="VGW384" s="94"/>
      <c r="VGX384" s="94"/>
      <c r="VGY384" s="94"/>
      <c r="VGZ384" s="94"/>
      <c r="VHA384" s="94" t="s">
        <v>181</v>
      </c>
      <c r="VHB384" s="94"/>
      <c r="VHC384" s="94"/>
      <c r="VHD384" s="94"/>
      <c r="VHE384" s="94"/>
      <c r="VHF384" s="94"/>
      <c r="VHG384" s="94"/>
      <c r="VHH384" s="94"/>
      <c r="VHI384" s="94" t="s">
        <v>181</v>
      </c>
      <c r="VHJ384" s="94"/>
      <c r="VHK384" s="94"/>
      <c r="VHL384" s="94"/>
      <c r="VHM384" s="94"/>
      <c r="VHN384" s="94"/>
      <c r="VHO384" s="94"/>
      <c r="VHP384" s="94"/>
      <c r="VHQ384" s="94" t="s">
        <v>181</v>
      </c>
      <c r="VHR384" s="94"/>
      <c r="VHS384" s="94"/>
      <c r="VHT384" s="94"/>
      <c r="VHU384" s="94"/>
      <c r="VHV384" s="94"/>
      <c r="VHW384" s="94"/>
      <c r="VHX384" s="94"/>
      <c r="VHY384" s="94" t="s">
        <v>181</v>
      </c>
      <c r="VHZ384" s="94"/>
      <c r="VIA384" s="94"/>
      <c r="VIB384" s="94"/>
      <c r="VIC384" s="94"/>
      <c r="VID384" s="94"/>
      <c r="VIE384" s="94"/>
      <c r="VIF384" s="94"/>
      <c r="VIG384" s="94" t="s">
        <v>181</v>
      </c>
      <c r="VIH384" s="94"/>
      <c r="VII384" s="94"/>
      <c r="VIJ384" s="94"/>
      <c r="VIK384" s="94"/>
      <c r="VIL384" s="94"/>
      <c r="VIM384" s="94"/>
      <c r="VIN384" s="94"/>
      <c r="VIO384" s="94" t="s">
        <v>181</v>
      </c>
      <c r="VIP384" s="94"/>
      <c r="VIQ384" s="94"/>
      <c r="VIR384" s="94"/>
      <c r="VIS384" s="94"/>
      <c r="VIT384" s="94"/>
      <c r="VIU384" s="94"/>
      <c r="VIV384" s="94"/>
      <c r="VIW384" s="94" t="s">
        <v>181</v>
      </c>
      <c r="VIX384" s="94"/>
      <c r="VIY384" s="94"/>
      <c r="VIZ384" s="94"/>
      <c r="VJA384" s="94"/>
      <c r="VJB384" s="94"/>
      <c r="VJC384" s="94"/>
      <c r="VJD384" s="94"/>
      <c r="VJE384" s="94" t="s">
        <v>181</v>
      </c>
      <c r="VJF384" s="94"/>
      <c r="VJG384" s="94"/>
      <c r="VJH384" s="94"/>
      <c r="VJI384" s="94"/>
      <c r="VJJ384" s="94"/>
      <c r="VJK384" s="94"/>
      <c r="VJL384" s="94"/>
      <c r="VJM384" s="94" t="s">
        <v>181</v>
      </c>
      <c r="VJN384" s="94"/>
      <c r="VJO384" s="94"/>
      <c r="VJP384" s="94"/>
      <c r="VJQ384" s="94"/>
      <c r="VJR384" s="94"/>
      <c r="VJS384" s="94"/>
      <c r="VJT384" s="94"/>
      <c r="VJU384" s="94" t="s">
        <v>181</v>
      </c>
      <c r="VJV384" s="94"/>
      <c r="VJW384" s="94"/>
      <c r="VJX384" s="94"/>
      <c r="VJY384" s="94"/>
      <c r="VJZ384" s="94"/>
      <c r="VKA384" s="94"/>
      <c r="VKB384" s="94"/>
      <c r="VKC384" s="94" t="s">
        <v>181</v>
      </c>
      <c r="VKD384" s="94"/>
      <c r="VKE384" s="94"/>
      <c r="VKF384" s="94"/>
      <c r="VKG384" s="94"/>
      <c r="VKH384" s="94"/>
      <c r="VKI384" s="94"/>
      <c r="VKJ384" s="94"/>
      <c r="VKK384" s="94" t="s">
        <v>181</v>
      </c>
      <c r="VKL384" s="94"/>
      <c r="VKM384" s="94"/>
      <c r="VKN384" s="94"/>
      <c r="VKO384" s="94"/>
      <c r="VKP384" s="94"/>
      <c r="VKQ384" s="94"/>
      <c r="VKR384" s="94"/>
      <c r="VKS384" s="94" t="s">
        <v>181</v>
      </c>
      <c r="VKT384" s="94"/>
      <c r="VKU384" s="94"/>
      <c r="VKV384" s="94"/>
      <c r="VKW384" s="94"/>
      <c r="VKX384" s="94"/>
      <c r="VKY384" s="94"/>
      <c r="VKZ384" s="94"/>
      <c r="VLA384" s="94" t="s">
        <v>181</v>
      </c>
      <c r="VLB384" s="94"/>
      <c r="VLC384" s="94"/>
      <c r="VLD384" s="94"/>
      <c r="VLE384" s="94"/>
      <c r="VLF384" s="94"/>
      <c r="VLG384" s="94"/>
      <c r="VLH384" s="94"/>
      <c r="VLI384" s="94" t="s">
        <v>181</v>
      </c>
      <c r="VLJ384" s="94"/>
      <c r="VLK384" s="94"/>
      <c r="VLL384" s="94"/>
      <c r="VLM384" s="94"/>
      <c r="VLN384" s="94"/>
      <c r="VLO384" s="94"/>
      <c r="VLP384" s="94"/>
      <c r="VLQ384" s="94" t="s">
        <v>181</v>
      </c>
      <c r="VLR384" s="94"/>
      <c r="VLS384" s="94"/>
      <c r="VLT384" s="94"/>
      <c r="VLU384" s="94"/>
      <c r="VLV384" s="94"/>
      <c r="VLW384" s="94"/>
      <c r="VLX384" s="94"/>
      <c r="VLY384" s="94" t="s">
        <v>181</v>
      </c>
      <c r="VLZ384" s="94"/>
      <c r="VMA384" s="94"/>
      <c r="VMB384" s="94"/>
      <c r="VMC384" s="94"/>
      <c r="VMD384" s="94"/>
      <c r="VME384" s="94"/>
      <c r="VMF384" s="94"/>
      <c r="VMG384" s="94" t="s">
        <v>181</v>
      </c>
      <c r="VMH384" s="94"/>
      <c r="VMI384" s="94"/>
      <c r="VMJ384" s="94"/>
      <c r="VMK384" s="94"/>
      <c r="VML384" s="94"/>
      <c r="VMM384" s="94"/>
      <c r="VMN384" s="94"/>
      <c r="VMO384" s="94" t="s">
        <v>181</v>
      </c>
      <c r="VMP384" s="94"/>
      <c r="VMQ384" s="94"/>
      <c r="VMR384" s="94"/>
      <c r="VMS384" s="94"/>
      <c r="VMT384" s="94"/>
      <c r="VMU384" s="94"/>
      <c r="VMV384" s="94"/>
      <c r="VMW384" s="94" t="s">
        <v>181</v>
      </c>
      <c r="VMX384" s="94"/>
      <c r="VMY384" s="94"/>
      <c r="VMZ384" s="94"/>
      <c r="VNA384" s="94"/>
      <c r="VNB384" s="94"/>
      <c r="VNC384" s="94"/>
      <c r="VND384" s="94"/>
      <c r="VNE384" s="94" t="s">
        <v>181</v>
      </c>
      <c r="VNF384" s="94"/>
      <c r="VNG384" s="94"/>
      <c r="VNH384" s="94"/>
      <c r="VNI384" s="94"/>
      <c r="VNJ384" s="94"/>
      <c r="VNK384" s="94"/>
      <c r="VNL384" s="94"/>
      <c r="VNM384" s="94" t="s">
        <v>181</v>
      </c>
      <c r="VNN384" s="94"/>
      <c r="VNO384" s="94"/>
      <c r="VNP384" s="94"/>
      <c r="VNQ384" s="94"/>
      <c r="VNR384" s="94"/>
      <c r="VNS384" s="94"/>
      <c r="VNT384" s="94"/>
      <c r="VNU384" s="94" t="s">
        <v>181</v>
      </c>
      <c r="VNV384" s="94"/>
      <c r="VNW384" s="94"/>
      <c r="VNX384" s="94"/>
      <c r="VNY384" s="94"/>
      <c r="VNZ384" s="94"/>
      <c r="VOA384" s="94"/>
      <c r="VOB384" s="94"/>
      <c r="VOC384" s="94" t="s">
        <v>181</v>
      </c>
      <c r="VOD384" s="94"/>
      <c r="VOE384" s="94"/>
      <c r="VOF384" s="94"/>
      <c r="VOG384" s="94"/>
      <c r="VOH384" s="94"/>
      <c r="VOI384" s="94"/>
      <c r="VOJ384" s="94"/>
      <c r="VOK384" s="94" t="s">
        <v>181</v>
      </c>
      <c r="VOL384" s="94"/>
      <c r="VOM384" s="94"/>
      <c r="VON384" s="94"/>
      <c r="VOO384" s="94"/>
      <c r="VOP384" s="94"/>
      <c r="VOQ384" s="94"/>
      <c r="VOR384" s="94"/>
      <c r="VOS384" s="94" t="s">
        <v>181</v>
      </c>
      <c r="VOT384" s="94"/>
      <c r="VOU384" s="94"/>
      <c r="VOV384" s="94"/>
      <c r="VOW384" s="94"/>
      <c r="VOX384" s="94"/>
      <c r="VOY384" s="94"/>
      <c r="VOZ384" s="94"/>
      <c r="VPA384" s="94" t="s">
        <v>181</v>
      </c>
      <c r="VPB384" s="94"/>
      <c r="VPC384" s="94"/>
      <c r="VPD384" s="94"/>
      <c r="VPE384" s="94"/>
      <c r="VPF384" s="94"/>
      <c r="VPG384" s="94"/>
      <c r="VPH384" s="94"/>
      <c r="VPI384" s="94" t="s">
        <v>181</v>
      </c>
      <c r="VPJ384" s="94"/>
      <c r="VPK384" s="94"/>
      <c r="VPL384" s="94"/>
      <c r="VPM384" s="94"/>
      <c r="VPN384" s="94"/>
      <c r="VPO384" s="94"/>
      <c r="VPP384" s="94"/>
      <c r="VPQ384" s="94" t="s">
        <v>181</v>
      </c>
      <c r="VPR384" s="94"/>
      <c r="VPS384" s="94"/>
      <c r="VPT384" s="94"/>
      <c r="VPU384" s="94"/>
      <c r="VPV384" s="94"/>
      <c r="VPW384" s="94"/>
      <c r="VPX384" s="94"/>
      <c r="VPY384" s="94" t="s">
        <v>181</v>
      </c>
      <c r="VPZ384" s="94"/>
      <c r="VQA384" s="94"/>
      <c r="VQB384" s="94"/>
      <c r="VQC384" s="94"/>
      <c r="VQD384" s="94"/>
      <c r="VQE384" s="94"/>
      <c r="VQF384" s="94"/>
      <c r="VQG384" s="94" t="s">
        <v>181</v>
      </c>
      <c r="VQH384" s="94"/>
      <c r="VQI384" s="94"/>
      <c r="VQJ384" s="94"/>
      <c r="VQK384" s="94"/>
      <c r="VQL384" s="94"/>
      <c r="VQM384" s="94"/>
      <c r="VQN384" s="94"/>
      <c r="VQO384" s="94" t="s">
        <v>181</v>
      </c>
      <c r="VQP384" s="94"/>
      <c r="VQQ384" s="94"/>
      <c r="VQR384" s="94"/>
      <c r="VQS384" s="94"/>
      <c r="VQT384" s="94"/>
      <c r="VQU384" s="94"/>
      <c r="VQV384" s="94"/>
      <c r="VQW384" s="94" t="s">
        <v>181</v>
      </c>
      <c r="VQX384" s="94"/>
      <c r="VQY384" s="94"/>
      <c r="VQZ384" s="94"/>
      <c r="VRA384" s="94"/>
      <c r="VRB384" s="94"/>
      <c r="VRC384" s="94"/>
      <c r="VRD384" s="94"/>
      <c r="VRE384" s="94" t="s">
        <v>181</v>
      </c>
      <c r="VRF384" s="94"/>
      <c r="VRG384" s="94"/>
      <c r="VRH384" s="94"/>
      <c r="VRI384" s="94"/>
      <c r="VRJ384" s="94"/>
      <c r="VRK384" s="94"/>
      <c r="VRL384" s="94"/>
      <c r="VRM384" s="94" t="s">
        <v>181</v>
      </c>
      <c r="VRN384" s="94"/>
      <c r="VRO384" s="94"/>
      <c r="VRP384" s="94"/>
      <c r="VRQ384" s="94"/>
      <c r="VRR384" s="94"/>
      <c r="VRS384" s="94"/>
      <c r="VRT384" s="94"/>
      <c r="VRU384" s="94" t="s">
        <v>181</v>
      </c>
      <c r="VRV384" s="94"/>
      <c r="VRW384" s="94"/>
      <c r="VRX384" s="94"/>
      <c r="VRY384" s="94"/>
      <c r="VRZ384" s="94"/>
      <c r="VSA384" s="94"/>
      <c r="VSB384" s="94"/>
      <c r="VSC384" s="94" t="s">
        <v>181</v>
      </c>
      <c r="VSD384" s="94"/>
      <c r="VSE384" s="94"/>
      <c r="VSF384" s="94"/>
      <c r="VSG384" s="94"/>
      <c r="VSH384" s="94"/>
      <c r="VSI384" s="94"/>
      <c r="VSJ384" s="94"/>
      <c r="VSK384" s="94" t="s">
        <v>181</v>
      </c>
      <c r="VSL384" s="94"/>
      <c r="VSM384" s="94"/>
      <c r="VSN384" s="94"/>
      <c r="VSO384" s="94"/>
      <c r="VSP384" s="94"/>
      <c r="VSQ384" s="94"/>
      <c r="VSR384" s="94"/>
      <c r="VSS384" s="94" t="s">
        <v>181</v>
      </c>
      <c r="VST384" s="94"/>
      <c r="VSU384" s="94"/>
      <c r="VSV384" s="94"/>
      <c r="VSW384" s="94"/>
      <c r="VSX384" s="94"/>
      <c r="VSY384" s="94"/>
      <c r="VSZ384" s="94"/>
      <c r="VTA384" s="94" t="s">
        <v>181</v>
      </c>
      <c r="VTB384" s="94"/>
      <c r="VTC384" s="94"/>
      <c r="VTD384" s="94"/>
      <c r="VTE384" s="94"/>
      <c r="VTF384" s="94"/>
      <c r="VTG384" s="94"/>
      <c r="VTH384" s="94"/>
      <c r="VTI384" s="94" t="s">
        <v>181</v>
      </c>
      <c r="VTJ384" s="94"/>
      <c r="VTK384" s="94"/>
      <c r="VTL384" s="94"/>
      <c r="VTM384" s="94"/>
      <c r="VTN384" s="94"/>
      <c r="VTO384" s="94"/>
      <c r="VTP384" s="94"/>
      <c r="VTQ384" s="94" t="s">
        <v>181</v>
      </c>
      <c r="VTR384" s="94"/>
      <c r="VTS384" s="94"/>
      <c r="VTT384" s="94"/>
      <c r="VTU384" s="94"/>
      <c r="VTV384" s="94"/>
      <c r="VTW384" s="94"/>
      <c r="VTX384" s="94"/>
      <c r="VTY384" s="94" t="s">
        <v>181</v>
      </c>
      <c r="VTZ384" s="94"/>
      <c r="VUA384" s="94"/>
      <c r="VUB384" s="94"/>
      <c r="VUC384" s="94"/>
      <c r="VUD384" s="94"/>
      <c r="VUE384" s="94"/>
      <c r="VUF384" s="94"/>
      <c r="VUG384" s="94" t="s">
        <v>181</v>
      </c>
      <c r="VUH384" s="94"/>
      <c r="VUI384" s="94"/>
      <c r="VUJ384" s="94"/>
      <c r="VUK384" s="94"/>
      <c r="VUL384" s="94"/>
      <c r="VUM384" s="94"/>
      <c r="VUN384" s="94"/>
      <c r="VUO384" s="94" t="s">
        <v>181</v>
      </c>
      <c r="VUP384" s="94"/>
      <c r="VUQ384" s="94"/>
      <c r="VUR384" s="94"/>
      <c r="VUS384" s="94"/>
      <c r="VUT384" s="94"/>
      <c r="VUU384" s="94"/>
      <c r="VUV384" s="94"/>
      <c r="VUW384" s="94" t="s">
        <v>181</v>
      </c>
      <c r="VUX384" s="94"/>
      <c r="VUY384" s="94"/>
      <c r="VUZ384" s="94"/>
      <c r="VVA384" s="94"/>
      <c r="VVB384" s="94"/>
      <c r="VVC384" s="94"/>
      <c r="VVD384" s="94"/>
      <c r="VVE384" s="94" t="s">
        <v>181</v>
      </c>
      <c r="VVF384" s="94"/>
      <c r="VVG384" s="94"/>
      <c r="VVH384" s="94"/>
      <c r="VVI384" s="94"/>
      <c r="VVJ384" s="94"/>
      <c r="VVK384" s="94"/>
      <c r="VVL384" s="94"/>
      <c r="VVM384" s="94" t="s">
        <v>181</v>
      </c>
      <c r="VVN384" s="94"/>
      <c r="VVO384" s="94"/>
      <c r="VVP384" s="94"/>
      <c r="VVQ384" s="94"/>
      <c r="VVR384" s="94"/>
      <c r="VVS384" s="94"/>
      <c r="VVT384" s="94"/>
      <c r="VVU384" s="94" t="s">
        <v>181</v>
      </c>
      <c r="VVV384" s="94"/>
      <c r="VVW384" s="94"/>
      <c r="VVX384" s="94"/>
      <c r="VVY384" s="94"/>
      <c r="VVZ384" s="94"/>
      <c r="VWA384" s="94"/>
      <c r="VWB384" s="94"/>
      <c r="VWC384" s="94" t="s">
        <v>181</v>
      </c>
      <c r="VWD384" s="94"/>
      <c r="VWE384" s="94"/>
      <c r="VWF384" s="94"/>
      <c r="VWG384" s="94"/>
      <c r="VWH384" s="94"/>
      <c r="VWI384" s="94"/>
      <c r="VWJ384" s="94"/>
      <c r="VWK384" s="94" t="s">
        <v>181</v>
      </c>
      <c r="VWL384" s="94"/>
      <c r="VWM384" s="94"/>
      <c r="VWN384" s="94"/>
      <c r="VWO384" s="94"/>
      <c r="VWP384" s="94"/>
      <c r="VWQ384" s="94"/>
      <c r="VWR384" s="94"/>
      <c r="VWS384" s="94" t="s">
        <v>181</v>
      </c>
      <c r="VWT384" s="94"/>
      <c r="VWU384" s="94"/>
      <c r="VWV384" s="94"/>
      <c r="VWW384" s="94"/>
      <c r="VWX384" s="94"/>
      <c r="VWY384" s="94"/>
      <c r="VWZ384" s="94"/>
      <c r="VXA384" s="94" t="s">
        <v>181</v>
      </c>
      <c r="VXB384" s="94"/>
      <c r="VXC384" s="94"/>
      <c r="VXD384" s="94"/>
      <c r="VXE384" s="94"/>
      <c r="VXF384" s="94"/>
      <c r="VXG384" s="94"/>
      <c r="VXH384" s="94"/>
      <c r="VXI384" s="94" t="s">
        <v>181</v>
      </c>
      <c r="VXJ384" s="94"/>
      <c r="VXK384" s="94"/>
      <c r="VXL384" s="94"/>
      <c r="VXM384" s="94"/>
      <c r="VXN384" s="94"/>
      <c r="VXO384" s="94"/>
      <c r="VXP384" s="94"/>
      <c r="VXQ384" s="94" t="s">
        <v>181</v>
      </c>
      <c r="VXR384" s="94"/>
      <c r="VXS384" s="94"/>
      <c r="VXT384" s="94"/>
      <c r="VXU384" s="94"/>
      <c r="VXV384" s="94"/>
      <c r="VXW384" s="94"/>
      <c r="VXX384" s="94"/>
      <c r="VXY384" s="94" t="s">
        <v>181</v>
      </c>
      <c r="VXZ384" s="94"/>
      <c r="VYA384" s="94"/>
      <c r="VYB384" s="94"/>
      <c r="VYC384" s="94"/>
      <c r="VYD384" s="94"/>
      <c r="VYE384" s="94"/>
      <c r="VYF384" s="94"/>
      <c r="VYG384" s="94" t="s">
        <v>181</v>
      </c>
      <c r="VYH384" s="94"/>
      <c r="VYI384" s="94"/>
      <c r="VYJ384" s="94"/>
      <c r="VYK384" s="94"/>
      <c r="VYL384" s="94"/>
      <c r="VYM384" s="94"/>
      <c r="VYN384" s="94"/>
      <c r="VYO384" s="94" t="s">
        <v>181</v>
      </c>
      <c r="VYP384" s="94"/>
      <c r="VYQ384" s="94"/>
      <c r="VYR384" s="94"/>
      <c r="VYS384" s="94"/>
      <c r="VYT384" s="94"/>
      <c r="VYU384" s="94"/>
      <c r="VYV384" s="94"/>
      <c r="VYW384" s="94" t="s">
        <v>181</v>
      </c>
      <c r="VYX384" s="94"/>
      <c r="VYY384" s="94"/>
      <c r="VYZ384" s="94"/>
      <c r="VZA384" s="94"/>
      <c r="VZB384" s="94"/>
      <c r="VZC384" s="94"/>
      <c r="VZD384" s="94"/>
      <c r="VZE384" s="94" t="s">
        <v>181</v>
      </c>
      <c r="VZF384" s="94"/>
      <c r="VZG384" s="94"/>
      <c r="VZH384" s="94"/>
      <c r="VZI384" s="94"/>
      <c r="VZJ384" s="94"/>
      <c r="VZK384" s="94"/>
      <c r="VZL384" s="94"/>
      <c r="VZM384" s="94" t="s">
        <v>181</v>
      </c>
      <c r="VZN384" s="94"/>
      <c r="VZO384" s="94"/>
      <c r="VZP384" s="94"/>
      <c r="VZQ384" s="94"/>
      <c r="VZR384" s="94"/>
      <c r="VZS384" s="94"/>
      <c r="VZT384" s="94"/>
      <c r="VZU384" s="94" t="s">
        <v>181</v>
      </c>
      <c r="VZV384" s="94"/>
      <c r="VZW384" s="94"/>
      <c r="VZX384" s="94"/>
      <c r="VZY384" s="94"/>
      <c r="VZZ384" s="94"/>
      <c r="WAA384" s="94"/>
      <c r="WAB384" s="94"/>
      <c r="WAC384" s="94" t="s">
        <v>181</v>
      </c>
      <c r="WAD384" s="94"/>
      <c r="WAE384" s="94"/>
      <c r="WAF384" s="94"/>
      <c r="WAG384" s="94"/>
      <c r="WAH384" s="94"/>
      <c r="WAI384" s="94"/>
      <c r="WAJ384" s="94"/>
      <c r="WAK384" s="94" t="s">
        <v>181</v>
      </c>
      <c r="WAL384" s="94"/>
      <c r="WAM384" s="94"/>
      <c r="WAN384" s="94"/>
      <c r="WAO384" s="94"/>
      <c r="WAP384" s="94"/>
      <c r="WAQ384" s="94"/>
      <c r="WAR384" s="94"/>
      <c r="WAS384" s="94" t="s">
        <v>181</v>
      </c>
      <c r="WAT384" s="94"/>
      <c r="WAU384" s="94"/>
      <c r="WAV384" s="94"/>
      <c r="WAW384" s="94"/>
      <c r="WAX384" s="94"/>
      <c r="WAY384" s="94"/>
      <c r="WAZ384" s="94"/>
      <c r="WBA384" s="94" t="s">
        <v>181</v>
      </c>
      <c r="WBB384" s="94"/>
      <c r="WBC384" s="94"/>
      <c r="WBD384" s="94"/>
      <c r="WBE384" s="94"/>
      <c r="WBF384" s="94"/>
      <c r="WBG384" s="94"/>
      <c r="WBH384" s="94"/>
      <c r="WBI384" s="94" t="s">
        <v>181</v>
      </c>
      <c r="WBJ384" s="94"/>
      <c r="WBK384" s="94"/>
      <c r="WBL384" s="94"/>
      <c r="WBM384" s="94"/>
      <c r="WBN384" s="94"/>
      <c r="WBO384" s="94"/>
      <c r="WBP384" s="94"/>
      <c r="WBQ384" s="94" t="s">
        <v>181</v>
      </c>
      <c r="WBR384" s="94"/>
      <c r="WBS384" s="94"/>
      <c r="WBT384" s="94"/>
      <c r="WBU384" s="94"/>
      <c r="WBV384" s="94"/>
      <c r="WBW384" s="94"/>
      <c r="WBX384" s="94"/>
      <c r="WBY384" s="94" t="s">
        <v>181</v>
      </c>
      <c r="WBZ384" s="94"/>
      <c r="WCA384" s="94"/>
      <c r="WCB384" s="94"/>
      <c r="WCC384" s="94"/>
      <c r="WCD384" s="94"/>
      <c r="WCE384" s="94"/>
      <c r="WCF384" s="94"/>
      <c r="WCG384" s="94" t="s">
        <v>181</v>
      </c>
      <c r="WCH384" s="94"/>
      <c r="WCI384" s="94"/>
      <c r="WCJ384" s="94"/>
      <c r="WCK384" s="94"/>
      <c r="WCL384" s="94"/>
      <c r="WCM384" s="94"/>
      <c r="WCN384" s="94"/>
      <c r="WCO384" s="94" t="s">
        <v>181</v>
      </c>
      <c r="WCP384" s="94"/>
      <c r="WCQ384" s="94"/>
      <c r="WCR384" s="94"/>
      <c r="WCS384" s="94"/>
      <c r="WCT384" s="94"/>
      <c r="WCU384" s="94"/>
      <c r="WCV384" s="94"/>
      <c r="WCW384" s="94" t="s">
        <v>181</v>
      </c>
      <c r="WCX384" s="94"/>
      <c r="WCY384" s="94"/>
      <c r="WCZ384" s="94"/>
      <c r="WDA384" s="94"/>
      <c r="WDB384" s="94"/>
      <c r="WDC384" s="94"/>
      <c r="WDD384" s="94"/>
      <c r="WDE384" s="94" t="s">
        <v>181</v>
      </c>
      <c r="WDF384" s="94"/>
      <c r="WDG384" s="94"/>
      <c r="WDH384" s="94"/>
      <c r="WDI384" s="94"/>
      <c r="WDJ384" s="94"/>
      <c r="WDK384" s="94"/>
      <c r="WDL384" s="94"/>
      <c r="WDM384" s="94" t="s">
        <v>181</v>
      </c>
      <c r="WDN384" s="94"/>
      <c r="WDO384" s="94"/>
      <c r="WDP384" s="94"/>
      <c r="WDQ384" s="94"/>
      <c r="WDR384" s="94"/>
      <c r="WDS384" s="94"/>
      <c r="WDT384" s="94"/>
      <c r="WDU384" s="94" t="s">
        <v>181</v>
      </c>
      <c r="WDV384" s="94"/>
      <c r="WDW384" s="94"/>
      <c r="WDX384" s="94"/>
      <c r="WDY384" s="94"/>
      <c r="WDZ384" s="94"/>
      <c r="WEA384" s="94"/>
      <c r="WEB384" s="94"/>
      <c r="WEC384" s="94" t="s">
        <v>181</v>
      </c>
      <c r="WED384" s="94"/>
      <c r="WEE384" s="94"/>
      <c r="WEF384" s="94"/>
      <c r="WEG384" s="94"/>
      <c r="WEH384" s="94"/>
      <c r="WEI384" s="94"/>
      <c r="WEJ384" s="94"/>
      <c r="WEK384" s="94" t="s">
        <v>181</v>
      </c>
      <c r="WEL384" s="94"/>
      <c r="WEM384" s="94"/>
      <c r="WEN384" s="94"/>
      <c r="WEO384" s="94"/>
      <c r="WEP384" s="94"/>
      <c r="WEQ384" s="94"/>
      <c r="WER384" s="94"/>
      <c r="WES384" s="94" t="s">
        <v>181</v>
      </c>
      <c r="WET384" s="94"/>
      <c r="WEU384" s="94"/>
      <c r="WEV384" s="94"/>
      <c r="WEW384" s="94"/>
      <c r="WEX384" s="94"/>
      <c r="WEY384" s="94"/>
      <c r="WEZ384" s="94"/>
      <c r="WFA384" s="94" t="s">
        <v>181</v>
      </c>
      <c r="WFB384" s="94"/>
      <c r="WFC384" s="94"/>
      <c r="WFD384" s="94"/>
      <c r="WFE384" s="94"/>
      <c r="WFF384" s="94"/>
      <c r="WFG384" s="94"/>
      <c r="WFH384" s="94"/>
      <c r="WFI384" s="94" t="s">
        <v>181</v>
      </c>
      <c r="WFJ384" s="94"/>
      <c r="WFK384" s="94"/>
      <c r="WFL384" s="94"/>
      <c r="WFM384" s="94"/>
      <c r="WFN384" s="94"/>
      <c r="WFO384" s="94"/>
      <c r="WFP384" s="94"/>
      <c r="WFQ384" s="94" t="s">
        <v>181</v>
      </c>
      <c r="WFR384" s="94"/>
      <c r="WFS384" s="94"/>
      <c r="WFT384" s="94"/>
      <c r="WFU384" s="94"/>
      <c r="WFV384" s="94"/>
      <c r="WFW384" s="94"/>
      <c r="WFX384" s="94"/>
      <c r="WFY384" s="94" t="s">
        <v>181</v>
      </c>
      <c r="WFZ384" s="94"/>
      <c r="WGA384" s="94"/>
      <c r="WGB384" s="94"/>
      <c r="WGC384" s="94"/>
      <c r="WGD384" s="94"/>
      <c r="WGE384" s="94"/>
      <c r="WGF384" s="94"/>
      <c r="WGG384" s="94" t="s">
        <v>181</v>
      </c>
      <c r="WGH384" s="94"/>
      <c r="WGI384" s="94"/>
      <c r="WGJ384" s="94"/>
      <c r="WGK384" s="94"/>
      <c r="WGL384" s="94"/>
      <c r="WGM384" s="94"/>
      <c r="WGN384" s="94"/>
      <c r="WGO384" s="94" t="s">
        <v>181</v>
      </c>
      <c r="WGP384" s="94"/>
      <c r="WGQ384" s="94"/>
      <c r="WGR384" s="94"/>
      <c r="WGS384" s="94"/>
      <c r="WGT384" s="94"/>
      <c r="WGU384" s="94"/>
      <c r="WGV384" s="94"/>
      <c r="WGW384" s="94" t="s">
        <v>181</v>
      </c>
      <c r="WGX384" s="94"/>
      <c r="WGY384" s="94"/>
      <c r="WGZ384" s="94"/>
      <c r="WHA384" s="94"/>
      <c r="WHB384" s="94"/>
      <c r="WHC384" s="94"/>
      <c r="WHD384" s="94"/>
      <c r="WHE384" s="94" t="s">
        <v>181</v>
      </c>
      <c r="WHF384" s="94"/>
      <c r="WHG384" s="94"/>
      <c r="WHH384" s="94"/>
      <c r="WHI384" s="94"/>
      <c r="WHJ384" s="94"/>
      <c r="WHK384" s="94"/>
      <c r="WHL384" s="94"/>
      <c r="WHM384" s="94" t="s">
        <v>181</v>
      </c>
      <c r="WHN384" s="94"/>
      <c r="WHO384" s="94"/>
      <c r="WHP384" s="94"/>
      <c r="WHQ384" s="94"/>
      <c r="WHR384" s="94"/>
      <c r="WHS384" s="94"/>
      <c r="WHT384" s="94"/>
      <c r="WHU384" s="94" t="s">
        <v>181</v>
      </c>
      <c r="WHV384" s="94"/>
      <c r="WHW384" s="94"/>
      <c r="WHX384" s="94"/>
      <c r="WHY384" s="94"/>
      <c r="WHZ384" s="94"/>
      <c r="WIA384" s="94"/>
      <c r="WIB384" s="94"/>
      <c r="WIC384" s="94" t="s">
        <v>181</v>
      </c>
      <c r="WID384" s="94"/>
      <c r="WIE384" s="94"/>
      <c r="WIF384" s="94"/>
      <c r="WIG384" s="94"/>
      <c r="WIH384" s="94"/>
      <c r="WII384" s="94"/>
      <c r="WIJ384" s="94"/>
      <c r="WIK384" s="94" t="s">
        <v>181</v>
      </c>
      <c r="WIL384" s="94"/>
      <c r="WIM384" s="94"/>
      <c r="WIN384" s="94"/>
      <c r="WIO384" s="94"/>
      <c r="WIP384" s="94"/>
      <c r="WIQ384" s="94"/>
      <c r="WIR384" s="94"/>
      <c r="WIS384" s="94" t="s">
        <v>181</v>
      </c>
      <c r="WIT384" s="94"/>
      <c r="WIU384" s="94"/>
      <c r="WIV384" s="94"/>
      <c r="WIW384" s="94"/>
      <c r="WIX384" s="94"/>
      <c r="WIY384" s="94"/>
      <c r="WIZ384" s="94"/>
      <c r="WJA384" s="94" t="s">
        <v>181</v>
      </c>
      <c r="WJB384" s="94"/>
      <c r="WJC384" s="94"/>
      <c r="WJD384" s="94"/>
      <c r="WJE384" s="94"/>
      <c r="WJF384" s="94"/>
      <c r="WJG384" s="94"/>
      <c r="WJH384" s="94"/>
      <c r="WJI384" s="94" t="s">
        <v>181</v>
      </c>
      <c r="WJJ384" s="94"/>
      <c r="WJK384" s="94"/>
      <c r="WJL384" s="94"/>
      <c r="WJM384" s="94"/>
      <c r="WJN384" s="94"/>
      <c r="WJO384" s="94"/>
      <c r="WJP384" s="94"/>
      <c r="WJQ384" s="94" t="s">
        <v>181</v>
      </c>
      <c r="WJR384" s="94"/>
      <c r="WJS384" s="94"/>
      <c r="WJT384" s="94"/>
      <c r="WJU384" s="94"/>
      <c r="WJV384" s="94"/>
      <c r="WJW384" s="94"/>
      <c r="WJX384" s="94"/>
      <c r="WJY384" s="94" t="s">
        <v>181</v>
      </c>
      <c r="WJZ384" s="94"/>
      <c r="WKA384" s="94"/>
      <c r="WKB384" s="94"/>
      <c r="WKC384" s="94"/>
      <c r="WKD384" s="94"/>
      <c r="WKE384" s="94"/>
      <c r="WKF384" s="94"/>
      <c r="WKG384" s="94" t="s">
        <v>181</v>
      </c>
      <c r="WKH384" s="94"/>
      <c r="WKI384" s="94"/>
      <c r="WKJ384" s="94"/>
      <c r="WKK384" s="94"/>
      <c r="WKL384" s="94"/>
      <c r="WKM384" s="94"/>
      <c r="WKN384" s="94"/>
      <c r="WKO384" s="94" t="s">
        <v>181</v>
      </c>
      <c r="WKP384" s="94"/>
      <c r="WKQ384" s="94"/>
      <c r="WKR384" s="94"/>
      <c r="WKS384" s="94"/>
      <c r="WKT384" s="94"/>
      <c r="WKU384" s="94"/>
      <c r="WKV384" s="94"/>
      <c r="WKW384" s="94" t="s">
        <v>181</v>
      </c>
      <c r="WKX384" s="94"/>
      <c r="WKY384" s="94"/>
      <c r="WKZ384" s="94"/>
      <c r="WLA384" s="94"/>
      <c r="WLB384" s="94"/>
      <c r="WLC384" s="94"/>
      <c r="WLD384" s="94"/>
      <c r="WLE384" s="94" t="s">
        <v>181</v>
      </c>
      <c r="WLF384" s="94"/>
      <c r="WLG384" s="94"/>
      <c r="WLH384" s="94"/>
      <c r="WLI384" s="94"/>
      <c r="WLJ384" s="94"/>
      <c r="WLK384" s="94"/>
      <c r="WLL384" s="94"/>
      <c r="WLM384" s="94" t="s">
        <v>181</v>
      </c>
      <c r="WLN384" s="94"/>
      <c r="WLO384" s="94"/>
      <c r="WLP384" s="94"/>
      <c r="WLQ384" s="94"/>
      <c r="WLR384" s="94"/>
      <c r="WLS384" s="94"/>
      <c r="WLT384" s="94"/>
      <c r="WLU384" s="94" t="s">
        <v>181</v>
      </c>
      <c r="WLV384" s="94"/>
      <c r="WLW384" s="94"/>
      <c r="WLX384" s="94"/>
      <c r="WLY384" s="94"/>
      <c r="WLZ384" s="94"/>
      <c r="WMA384" s="94"/>
      <c r="WMB384" s="94"/>
      <c r="WMC384" s="94" t="s">
        <v>181</v>
      </c>
      <c r="WMD384" s="94"/>
      <c r="WME384" s="94"/>
      <c r="WMF384" s="94"/>
      <c r="WMG384" s="94"/>
      <c r="WMH384" s="94"/>
      <c r="WMI384" s="94"/>
      <c r="WMJ384" s="94"/>
      <c r="WMK384" s="94" t="s">
        <v>181</v>
      </c>
      <c r="WML384" s="94"/>
      <c r="WMM384" s="94"/>
      <c r="WMN384" s="94"/>
      <c r="WMO384" s="94"/>
      <c r="WMP384" s="94"/>
      <c r="WMQ384" s="94"/>
      <c r="WMR384" s="94"/>
      <c r="WMS384" s="94" t="s">
        <v>181</v>
      </c>
      <c r="WMT384" s="94"/>
      <c r="WMU384" s="94"/>
      <c r="WMV384" s="94"/>
      <c r="WMW384" s="94"/>
      <c r="WMX384" s="94"/>
      <c r="WMY384" s="94"/>
      <c r="WMZ384" s="94"/>
      <c r="WNA384" s="94" t="s">
        <v>181</v>
      </c>
      <c r="WNB384" s="94"/>
      <c r="WNC384" s="94"/>
      <c r="WND384" s="94"/>
      <c r="WNE384" s="94"/>
      <c r="WNF384" s="94"/>
      <c r="WNG384" s="94"/>
      <c r="WNH384" s="94"/>
      <c r="WNI384" s="94" t="s">
        <v>181</v>
      </c>
      <c r="WNJ384" s="94"/>
      <c r="WNK384" s="94"/>
      <c r="WNL384" s="94"/>
      <c r="WNM384" s="94"/>
      <c r="WNN384" s="94"/>
      <c r="WNO384" s="94"/>
      <c r="WNP384" s="94"/>
      <c r="WNQ384" s="94" t="s">
        <v>181</v>
      </c>
      <c r="WNR384" s="94"/>
      <c r="WNS384" s="94"/>
      <c r="WNT384" s="94"/>
      <c r="WNU384" s="94"/>
      <c r="WNV384" s="94"/>
      <c r="WNW384" s="94"/>
      <c r="WNX384" s="94"/>
      <c r="WNY384" s="94" t="s">
        <v>181</v>
      </c>
      <c r="WNZ384" s="94"/>
      <c r="WOA384" s="94"/>
      <c r="WOB384" s="94"/>
      <c r="WOC384" s="94"/>
      <c r="WOD384" s="94"/>
      <c r="WOE384" s="94"/>
      <c r="WOF384" s="94"/>
      <c r="WOG384" s="94" t="s">
        <v>181</v>
      </c>
      <c r="WOH384" s="94"/>
      <c r="WOI384" s="94"/>
      <c r="WOJ384" s="94"/>
      <c r="WOK384" s="94"/>
      <c r="WOL384" s="94"/>
      <c r="WOM384" s="94"/>
      <c r="WON384" s="94"/>
      <c r="WOO384" s="94" t="s">
        <v>181</v>
      </c>
      <c r="WOP384" s="94"/>
      <c r="WOQ384" s="94"/>
      <c r="WOR384" s="94"/>
      <c r="WOS384" s="94"/>
      <c r="WOT384" s="94"/>
      <c r="WOU384" s="94"/>
      <c r="WOV384" s="94"/>
      <c r="WOW384" s="94" t="s">
        <v>181</v>
      </c>
      <c r="WOX384" s="94"/>
      <c r="WOY384" s="94"/>
      <c r="WOZ384" s="94"/>
      <c r="WPA384" s="94"/>
      <c r="WPB384" s="94"/>
      <c r="WPC384" s="94"/>
      <c r="WPD384" s="94"/>
      <c r="WPE384" s="94" t="s">
        <v>181</v>
      </c>
      <c r="WPF384" s="94"/>
      <c r="WPG384" s="94"/>
      <c r="WPH384" s="94"/>
      <c r="WPI384" s="94"/>
      <c r="WPJ384" s="94"/>
      <c r="WPK384" s="94"/>
      <c r="WPL384" s="94"/>
      <c r="WPM384" s="94" t="s">
        <v>181</v>
      </c>
      <c r="WPN384" s="94"/>
      <c r="WPO384" s="94"/>
      <c r="WPP384" s="94"/>
      <c r="WPQ384" s="94"/>
      <c r="WPR384" s="94"/>
      <c r="WPS384" s="94"/>
      <c r="WPT384" s="94"/>
      <c r="WPU384" s="94" t="s">
        <v>181</v>
      </c>
      <c r="WPV384" s="94"/>
      <c r="WPW384" s="94"/>
      <c r="WPX384" s="94"/>
      <c r="WPY384" s="94"/>
      <c r="WPZ384" s="94"/>
      <c r="WQA384" s="94"/>
      <c r="WQB384" s="94"/>
      <c r="WQC384" s="94" t="s">
        <v>181</v>
      </c>
      <c r="WQD384" s="94"/>
      <c r="WQE384" s="94"/>
      <c r="WQF384" s="94"/>
      <c r="WQG384" s="94"/>
      <c r="WQH384" s="94"/>
      <c r="WQI384" s="94"/>
      <c r="WQJ384" s="94"/>
      <c r="WQK384" s="94" t="s">
        <v>181</v>
      </c>
      <c r="WQL384" s="94"/>
      <c r="WQM384" s="94"/>
      <c r="WQN384" s="94"/>
      <c r="WQO384" s="94"/>
      <c r="WQP384" s="94"/>
      <c r="WQQ384" s="94"/>
      <c r="WQR384" s="94"/>
      <c r="WQS384" s="94" t="s">
        <v>181</v>
      </c>
      <c r="WQT384" s="94"/>
      <c r="WQU384" s="94"/>
      <c r="WQV384" s="94"/>
      <c r="WQW384" s="94"/>
      <c r="WQX384" s="94"/>
      <c r="WQY384" s="94"/>
      <c r="WQZ384" s="94"/>
      <c r="WRA384" s="94" t="s">
        <v>181</v>
      </c>
      <c r="WRB384" s="94"/>
      <c r="WRC384" s="94"/>
      <c r="WRD384" s="94"/>
      <c r="WRE384" s="94"/>
      <c r="WRF384" s="94"/>
      <c r="WRG384" s="94"/>
      <c r="WRH384" s="94"/>
      <c r="WRI384" s="94" t="s">
        <v>181</v>
      </c>
      <c r="WRJ384" s="94"/>
      <c r="WRK384" s="94"/>
      <c r="WRL384" s="94"/>
      <c r="WRM384" s="94"/>
      <c r="WRN384" s="94"/>
      <c r="WRO384" s="94"/>
      <c r="WRP384" s="94"/>
      <c r="WRQ384" s="94" t="s">
        <v>181</v>
      </c>
      <c r="WRR384" s="94"/>
      <c r="WRS384" s="94"/>
      <c r="WRT384" s="94"/>
      <c r="WRU384" s="94"/>
      <c r="WRV384" s="94"/>
      <c r="WRW384" s="94"/>
      <c r="WRX384" s="94"/>
      <c r="WRY384" s="94" t="s">
        <v>181</v>
      </c>
      <c r="WRZ384" s="94"/>
      <c r="WSA384" s="94"/>
      <c r="WSB384" s="94"/>
      <c r="WSC384" s="94"/>
      <c r="WSD384" s="94"/>
      <c r="WSE384" s="94"/>
      <c r="WSF384" s="94"/>
      <c r="WSG384" s="94" t="s">
        <v>181</v>
      </c>
      <c r="WSH384" s="94"/>
      <c r="WSI384" s="94"/>
      <c r="WSJ384" s="94"/>
      <c r="WSK384" s="94"/>
      <c r="WSL384" s="94"/>
      <c r="WSM384" s="94"/>
      <c r="WSN384" s="94"/>
      <c r="WSO384" s="94" t="s">
        <v>181</v>
      </c>
      <c r="WSP384" s="94"/>
      <c r="WSQ384" s="94"/>
      <c r="WSR384" s="94"/>
      <c r="WSS384" s="94"/>
      <c r="WST384" s="94"/>
      <c r="WSU384" s="94"/>
      <c r="WSV384" s="94"/>
      <c r="WSW384" s="94" t="s">
        <v>181</v>
      </c>
      <c r="WSX384" s="94"/>
      <c r="WSY384" s="94"/>
      <c r="WSZ384" s="94"/>
      <c r="WTA384" s="94"/>
      <c r="WTB384" s="94"/>
      <c r="WTC384" s="94"/>
      <c r="WTD384" s="94"/>
      <c r="WTE384" s="94" t="s">
        <v>181</v>
      </c>
      <c r="WTF384" s="94"/>
      <c r="WTG384" s="94"/>
      <c r="WTH384" s="94"/>
      <c r="WTI384" s="94"/>
      <c r="WTJ384" s="94"/>
      <c r="WTK384" s="94"/>
      <c r="WTL384" s="94"/>
      <c r="WTM384" s="94" t="s">
        <v>181</v>
      </c>
      <c r="WTN384" s="94"/>
      <c r="WTO384" s="94"/>
      <c r="WTP384" s="94"/>
      <c r="WTQ384" s="94"/>
      <c r="WTR384" s="94"/>
      <c r="WTS384" s="94"/>
      <c r="WTT384" s="94"/>
      <c r="WTU384" s="94" t="s">
        <v>181</v>
      </c>
      <c r="WTV384" s="94"/>
      <c r="WTW384" s="94"/>
      <c r="WTX384" s="94"/>
      <c r="WTY384" s="94"/>
      <c r="WTZ384" s="94"/>
      <c r="WUA384" s="94"/>
      <c r="WUB384" s="94"/>
      <c r="WUC384" s="94" t="s">
        <v>181</v>
      </c>
      <c r="WUD384" s="94"/>
      <c r="WUE384" s="94"/>
      <c r="WUF384" s="94"/>
      <c r="WUG384" s="94"/>
      <c r="WUH384" s="94"/>
      <c r="WUI384" s="94"/>
      <c r="WUJ384" s="94"/>
      <c r="WUK384" s="94" t="s">
        <v>181</v>
      </c>
      <c r="WUL384" s="94"/>
      <c r="WUM384" s="94"/>
      <c r="WUN384" s="94"/>
      <c r="WUO384" s="94"/>
      <c r="WUP384" s="94"/>
      <c r="WUQ384" s="94"/>
      <c r="WUR384" s="94"/>
      <c r="WUS384" s="94" t="s">
        <v>181</v>
      </c>
      <c r="WUT384" s="94"/>
      <c r="WUU384" s="94"/>
      <c r="WUV384" s="94"/>
      <c r="WUW384" s="94"/>
      <c r="WUX384" s="94"/>
      <c r="WUY384" s="94"/>
      <c r="WUZ384" s="94"/>
      <c r="WVA384" s="94" t="s">
        <v>181</v>
      </c>
      <c r="WVB384" s="94"/>
      <c r="WVC384" s="94"/>
      <c r="WVD384" s="94"/>
      <c r="WVE384" s="94"/>
      <c r="WVF384" s="94"/>
      <c r="WVG384" s="94"/>
      <c r="WVH384" s="94"/>
      <c r="WVI384" s="94" t="s">
        <v>181</v>
      </c>
      <c r="WVJ384" s="94"/>
      <c r="WVK384" s="94"/>
      <c r="WVL384" s="94"/>
      <c r="WVM384" s="94"/>
      <c r="WVN384" s="94"/>
      <c r="WVO384" s="94"/>
      <c r="WVP384" s="94"/>
      <c r="WVQ384" s="94" t="s">
        <v>181</v>
      </c>
      <c r="WVR384" s="94"/>
      <c r="WVS384" s="94"/>
      <c r="WVT384" s="94"/>
      <c r="WVU384" s="94"/>
      <c r="WVV384" s="94"/>
      <c r="WVW384" s="94"/>
      <c r="WVX384" s="94"/>
      <c r="WVY384" s="94" t="s">
        <v>181</v>
      </c>
      <c r="WVZ384" s="94"/>
      <c r="WWA384" s="94"/>
      <c r="WWB384" s="94"/>
      <c r="WWC384" s="94"/>
      <c r="WWD384" s="94"/>
      <c r="WWE384" s="94"/>
      <c r="WWF384" s="94"/>
      <c r="WWG384" s="94" t="s">
        <v>181</v>
      </c>
      <c r="WWH384" s="94"/>
      <c r="WWI384" s="94"/>
      <c r="WWJ384" s="94"/>
      <c r="WWK384" s="94"/>
      <c r="WWL384" s="94"/>
      <c r="WWM384" s="94"/>
      <c r="WWN384" s="94"/>
      <c r="WWO384" s="94" t="s">
        <v>181</v>
      </c>
      <c r="WWP384" s="94"/>
      <c r="WWQ384" s="94"/>
      <c r="WWR384" s="94"/>
      <c r="WWS384" s="94"/>
      <c r="WWT384" s="94"/>
      <c r="WWU384" s="94"/>
      <c r="WWV384" s="94"/>
      <c r="WWW384" s="94" t="s">
        <v>181</v>
      </c>
      <c r="WWX384" s="94"/>
      <c r="WWY384" s="94"/>
      <c r="WWZ384" s="94"/>
      <c r="WXA384" s="94"/>
      <c r="WXB384" s="94"/>
      <c r="WXC384" s="94"/>
      <c r="WXD384" s="94"/>
      <c r="WXE384" s="94" t="s">
        <v>181</v>
      </c>
      <c r="WXF384" s="94"/>
      <c r="WXG384" s="94"/>
      <c r="WXH384" s="94"/>
      <c r="WXI384" s="94"/>
      <c r="WXJ384" s="94"/>
      <c r="WXK384" s="94"/>
      <c r="WXL384" s="94"/>
      <c r="WXM384" s="94" t="s">
        <v>181</v>
      </c>
      <c r="WXN384" s="94"/>
      <c r="WXO384" s="94"/>
      <c r="WXP384" s="94"/>
      <c r="WXQ384" s="94"/>
      <c r="WXR384" s="94"/>
      <c r="WXS384" s="94"/>
      <c r="WXT384" s="94"/>
      <c r="WXU384" s="94" t="s">
        <v>181</v>
      </c>
      <c r="WXV384" s="94"/>
      <c r="WXW384" s="94"/>
      <c r="WXX384" s="94"/>
      <c r="WXY384" s="94"/>
      <c r="WXZ384" s="94"/>
      <c r="WYA384" s="94"/>
      <c r="WYB384" s="94"/>
      <c r="WYC384" s="94" t="s">
        <v>181</v>
      </c>
      <c r="WYD384" s="94"/>
      <c r="WYE384" s="94"/>
      <c r="WYF384" s="94"/>
      <c r="WYG384" s="94"/>
      <c r="WYH384" s="94"/>
      <c r="WYI384" s="94"/>
      <c r="WYJ384" s="94"/>
      <c r="WYK384" s="94" t="s">
        <v>181</v>
      </c>
      <c r="WYL384" s="94"/>
      <c r="WYM384" s="94"/>
      <c r="WYN384" s="94"/>
      <c r="WYO384" s="94"/>
      <c r="WYP384" s="94"/>
      <c r="WYQ384" s="94"/>
      <c r="WYR384" s="94"/>
      <c r="WYS384" s="94" t="s">
        <v>181</v>
      </c>
      <c r="WYT384" s="94"/>
      <c r="WYU384" s="94"/>
      <c r="WYV384" s="94"/>
      <c r="WYW384" s="94"/>
      <c r="WYX384" s="94"/>
      <c r="WYY384" s="94"/>
      <c r="WYZ384" s="94"/>
      <c r="WZA384" s="94" t="s">
        <v>181</v>
      </c>
      <c r="WZB384" s="94"/>
      <c r="WZC384" s="94"/>
      <c r="WZD384" s="94"/>
      <c r="WZE384" s="94"/>
      <c r="WZF384" s="94"/>
      <c r="WZG384" s="94"/>
      <c r="WZH384" s="94"/>
      <c r="WZI384" s="94" t="s">
        <v>181</v>
      </c>
      <c r="WZJ384" s="94"/>
      <c r="WZK384" s="94"/>
      <c r="WZL384" s="94"/>
      <c r="WZM384" s="94"/>
      <c r="WZN384" s="94"/>
      <c r="WZO384" s="94"/>
      <c r="WZP384" s="94"/>
      <c r="WZQ384" s="94" t="s">
        <v>181</v>
      </c>
      <c r="WZR384" s="94"/>
      <c r="WZS384" s="94"/>
      <c r="WZT384" s="94"/>
      <c r="WZU384" s="94"/>
      <c r="WZV384" s="94"/>
      <c r="WZW384" s="94"/>
      <c r="WZX384" s="94"/>
      <c r="WZY384" s="94" t="s">
        <v>181</v>
      </c>
      <c r="WZZ384" s="94"/>
      <c r="XAA384" s="94"/>
      <c r="XAB384" s="94"/>
      <c r="XAC384" s="94"/>
      <c r="XAD384" s="94"/>
      <c r="XAE384" s="94"/>
      <c r="XAF384" s="94"/>
      <c r="XAG384" s="94" t="s">
        <v>181</v>
      </c>
      <c r="XAH384" s="94"/>
      <c r="XAI384" s="94"/>
      <c r="XAJ384" s="94"/>
      <c r="XAK384" s="94"/>
      <c r="XAL384" s="94"/>
      <c r="XAM384" s="94"/>
      <c r="XAN384" s="94"/>
      <c r="XAO384" s="94" t="s">
        <v>181</v>
      </c>
      <c r="XAP384" s="94"/>
      <c r="XAQ384" s="94"/>
      <c r="XAR384" s="94"/>
      <c r="XAS384" s="94"/>
      <c r="XAT384" s="94"/>
      <c r="XAU384" s="94"/>
      <c r="XAV384" s="94"/>
      <c r="XAW384" s="94" t="s">
        <v>181</v>
      </c>
      <c r="XAX384" s="94"/>
      <c r="XAY384" s="94"/>
      <c r="XAZ384" s="94"/>
      <c r="XBA384" s="94"/>
      <c r="XBB384" s="94"/>
      <c r="XBC384" s="94"/>
      <c r="XBD384" s="94"/>
      <c r="XBE384" s="94" t="s">
        <v>181</v>
      </c>
      <c r="XBF384" s="94"/>
      <c r="XBG384" s="94"/>
      <c r="XBH384" s="94"/>
      <c r="XBI384" s="94"/>
      <c r="XBJ384" s="94"/>
      <c r="XBK384" s="94"/>
      <c r="XBL384" s="94"/>
      <c r="XBM384" s="94" t="s">
        <v>181</v>
      </c>
      <c r="XBN384" s="94"/>
      <c r="XBO384" s="94"/>
      <c r="XBP384" s="94"/>
      <c r="XBQ384" s="94"/>
      <c r="XBR384" s="94"/>
      <c r="XBS384" s="94"/>
      <c r="XBT384" s="94"/>
      <c r="XBU384" s="94" t="s">
        <v>181</v>
      </c>
      <c r="XBV384" s="94"/>
      <c r="XBW384" s="94"/>
      <c r="XBX384" s="94"/>
      <c r="XBY384" s="94"/>
      <c r="XBZ384" s="94"/>
      <c r="XCA384" s="94"/>
      <c r="XCB384" s="94"/>
      <c r="XCC384" s="94" t="s">
        <v>181</v>
      </c>
      <c r="XCD384" s="94"/>
      <c r="XCE384" s="94"/>
      <c r="XCF384" s="94"/>
      <c r="XCG384" s="94"/>
      <c r="XCH384" s="94"/>
      <c r="XCI384" s="94"/>
      <c r="XCJ384" s="94"/>
      <c r="XCK384" s="94" t="s">
        <v>181</v>
      </c>
      <c r="XCL384" s="94"/>
      <c r="XCM384" s="94"/>
      <c r="XCN384" s="94"/>
      <c r="XCO384" s="94"/>
      <c r="XCP384" s="94"/>
      <c r="XCQ384" s="94"/>
      <c r="XCR384" s="94"/>
      <c r="XCS384" s="94" t="s">
        <v>181</v>
      </c>
      <c r="XCT384" s="94"/>
      <c r="XCU384" s="94"/>
      <c r="XCV384" s="94"/>
      <c r="XCW384" s="94"/>
      <c r="XCX384" s="94"/>
      <c r="XCY384" s="94"/>
      <c r="XCZ384" s="94"/>
      <c r="XDA384" s="94" t="s">
        <v>181</v>
      </c>
      <c r="XDB384" s="94"/>
      <c r="XDC384" s="94"/>
      <c r="XDD384" s="94"/>
      <c r="XDE384" s="94"/>
      <c r="XDF384" s="94"/>
      <c r="XDG384" s="94"/>
      <c r="XDH384" s="94"/>
      <c r="XDI384" s="94" t="s">
        <v>181</v>
      </c>
      <c r="XDJ384" s="94"/>
      <c r="XDK384" s="94"/>
      <c r="XDL384" s="94"/>
      <c r="XDM384" s="94"/>
      <c r="XDN384" s="94"/>
      <c r="XDO384" s="94"/>
      <c r="XDP384" s="94"/>
      <c r="XDQ384" s="94" t="s">
        <v>181</v>
      </c>
      <c r="XDR384" s="94"/>
      <c r="XDS384" s="94"/>
      <c r="XDT384" s="94"/>
      <c r="XDU384" s="94"/>
      <c r="XDV384" s="94"/>
      <c r="XDW384" s="94"/>
      <c r="XDX384" s="94"/>
      <c r="XDY384" s="94" t="s">
        <v>181</v>
      </c>
      <c r="XDZ384" s="94"/>
      <c r="XEA384" s="94"/>
      <c r="XEB384" s="94"/>
      <c r="XEC384" s="94"/>
      <c r="XED384" s="94"/>
      <c r="XEE384" s="94"/>
      <c r="XEF384" s="94"/>
      <c r="XEG384" s="94" t="s">
        <v>181</v>
      </c>
      <c r="XEH384" s="94"/>
      <c r="XEI384" s="94"/>
      <c r="XEJ384" s="94"/>
      <c r="XEK384" s="94"/>
      <c r="XEL384" s="94"/>
      <c r="XEM384" s="94"/>
      <c r="XEN384" s="94"/>
      <c r="XEO384" s="94" t="s">
        <v>181</v>
      </c>
      <c r="XEP384" s="94"/>
      <c r="XEQ384" s="94"/>
      <c r="XER384" s="94"/>
      <c r="XES384" s="94"/>
      <c r="XET384" s="94"/>
      <c r="XEU384" s="94"/>
      <c r="XEV384" s="94"/>
      <c r="XEW384" s="94" t="s">
        <v>181</v>
      </c>
      <c r="XEX384" s="94"/>
      <c r="XEY384" s="94"/>
      <c r="XEZ384" s="94"/>
      <c r="XFA384" s="94"/>
      <c r="XFB384" s="94"/>
      <c r="XFC384" s="94"/>
      <c r="XFD384" s="94"/>
    </row>
    <row r="385" spans="1:16384" s="50" customFormat="1" ht="15.6" customHeight="1" x14ac:dyDescent="0.3">
      <c r="A385" s="95">
        <v>1</v>
      </c>
      <c r="B385" s="95"/>
      <c r="C385" s="96" t="s">
        <v>206</v>
      </c>
      <c r="D385" s="102"/>
      <c r="E385" s="102"/>
      <c r="F385" s="97"/>
      <c r="G385" s="96" t="str">
        <f>A384</f>
        <v>1st Podium Floor for Residential</v>
      </c>
      <c r="H385" s="97"/>
      <c r="I385" s="50" t="e">
        <f>16000000/F385</f>
        <v>#DIV/0!</v>
      </c>
    </row>
    <row r="386" spans="1:16384" s="50" customFormat="1" x14ac:dyDescent="0.3">
      <c r="A386" s="95">
        <v>2</v>
      </c>
      <c r="B386" s="95"/>
      <c r="C386" s="98"/>
      <c r="D386" s="156"/>
      <c r="E386" s="156"/>
      <c r="F386" s="99"/>
      <c r="G386" s="98"/>
      <c r="H386" s="99"/>
    </row>
    <row r="387" spans="1:16384" s="50" customFormat="1" x14ac:dyDescent="0.3">
      <c r="A387" s="95">
        <v>3</v>
      </c>
      <c r="B387" s="95"/>
      <c r="C387" s="98"/>
      <c r="D387" s="156"/>
      <c r="E387" s="156"/>
      <c r="F387" s="99"/>
      <c r="G387" s="98"/>
      <c r="H387" s="99"/>
    </row>
    <row r="388" spans="1:16384" s="50" customFormat="1" x14ac:dyDescent="0.3">
      <c r="A388" s="95">
        <v>4</v>
      </c>
      <c r="B388" s="95"/>
      <c r="C388" s="100"/>
      <c r="D388" s="103"/>
      <c r="E388" s="103"/>
      <c r="F388" s="101"/>
      <c r="G388" s="98"/>
      <c r="H388" s="99"/>
    </row>
    <row r="389" spans="1:16384" s="50" customFormat="1" x14ac:dyDescent="0.3">
      <c r="A389" s="95">
        <v>5</v>
      </c>
      <c r="B389" s="95"/>
      <c r="C389" s="29" t="s">
        <v>179</v>
      </c>
      <c r="D389" s="29">
        <f>57.95*10.764</f>
        <v>623.77379999999994</v>
      </c>
      <c r="E389" s="29">
        <v>0</v>
      </c>
      <c r="F389" s="29">
        <f t="shared" ref="F389:F390" si="45">D389*1.6+E389</f>
        <v>998.03807999999992</v>
      </c>
      <c r="G389" s="98"/>
      <c r="H389" s="99"/>
    </row>
    <row r="390" spans="1:16384" s="50" customFormat="1" x14ac:dyDescent="0.3">
      <c r="A390" s="95">
        <v>6</v>
      </c>
      <c r="B390" s="95"/>
      <c r="C390" s="29" t="s">
        <v>179</v>
      </c>
      <c r="D390" s="29">
        <f>57.95*10.764</f>
        <v>623.77379999999994</v>
      </c>
      <c r="E390" s="29">
        <v>0</v>
      </c>
      <c r="F390" s="29">
        <f t="shared" si="45"/>
        <v>998.03807999999992</v>
      </c>
      <c r="G390" s="98"/>
      <c r="H390" s="99"/>
    </row>
    <row r="391" spans="1:16384" s="50" customFormat="1" x14ac:dyDescent="0.3">
      <c r="A391" s="95">
        <v>7</v>
      </c>
      <c r="B391" s="95"/>
      <c r="C391" s="96" t="s">
        <v>206</v>
      </c>
      <c r="D391" s="102"/>
      <c r="E391" s="102"/>
      <c r="F391" s="97"/>
      <c r="G391" s="98"/>
      <c r="H391" s="99"/>
    </row>
    <row r="392" spans="1:16384" s="50" customFormat="1" x14ac:dyDescent="0.3">
      <c r="A392" s="95">
        <v>8</v>
      </c>
      <c r="B392" s="95"/>
      <c r="C392" s="100"/>
      <c r="D392" s="103"/>
      <c r="E392" s="103"/>
      <c r="F392" s="101"/>
      <c r="G392" s="100"/>
      <c r="H392" s="101"/>
    </row>
    <row r="393" spans="1:16384" s="50" customFormat="1" x14ac:dyDescent="0.3">
      <c r="A393" s="107" t="s">
        <v>222</v>
      </c>
      <c r="B393" s="107"/>
      <c r="C393" s="107"/>
      <c r="D393" s="107"/>
      <c r="E393" s="107"/>
      <c r="F393" s="107"/>
      <c r="G393" s="107"/>
      <c r="H393" s="107"/>
      <c r="I393" s="94"/>
      <c r="J393" s="94"/>
      <c r="K393" s="94"/>
      <c r="L393" s="94"/>
      <c r="M393" s="94"/>
      <c r="N393" s="94"/>
      <c r="O393" s="94"/>
      <c r="P393" s="94"/>
      <c r="Q393" s="94" t="s">
        <v>181</v>
      </c>
      <c r="R393" s="94"/>
      <c r="S393" s="94"/>
      <c r="T393" s="94"/>
      <c r="U393" s="94"/>
      <c r="V393" s="94"/>
      <c r="W393" s="94"/>
      <c r="X393" s="94"/>
      <c r="Y393" s="94" t="s">
        <v>181</v>
      </c>
      <c r="Z393" s="94"/>
      <c r="AA393" s="94"/>
      <c r="AB393" s="94"/>
      <c r="AC393" s="94"/>
      <c r="AD393" s="94"/>
      <c r="AE393" s="94"/>
      <c r="AF393" s="94"/>
      <c r="AG393" s="94" t="s">
        <v>181</v>
      </c>
      <c r="AH393" s="94"/>
      <c r="AI393" s="94"/>
      <c r="AJ393" s="94"/>
      <c r="AK393" s="94"/>
      <c r="AL393" s="94"/>
      <c r="AM393" s="94"/>
      <c r="AN393" s="94"/>
      <c r="AO393" s="94" t="s">
        <v>181</v>
      </c>
      <c r="AP393" s="94"/>
      <c r="AQ393" s="94"/>
      <c r="AR393" s="94"/>
      <c r="AS393" s="94"/>
      <c r="AT393" s="94"/>
      <c r="AU393" s="94"/>
      <c r="AV393" s="94"/>
      <c r="AW393" s="94" t="s">
        <v>181</v>
      </c>
      <c r="AX393" s="94"/>
      <c r="AY393" s="94"/>
      <c r="AZ393" s="94"/>
      <c r="BA393" s="94"/>
      <c r="BB393" s="94"/>
      <c r="BC393" s="94"/>
      <c r="BD393" s="94"/>
      <c r="BE393" s="94" t="s">
        <v>181</v>
      </c>
      <c r="BF393" s="94"/>
      <c r="BG393" s="94"/>
      <c r="BH393" s="94"/>
      <c r="BI393" s="94"/>
      <c r="BJ393" s="94"/>
      <c r="BK393" s="94"/>
      <c r="BL393" s="94"/>
      <c r="BM393" s="94" t="s">
        <v>181</v>
      </c>
      <c r="BN393" s="94"/>
      <c r="BO393" s="94"/>
      <c r="BP393" s="94"/>
      <c r="BQ393" s="94"/>
      <c r="BR393" s="94"/>
      <c r="BS393" s="94"/>
      <c r="BT393" s="94"/>
      <c r="BU393" s="94" t="s">
        <v>181</v>
      </c>
      <c r="BV393" s="94"/>
      <c r="BW393" s="94"/>
      <c r="BX393" s="94"/>
      <c r="BY393" s="94"/>
      <c r="BZ393" s="94"/>
      <c r="CA393" s="94"/>
      <c r="CB393" s="94"/>
      <c r="CC393" s="94" t="s">
        <v>181</v>
      </c>
      <c r="CD393" s="94"/>
      <c r="CE393" s="94"/>
      <c r="CF393" s="94"/>
      <c r="CG393" s="94"/>
      <c r="CH393" s="94"/>
      <c r="CI393" s="94"/>
      <c r="CJ393" s="94"/>
      <c r="CK393" s="94" t="s">
        <v>181</v>
      </c>
      <c r="CL393" s="94"/>
      <c r="CM393" s="94"/>
      <c r="CN393" s="94"/>
      <c r="CO393" s="94"/>
      <c r="CP393" s="94"/>
      <c r="CQ393" s="94"/>
      <c r="CR393" s="94"/>
      <c r="CS393" s="94" t="s">
        <v>181</v>
      </c>
      <c r="CT393" s="94"/>
      <c r="CU393" s="94"/>
      <c r="CV393" s="94"/>
      <c r="CW393" s="94"/>
      <c r="CX393" s="94"/>
      <c r="CY393" s="94"/>
      <c r="CZ393" s="94"/>
      <c r="DA393" s="94" t="s">
        <v>181</v>
      </c>
      <c r="DB393" s="94"/>
      <c r="DC393" s="94"/>
      <c r="DD393" s="94"/>
      <c r="DE393" s="94"/>
      <c r="DF393" s="94"/>
      <c r="DG393" s="94"/>
      <c r="DH393" s="94"/>
      <c r="DI393" s="94" t="s">
        <v>181</v>
      </c>
      <c r="DJ393" s="94"/>
      <c r="DK393" s="94"/>
      <c r="DL393" s="94"/>
      <c r="DM393" s="94"/>
      <c r="DN393" s="94"/>
      <c r="DO393" s="94"/>
      <c r="DP393" s="94"/>
      <c r="DQ393" s="94" t="s">
        <v>181</v>
      </c>
      <c r="DR393" s="94"/>
      <c r="DS393" s="94"/>
      <c r="DT393" s="94"/>
      <c r="DU393" s="94"/>
      <c r="DV393" s="94"/>
      <c r="DW393" s="94"/>
      <c r="DX393" s="94"/>
      <c r="DY393" s="94" t="s">
        <v>181</v>
      </c>
      <c r="DZ393" s="94"/>
      <c r="EA393" s="94"/>
      <c r="EB393" s="94"/>
      <c r="EC393" s="94"/>
      <c r="ED393" s="94"/>
      <c r="EE393" s="94"/>
      <c r="EF393" s="94"/>
      <c r="EG393" s="94" t="s">
        <v>181</v>
      </c>
      <c r="EH393" s="94"/>
      <c r="EI393" s="94"/>
      <c r="EJ393" s="94"/>
      <c r="EK393" s="94"/>
      <c r="EL393" s="94"/>
      <c r="EM393" s="94"/>
      <c r="EN393" s="94"/>
      <c r="EO393" s="94" t="s">
        <v>181</v>
      </c>
      <c r="EP393" s="94"/>
      <c r="EQ393" s="94"/>
      <c r="ER393" s="94"/>
      <c r="ES393" s="94"/>
      <c r="ET393" s="94"/>
      <c r="EU393" s="94"/>
      <c r="EV393" s="94"/>
      <c r="EW393" s="94" t="s">
        <v>181</v>
      </c>
      <c r="EX393" s="94"/>
      <c r="EY393" s="94"/>
      <c r="EZ393" s="94"/>
      <c r="FA393" s="94"/>
      <c r="FB393" s="94"/>
      <c r="FC393" s="94"/>
      <c r="FD393" s="94"/>
      <c r="FE393" s="94" t="s">
        <v>181</v>
      </c>
      <c r="FF393" s="94"/>
      <c r="FG393" s="94"/>
      <c r="FH393" s="94"/>
      <c r="FI393" s="94"/>
      <c r="FJ393" s="94"/>
      <c r="FK393" s="94"/>
      <c r="FL393" s="94"/>
      <c r="FM393" s="94" t="s">
        <v>181</v>
      </c>
      <c r="FN393" s="94"/>
      <c r="FO393" s="94"/>
      <c r="FP393" s="94"/>
      <c r="FQ393" s="94"/>
      <c r="FR393" s="94"/>
      <c r="FS393" s="94"/>
      <c r="FT393" s="94"/>
      <c r="FU393" s="94" t="s">
        <v>181</v>
      </c>
      <c r="FV393" s="94"/>
      <c r="FW393" s="94"/>
      <c r="FX393" s="94"/>
      <c r="FY393" s="94"/>
      <c r="FZ393" s="94"/>
      <c r="GA393" s="94"/>
      <c r="GB393" s="94"/>
      <c r="GC393" s="94" t="s">
        <v>181</v>
      </c>
      <c r="GD393" s="94"/>
      <c r="GE393" s="94"/>
      <c r="GF393" s="94"/>
      <c r="GG393" s="94"/>
      <c r="GH393" s="94"/>
      <c r="GI393" s="94"/>
      <c r="GJ393" s="94"/>
      <c r="GK393" s="94" t="s">
        <v>181</v>
      </c>
      <c r="GL393" s="94"/>
      <c r="GM393" s="94"/>
      <c r="GN393" s="94"/>
      <c r="GO393" s="94"/>
      <c r="GP393" s="94"/>
      <c r="GQ393" s="94"/>
      <c r="GR393" s="94"/>
      <c r="GS393" s="94" t="s">
        <v>181</v>
      </c>
      <c r="GT393" s="94"/>
      <c r="GU393" s="94"/>
      <c r="GV393" s="94"/>
      <c r="GW393" s="94"/>
      <c r="GX393" s="94"/>
      <c r="GY393" s="94"/>
      <c r="GZ393" s="94"/>
      <c r="HA393" s="94" t="s">
        <v>181</v>
      </c>
      <c r="HB393" s="94"/>
      <c r="HC393" s="94"/>
      <c r="HD393" s="94"/>
      <c r="HE393" s="94"/>
      <c r="HF393" s="94"/>
      <c r="HG393" s="94"/>
      <c r="HH393" s="94"/>
      <c r="HI393" s="94" t="s">
        <v>181</v>
      </c>
      <c r="HJ393" s="94"/>
      <c r="HK393" s="94"/>
      <c r="HL393" s="94"/>
      <c r="HM393" s="94"/>
      <c r="HN393" s="94"/>
      <c r="HO393" s="94"/>
      <c r="HP393" s="94"/>
      <c r="HQ393" s="94" t="s">
        <v>181</v>
      </c>
      <c r="HR393" s="94"/>
      <c r="HS393" s="94"/>
      <c r="HT393" s="94"/>
      <c r="HU393" s="94"/>
      <c r="HV393" s="94"/>
      <c r="HW393" s="94"/>
      <c r="HX393" s="94"/>
      <c r="HY393" s="94" t="s">
        <v>181</v>
      </c>
      <c r="HZ393" s="94"/>
      <c r="IA393" s="94"/>
      <c r="IB393" s="94"/>
      <c r="IC393" s="94"/>
      <c r="ID393" s="94"/>
      <c r="IE393" s="94"/>
      <c r="IF393" s="94"/>
      <c r="IG393" s="94" t="s">
        <v>181</v>
      </c>
      <c r="IH393" s="94"/>
      <c r="II393" s="94"/>
      <c r="IJ393" s="94"/>
      <c r="IK393" s="94"/>
      <c r="IL393" s="94"/>
      <c r="IM393" s="94"/>
      <c r="IN393" s="94"/>
      <c r="IO393" s="94" t="s">
        <v>181</v>
      </c>
      <c r="IP393" s="94"/>
      <c r="IQ393" s="94"/>
      <c r="IR393" s="94"/>
      <c r="IS393" s="94"/>
      <c r="IT393" s="94"/>
      <c r="IU393" s="94"/>
      <c r="IV393" s="94"/>
      <c r="IW393" s="94" t="s">
        <v>181</v>
      </c>
      <c r="IX393" s="94"/>
      <c r="IY393" s="94"/>
      <c r="IZ393" s="94"/>
      <c r="JA393" s="94"/>
      <c r="JB393" s="94"/>
      <c r="JC393" s="94"/>
      <c r="JD393" s="94"/>
      <c r="JE393" s="94" t="s">
        <v>181</v>
      </c>
      <c r="JF393" s="94"/>
      <c r="JG393" s="94"/>
      <c r="JH393" s="94"/>
      <c r="JI393" s="94"/>
      <c r="JJ393" s="94"/>
      <c r="JK393" s="94"/>
      <c r="JL393" s="94"/>
      <c r="JM393" s="94" t="s">
        <v>181</v>
      </c>
      <c r="JN393" s="94"/>
      <c r="JO393" s="94"/>
      <c r="JP393" s="94"/>
      <c r="JQ393" s="94"/>
      <c r="JR393" s="94"/>
      <c r="JS393" s="94"/>
      <c r="JT393" s="94"/>
      <c r="JU393" s="94" t="s">
        <v>181</v>
      </c>
      <c r="JV393" s="94"/>
      <c r="JW393" s="94"/>
      <c r="JX393" s="94"/>
      <c r="JY393" s="94"/>
      <c r="JZ393" s="94"/>
      <c r="KA393" s="94"/>
      <c r="KB393" s="94"/>
      <c r="KC393" s="94" t="s">
        <v>181</v>
      </c>
      <c r="KD393" s="94"/>
      <c r="KE393" s="94"/>
      <c r="KF393" s="94"/>
      <c r="KG393" s="94"/>
      <c r="KH393" s="94"/>
      <c r="KI393" s="94"/>
      <c r="KJ393" s="94"/>
      <c r="KK393" s="94" t="s">
        <v>181</v>
      </c>
      <c r="KL393" s="94"/>
      <c r="KM393" s="94"/>
      <c r="KN393" s="94"/>
      <c r="KO393" s="94"/>
      <c r="KP393" s="94"/>
      <c r="KQ393" s="94"/>
      <c r="KR393" s="94"/>
      <c r="KS393" s="94" t="s">
        <v>181</v>
      </c>
      <c r="KT393" s="94"/>
      <c r="KU393" s="94"/>
      <c r="KV393" s="94"/>
      <c r="KW393" s="94"/>
      <c r="KX393" s="94"/>
      <c r="KY393" s="94"/>
      <c r="KZ393" s="94"/>
      <c r="LA393" s="94" t="s">
        <v>181</v>
      </c>
      <c r="LB393" s="94"/>
      <c r="LC393" s="94"/>
      <c r="LD393" s="94"/>
      <c r="LE393" s="94"/>
      <c r="LF393" s="94"/>
      <c r="LG393" s="94"/>
      <c r="LH393" s="94"/>
      <c r="LI393" s="94" t="s">
        <v>181</v>
      </c>
      <c r="LJ393" s="94"/>
      <c r="LK393" s="94"/>
      <c r="LL393" s="94"/>
      <c r="LM393" s="94"/>
      <c r="LN393" s="94"/>
      <c r="LO393" s="94"/>
      <c r="LP393" s="94"/>
      <c r="LQ393" s="94" t="s">
        <v>181</v>
      </c>
      <c r="LR393" s="94"/>
      <c r="LS393" s="94"/>
      <c r="LT393" s="94"/>
      <c r="LU393" s="94"/>
      <c r="LV393" s="94"/>
      <c r="LW393" s="94"/>
      <c r="LX393" s="94"/>
      <c r="LY393" s="94" t="s">
        <v>181</v>
      </c>
      <c r="LZ393" s="94"/>
      <c r="MA393" s="94"/>
      <c r="MB393" s="94"/>
      <c r="MC393" s="94"/>
      <c r="MD393" s="94"/>
      <c r="ME393" s="94"/>
      <c r="MF393" s="94"/>
      <c r="MG393" s="94" t="s">
        <v>181</v>
      </c>
      <c r="MH393" s="94"/>
      <c r="MI393" s="94"/>
      <c r="MJ393" s="94"/>
      <c r="MK393" s="94"/>
      <c r="ML393" s="94"/>
      <c r="MM393" s="94"/>
      <c r="MN393" s="94"/>
      <c r="MO393" s="94" t="s">
        <v>181</v>
      </c>
      <c r="MP393" s="94"/>
      <c r="MQ393" s="94"/>
      <c r="MR393" s="94"/>
      <c r="MS393" s="94"/>
      <c r="MT393" s="94"/>
      <c r="MU393" s="94"/>
      <c r="MV393" s="94"/>
      <c r="MW393" s="94" t="s">
        <v>181</v>
      </c>
      <c r="MX393" s="94"/>
      <c r="MY393" s="94"/>
      <c r="MZ393" s="94"/>
      <c r="NA393" s="94"/>
      <c r="NB393" s="94"/>
      <c r="NC393" s="94"/>
      <c r="ND393" s="94"/>
      <c r="NE393" s="94" t="s">
        <v>181</v>
      </c>
      <c r="NF393" s="94"/>
      <c r="NG393" s="94"/>
      <c r="NH393" s="94"/>
      <c r="NI393" s="94"/>
      <c r="NJ393" s="94"/>
      <c r="NK393" s="94"/>
      <c r="NL393" s="94"/>
      <c r="NM393" s="94" t="s">
        <v>181</v>
      </c>
      <c r="NN393" s="94"/>
      <c r="NO393" s="94"/>
      <c r="NP393" s="94"/>
      <c r="NQ393" s="94"/>
      <c r="NR393" s="94"/>
      <c r="NS393" s="94"/>
      <c r="NT393" s="94"/>
      <c r="NU393" s="94" t="s">
        <v>181</v>
      </c>
      <c r="NV393" s="94"/>
      <c r="NW393" s="94"/>
      <c r="NX393" s="94"/>
      <c r="NY393" s="94"/>
      <c r="NZ393" s="94"/>
      <c r="OA393" s="94"/>
      <c r="OB393" s="94"/>
      <c r="OC393" s="94" t="s">
        <v>181</v>
      </c>
      <c r="OD393" s="94"/>
      <c r="OE393" s="94"/>
      <c r="OF393" s="94"/>
      <c r="OG393" s="94"/>
      <c r="OH393" s="94"/>
      <c r="OI393" s="94"/>
      <c r="OJ393" s="94"/>
      <c r="OK393" s="94" t="s">
        <v>181</v>
      </c>
      <c r="OL393" s="94"/>
      <c r="OM393" s="94"/>
      <c r="ON393" s="94"/>
      <c r="OO393" s="94"/>
      <c r="OP393" s="94"/>
      <c r="OQ393" s="94"/>
      <c r="OR393" s="94"/>
      <c r="OS393" s="94" t="s">
        <v>181</v>
      </c>
      <c r="OT393" s="94"/>
      <c r="OU393" s="94"/>
      <c r="OV393" s="94"/>
      <c r="OW393" s="94"/>
      <c r="OX393" s="94"/>
      <c r="OY393" s="94"/>
      <c r="OZ393" s="94"/>
      <c r="PA393" s="94" t="s">
        <v>181</v>
      </c>
      <c r="PB393" s="94"/>
      <c r="PC393" s="94"/>
      <c r="PD393" s="94"/>
      <c r="PE393" s="94"/>
      <c r="PF393" s="94"/>
      <c r="PG393" s="94"/>
      <c r="PH393" s="94"/>
      <c r="PI393" s="94" t="s">
        <v>181</v>
      </c>
      <c r="PJ393" s="94"/>
      <c r="PK393" s="94"/>
      <c r="PL393" s="94"/>
      <c r="PM393" s="94"/>
      <c r="PN393" s="94"/>
      <c r="PO393" s="94"/>
      <c r="PP393" s="94"/>
      <c r="PQ393" s="94" t="s">
        <v>181</v>
      </c>
      <c r="PR393" s="94"/>
      <c r="PS393" s="94"/>
      <c r="PT393" s="94"/>
      <c r="PU393" s="94"/>
      <c r="PV393" s="94"/>
      <c r="PW393" s="94"/>
      <c r="PX393" s="94"/>
      <c r="PY393" s="94" t="s">
        <v>181</v>
      </c>
      <c r="PZ393" s="94"/>
      <c r="QA393" s="94"/>
      <c r="QB393" s="94"/>
      <c r="QC393" s="94"/>
      <c r="QD393" s="94"/>
      <c r="QE393" s="94"/>
      <c r="QF393" s="94"/>
      <c r="QG393" s="94" t="s">
        <v>181</v>
      </c>
      <c r="QH393" s="94"/>
      <c r="QI393" s="94"/>
      <c r="QJ393" s="94"/>
      <c r="QK393" s="94"/>
      <c r="QL393" s="94"/>
      <c r="QM393" s="94"/>
      <c r="QN393" s="94"/>
      <c r="QO393" s="94" t="s">
        <v>181</v>
      </c>
      <c r="QP393" s="94"/>
      <c r="QQ393" s="94"/>
      <c r="QR393" s="94"/>
      <c r="QS393" s="94"/>
      <c r="QT393" s="94"/>
      <c r="QU393" s="94"/>
      <c r="QV393" s="94"/>
      <c r="QW393" s="94" t="s">
        <v>181</v>
      </c>
      <c r="QX393" s="94"/>
      <c r="QY393" s="94"/>
      <c r="QZ393" s="94"/>
      <c r="RA393" s="94"/>
      <c r="RB393" s="94"/>
      <c r="RC393" s="94"/>
      <c r="RD393" s="94"/>
      <c r="RE393" s="94" t="s">
        <v>181</v>
      </c>
      <c r="RF393" s="94"/>
      <c r="RG393" s="94"/>
      <c r="RH393" s="94"/>
      <c r="RI393" s="94"/>
      <c r="RJ393" s="94"/>
      <c r="RK393" s="94"/>
      <c r="RL393" s="94"/>
      <c r="RM393" s="94" t="s">
        <v>181</v>
      </c>
      <c r="RN393" s="94"/>
      <c r="RO393" s="94"/>
      <c r="RP393" s="94"/>
      <c r="RQ393" s="94"/>
      <c r="RR393" s="94"/>
      <c r="RS393" s="94"/>
      <c r="RT393" s="94"/>
      <c r="RU393" s="94" t="s">
        <v>181</v>
      </c>
      <c r="RV393" s="94"/>
      <c r="RW393" s="94"/>
      <c r="RX393" s="94"/>
      <c r="RY393" s="94"/>
      <c r="RZ393" s="94"/>
      <c r="SA393" s="94"/>
      <c r="SB393" s="94"/>
      <c r="SC393" s="94" t="s">
        <v>181</v>
      </c>
      <c r="SD393" s="94"/>
      <c r="SE393" s="94"/>
      <c r="SF393" s="94"/>
      <c r="SG393" s="94"/>
      <c r="SH393" s="94"/>
      <c r="SI393" s="94"/>
      <c r="SJ393" s="94"/>
      <c r="SK393" s="94" t="s">
        <v>181</v>
      </c>
      <c r="SL393" s="94"/>
      <c r="SM393" s="94"/>
      <c r="SN393" s="94"/>
      <c r="SO393" s="94"/>
      <c r="SP393" s="94"/>
      <c r="SQ393" s="94"/>
      <c r="SR393" s="94"/>
      <c r="SS393" s="94" t="s">
        <v>181</v>
      </c>
      <c r="ST393" s="94"/>
      <c r="SU393" s="94"/>
      <c r="SV393" s="94"/>
      <c r="SW393" s="94"/>
      <c r="SX393" s="94"/>
      <c r="SY393" s="94"/>
      <c r="SZ393" s="94"/>
      <c r="TA393" s="94" t="s">
        <v>181</v>
      </c>
      <c r="TB393" s="94"/>
      <c r="TC393" s="94"/>
      <c r="TD393" s="94"/>
      <c r="TE393" s="94"/>
      <c r="TF393" s="94"/>
      <c r="TG393" s="94"/>
      <c r="TH393" s="94"/>
      <c r="TI393" s="94" t="s">
        <v>181</v>
      </c>
      <c r="TJ393" s="94"/>
      <c r="TK393" s="94"/>
      <c r="TL393" s="94"/>
      <c r="TM393" s="94"/>
      <c r="TN393" s="94"/>
      <c r="TO393" s="94"/>
      <c r="TP393" s="94"/>
      <c r="TQ393" s="94" t="s">
        <v>181</v>
      </c>
      <c r="TR393" s="94"/>
      <c r="TS393" s="94"/>
      <c r="TT393" s="94"/>
      <c r="TU393" s="94"/>
      <c r="TV393" s="94"/>
      <c r="TW393" s="94"/>
      <c r="TX393" s="94"/>
      <c r="TY393" s="94" t="s">
        <v>181</v>
      </c>
      <c r="TZ393" s="94"/>
      <c r="UA393" s="94"/>
      <c r="UB393" s="94"/>
      <c r="UC393" s="94"/>
      <c r="UD393" s="94"/>
      <c r="UE393" s="94"/>
      <c r="UF393" s="94"/>
      <c r="UG393" s="94" t="s">
        <v>181</v>
      </c>
      <c r="UH393" s="94"/>
      <c r="UI393" s="94"/>
      <c r="UJ393" s="94"/>
      <c r="UK393" s="94"/>
      <c r="UL393" s="94"/>
      <c r="UM393" s="94"/>
      <c r="UN393" s="94"/>
      <c r="UO393" s="94" t="s">
        <v>181</v>
      </c>
      <c r="UP393" s="94"/>
      <c r="UQ393" s="94"/>
      <c r="UR393" s="94"/>
      <c r="US393" s="94"/>
      <c r="UT393" s="94"/>
      <c r="UU393" s="94"/>
      <c r="UV393" s="94"/>
      <c r="UW393" s="94" t="s">
        <v>181</v>
      </c>
      <c r="UX393" s="94"/>
      <c r="UY393" s="94"/>
      <c r="UZ393" s="94"/>
      <c r="VA393" s="94"/>
      <c r="VB393" s="94"/>
      <c r="VC393" s="94"/>
      <c r="VD393" s="94"/>
      <c r="VE393" s="94" t="s">
        <v>181</v>
      </c>
      <c r="VF393" s="94"/>
      <c r="VG393" s="94"/>
      <c r="VH393" s="94"/>
      <c r="VI393" s="94"/>
      <c r="VJ393" s="94"/>
      <c r="VK393" s="94"/>
      <c r="VL393" s="94"/>
      <c r="VM393" s="94" t="s">
        <v>181</v>
      </c>
      <c r="VN393" s="94"/>
      <c r="VO393" s="94"/>
      <c r="VP393" s="94"/>
      <c r="VQ393" s="94"/>
      <c r="VR393" s="94"/>
      <c r="VS393" s="94"/>
      <c r="VT393" s="94"/>
      <c r="VU393" s="94" t="s">
        <v>181</v>
      </c>
      <c r="VV393" s="94"/>
      <c r="VW393" s="94"/>
      <c r="VX393" s="94"/>
      <c r="VY393" s="94"/>
      <c r="VZ393" s="94"/>
      <c r="WA393" s="94"/>
      <c r="WB393" s="94"/>
      <c r="WC393" s="94" t="s">
        <v>181</v>
      </c>
      <c r="WD393" s="94"/>
      <c r="WE393" s="94"/>
      <c r="WF393" s="94"/>
      <c r="WG393" s="94"/>
      <c r="WH393" s="94"/>
      <c r="WI393" s="94"/>
      <c r="WJ393" s="94"/>
      <c r="WK393" s="94" t="s">
        <v>181</v>
      </c>
      <c r="WL393" s="94"/>
      <c r="WM393" s="94"/>
      <c r="WN393" s="94"/>
      <c r="WO393" s="94"/>
      <c r="WP393" s="94"/>
      <c r="WQ393" s="94"/>
      <c r="WR393" s="94"/>
      <c r="WS393" s="94" t="s">
        <v>181</v>
      </c>
      <c r="WT393" s="94"/>
      <c r="WU393" s="94"/>
      <c r="WV393" s="94"/>
      <c r="WW393" s="94"/>
      <c r="WX393" s="94"/>
      <c r="WY393" s="94"/>
      <c r="WZ393" s="94"/>
      <c r="XA393" s="94" t="s">
        <v>181</v>
      </c>
      <c r="XB393" s="94"/>
      <c r="XC393" s="94"/>
      <c r="XD393" s="94"/>
      <c r="XE393" s="94"/>
      <c r="XF393" s="94"/>
      <c r="XG393" s="94"/>
      <c r="XH393" s="94"/>
      <c r="XI393" s="94" t="s">
        <v>181</v>
      </c>
      <c r="XJ393" s="94"/>
      <c r="XK393" s="94"/>
      <c r="XL393" s="94"/>
      <c r="XM393" s="94"/>
      <c r="XN393" s="94"/>
      <c r="XO393" s="94"/>
      <c r="XP393" s="94"/>
      <c r="XQ393" s="94" t="s">
        <v>181</v>
      </c>
      <c r="XR393" s="94"/>
      <c r="XS393" s="94"/>
      <c r="XT393" s="94"/>
      <c r="XU393" s="94"/>
      <c r="XV393" s="94"/>
      <c r="XW393" s="94"/>
      <c r="XX393" s="94"/>
      <c r="XY393" s="94" t="s">
        <v>181</v>
      </c>
      <c r="XZ393" s="94"/>
      <c r="YA393" s="94"/>
      <c r="YB393" s="94"/>
      <c r="YC393" s="94"/>
      <c r="YD393" s="94"/>
      <c r="YE393" s="94"/>
      <c r="YF393" s="94"/>
      <c r="YG393" s="94" t="s">
        <v>181</v>
      </c>
      <c r="YH393" s="94"/>
      <c r="YI393" s="94"/>
      <c r="YJ393" s="94"/>
      <c r="YK393" s="94"/>
      <c r="YL393" s="94"/>
      <c r="YM393" s="94"/>
      <c r="YN393" s="94"/>
      <c r="YO393" s="94" t="s">
        <v>181</v>
      </c>
      <c r="YP393" s="94"/>
      <c r="YQ393" s="94"/>
      <c r="YR393" s="94"/>
      <c r="YS393" s="94"/>
      <c r="YT393" s="94"/>
      <c r="YU393" s="94"/>
      <c r="YV393" s="94"/>
      <c r="YW393" s="94" t="s">
        <v>181</v>
      </c>
      <c r="YX393" s="94"/>
      <c r="YY393" s="94"/>
      <c r="YZ393" s="94"/>
      <c r="ZA393" s="94"/>
      <c r="ZB393" s="94"/>
      <c r="ZC393" s="94"/>
      <c r="ZD393" s="94"/>
      <c r="ZE393" s="94" t="s">
        <v>181</v>
      </c>
      <c r="ZF393" s="94"/>
      <c r="ZG393" s="94"/>
      <c r="ZH393" s="94"/>
      <c r="ZI393" s="94"/>
      <c r="ZJ393" s="94"/>
      <c r="ZK393" s="94"/>
      <c r="ZL393" s="94"/>
      <c r="ZM393" s="94" t="s">
        <v>181</v>
      </c>
      <c r="ZN393" s="94"/>
      <c r="ZO393" s="94"/>
      <c r="ZP393" s="94"/>
      <c r="ZQ393" s="94"/>
      <c r="ZR393" s="94"/>
      <c r="ZS393" s="94"/>
      <c r="ZT393" s="94"/>
      <c r="ZU393" s="94" t="s">
        <v>181</v>
      </c>
      <c r="ZV393" s="94"/>
      <c r="ZW393" s="94"/>
      <c r="ZX393" s="94"/>
      <c r="ZY393" s="94"/>
      <c r="ZZ393" s="94"/>
      <c r="AAA393" s="94"/>
      <c r="AAB393" s="94"/>
      <c r="AAC393" s="94" t="s">
        <v>181</v>
      </c>
      <c r="AAD393" s="94"/>
      <c r="AAE393" s="94"/>
      <c r="AAF393" s="94"/>
      <c r="AAG393" s="94"/>
      <c r="AAH393" s="94"/>
      <c r="AAI393" s="94"/>
      <c r="AAJ393" s="94"/>
      <c r="AAK393" s="94" t="s">
        <v>181</v>
      </c>
      <c r="AAL393" s="94"/>
      <c r="AAM393" s="94"/>
      <c r="AAN393" s="94"/>
      <c r="AAO393" s="94"/>
      <c r="AAP393" s="94"/>
      <c r="AAQ393" s="94"/>
      <c r="AAR393" s="94"/>
      <c r="AAS393" s="94" t="s">
        <v>181</v>
      </c>
      <c r="AAT393" s="94"/>
      <c r="AAU393" s="94"/>
      <c r="AAV393" s="94"/>
      <c r="AAW393" s="94"/>
      <c r="AAX393" s="94"/>
      <c r="AAY393" s="94"/>
      <c r="AAZ393" s="94"/>
      <c r="ABA393" s="94" t="s">
        <v>181</v>
      </c>
      <c r="ABB393" s="94"/>
      <c r="ABC393" s="94"/>
      <c r="ABD393" s="94"/>
      <c r="ABE393" s="94"/>
      <c r="ABF393" s="94"/>
      <c r="ABG393" s="94"/>
      <c r="ABH393" s="94"/>
      <c r="ABI393" s="94" t="s">
        <v>181</v>
      </c>
      <c r="ABJ393" s="94"/>
      <c r="ABK393" s="94"/>
      <c r="ABL393" s="94"/>
      <c r="ABM393" s="94"/>
      <c r="ABN393" s="94"/>
      <c r="ABO393" s="94"/>
      <c r="ABP393" s="94"/>
      <c r="ABQ393" s="94" t="s">
        <v>181</v>
      </c>
      <c r="ABR393" s="94"/>
      <c r="ABS393" s="94"/>
      <c r="ABT393" s="94"/>
      <c r="ABU393" s="94"/>
      <c r="ABV393" s="94"/>
      <c r="ABW393" s="94"/>
      <c r="ABX393" s="94"/>
      <c r="ABY393" s="94" t="s">
        <v>181</v>
      </c>
      <c r="ABZ393" s="94"/>
      <c r="ACA393" s="94"/>
      <c r="ACB393" s="94"/>
      <c r="ACC393" s="94"/>
      <c r="ACD393" s="94"/>
      <c r="ACE393" s="94"/>
      <c r="ACF393" s="94"/>
      <c r="ACG393" s="94" t="s">
        <v>181</v>
      </c>
      <c r="ACH393" s="94"/>
      <c r="ACI393" s="94"/>
      <c r="ACJ393" s="94"/>
      <c r="ACK393" s="94"/>
      <c r="ACL393" s="94"/>
      <c r="ACM393" s="94"/>
      <c r="ACN393" s="94"/>
      <c r="ACO393" s="94" t="s">
        <v>181</v>
      </c>
      <c r="ACP393" s="94"/>
      <c r="ACQ393" s="94"/>
      <c r="ACR393" s="94"/>
      <c r="ACS393" s="94"/>
      <c r="ACT393" s="94"/>
      <c r="ACU393" s="94"/>
      <c r="ACV393" s="94"/>
      <c r="ACW393" s="94" t="s">
        <v>181</v>
      </c>
      <c r="ACX393" s="94"/>
      <c r="ACY393" s="94"/>
      <c r="ACZ393" s="94"/>
      <c r="ADA393" s="94"/>
      <c r="ADB393" s="94"/>
      <c r="ADC393" s="94"/>
      <c r="ADD393" s="94"/>
      <c r="ADE393" s="94" t="s">
        <v>181</v>
      </c>
      <c r="ADF393" s="94"/>
      <c r="ADG393" s="94"/>
      <c r="ADH393" s="94"/>
      <c r="ADI393" s="94"/>
      <c r="ADJ393" s="94"/>
      <c r="ADK393" s="94"/>
      <c r="ADL393" s="94"/>
      <c r="ADM393" s="94" t="s">
        <v>181</v>
      </c>
      <c r="ADN393" s="94"/>
      <c r="ADO393" s="94"/>
      <c r="ADP393" s="94"/>
      <c r="ADQ393" s="94"/>
      <c r="ADR393" s="94"/>
      <c r="ADS393" s="94"/>
      <c r="ADT393" s="94"/>
      <c r="ADU393" s="94" t="s">
        <v>181</v>
      </c>
      <c r="ADV393" s="94"/>
      <c r="ADW393" s="94"/>
      <c r="ADX393" s="94"/>
      <c r="ADY393" s="94"/>
      <c r="ADZ393" s="94"/>
      <c r="AEA393" s="94"/>
      <c r="AEB393" s="94"/>
      <c r="AEC393" s="94" t="s">
        <v>181</v>
      </c>
      <c r="AED393" s="94"/>
      <c r="AEE393" s="94"/>
      <c r="AEF393" s="94"/>
      <c r="AEG393" s="94"/>
      <c r="AEH393" s="94"/>
      <c r="AEI393" s="94"/>
      <c r="AEJ393" s="94"/>
      <c r="AEK393" s="94" t="s">
        <v>181</v>
      </c>
      <c r="AEL393" s="94"/>
      <c r="AEM393" s="94"/>
      <c r="AEN393" s="94"/>
      <c r="AEO393" s="94"/>
      <c r="AEP393" s="94"/>
      <c r="AEQ393" s="94"/>
      <c r="AER393" s="94"/>
      <c r="AES393" s="94" t="s">
        <v>181</v>
      </c>
      <c r="AET393" s="94"/>
      <c r="AEU393" s="94"/>
      <c r="AEV393" s="94"/>
      <c r="AEW393" s="94"/>
      <c r="AEX393" s="94"/>
      <c r="AEY393" s="94"/>
      <c r="AEZ393" s="94"/>
      <c r="AFA393" s="94" t="s">
        <v>181</v>
      </c>
      <c r="AFB393" s="94"/>
      <c r="AFC393" s="94"/>
      <c r="AFD393" s="94"/>
      <c r="AFE393" s="94"/>
      <c r="AFF393" s="94"/>
      <c r="AFG393" s="94"/>
      <c r="AFH393" s="94"/>
      <c r="AFI393" s="94" t="s">
        <v>181</v>
      </c>
      <c r="AFJ393" s="94"/>
      <c r="AFK393" s="94"/>
      <c r="AFL393" s="94"/>
      <c r="AFM393" s="94"/>
      <c r="AFN393" s="94"/>
      <c r="AFO393" s="94"/>
      <c r="AFP393" s="94"/>
      <c r="AFQ393" s="94" t="s">
        <v>181</v>
      </c>
      <c r="AFR393" s="94"/>
      <c r="AFS393" s="94"/>
      <c r="AFT393" s="94"/>
      <c r="AFU393" s="94"/>
      <c r="AFV393" s="94"/>
      <c r="AFW393" s="94"/>
      <c r="AFX393" s="94"/>
      <c r="AFY393" s="94" t="s">
        <v>181</v>
      </c>
      <c r="AFZ393" s="94"/>
      <c r="AGA393" s="94"/>
      <c r="AGB393" s="94"/>
      <c r="AGC393" s="94"/>
      <c r="AGD393" s="94"/>
      <c r="AGE393" s="94"/>
      <c r="AGF393" s="94"/>
      <c r="AGG393" s="94" t="s">
        <v>181</v>
      </c>
      <c r="AGH393" s="94"/>
      <c r="AGI393" s="94"/>
      <c r="AGJ393" s="94"/>
      <c r="AGK393" s="94"/>
      <c r="AGL393" s="94"/>
      <c r="AGM393" s="94"/>
      <c r="AGN393" s="94"/>
      <c r="AGO393" s="94" t="s">
        <v>181</v>
      </c>
      <c r="AGP393" s="94"/>
      <c r="AGQ393" s="94"/>
      <c r="AGR393" s="94"/>
      <c r="AGS393" s="94"/>
      <c r="AGT393" s="94"/>
      <c r="AGU393" s="94"/>
      <c r="AGV393" s="94"/>
      <c r="AGW393" s="94" t="s">
        <v>181</v>
      </c>
      <c r="AGX393" s="94"/>
      <c r="AGY393" s="94"/>
      <c r="AGZ393" s="94"/>
      <c r="AHA393" s="94"/>
      <c r="AHB393" s="94"/>
      <c r="AHC393" s="94"/>
      <c r="AHD393" s="94"/>
      <c r="AHE393" s="94" t="s">
        <v>181</v>
      </c>
      <c r="AHF393" s="94"/>
      <c r="AHG393" s="94"/>
      <c r="AHH393" s="94"/>
      <c r="AHI393" s="94"/>
      <c r="AHJ393" s="94"/>
      <c r="AHK393" s="94"/>
      <c r="AHL393" s="94"/>
      <c r="AHM393" s="94" t="s">
        <v>181</v>
      </c>
      <c r="AHN393" s="94"/>
      <c r="AHO393" s="94"/>
      <c r="AHP393" s="94"/>
      <c r="AHQ393" s="94"/>
      <c r="AHR393" s="94"/>
      <c r="AHS393" s="94"/>
      <c r="AHT393" s="94"/>
      <c r="AHU393" s="94" t="s">
        <v>181</v>
      </c>
      <c r="AHV393" s="94"/>
      <c r="AHW393" s="94"/>
      <c r="AHX393" s="94"/>
      <c r="AHY393" s="94"/>
      <c r="AHZ393" s="94"/>
      <c r="AIA393" s="94"/>
      <c r="AIB393" s="94"/>
      <c r="AIC393" s="94" t="s">
        <v>181</v>
      </c>
      <c r="AID393" s="94"/>
      <c r="AIE393" s="94"/>
      <c r="AIF393" s="94"/>
      <c r="AIG393" s="94"/>
      <c r="AIH393" s="94"/>
      <c r="AII393" s="94"/>
      <c r="AIJ393" s="94"/>
      <c r="AIK393" s="94" t="s">
        <v>181</v>
      </c>
      <c r="AIL393" s="94"/>
      <c r="AIM393" s="94"/>
      <c r="AIN393" s="94"/>
      <c r="AIO393" s="94"/>
      <c r="AIP393" s="94"/>
      <c r="AIQ393" s="94"/>
      <c r="AIR393" s="94"/>
      <c r="AIS393" s="94" t="s">
        <v>181</v>
      </c>
      <c r="AIT393" s="94"/>
      <c r="AIU393" s="94"/>
      <c r="AIV393" s="94"/>
      <c r="AIW393" s="94"/>
      <c r="AIX393" s="94"/>
      <c r="AIY393" s="94"/>
      <c r="AIZ393" s="94"/>
      <c r="AJA393" s="94" t="s">
        <v>181</v>
      </c>
      <c r="AJB393" s="94"/>
      <c r="AJC393" s="94"/>
      <c r="AJD393" s="94"/>
      <c r="AJE393" s="94"/>
      <c r="AJF393" s="94"/>
      <c r="AJG393" s="94"/>
      <c r="AJH393" s="94"/>
      <c r="AJI393" s="94" t="s">
        <v>181</v>
      </c>
      <c r="AJJ393" s="94"/>
      <c r="AJK393" s="94"/>
      <c r="AJL393" s="94"/>
      <c r="AJM393" s="94"/>
      <c r="AJN393" s="94"/>
      <c r="AJO393" s="94"/>
      <c r="AJP393" s="94"/>
      <c r="AJQ393" s="94" t="s">
        <v>181</v>
      </c>
      <c r="AJR393" s="94"/>
      <c r="AJS393" s="94"/>
      <c r="AJT393" s="94"/>
      <c r="AJU393" s="94"/>
      <c r="AJV393" s="94"/>
      <c r="AJW393" s="94"/>
      <c r="AJX393" s="94"/>
      <c r="AJY393" s="94" t="s">
        <v>181</v>
      </c>
      <c r="AJZ393" s="94"/>
      <c r="AKA393" s="94"/>
      <c r="AKB393" s="94"/>
      <c r="AKC393" s="94"/>
      <c r="AKD393" s="94"/>
      <c r="AKE393" s="94"/>
      <c r="AKF393" s="94"/>
      <c r="AKG393" s="94" t="s">
        <v>181</v>
      </c>
      <c r="AKH393" s="94"/>
      <c r="AKI393" s="94"/>
      <c r="AKJ393" s="94"/>
      <c r="AKK393" s="94"/>
      <c r="AKL393" s="94"/>
      <c r="AKM393" s="94"/>
      <c r="AKN393" s="94"/>
      <c r="AKO393" s="94" t="s">
        <v>181</v>
      </c>
      <c r="AKP393" s="94"/>
      <c r="AKQ393" s="94"/>
      <c r="AKR393" s="94"/>
      <c r="AKS393" s="94"/>
      <c r="AKT393" s="94"/>
      <c r="AKU393" s="94"/>
      <c r="AKV393" s="94"/>
      <c r="AKW393" s="94" t="s">
        <v>181</v>
      </c>
      <c r="AKX393" s="94"/>
      <c r="AKY393" s="94"/>
      <c r="AKZ393" s="94"/>
      <c r="ALA393" s="94"/>
      <c r="ALB393" s="94"/>
      <c r="ALC393" s="94"/>
      <c r="ALD393" s="94"/>
      <c r="ALE393" s="94" t="s">
        <v>181</v>
      </c>
      <c r="ALF393" s="94"/>
      <c r="ALG393" s="94"/>
      <c r="ALH393" s="94"/>
      <c r="ALI393" s="94"/>
      <c r="ALJ393" s="94"/>
      <c r="ALK393" s="94"/>
      <c r="ALL393" s="94"/>
      <c r="ALM393" s="94" t="s">
        <v>181</v>
      </c>
      <c r="ALN393" s="94"/>
      <c r="ALO393" s="94"/>
      <c r="ALP393" s="94"/>
      <c r="ALQ393" s="94"/>
      <c r="ALR393" s="94"/>
      <c r="ALS393" s="94"/>
      <c r="ALT393" s="94"/>
      <c r="ALU393" s="94" t="s">
        <v>181</v>
      </c>
      <c r="ALV393" s="94"/>
      <c r="ALW393" s="94"/>
      <c r="ALX393" s="94"/>
      <c r="ALY393" s="94"/>
      <c r="ALZ393" s="94"/>
      <c r="AMA393" s="94"/>
      <c r="AMB393" s="94"/>
      <c r="AMC393" s="94" t="s">
        <v>181</v>
      </c>
      <c r="AMD393" s="94"/>
      <c r="AME393" s="94"/>
      <c r="AMF393" s="94"/>
      <c r="AMG393" s="94"/>
      <c r="AMH393" s="94"/>
      <c r="AMI393" s="94"/>
      <c r="AMJ393" s="94"/>
      <c r="AMK393" s="94" t="s">
        <v>181</v>
      </c>
      <c r="AML393" s="94"/>
      <c r="AMM393" s="94"/>
      <c r="AMN393" s="94"/>
      <c r="AMO393" s="94"/>
      <c r="AMP393" s="94"/>
      <c r="AMQ393" s="94"/>
      <c r="AMR393" s="94"/>
      <c r="AMS393" s="94" t="s">
        <v>181</v>
      </c>
      <c r="AMT393" s="94"/>
      <c r="AMU393" s="94"/>
      <c r="AMV393" s="94"/>
      <c r="AMW393" s="94"/>
      <c r="AMX393" s="94"/>
      <c r="AMY393" s="94"/>
      <c r="AMZ393" s="94"/>
      <c r="ANA393" s="94" t="s">
        <v>181</v>
      </c>
      <c r="ANB393" s="94"/>
      <c r="ANC393" s="94"/>
      <c r="AND393" s="94"/>
      <c r="ANE393" s="94"/>
      <c r="ANF393" s="94"/>
      <c r="ANG393" s="94"/>
      <c r="ANH393" s="94"/>
      <c r="ANI393" s="94" t="s">
        <v>181</v>
      </c>
      <c r="ANJ393" s="94"/>
      <c r="ANK393" s="94"/>
      <c r="ANL393" s="94"/>
      <c r="ANM393" s="94"/>
      <c r="ANN393" s="94"/>
      <c r="ANO393" s="94"/>
      <c r="ANP393" s="94"/>
      <c r="ANQ393" s="94" t="s">
        <v>181</v>
      </c>
      <c r="ANR393" s="94"/>
      <c r="ANS393" s="94"/>
      <c r="ANT393" s="94"/>
      <c r="ANU393" s="94"/>
      <c r="ANV393" s="94"/>
      <c r="ANW393" s="94"/>
      <c r="ANX393" s="94"/>
      <c r="ANY393" s="94" t="s">
        <v>181</v>
      </c>
      <c r="ANZ393" s="94"/>
      <c r="AOA393" s="94"/>
      <c r="AOB393" s="94"/>
      <c r="AOC393" s="94"/>
      <c r="AOD393" s="94"/>
      <c r="AOE393" s="94"/>
      <c r="AOF393" s="94"/>
      <c r="AOG393" s="94" t="s">
        <v>181</v>
      </c>
      <c r="AOH393" s="94"/>
      <c r="AOI393" s="94"/>
      <c r="AOJ393" s="94"/>
      <c r="AOK393" s="94"/>
      <c r="AOL393" s="94"/>
      <c r="AOM393" s="94"/>
      <c r="AON393" s="94"/>
      <c r="AOO393" s="94" t="s">
        <v>181</v>
      </c>
      <c r="AOP393" s="94"/>
      <c r="AOQ393" s="94"/>
      <c r="AOR393" s="94"/>
      <c r="AOS393" s="94"/>
      <c r="AOT393" s="94"/>
      <c r="AOU393" s="94"/>
      <c r="AOV393" s="94"/>
      <c r="AOW393" s="94" t="s">
        <v>181</v>
      </c>
      <c r="AOX393" s="94"/>
      <c r="AOY393" s="94"/>
      <c r="AOZ393" s="94"/>
      <c r="APA393" s="94"/>
      <c r="APB393" s="94"/>
      <c r="APC393" s="94"/>
      <c r="APD393" s="94"/>
      <c r="APE393" s="94" t="s">
        <v>181</v>
      </c>
      <c r="APF393" s="94"/>
      <c r="APG393" s="94"/>
      <c r="APH393" s="94"/>
      <c r="API393" s="94"/>
      <c r="APJ393" s="94"/>
      <c r="APK393" s="94"/>
      <c r="APL393" s="94"/>
      <c r="APM393" s="94" t="s">
        <v>181</v>
      </c>
      <c r="APN393" s="94"/>
      <c r="APO393" s="94"/>
      <c r="APP393" s="94"/>
      <c r="APQ393" s="94"/>
      <c r="APR393" s="94"/>
      <c r="APS393" s="94"/>
      <c r="APT393" s="94"/>
      <c r="APU393" s="94" t="s">
        <v>181</v>
      </c>
      <c r="APV393" s="94"/>
      <c r="APW393" s="94"/>
      <c r="APX393" s="94"/>
      <c r="APY393" s="94"/>
      <c r="APZ393" s="94"/>
      <c r="AQA393" s="94"/>
      <c r="AQB393" s="94"/>
      <c r="AQC393" s="94" t="s">
        <v>181</v>
      </c>
      <c r="AQD393" s="94"/>
      <c r="AQE393" s="94"/>
      <c r="AQF393" s="94"/>
      <c r="AQG393" s="94"/>
      <c r="AQH393" s="94"/>
      <c r="AQI393" s="94"/>
      <c r="AQJ393" s="94"/>
      <c r="AQK393" s="94" t="s">
        <v>181</v>
      </c>
      <c r="AQL393" s="94"/>
      <c r="AQM393" s="94"/>
      <c r="AQN393" s="94"/>
      <c r="AQO393" s="94"/>
      <c r="AQP393" s="94"/>
      <c r="AQQ393" s="94"/>
      <c r="AQR393" s="94"/>
      <c r="AQS393" s="94" t="s">
        <v>181</v>
      </c>
      <c r="AQT393" s="94"/>
      <c r="AQU393" s="94"/>
      <c r="AQV393" s="94"/>
      <c r="AQW393" s="94"/>
      <c r="AQX393" s="94"/>
      <c r="AQY393" s="94"/>
      <c r="AQZ393" s="94"/>
      <c r="ARA393" s="94" t="s">
        <v>181</v>
      </c>
      <c r="ARB393" s="94"/>
      <c r="ARC393" s="94"/>
      <c r="ARD393" s="94"/>
      <c r="ARE393" s="94"/>
      <c r="ARF393" s="94"/>
      <c r="ARG393" s="94"/>
      <c r="ARH393" s="94"/>
      <c r="ARI393" s="94" t="s">
        <v>181</v>
      </c>
      <c r="ARJ393" s="94"/>
      <c r="ARK393" s="94"/>
      <c r="ARL393" s="94"/>
      <c r="ARM393" s="94"/>
      <c r="ARN393" s="94"/>
      <c r="ARO393" s="94"/>
      <c r="ARP393" s="94"/>
      <c r="ARQ393" s="94" t="s">
        <v>181</v>
      </c>
      <c r="ARR393" s="94"/>
      <c r="ARS393" s="94"/>
      <c r="ART393" s="94"/>
      <c r="ARU393" s="94"/>
      <c r="ARV393" s="94"/>
      <c r="ARW393" s="94"/>
      <c r="ARX393" s="94"/>
      <c r="ARY393" s="94" t="s">
        <v>181</v>
      </c>
      <c r="ARZ393" s="94"/>
      <c r="ASA393" s="94"/>
      <c r="ASB393" s="94"/>
      <c r="ASC393" s="94"/>
      <c r="ASD393" s="94"/>
      <c r="ASE393" s="94"/>
      <c r="ASF393" s="94"/>
      <c r="ASG393" s="94" t="s">
        <v>181</v>
      </c>
      <c r="ASH393" s="94"/>
      <c r="ASI393" s="94"/>
      <c r="ASJ393" s="94"/>
      <c r="ASK393" s="94"/>
      <c r="ASL393" s="94"/>
      <c r="ASM393" s="94"/>
      <c r="ASN393" s="94"/>
      <c r="ASO393" s="94" t="s">
        <v>181</v>
      </c>
      <c r="ASP393" s="94"/>
      <c r="ASQ393" s="94"/>
      <c r="ASR393" s="94"/>
      <c r="ASS393" s="94"/>
      <c r="AST393" s="94"/>
      <c r="ASU393" s="94"/>
      <c r="ASV393" s="94"/>
      <c r="ASW393" s="94" t="s">
        <v>181</v>
      </c>
      <c r="ASX393" s="94"/>
      <c r="ASY393" s="94"/>
      <c r="ASZ393" s="94"/>
      <c r="ATA393" s="94"/>
      <c r="ATB393" s="94"/>
      <c r="ATC393" s="94"/>
      <c r="ATD393" s="94"/>
      <c r="ATE393" s="94" t="s">
        <v>181</v>
      </c>
      <c r="ATF393" s="94"/>
      <c r="ATG393" s="94"/>
      <c r="ATH393" s="94"/>
      <c r="ATI393" s="94"/>
      <c r="ATJ393" s="94"/>
      <c r="ATK393" s="94"/>
      <c r="ATL393" s="94"/>
      <c r="ATM393" s="94" t="s">
        <v>181</v>
      </c>
      <c r="ATN393" s="94"/>
      <c r="ATO393" s="94"/>
      <c r="ATP393" s="94"/>
      <c r="ATQ393" s="94"/>
      <c r="ATR393" s="94"/>
      <c r="ATS393" s="94"/>
      <c r="ATT393" s="94"/>
      <c r="ATU393" s="94" t="s">
        <v>181</v>
      </c>
      <c r="ATV393" s="94"/>
      <c r="ATW393" s="94"/>
      <c r="ATX393" s="94"/>
      <c r="ATY393" s="94"/>
      <c r="ATZ393" s="94"/>
      <c r="AUA393" s="94"/>
      <c r="AUB393" s="94"/>
      <c r="AUC393" s="94" t="s">
        <v>181</v>
      </c>
      <c r="AUD393" s="94"/>
      <c r="AUE393" s="94"/>
      <c r="AUF393" s="94"/>
      <c r="AUG393" s="94"/>
      <c r="AUH393" s="94"/>
      <c r="AUI393" s="94"/>
      <c r="AUJ393" s="94"/>
      <c r="AUK393" s="94" t="s">
        <v>181</v>
      </c>
      <c r="AUL393" s="94"/>
      <c r="AUM393" s="94"/>
      <c r="AUN393" s="94"/>
      <c r="AUO393" s="94"/>
      <c r="AUP393" s="94"/>
      <c r="AUQ393" s="94"/>
      <c r="AUR393" s="94"/>
      <c r="AUS393" s="94" t="s">
        <v>181</v>
      </c>
      <c r="AUT393" s="94"/>
      <c r="AUU393" s="94"/>
      <c r="AUV393" s="94"/>
      <c r="AUW393" s="94"/>
      <c r="AUX393" s="94"/>
      <c r="AUY393" s="94"/>
      <c r="AUZ393" s="94"/>
      <c r="AVA393" s="94" t="s">
        <v>181</v>
      </c>
      <c r="AVB393" s="94"/>
      <c r="AVC393" s="94"/>
      <c r="AVD393" s="94"/>
      <c r="AVE393" s="94"/>
      <c r="AVF393" s="94"/>
      <c r="AVG393" s="94"/>
      <c r="AVH393" s="94"/>
      <c r="AVI393" s="94" t="s">
        <v>181</v>
      </c>
      <c r="AVJ393" s="94"/>
      <c r="AVK393" s="94"/>
      <c r="AVL393" s="94"/>
      <c r="AVM393" s="94"/>
      <c r="AVN393" s="94"/>
      <c r="AVO393" s="94"/>
      <c r="AVP393" s="94"/>
      <c r="AVQ393" s="94" t="s">
        <v>181</v>
      </c>
      <c r="AVR393" s="94"/>
      <c r="AVS393" s="94"/>
      <c r="AVT393" s="94"/>
      <c r="AVU393" s="94"/>
      <c r="AVV393" s="94"/>
      <c r="AVW393" s="94"/>
      <c r="AVX393" s="94"/>
      <c r="AVY393" s="94" t="s">
        <v>181</v>
      </c>
      <c r="AVZ393" s="94"/>
      <c r="AWA393" s="94"/>
      <c r="AWB393" s="94"/>
      <c r="AWC393" s="94"/>
      <c r="AWD393" s="94"/>
      <c r="AWE393" s="94"/>
      <c r="AWF393" s="94"/>
      <c r="AWG393" s="94" t="s">
        <v>181</v>
      </c>
      <c r="AWH393" s="94"/>
      <c r="AWI393" s="94"/>
      <c r="AWJ393" s="94"/>
      <c r="AWK393" s="94"/>
      <c r="AWL393" s="94"/>
      <c r="AWM393" s="94"/>
      <c r="AWN393" s="94"/>
      <c r="AWO393" s="94" t="s">
        <v>181</v>
      </c>
      <c r="AWP393" s="94"/>
      <c r="AWQ393" s="94"/>
      <c r="AWR393" s="94"/>
      <c r="AWS393" s="94"/>
      <c r="AWT393" s="94"/>
      <c r="AWU393" s="94"/>
      <c r="AWV393" s="94"/>
      <c r="AWW393" s="94" t="s">
        <v>181</v>
      </c>
      <c r="AWX393" s="94"/>
      <c r="AWY393" s="94"/>
      <c r="AWZ393" s="94"/>
      <c r="AXA393" s="94"/>
      <c r="AXB393" s="94"/>
      <c r="AXC393" s="94"/>
      <c r="AXD393" s="94"/>
      <c r="AXE393" s="94" t="s">
        <v>181</v>
      </c>
      <c r="AXF393" s="94"/>
      <c r="AXG393" s="94"/>
      <c r="AXH393" s="94"/>
      <c r="AXI393" s="94"/>
      <c r="AXJ393" s="94"/>
      <c r="AXK393" s="94"/>
      <c r="AXL393" s="94"/>
      <c r="AXM393" s="94" t="s">
        <v>181</v>
      </c>
      <c r="AXN393" s="94"/>
      <c r="AXO393" s="94"/>
      <c r="AXP393" s="94"/>
      <c r="AXQ393" s="94"/>
      <c r="AXR393" s="94"/>
      <c r="AXS393" s="94"/>
      <c r="AXT393" s="94"/>
      <c r="AXU393" s="94" t="s">
        <v>181</v>
      </c>
      <c r="AXV393" s="94"/>
      <c r="AXW393" s="94"/>
      <c r="AXX393" s="94"/>
      <c r="AXY393" s="94"/>
      <c r="AXZ393" s="94"/>
      <c r="AYA393" s="94"/>
      <c r="AYB393" s="94"/>
      <c r="AYC393" s="94" t="s">
        <v>181</v>
      </c>
      <c r="AYD393" s="94"/>
      <c r="AYE393" s="94"/>
      <c r="AYF393" s="94"/>
      <c r="AYG393" s="94"/>
      <c r="AYH393" s="94"/>
      <c r="AYI393" s="94"/>
      <c r="AYJ393" s="94"/>
      <c r="AYK393" s="94" t="s">
        <v>181</v>
      </c>
      <c r="AYL393" s="94"/>
      <c r="AYM393" s="94"/>
      <c r="AYN393" s="94"/>
      <c r="AYO393" s="94"/>
      <c r="AYP393" s="94"/>
      <c r="AYQ393" s="94"/>
      <c r="AYR393" s="94"/>
      <c r="AYS393" s="94" t="s">
        <v>181</v>
      </c>
      <c r="AYT393" s="94"/>
      <c r="AYU393" s="94"/>
      <c r="AYV393" s="94"/>
      <c r="AYW393" s="94"/>
      <c r="AYX393" s="94"/>
      <c r="AYY393" s="94"/>
      <c r="AYZ393" s="94"/>
      <c r="AZA393" s="94" t="s">
        <v>181</v>
      </c>
      <c r="AZB393" s="94"/>
      <c r="AZC393" s="94"/>
      <c r="AZD393" s="94"/>
      <c r="AZE393" s="94"/>
      <c r="AZF393" s="94"/>
      <c r="AZG393" s="94"/>
      <c r="AZH393" s="94"/>
      <c r="AZI393" s="94" t="s">
        <v>181</v>
      </c>
      <c r="AZJ393" s="94"/>
      <c r="AZK393" s="94"/>
      <c r="AZL393" s="94"/>
      <c r="AZM393" s="94"/>
      <c r="AZN393" s="94"/>
      <c r="AZO393" s="94"/>
      <c r="AZP393" s="94"/>
      <c r="AZQ393" s="94" t="s">
        <v>181</v>
      </c>
      <c r="AZR393" s="94"/>
      <c r="AZS393" s="94"/>
      <c r="AZT393" s="94"/>
      <c r="AZU393" s="94"/>
      <c r="AZV393" s="94"/>
      <c r="AZW393" s="94"/>
      <c r="AZX393" s="94"/>
      <c r="AZY393" s="94" t="s">
        <v>181</v>
      </c>
      <c r="AZZ393" s="94"/>
      <c r="BAA393" s="94"/>
      <c r="BAB393" s="94"/>
      <c r="BAC393" s="94"/>
      <c r="BAD393" s="94"/>
      <c r="BAE393" s="94"/>
      <c r="BAF393" s="94"/>
      <c r="BAG393" s="94" t="s">
        <v>181</v>
      </c>
      <c r="BAH393" s="94"/>
      <c r="BAI393" s="94"/>
      <c r="BAJ393" s="94"/>
      <c r="BAK393" s="94"/>
      <c r="BAL393" s="94"/>
      <c r="BAM393" s="94"/>
      <c r="BAN393" s="94"/>
      <c r="BAO393" s="94" t="s">
        <v>181</v>
      </c>
      <c r="BAP393" s="94"/>
      <c r="BAQ393" s="94"/>
      <c r="BAR393" s="94"/>
      <c r="BAS393" s="94"/>
      <c r="BAT393" s="94"/>
      <c r="BAU393" s="94"/>
      <c r="BAV393" s="94"/>
      <c r="BAW393" s="94" t="s">
        <v>181</v>
      </c>
      <c r="BAX393" s="94"/>
      <c r="BAY393" s="94"/>
      <c r="BAZ393" s="94"/>
      <c r="BBA393" s="94"/>
      <c r="BBB393" s="94"/>
      <c r="BBC393" s="94"/>
      <c r="BBD393" s="94"/>
      <c r="BBE393" s="94" t="s">
        <v>181</v>
      </c>
      <c r="BBF393" s="94"/>
      <c r="BBG393" s="94"/>
      <c r="BBH393" s="94"/>
      <c r="BBI393" s="94"/>
      <c r="BBJ393" s="94"/>
      <c r="BBK393" s="94"/>
      <c r="BBL393" s="94"/>
      <c r="BBM393" s="94" t="s">
        <v>181</v>
      </c>
      <c r="BBN393" s="94"/>
      <c r="BBO393" s="94"/>
      <c r="BBP393" s="94"/>
      <c r="BBQ393" s="94"/>
      <c r="BBR393" s="94"/>
      <c r="BBS393" s="94"/>
      <c r="BBT393" s="94"/>
      <c r="BBU393" s="94" t="s">
        <v>181</v>
      </c>
      <c r="BBV393" s="94"/>
      <c r="BBW393" s="94"/>
      <c r="BBX393" s="94"/>
      <c r="BBY393" s="94"/>
      <c r="BBZ393" s="94"/>
      <c r="BCA393" s="94"/>
      <c r="BCB393" s="94"/>
      <c r="BCC393" s="94" t="s">
        <v>181</v>
      </c>
      <c r="BCD393" s="94"/>
      <c r="BCE393" s="94"/>
      <c r="BCF393" s="94"/>
      <c r="BCG393" s="94"/>
      <c r="BCH393" s="94"/>
      <c r="BCI393" s="94"/>
      <c r="BCJ393" s="94"/>
      <c r="BCK393" s="94" t="s">
        <v>181</v>
      </c>
      <c r="BCL393" s="94"/>
      <c r="BCM393" s="94"/>
      <c r="BCN393" s="94"/>
      <c r="BCO393" s="94"/>
      <c r="BCP393" s="94"/>
      <c r="BCQ393" s="94"/>
      <c r="BCR393" s="94"/>
      <c r="BCS393" s="94" t="s">
        <v>181</v>
      </c>
      <c r="BCT393" s="94"/>
      <c r="BCU393" s="94"/>
      <c r="BCV393" s="94"/>
      <c r="BCW393" s="94"/>
      <c r="BCX393" s="94"/>
      <c r="BCY393" s="94"/>
      <c r="BCZ393" s="94"/>
      <c r="BDA393" s="94" t="s">
        <v>181</v>
      </c>
      <c r="BDB393" s="94"/>
      <c r="BDC393" s="94"/>
      <c r="BDD393" s="94"/>
      <c r="BDE393" s="94"/>
      <c r="BDF393" s="94"/>
      <c r="BDG393" s="94"/>
      <c r="BDH393" s="94"/>
      <c r="BDI393" s="94" t="s">
        <v>181</v>
      </c>
      <c r="BDJ393" s="94"/>
      <c r="BDK393" s="94"/>
      <c r="BDL393" s="94"/>
      <c r="BDM393" s="94"/>
      <c r="BDN393" s="94"/>
      <c r="BDO393" s="94"/>
      <c r="BDP393" s="94"/>
      <c r="BDQ393" s="94" t="s">
        <v>181</v>
      </c>
      <c r="BDR393" s="94"/>
      <c r="BDS393" s="94"/>
      <c r="BDT393" s="94"/>
      <c r="BDU393" s="94"/>
      <c r="BDV393" s="94"/>
      <c r="BDW393" s="94"/>
      <c r="BDX393" s="94"/>
      <c r="BDY393" s="94" t="s">
        <v>181</v>
      </c>
      <c r="BDZ393" s="94"/>
      <c r="BEA393" s="94"/>
      <c r="BEB393" s="94"/>
      <c r="BEC393" s="94"/>
      <c r="BED393" s="94"/>
      <c r="BEE393" s="94"/>
      <c r="BEF393" s="94"/>
      <c r="BEG393" s="94" t="s">
        <v>181</v>
      </c>
      <c r="BEH393" s="94"/>
      <c r="BEI393" s="94"/>
      <c r="BEJ393" s="94"/>
      <c r="BEK393" s="94"/>
      <c r="BEL393" s="94"/>
      <c r="BEM393" s="94"/>
      <c r="BEN393" s="94"/>
      <c r="BEO393" s="94" t="s">
        <v>181</v>
      </c>
      <c r="BEP393" s="94"/>
      <c r="BEQ393" s="94"/>
      <c r="BER393" s="94"/>
      <c r="BES393" s="94"/>
      <c r="BET393" s="94"/>
      <c r="BEU393" s="94"/>
      <c r="BEV393" s="94"/>
      <c r="BEW393" s="94" t="s">
        <v>181</v>
      </c>
      <c r="BEX393" s="94"/>
      <c r="BEY393" s="94"/>
      <c r="BEZ393" s="94"/>
      <c r="BFA393" s="94"/>
      <c r="BFB393" s="94"/>
      <c r="BFC393" s="94"/>
      <c r="BFD393" s="94"/>
      <c r="BFE393" s="94" t="s">
        <v>181</v>
      </c>
      <c r="BFF393" s="94"/>
      <c r="BFG393" s="94"/>
      <c r="BFH393" s="94"/>
      <c r="BFI393" s="94"/>
      <c r="BFJ393" s="94"/>
      <c r="BFK393" s="94"/>
      <c r="BFL393" s="94"/>
      <c r="BFM393" s="94" t="s">
        <v>181</v>
      </c>
      <c r="BFN393" s="94"/>
      <c r="BFO393" s="94"/>
      <c r="BFP393" s="94"/>
      <c r="BFQ393" s="94"/>
      <c r="BFR393" s="94"/>
      <c r="BFS393" s="94"/>
      <c r="BFT393" s="94"/>
      <c r="BFU393" s="94" t="s">
        <v>181</v>
      </c>
      <c r="BFV393" s="94"/>
      <c r="BFW393" s="94"/>
      <c r="BFX393" s="94"/>
      <c r="BFY393" s="94"/>
      <c r="BFZ393" s="94"/>
      <c r="BGA393" s="94"/>
      <c r="BGB393" s="94"/>
      <c r="BGC393" s="94" t="s">
        <v>181</v>
      </c>
      <c r="BGD393" s="94"/>
      <c r="BGE393" s="94"/>
      <c r="BGF393" s="94"/>
      <c r="BGG393" s="94"/>
      <c r="BGH393" s="94"/>
      <c r="BGI393" s="94"/>
      <c r="BGJ393" s="94"/>
      <c r="BGK393" s="94" t="s">
        <v>181</v>
      </c>
      <c r="BGL393" s="94"/>
      <c r="BGM393" s="94"/>
      <c r="BGN393" s="94"/>
      <c r="BGO393" s="94"/>
      <c r="BGP393" s="94"/>
      <c r="BGQ393" s="94"/>
      <c r="BGR393" s="94"/>
      <c r="BGS393" s="94" t="s">
        <v>181</v>
      </c>
      <c r="BGT393" s="94"/>
      <c r="BGU393" s="94"/>
      <c r="BGV393" s="94"/>
      <c r="BGW393" s="94"/>
      <c r="BGX393" s="94"/>
      <c r="BGY393" s="94"/>
      <c r="BGZ393" s="94"/>
      <c r="BHA393" s="94" t="s">
        <v>181</v>
      </c>
      <c r="BHB393" s="94"/>
      <c r="BHC393" s="94"/>
      <c r="BHD393" s="94"/>
      <c r="BHE393" s="94"/>
      <c r="BHF393" s="94"/>
      <c r="BHG393" s="94"/>
      <c r="BHH393" s="94"/>
      <c r="BHI393" s="94" t="s">
        <v>181</v>
      </c>
      <c r="BHJ393" s="94"/>
      <c r="BHK393" s="94"/>
      <c r="BHL393" s="94"/>
      <c r="BHM393" s="94"/>
      <c r="BHN393" s="94"/>
      <c r="BHO393" s="94"/>
      <c r="BHP393" s="94"/>
      <c r="BHQ393" s="94" t="s">
        <v>181</v>
      </c>
      <c r="BHR393" s="94"/>
      <c r="BHS393" s="94"/>
      <c r="BHT393" s="94"/>
      <c r="BHU393" s="94"/>
      <c r="BHV393" s="94"/>
      <c r="BHW393" s="94"/>
      <c r="BHX393" s="94"/>
      <c r="BHY393" s="94" t="s">
        <v>181</v>
      </c>
      <c r="BHZ393" s="94"/>
      <c r="BIA393" s="94"/>
      <c r="BIB393" s="94"/>
      <c r="BIC393" s="94"/>
      <c r="BID393" s="94"/>
      <c r="BIE393" s="94"/>
      <c r="BIF393" s="94"/>
      <c r="BIG393" s="94" t="s">
        <v>181</v>
      </c>
      <c r="BIH393" s="94"/>
      <c r="BII393" s="94"/>
      <c r="BIJ393" s="94"/>
      <c r="BIK393" s="94"/>
      <c r="BIL393" s="94"/>
      <c r="BIM393" s="94"/>
      <c r="BIN393" s="94"/>
      <c r="BIO393" s="94" t="s">
        <v>181</v>
      </c>
      <c r="BIP393" s="94"/>
      <c r="BIQ393" s="94"/>
      <c r="BIR393" s="94"/>
      <c r="BIS393" s="94"/>
      <c r="BIT393" s="94"/>
      <c r="BIU393" s="94"/>
      <c r="BIV393" s="94"/>
      <c r="BIW393" s="94" t="s">
        <v>181</v>
      </c>
      <c r="BIX393" s="94"/>
      <c r="BIY393" s="94"/>
      <c r="BIZ393" s="94"/>
      <c r="BJA393" s="94"/>
      <c r="BJB393" s="94"/>
      <c r="BJC393" s="94"/>
      <c r="BJD393" s="94"/>
      <c r="BJE393" s="94" t="s">
        <v>181</v>
      </c>
      <c r="BJF393" s="94"/>
      <c r="BJG393" s="94"/>
      <c r="BJH393" s="94"/>
      <c r="BJI393" s="94"/>
      <c r="BJJ393" s="94"/>
      <c r="BJK393" s="94"/>
      <c r="BJL393" s="94"/>
      <c r="BJM393" s="94" t="s">
        <v>181</v>
      </c>
      <c r="BJN393" s="94"/>
      <c r="BJO393" s="94"/>
      <c r="BJP393" s="94"/>
      <c r="BJQ393" s="94"/>
      <c r="BJR393" s="94"/>
      <c r="BJS393" s="94"/>
      <c r="BJT393" s="94"/>
      <c r="BJU393" s="94" t="s">
        <v>181</v>
      </c>
      <c r="BJV393" s="94"/>
      <c r="BJW393" s="94"/>
      <c r="BJX393" s="94"/>
      <c r="BJY393" s="94"/>
      <c r="BJZ393" s="94"/>
      <c r="BKA393" s="94"/>
      <c r="BKB393" s="94"/>
      <c r="BKC393" s="94" t="s">
        <v>181</v>
      </c>
      <c r="BKD393" s="94"/>
      <c r="BKE393" s="94"/>
      <c r="BKF393" s="94"/>
      <c r="BKG393" s="94"/>
      <c r="BKH393" s="94"/>
      <c r="BKI393" s="94"/>
      <c r="BKJ393" s="94"/>
      <c r="BKK393" s="94" t="s">
        <v>181</v>
      </c>
      <c r="BKL393" s="94"/>
      <c r="BKM393" s="94"/>
      <c r="BKN393" s="94"/>
      <c r="BKO393" s="94"/>
      <c r="BKP393" s="94"/>
      <c r="BKQ393" s="94"/>
      <c r="BKR393" s="94"/>
      <c r="BKS393" s="94" t="s">
        <v>181</v>
      </c>
      <c r="BKT393" s="94"/>
      <c r="BKU393" s="94"/>
      <c r="BKV393" s="94"/>
      <c r="BKW393" s="94"/>
      <c r="BKX393" s="94"/>
      <c r="BKY393" s="94"/>
      <c r="BKZ393" s="94"/>
      <c r="BLA393" s="94" t="s">
        <v>181</v>
      </c>
      <c r="BLB393" s="94"/>
      <c r="BLC393" s="94"/>
      <c r="BLD393" s="94"/>
      <c r="BLE393" s="94"/>
      <c r="BLF393" s="94"/>
      <c r="BLG393" s="94"/>
      <c r="BLH393" s="94"/>
      <c r="BLI393" s="94" t="s">
        <v>181</v>
      </c>
      <c r="BLJ393" s="94"/>
      <c r="BLK393" s="94"/>
      <c r="BLL393" s="94"/>
      <c r="BLM393" s="94"/>
      <c r="BLN393" s="94"/>
      <c r="BLO393" s="94"/>
      <c r="BLP393" s="94"/>
      <c r="BLQ393" s="94" t="s">
        <v>181</v>
      </c>
      <c r="BLR393" s="94"/>
      <c r="BLS393" s="94"/>
      <c r="BLT393" s="94"/>
      <c r="BLU393" s="94"/>
      <c r="BLV393" s="94"/>
      <c r="BLW393" s="94"/>
      <c r="BLX393" s="94"/>
      <c r="BLY393" s="94" t="s">
        <v>181</v>
      </c>
      <c r="BLZ393" s="94"/>
      <c r="BMA393" s="94"/>
      <c r="BMB393" s="94"/>
      <c r="BMC393" s="94"/>
      <c r="BMD393" s="94"/>
      <c r="BME393" s="94"/>
      <c r="BMF393" s="94"/>
      <c r="BMG393" s="94" t="s">
        <v>181</v>
      </c>
      <c r="BMH393" s="94"/>
      <c r="BMI393" s="94"/>
      <c r="BMJ393" s="94"/>
      <c r="BMK393" s="94"/>
      <c r="BML393" s="94"/>
      <c r="BMM393" s="94"/>
      <c r="BMN393" s="94"/>
      <c r="BMO393" s="94" t="s">
        <v>181</v>
      </c>
      <c r="BMP393" s="94"/>
      <c r="BMQ393" s="94"/>
      <c r="BMR393" s="94"/>
      <c r="BMS393" s="94"/>
      <c r="BMT393" s="94"/>
      <c r="BMU393" s="94"/>
      <c r="BMV393" s="94"/>
      <c r="BMW393" s="94" t="s">
        <v>181</v>
      </c>
      <c r="BMX393" s="94"/>
      <c r="BMY393" s="94"/>
      <c r="BMZ393" s="94"/>
      <c r="BNA393" s="94"/>
      <c r="BNB393" s="94"/>
      <c r="BNC393" s="94"/>
      <c r="BND393" s="94"/>
      <c r="BNE393" s="94" t="s">
        <v>181</v>
      </c>
      <c r="BNF393" s="94"/>
      <c r="BNG393" s="94"/>
      <c r="BNH393" s="94"/>
      <c r="BNI393" s="94"/>
      <c r="BNJ393" s="94"/>
      <c r="BNK393" s="94"/>
      <c r="BNL393" s="94"/>
      <c r="BNM393" s="94" t="s">
        <v>181</v>
      </c>
      <c r="BNN393" s="94"/>
      <c r="BNO393" s="94"/>
      <c r="BNP393" s="94"/>
      <c r="BNQ393" s="94"/>
      <c r="BNR393" s="94"/>
      <c r="BNS393" s="94"/>
      <c r="BNT393" s="94"/>
      <c r="BNU393" s="94" t="s">
        <v>181</v>
      </c>
      <c r="BNV393" s="94"/>
      <c r="BNW393" s="94"/>
      <c r="BNX393" s="94"/>
      <c r="BNY393" s="94"/>
      <c r="BNZ393" s="94"/>
      <c r="BOA393" s="94"/>
      <c r="BOB393" s="94"/>
      <c r="BOC393" s="94" t="s">
        <v>181</v>
      </c>
      <c r="BOD393" s="94"/>
      <c r="BOE393" s="94"/>
      <c r="BOF393" s="94"/>
      <c r="BOG393" s="94"/>
      <c r="BOH393" s="94"/>
      <c r="BOI393" s="94"/>
      <c r="BOJ393" s="94"/>
      <c r="BOK393" s="94" t="s">
        <v>181</v>
      </c>
      <c r="BOL393" s="94"/>
      <c r="BOM393" s="94"/>
      <c r="BON393" s="94"/>
      <c r="BOO393" s="94"/>
      <c r="BOP393" s="94"/>
      <c r="BOQ393" s="94"/>
      <c r="BOR393" s="94"/>
      <c r="BOS393" s="94" t="s">
        <v>181</v>
      </c>
      <c r="BOT393" s="94"/>
      <c r="BOU393" s="94"/>
      <c r="BOV393" s="94"/>
      <c r="BOW393" s="94"/>
      <c r="BOX393" s="94"/>
      <c r="BOY393" s="94"/>
      <c r="BOZ393" s="94"/>
      <c r="BPA393" s="94" t="s">
        <v>181</v>
      </c>
      <c r="BPB393" s="94"/>
      <c r="BPC393" s="94"/>
      <c r="BPD393" s="94"/>
      <c r="BPE393" s="94"/>
      <c r="BPF393" s="94"/>
      <c r="BPG393" s="94"/>
      <c r="BPH393" s="94"/>
      <c r="BPI393" s="94" t="s">
        <v>181</v>
      </c>
      <c r="BPJ393" s="94"/>
      <c r="BPK393" s="94"/>
      <c r="BPL393" s="94"/>
      <c r="BPM393" s="94"/>
      <c r="BPN393" s="94"/>
      <c r="BPO393" s="94"/>
      <c r="BPP393" s="94"/>
      <c r="BPQ393" s="94" t="s">
        <v>181</v>
      </c>
      <c r="BPR393" s="94"/>
      <c r="BPS393" s="94"/>
      <c r="BPT393" s="94"/>
      <c r="BPU393" s="94"/>
      <c r="BPV393" s="94"/>
      <c r="BPW393" s="94"/>
      <c r="BPX393" s="94"/>
      <c r="BPY393" s="94" t="s">
        <v>181</v>
      </c>
      <c r="BPZ393" s="94"/>
      <c r="BQA393" s="94"/>
      <c r="BQB393" s="94"/>
      <c r="BQC393" s="94"/>
      <c r="BQD393" s="94"/>
      <c r="BQE393" s="94"/>
      <c r="BQF393" s="94"/>
      <c r="BQG393" s="94" t="s">
        <v>181</v>
      </c>
      <c r="BQH393" s="94"/>
      <c r="BQI393" s="94"/>
      <c r="BQJ393" s="94"/>
      <c r="BQK393" s="94"/>
      <c r="BQL393" s="94"/>
      <c r="BQM393" s="94"/>
      <c r="BQN393" s="94"/>
      <c r="BQO393" s="94" t="s">
        <v>181</v>
      </c>
      <c r="BQP393" s="94"/>
      <c r="BQQ393" s="94"/>
      <c r="BQR393" s="94"/>
      <c r="BQS393" s="94"/>
      <c r="BQT393" s="94"/>
      <c r="BQU393" s="94"/>
      <c r="BQV393" s="94"/>
      <c r="BQW393" s="94" t="s">
        <v>181</v>
      </c>
      <c r="BQX393" s="94"/>
      <c r="BQY393" s="94"/>
      <c r="BQZ393" s="94"/>
      <c r="BRA393" s="94"/>
      <c r="BRB393" s="94"/>
      <c r="BRC393" s="94"/>
      <c r="BRD393" s="94"/>
      <c r="BRE393" s="94" t="s">
        <v>181</v>
      </c>
      <c r="BRF393" s="94"/>
      <c r="BRG393" s="94"/>
      <c r="BRH393" s="94"/>
      <c r="BRI393" s="94"/>
      <c r="BRJ393" s="94"/>
      <c r="BRK393" s="94"/>
      <c r="BRL393" s="94"/>
      <c r="BRM393" s="94" t="s">
        <v>181</v>
      </c>
      <c r="BRN393" s="94"/>
      <c r="BRO393" s="94"/>
      <c r="BRP393" s="94"/>
      <c r="BRQ393" s="94"/>
      <c r="BRR393" s="94"/>
      <c r="BRS393" s="94"/>
      <c r="BRT393" s="94"/>
      <c r="BRU393" s="94" t="s">
        <v>181</v>
      </c>
      <c r="BRV393" s="94"/>
      <c r="BRW393" s="94"/>
      <c r="BRX393" s="94"/>
      <c r="BRY393" s="94"/>
      <c r="BRZ393" s="94"/>
      <c r="BSA393" s="94"/>
      <c r="BSB393" s="94"/>
      <c r="BSC393" s="94" t="s">
        <v>181</v>
      </c>
      <c r="BSD393" s="94"/>
      <c r="BSE393" s="94"/>
      <c r="BSF393" s="94"/>
      <c r="BSG393" s="94"/>
      <c r="BSH393" s="94"/>
      <c r="BSI393" s="94"/>
      <c r="BSJ393" s="94"/>
      <c r="BSK393" s="94" t="s">
        <v>181</v>
      </c>
      <c r="BSL393" s="94"/>
      <c r="BSM393" s="94"/>
      <c r="BSN393" s="94"/>
      <c r="BSO393" s="94"/>
      <c r="BSP393" s="94"/>
      <c r="BSQ393" s="94"/>
      <c r="BSR393" s="94"/>
      <c r="BSS393" s="94" t="s">
        <v>181</v>
      </c>
      <c r="BST393" s="94"/>
      <c r="BSU393" s="94"/>
      <c r="BSV393" s="94"/>
      <c r="BSW393" s="94"/>
      <c r="BSX393" s="94"/>
      <c r="BSY393" s="94"/>
      <c r="BSZ393" s="94"/>
      <c r="BTA393" s="94" t="s">
        <v>181</v>
      </c>
      <c r="BTB393" s="94"/>
      <c r="BTC393" s="94"/>
      <c r="BTD393" s="94"/>
      <c r="BTE393" s="94"/>
      <c r="BTF393" s="94"/>
      <c r="BTG393" s="94"/>
      <c r="BTH393" s="94"/>
      <c r="BTI393" s="94" t="s">
        <v>181</v>
      </c>
      <c r="BTJ393" s="94"/>
      <c r="BTK393" s="94"/>
      <c r="BTL393" s="94"/>
      <c r="BTM393" s="94"/>
      <c r="BTN393" s="94"/>
      <c r="BTO393" s="94"/>
      <c r="BTP393" s="94"/>
      <c r="BTQ393" s="94" t="s">
        <v>181</v>
      </c>
      <c r="BTR393" s="94"/>
      <c r="BTS393" s="94"/>
      <c r="BTT393" s="94"/>
      <c r="BTU393" s="94"/>
      <c r="BTV393" s="94"/>
      <c r="BTW393" s="94"/>
      <c r="BTX393" s="94"/>
      <c r="BTY393" s="94" t="s">
        <v>181</v>
      </c>
      <c r="BTZ393" s="94"/>
      <c r="BUA393" s="94"/>
      <c r="BUB393" s="94"/>
      <c r="BUC393" s="94"/>
      <c r="BUD393" s="94"/>
      <c r="BUE393" s="94"/>
      <c r="BUF393" s="94"/>
      <c r="BUG393" s="94" t="s">
        <v>181</v>
      </c>
      <c r="BUH393" s="94"/>
      <c r="BUI393" s="94"/>
      <c r="BUJ393" s="94"/>
      <c r="BUK393" s="94"/>
      <c r="BUL393" s="94"/>
      <c r="BUM393" s="94"/>
      <c r="BUN393" s="94"/>
      <c r="BUO393" s="94" t="s">
        <v>181</v>
      </c>
      <c r="BUP393" s="94"/>
      <c r="BUQ393" s="94"/>
      <c r="BUR393" s="94"/>
      <c r="BUS393" s="94"/>
      <c r="BUT393" s="94"/>
      <c r="BUU393" s="94"/>
      <c r="BUV393" s="94"/>
      <c r="BUW393" s="94" t="s">
        <v>181</v>
      </c>
      <c r="BUX393" s="94"/>
      <c r="BUY393" s="94"/>
      <c r="BUZ393" s="94"/>
      <c r="BVA393" s="94"/>
      <c r="BVB393" s="94"/>
      <c r="BVC393" s="94"/>
      <c r="BVD393" s="94"/>
      <c r="BVE393" s="94" t="s">
        <v>181</v>
      </c>
      <c r="BVF393" s="94"/>
      <c r="BVG393" s="94"/>
      <c r="BVH393" s="94"/>
      <c r="BVI393" s="94"/>
      <c r="BVJ393" s="94"/>
      <c r="BVK393" s="94"/>
      <c r="BVL393" s="94"/>
      <c r="BVM393" s="94" t="s">
        <v>181</v>
      </c>
      <c r="BVN393" s="94"/>
      <c r="BVO393" s="94"/>
      <c r="BVP393" s="94"/>
      <c r="BVQ393" s="94"/>
      <c r="BVR393" s="94"/>
      <c r="BVS393" s="94"/>
      <c r="BVT393" s="94"/>
      <c r="BVU393" s="94" t="s">
        <v>181</v>
      </c>
      <c r="BVV393" s="94"/>
      <c r="BVW393" s="94"/>
      <c r="BVX393" s="94"/>
      <c r="BVY393" s="94"/>
      <c r="BVZ393" s="94"/>
      <c r="BWA393" s="94"/>
      <c r="BWB393" s="94"/>
      <c r="BWC393" s="94" t="s">
        <v>181</v>
      </c>
      <c r="BWD393" s="94"/>
      <c r="BWE393" s="94"/>
      <c r="BWF393" s="94"/>
      <c r="BWG393" s="94"/>
      <c r="BWH393" s="94"/>
      <c r="BWI393" s="94"/>
      <c r="BWJ393" s="94"/>
      <c r="BWK393" s="94" t="s">
        <v>181</v>
      </c>
      <c r="BWL393" s="94"/>
      <c r="BWM393" s="94"/>
      <c r="BWN393" s="94"/>
      <c r="BWO393" s="94"/>
      <c r="BWP393" s="94"/>
      <c r="BWQ393" s="94"/>
      <c r="BWR393" s="94"/>
      <c r="BWS393" s="94" t="s">
        <v>181</v>
      </c>
      <c r="BWT393" s="94"/>
      <c r="BWU393" s="94"/>
      <c r="BWV393" s="94"/>
      <c r="BWW393" s="94"/>
      <c r="BWX393" s="94"/>
      <c r="BWY393" s="94"/>
      <c r="BWZ393" s="94"/>
      <c r="BXA393" s="94" t="s">
        <v>181</v>
      </c>
      <c r="BXB393" s="94"/>
      <c r="BXC393" s="94"/>
      <c r="BXD393" s="94"/>
      <c r="BXE393" s="94"/>
      <c r="BXF393" s="94"/>
      <c r="BXG393" s="94"/>
      <c r="BXH393" s="94"/>
      <c r="BXI393" s="94" t="s">
        <v>181</v>
      </c>
      <c r="BXJ393" s="94"/>
      <c r="BXK393" s="94"/>
      <c r="BXL393" s="94"/>
      <c r="BXM393" s="94"/>
      <c r="BXN393" s="94"/>
      <c r="BXO393" s="94"/>
      <c r="BXP393" s="94"/>
      <c r="BXQ393" s="94" t="s">
        <v>181</v>
      </c>
      <c r="BXR393" s="94"/>
      <c r="BXS393" s="94"/>
      <c r="BXT393" s="94"/>
      <c r="BXU393" s="94"/>
      <c r="BXV393" s="94"/>
      <c r="BXW393" s="94"/>
      <c r="BXX393" s="94"/>
      <c r="BXY393" s="94" t="s">
        <v>181</v>
      </c>
      <c r="BXZ393" s="94"/>
      <c r="BYA393" s="94"/>
      <c r="BYB393" s="94"/>
      <c r="BYC393" s="94"/>
      <c r="BYD393" s="94"/>
      <c r="BYE393" s="94"/>
      <c r="BYF393" s="94"/>
      <c r="BYG393" s="94" t="s">
        <v>181</v>
      </c>
      <c r="BYH393" s="94"/>
      <c r="BYI393" s="94"/>
      <c r="BYJ393" s="94"/>
      <c r="BYK393" s="94"/>
      <c r="BYL393" s="94"/>
      <c r="BYM393" s="94"/>
      <c r="BYN393" s="94"/>
      <c r="BYO393" s="94" t="s">
        <v>181</v>
      </c>
      <c r="BYP393" s="94"/>
      <c r="BYQ393" s="94"/>
      <c r="BYR393" s="94"/>
      <c r="BYS393" s="94"/>
      <c r="BYT393" s="94"/>
      <c r="BYU393" s="94"/>
      <c r="BYV393" s="94"/>
      <c r="BYW393" s="94" t="s">
        <v>181</v>
      </c>
      <c r="BYX393" s="94"/>
      <c r="BYY393" s="94"/>
      <c r="BYZ393" s="94"/>
      <c r="BZA393" s="94"/>
      <c r="BZB393" s="94"/>
      <c r="BZC393" s="94"/>
      <c r="BZD393" s="94"/>
      <c r="BZE393" s="94" t="s">
        <v>181</v>
      </c>
      <c r="BZF393" s="94"/>
      <c r="BZG393" s="94"/>
      <c r="BZH393" s="94"/>
      <c r="BZI393" s="94"/>
      <c r="BZJ393" s="94"/>
      <c r="BZK393" s="94"/>
      <c r="BZL393" s="94"/>
      <c r="BZM393" s="94" t="s">
        <v>181</v>
      </c>
      <c r="BZN393" s="94"/>
      <c r="BZO393" s="94"/>
      <c r="BZP393" s="94"/>
      <c r="BZQ393" s="94"/>
      <c r="BZR393" s="94"/>
      <c r="BZS393" s="94"/>
      <c r="BZT393" s="94"/>
      <c r="BZU393" s="94" t="s">
        <v>181</v>
      </c>
      <c r="BZV393" s="94"/>
      <c r="BZW393" s="94"/>
      <c r="BZX393" s="94"/>
      <c r="BZY393" s="94"/>
      <c r="BZZ393" s="94"/>
      <c r="CAA393" s="94"/>
      <c r="CAB393" s="94"/>
      <c r="CAC393" s="94" t="s">
        <v>181</v>
      </c>
      <c r="CAD393" s="94"/>
      <c r="CAE393" s="94"/>
      <c r="CAF393" s="94"/>
      <c r="CAG393" s="94"/>
      <c r="CAH393" s="94"/>
      <c r="CAI393" s="94"/>
      <c r="CAJ393" s="94"/>
      <c r="CAK393" s="94" t="s">
        <v>181</v>
      </c>
      <c r="CAL393" s="94"/>
      <c r="CAM393" s="94"/>
      <c r="CAN393" s="94"/>
      <c r="CAO393" s="94"/>
      <c r="CAP393" s="94"/>
      <c r="CAQ393" s="94"/>
      <c r="CAR393" s="94"/>
      <c r="CAS393" s="94" t="s">
        <v>181</v>
      </c>
      <c r="CAT393" s="94"/>
      <c r="CAU393" s="94"/>
      <c r="CAV393" s="94"/>
      <c r="CAW393" s="94"/>
      <c r="CAX393" s="94"/>
      <c r="CAY393" s="94"/>
      <c r="CAZ393" s="94"/>
      <c r="CBA393" s="94" t="s">
        <v>181</v>
      </c>
      <c r="CBB393" s="94"/>
      <c r="CBC393" s="94"/>
      <c r="CBD393" s="94"/>
      <c r="CBE393" s="94"/>
      <c r="CBF393" s="94"/>
      <c r="CBG393" s="94"/>
      <c r="CBH393" s="94"/>
      <c r="CBI393" s="94" t="s">
        <v>181</v>
      </c>
      <c r="CBJ393" s="94"/>
      <c r="CBK393" s="94"/>
      <c r="CBL393" s="94"/>
      <c r="CBM393" s="94"/>
      <c r="CBN393" s="94"/>
      <c r="CBO393" s="94"/>
      <c r="CBP393" s="94"/>
      <c r="CBQ393" s="94" t="s">
        <v>181</v>
      </c>
      <c r="CBR393" s="94"/>
      <c r="CBS393" s="94"/>
      <c r="CBT393" s="94"/>
      <c r="CBU393" s="94"/>
      <c r="CBV393" s="94"/>
      <c r="CBW393" s="94"/>
      <c r="CBX393" s="94"/>
      <c r="CBY393" s="94" t="s">
        <v>181</v>
      </c>
      <c r="CBZ393" s="94"/>
      <c r="CCA393" s="94"/>
      <c r="CCB393" s="94"/>
      <c r="CCC393" s="94"/>
      <c r="CCD393" s="94"/>
      <c r="CCE393" s="94"/>
      <c r="CCF393" s="94"/>
      <c r="CCG393" s="94" t="s">
        <v>181</v>
      </c>
      <c r="CCH393" s="94"/>
      <c r="CCI393" s="94"/>
      <c r="CCJ393" s="94"/>
      <c r="CCK393" s="94"/>
      <c r="CCL393" s="94"/>
      <c r="CCM393" s="94"/>
      <c r="CCN393" s="94"/>
      <c r="CCO393" s="94" t="s">
        <v>181</v>
      </c>
      <c r="CCP393" s="94"/>
      <c r="CCQ393" s="94"/>
      <c r="CCR393" s="94"/>
      <c r="CCS393" s="94"/>
      <c r="CCT393" s="94"/>
      <c r="CCU393" s="94"/>
      <c r="CCV393" s="94"/>
      <c r="CCW393" s="94" t="s">
        <v>181</v>
      </c>
      <c r="CCX393" s="94"/>
      <c r="CCY393" s="94"/>
      <c r="CCZ393" s="94"/>
      <c r="CDA393" s="94"/>
      <c r="CDB393" s="94"/>
      <c r="CDC393" s="94"/>
      <c r="CDD393" s="94"/>
      <c r="CDE393" s="94" t="s">
        <v>181</v>
      </c>
      <c r="CDF393" s="94"/>
      <c r="CDG393" s="94"/>
      <c r="CDH393" s="94"/>
      <c r="CDI393" s="94"/>
      <c r="CDJ393" s="94"/>
      <c r="CDK393" s="94"/>
      <c r="CDL393" s="94"/>
      <c r="CDM393" s="94" t="s">
        <v>181</v>
      </c>
      <c r="CDN393" s="94"/>
      <c r="CDO393" s="94"/>
      <c r="CDP393" s="94"/>
      <c r="CDQ393" s="94"/>
      <c r="CDR393" s="94"/>
      <c r="CDS393" s="94"/>
      <c r="CDT393" s="94"/>
      <c r="CDU393" s="94" t="s">
        <v>181</v>
      </c>
      <c r="CDV393" s="94"/>
      <c r="CDW393" s="94"/>
      <c r="CDX393" s="94"/>
      <c r="CDY393" s="94"/>
      <c r="CDZ393" s="94"/>
      <c r="CEA393" s="94"/>
      <c r="CEB393" s="94"/>
      <c r="CEC393" s="94" t="s">
        <v>181</v>
      </c>
      <c r="CED393" s="94"/>
      <c r="CEE393" s="94"/>
      <c r="CEF393" s="94"/>
      <c r="CEG393" s="94"/>
      <c r="CEH393" s="94"/>
      <c r="CEI393" s="94"/>
      <c r="CEJ393" s="94"/>
      <c r="CEK393" s="94" t="s">
        <v>181</v>
      </c>
      <c r="CEL393" s="94"/>
      <c r="CEM393" s="94"/>
      <c r="CEN393" s="94"/>
      <c r="CEO393" s="94"/>
      <c r="CEP393" s="94"/>
      <c r="CEQ393" s="94"/>
      <c r="CER393" s="94"/>
      <c r="CES393" s="94" t="s">
        <v>181</v>
      </c>
      <c r="CET393" s="94"/>
      <c r="CEU393" s="94"/>
      <c r="CEV393" s="94"/>
      <c r="CEW393" s="94"/>
      <c r="CEX393" s="94"/>
      <c r="CEY393" s="94"/>
      <c r="CEZ393" s="94"/>
      <c r="CFA393" s="94" t="s">
        <v>181</v>
      </c>
      <c r="CFB393" s="94"/>
      <c r="CFC393" s="94"/>
      <c r="CFD393" s="94"/>
      <c r="CFE393" s="94"/>
      <c r="CFF393" s="94"/>
      <c r="CFG393" s="94"/>
      <c r="CFH393" s="94"/>
      <c r="CFI393" s="94" t="s">
        <v>181</v>
      </c>
      <c r="CFJ393" s="94"/>
      <c r="CFK393" s="94"/>
      <c r="CFL393" s="94"/>
      <c r="CFM393" s="94"/>
      <c r="CFN393" s="94"/>
      <c r="CFO393" s="94"/>
      <c r="CFP393" s="94"/>
      <c r="CFQ393" s="94" t="s">
        <v>181</v>
      </c>
      <c r="CFR393" s="94"/>
      <c r="CFS393" s="94"/>
      <c r="CFT393" s="94"/>
      <c r="CFU393" s="94"/>
      <c r="CFV393" s="94"/>
      <c r="CFW393" s="94"/>
      <c r="CFX393" s="94"/>
      <c r="CFY393" s="94" t="s">
        <v>181</v>
      </c>
      <c r="CFZ393" s="94"/>
      <c r="CGA393" s="94"/>
      <c r="CGB393" s="94"/>
      <c r="CGC393" s="94"/>
      <c r="CGD393" s="94"/>
      <c r="CGE393" s="94"/>
      <c r="CGF393" s="94"/>
      <c r="CGG393" s="94" t="s">
        <v>181</v>
      </c>
      <c r="CGH393" s="94"/>
      <c r="CGI393" s="94"/>
      <c r="CGJ393" s="94"/>
      <c r="CGK393" s="94"/>
      <c r="CGL393" s="94"/>
      <c r="CGM393" s="94"/>
      <c r="CGN393" s="94"/>
      <c r="CGO393" s="94" t="s">
        <v>181</v>
      </c>
      <c r="CGP393" s="94"/>
      <c r="CGQ393" s="94"/>
      <c r="CGR393" s="94"/>
      <c r="CGS393" s="94"/>
      <c r="CGT393" s="94"/>
      <c r="CGU393" s="94"/>
      <c r="CGV393" s="94"/>
      <c r="CGW393" s="94" t="s">
        <v>181</v>
      </c>
      <c r="CGX393" s="94"/>
      <c r="CGY393" s="94"/>
      <c r="CGZ393" s="94"/>
      <c r="CHA393" s="94"/>
      <c r="CHB393" s="94"/>
      <c r="CHC393" s="94"/>
      <c r="CHD393" s="94"/>
      <c r="CHE393" s="94" t="s">
        <v>181</v>
      </c>
      <c r="CHF393" s="94"/>
      <c r="CHG393" s="94"/>
      <c r="CHH393" s="94"/>
      <c r="CHI393" s="94"/>
      <c r="CHJ393" s="94"/>
      <c r="CHK393" s="94"/>
      <c r="CHL393" s="94"/>
      <c r="CHM393" s="94" t="s">
        <v>181</v>
      </c>
      <c r="CHN393" s="94"/>
      <c r="CHO393" s="94"/>
      <c r="CHP393" s="94"/>
      <c r="CHQ393" s="94"/>
      <c r="CHR393" s="94"/>
      <c r="CHS393" s="94"/>
      <c r="CHT393" s="94"/>
      <c r="CHU393" s="94" t="s">
        <v>181</v>
      </c>
      <c r="CHV393" s="94"/>
      <c r="CHW393" s="94"/>
      <c r="CHX393" s="94"/>
      <c r="CHY393" s="94"/>
      <c r="CHZ393" s="94"/>
      <c r="CIA393" s="94"/>
      <c r="CIB393" s="94"/>
      <c r="CIC393" s="94" t="s">
        <v>181</v>
      </c>
      <c r="CID393" s="94"/>
      <c r="CIE393" s="94"/>
      <c r="CIF393" s="94"/>
      <c r="CIG393" s="94"/>
      <c r="CIH393" s="94"/>
      <c r="CII393" s="94"/>
      <c r="CIJ393" s="94"/>
      <c r="CIK393" s="94" t="s">
        <v>181</v>
      </c>
      <c r="CIL393" s="94"/>
      <c r="CIM393" s="94"/>
      <c r="CIN393" s="94"/>
      <c r="CIO393" s="94"/>
      <c r="CIP393" s="94"/>
      <c r="CIQ393" s="94"/>
      <c r="CIR393" s="94"/>
      <c r="CIS393" s="94" t="s">
        <v>181</v>
      </c>
      <c r="CIT393" s="94"/>
      <c r="CIU393" s="94"/>
      <c r="CIV393" s="94"/>
      <c r="CIW393" s="94"/>
      <c r="CIX393" s="94"/>
      <c r="CIY393" s="94"/>
      <c r="CIZ393" s="94"/>
      <c r="CJA393" s="94" t="s">
        <v>181</v>
      </c>
      <c r="CJB393" s="94"/>
      <c r="CJC393" s="94"/>
      <c r="CJD393" s="94"/>
      <c r="CJE393" s="94"/>
      <c r="CJF393" s="94"/>
      <c r="CJG393" s="94"/>
      <c r="CJH393" s="94"/>
      <c r="CJI393" s="94" t="s">
        <v>181</v>
      </c>
      <c r="CJJ393" s="94"/>
      <c r="CJK393" s="94"/>
      <c r="CJL393" s="94"/>
      <c r="CJM393" s="94"/>
      <c r="CJN393" s="94"/>
      <c r="CJO393" s="94"/>
      <c r="CJP393" s="94"/>
      <c r="CJQ393" s="94" t="s">
        <v>181</v>
      </c>
      <c r="CJR393" s="94"/>
      <c r="CJS393" s="94"/>
      <c r="CJT393" s="94"/>
      <c r="CJU393" s="94"/>
      <c r="CJV393" s="94"/>
      <c r="CJW393" s="94"/>
      <c r="CJX393" s="94"/>
      <c r="CJY393" s="94" t="s">
        <v>181</v>
      </c>
      <c r="CJZ393" s="94"/>
      <c r="CKA393" s="94"/>
      <c r="CKB393" s="94"/>
      <c r="CKC393" s="94"/>
      <c r="CKD393" s="94"/>
      <c r="CKE393" s="94"/>
      <c r="CKF393" s="94"/>
      <c r="CKG393" s="94" t="s">
        <v>181</v>
      </c>
      <c r="CKH393" s="94"/>
      <c r="CKI393" s="94"/>
      <c r="CKJ393" s="94"/>
      <c r="CKK393" s="94"/>
      <c r="CKL393" s="94"/>
      <c r="CKM393" s="94"/>
      <c r="CKN393" s="94"/>
      <c r="CKO393" s="94" t="s">
        <v>181</v>
      </c>
      <c r="CKP393" s="94"/>
      <c r="CKQ393" s="94"/>
      <c r="CKR393" s="94"/>
      <c r="CKS393" s="94"/>
      <c r="CKT393" s="94"/>
      <c r="CKU393" s="94"/>
      <c r="CKV393" s="94"/>
      <c r="CKW393" s="94" t="s">
        <v>181</v>
      </c>
      <c r="CKX393" s="94"/>
      <c r="CKY393" s="94"/>
      <c r="CKZ393" s="94"/>
      <c r="CLA393" s="94"/>
      <c r="CLB393" s="94"/>
      <c r="CLC393" s="94"/>
      <c r="CLD393" s="94"/>
      <c r="CLE393" s="94" t="s">
        <v>181</v>
      </c>
      <c r="CLF393" s="94"/>
      <c r="CLG393" s="94"/>
      <c r="CLH393" s="94"/>
      <c r="CLI393" s="94"/>
      <c r="CLJ393" s="94"/>
      <c r="CLK393" s="94"/>
      <c r="CLL393" s="94"/>
      <c r="CLM393" s="94" t="s">
        <v>181</v>
      </c>
      <c r="CLN393" s="94"/>
      <c r="CLO393" s="94"/>
      <c r="CLP393" s="94"/>
      <c r="CLQ393" s="94"/>
      <c r="CLR393" s="94"/>
      <c r="CLS393" s="94"/>
      <c r="CLT393" s="94"/>
      <c r="CLU393" s="94" t="s">
        <v>181</v>
      </c>
      <c r="CLV393" s="94"/>
      <c r="CLW393" s="94"/>
      <c r="CLX393" s="94"/>
      <c r="CLY393" s="94"/>
      <c r="CLZ393" s="94"/>
      <c r="CMA393" s="94"/>
      <c r="CMB393" s="94"/>
      <c r="CMC393" s="94" t="s">
        <v>181</v>
      </c>
      <c r="CMD393" s="94"/>
      <c r="CME393" s="94"/>
      <c r="CMF393" s="94"/>
      <c r="CMG393" s="94"/>
      <c r="CMH393" s="94"/>
      <c r="CMI393" s="94"/>
      <c r="CMJ393" s="94"/>
      <c r="CMK393" s="94" t="s">
        <v>181</v>
      </c>
      <c r="CML393" s="94"/>
      <c r="CMM393" s="94"/>
      <c r="CMN393" s="94"/>
      <c r="CMO393" s="94"/>
      <c r="CMP393" s="94"/>
      <c r="CMQ393" s="94"/>
      <c r="CMR393" s="94"/>
      <c r="CMS393" s="94" t="s">
        <v>181</v>
      </c>
      <c r="CMT393" s="94"/>
      <c r="CMU393" s="94"/>
      <c r="CMV393" s="94"/>
      <c r="CMW393" s="94"/>
      <c r="CMX393" s="94"/>
      <c r="CMY393" s="94"/>
      <c r="CMZ393" s="94"/>
      <c r="CNA393" s="94" t="s">
        <v>181</v>
      </c>
      <c r="CNB393" s="94"/>
      <c r="CNC393" s="94"/>
      <c r="CND393" s="94"/>
      <c r="CNE393" s="94"/>
      <c r="CNF393" s="94"/>
      <c r="CNG393" s="94"/>
      <c r="CNH393" s="94"/>
      <c r="CNI393" s="94" t="s">
        <v>181</v>
      </c>
      <c r="CNJ393" s="94"/>
      <c r="CNK393" s="94"/>
      <c r="CNL393" s="94"/>
      <c r="CNM393" s="94"/>
      <c r="CNN393" s="94"/>
      <c r="CNO393" s="94"/>
      <c r="CNP393" s="94"/>
      <c r="CNQ393" s="94" t="s">
        <v>181</v>
      </c>
      <c r="CNR393" s="94"/>
      <c r="CNS393" s="94"/>
      <c r="CNT393" s="94"/>
      <c r="CNU393" s="94"/>
      <c r="CNV393" s="94"/>
      <c r="CNW393" s="94"/>
      <c r="CNX393" s="94"/>
      <c r="CNY393" s="94" t="s">
        <v>181</v>
      </c>
      <c r="CNZ393" s="94"/>
      <c r="COA393" s="94"/>
      <c r="COB393" s="94"/>
      <c r="COC393" s="94"/>
      <c r="COD393" s="94"/>
      <c r="COE393" s="94"/>
      <c r="COF393" s="94"/>
      <c r="COG393" s="94" t="s">
        <v>181</v>
      </c>
      <c r="COH393" s="94"/>
      <c r="COI393" s="94"/>
      <c r="COJ393" s="94"/>
      <c r="COK393" s="94"/>
      <c r="COL393" s="94"/>
      <c r="COM393" s="94"/>
      <c r="CON393" s="94"/>
      <c r="COO393" s="94" t="s">
        <v>181</v>
      </c>
      <c r="COP393" s="94"/>
      <c r="COQ393" s="94"/>
      <c r="COR393" s="94"/>
      <c r="COS393" s="94"/>
      <c r="COT393" s="94"/>
      <c r="COU393" s="94"/>
      <c r="COV393" s="94"/>
      <c r="COW393" s="94" t="s">
        <v>181</v>
      </c>
      <c r="COX393" s="94"/>
      <c r="COY393" s="94"/>
      <c r="COZ393" s="94"/>
      <c r="CPA393" s="94"/>
      <c r="CPB393" s="94"/>
      <c r="CPC393" s="94"/>
      <c r="CPD393" s="94"/>
      <c r="CPE393" s="94" t="s">
        <v>181</v>
      </c>
      <c r="CPF393" s="94"/>
      <c r="CPG393" s="94"/>
      <c r="CPH393" s="94"/>
      <c r="CPI393" s="94"/>
      <c r="CPJ393" s="94"/>
      <c r="CPK393" s="94"/>
      <c r="CPL393" s="94"/>
      <c r="CPM393" s="94" t="s">
        <v>181</v>
      </c>
      <c r="CPN393" s="94"/>
      <c r="CPO393" s="94"/>
      <c r="CPP393" s="94"/>
      <c r="CPQ393" s="94"/>
      <c r="CPR393" s="94"/>
      <c r="CPS393" s="94"/>
      <c r="CPT393" s="94"/>
      <c r="CPU393" s="94" t="s">
        <v>181</v>
      </c>
      <c r="CPV393" s="94"/>
      <c r="CPW393" s="94"/>
      <c r="CPX393" s="94"/>
      <c r="CPY393" s="94"/>
      <c r="CPZ393" s="94"/>
      <c r="CQA393" s="94"/>
      <c r="CQB393" s="94"/>
      <c r="CQC393" s="94" t="s">
        <v>181</v>
      </c>
      <c r="CQD393" s="94"/>
      <c r="CQE393" s="94"/>
      <c r="CQF393" s="94"/>
      <c r="CQG393" s="94"/>
      <c r="CQH393" s="94"/>
      <c r="CQI393" s="94"/>
      <c r="CQJ393" s="94"/>
      <c r="CQK393" s="94" t="s">
        <v>181</v>
      </c>
      <c r="CQL393" s="94"/>
      <c r="CQM393" s="94"/>
      <c r="CQN393" s="94"/>
      <c r="CQO393" s="94"/>
      <c r="CQP393" s="94"/>
      <c r="CQQ393" s="94"/>
      <c r="CQR393" s="94"/>
      <c r="CQS393" s="94" t="s">
        <v>181</v>
      </c>
      <c r="CQT393" s="94"/>
      <c r="CQU393" s="94"/>
      <c r="CQV393" s="94"/>
      <c r="CQW393" s="94"/>
      <c r="CQX393" s="94"/>
      <c r="CQY393" s="94"/>
      <c r="CQZ393" s="94"/>
      <c r="CRA393" s="94" t="s">
        <v>181</v>
      </c>
      <c r="CRB393" s="94"/>
      <c r="CRC393" s="94"/>
      <c r="CRD393" s="94"/>
      <c r="CRE393" s="94"/>
      <c r="CRF393" s="94"/>
      <c r="CRG393" s="94"/>
      <c r="CRH393" s="94"/>
      <c r="CRI393" s="94" t="s">
        <v>181</v>
      </c>
      <c r="CRJ393" s="94"/>
      <c r="CRK393" s="94"/>
      <c r="CRL393" s="94"/>
      <c r="CRM393" s="94"/>
      <c r="CRN393" s="94"/>
      <c r="CRO393" s="94"/>
      <c r="CRP393" s="94"/>
      <c r="CRQ393" s="94" t="s">
        <v>181</v>
      </c>
      <c r="CRR393" s="94"/>
      <c r="CRS393" s="94"/>
      <c r="CRT393" s="94"/>
      <c r="CRU393" s="94"/>
      <c r="CRV393" s="94"/>
      <c r="CRW393" s="94"/>
      <c r="CRX393" s="94"/>
      <c r="CRY393" s="94" t="s">
        <v>181</v>
      </c>
      <c r="CRZ393" s="94"/>
      <c r="CSA393" s="94"/>
      <c r="CSB393" s="94"/>
      <c r="CSC393" s="94"/>
      <c r="CSD393" s="94"/>
      <c r="CSE393" s="94"/>
      <c r="CSF393" s="94"/>
      <c r="CSG393" s="94" t="s">
        <v>181</v>
      </c>
      <c r="CSH393" s="94"/>
      <c r="CSI393" s="94"/>
      <c r="CSJ393" s="94"/>
      <c r="CSK393" s="94"/>
      <c r="CSL393" s="94"/>
      <c r="CSM393" s="94"/>
      <c r="CSN393" s="94"/>
      <c r="CSO393" s="94" t="s">
        <v>181</v>
      </c>
      <c r="CSP393" s="94"/>
      <c r="CSQ393" s="94"/>
      <c r="CSR393" s="94"/>
      <c r="CSS393" s="94"/>
      <c r="CST393" s="94"/>
      <c r="CSU393" s="94"/>
      <c r="CSV393" s="94"/>
      <c r="CSW393" s="94" t="s">
        <v>181</v>
      </c>
      <c r="CSX393" s="94"/>
      <c r="CSY393" s="94"/>
      <c r="CSZ393" s="94"/>
      <c r="CTA393" s="94"/>
      <c r="CTB393" s="94"/>
      <c r="CTC393" s="94"/>
      <c r="CTD393" s="94"/>
      <c r="CTE393" s="94" t="s">
        <v>181</v>
      </c>
      <c r="CTF393" s="94"/>
      <c r="CTG393" s="94"/>
      <c r="CTH393" s="94"/>
      <c r="CTI393" s="94"/>
      <c r="CTJ393" s="94"/>
      <c r="CTK393" s="94"/>
      <c r="CTL393" s="94"/>
      <c r="CTM393" s="94" t="s">
        <v>181</v>
      </c>
      <c r="CTN393" s="94"/>
      <c r="CTO393" s="94"/>
      <c r="CTP393" s="94"/>
      <c r="CTQ393" s="94"/>
      <c r="CTR393" s="94"/>
      <c r="CTS393" s="94"/>
      <c r="CTT393" s="94"/>
      <c r="CTU393" s="94" t="s">
        <v>181</v>
      </c>
      <c r="CTV393" s="94"/>
      <c r="CTW393" s="94"/>
      <c r="CTX393" s="94"/>
      <c r="CTY393" s="94"/>
      <c r="CTZ393" s="94"/>
      <c r="CUA393" s="94"/>
      <c r="CUB393" s="94"/>
      <c r="CUC393" s="94" t="s">
        <v>181</v>
      </c>
      <c r="CUD393" s="94"/>
      <c r="CUE393" s="94"/>
      <c r="CUF393" s="94"/>
      <c r="CUG393" s="94"/>
      <c r="CUH393" s="94"/>
      <c r="CUI393" s="94"/>
      <c r="CUJ393" s="94"/>
      <c r="CUK393" s="94" t="s">
        <v>181</v>
      </c>
      <c r="CUL393" s="94"/>
      <c r="CUM393" s="94"/>
      <c r="CUN393" s="94"/>
      <c r="CUO393" s="94"/>
      <c r="CUP393" s="94"/>
      <c r="CUQ393" s="94"/>
      <c r="CUR393" s="94"/>
      <c r="CUS393" s="94" t="s">
        <v>181</v>
      </c>
      <c r="CUT393" s="94"/>
      <c r="CUU393" s="94"/>
      <c r="CUV393" s="94"/>
      <c r="CUW393" s="94"/>
      <c r="CUX393" s="94"/>
      <c r="CUY393" s="94"/>
      <c r="CUZ393" s="94"/>
      <c r="CVA393" s="94" t="s">
        <v>181</v>
      </c>
      <c r="CVB393" s="94"/>
      <c r="CVC393" s="94"/>
      <c r="CVD393" s="94"/>
      <c r="CVE393" s="94"/>
      <c r="CVF393" s="94"/>
      <c r="CVG393" s="94"/>
      <c r="CVH393" s="94"/>
      <c r="CVI393" s="94" t="s">
        <v>181</v>
      </c>
      <c r="CVJ393" s="94"/>
      <c r="CVK393" s="94"/>
      <c r="CVL393" s="94"/>
      <c r="CVM393" s="94"/>
      <c r="CVN393" s="94"/>
      <c r="CVO393" s="94"/>
      <c r="CVP393" s="94"/>
      <c r="CVQ393" s="94" t="s">
        <v>181</v>
      </c>
      <c r="CVR393" s="94"/>
      <c r="CVS393" s="94"/>
      <c r="CVT393" s="94"/>
      <c r="CVU393" s="94"/>
      <c r="CVV393" s="94"/>
      <c r="CVW393" s="94"/>
      <c r="CVX393" s="94"/>
      <c r="CVY393" s="94" t="s">
        <v>181</v>
      </c>
      <c r="CVZ393" s="94"/>
      <c r="CWA393" s="94"/>
      <c r="CWB393" s="94"/>
      <c r="CWC393" s="94"/>
      <c r="CWD393" s="94"/>
      <c r="CWE393" s="94"/>
      <c r="CWF393" s="94"/>
      <c r="CWG393" s="94" t="s">
        <v>181</v>
      </c>
      <c r="CWH393" s="94"/>
      <c r="CWI393" s="94"/>
      <c r="CWJ393" s="94"/>
      <c r="CWK393" s="94"/>
      <c r="CWL393" s="94"/>
      <c r="CWM393" s="94"/>
      <c r="CWN393" s="94"/>
      <c r="CWO393" s="94" t="s">
        <v>181</v>
      </c>
      <c r="CWP393" s="94"/>
      <c r="CWQ393" s="94"/>
      <c r="CWR393" s="94"/>
      <c r="CWS393" s="94"/>
      <c r="CWT393" s="94"/>
      <c r="CWU393" s="94"/>
      <c r="CWV393" s="94"/>
      <c r="CWW393" s="94" t="s">
        <v>181</v>
      </c>
      <c r="CWX393" s="94"/>
      <c r="CWY393" s="94"/>
      <c r="CWZ393" s="94"/>
      <c r="CXA393" s="94"/>
      <c r="CXB393" s="94"/>
      <c r="CXC393" s="94"/>
      <c r="CXD393" s="94"/>
      <c r="CXE393" s="94" t="s">
        <v>181</v>
      </c>
      <c r="CXF393" s="94"/>
      <c r="CXG393" s="94"/>
      <c r="CXH393" s="94"/>
      <c r="CXI393" s="94"/>
      <c r="CXJ393" s="94"/>
      <c r="CXK393" s="94"/>
      <c r="CXL393" s="94"/>
      <c r="CXM393" s="94" t="s">
        <v>181</v>
      </c>
      <c r="CXN393" s="94"/>
      <c r="CXO393" s="94"/>
      <c r="CXP393" s="94"/>
      <c r="CXQ393" s="94"/>
      <c r="CXR393" s="94"/>
      <c r="CXS393" s="94"/>
      <c r="CXT393" s="94"/>
      <c r="CXU393" s="94" t="s">
        <v>181</v>
      </c>
      <c r="CXV393" s="94"/>
      <c r="CXW393" s="94"/>
      <c r="CXX393" s="94"/>
      <c r="CXY393" s="94"/>
      <c r="CXZ393" s="94"/>
      <c r="CYA393" s="94"/>
      <c r="CYB393" s="94"/>
      <c r="CYC393" s="94" t="s">
        <v>181</v>
      </c>
      <c r="CYD393" s="94"/>
      <c r="CYE393" s="94"/>
      <c r="CYF393" s="94"/>
      <c r="CYG393" s="94"/>
      <c r="CYH393" s="94"/>
      <c r="CYI393" s="94"/>
      <c r="CYJ393" s="94"/>
      <c r="CYK393" s="94" t="s">
        <v>181</v>
      </c>
      <c r="CYL393" s="94"/>
      <c r="CYM393" s="94"/>
      <c r="CYN393" s="94"/>
      <c r="CYO393" s="94"/>
      <c r="CYP393" s="94"/>
      <c r="CYQ393" s="94"/>
      <c r="CYR393" s="94"/>
      <c r="CYS393" s="94" t="s">
        <v>181</v>
      </c>
      <c r="CYT393" s="94"/>
      <c r="CYU393" s="94"/>
      <c r="CYV393" s="94"/>
      <c r="CYW393" s="94"/>
      <c r="CYX393" s="94"/>
      <c r="CYY393" s="94"/>
      <c r="CYZ393" s="94"/>
      <c r="CZA393" s="94" t="s">
        <v>181</v>
      </c>
      <c r="CZB393" s="94"/>
      <c r="CZC393" s="94"/>
      <c r="CZD393" s="94"/>
      <c r="CZE393" s="94"/>
      <c r="CZF393" s="94"/>
      <c r="CZG393" s="94"/>
      <c r="CZH393" s="94"/>
      <c r="CZI393" s="94" t="s">
        <v>181</v>
      </c>
      <c r="CZJ393" s="94"/>
      <c r="CZK393" s="94"/>
      <c r="CZL393" s="94"/>
      <c r="CZM393" s="94"/>
      <c r="CZN393" s="94"/>
      <c r="CZO393" s="94"/>
      <c r="CZP393" s="94"/>
      <c r="CZQ393" s="94" t="s">
        <v>181</v>
      </c>
      <c r="CZR393" s="94"/>
      <c r="CZS393" s="94"/>
      <c r="CZT393" s="94"/>
      <c r="CZU393" s="94"/>
      <c r="CZV393" s="94"/>
      <c r="CZW393" s="94"/>
      <c r="CZX393" s="94"/>
      <c r="CZY393" s="94" t="s">
        <v>181</v>
      </c>
      <c r="CZZ393" s="94"/>
      <c r="DAA393" s="94"/>
      <c r="DAB393" s="94"/>
      <c r="DAC393" s="94"/>
      <c r="DAD393" s="94"/>
      <c r="DAE393" s="94"/>
      <c r="DAF393" s="94"/>
      <c r="DAG393" s="94" t="s">
        <v>181</v>
      </c>
      <c r="DAH393" s="94"/>
      <c r="DAI393" s="94"/>
      <c r="DAJ393" s="94"/>
      <c r="DAK393" s="94"/>
      <c r="DAL393" s="94"/>
      <c r="DAM393" s="94"/>
      <c r="DAN393" s="94"/>
      <c r="DAO393" s="94" t="s">
        <v>181</v>
      </c>
      <c r="DAP393" s="94"/>
      <c r="DAQ393" s="94"/>
      <c r="DAR393" s="94"/>
      <c r="DAS393" s="94"/>
      <c r="DAT393" s="94"/>
      <c r="DAU393" s="94"/>
      <c r="DAV393" s="94"/>
      <c r="DAW393" s="94" t="s">
        <v>181</v>
      </c>
      <c r="DAX393" s="94"/>
      <c r="DAY393" s="94"/>
      <c r="DAZ393" s="94"/>
      <c r="DBA393" s="94"/>
      <c r="DBB393" s="94"/>
      <c r="DBC393" s="94"/>
      <c r="DBD393" s="94"/>
      <c r="DBE393" s="94" t="s">
        <v>181</v>
      </c>
      <c r="DBF393" s="94"/>
      <c r="DBG393" s="94"/>
      <c r="DBH393" s="94"/>
      <c r="DBI393" s="94"/>
      <c r="DBJ393" s="94"/>
      <c r="DBK393" s="94"/>
      <c r="DBL393" s="94"/>
      <c r="DBM393" s="94" t="s">
        <v>181</v>
      </c>
      <c r="DBN393" s="94"/>
      <c r="DBO393" s="94"/>
      <c r="DBP393" s="94"/>
      <c r="DBQ393" s="94"/>
      <c r="DBR393" s="94"/>
      <c r="DBS393" s="94"/>
      <c r="DBT393" s="94"/>
      <c r="DBU393" s="94" t="s">
        <v>181</v>
      </c>
      <c r="DBV393" s="94"/>
      <c r="DBW393" s="94"/>
      <c r="DBX393" s="94"/>
      <c r="DBY393" s="94"/>
      <c r="DBZ393" s="94"/>
      <c r="DCA393" s="94"/>
      <c r="DCB393" s="94"/>
      <c r="DCC393" s="94" t="s">
        <v>181</v>
      </c>
      <c r="DCD393" s="94"/>
      <c r="DCE393" s="94"/>
      <c r="DCF393" s="94"/>
      <c r="DCG393" s="94"/>
      <c r="DCH393" s="94"/>
      <c r="DCI393" s="94"/>
      <c r="DCJ393" s="94"/>
      <c r="DCK393" s="94" t="s">
        <v>181</v>
      </c>
      <c r="DCL393" s="94"/>
      <c r="DCM393" s="94"/>
      <c r="DCN393" s="94"/>
      <c r="DCO393" s="94"/>
      <c r="DCP393" s="94"/>
      <c r="DCQ393" s="94"/>
      <c r="DCR393" s="94"/>
      <c r="DCS393" s="94" t="s">
        <v>181</v>
      </c>
      <c r="DCT393" s="94"/>
      <c r="DCU393" s="94"/>
      <c r="DCV393" s="94"/>
      <c r="DCW393" s="94"/>
      <c r="DCX393" s="94"/>
      <c r="DCY393" s="94"/>
      <c r="DCZ393" s="94"/>
      <c r="DDA393" s="94" t="s">
        <v>181</v>
      </c>
      <c r="DDB393" s="94"/>
      <c r="DDC393" s="94"/>
      <c r="DDD393" s="94"/>
      <c r="DDE393" s="94"/>
      <c r="DDF393" s="94"/>
      <c r="DDG393" s="94"/>
      <c r="DDH393" s="94"/>
      <c r="DDI393" s="94" t="s">
        <v>181</v>
      </c>
      <c r="DDJ393" s="94"/>
      <c r="DDK393" s="94"/>
      <c r="DDL393" s="94"/>
      <c r="DDM393" s="94"/>
      <c r="DDN393" s="94"/>
      <c r="DDO393" s="94"/>
      <c r="DDP393" s="94"/>
      <c r="DDQ393" s="94" t="s">
        <v>181</v>
      </c>
      <c r="DDR393" s="94"/>
      <c r="DDS393" s="94"/>
      <c r="DDT393" s="94"/>
      <c r="DDU393" s="94"/>
      <c r="DDV393" s="94"/>
      <c r="DDW393" s="94"/>
      <c r="DDX393" s="94"/>
      <c r="DDY393" s="94" t="s">
        <v>181</v>
      </c>
      <c r="DDZ393" s="94"/>
      <c r="DEA393" s="94"/>
      <c r="DEB393" s="94"/>
      <c r="DEC393" s="94"/>
      <c r="DED393" s="94"/>
      <c r="DEE393" s="94"/>
      <c r="DEF393" s="94"/>
      <c r="DEG393" s="94" t="s">
        <v>181</v>
      </c>
      <c r="DEH393" s="94"/>
      <c r="DEI393" s="94"/>
      <c r="DEJ393" s="94"/>
      <c r="DEK393" s="94"/>
      <c r="DEL393" s="94"/>
      <c r="DEM393" s="94"/>
      <c r="DEN393" s="94"/>
      <c r="DEO393" s="94" t="s">
        <v>181</v>
      </c>
      <c r="DEP393" s="94"/>
      <c r="DEQ393" s="94"/>
      <c r="DER393" s="94"/>
      <c r="DES393" s="94"/>
      <c r="DET393" s="94"/>
      <c r="DEU393" s="94"/>
      <c r="DEV393" s="94"/>
      <c r="DEW393" s="94" t="s">
        <v>181</v>
      </c>
      <c r="DEX393" s="94"/>
      <c r="DEY393" s="94"/>
      <c r="DEZ393" s="94"/>
      <c r="DFA393" s="94"/>
      <c r="DFB393" s="94"/>
      <c r="DFC393" s="94"/>
      <c r="DFD393" s="94"/>
      <c r="DFE393" s="94" t="s">
        <v>181</v>
      </c>
      <c r="DFF393" s="94"/>
      <c r="DFG393" s="94"/>
      <c r="DFH393" s="94"/>
      <c r="DFI393" s="94"/>
      <c r="DFJ393" s="94"/>
      <c r="DFK393" s="94"/>
      <c r="DFL393" s="94"/>
      <c r="DFM393" s="94" t="s">
        <v>181</v>
      </c>
      <c r="DFN393" s="94"/>
      <c r="DFO393" s="94"/>
      <c r="DFP393" s="94"/>
      <c r="DFQ393" s="94"/>
      <c r="DFR393" s="94"/>
      <c r="DFS393" s="94"/>
      <c r="DFT393" s="94"/>
      <c r="DFU393" s="94" t="s">
        <v>181</v>
      </c>
      <c r="DFV393" s="94"/>
      <c r="DFW393" s="94"/>
      <c r="DFX393" s="94"/>
      <c r="DFY393" s="94"/>
      <c r="DFZ393" s="94"/>
      <c r="DGA393" s="94"/>
      <c r="DGB393" s="94"/>
      <c r="DGC393" s="94" t="s">
        <v>181</v>
      </c>
      <c r="DGD393" s="94"/>
      <c r="DGE393" s="94"/>
      <c r="DGF393" s="94"/>
      <c r="DGG393" s="94"/>
      <c r="DGH393" s="94"/>
      <c r="DGI393" s="94"/>
      <c r="DGJ393" s="94"/>
      <c r="DGK393" s="94" t="s">
        <v>181</v>
      </c>
      <c r="DGL393" s="94"/>
      <c r="DGM393" s="94"/>
      <c r="DGN393" s="94"/>
      <c r="DGO393" s="94"/>
      <c r="DGP393" s="94"/>
      <c r="DGQ393" s="94"/>
      <c r="DGR393" s="94"/>
      <c r="DGS393" s="94" t="s">
        <v>181</v>
      </c>
      <c r="DGT393" s="94"/>
      <c r="DGU393" s="94"/>
      <c r="DGV393" s="94"/>
      <c r="DGW393" s="94"/>
      <c r="DGX393" s="94"/>
      <c r="DGY393" s="94"/>
      <c r="DGZ393" s="94"/>
      <c r="DHA393" s="94" t="s">
        <v>181</v>
      </c>
      <c r="DHB393" s="94"/>
      <c r="DHC393" s="94"/>
      <c r="DHD393" s="94"/>
      <c r="DHE393" s="94"/>
      <c r="DHF393" s="94"/>
      <c r="DHG393" s="94"/>
      <c r="DHH393" s="94"/>
      <c r="DHI393" s="94" t="s">
        <v>181</v>
      </c>
      <c r="DHJ393" s="94"/>
      <c r="DHK393" s="94"/>
      <c r="DHL393" s="94"/>
      <c r="DHM393" s="94"/>
      <c r="DHN393" s="94"/>
      <c r="DHO393" s="94"/>
      <c r="DHP393" s="94"/>
      <c r="DHQ393" s="94" t="s">
        <v>181</v>
      </c>
      <c r="DHR393" s="94"/>
      <c r="DHS393" s="94"/>
      <c r="DHT393" s="94"/>
      <c r="DHU393" s="94"/>
      <c r="DHV393" s="94"/>
      <c r="DHW393" s="94"/>
      <c r="DHX393" s="94"/>
      <c r="DHY393" s="94" t="s">
        <v>181</v>
      </c>
      <c r="DHZ393" s="94"/>
      <c r="DIA393" s="94"/>
      <c r="DIB393" s="94"/>
      <c r="DIC393" s="94"/>
      <c r="DID393" s="94"/>
      <c r="DIE393" s="94"/>
      <c r="DIF393" s="94"/>
      <c r="DIG393" s="94" t="s">
        <v>181</v>
      </c>
      <c r="DIH393" s="94"/>
      <c r="DII393" s="94"/>
      <c r="DIJ393" s="94"/>
      <c r="DIK393" s="94"/>
      <c r="DIL393" s="94"/>
      <c r="DIM393" s="94"/>
      <c r="DIN393" s="94"/>
      <c r="DIO393" s="94" t="s">
        <v>181</v>
      </c>
      <c r="DIP393" s="94"/>
      <c r="DIQ393" s="94"/>
      <c r="DIR393" s="94"/>
      <c r="DIS393" s="94"/>
      <c r="DIT393" s="94"/>
      <c r="DIU393" s="94"/>
      <c r="DIV393" s="94"/>
      <c r="DIW393" s="94" t="s">
        <v>181</v>
      </c>
      <c r="DIX393" s="94"/>
      <c r="DIY393" s="94"/>
      <c r="DIZ393" s="94"/>
      <c r="DJA393" s="94"/>
      <c r="DJB393" s="94"/>
      <c r="DJC393" s="94"/>
      <c r="DJD393" s="94"/>
      <c r="DJE393" s="94" t="s">
        <v>181</v>
      </c>
      <c r="DJF393" s="94"/>
      <c r="DJG393" s="94"/>
      <c r="DJH393" s="94"/>
      <c r="DJI393" s="94"/>
      <c r="DJJ393" s="94"/>
      <c r="DJK393" s="94"/>
      <c r="DJL393" s="94"/>
      <c r="DJM393" s="94" t="s">
        <v>181</v>
      </c>
      <c r="DJN393" s="94"/>
      <c r="DJO393" s="94"/>
      <c r="DJP393" s="94"/>
      <c r="DJQ393" s="94"/>
      <c r="DJR393" s="94"/>
      <c r="DJS393" s="94"/>
      <c r="DJT393" s="94"/>
      <c r="DJU393" s="94" t="s">
        <v>181</v>
      </c>
      <c r="DJV393" s="94"/>
      <c r="DJW393" s="94"/>
      <c r="DJX393" s="94"/>
      <c r="DJY393" s="94"/>
      <c r="DJZ393" s="94"/>
      <c r="DKA393" s="94"/>
      <c r="DKB393" s="94"/>
      <c r="DKC393" s="94" t="s">
        <v>181</v>
      </c>
      <c r="DKD393" s="94"/>
      <c r="DKE393" s="94"/>
      <c r="DKF393" s="94"/>
      <c r="DKG393" s="94"/>
      <c r="DKH393" s="94"/>
      <c r="DKI393" s="94"/>
      <c r="DKJ393" s="94"/>
      <c r="DKK393" s="94" t="s">
        <v>181</v>
      </c>
      <c r="DKL393" s="94"/>
      <c r="DKM393" s="94"/>
      <c r="DKN393" s="94"/>
      <c r="DKO393" s="94"/>
      <c r="DKP393" s="94"/>
      <c r="DKQ393" s="94"/>
      <c r="DKR393" s="94"/>
      <c r="DKS393" s="94" t="s">
        <v>181</v>
      </c>
      <c r="DKT393" s="94"/>
      <c r="DKU393" s="94"/>
      <c r="DKV393" s="94"/>
      <c r="DKW393" s="94"/>
      <c r="DKX393" s="94"/>
      <c r="DKY393" s="94"/>
      <c r="DKZ393" s="94"/>
      <c r="DLA393" s="94" t="s">
        <v>181</v>
      </c>
      <c r="DLB393" s="94"/>
      <c r="DLC393" s="94"/>
      <c r="DLD393" s="94"/>
      <c r="DLE393" s="94"/>
      <c r="DLF393" s="94"/>
      <c r="DLG393" s="94"/>
      <c r="DLH393" s="94"/>
      <c r="DLI393" s="94" t="s">
        <v>181</v>
      </c>
      <c r="DLJ393" s="94"/>
      <c r="DLK393" s="94"/>
      <c r="DLL393" s="94"/>
      <c r="DLM393" s="94"/>
      <c r="DLN393" s="94"/>
      <c r="DLO393" s="94"/>
      <c r="DLP393" s="94"/>
      <c r="DLQ393" s="94" t="s">
        <v>181</v>
      </c>
      <c r="DLR393" s="94"/>
      <c r="DLS393" s="94"/>
      <c r="DLT393" s="94"/>
      <c r="DLU393" s="94"/>
      <c r="DLV393" s="94"/>
      <c r="DLW393" s="94"/>
      <c r="DLX393" s="94"/>
      <c r="DLY393" s="94" t="s">
        <v>181</v>
      </c>
      <c r="DLZ393" s="94"/>
      <c r="DMA393" s="94"/>
      <c r="DMB393" s="94"/>
      <c r="DMC393" s="94"/>
      <c r="DMD393" s="94"/>
      <c r="DME393" s="94"/>
      <c r="DMF393" s="94"/>
      <c r="DMG393" s="94" t="s">
        <v>181</v>
      </c>
      <c r="DMH393" s="94"/>
      <c r="DMI393" s="94"/>
      <c r="DMJ393" s="94"/>
      <c r="DMK393" s="94"/>
      <c r="DML393" s="94"/>
      <c r="DMM393" s="94"/>
      <c r="DMN393" s="94"/>
      <c r="DMO393" s="94" t="s">
        <v>181</v>
      </c>
      <c r="DMP393" s="94"/>
      <c r="DMQ393" s="94"/>
      <c r="DMR393" s="94"/>
      <c r="DMS393" s="94"/>
      <c r="DMT393" s="94"/>
      <c r="DMU393" s="94"/>
      <c r="DMV393" s="94"/>
      <c r="DMW393" s="94" t="s">
        <v>181</v>
      </c>
      <c r="DMX393" s="94"/>
      <c r="DMY393" s="94"/>
      <c r="DMZ393" s="94"/>
      <c r="DNA393" s="94"/>
      <c r="DNB393" s="94"/>
      <c r="DNC393" s="94"/>
      <c r="DND393" s="94"/>
      <c r="DNE393" s="94" t="s">
        <v>181</v>
      </c>
      <c r="DNF393" s="94"/>
      <c r="DNG393" s="94"/>
      <c r="DNH393" s="94"/>
      <c r="DNI393" s="94"/>
      <c r="DNJ393" s="94"/>
      <c r="DNK393" s="94"/>
      <c r="DNL393" s="94"/>
      <c r="DNM393" s="94" t="s">
        <v>181</v>
      </c>
      <c r="DNN393" s="94"/>
      <c r="DNO393" s="94"/>
      <c r="DNP393" s="94"/>
      <c r="DNQ393" s="94"/>
      <c r="DNR393" s="94"/>
      <c r="DNS393" s="94"/>
      <c r="DNT393" s="94"/>
      <c r="DNU393" s="94" t="s">
        <v>181</v>
      </c>
      <c r="DNV393" s="94"/>
      <c r="DNW393" s="94"/>
      <c r="DNX393" s="94"/>
      <c r="DNY393" s="94"/>
      <c r="DNZ393" s="94"/>
      <c r="DOA393" s="94"/>
      <c r="DOB393" s="94"/>
      <c r="DOC393" s="94" t="s">
        <v>181</v>
      </c>
      <c r="DOD393" s="94"/>
      <c r="DOE393" s="94"/>
      <c r="DOF393" s="94"/>
      <c r="DOG393" s="94"/>
      <c r="DOH393" s="94"/>
      <c r="DOI393" s="94"/>
      <c r="DOJ393" s="94"/>
      <c r="DOK393" s="94" t="s">
        <v>181</v>
      </c>
      <c r="DOL393" s="94"/>
      <c r="DOM393" s="94"/>
      <c r="DON393" s="94"/>
      <c r="DOO393" s="94"/>
      <c r="DOP393" s="94"/>
      <c r="DOQ393" s="94"/>
      <c r="DOR393" s="94"/>
      <c r="DOS393" s="94" t="s">
        <v>181</v>
      </c>
      <c r="DOT393" s="94"/>
      <c r="DOU393" s="94"/>
      <c r="DOV393" s="94"/>
      <c r="DOW393" s="94"/>
      <c r="DOX393" s="94"/>
      <c r="DOY393" s="94"/>
      <c r="DOZ393" s="94"/>
      <c r="DPA393" s="94" t="s">
        <v>181</v>
      </c>
      <c r="DPB393" s="94"/>
      <c r="DPC393" s="94"/>
      <c r="DPD393" s="94"/>
      <c r="DPE393" s="94"/>
      <c r="DPF393" s="94"/>
      <c r="DPG393" s="94"/>
      <c r="DPH393" s="94"/>
      <c r="DPI393" s="94" t="s">
        <v>181</v>
      </c>
      <c r="DPJ393" s="94"/>
      <c r="DPK393" s="94"/>
      <c r="DPL393" s="94"/>
      <c r="DPM393" s="94"/>
      <c r="DPN393" s="94"/>
      <c r="DPO393" s="94"/>
      <c r="DPP393" s="94"/>
      <c r="DPQ393" s="94" t="s">
        <v>181</v>
      </c>
      <c r="DPR393" s="94"/>
      <c r="DPS393" s="94"/>
      <c r="DPT393" s="94"/>
      <c r="DPU393" s="94"/>
      <c r="DPV393" s="94"/>
      <c r="DPW393" s="94"/>
      <c r="DPX393" s="94"/>
      <c r="DPY393" s="94" t="s">
        <v>181</v>
      </c>
      <c r="DPZ393" s="94"/>
      <c r="DQA393" s="94"/>
      <c r="DQB393" s="94"/>
      <c r="DQC393" s="94"/>
      <c r="DQD393" s="94"/>
      <c r="DQE393" s="94"/>
      <c r="DQF393" s="94"/>
      <c r="DQG393" s="94" t="s">
        <v>181</v>
      </c>
      <c r="DQH393" s="94"/>
      <c r="DQI393" s="94"/>
      <c r="DQJ393" s="94"/>
      <c r="DQK393" s="94"/>
      <c r="DQL393" s="94"/>
      <c r="DQM393" s="94"/>
      <c r="DQN393" s="94"/>
      <c r="DQO393" s="94" t="s">
        <v>181</v>
      </c>
      <c r="DQP393" s="94"/>
      <c r="DQQ393" s="94"/>
      <c r="DQR393" s="94"/>
      <c r="DQS393" s="94"/>
      <c r="DQT393" s="94"/>
      <c r="DQU393" s="94"/>
      <c r="DQV393" s="94"/>
      <c r="DQW393" s="94" t="s">
        <v>181</v>
      </c>
      <c r="DQX393" s="94"/>
      <c r="DQY393" s="94"/>
      <c r="DQZ393" s="94"/>
      <c r="DRA393" s="94"/>
      <c r="DRB393" s="94"/>
      <c r="DRC393" s="94"/>
      <c r="DRD393" s="94"/>
      <c r="DRE393" s="94" t="s">
        <v>181</v>
      </c>
      <c r="DRF393" s="94"/>
      <c r="DRG393" s="94"/>
      <c r="DRH393" s="94"/>
      <c r="DRI393" s="94"/>
      <c r="DRJ393" s="94"/>
      <c r="DRK393" s="94"/>
      <c r="DRL393" s="94"/>
      <c r="DRM393" s="94" t="s">
        <v>181</v>
      </c>
      <c r="DRN393" s="94"/>
      <c r="DRO393" s="94"/>
      <c r="DRP393" s="94"/>
      <c r="DRQ393" s="94"/>
      <c r="DRR393" s="94"/>
      <c r="DRS393" s="94"/>
      <c r="DRT393" s="94"/>
      <c r="DRU393" s="94" t="s">
        <v>181</v>
      </c>
      <c r="DRV393" s="94"/>
      <c r="DRW393" s="94"/>
      <c r="DRX393" s="94"/>
      <c r="DRY393" s="94"/>
      <c r="DRZ393" s="94"/>
      <c r="DSA393" s="94"/>
      <c r="DSB393" s="94"/>
      <c r="DSC393" s="94" t="s">
        <v>181</v>
      </c>
      <c r="DSD393" s="94"/>
      <c r="DSE393" s="94"/>
      <c r="DSF393" s="94"/>
      <c r="DSG393" s="94"/>
      <c r="DSH393" s="94"/>
      <c r="DSI393" s="94"/>
      <c r="DSJ393" s="94"/>
      <c r="DSK393" s="94" t="s">
        <v>181</v>
      </c>
      <c r="DSL393" s="94"/>
      <c r="DSM393" s="94"/>
      <c r="DSN393" s="94"/>
      <c r="DSO393" s="94"/>
      <c r="DSP393" s="94"/>
      <c r="DSQ393" s="94"/>
      <c r="DSR393" s="94"/>
      <c r="DSS393" s="94" t="s">
        <v>181</v>
      </c>
      <c r="DST393" s="94"/>
      <c r="DSU393" s="94"/>
      <c r="DSV393" s="94"/>
      <c r="DSW393" s="94"/>
      <c r="DSX393" s="94"/>
      <c r="DSY393" s="94"/>
      <c r="DSZ393" s="94"/>
      <c r="DTA393" s="94" t="s">
        <v>181</v>
      </c>
      <c r="DTB393" s="94"/>
      <c r="DTC393" s="94"/>
      <c r="DTD393" s="94"/>
      <c r="DTE393" s="94"/>
      <c r="DTF393" s="94"/>
      <c r="DTG393" s="94"/>
      <c r="DTH393" s="94"/>
      <c r="DTI393" s="94" t="s">
        <v>181</v>
      </c>
      <c r="DTJ393" s="94"/>
      <c r="DTK393" s="94"/>
      <c r="DTL393" s="94"/>
      <c r="DTM393" s="94"/>
      <c r="DTN393" s="94"/>
      <c r="DTO393" s="94"/>
      <c r="DTP393" s="94"/>
      <c r="DTQ393" s="94" t="s">
        <v>181</v>
      </c>
      <c r="DTR393" s="94"/>
      <c r="DTS393" s="94"/>
      <c r="DTT393" s="94"/>
      <c r="DTU393" s="94"/>
      <c r="DTV393" s="94"/>
      <c r="DTW393" s="94"/>
      <c r="DTX393" s="94"/>
      <c r="DTY393" s="94" t="s">
        <v>181</v>
      </c>
      <c r="DTZ393" s="94"/>
      <c r="DUA393" s="94"/>
      <c r="DUB393" s="94"/>
      <c r="DUC393" s="94"/>
      <c r="DUD393" s="94"/>
      <c r="DUE393" s="94"/>
      <c r="DUF393" s="94"/>
      <c r="DUG393" s="94" t="s">
        <v>181</v>
      </c>
      <c r="DUH393" s="94"/>
      <c r="DUI393" s="94"/>
      <c r="DUJ393" s="94"/>
      <c r="DUK393" s="94"/>
      <c r="DUL393" s="94"/>
      <c r="DUM393" s="94"/>
      <c r="DUN393" s="94"/>
      <c r="DUO393" s="94" t="s">
        <v>181</v>
      </c>
      <c r="DUP393" s="94"/>
      <c r="DUQ393" s="94"/>
      <c r="DUR393" s="94"/>
      <c r="DUS393" s="94"/>
      <c r="DUT393" s="94"/>
      <c r="DUU393" s="94"/>
      <c r="DUV393" s="94"/>
      <c r="DUW393" s="94" t="s">
        <v>181</v>
      </c>
      <c r="DUX393" s="94"/>
      <c r="DUY393" s="94"/>
      <c r="DUZ393" s="94"/>
      <c r="DVA393" s="94"/>
      <c r="DVB393" s="94"/>
      <c r="DVC393" s="94"/>
      <c r="DVD393" s="94"/>
      <c r="DVE393" s="94" t="s">
        <v>181</v>
      </c>
      <c r="DVF393" s="94"/>
      <c r="DVG393" s="94"/>
      <c r="DVH393" s="94"/>
      <c r="DVI393" s="94"/>
      <c r="DVJ393" s="94"/>
      <c r="DVK393" s="94"/>
      <c r="DVL393" s="94"/>
      <c r="DVM393" s="94" t="s">
        <v>181</v>
      </c>
      <c r="DVN393" s="94"/>
      <c r="DVO393" s="94"/>
      <c r="DVP393" s="94"/>
      <c r="DVQ393" s="94"/>
      <c r="DVR393" s="94"/>
      <c r="DVS393" s="94"/>
      <c r="DVT393" s="94"/>
      <c r="DVU393" s="94" t="s">
        <v>181</v>
      </c>
      <c r="DVV393" s="94"/>
      <c r="DVW393" s="94"/>
      <c r="DVX393" s="94"/>
      <c r="DVY393" s="94"/>
      <c r="DVZ393" s="94"/>
      <c r="DWA393" s="94"/>
      <c r="DWB393" s="94"/>
      <c r="DWC393" s="94" t="s">
        <v>181</v>
      </c>
      <c r="DWD393" s="94"/>
      <c r="DWE393" s="94"/>
      <c r="DWF393" s="94"/>
      <c r="DWG393" s="94"/>
      <c r="DWH393" s="94"/>
      <c r="DWI393" s="94"/>
      <c r="DWJ393" s="94"/>
      <c r="DWK393" s="94" t="s">
        <v>181</v>
      </c>
      <c r="DWL393" s="94"/>
      <c r="DWM393" s="94"/>
      <c r="DWN393" s="94"/>
      <c r="DWO393" s="94"/>
      <c r="DWP393" s="94"/>
      <c r="DWQ393" s="94"/>
      <c r="DWR393" s="94"/>
      <c r="DWS393" s="94" t="s">
        <v>181</v>
      </c>
      <c r="DWT393" s="94"/>
      <c r="DWU393" s="94"/>
      <c r="DWV393" s="94"/>
      <c r="DWW393" s="94"/>
      <c r="DWX393" s="94"/>
      <c r="DWY393" s="94"/>
      <c r="DWZ393" s="94"/>
      <c r="DXA393" s="94" t="s">
        <v>181</v>
      </c>
      <c r="DXB393" s="94"/>
      <c r="DXC393" s="94"/>
      <c r="DXD393" s="94"/>
      <c r="DXE393" s="94"/>
      <c r="DXF393" s="94"/>
      <c r="DXG393" s="94"/>
      <c r="DXH393" s="94"/>
      <c r="DXI393" s="94" t="s">
        <v>181</v>
      </c>
      <c r="DXJ393" s="94"/>
      <c r="DXK393" s="94"/>
      <c r="DXL393" s="94"/>
      <c r="DXM393" s="94"/>
      <c r="DXN393" s="94"/>
      <c r="DXO393" s="94"/>
      <c r="DXP393" s="94"/>
      <c r="DXQ393" s="94" t="s">
        <v>181</v>
      </c>
      <c r="DXR393" s="94"/>
      <c r="DXS393" s="94"/>
      <c r="DXT393" s="94"/>
      <c r="DXU393" s="94"/>
      <c r="DXV393" s="94"/>
      <c r="DXW393" s="94"/>
      <c r="DXX393" s="94"/>
      <c r="DXY393" s="94" t="s">
        <v>181</v>
      </c>
      <c r="DXZ393" s="94"/>
      <c r="DYA393" s="94"/>
      <c r="DYB393" s="94"/>
      <c r="DYC393" s="94"/>
      <c r="DYD393" s="94"/>
      <c r="DYE393" s="94"/>
      <c r="DYF393" s="94"/>
      <c r="DYG393" s="94" t="s">
        <v>181</v>
      </c>
      <c r="DYH393" s="94"/>
      <c r="DYI393" s="94"/>
      <c r="DYJ393" s="94"/>
      <c r="DYK393" s="94"/>
      <c r="DYL393" s="94"/>
      <c r="DYM393" s="94"/>
      <c r="DYN393" s="94"/>
      <c r="DYO393" s="94" t="s">
        <v>181</v>
      </c>
      <c r="DYP393" s="94"/>
      <c r="DYQ393" s="94"/>
      <c r="DYR393" s="94"/>
      <c r="DYS393" s="94"/>
      <c r="DYT393" s="94"/>
      <c r="DYU393" s="94"/>
      <c r="DYV393" s="94"/>
      <c r="DYW393" s="94" t="s">
        <v>181</v>
      </c>
      <c r="DYX393" s="94"/>
      <c r="DYY393" s="94"/>
      <c r="DYZ393" s="94"/>
      <c r="DZA393" s="94"/>
      <c r="DZB393" s="94"/>
      <c r="DZC393" s="94"/>
      <c r="DZD393" s="94"/>
      <c r="DZE393" s="94" t="s">
        <v>181</v>
      </c>
      <c r="DZF393" s="94"/>
      <c r="DZG393" s="94"/>
      <c r="DZH393" s="94"/>
      <c r="DZI393" s="94"/>
      <c r="DZJ393" s="94"/>
      <c r="DZK393" s="94"/>
      <c r="DZL393" s="94"/>
      <c r="DZM393" s="94" t="s">
        <v>181</v>
      </c>
      <c r="DZN393" s="94"/>
      <c r="DZO393" s="94"/>
      <c r="DZP393" s="94"/>
      <c r="DZQ393" s="94"/>
      <c r="DZR393" s="94"/>
      <c r="DZS393" s="94"/>
      <c r="DZT393" s="94"/>
      <c r="DZU393" s="94" t="s">
        <v>181</v>
      </c>
      <c r="DZV393" s="94"/>
      <c r="DZW393" s="94"/>
      <c r="DZX393" s="94"/>
      <c r="DZY393" s="94"/>
      <c r="DZZ393" s="94"/>
      <c r="EAA393" s="94"/>
      <c r="EAB393" s="94"/>
      <c r="EAC393" s="94" t="s">
        <v>181</v>
      </c>
      <c r="EAD393" s="94"/>
      <c r="EAE393" s="94"/>
      <c r="EAF393" s="94"/>
      <c r="EAG393" s="94"/>
      <c r="EAH393" s="94"/>
      <c r="EAI393" s="94"/>
      <c r="EAJ393" s="94"/>
      <c r="EAK393" s="94" t="s">
        <v>181</v>
      </c>
      <c r="EAL393" s="94"/>
      <c r="EAM393" s="94"/>
      <c r="EAN393" s="94"/>
      <c r="EAO393" s="94"/>
      <c r="EAP393" s="94"/>
      <c r="EAQ393" s="94"/>
      <c r="EAR393" s="94"/>
      <c r="EAS393" s="94" t="s">
        <v>181</v>
      </c>
      <c r="EAT393" s="94"/>
      <c r="EAU393" s="94"/>
      <c r="EAV393" s="94"/>
      <c r="EAW393" s="94"/>
      <c r="EAX393" s="94"/>
      <c r="EAY393" s="94"/>
      <c r="EAZ393" s="94"/>
      <c r="EBA393" s="94" t="s">
        <v>181</v>
      </c>
      <c r="EBB393" s="94"/>
      <c r="EBC393" s="94"/>
      <c r="EBD393" s="94"/>
      <c r="EBE393" s="94"/>
      <c r="EBF393" s="94"/>
      <c r="EBG393" s="94"/>
      <c r="EBH393" s="94"/>
      <c r="EBI393" s="94" t="s">
        <v>181</v>
      </c>
      <c r="EBJ393" s="94"/>
      <c r="EBK393" s="94"/>
      <c r="EBL393" s="94"/>
      <c r="EBM393" s="94"/>
      <c r="EBN393" s="94"/>
      <c r="EBO393" s="94"/>
      <c r="EBP393" s="94"/>
      <c r="EBQ393" s="94" t="s">
        <v>181</v>
      </c>
      <c r="EBR393" s="94"/>
      <c r="EBS393" s="94"/>
      <c r="EBT393" s="94"/>
      <c r="EBU393" s="94"/>
      <c r="EBV393" s="94"/>
      <c r="EBW393" s="94"/>
      <c r="EBX393" s="94"/>
      <c r="EBY393" s="94" t="s">
        <v>181</v>
      </c>
      <c r="EBZ393" s="94"/>
      <c r="ECA393" s="94"/>
      <c r="ECB393" s="94"/>
      <c r="ECC393" s="94"/>
      <c r="ECD393" s="94"/>
      <c r="ECE393" s="94"/>
      <c r="ECF393" s="94"/>
      <c r="ECG393" s="94" t="s">
        <v>181</v>
      </c>
      <c r="ECH393" s="94"/>
      <c r="ECI393" s="94"/>
      <c r="ECJ393" s="94"/>
      <c r="ECK393" s="94"/>
      <c r="ECL393" s="94"/>
      <c r="ECM393" s="94"/>
      <c r="ECN393" s="94"/>
      <c r="ECO393" s="94" t="s">
        <v>181</v>
      </c>
      <c r="ECP393" s="94"/>
      <c r="ECQ393" s="94"/>
      <c r="ECR393" s="94"/>
      <c r="ECS393" s="94"/>
      <c r="ECT393" s="94"/>
      <c r="ECU393" s="94"/>
      <c r="ECV393" s="94"/>
      <c r="ECW393" s="94" t="s">
        <v>181</v>
      </c>
      <c r="ECX393" s="94"/>
      <c r="ECY393" s="94"/>
      <c r="ECZ393" s="94"/>
      <c r="EDA393" s="94"/>
      <c r="EDB393" s="94"/>
      <c r="EDC393" s="94"/>
      <c r="EDD393" s="94"/>
      <c r="EDE393" s="94" t="s">
        <v>181</v>
      </c>
      <c r="EDF393" s="94"/>
      <c r="EDG393" s="94"/>
      <c r="EDH393" s="94"/>
      <c r="EDI393" s="94"/>
      <c r="EDJ393" s="94"/>
      <c r="EDK393" s="94"/>
      <c r="EDL393" s="94"/>
      <c r="EDM393" s="94" t="s">
        <v>181</v>
      </c>
      <c r="EDN393" s="94"/>
      <c r="EDO393" s="94"/>
      <c r="EDP393" s="94"/>
      <c r="EDQ393" s="94"/>
      <c r="EDR393" s="94"/>
      <c r="EDS393" s="94"/>
      <c r="EDT393" s="94"/>
      <c r="EDU393" s="94" t="s">
        <v>181</v>
      </c>
      <c r="EDV393" s="94"/>
      <c r="EDW393" s="94"/>
      <c r="EDX393" s="94"/>
      <c r="EDY393" s="94"/>
      <c r="EDZ393" s="94"/>
      <c r="EEA393" s="94"/>
      <c r="EEB393" s="94"/>
      <c r="EEC393" s="94" t="s">
        <v>181</v>
      </c>
      <c r="EED393" s="94"/>
      <c r="EEE393" s="94"/>
      <c r="EEF393" s="94"/>
      <c r="EEG393" s="94"/>
      <c r="EEH393" s="94"/>
      <c r="EEI393" s="94"/>
      <c r="EEJ393" s="94"/>
      <c r="EEK393" s="94" t="s">
        <v>181</v>
      </c>
      <c r="EEL393" s="94"/>
      <c r="EEM393" s="94"/>
      <c r="EEN393" s="94"/>
      <c r="EEO393" s="94"/>
      <c r="EEP393" s="94"/>
      <c r="EEQ393" s="94"/>
      <c r="EER393" s="94"/>
      <c r="EES393" s="94" t="s">
        <v>181</v>
      </c>
      <c r="EET393" s="94"/>
      <c r="EEU393" s="94"/>
      <c r="EEV393" s="94"/>
      <c r="EEW393" s="94"/>
      <c r="EEX393" s="94"/>
      <c r="EEY393" s="94"/>
      <c r="EEZ393" s="94"/>
      <c r="EFA393" s="94" t="s">
        <v>181</v>
      </c>
      <c r="EFB393" s="94"/>
      <c r="EFC393" s="94"/>
      <c r="EFD393" s="94"/>
      <c r="EFE393" s="94"/>
      <c r="EFF393" s="94"/>
      <c r="EFG393" s="94"/>
      <c r="EFH393" s="94"/>
      <c r="EFI393" s="94" t="s">
        <v>181</v>
      </c>
      <c r="EFJ393" s="94"/>
      <c r="EFK393" s="94"/>
      <c r="EFL393" s="94"/>
      <c r="EFM393" s="94"/>
      <c r="EFN393" s="94"/>
      <c r="EFO393" s="94"/>
      <c r="EFP393" s="94"/>
      <c r="EFQ393" s="94" t="s">
        <v>181</v>
      </c>
      <c r="EFR393" s="94"/>
      <c r="EFS393" s="94"/>
      <c r="EFT393" s="94"/>
      <c r="EFU393" s="94"/>
      <c r="EFV393" s="94"/>
      <c r="EFW393" s="94"/>
      <c r="EFX393" s="94"/>
      <c r="EFY393" s="94" t="s">
        <v>181</v>
      </c>
      <c r="EFZ393" s="94"/>
      <c r="EGA393" s="94"/>
      <c r="EGB393" s="94"/>
      <c r="EGC393" s="94"/>
      <c r="EGD393" s="94"/>
      <c r="EGE393" s="94"/>
      <c r="EGF393" s="94"/>
      <c r="EGG393" s="94" t="s">
        <v>181</v>
      </c>
      <c r="EGH393" s="94"/>
      <c r="EGI393" s="94"/>
      <c r="EGJ393" s="94"/>
      <c r="EGK393" s="94"/>
      <c r="EGL393" s="94"/>
      <c r="EGM393" s="94"/>
      <c r="EGN393" s="94"/>
      <c r="EGO393" s="94" t="s">
        <v>181</v>
      </c>
      <c r="EGP393" s="94"/>
      <c r="EGQ393" s="94"/>
      <c r="EGR393" s="94"/>
      <c r="EGS393" s="94"/>
      <c r="EGT393" s="94"/>
      <c r="EGU393" s="94"/>
      <c r="EGV393" s="94"/>
      <c r="EGW393" s="94" t="s">
        <v>181</v>
      </c>
      <c r="EGX393" s="94"/>
      <c r="EGY393" s="94"/>
      <c r="EGZ393" s="94"/>
      <c r="EHA393" s="94"/>
      <c r="EHB393" s="94"/>
      <c r="EHC393" s="94"/>
      <c r="EHD393" s="94"/>
      <c r="EHE393" s="94" t="s">
        <v>181</v>
      </c>
      <c r="EHF393" s="94"/>
      <c r="EHG393" s="94"/>
      <c r="EHH393" s="94"/>
      <c r="EHI393" s="94"/>
      <c r="EHJ393" s="94"/>
      <c r="EHK393" s="94"/>
      <c r="EHL393" s="94"/>
      <c r="EHM393" s="94" t="s">
        <v>181</v>
      </c>
      <c r="EHN393" s="94"/>
      <c r="EHO393" s="94"/>
      <c r="EHP393" s="94"/>
      <c r="EHQ393" s="94"/>
      <c r="EHR393" s="94"/>
      <c r="EHS393" s="94"/>
      <c r="EHT393" s="94"/>
      <c r="EHU393" s="94" t="s">
        <v>181</v>
      </c>
      <c r="EHV393" s="94"/>
      <c r="EHW393" s="94"/>
      <c r="EHX393" s="94"/>
      <c r="EHY393" s="94"/>
      <c r="EHZ393" s="94"/>
      <c r="EIA393" s="94"/>
      <c r="EIB393" s="94"/>
      <c r="EIC393" s="94" t="s">
        <v>181</v>
      </c>
      <c r="EID393" s="94"/>
      <c r="EIE393" s="94"/>
      <c r="EIF393" s="94"/>
      <c r="EIG393" s="94"/>
      <c r="EIH393" s="94"/>
      <c r="EII393" s="94"/>
      <c r="EIJ393" s="94"/>
      <c r="EIK393" s="94" t="s">
        <v>181</v>
      </c>
      <c r="EIL393" s="94"/>
      <c r="EIM393" s="94"/>
      <c r="EIN393" s="94"/>
      <c r="EIO393" s="94"/>
      <c r="EIP393" s="94"/>
      <c r="EIQ393" s="94"/>
      <c r="EIR393" s="94"/>
      <c r="EIS393" s="94" t="s">
        <v>181</v>
      </c>
      <c r="EIT393" s="94"/>
      <c r="EIU393" s="94"/>
      <c r="EIV393" s="94"/>
      <c r="EIW393" s="94"/>
      <c r="EIX393" s="94"/>
      <c r="EIY393" s="94"/>
      <c r="EIZ393" s="94"/>
      <c r="EJA393" s="94" t="s">
        <v>181</v>
      </c>
      <c r="EJB393" s="94"/>
      <c r="EJC393" s="94"/>
      <c r="EJD393" s="94"/>
      <c r="EJE393" s="94"/>
      <c r="EJF393" s="94"/>
      <c r="EJG393" s="94"/>
      <c r="EJH393" s="94"/>
      <c r="EJI393" s="94" t="s">
        <v>181</v>
      </c>
      <c r="EJJ393" s="94"/>
      <c r="EJK393" s="94"/>
      <c r="EJL393" s="94"/>
      <c r="EJM393" s="94"/>
      <c r="EJN393" s="94"/>
      <c r="EJO393" s="94"/>
      <c r="EJP393" s="94"/>
      <c r="EJQ393" s="94" t="s">
        <v>181</v>
      </c>
      <c r="EJR393" s="94"/>
      <c r="EJS393" s="94"/>
      <c r="EJT393" s="94"/>
      <c r="EJU393" s="94"/>
      <c r="EJV393" s="94"/>
      <c r="EJW393" s="94"/>
      <c r="EJX393" s="94"/>
      <c r="EJY393" s="94" t="s">
        <v>181</v>
      </c>
      <c r="EJZ393" s="94"/>
      <c r="EKA393" s="94"/>
      <c r="EKB393" s="94"/>
      <c r="EKC393" s="94"/>
      <c r="EKD393" s="94"/>
      <c r="EKE393" s="94"/>
      <c r="EKF393" s="94"/>
      <c r="EKG393" s="94" t="s">
        <v>181</v>
      </c>
      <c r="EKH393" s="94"/>
      <c r="EKI393" s="94"/>
      <c r="EKJ393" s="94"/>
      <c r="EKK393" s="94"/>
      <c r="EKL393" s="94"/>
      <c r="EKM393" s="94"/>
      <c r="EKN393" s="94"/>
      <c r="EKO393" s="94" t="s">
        <v>181</v>
      </c>
      <c r="EKP393" s="94"/>
      <c r="EKQ393" s="94"/>
      <c r="EKR393" s="94"/>
      <c r="EKS393" s="94"/>
      <c r="EKT393" s="94"/>
      <c r="EKU393" s="94"/>
      <c r="EKV393" s="94"/>
      <c r="EKW393" s="94" t="s">
        <v>181</v>
      </c>
      <c r="EKX393" s="94"/>
      <c r="EKY393" s="94"/>
      <c r="EKZ393" s="94"/>
      <c r="ELA393" s="94"/>
      <c r="ELB393" s="94"/>
      <c r="ELC393" s="94"/>
      <c r="ELD393" s="94"/>
      <c r="ELE393" s="94" t="s">
        <v>181</v>
      </c>
      <c r="ELF393" s="94"/>
      <c r="ELG393" s="94"/>
      <c r="ELH393" s="94"/>
      <c r="ELI393" s="94"/>
      <c r="ELJ393" s="94"/>
      <c r="ELK393" s="94"/>
      <c r="ELL393" s="94"/>
      <c r="ELM393" s="94" t="s">
        <v>181</v>
      </c>
      <c r="ELN393" s="94"/>
      <c r="ELO393" s="94"/>
      <c r="ELP393" s="94"/>
      <c r="ELQ393" s="94"/>
      <c r="ELR393" s="94"/>
      <c r="ELS393" s="94"/>
      <c r="ELT393" s="94"/>
      <c r="ELU393" s="94" t="s">
        <v>181</v>
      </c>
      <c r="ELV393" s="94"/>
      <c r="ELW393" s="94"/>
      <c r="ELX393" s="94"/>
      <c r="ELY393" s="94"/>
      <c r="ELZ393" s="94"/>
      <c r="EMA393" s="94"/>
      <c r="EMB393" s="94"/>
      <c r="EMC393" s="94" t="s">
        <v>181</v>
      </c>
      <c r="EMD393" s="94"/>
      <c r="EME393" s="94"/>
      <c r="EMF393" s="94"/>
      <c r="EMG393" s="94"/>
      <c r="EMH393" s="94"/>
      <c r="EMI393" s="94"/>
      <c r="EMJ393" s="94"/>
      <c r="EMK393" s="94" t="s">
        <v>181</v>
      </c>
      <c r="EML393" s="94"/>
      <c r="EMM393" s="94"/>
      <c r="EMN393" s="94"/>
      <c r="EMO393" s="94"/>
      <c r="EMP393" s="94"/>
      <c r="EMQ393" s="94"/>
      <c r="EMR393" s="94"/>
      <c r="EMS393" s="94" t="s">
        <v>181</v>
      </c>
      <c r="EMT393" s="94"/>
      <c r="EMU393" s="94"/>
      <c r="EMV393" s="94"/>
      <c r="EMW393" s="94"/>
      <c r="EMX393" s="94"/>
      <c r="EMY393" s="94"/>
      <c r="EMZ393" s="94"/>
      <c r="ENA393" s="94" t="s">
        <v>181</v>
      </c>
      <c r="ENB393" s="94"/>
      <c r="ENC393" s="94"/>
      <c r="END393" s="94"/>
      <c r="ENE393" s="94"/>
      <c r="ENF393" s="94"/>
      <c r="ENG393" s="94"/>
      <c r="ENH393" s="94"/>
      <c r="ENI393" s="94" t="s">
        <v>181</v>
      </c>
      <c r="ENJ393" s="94"/>
      <c r="ENK393" s="94"/>
      <c r="ENL393" s="94"/>
      <c r="ENM393" s="94"/>
      <c r="ENN393" s="94"/>
      <c r="ENO393" s="94"/>
      <c r="ENP393" s="94"/>
      <c r="ENQ393" s="94" t="s">
        <v>181</v>
      </c>
      <c r="ENR393" s="94"/>
      <c r="ENS393" s="94"/>
      <c r="ENT393" s="94"/>
      <c r="ENU393" s="94"/>
      <c r="ENV393" s="94"/>
      <c r="ENW393" s="94"/>
      <c r="ENX393" s="94"/>
      <c r="ENY393" s="94" t="s">
        <v>181</v>
      </c>
      <c r="ENZ393" s="94"/>
      <c r="EOA393" s="94"/>
      <c r="EOB393" s="94"/>
      <c r="EOC393" s="94"/>
      <c r="EOD393" s="94"/>
      <c r="EOE393" s="94"/>
      <c r="EOF393" s="94"/>
      <c r="EOG393" s="94" t="s">
        <v>181</v>
      </c>
      <c r="EOH393" s="94"/>
      <c r="EOI393" s="94"/>
      <c r="EOJ393" s="94"/>
      <c r="EOK393" s="94"/>
      <c r="EOL393" s="94"/>
      <c r="EOM393" s="94"/>
      <c r="EON393" s="94"/>
      <c r="EOO393" s="94" t="s">
        <v>181</v>
      </c>
      <c r="EOP393" s="94"/>
      <c r="EOQ393" s="94"/>
      <c r="EOR393" s="94"/>
      <c r="EOS393" s="94"/>
      <c r="EOT393" s="94"/>
      <c r="EOU393" s="94"/>
      <c r="EOV393" s="94"/>
      <c r="EOW393" s="94" t="s">
        <v>181</v>
      </c>
      <c r="EOX393" s="94"/>
      <c r="EOY393" s="94"/>
      <c r="EOZ393" s="94"/>
      <c r="EPA393" s="94"/>
      <c r="EPB393" s="94"/>
      <c r="EPC393" s="94"/>
      <c r="EPD393" s="94"/>
      <c r="EPE393" s="94" t="s">
        <v>181</v>
      </c>
      <c r="EPF393" s="94"/>
      <c r="EPG393" s="94"/>
      <c r="EPH393" s="94"/>
      <c r="EPI393" s="94"/>
      <c r="EPJ393" s="94"/>
      <c r="EPK393" s="94"/>
      <c r="EPL393" s="94"/>
      <c r="EPM393" s="94" t="s">
        <v>181</v>
      </c>
      <c r="EPN393" s="94"/>
      <c r="EPO393" s="94"/>
      <c r="EPP393" s="94"/>
      <c r="EPQ393" s="94"/>
      <c r="EPR393" s="94"/>
      <c r="EPS393" s="94"/>
      <c r="EPT393" s="94"/>
      <c r="EPU393" s="94" t="s">
        <v>181</v>
      </c>
      <c r="EPV393" s="94"/>
      <c r="EPW393" s="94"/>
      <c r="EPX393" s="94"/>
      <c r="EPY393" s="94"/>
      <c r="EPZ393" s="94"/>
      <c r="EQA393" s="94"/>
      <c r="EQB393" s="94"/>
      <c r="EQC393" s="94" t="s">
        <v>181</v>
      </c>
      <c r="EQD393" s="94"/>
      <c r="EQE393" s="94"/>
      <c r="EQF393" s="94"/>
      <c r="EQG393" s="94"/>
      <c r="EQH393" s="94"/>
      <c r="EQI393" s="94"/>
      <c r="EQJ393" s="94"/>
      <c r="EQK393" s="94" t="s">
        <v>181</v>
      </c>
      <c r="EQL393" s="94"/>
      <c r="EQM393" s="94"/>
      <c r="EQN393" s="94"/>
      <c r="EQO393" s="94"/>
      <c r="EQP393" s="94"/>
      <c r="EQQ393" s="94"/>
      <c r="EQR393" s="94"/>
      <c r="EQS393" s="94" t="s">
        <v>181</v>
      </c>
      <c r="EQT393" s="94"/>
      <c r="EQU393" s="94"/>
      <c r="EQV393" s="94"/>
      <c r="EQW393" s="94"/>
      <c r="EQX393" s="94"/>
      <c r="EQY393" s="94"/>
      <c r="EQZ393" s="94"/>
      <c r="ERA393" s="94" t="s">
        <v>181</v>
      </c>
      <c r="ERB393" s="94"/>
      <c r="ERC393" s="94"/>
      <c r="ERD393" s="94"/>
      <c r="ERE393" s="94"/>
      <c r="ERF393" s="94"/>
      <c r="ERG393" s="94"/>
      <c r="ERH393" s="94"/>
      <c r="ERI393" s="94" t="s">
        <v>181</v>
      </c>
      <c r="ERJ393" s="94"/>
      <c r="ERK393" s="94"/>
      <c r="ERL393" s="94"/>
      <c r="ERM393" s="94"/>
      <c r="ERN393" s="94"/>
      <c r="ERO393" s="94"/>
      <c r="ERP393" s="94"/>
      <c r="ERQ393" s="94" t="s">
        <v>181</v>
      </c>
      <c r="ERR393" s="94"/>
      <c r="ERS393" s="94"/>
      <c r="ERT393" s="94"/>
      <c r="ERU393" s="94"/>
      <c r="ERV393" s="94"/>
      <c r="ERW393" s="94"/>
      <c r="ERX393" s="94"/>
      <c r="ERY393" s="94" t="s">
        <v>181</v>
      </c>
      <c r="ERZ393" s="94"/>
      <c r="ESA393" s="94"/>
      <c r="ESB393" s="94"/>
      <c r="ESC393" s="94"/>
      <c r="ESD393" s="94"/>
      <c r="ESE393" s="94"/>
      <c r="ESF393" s="94"/>
      <c r="ESG393" s="94" t="s">
        <v>181</v>
      </c>
      <c r="ESH393" s="94"/>
      <c r="ESI393" s="94"/>
      <c r="ESJ393" s="94"/>
      <c r="ESK393" s="94"/>
      <c r="ESL393" s="94"/>
      <c r="ESM393" s="94"/>
      <c r="ESN393" s="94"/>
      <c r="ESO393" s="94" t="s">
        <v>181</v>
      </c>
      <c r="ESP393" s="94"/>
      <c r="ESQ393" s="94"/>
      <c r="ESR393" s="94"/>
      <c r="ESS393" s="94"/>
      <c r="EST393" s="94"/>
      <c r="ESU393" s="94"/>
      <c r="ESV393" s="94"/>
      <c r="ESW393" s="94" t="s">
        <v>181</v>
      </c>
      <c r="ESX393" s="94"/>
      <c r="ESY393" s="94"/>
      <c r="ESZ393" s="94"/>
      <c r="ETA393" s="94"/>
      <c r="ETB393" s="94"/>
      <c r="ETC393" s="94"/>
      <c r="ETD393" s="94"/>
      <c r="ETE393" s="94" t="s">
        <v>181</v>
      </c>
      <c r="ETF393" s="94"/>
      <c r="ETG393" s="94"/>
      <c r="ETH393" s="94"/>
      <c r="ETI393" s="94"/>
      <c r="ETJ393" s="94"/>
      <c r="ETK393" s="94"/>
      <c r="ETL393" s="94"/>
      <c r="ETM393" s="94" t="s">
        <v>181</v>
      </c>
      <c r="ETN393" s="94"/>
      <c r="ETO393" s="94"/>
      <c r="ETP393" s="94"/>
      <c r="ETQ393" s="94"/>
      <c r="ETR393" s="94"/>
      <c r="ETS393" s="94"/>
      <c r="ETT393" s="94"/>
      <c r="ETU393" s="94" t="s">
        <v>181</v>
      </c>
      <c r="ETV393" s="94"/>
      <c r="ETW393" s="94"/>
      <c r="ETX393" s="94"/>
      <c r="ETY393" s="94"/>
      <c r="ETZ393" s="94"/>
      <c r="EUA393" s="94"/>
      <c r="EUB393" s="94"/>
      <c r="EUC393" s="94" t="s">
        <v>181</v>
      </c>
      <c r="EUD393" s="94"/>
      <c r="EUE393" s="94"/>
      <c r="EUF393" s="94"/>
      <c r="EUG393" s="94"/>
      <c r="EUH393" s="94"/>
      <c r="EUI393" s="94"/>
      <c r="EUJ393" s="94"/>
      <c r="EUK393" s="94" t="s">
        <v>181</v>
      </c>
      <c r="EUL393" s="94"/>
      <c r="EUM393" s="94"/>
      <c r="EUN393" s="94"/>
      <c r="EUO393" s="94"/>
      <c r="EUP393" s="94"/>
      <c r="EUQ393" s="94"/>
      <c r="EUR393" s="94"/>
      <c r="EUS393" s="94" t="s">
        <v>181</v>
      </c>
      <c r="EUT393" s="94"/>
      <c r="EUU393" s="94"/>
      <c r="EUV393" s="94"/>
      <c r="EUW393" s="94"/>
      <c r="EUX393" s="94"/>
      <c r="EUY393" s="94"/>
      <c r="EUZ393" s="94"/>
      <c r="EVA393" s="94" t="s">
        <v>181</v>
      </c>
      <c r="EVB393" s="94"/>
      <c r="EVC393" s="94"/>
      <c r="EVD393" s="94"/>
      <c r="EVE393" s="94"/>
      <c r="EVF393" s="94"/>
      <c r="EVG393" s="94"/>
      <c r="EVH393" s="94"/>
      <c r="EVI393" s="94" t="s">
        <v>181</v>
      </c>
      <c r="EVJ393" s="94"/>
      <c r="EVK393" s="94"/>
      <c r="EVL393" s="94"/>
      <c r="EVM393" s="94"/>
      <c r="EVN393" s="94"/>
      <c r="EVO393" s="94"/>
      <c r="EVP393" s="94"/>
      <c r="EVQ393" s="94" t="s">
        <v>181</v>
      </c>
      <c r="EVR393" s="94"/>
      <c r="EVS393" s="94"/>
      <c r="EVT393" s="94"/>
      <c r="EVU393" s="94"/>
      <c r="EVV393" s="94"/>
      <c r="EVW393" s="94"/>
      <c r="EVX393" s="94"/>
      <c r="EVY393" s="94" t="s">
        <v>181</v>
      </c>
      <c r="EVZ393" s="94"/>
      <c r="EWA393" s="94"/>
      <c r="EWB393" s="94"/>
      <c r="EWC393" s="94"/>
      <c r="EWD393" s="94"/>
      <c r="EWE393" s="94"/>
      <c r="EWF393" s="94"/>
      <c r="EWG393" s="94" t="s">
        <v>181</v>
      </c>
      <c r="EWH393" s="94"/>
      <c r="EWI393" s="94"/>
      <c r="EWJ393" s="94"/>
      <c r="EWK393" s="94"/>
      <c r="EWL393" s="94"/>
      <c r="EWM393" s="94"/>
      <c r="EWN393" s="94"/>
      <c r="EWO393" s="94" t="s">
        <v>181</v>
      </c>
      <c r="EWP393" s="94"/>
      <c r="EWQ393" s="94"/>
      <c r="EWR393" s="94"/>
      <c r="EWS393" s="94"/>
      <c r="EWT393" s="94"/>
      <c r="EWU393" s="94"/>
      <c r="EWV393" s="94"/>
      <c r="EWW393" s="94" t="s">
        <v>181</v>
      </c>
      <c r="EWX393" s="94"/>
      <c r="EWY393" s="94"/>
      <c r="EWZ393" s="94"/>
      <c r="EXA393" s="94"/>
      <c r="EXB393" s="94"/>
      <c r="EXC393" s="94"/>
      <c r="EXD393" s="94"/>
      <c r="EXE393" s="94" t="s">
        <v>181</v>
      </c>
      <c r="EXF393" s="94"/>
      <c r="EXG393" s="94"/>
      <c r="EXH393" s="94"/>
      <c r="EXI393" s="94"/>
      <c r="EXJ393" s="94"/>
      <c r="EXK393" s="94"/>
      <c r="EXL393" s="94"/>
      <c r="EXM393" s="94" t="s">
        <v>181</v>
      </c>
      <c r="EXN393" s="94"/>
      <c r="EXO393" s="94"/>
      <c r="EXP393" s="94"/>
      <c r="EXQ393" s="94"/>
      <c r="EXR393" s="94"/>
      <c r="EXS393" s="94"/>
      <c r="EXT393" s="94"/>
      <c r="EXU393" s="94" t="s">
        <v>181</v>
      </c>
      <c r="EXV393" s="94"/>
      <c r="EXW393" s="94"/>
      <c r="EXX393" s="94"/>
      <c r="EXY393" s="94"/>
      <c r="EXZ393" s="94"/>
      <c r="EYA393" s="94"/>
      <c r="EYB393" s="94"/>
      <c r="EYC393" s="94" t="s">
        <v>181</v>
      </c>
      <c r="EYD393" s="94"/>
      <c r="EYE393" s="94"/>
      <c r="EYF393" s="94"/>
      <c r="EYG393" s="94"/>
      <c r="EYH393" s="94"/>
      <c r="EYI393" s="94"/>
      <c r="EYJ393" s="94"/>
      <c r="EYK393" s="94" t="s">
        <v>181</v>
      </c>
      <c r="EYL393" s="94"/>
      <c r="EYM393" s="94"/>
      <c r="EYN393" s="94"/>
      <c r="EYO393" s="94"/>
      <c r="EYP393" s="94"/>
      <c r="EYQ393" s="94"/>
      <c r="EYR393" s="94"/>
      <c r="EYS393" s="94" t="s">
        <v>181</v>
      </c>
      <c r="EYT393" s="94"/>
      <c r="EYU393" s="94"/>
      <c r="EYV393" s="94"/>
      <c r="EYW393" s="94"/>
      <c r="EYX393" s="94"/>
      <c r="EYY393" s="94"/>
      <c r="EYZ393" s="94"/>
      <c r="EZA393" s="94" t="s">
        <v>181</v>
      </c>
      <c r="EZB393" s="94"/>
      <c r="EZC393" s="94"/>
      <c r="EZD393" s="94"/>
      <c r="EZE393" s="94"/>
      <c r="EZF393" s="94"/>
      <c r="EZG393" s="94"/>
      <c r="EZH393" s="94"/>
      <c r="EZI393" s="94" t="s">
        <v>181</v>
      </c>
      <c r="EZJ393" s="94"/>
      <c r="EZK393" s="94"/>
      <c r="EZL393" s="94"/>
      <c r="EZM393" s="94"/>
      <c r="EZN393" s="94"/>
      <c r="EZO393" s="94"/>
      <c r="EZP393" s="94"/>
      <c r="EZQ393" s="94" t="s">
        <v>181</v>
      </c>
      <c r="EZR393" s="94"/>
      <c r="EZS393" s="94"/>
      <c r="EZT393" s="94"/>
      <c r="EZU393" s="94"/>
      <c r="EZV393" s="94"/>
      <c r="EZW393" s="94"/>
      <c r="EZX393" s="94"/>
      <c r="EZY393" s="94" t="s">
        <v>181</v>
      </c>
      <c r="EZZ393" s="94"/>
      <c r="FAA393" s="94"/>
      <c r="FAB393" s="94"/>
      <c r="FAC393" s="94"/>
      <c r="FAD393" s="94"/>
      <c r="FAE393" s="94"/>
      <c r="FAF393" s="94"/>
      <c r="FAG393" s="94" t="s">
        <v>181</v>
      </c>
      <c r="FAH393" s="94"/>
      <c r="FAI393" s="94"/>
      <c r="FAJ393" s="94"/>
      <c r="FAK393" s="94"/>
      <c r="FAL393" s="94"/>
      <c r="FAM393" s="94"/>
      <c r="FAN393" s="94"/>
      <c r="FAO393" s="94" t="s">
        <v>181</v>
      </c>
      <c r="FAP393" s="94"/>
      <c r="FAQ393" s="94"/>
      <c r="FAR393" s="94"/>
      <c r="FAS393" s="94"/>
      <c r="FAT393" s="94"/>
      <c r="FAU393" s="94"/>
      <c r="FAV393" s="94"/>
      <c r="FAW393" s="94" t="s">
        <v>181</v>
      </c>
      <c r="FAX393" s="94"/>
      <c r="FAY393" s="94"/>
      <c r="FAZ393" s="94"/>
      <c r="FBA393" s="94"/>
      <c r="FBB393" s="94"/>
      <c r="FBC393" s="94"/>
      <c r="FBD393" s="94"/>
      <c r="FBE393" s="94" t="s">
        <v>181</v>
      </c>
      <c r="FBF393" s="94"/>
      <c r="FBG393" s="94"/>
      <c r="FBH393" s="94"/>
      <c r="FBI393" s="94"/>
      <c r="FBJ393" s="94"/>
      <c r="FBK393" s="94"/>
      <c r="FBL393" s="94"/>
      <c r="FBM393" s="94" t="s">
        <v>181</v>
      </c>
      <c r="FBN393" s="94"/>
      <c r="FBO393" s="94"/>
      <c r="FBP393" s="94"/>
      <c r="FBQ393" s="94"/>
      <c r="FBR393" s="94"/>
      <c r="FBS393" s="94"/>
      <c r="FBT393" s="94"/>
      <c r="FBU393" s="94" t="s">
        <v>181</v>
      </c>
      <c r="FBV393" s="94"/>
      <c r="FBW393" s="94"/>
      <c r="FBX393" s="94"/>
      <c r="FBY393" s="94"/>
      <c r="FBZ393" s="94"/>
      <c r="FCA393" s="94"/>
      <c r="FCB393" s="94"/>
      <c r="FCC393" s="94" t="s">
        <v>181</v>
      </c>
      <c r="FCD393" s="94"/>
      <c r="FCE393" s="94"/>
      <c r="FCF393" s="94"/>
      <c r="FCG393" s="94"/>
      <c r="FCH393" s="94"/>
      <c r="FCI393" s="94"/>
      <c r="FCJ393" s="94"/>
      <c r="FCK393" s="94" t="s">
        <v>181</v>
      </c>
      <c r="FCL393" s="94"/>
      <c r="FCM393" s="94"/>
      <c r="FCN393" s="94"/>
      <c r="FCO393" s="94"/>
      <c r="FCP393" s="94"/>
      <c r="FCQ393" s="94"/>
      <c r="FCR393" s="94"/>
      <c r="FCS393" s="94" t="s">
        <v>181</v>
      </c>
      <c r="FCT393" s="94"/>
      <c r="FCU393" s="94"/>
      <c r="FCV393" s="94"/>
      <c r="FCW393" s="94"/>
      <c r="FCX393" s="94"/>
      <c r="FCY393" s="94"/>
      <c r="FCZ393" s="94"/>
      <c r="FDA393" s="94" t="s">
        <v>181</v>
      </c>
      <c r="FDB393" s="94"/>
      <c r="FDC393" s="94"/>
      <c r="FDD393" s="94"/>
      <c r="FDE393" s="94"/>
      <c r="FDF393" s="94"/>
      <c r="FDG393" s="94"/>
      <c r="FDH393" s="94"/>
      <c r="FDI393" s="94" t="s">
        <v>181</v>
      </c>
      <c r="FDJ393" s="94"/>
      <c r="FDK393" s="94"/>
      <c r="FDL393" s="94"/>
      <c r="FDM393" s="94"/>
      <c r="FDN393" s="94"/>
      <c r="FDO393" s="94"/>
      <c r="FDP393" s="94"/>
      <c r="FDQ393" s="94" t="s">
        <v>181</v>
      </c>
      <c r="FDR393" s="94"/>
      <c r="FDS393" s="94"/>
      <c r="FDT393" s="94"/>
      <c r="FDU393" s="94"/>
      <c r="FDV393" s="94"/>
      <c r="FDW393" s="94"/>
      <c r="FDX393" s="94"/>
      <c r="FDY393" s="94" t="s">
        <v>181</v>
      </c>
      <c r="FDZ393" s="94"/>
      <c r="FEA393" s="94"/>
      <c r="FEB393" s="94"/>
      <c r="FEC393" s="94"/>
      <c r="FED393" s="94"/>
      <c r="FEE393" s="94"/>
      <c r="FEF393" s="94"/>
      <c r="FEG393" s="94" t="s">
        <v>181</v>
      </c>
      <c r="FEH393" s="94"/>
      <c r="FEI393" s="94"/>
      <c r="FEJ393" s="94"/>
      <c r="FEK393" s="94"/>
      <c r="FEL393" s="94"/>
      <c r="FEM393" s="94"/>
      <c r="FEN393" s="94"/>
      <c r="FEO393" s="94" t="s">
        <v>181</v>
      </c>
      <c r="FEP393" s="94"/>
      <c r="FEQ393" s="94"/>
      <c r="FER393" s="94"/>
      <c r="FES393" s="94"/>
      <c r="FET393" s="94"/>
      <c r="FEU393" s="94"/>
      <c r="FEV393" s="94"/>
      <c r="FEW393" s="94" t="s">
        <v>181</v>
      </c>
      <c r="FEX393" s="94"/>
      <c r="FEY393" s="94"/>
      <c r="FEZ393" s="94"/>
      <c r="FFA393" s="94"/>
      <c r="FFB393" s="94"/>
      <c r="FFC393" s="94"/>
      <c r="FFD393" s="94"/>
      <c r="FFE393" s="94" t="s">
        <v>181</v>
      </c>
      <c r="FFF393" s="94"/>
      <c r="FFG393" s="94"/>
      <c r="FFH393" s="94"/>
      <c r="FFI393" s="94"/>
      <c r="FFJ393" s="94"/>
      <c r="FFK393" s="94"/>
      <c r="FFL393" s="94"/>
      <c r="FFM393" s="94" t="s">
        <v>181</v>
      </c>
      <c r="FFN393" s="94"/>
      <c r="FFO393" s="94"/>
      <c r="FFP393" s="94"/>
      <c r="FFQ393" s="94"/>
      <c r="FFR393" s="94"/>
      <c r="FFS393" s="94"/>
      <c r="FFT393" s="94"/>
      <c r="FFU393" s="94" t="s">
        <v>181</v>
      </c>
      <c r="FFV393" s="94"/>
      <c r="FFW393" s="94"/>
      <c r="FFX393" s="94"/>
      <c r="FFY393" s="94"/>
      <c r="FFZ393" s="94"/>
      <c r="FGA393" s="94"/>
      <c r="FGB393" s="94"/>
      <c r="FGC393" s="94" t="s">
        <v>181</v>
      </c>
      <c r="FGD393" s="94"/>
      <c r="FGE393" s="94"/>
      <c r="FGF393" s="94"/>
      <c r="FGG393" s="94"/>
      <c r="FGH393" s="94"/>
      <c r="FGI393" s="94"/>
      <c r="FGJ393" s="94"/>
      <c r="FGK393" s="94" t="s">
        <v>181</v>
      </c>
      <c r="FGL393" s="94"/>
      <c r="FGM393" s="94"/>
      <c r="FGN393" s="94"/>
      <c r="FGO393" s="94"/>
      <c r="FGP393" s="94"/>
      <c r="FGQ393" s="94"/>
      <c r="FGR393" s="94"/>
      <c r="FGS393" s="94" t="s">
        <v>181</v>
      </c>
      <c r="FGT393" s="94"/>
      <c r="FGU393" s="94"/>
      <c r="FGV393" s="94"/>
      <c r="FGW393" s="94"/>
      <c r="FGX393" s="94"/>
      <c r="FGY393" s="94"/>
      <c r="FGZ393" s="94"/>
      <c r="FHA393" s="94" t="s">
        <v>181</v>
      </c>
      <c r="FHB393" s="94"/>
      <c r="FHC393" s="94"/>
      <c r="FHD393" s="94"/>
      <c r="FHE393" s="94"/>
      <c r="FHF393" s="94"/>
      <c r="FHG393" s="94"/>
      <c r="FHH393" s="94"/>
      <c r="FHI393" s="94" t="s">
        <v>181</v>
      </c>
      <c r="FHJ393" s="94"/>
      <c r="FHK393" s="94"/>
      <c r="FHL393" s="94"/>
      <c r="FHM393" s="94"/>
      <c r="FHN393" s="94"/>
      <c r="FHO393" s="94"/>
      <c r="FHP393" s="94"/>
      <c r="FHQ393" s="94" t="s">
        <v>181</v>
      </c>
      <c r="FHR393" s="94"/>
      <c r="FHS393" s="94"/>
      <c r="FHT393" s="94"/>
      <c r="FHU393" s="94"/>
      <c r="FHV393" s="94"/>
      <c r="FHW393" s="94"/>
      <c r="FHX393" s="94"/>
      <c r="FHY393" s="94" t="s">
        <v>181</v>
      </c>
      <c r="FHZ393" s="94"/>
      <c r="FIA393" s="94"/>
      <c r="FIB393" s="94"/>
      <c r="FIC393" s="94"/>
      <c r="FID393" s="94"/>
      <c r="FIE393" s="94"/>
      <c r="FIF393" s="94"/>
      <c r="FIG393" s="94" t="s">
        <v>181</v>
      </c>
      <c r="FIH393" s="94"/>
      <c r="FII393" s="94"/>
      <c r="FIJ393" s="94"/>
      <c r="FIK393" s="94"/>
      <c r="FIL393" s="94"/>
      <c r="FIM393" s="94"/>
      <c r="FIN393" s="94"/>
      <c r="FIO393" s="94" t="s">
        <v>181</v>
      </c>
      <c r="FIP393" s="94"/>
      <c r="FIQ393" s="94"/>
      <c r="FIR393" s="94"/>
      <c r="FIS393" s="94"/>
      <c r="FIT393" s="94"/>
      <c r="FIU393" s="94"/>
      <c r="FIV393" s="94"/>
      <c r="FIW393" s="94" t="s">
        <v>181</v>
      </c>
      <c r="FIX393" s="94"/>
      <c r="FIY393" s="94"/>
      <c r="FIZ393" s="94"/>
      <c r="FJA393" s="94"/>
      <c r="FJB393" s="94"/>
      <c r="FJC393" s="94"/>
      <c r="FJD393" s="94"/>
      <c r="FJE393" s="94" t="s">
        <v>181</v>
      </c>
      <c r="FJF393" s="94"/>
      <c r="FJG393" s="94"/>
      <c r="FJH393" s="94"/>
      <c r="FJI393" s="94"/>
      <c r="FJJ393" s="94"/>
      <c r="FJK393" s="94"/>
      <c r="FJL393" s="94"/>
      <c r="FJM393" s="94" t="s">
        <v>181</v>
      </c>
      <c r="FJN393" s="94"/>
      <c r="FJO393" s="94"/>
      <c r="FJP393" s="94"/>
      <c r="FJQ393" s="94"/>
      <c r="FJR393" s="94"/>
      <c r="FJS393" s="94"/>
      <c r="FJT393" s="94"/>
      <c r="FJU393" s="94" t="s">
        <v>181</v>
      </c>
      <c r="FJV393" s="94"/>
      <c r="FJW393" s="94"/>
      <c r="FJX393" s="94"/>
      <c r="FJY393" s="94"/>
      <c r="FJZ393" s="94"/>
      <c r="FKA393" s="94"/>
      <c r="FKB393" s="94"/>
      <c r="FKC393" s="94" t="s">
        <v>181</v>
      </c>
      <c r="FKD393" s="94"/>
      <c r="FKE393" s="94"/>
      <c r="FKF393" s="94"/>
      <c r="FKG393" s="94"/>
      <c r="FKH393" s="94"/>
      <c r="FKI393" s="94"/>
      <c r="FKJ393" s="94"/>
      <c r="FKK393" s="94" t="s">
        <v>181</v>
      </c>
      <c r="FKL393" s="94"/>
      <c r="FKM393" s="94"/>
      <c r="FKN393" s="94"/>
      <c r="FKO393" s="94"/>
      <c r="FKP393" s="94"/>
      <c r="FKQ393" s="94"/>
      <c r="FKR393" s="94"/>
      <c r="FKS393" s="94" t="s">
        <v>181</v>
      </c>
      <c r="FKT393" s="94"/>
      <c r="FKU393" s="94"/>
      <c r="FKV393" s="94"/>
      <c r="FKW393" s="94"/>
      <c r="FKX393" s="94"/>
      <c r="FKY393" s="94"/>
      <c r="FKZ393" s="94"/>
      <c r="FLA393" s="94" t="s">
        <v>181</v>
      </c>
      <c r="FLB393" s="94"/>
      <c r="FLC393" s="94"/>
      <c r="FLD393" s="94"/>
      <c r="FLE393" s="94"/>
      <c r="FLF393" s="94"/>
      <c r="FLG393" s="94"/>
      <c r="FLH393" s="94"/>
      <c r="FLI393" s="94" t="s">
        <v>181</v>
      </c>
      <c r="FLJ393" s="94"/>
      <c r="FLK393" s="94"/>
      <c r="FLL393" s="94"/>
      <c r="FLM393" s="94"/>
      <c r="FLN393" s="94"/>
      <c r="FLO393" s="94"/>
      <c r="FLP393" s="94"/>
      <c r="FLQ393" s="94" t="s">
        <v>181</v>
      </c>
      <c r="FLR393" s="94"/>
      <c r="FLS393" s="94"/>
      <c r="FLT393" s="94"/>
      <c r="FLU393" s="94"/>
      <c r="FLV393" s="94"/>
      <c r="FLW393" s="94"/>
      <c r="FLX393" s="94"/>
      <c r="FLY393" s="94" t="s">
        <v>181</v>
      </c>
      <c r="FLZ393" s="94"/>
      <c r="FMA393" s="94"/>
      <c r="FMB393" s="94"/>
      <c r="FMC393" s="94"/>
      <c r="FMD393" s="94"/>
      <c r="FME393" s="94"/>
      <c r="FMF393" s="94"/>
      <c r="FMG393" s="94" t="s">
        <v>181</v>
      </c>
      <c r="FMH393" s="94"/>
      <c r="FMI393" s="94"/>
      <c r="FMJ393" s="94"/>
      <c r="FMK393" s="94"/>
      <c r="FML393" s="94"/>
      <c r="FMM393" s="94"/>
      <c r="FMN393" s="94"/>
      <c r="FMO393" s="94" t="s">
        <v>181</v>
      </c>
      <c r="FMP393" s="94"/>
      <c r="FMQ393" s="94"/>
      <c r="FMR393" s="94"/>
      <c r="FMS393" s="94"/>
      <c r="FMT393" s="94"/>
      <c r="FMU393" s="94"/>
      <c r="FMV393" s="94"/>
      <c r="FMW393" s="94" t="s">
        <v>181</v>
      </c>
      <c r="FMX393" s="94"/>
      <c r="FMY393" s="94"/>
      <c r="FMZ393" s="94"/>
      <c r="FNA393" s="94"/>
      <c r="FNB393" s="94"/>
      <c r="FNC393" s="94"/>
      <c r="FND393" s="94"/>
      <c r="FNE393" s="94" t="s">
        <v>181</v>
      </c>
      <c r="FNF393" s="94"/>
      <c r="FNG393" s="94"/>
      <c r="FNH393" s="94"/>
      <c r="FNI393" s="94"/>
      <c r="FNJ393" s="94"/>
      <c r="FNK393" s="94"/>
      <c r="FNL393" s="94"/>
      <c r="FNM393" s="94" t="s">
        <v>181</v>
      </c>
      <c r="FNN393" s="94"/>
      <c r="FNO393" s="94"/>
      <c r="FNP393" s="94"/>
      <c r="FNQ393" s="94"/>
      <c r="FNR393" s="94"/>
      <c r="FNS393" s="94"/>
      <c r="FNT393" s="94"/>
      <c r="FNU393" s="94" t="s">
        <v>181</v>
      </c>
      <c r="FNV393" s="94"/>
      <c r="FNW393" s="94"/>
      <c r="FNX393" s="94"/>
      <c r="FNY393" s="94"/>
      <c r="FNZ393" s="94"/>
      <c r="FOA393" s="94"/>
      <c r="FOB393" s="94"/>
      <c r="FOC393" s="94" t="s">
        <v>181</v>
      </c>
      <c r="FOD393" s="94"/>
      <c r="FOE393" s="94"/>
      <c r="FOF393" s="94"/>
      <c r="FOG393" s="94"/>
      <c r="FOH393" s="94"/>
      <c r="FOI393" s="94"/>
      <c r="FOJ393" s="94"/>
      <c r="FOK393" s="94" t="s">
        <v>181</v>
      </c>
      <c r="FOL393" s="94"/>
      <c r="FOM393" s="94"/>
      <c r="FON393" s="94"/>
      <c r="FOO393" s="94"/>
      <c r="FOP393" s="94"/>
      <c r="FOQ393" s="94"/>
      <c r="FOR393" s="94"/>
      <c r="FOS393" s="94" t="s">
        <v>181</v>
      </c>
      <c r="FOT393" s="94"/>
      <c r="FOU393" s="94"/>
      <c r="FOV393" s="94"/>
      <c r="FOW393" s="94"/>
      <c r="FOX393" s="94"/>
      <c r="FOY393" s="94"/>
      <c r="FOZ393" s="94"/>
      <c r="FPA393" s="94" t="s">
        <v>181</v>
      </c>
      <c r="FPB393" s="94"/>
      <c r="FPC393" s="94"/>
      <c r="FPD393" s="94"/>
      <c r="FPE393" s="94"/>
      <c r="FPF393" s="94"/>
      <c r="FPG393" s="94"/>
      <c r="FPH393" s="94"/>
      <c r="FPI393" s="94" t="s">
        <v>181</v>
      </c>
      <c r="FPJ393" s="94"/>
      <c r="FPK393" s="94"/>
      <c r="FPL393" s="94"/>
      <c r="FPM393" s="94"/>
      <c r="FPN393" s="94"/>
      <c r="FPO393" s="94"/>
      <c r="FPP393" s="94"/>
      <c r="FPQ393" s="94" t="s">
        <v>181</v>
      </c>
      <c r="FPR393" s="94"/>
      <c r="FPS393" s="94"/>
      <c r="FPT393" s="94"/>
      <c r="FPU393" s="94"/>
      <c r="FPV393" s="94"/>
      <c r="FPW393" s="94"/>
      <c r="FPX393" s="94"/>
      <c r="FPY393" s="94" t="s">
        <v>181</v>
      </c>
      <c r="FPZ393" s="94"/>
      <c r="FQA393" s="94"/>
      <c r="FQB393" s="94"/>
      <c r="FQC393" s="94"/>
      <c r="FQD393" s="94"/>
      <c r="FQE393" s="94"/>
      <c r="FQF393" s="94"/>
      <c r="FQG393" s="94" t="s">
        <v>181</v>
      </c>
      <c r="FQH393" s="94"/>
      <c r="FQI393" s="94"/>
      <c r="FQJ393" s="94"/>
      <c r="FQK393" s="94"/>
      <c r="FQL393" s="94"/>
      <c r="FQM393" s="94"/>
      <c r="FQN393" s="94"/>
      <c r="FQO393" s="94" t="s">
        <v>181</v>
      </c>
      <c r="FQP393" s="94"/>
      <c r="FQQ393" s="94"/>
      <c r="FQR393" s="94"/>
      <c r="FQS393" s="94"/>
      <c r="FQT393" s="94"/>
      <c r="FQU393" s="94"/>
      <c r="FQV393" s="94"/>
      <c r="FQW393" s="94" t="s">
        <v>181</v>
      </c>
      <c r="FQX393" s="94"/>
      <c r="FQY393" s="94"/>
      <c r="FQZ393" s="94"/>
      <c r="FRA393" s="94"/>
      <c r="FRB393" s="94"/>
      <c r="FRC393" s="94"/>
      <c r="FRD393" s="94"/>
      <c r="FRE393" s="94" t="s">
        <v>181</v>
      </c>
      <c r="FRF393" s="94"/>
      <c r="FRG393" s="94"/>
      <c r="FRH393" s="94"/>
      <c r="FRI393" s="94"/>
      <c r="FRJ393" s="94"/>
      <c r="FRK393" s="94"/>
      <c r="FRL393" s="94"/>
      <c r="FRM393" s="94" t="s">
        <v>181</v>
      </c>
      <c r="FRN393" s="94"/>
      <c r="FRO393" s="94"/>
      <c r="FRP393" s="94"/>
      <c r="FRQ393" s="94"/>
      <c r="FRR393" s="94"/>
      <c r="FRS393" s="94"/>
      <c r="FRT393" s="94"/>
      <c r="FRU393" s="94" t="s">
        <v>181</v>
      </c>
      <c r="FRV393" s="94"/>
      <c r="FRW393" s="94"/>
      <c r="FRX393" s="94"/>
      <c r="FRY393" s="94"/>
      <c r="FRZ393" s="94"/>
      <c r="FSA393" s="94"/>
      <c r="FSB393" s="94"/>
      <c r="FSC393" s="94" t="s">
        <v>181</v>
      </c>
      <c r="FSD393" s="94"/>
      <c r="FSE393" s="94"/>
      <c r="FSF393" s="94"/>
      <c r="FSG393" s="94"/>
      <c r="FSH393" s="94"/>
      <c r="FSI393" s="94"/>
      <c r="FSJ393" s="94"/>
      <c r="FSK393" s="94" t="s">
        <v>181</v>
      </c>
      <c r="FSL393" s="94"/>
      <c r="FSM393" s="94"/>
      <c r="FSN393" s="94"/>
      <c r="FSO393" s="94"/>
      <c r="FSP393" s="94"/>
      <c r="FSQ393" s="94"/>
      <c r="FSR393" s="94"/>
      <c r="FSS393" s="94" t="s">
        <v>181</v>
      </c>
      <c r="FST393" s="94"/>
      <c r="FSU393" s="94"/>
      <c r="FSV393" s="94"/>
      <c r="FSW393" s="94"/>
      <c r="FSX393" s="94"/>
      <c r="FSY393" s="94"/>
      <c r="FSZ393" s="94"/>
      <c r="FTA393" s="94" t="s">
        <v>181</v>
      </c>
      <c r="FTB393" s="94"/>
      <c r="FTC393" s="94"/>
      <c r="FTD393" s="94"/>
      <c r="FTE393" s="94"/>
      <c r="FTF393" s="94"/>
      <c r="FTG393" s="94"/>
      <c r="FTH393" s="94"/>
      <c r="FTI393" s="94" t="s">
        <v>181</v>
      </c>
      <c r="FTJ393" s="94"/>
      <c r="FTK393" s="94"/>
      <c r="FTL393" s="94"/>
      <c r="FTM393" s="94"/>
      <c r="FTN393" s="94"/>
      <c r="FTO393" s="94"/>
      <c r="FTP393" s="94"/>
      <c r="FTQ393" s="94" t="s">
        <v>181</v>
      </c>
      <c r="FTR393" s="94"/>
      <c r="FTS393" s="94"/>
      <c r="FTT393" s="94"/>
      <c r="FTU393" s="94"/>
      <c r="FTV393" s="94"/>
      <c r="FTW393" s="94"/>
      <c r="FTX393" s="94"/>
      <c r="FTY393" s="94" t="s">
        <v>181</v>
      </c>
      <c r="FTZ393" s="94"/>
      <c r="FUA393" s="94"/>
      <c r="FUB393" s="94"/>
      <c r="FUC393" s="94"/>
      <c r="FUD393" s="94"/>
      <c r="FUE393" s="94"/>
      <c r="FUF393" s="94"/>
      <c r="FUG393" s="94" t="s">
        <v>181</v>
      </c>
      <c r="FUH393" s="94"/>
      <c r="FUI393" s="94"/>
      <c r="FUJ393" s="94"/>
      <c r="FUK393" s="94"/>
      <c r="FUL393" s="94"/>
      <c r="FUM393" s="94"/>
      <c r="FUN393" s="94"/>
      <c r="FUO393" s="94" t="s">
        <v>181</v>
      </c>
      <c r="FUP393" s="94"/>
      <c r="FUQ393" s="94"/>
      <c r="FUR393" s="94"/>
      <c r="FUS393" s="94"/>
      <c r="FUT393" s="94"/>
      <c r="FUU393" s="94"/>
      <c r="FUV393" s="94"/>
      <c r="FUW393" s="94" t="s">
        <v>181</v>
      </c>
      <c r="FUX393" s="94"/>
      <c r="FUY393" s="94"/>
      <c r="FUZ393" s="94"/>
      <c r="FVA393" s="94"/>
      <c r="FVB393" s="94"/>
      <c r="FVC393" s="94"/>
      <c r="FVD393" s="94"/>
      <c r="FVE393" s="94" t="s">
        <v>181</v>
      </c>
      <c r="FVF393" s="94"/>
      <c r="FVG393" s="94"/>
      <c r="FVH393" s="94"/>
      <c r="FVI393" s="94"/>
      <c r="FVJ393" s="94"/>
      <c r="FVK393" s="94"/>
      <c r="FVL393" s="94"/>
      <c r="FVM393" s="94" t="s">
        <v>181</v>
      </c>
      <c r="FVN393" s="94"/>
      <c r="FVO393" s="94"/>
      <c r="FVP393" s="94"/>
      <c r="FVQ393" s="94"/>
      <c r="FVR393" s="94"/>
      <c r="FVS393" s="94"/>
      <c r="FVT393" s="94"/>
      <c r="FVU393" s="94" t="s">
        <v>181</v>
      </c>
      <c r="FVV393" s="94"/>
      <c r="FVW393" s="94"/>
      <c r="FVX393" s="94"/>
      <c r="FVY393" s="94"/>
      <c r="FVZ393" s="94"/>
      <c r="FWA393" s="94"/>
      <c r="FWB393" s="94"/>
      <c r="FWC393" s="94" t="s">
        <v>181</v>
      </c>
      <c r="FWD393" s="94"/>
      <c r="FWE393" s="94"/>
      <c r="FWF393" s="94"/>
      <c r="FWG393" s="94"/>
      <c r="FWH393" s="94"/>
      <c r="FWI393" s="94"/>
      <c r="FWJ393" s="94"/>
      <c r="FWK393" s="94" t="s">
        <v>181</v>
      </c>
      <c r="FWL393" s="94"/>
      <c r="FWM393" s="94"/>
      <c r="FWN393" s="94"/>
      <c r="FWO393" s="94"/>
      <c r="FWP393" s="94"/>
      <c r="FWQ393" s="94"/>
      <c r="FWR393" s="94"/>
      <c r="FWS393" s="94" t="s">
        <v>181</v>
      </c>
      <c r="FWT393" s="94"/>
      <c r="FWU393" s="94"/>
      <c r="FWV393" s="94"/>
      <c r="FWW393" s="94"/>
      <c r="FWX393" s="94"/>
      <c r="FWY393" s="94"/>
      <c r="FWZ393" s="94"/>
      <c r="FXA393" s="94" t="s">
        <v>181</v>
      </c>
      <c r="FXB393" s="94"/>
      <c r="FXC393" s="94"/>
      <c r="FXD393" s="94"/>
      <c r="FXE393" s="94"/>
      <c r="FXF393" s="94"/>
      <c r="FXG393" s="94"/>
      <c r="FXH393" s="94"/>
      <c r="FXI393" s="94" t="s">
        <v>181</v>
      </c>
      <c r="FXJ393" s="94"/>
      <c r="FXK393" s="94"/>
      <c r="FXL393" s="94"/>
      <c r="FXM393" s="94"/>
      <c r="FXN393" s="94"/>
      <c r="FXO393" s="94"/>
      <c r="FXP393" s="94"/>
      <c r="FXQ393" s="94" t="s">
        <v>181</v>
      </c>
      <c r="FXR393" s="94"/>
      <c r="FXS393" s="94"/>
      <c r="FXT393" s="94"/>
      <c r="FXU393" s="94"/>
      <c r="FXV393" s="94"/>
      <c r="FXW393" s="94"/>
      <c r="FXX393" s="94"/>
      <c r="FXY393" s="94" t="s">
        <v>181</v>
      </c>
      <c r="FXZ393" s="94"/>
      <c r="FYA393" s="94"/>
      <c r="FYB393" s="94"/>
      <c r="FYC393" s="94"/>
      <c r="FYD393" s="94"/>
      <c r="FYE393" s="94"/>
      <c r="FYF393" s="94"/>
      <c r="FYG393" s="94" t="s">
        <v>181</v>
      </c>
      <c r="FYH393" s="94"/>
      <c r="FYI393" s="94"/>
      <c r="FYJ393" s="94"/>
      <c r="FYK393" s="94"/>
      <c r="FYL393" s="94"/>
      <c r="FYM393" s="94"/>
      <c r="FYN393" s="94"/>
      <c r="FYO393" s="94" t="s">
        <v>181</v>
      </c>
      <c r="FYP393" s="94"/>
      <c r="FYQ393" s="94"/>
      <c r="FYR393" s="94"/>
      <c r="FYS393" s="94"/>
      <c r="FYT393" s="94"/>
      <c r="FYU393" s="94"/>
      <c r="FYV393" s="94"/>
      <c r="FYW393" s="94" t="s">
        <v>181</v>
      </c>
      <c r="FYX393" s="94"/>
      <c r="FYY393" s="94"/>
      <c r="FYZ393" s="94"/>
      <c r="FZA393" s="94"/>
      <c r="FZB393" s="94"/>
      <c r="FZC393" s="94"/>
      <c r="FZD393" s="94"/>
      <c r="FZE393" s="94" t="s">
        <v>181</v>
      </c>
      <c r="FZF393" s="94"/>
      <c r="FZG393" s="94"/>
      <c r="FZH393" s="94"/>
      <c r="FZI393" s="94"/>
      <c r="FZJ393" s="94"/>
      <c r="FZK393" s="94"/>
      <c r="FZL393" s="94"/>
      <c r="FZM393" s="94" t="s">
        <v>181</v>
      </c>
      <c r="FZN393" s="94"/>
      <c r="FZO393" s="94"/>
      <c r="FZP393" s="94"/>
      <c r="FZQ393" s="94"/>
      <c r="FZR393" s="94"/>
      <c r="FZS393" s="94"/>
      <c r="FZT393" s="94"/>
      <c r="FZU393" s="94" t="s">
        <v>181</v>
      </c>
      <c r="FZV393" s="94"/>
      <c r="FZW393" s="94"/>
      <c r="FZX393" s="94"/>
      <c r="FZY393" s="94"/>
      <c r="FZZ393" s="94"/>
      <c r="GAA393" s="94"/>
      <c r="GAB393" s="94"/>
      <c r="GAC393" s="94" t="s">
        <v>181</v>
      </c>
      <c r="GAD393" s="94"/>
      <c r="GAE393" s="94"/>
      <c r="GAF393" s="94"/>
      <c r="GAG393" s="94"/>
      <c r="GAH393" s="94"/>
      <c r="GAI393" s="94"/>
      <c r="GAJ393" s="94"/>
      <c r="GAK393" s="94" t="s">
        <v>181</v>
      </c>
      <c r="GAL393" s="94"/>
      <c r="GAM393" s="94"/>
      <c r="GAN393" s="94"/>
      <c r="GAO393" s="94"/>
      <c r="GAP393" s="94"/>
      <c r="GAQ393" s="94"/>
      <c r="GAR393" s="94"/>
      <c r="GAS393" s="94" t="s">
        <v>181</v>
      </c>
      <c r="GAT393" s="94"/>
      <c r="GAU393" s="94"/>
      <c r="GAV393" s="94"/>
      <c r="GAW393" s="94"/>
      <c r="GAX393" s="94"/>
      <c r="GAY393" s="94"/>
      <c r="GAZ393" s="94"/>
      <c r="GBA393" s="94" t="s">
        <v>181</v>
      </c>
      <c r="GBB393" s="94"/>
      <c r="GBC393" s="94"/>
      <c r="GBD393" s="94"/>
      <c r="GBE393" s="94"/>
      <c r="GBF393" s="94"/>
      <c r="GBG393" s="94"/>
      <c r="GBH393" s="94"/>
      <c r="GBI393" s="94" t="s">
        <v>181</v>
      </c>
      <c r="GBJ393" s="94"/>
      <c r="GBK393" s="94"/>
      <c r="GBL393" s="94"/>
      <c r="GBM393" s="94"/>
      <c r="GBN393" s="94"/>
      <c r="GBO393" s="94"/>
      <c r="GBP393" s="94"/>
      <c r="GBQ393" s="94" t="s">
        <v>181</v>
      </c>
      <c r="GBR393" s="94"/>
      <c r="GBS393" s="94"/>
      <c r="GBT393" s="94"/>
      <c r="GBU393" s="94"/>
      <c r="GBV393" s="94"/>
      <c r="GBW393" s="94"/>
      <c r="GBX393" s="94"/>
      <c r="GBY393" s="94" t="s">
        <v>181</v>
      </c>
      <c r="GBZ393" s="94"/>
      <c r="GCA393" s="94"/>
      <c r="GCB393" s="94"/>
      <c r="GCC393" s="94"/>
      <c r="GCD393" s="94"/>
      <c r="GCE393" s="94"/>
      <c r="GCF393" s="94"/>
      <c r="GCG393" s="94" t="s">
        <v>181</v>
      </c>
      <c r="GCH393" s="94"/>
      <c r="GCI393" s="94"/>
      <c r="GCJ393" s="94"/>
      <c r="GCK393" s="94"/>
      <c r="GCL393" s="94"/>
      <c r="GCM393" s="94"/>
      <c r="GCN393" s="94"/>
      <c r="GCO393" s="94" t="s">
        <v>181</v>
      </c>
      <c r="GCP393" s="94"/>
      <c r="GCQ393" s="94"/>
      <c r="GCR393" s="94"/>
      <c r="GCS393" s="94"/>
      <c r="GCT393" s="94"/>
      <c r="GCU393" s="94"/>
      <c r="GCV393" s="94"/>
      <c r="GCW393" s="94" t="s">
        <v>181</v>
      </c>
      <c r="GCX393" s="94"/>
      <c r="GCY393" s="94"/>
      <c r="GCZ393" s="94"/>
      <c r="GDA393" s="94"/>
      <c r="GDB393" s="94"/>
      <c r="GDC393" s="94"/>
      <c r="GDD393" s="94"/>
      <c r="GDE393" s="94" t="s">
        <v>181</v>
      </c>
      <c r="GDF393" s="94"/>
      <c r="GDG393" s="94"/>
      <c r="GDH393" s="94"/>
      <c r="GDI393" s="94"/>
      <c r="GDJ393" s="94"/>
      <c r="GDK393" s="94"/>
      <c r="GDL393" s="94"/>
      <c r="GDM393" s="94" t="s">
        <v>181</v>
      </c>
      <c r="GDN393" s="94"/>
      <c r="GDO393" s="94"/>
      <c r="GDP393" s="94"/>
      <c r="GDQ393" s="94"/>
      <c r="GDR393" s="94"/>
      <c r="GDS393" s="94"/>
      <c r="GDT393" s="94"/>
      <c r="GDU393" s="94" t="s">
        <v>181</v>
      </c>
      <c r="GDV393" s="94"/>
      <c r="GDW393" s="94"/>
      <c r="GDX393" s="94"/>
      <c r="GDY393" s="94"/>
      <c r="GDZ393" s="94"/>
      <c r="GEA393" s="94"/>
      <c r="GEB393" s="94"/>
      <c r="GEC393" s="94" t="s">
        <v>181</v>
      </c>
      <c r="GED393" s="94"/>
      <c r="GEE393" s="94"/>
      <c r="GEF393" s="94"/>
      <c r="GEG393" s="94"/>
      <c r="GEH393" s="94"/>
      <c r="GEI393" s="94"/>
      <c r="GEJ393" s="94"/>
      <c r="GEK393" s="94" t="s">
        <v>181</v>
      </c>
      <c r="GEL393" s="94"/>
      <c r="GEM393" s="94"/>
      <c r="GEN393" s="94"/>
      <c r="GEO393" s="94"/>
      <c r="GEP393" s="94"/>
      <c r="GEQ393" s="94"/>
      <c r="GER393" s="94"/>
      <c r="GES393" s="94" t="s">
        <v>181</v>
      </c>
      <c r="GET393" s="94"/>
      <c r="GEU393" s="94"/>
      <c r="GEV393" s="94"/>
      <c r="GEW393" s="94"/>
      <c r="GEX393" s="94"/>
      <c r="GEY393" s="94"/>
      <c r="GEZ393" s="94"/>
      <c r="GFA393" s="94" t="s">
        <v>181</v>
      </c>
      <c r="GFB393" s="94"/>
      <c r="GFC393" s="94"/>
      <c r="GFD393" s="94"/>
      <c r="GFE393" s="94"/>
      <c r="GFF393" s="94"/>
      <c r="GFG393" s="94"/>
      <c r="GFH393" s="94"/>
      <c r="GFI393" s="94" t="s">
        <v>181</v>
      </c>
      <c r="GFJ393" s="94"/>
      <c r="GFK393" s="94"/>
      <c r="GFL393" s="94"/>
      <c r="GFM393" s="94"/>
      <c r="GFN393" s="94"/>
      <c r="GFO393" s="94"/>
      <c r="GFP393" s="94"/>
      <c r="GFQ393" s="94" t="s">
        <v>181</v>
      </c>
      <c r="GFR393" s="94"/>
      <c r="GFS393" s="94"/>
      <c r="GFT393" s="94"/>
      <c r="GFU393" s="94"/>
      <c r="GFV393" s="94"/>
      <c r="GFW393" s="94"/>
      <c r="GFX393" s="94"/>
      <c r="GFY393" s="94" t="s">
        <v>181</v>
      </c>
      <c r="GFZ393" s="94"/>
      <c r="GGA393" s="94"/>
      <c r="GGB393" s="94"/>
      <c r="GGC393" s="94"/>
      <c r="GGD393" s="94"/>
      <c r="GGE393" s="94"/>
      <c r="GGF393" s="94"/>
      <c r="GGG393" s="94" t="s">
        <v>181</v>
      </c>
      <c r="GGH393" s="94"/>
      <c r="GGI393" s="94"/>
      <c r="GGJ393" s="94"/>
      <c r="GGK393" s="94"/>
      <c r="GGL393" s="94"/>
      <c r="GGM393" s="94"/>
      <c r="GGN393" s="94"/>
      <c r="GGO393" s="94" t="s">
        <v>181</v>
      </c>
      <c r="GGP393" s="94"/>
      <c r="GGQ393" s="94"/>
      <c r="GGR393" s="94"/>
      <c r="GGS393" s="94"/>
      <c r="GGT393" s="94"/>
      <c r="GGU393" s="94"/>
      <c r="GGV393" s="94"/>
      <c r="GGW393" s="94" t="s">
        <v>181</v>
      </c>
      <c r="GGX393" s="94"/>
      <c r="GGY393" s="94"/>
      <c r="GGZ393" s="94"/>
      <c r="GHA393" s="94"/>
      <c r="GHB393" s="94"/>
      <c r="GHC393" s="94"/>
      <c r="GHD393" s="94"/>
      <c r="GHE393" s="94" t="s">
        <v>181</v>
      </c>
      <c r="GHF393" s="94"/>
      <c r="GHG393" s="94"/>
      <c r="GHH393" s="94"/>
      <c r="GHI393" s="94"/>
      <c r="GHJ393" s="94"/>
      <c r="GHK393" s="94"/>
      <c r="GHL393" s="94"/>
      <c r="GHM393" s="94" t="s">
        <v>181</v>
      </c>
      <c r="GHN393" s="94"/>
      <c r="GHO393" s="94"/>
      <c r="GHP393" s="94"/>
      <c r="GHQ393" s="94"/>
      <c r="GHR393" s="94"/>
      <c r="GHS393" s="94"/>
      <c r="GHT393" s="94"/>
      <c r="GHU393" s="94" t="s">
        <v>181</v>
      </c>
      <c r="GHV393" s="94"/>
      <c r="GHW393" s="94"/>
      <c r="GHX393" s="94"/>
      <c r="GHY393" s="94"/>
      <c r="GHZ393" s="94"/>
      <c r="GIA393" s="94"/>
      <c r="GIB393" s="94"/>
      <c r="GIC393" s="94" t="s">
        <v>181</v>
      </c>
      <c r="GID393" s="94"/>
      <c r="GIE393" s="94"/>
      <c r="GIF393" s="94"/>
      <c r="GIG393" s="94"/>
      <c r="GIH393" s="94"/>
      <c r="GII393" s="94"/>
      <c r="GIJ393" s="94"/>
      <c r="GIK393" s="94" t="s">
        <v>181</v>
      </c>
      <c r="GIL393" s="94"/>
      <c r="GIM393" s="94"/>
      <c r="GIN393" s="94"/>
      <c r="GIO393" s="94"/>
      <c r="GIP393" s="94"/>
      <c r="GIQ393" s="94"/>
      <c r="GIR393" s="94"/>
      <c r="GIS393" s="94" t="s">
        <v>181</v>
      </c>
      <c r="GIT393" s="94"/>
      <c r="GIU393" s="94"/>
      <c r="GIV393" s="94"/>
      <c r="GIW393" s="94"/>
      <c r="GIX393" s="94"/>
      <c r="GIY393" s="94"/>
      <c r="GIZ393" s="94"/>
      <c r="GJA393" s="94" t="s">
        <v>181</v>
      </c>
      <c r="GJB393" s="94"/>
      <c r="GJC393" s="94"/>
      <c r="GJD393" s="94"/>
      <c r="GJE393" s="94"/>
      <c r="GJF393" s="94"/>
      <c r="GJG393" s="94"/>
      <c r="GJH393" s="94"/>
      <c r="GJI393" s="94" t="s">
        <v>181</v>
      </c>
      <c r="GJJ393" s="94"/>
      <c r="GJK393" s="94"/>
      <c r="GJL393" s="94"/>
      <c r="GJM393" s="94"/>
      <c r="GJN393" s="94"/>
      <c r="GJO393" s="94"/>
      <c r="GJP393" s="94"/>
      <c r="GJQ393" s="94" t="s">
        <v>181</v>
      </c>
      <c r="GJR393" s="94"/>
      <c r="GJS393" s="94"/>
      <c r="GJT393" s="94"/>
      <c r="GJU393" s="94"/>
      <c r="GJV393" s="94"/>
      <c r="GJW393" s="94"/>
      <c r="GJX393" s="94"/>
      <c r="GJY393" s="94" t="s">
        <v>181</v>
      </c>
      <c r="GJZ393" s="94"/>
      <c r="GKA393" s="94"/>
      <c r="GKB393" s="94"/>
      <c r="GKC393" s="94"/>
      <c r="GKD393" s="94"/>
      <c r="GKE393" s="94"/>
      <c r="GKF393" s="94"/>
      <c r="GKG393" s="94" t="s">
        <v>181</v>
      </c>
      <c r="GKH393" s="94"/>
      <c r="GKI393" s="94"/>
      <c r="GKJ393" s="94"/>
      <c r="GKK393" s="94"/>
      <c r="GKL393" s="94"/>
      <c r="GKM393" s="94"/>
      <c r="GKN393" s="94"/>
      <c r="GKO393" s="94" t="s">
        <v>181</v>
      </c>
      <c r="GKP393" s="94"/>
      <c r="GKQ393" s="94"/>
      <c r="GKR393" s="94"/>
      <c r="GKS393" s="94"/>
      <c r="GKT393" s="94"/>
      <c r="GKU393" s="94"/>
      <c r="GKV393" s="94"/>
      <c r="GKW393" s="94" t="s">
        <v>181</v>
      </c>
      <c r="GKX393" s="94"/>
      <c r="GKY393" s="94"/>
      <c r="GKZ393" s="94"/>
      <c r="GLA393" s="94"/>
      <c r="GLB393" s="94"/>
      <c r="GLC393" s="94"/>
      <c r="GLD393" s="94"/>
      <c r="GLE393" s="94" t="s">
        <v>181</v>
      </c>
      <c r="GLF393" s="94"/>
      <c r="GLG393" s="94"/>
      <c r="GLH393" s="94"/>
      <c r="GLI393" s="94"/>
      <c r="GLJ393" s="94"/>
      <c r="GLK393" s="94"/>
      <c r="GLL393" s="94"/>
      <c r="GLM393" s="94" t="s">
        <v>181</v>
      </c>
      <c r="GLN393" s="94"/>
      <c r="GLO393" s="94"/>
      <c r="GLP393" s="94"/>
      <c r="GLQ393" s="94"/>
      <c r="GLR393" s="94"/>
      <c r="GLS393" s="94"/>
      <c r="GLT393" s="94"/>
      <c r="GLU393" s="94" t="s">
        <v>181</v>
      </c>
      <c r="GLV393" s="94"/>
      <c r="GLW393" s="94"/>
      <c r="GLX393" s="94"/>
      <c r="GLY393" s="94"/>
      <c r="GLZ393" s="94"/>
      <c r="GMA393" s="94"/>
      <c r="GMB393" s="94"/>
      <c r="GMC393" s="94" t="s">
        <v>181</v>
      </c>
      <c r="GMD393" s="94"/>
      <c r="GME393" s="94"/>
      <c r="GMF393" s="94"/>
      <c r="GMG393" s="94"/>
      <c r="GMH393" s="94"/>
      <c r="GMI393" s="94"/>
      <c r="GMJ393" s="94"/>
      <c r="GMK393" s="94" t="s">
        <v>181</v>
      </c>
      <c r="GML393" s="94"/>
      <c r="GMM393" s="94"/>
      <c r="GMN393" s="94"/>
      <c r="GMO393" s="94"/>
      <c r="GMP393" s="94"/>
      <c r="GMQ393" s="94"/>
      <c r="GMR393" s="94"/>
      <c r="GMS393" s="94" t="s">
        <v>181</v>
      </c>
      <c r="GMT393" s="94"/>
      <c r="GMU393" s="94"/>
      <c r="GMV393" s="94"/>
      <c r="GMW393" s="94"/>
      <c r="GMX393" s="94"/>
      <c r="GMY393" s="94"/>
      <c r="GMZ393" s="94"/>
      <c r="GNA393" s="94" t="s">
        <v>181</v>
      </c>
      <c r="GNB393" s="94"/>
      <c r="GNC393" s="94"/>
      <c r="GND393" s="94"/>
      <c r="GNE393" s="94"/>
      <c r="GNF393" s="94"/>
      <c r="GNG393" s="94"/>
      <c r="GNH393" s="94"/>
      <c r="GNI393" s="94" t="s">
        <v>181</v>
      </c>
      <c r="GNJ393" s="94"/>
      <c r="GNK393" s="94"/>
      <c r="GNL393" s="94"/>
      <c r="GNM393" s="94"/>
      <c r="GNN393" s="94"/>
      <c r="GNO393" s="94"/>
      <c r="GNP393" s="94"/>
      <c r="GNQ393" s="94" t="s">
        <v>181</v>
      </c>
      <c r="GNR393" s="94"/>
      <c r="GNS393" s="94"/>
      <c r="GNT393" s="94"/>
      <c r="GNU393" s="94"/>
      <c r="GNV393" s="94"/>
      <c r="GNW393" s="94"/>
      <c r="GNX393" s="94"/>
      <c r="GNY393" s="94" t="s">
        <v>181</v>
      </c>
      <c r="GNZ393" s="94"/>
      <c r="GOA393" s="94"/>
      <c r="GOB393" s="94"/>
      <c r="GOC393" s="94"/>
      <c r="GOD393" s="94"/>
      <c r="GOE393" s="94"/>
      <c r="GOF393" s="94"/>
      <c r="GOG393" s="94" t="s">
        <v>181</v>
      </c>
      <c r="GOH393" s="94"/>
      <c r="GOI393" s="94"/>
      <c r="GOJ393" s="94"/>
      <c r="GOK393" s="94"/>
      <c r="GOL393" s="94"/>
      <c r="GOM393" s="94"/>
      <c r="GON393" s="94"/>
      <c r="GOO393" s="94" t="s">
        <v>181</v>
      </c>
      <c r="GOP393" s="94"/>
      <c r="GOQ393" s="94"/>
      <c r="GOR393" s="94"/>
      <c r="GOS393" s="94"/>
      <c r="GOT393" s="94"/>
      <c r="GOU393" s="94"/>
      <c r="GOV393" s="94"/>
      <c r="GOW393" s="94" t="s">
        <v>181</v>
      </c>
      <c r="GOX393" s="94"/>
      <c r="GOY393" s="94"/>
      <c r="GOZ393" s="94"/>
      <c r="GPA393" s="94"/>
      <c r="GPB393" s="94"/>
      <c r="GPC393" s="94"/>
      <c r="GPD393" s="94"/>
      <c r="GPE393" s="94" t="s">
        <v>181</v>
      </c>
      <c r="GPF393" s="94"/>
      <c r="GPG393" s="94"/>
      <c r="GPH393" s="94"/>
      <c r="GPI393" s="94"/>
      <c r="GPJ393" s="94"/>
      <c r="GPK393" s="94"/>
      <c r="GPL393" s="94"/>
      <c r="GPM393" s="94" t="s">
        <v>181</v>
      </c>
      <c r="GPN393" s="94"/>
      <c r="GPO393" s="94"/>
      <c r="GPP393" s="94"/>
      <c r="GPQ393" s="94"/>
      <c r="GPR393" s="94"/>
      <c r="GPS393" s="94"/>
      <c r="GPT393" s="94"/>
      <c r="GPU393" s="94" t="s">
        <v>181</v>
      </c>
      <c r="GPV393" s="94"/>
      <c r="GPW393" s="94"/>
      <c r="GPX393" s="94"/>
      <c r="GPY393" s="94"/>
      <c r="GPZ393" s="94"/>
      <c r="GQA393" s="94"/>
      <c r="GQB393" s="94"/>
      <c r="GQC393" s="94" t="s">
        <v>181</v>
      </c>
      <c r="GQD393" s="94"/>
      <c r="GQE393" s="94"/>
      <c r="GQF393" s="94"/>
      <c r="GQG393" s="94"/>
      <c r="GQH393" s="94"/>
      <c r="GQI393" s="94"/>
      <c r="GQJ393" s="94"/>
      <c r="GQK393" s="94" t="s">
        <v>181</v>
      </c>
      <c r="GQL393" s="94"/>
      <c r="GQM393" s="94"/>
      <c r="GQN393" s="94"/>
      <c r="GQO393" s="94"/>
      <c r="GQP393" s="94"/>
      <c r="GQQ393" s="94"/>
      <c r="GQR393" s="94"/>
      <c r="GQS393" s="94" t="s">
        <v>181</v>
      </c>
      <c r="GQT393" s="94"/>
      <c r="GQU393" s="94"/>
      <c r="GQV393" s="94"/>
      <c r="GQW393" s="94"/>
      <c r="GQX393" s="94"/>
      <c r="GQY393" s="94"/>
      <c r="GQZ393" s="94"/>
      <c r="GRA393" s="94" t="s">
        <v>181</v>
      </c>
      <c r="GRB393" s="94"/>
      <c r="GRC393" s="94"/>
      <c r="GRD393" s="94"/>
      <c r="GRE393" s="94"/>
      <c r="GRF393" s="94"/>
      <c r="GRG393" s="94"/>
      <c r="GRH393" s="94"/>
      <c r="GRI393" s="94" t="s">
        <v>181</v>
      </c>
      <c r="GRJ393" s="94"/>
      <c r="GRK393" s="94"/>
      <c r="GRL393" s="94"/>
      <c r="GRM393" s="94"/>
      <c r="GRN393" s="94"/>
      <c r="GRO393" s="94"/>
      <c r="GRP393" s="94"/>
      <c r="GRQ393" s="94" t="s">
        <v>181</v>
      </c>
      <c r="GRR393" s="94"/>
      <c r="GRS393" s="94"/>
      <c r="GRT393" s="94"/>
      <c r="GRU393" s="94"/>
      <c r="GRV393" s="94"/>
      <c r="GRW393" s="94"/>
      <c r="GRX393" s="94"/>
      <c r="GRY393" s="94" t="s">
        <v>181</v>
      </c>
      <c r="GRZ393" s="94"/>
      <c r="GSA393" s="94"/>
      <c r="GSB393" s="94"/>
      <c r="GSC393" s="94"/>
      <c r="GSD393" s="94"/>
      <c r="GSE393" s="94"/>
      <c r="GSF393" s="94"/>
      <c r="GSG393" s="94" t="s">
        <v>181</v>
      </c>
      <c r="GSH393" s="94"/>
      <c r="GSI393" s="94"/>
      <c r="GSJ393" s="94"/>
      <c r="GSK393" s="94"/>
      <c r="GSL393" s="94"/>
      <c r="GSM393" s="94"/>
      <c r="GSN393" s="94"/>
      <c r="GSO393" s="94" t="s">
        <v>181</v>
      </c>
      <c r="GSP393" s="94"/>
      <c r="GSQ393" s="94"/>
      <c r="GSR393" s="94"/>
      <c r="GSS393" s="94"/>
      <c r="GST393" s="94"/>
      <c r="GSU393" s="94"/>
      <c r="GSV393" s="94"/>
      <c r="GSW393" s="94" t="s">
        <v>181</v>
      </c>
      <c r="GSX393" s="94"/>
      <c r="GSY393" s="94"/>
      <c r="GSZ393" s="94"/>
      <c r="GTA393" s="94"/>
      <c r="GTB393" s="94"/>
      <c r="GTC393" s="94"/>
      <c r="GTD393" s="94"/>
      <c r="GTE393" s="94" t="s">
        <v>181</v>
      </c>
      <c r="GTF393" s="94"/>
      <c r="GTG393" s="94"/>
      <c r="GTH393" s="94"/>
      <c r="GTI393" s="94"/>
      <c r="GTJ393" s="94"/>
      <c r="GTK393" s="94"/>
      <c r="GTL393" s="94"/>
      <c r="GTM393" s="94" t="s">
        <v>181</v>
      </c>
      <c r="GTN393" s="94"/>
      <c r="GTO393" s="94"/>
      <c r="GTP393" s="94"/>
      <c r="GTQ393" s="94"/>
      <c r="GTR393" s="94"/>
      <c r="GTS393" s="94"/>
      <c r="GTT393" s="94"/>
      <c r="GTU393" s="94" t="s">
        <v>181</v>
      </c>
      <c r="GTV393" s="94"/>
      <c r="GTW393" s="94"/>
      <c r="GTX393" s="94"/>
      <c r="GTY393" s="94"/>
      <c r="GTZ393" s="94"/>
      <c r="GUA393" s="94"/>
      <c r="GUB393" s="94"/>
      <c r="GUC393" s="94" t="s">
        <v>181</v>
      </c>
      <c r="GUD393" s="94"/>
      <c r="GUE393" s="94"/>
      <c r="GUF393" s="94"/>
      <c r="GUG393" s="94"/>
      <c r="GUH393" s="94"/>
      <c r="GUI393" s="94"/>
      <c r="GUJ393" s="94"/>
      <c r="GUK393" s="94" t="s">
        <v>181</v>
      </c>
      <c r="GUL393" s="94"/>
      <c r="GUM393" s="94"/>
      <c r="GUN393" s="94"/>
      <c r="GUO393" s="94"/>
      <c r="GUP393" s="94"/>
      <c r="GUQ393" s="94"/>
      <c r="GUR393" s="94"/>
      <c r="GUS393" s="94" t="s">
        <v>181</v>
      </c>
      <c r="GUT393" s="94"/>
      <c r="GUU393" s="94"/>
      <c r="GUV393" s="94"/>
      <c r="GUW393" s="94"/>
      <c r="GUX393" s="94"/>
      <c r="GUY393" s="94"/>
      <c r="GUZ393" s="94"/>
      <c r="GVA393" s="94" t="s">
        <v>181</v>
      </c>
      <c r="GVB393" s="94"/>
      <c r="GVC393" s="94"/>
      <c r="GVD393" s="94"/>
      <c r="GVE393" s="94"/>
      <c r="GVF393" s="94"/>
      <c r="GVG393" s="94"/>
      <c r="GVH393" s="94"/>
      <c r="GVI393" s="94" t="s">
        <v>181</v>
      </c>
      <c r="GVJ393" s="94"/>
      <c r="GVK393" s="94"/>
      <c r="GVL393" s="94"/>
      <c r="GVM393" s="94"/>
      <c r="GVN393" s="94"/>
      <c r="GVO393" s="94"/>
      <c r="GVP393" s="94"/>
      <c r="GVQ393" s="94" t="s">
        <v>181</v>
      </c>
      <c r="GVR393" s="94"/>
      <c r="GVS393" s="94"/>
      <c r="GVT393" s="94"/>
      <c r="GVU393" s="94"/>
      <c r="GVV393" s="94"/>
      <c r="GVW393" s="94"/>
      <c r="GVX393" s="94"/>
      <c r="GVY393" s="94" t="s">
        <v>181</v>
      </c>
      <c r="GVZ393" s="94"/>
      <c r="GWA393" s="94"/>
      <c r="GWB393" s="94"/>
      <c r="GWC393" s="94"/>
      <c r="GWD393" s="94"/>
      <c r="GWE393" s="94"/>
      <c r="GWF393" s="94"/>
      <c r="GWG393" s="94" t="s">
        <v>181</v>
      </c>
      <c r="GWH393" s="94"/>
      <c r="GWI393" s="94"/>
      <c r="GWJ393" s="94"/>
      <c r="GWK393" s="94"/>
      <c r="GWL393" s="94"/>
      <c r="GWM393" s="94"/>
      <c r="GWN393" s="94"/>
      <c r="GWO393" s="94" t="s">
        <v>181</v>
      </c>
      <c r="GWP393" s="94"/>
      <c r="GWQ393" s="94"/>
      <c r="GWR393" s="94"/>
      <c r="GWS393" s="94"/>
      <c r="GWT393" s="94"/>
      <c r="GWU393" s="94"/>
      <c r="GWV393" s="94"/>
      <c r="GWW393" s="94" t="s">
        <v>181</v>
      </c>
      <c r="GWX393" s="94"/>
      <c r="GWY393" s="94"/>
      <c r="GWZ393" s="94"/>
      <c r="GXA393" s="94"/>
      <c r="GXB393" s="94"/>
      <c r="GXC393" s="94"/>
      <c r="GXD393" s="94"/>
      <c r="GXE393" s="94" t="s">
        <v>181</v>
      </c>
      <c r="GXF393" s="94"/>
      <c r="GXG393" s="94"/>
      <c r="GXH393" s="94"/>
      <c r="GXI393" s="94"/>
      <c r="GXJ393" s="94"/>
      <c r="GXK393" s="94"/>
      <c r="GXL393" s="94"/>
      <c r="GXM393" s="94" t="s">
        <v>181</v>
      </c>
      <c r="GXN393" s="94"/>
      <c r="GXO393" s="94"/>
      <c r="GXP393" s="94"/>
      <c r="GXQ393" s="94"/>
      <c r="GXR393" s="94"/>
      <c r="GXS393" s="94"/>
      <c r="GXT393" s="94"/>
      <c r="GXU393" s="94" t="s">
        <v>181</v>
      </c>
      <c r="GXV393" s="94"/>
      <c r="GXW393" s="94"/>
      <c r="GXX393" s="94"/>
      <c r="GXY393" s="94"/>
      <c r="GXZ393" s="94"/>
      <c r="GYA393" s="94"/>
      <c r="GYB393" s="94"/>
      <c r="GYC393" s="94" t="s">
        <v>181</v>
      </c>
      <c r="GYD393" s="94"/>
      <c r="GYE393" s="94"/>
      <c r="GYF393" s="94"/>
      <c r="GYG393" s="94"/>
      <c r="GYH393" s="94"/>
      <c r="GYI393" s="94"/>
      <c r="GYJ393" s="94"/>
      <c r="GYK393" s="94" t="s">
        <v>181</v>
      </c>
      <c r="GYL393" s="94"/>
      <c r="GYM393" s="94"/>
      <c r="GYN393" s="94"/>
      <c r="GYO393" s="94"/>
      <c r="GYP393" s="94"/>
      <c r="GYQ393" s="94"/>
      <c r="GYR393" s="94"/>
      <c r="GYS393" s="94" t="s">
        <v>181</v>
      </c>
      <c r="GYT393" s="94"/>
      <c r="GYU393" s="94"/>
      <c r="GYV393" s="94"/>
      <c r="GYW393" s="94"/>
      <c r="GYX393" s="94"/>
      <c r="GYY393" s="94"/>
      <c r="GYZ393" s="94"/>
      <c r="GZA393" s="94" t="s">
        <v>181</v>
      </c>
      <c r="GZB393" s="94"/>
      <c r="GZC393" s="94"/>
      <c r="GZD393" s="94"/>
      <c r="GZE393" s="94"/>
      <c r="GZF393" s="94"/>
      <c r="GZG393" s="94"/>
      <c r="GZH393" s="94"/>
      <c r="GZI393" s="94" t="s">
        <v>181</v>
      </c>
      <c r="GZJ393" s="94"/>
      <c r="GZK393" s="94"/>
      <c r="GZL393" s="94"/>
      <c r="GZM393" s="94"/>
      <c r="GZN393" s="94"/>
      <c r="GZO393" s="94"/>
      <c r="GZP393" s="94"/>
      <c r="GZQ393" s="94" t="s">
        <v>181</v>
      </c>
      <c r="GZR393" s="94"/>
      <c r="GZS393" s="94"/>
      <c r="GZT393" s="94"/>
      <c r="GZU393" s="94"/>
      <c r="GZV393" s="94"/>
      <c r="GZW393" s="94"/>
      <c r="GZX393" s="94"/>
      <c r="GZY393" s="94" t="s">
        <v>181</v>
      </c>
      <c r="GZZ393" s="94"/>
      <c r="HAA393" s="94"/>
      <c r="HAB393" s="94"/>
      <c r="HAC393" s="94"/>
      <c r="HAD393" s="94"/>
      <c r="HAE393" s="94"/>
      <c r="HAF393" s="94"/>
      <c r="HAG393" s="94" t="s">
        <v>181</v>
      </c>
      <c r="HAH393" s="94"/>
      <c r="HAI393" s="94"/>
      <c r="HAJ393" s="94"/>
      <c r="HAK393" s="94"/>
      <c r="HAL393" s="94"/>
      <c r="HAM393" s="94"/>
      <c r="HAN393" s="94"/>
      <c r="HAO393" s="94" t="s">
        <v>181</v>
      </c>
      <c r="HAP393" s="94"/>
      <c r="HAQ393" s="94"/>
      <c r="HAR393" s="94"/>
      <c r="HAS393" s="94"/>
      <c r="HAT393" s="94"/>
      <c r="HAU393" s="94"/>
      <c r="HAV393" s="94"/>
      <c r="HAW393" s="94" t="s">
        <v>181</v>
      </c>
      <c r="HAX393" s="94"/>
      <c r="HAY393" s="94"/>
      <c r="HAZ393" s="94"/>
      <c r="HBA393" s="94"/>
      <c r="HBB393" s="94"/>
      <c r="HBC393" s="94"/>
      <c r="HBD393" s="94"/>
      <c r="HBE393" s="94" t="s">
        <v>181</v>
      </c>
      <c r="HBF393" s="94"/>
      <c r="HBG393" s="94"/>
      <c r="HBH393" s="94"/>
      <c r="HBI393" s="94"/>
      <c r="HBJ393" s="94"/>
      <c r="HBK393" s="94"/>
      <c r="HBL393" s="94"/>
      <c r="HBM393" s="94" t="s">
        <v>181</v>
      </c>
      <c r="HBN393" s="94"/>
      <c r="HBO393" s="94"/>
      <c r="HBP393" s="94"/>
      <c r="HBQ393" s="94"/>
      <c r="HBR393" s="94"/>
      <c r="HBS393" s="94"/>
      <c r="HBT393" s="94"/>
      <c r="HBU393" s="94" t="s">
        <v>181</v>
      </c>
      <c r="HBV393" s="94"/>
      <c r="HBW393" s="94"/>
      <c r="HBX393" s="94"/>
      <c r="HBY393" s="94"/>
      <c r="HBZ393" s="94"/>
      <c r="HCA393" s="94"/>
      <c r="HCB393" s="94"/>
      <c r="HCC393" s="94" t="s">
        <v>181</v>
      </c>
      <c r="HCD393" s="94"/>
      <c r="HCE393" s="94"/>
      <c r="HCF393" s="94"/>
      <c r="HCG393" s="94"/>
      <c r="HCH393" s="94"/>
      <c r="HCI393" s="94"/>
      <c r="HCJ393" s="94"/>
      <c r="HCK393" s="94" t="s">
        <v>181</v>
      </c>
      <c r="HCL393" s="94"/>
      <c r="HCM393" s="94"/>
      <c r="HCN393" s="94"/>
      <c r="HCO393" s="94"/>
      <c r="HCP393" s="94"/>
      <c r="HCQ393" s="94"/>
      <c r="HCR393" s="94"/>
      <c r="HCS393" s="94" t="s">
        <v>181</v>
      </c>
      <c r="HCT393" s="94"/>
      <c r="HCU393" s="94"/>
      <c r="HCV393" s="94"/>
      <c r="HCW393" s="94"/>
      <c r="HCX393" s="94"/>
      <c r="HCY393" s="94"/>
      <c r="HCZ393" s="94"/>
      <c r="HDA393" s="94" t="s">
        <v>181</v>
      </c>
      <c r="HDB393" s="94"/>
      <c r="HDC393" s="94"/>
      <c r="HDD393" s="94"/>
      <c r="HDE393" s="94"/>
      <c r="HDF393" s="94"/>
      <c r="HDG393" s="94"/>
      <c r="HDH393" s="94"/>
      <c r="HDI393" s="94" t="s">
        <v>181</v>
      </c>
      <c r="HDJ393" s="94"/>
      <c r="HDK393" s="94"/>
      <c r="HDL393" s="94"/>
      <c r="HDM393" s="94"/>
      <c r="HDN393" s="94"/>
      <c r="HDO393" s="94"/>
      <c r="HDP393" s="94"/>
      <c r="HDQ393" s="94" t="s">
        <v>181</v>
      </c>
      <c r="HDR393" s="94"/>
      <c r="HDS393" s="94"/>
      <c r="HDT393" s="94"/>
      <c r="HDU393" s="94"/>
      <c r="HDV393" s="94"/>
      <c r="HDW393" s="94"/>
      <c r="HDX393" s="94"/>
      <c r="HDY393" s="94" t="s">
        <v>181</v>
      </c>
      <c r="HDZ393" s="94"/>
      <c r="HEA393" s="94"/>
      <c r="HEB393" s="94"/>
      <c r="HEC393" s="94"/>
      <c r="HED393" s="94"/>
      <c r="HEE393" s="94"/>
      <c r="HEF393" s="94"/>
      <c r="HEG393" s="94" t="s">
        <v>181</v>
      </c>
      <c r="HEH393" s="94"/>
      <c r="HEI393" s="94"/>
      <c r="HEJ393" s="94"/>
      <c r="HEK393" s="94"/>
      <c r="HEL393" s="94"/>
      <c r="HEM393" s="94"/>
      <c r="HEN393" s="94"/>
      <c r="HEO393" s="94" t="s">
        <v>181</v>
      </c>
      <c r="HEP393" s="94"/>
      <c r="HEQ393" s="94"/>
      <c r="HER393" s="94"/>
      <c r="HES393" s="94"/>
      <c r="HET393" s="94"/>
      <c r="HEU393" s="94"/>
      <c r="HEV393" s="94"/>
      <c r="HEW393" s="94" t="s">
        <v>181</v>
      </c>
      <c r="HEX393" s="94"/>
      <c r="HEY393" s="94"/>
      <c r="HEZ393" s="94"/>
      <c r="HFA393" s="94"/>
      <c r="HFB393" s="94"/>
      <c r="HFC393" s="94"/>
      <c r="HFD393" s="94"/>
      <c r="HFE393" s="94" t="s">
        <v>181</v>
      </c>
      <c r="HFF393" s="94"/>
      <c r="HFG393" s="94"/>
      <c r="HFH393" s="94"/>
      <c r="HFI393" s="94"/>
      <c r="HFJ393" s="94"/>
      <c r="HFK393" s="94"/>
      <c r="HFL393" s="94"/>
      <c r="HFM393" s="94" t="s">
        <v>181</v>
      </c>
      <c r="HFN393" s="94"/>
      <c r="HFO393" s="94"/>
      <c r="HFP393" s="94"/>
      <c r="HFQ393" s="94"/>
      <c r="HFR393" s="94"/>
      <c r="HFS393" s="94"/>
      <c r="HFT393" s="94"/>
      <c r="HFU393" s="94" t="s">
        <v>181</v>
      </c>
      <c r="HFV393" s="94"/>
      <c r="HFW393" s="94"/>
      <c r="HFX393" s="94"/>
      <c r="HFY393" s="94"/>
      <c r="HFZ393" s="94"/>
      <c r="HGA393" s="94"/>
      <c r="HGB393" s="94"/>
      <c r="HGC393" s="94" t="s">
        <v>181</v>
      </c>
      <c r="HGD393" s="94"/>
      <c r="HGE393" s="94"/>
      <c r="HGF393" s="94"/>
      <c r="HGG393" s="94"/>
      <c r="HGH393" s="94"/>
      <c r="HGI393" s="94"/>
      <c r="HGJ393" s="94"/>
      <c r="HGK393" s="94" t="s">
        <v>181</v>
      </c>
      <c r="HGL393" s="94"/>
      <c r="HGM393" s="94"/>
      <c r="HGN393" s="94"/>
      <c r="HGO393" s="94"/>
      <c r="HGP393" s="94"/>
      <c r="HGQ393" s="94"/>
      <c r="HGR393" s="94"/>
      <c r="HGS393" s="94" t="s">
        <v>181</v>
      </c>
      <c r="HGT393" s="94"/>
      <c r="HGU393" s="94"/>
      <c r="HGV393" s="94"/>
      <c r="HGW393" s="94"/>
      <c r="HGX393" s="94"/>
      <c r="HGY393" s="94"/>
      <c r="HGZ393" s="94"/>
      <c r="HHA393" s="94" t="s">
        <v>181</v>
      </c>
      <c r="HHB393" s="94"/>
      <c r="HHC393" s="94"/>
      <c r="HHD393" s="94"/>
      <c r="HHE393" s="94"/>
      <c r="HHF393" s="94"/>
      <c r="HHG393" s="94"/>
      <c r="HHH393" s="94"/>
      <c r="HHI393" s="94" t="s">
        <v>181</v>
      </c>
      <c r="HHJ393" s="94"/>
      <c r="HHK393" s="94"/>
      <c r="HHL393" s="94"/>
      <c r="HHM393" s="94"/>
      <c r="HHN393" s="94"/>
      <c r="HHO393" s="94"/>
      <c r="HHP393" s="94"/>
      <c r="HHQ393" s="94" t="s">
        <v>181</v>
      </c>
      <c r="HHR393" s="94"/>
      <c r="HHS393" s="94"/>
      <c r="HHT393" s="94"/>
      <c r="HHU393" s="94"/>
      <c r="HHV393" s="94"/>
      <c r="HHW393" s="94"/>
      <c r="HHX393" s="94"/>
      <c r="HHY393" s="94" t="s">
        <v>181</v>
      </c>
      <c r="HHZ393" s="94"/>
      <c r="HIA393" s="94"/>
      <c r="HIB393" s="94"/>
      <c r="HIC393" s="94"/>
      <c r="HID393" s="94"/>
      <c r="HIE393" s="94"/>
      <c r="HIF393" s="94"/>
      <c r="HIG393" s="94" t="s">
        <v>181</v>
      </c>
      <c r="HIH393" s="94"/>
      <c r="HII393" s="94"/>
      <c r="HIJ393" s="94"/>
      <c r="HIK393" s="94"/>
      <c r="HIL393" s="94"/>
      <c r="HIM393" s="94"/>
      <c r="HIN393" s="94"/>
      <c r="HIO393" s="94" t="s">
        <v>181</v>
      </c>
      <c r="HIP393" s="94"/>
      <c r="HIQ393" s="94"/>
      <c r="HIR393" s="94"/>
      <c r="HIS393" s="94"/>
      <c r="HIT393" s="94"/>
      <c r="HIU393" s="94"/>
      <c r="HIV393" s="94"/>
      <c r="HIW393" s="94" t="s">
        <v>181</v>
      </c>
      <c r="HIX393" s="94"/>
      <c r="HIY393" s="94"/>
      <c r="HIZ393" s="94"/>
      <c r="HJA393" s="94"/>
      <c r="HJB393" s="94"/>
      <c r="HJC393" s="94"/>
      <c r="HJD393" s="94"/>
      <c r="HJE393" s="94" t="s">
        <v>181</v>
      </c>
      <c r="HJF393" s="94"/>
      <c r="HJG393" s="94"/>
      <c r="HJH393" s="94"/>
      <c r="HJI393" s="94"/>
      <c r="HJJ393" s="94"/>
      <c r="HJK393" s="94"/>
      <c r="HJL393" s="94"/>
      <c r="HJM393" s="94" t="s">
        <v>181</v>
      </c>
      <c r="HJN393" s="94"/>
      <c r="HJO393" s="94"/>
      <c r="HJP393" s="94"/>
      <c r="HJQ393" s="94"/>
      <c r="HJR393" s="94"/>
      <c r="HJS393" s="94"/>
      <c r="HJT393" s="94"/>
      <c r="HJU393" s="94" t="s">
        <v>181</v>
      </c>
      <c r="HJV393" s="94"/>
      <c r="HJW393" s="94"/>
      <c r="HJX393" s="94"/>
      <c r="HJY393" s="94"/>
      <c r="HJZ393" s="94"/>
      <c r="HKA393" s="94"/>
      <c r="HKB393" s="94"/>
      <c r="HKC393" s="94" t="s">
        <v>181</v>
      </c>
      <c r="HKD393" s="94"/>
      <c r="HKE393" s="94"/>
      <c r="HKF393" s="94"/>
      <c r="HKG393" s="94"/>
      <c r="HKH393" s="94"/>
      <c r="HKI393" s="94"/>
      <c r="HKJ393" s="94"/>
      <c r="HKK393" s="94" t="s">
        <v>181</v>
      </c>
      <c r="HKL393" s="94"/>
      <c r="HKM393" s="94"/>
      <c r="HKN393" s="94"/>
      <c r="HKO393" s="94"/>
      <c r="HKP393" s="94"/>
      <c r="HKQ393" s="94"/>
      <c r="HKR393" s="94"/>
      <c r="HKS393" s="94" t="s">
        <v>181</v>
      </c>
      <c r="HKT393" s="94"/>
      <c r="HKU393" s="94"/>
      <c r="HKV393" s="94"/>
      <c r="HKW393" s="94"/>
      <c r="HKX393" s="94"/>
      <c r="HKY393" s="94"/>
      <c r="HKZ393" s="94"/>
      <c r="HLA393" s="94" t="s">
        <v>181</v>
      </c>
      <c r="HLB393" s="94"/>
      <c r="HLC393" s="94"/>
      <c r="HLD393" s="94"/>
      <c r="HLE393" s="94"/>
      <c r="HLF393" s="94"/>
      <c r="HLG393" s="94"/>
      <c r="HLH393" s="94"/>
      <c r="HLI393" s="94" t="s">
        <v>181</v>
      </c>
      <c r="HLJ393" s="94"/>
      <c r="HLK393" s="94"/>
      <c r="HLL393" s="94"/>
      <c r="HLM393" s="94"/>
      <c r="HLN393" s="94"/>
      <c r="HLO393" s="94"/>
      <c r="HLP393" s="94"/>
      <c r="HLQ393" s="94" t="s">
        <v>181</v>
      </c>
      <c r="HLR393" s="94"/>
      <c r="HLS393" s="94"/>
      <c r="HLT393" s="94"/>
      <c r="HLU393" s="94"/>
      <c r="HLV393" s="94"/>
      <c r="HLW393" s="94"/>
      <c r="HLX393" s="94"/>
      <c r="HLY393" s="94" t="s">
        <v>181</v>
      </c>
      <c r="HLZ393" s="94"/>
      <c r="HMA393" s="94"/>
      <c r="HMB393" s="94"/>
      <c r="HMC393" s="94"/>
      <c r="HMD393" s="94"/>
      <c r="HME393" s="94"/>
      <c r="HMF393" s="94"/>
      <c r="HMG393" s="94" t="s">
        <v>181</v>
      </c>
      <c r="HMH393" s="94"/>
      <c r="HMI393" s="94"/>
      <c r="HMJ393" s="94"/>
      <c r="HMK393" s="94"/>
      <c r="HML393" s="94"/>
      <c r="HMM393" s="94"/>
      <c r="HMN393" s="94"/>
      <c r="HMO393" s="94" t="s">
        <v>181</v>
      </c>
      <c r="HMP393" s="94"/>
      <c r="HMQ393" s="94"/>
      <c r="HMR393" s="94"/>
      <c r="HMS393" s="94"/>
      <c r="HMT393" s="94"/>
      <c r="HMU393" s="94"/>
      <c r="HMV393" s="94"/>
      <c r="HMW393" s="94" t="s">
        <v>181</v>
      </c>
      <c r="HMX393" s="94"/>
      <c r="HMY393" s="94"/>
      <c r="HMZ393" s="94"/>
      <c r="HNA393" s="94"/>
      <c r="HNB393" s="94"/>
      <c r="HNC393" s="94"/>
      <c r="HND393" s="94"/>
      <c r="HNE393" s="94" t="s">
        <v>181</v>
      </c>
      <c r="HNF393" s="94"/>
      <c r="HNG393" s="94"/>
      <c r="HNH393" s="94"/>
      <c r="HNI393" s="94"/>
      <c r="HNJ393" s="94"/>
      <c r="HNK393" s="94"/>
      <c r="HNL393" s="94"/>
      <c r="HNM393" s="94" t="s">
        <v>181</v>
      </c>
      <c r="HNN393" s="94"/>
      <c r="HNO393" s="94"/>
      <c r="HNP393" s="94"/>
      <c r="HNQ393" s="94"/>
      <c r="HNR393" s="94"/>
      <c r="HNS393" s="94"/>
      <c r="HNT393" s="94"/>
      <c r="HNU393" s="94" t="s">
        <v>181</v>
      </c>
      <c r="HNV393" s="94"/>
      <c r="HNW393" s="94"/>
      <c r="HNX393" s="94"/>
      <c r="HNY393" s="94"/>
      <c r="HNZ393" s="94"/>
      <c r="HOA393" s="94"/>
      <c r="HOB393" s="94"/>
      <c r="HOC393" s="94" t="s">
        <v>181</v>
      </c>
      <c r="HOD393" s="94"/>
      <c r="HOE393" s="94"/>
      <c r="HOF393" s="94"/>
      <c r="HOG393" s="94"/>
      <c r="HOH393" s="94"/>
      <c r="HOI393" s="94"/>
      <c r="HOJ393" s="94"/>
      <c r="HOK393" s="94" t="s">
        <v>181</v>
      </c>
      <c r="HOL393" s="94"/>
      <c r="HOM393" s="94"/>
      <c r="HON393" s="94"/>
      <c r="HOO393" s="94"/>
      <c r="HOP393" s="94"/>
      <c r="HOQ393" s="94"/>
      <c r="HOR393" s="94"/>
      <c r="HOS393" s="94" t="s">
        <v>181</v>
      </c>
      <c r="HOT393" s="94"/>
      <c r="HOU393" s="94"/>
      <c r="HOV393" s="94"/>
      <c r="HOW393" s="94"/>
      <c r="HOX393" s="94"/>
      <c r="HOY393" s="94"/>
      <c r="HOZ393" s="94"/>
      <c r="HPA393" s="94" t="s">
        <v>181</v>
      </c>
      <c r="HPB393" s="94"/>
      <c r="HPC393" s="94"/>
      <c r="HPD393" s="94"/>
      <c r="HPE393" s="94"/>
      <c r="HPF393" s="94"/>
      <c r="HPG393" s="94"/>
      <c r="HPH393" s="94"/>
      <c r="HPI393" s="94" t="s">
        <v>181</v>
      </c>
      <c r="HPJ393" s="94"/>
      <c r="HPK393" s="94"/>
      <c r="HPL393" s="94"/>
      <c r="HPM393" s="94"/>
      <c r="HPN393" s="94"/>
      <c r="HPO393" s="94"/>
      <c r="HPP393" s="94"/>
      <c r="HPQ393" s="94" t="s">
        <v>181</v>
      </c>
      <c r="HPR393" s="94"/>
      <c r="HPS393" s="94"/>
      <c r="HPT393" s="94"/>
      <c r="HPU393" s="94"/>
      <c r="HPV393" s="94"/>
      <c r="HPW393" s="94"/>
      <c r="HPX393" s="94"/>
      <c r="HPY393" s="94" t="s">
        <v>181</v>
      </c>
      <c r="HPZ393" s="94"/>
      <c r="HQA393" s="94"/>
      <c r="HQB393" s="94"/>
      <c r="HQC393" s="94"/>
      <c r="HQD393" s="94"/>
      <c r="HQE393" s="94"/>
      <c r="HQF393" s="94"/>
      <c r="HQG393" s="94" t="s">
        <v>181</v>
      </c>
      <c r="HQH393" s="94"/>
      <c r="HQI393" s="94"/>
      <c r="HQJ393" s="94"/>
      <c r="HQK393" s="94"/>
      <c r="HQL393" s="94"/>
      <c r="HQM393" s="94"/>
      <c r="HQN393" s="94"/>
      <c r="HQO393" s="94" t="s">
        <v>181</v>
      </c>
      <c r="HQP393" s="94"/>
      <c r="HQQ393" s="94"/>
      <c r="HQR393" s="94"/>
      <c r="HQS393" s="94"/>
      <c r="HQT393" s="94"/>
      <c r="HQU393" s="94"/>
      <c r="HQV393" s="94"/>
      <c r="HQW393" s="94" t="s">
        <v>181</v>
      </c>
      <c r="HQX393" s="94"/>
      <c r="HQY393" s="94"/>
      <c r="HQZ393" s="94"/>
      <c r="HRA393" s="94"/>
      <c r="HRB393" s="94"/>
      <c r="HRC393" s="94"/>
      <c r="HRD393" s="94"/>
      <c r="HRE393" s="94" t="s">
        <v>181</v>
      </c>
      <c r="HRF393" s="94"/>
      <c r="HRG393" s="94"/>
      <c r="HRH393" s="94"/>
      <c r="HRI393" s="94"/>
      <c r="HRJ393" s="94"/>
      <c r="HRK393" s="94"/>
      <c r="HRL393" s="94"/>
      <c r="HRM393" s="94" t="s">
        <v>181</v>
      </c>
      <c r="HRN393" s="94"/>
      <c r="HRO393" s="94"/>
      <c r="HRP393" s="94"/>
      <c r="HRQ393" s="94"/>
      <c r="HRR393" s="94"/>
      <c r="HRS393" s="94"/>
      <c r="HRT393" s="94"/>
      <c r="HRU393" s="94" t="s">
        <v>181</v>
      </c>
      <c r="HRV393" s="94"/>
      <c r="HRW393" s="94"/>
      <c r="HRX393" s="94"/>
      <c r="HRY393" s="94"/>
      <c r="HRZ393" s="94"/>
      <c r="HSA393" s="94"/>
      <c r="HSB393" s="94"/>
      <c r="HSC393" s="94" t="s">
        <v>181</v>
      </c>
      <c r="HSD393" s="94"/>
      <c r="HSE393" s="94"/>
      <c r="HSF393" s="94"/>
      <c r="HSG393" s="94"/>
      <c r="HSH393" s="94"/>
      <c r="HSI393" s="94"/>
      <c r="HSJ393" s="94"/>
      <c r="HSK393" s="94" t="s">
        <v>181</v>
      </c>
      <c r="HSL393" s="94"/>
      <c r="HSM393" s="94"/>
      <c r="HSN393" s="94"/>
      <c r="HSO393" s="94"/>
      <c r="HSP393" s="94"/>
      <c r="HSQ393" s="94"/>
      <c r="HSR393" s="94"/>
      <c r="HSS393" s="94" t="s">
        <v>181</v>
      </c>
      <c r="HST393" s="94"/>
      <c r="HSU393" s="94"/>
      <c r="HSV393" s="94"/>
      <c r="HSW393" s="94"/>
      <c r="HSX393" s="94"/>
      <c r="HSY393" s="94"/>
      <c r="HSZ393" s="94"/>
      <c r="HTA393" s="94" t="s">
        <v>181</v>
      </c>
      <c r="HTB393" s="94"/>
      <c r="HTC393" s="94"/>
      <c r="HTD393" s="94"/>
      <c r="HTE393" s="94"/>
      <c r="HTF393" s="94"/>
      <c r="HTG393" s="94"/>
      <c r="HTH393" s="94"/>
      <c r="HTI393" s="94" t="s">
        <v>181</v>
      </c>
      <c r="HTJ393" s="94"/>
      <c r="HTK393" s="94"/>
      <c r="HTL393" s="94"/>
      <c r="HTM393" s="94"/>
      <c r="HTN393" s="94"/>
      <c r="HTO393" s="94"/>
      <c r="HTP393" s="94"/>
      <c r="HTQ393" s="94" t="s">
        <v>181</v>
      </c>
      <c r="HTR393" s="94"/>
      <c r="HTS393" s="94"/>
      <c r="HTT393" s="94"/>
      <c r="HTU393" s="94"/>
      <c r="HTV393" s="94"/>
      <c r="HTW393" s="94"/>
      <c r="HTX393" s="94"/>
      <c r="HTY393" s="94" t="s">
        <v>181</v>
      </c>
      <c r="HTZ393" s="94"/>
      <c r="HUA393" s="94"/>
      <c r="HUB393" s="94"/>
      <c r="HUC393" s="94"/>
      <c r="HUD393" s="94"/>
      <c r="HUE393" s="94"/>
      <c r="HUF393" s="94"/>
      <c r="HUG393" s="94" t="s">
        <v>181</v>
      </c>
      <c r="HUH393" s="94"/>
      <c r="HUI393" s="94"/>
      <c r="HUJ393" s="94"/>
      <c r="HUK393" s="94"/>
      <c r="HUL393" s="94"/>
      <c r="HUM393" s="94"/>
      <c r="HUN393" s="94"/>
      <c r="HUO393" s="94" t="s">
        <v>181</v>
      </c>
      <c r="HUP393" s="94"/>
      <c r="HUQ393" s="94"/>
      <c r="HUR393" s="94"/>
      <c r="HUS393" s="94"/>
      <c r="HUT393" s="94"/>
      <c r="HUU393" s="94"/>
      <c r="HUV393" s="94"/>
      <c r="HUW393" s="94" t="s">
        <v>181</v>
      </c>
      <c r="HUX393" s="94"/>
      <c r="HUY393" s="94"/>
      <c r="HUZ393" s="94"/>
      <c r="HVA393" s="94"/>
      <c r="HVB393" s="94"/>
      <c r="HVC393" s="94"/>
      <c r="HVD393" s="94"/>
      <c r="HVE393" s="94" t="s">
        <v>181</v>
      </c>
      <c r="HVF393" s="94"/>
      <c r="HVG393" s="94"/>
      <c r="HVH393" s="94"/>
      <c r="HVI393" s="94"/>
      <c r="HVJ393" s="94"/>
      <c r="HVK393" s="94"/>
      <c r="HVL393" s="94"/>
      <c r="HVM393" s="94" t="s">
        <v>181</v>
      </c>
      <c r="HVN393" s="94"/>
      <c r="HVO393" s="94"/>
      <c r="HVP393" s="94"/>
      <c r="HVQ393" s="94"/>
      <c r="HVR393" s="94"/>
      <c r="HVS393" s="94"/>
      <c r="HVT393" s="94"/>
      <c r="HVU393" s="94" t="s">
        <v>181</v>
      </c>
      <c r="HVV393" s="94"/>
      <c r="HVW393" s="94"/>
      <c r="HVX393" s="94"/>
      <c r="HVY393" s="94"/>
      <c r="HVZ393" s="94"/>
      <c r="HWA393" s="94"/>
      <c r="HWB393" s="94"/>
      <c r="HWC393" s="94" t="s">
        <v>181</v>
      </c>
      <c r="HWD393" s="94"/>
      <c r="HWE393" s="94"/>
      <c r="HWF393" s="94"/>
      <c r="HWG393" s="94"/>
      <c r="HWH393" s="94"/>
      <c r="HWI393" s="94"/>
      <c r="HWJ393" s="94"/>
      <c r="HWK393" s="94" t="s">
        <v>181</v>
      </c>
      <c r="HWL393" s="94"/>
      <c r="HWM393" s="94"/>
      <c r="HWN393" s="94"/>
      <c r="HWO393" s="94"/>
      <c r="HWP393" s="94"/>
      <c r="HWQ393" s="94"/>
      <c r="HWR393" s="94"/>
      <c r="HWS393" s="94" t="s">
        <v>181</v>
      </c>
      <c r="HWT393" s="94"/>
      <c r="HWU393" s="94"/>
      <c r="HWV393" s="94"/>
      <c r="HWW393" s="94"/>
      <c r="HWX393" s="94"/>
      <c r="HWY393" s="94"/>
      <c r="HWZ393" s="94"/>
      <c r="HXA393" s="94" t="s">
        <v>181</v>
      </c>
      <c r="HXB393" s="94"/>
      <c r="HXC393" s="94"/>
      <c r="HXD393" s="94"/>
      <c r="HXE393" s="94"/>
      <c r="HXF393" s="94"/>
      <c r="HXG393" s="94"/>
      <c r="HXH393" s="94"/>
      <c r="HXI393" s="94" t="s">
        <v>181</v>
      </c>
      <c r="HXJ393" s="94"/>
      <c r="HXK393" s="94"/>
      <c r="HXL393" s="94"/>
      <c r="HXM393" s="94"/>
      <c r="HXN393" s="94"/>
      <c r="HXO393" s="94"/>
      <c r="HXP393" s="94"/>
      <c r="HXQ393" s="94" t="s">
        <v>181</v>
      </c>
      <c r="HXR393" s="94"/>
      <c r="HXS393" s="94"/>
      <c r="HXT393" s="94"/>
      <c r="HXU393" s="94"/>
      <c r="HXV393" s="94"/>
      <c r="HXW393" s="94"/>
      <c r="HXX393" s="94"/>
      <c r="HXY393" s="94" t="s">
        <v>181</v>
      </c>
      <c r="HXZ393" s="94"/>
      <c r="HYA393" s="94"/>
      <c r="HYB393" s="94"/>
      <c r="HYC393" s="94"/>
      <c r="HYD393" s="94"/>
      <c r="HYE393" s="94"/>
      <c r="HYF393" s="94"/>
      <c r="HYG393" s="94" t="s">
        <v>181</v>
      </c>
      <c r="HYH393" s="94"/>
      <c r="HYI393" s="94"/>
      <c r="HYJ393" s="94"/>
      <c r="HYK393" s="94"/>
      <c r="HYL393" s="94"/>
      <c r="HYM393" s="94"/>
      <c r="HYN393" s="94"/>
      <c r="HYO393" s="94" t="s">
        <v>181</v>
      </c>
      <c r="HYP393" s="94"/>
      <c r="HYQ393" s="94"/>
      <c r="HYR393" s="94"/>
      <c r="HYS393" s="94"/>
      <c r="HYT393" s="94"/>
      <c r="HYU393" s="94"/>
      <c r="HYV393" s="94"/>
      <c r="HYW393" s="94" t="s">
        <v>181</v>
      </c>
      <c r="HYX393" s="94"/>
      <c r="HYY393" s="94"/>
      <c r="HYZ393" s="94"/>
      <c r="HZA393" s="94"/>
      <c r="HZB393" s="94"/>
      <c r="HZC393" s="94"/>
      <c r="HZD393" s="94"/>
      <c r="HZE393" s="94" t="s">
        <v>181</v>
      </c>
      <c r="HZF393" s="94"/>
      <c r="HZG393" s="94"/>
      <c r="HZH393" s="94"/>
      <c r="HZI393" s="94"/>
      <c r="HZJ393" s="94"/>
      <c r="HZK393" s="94"/>
      <c r="HZL393" s="94"/>
      <c r="HZM393" s="94" t="s">
        <v>181</v>
      </c>
      <c r="HZN393" s="94"/>
      <c r="HZO393" s="94"/>
      <c r="HZP393" s="94"/>
      <c r="HZQ393" s="94"/>
      <c r="HZR393" s="94"/>
      <c r="HZS393" s="94"/>
      <c r="HZT393" s="94"/>
      <c r="HZU393" s="94" t="s">
        <v>181</v>
      </c>
      <c r="HZV393" s="94"/>
      <c r="HZW393" s="94"/>
      <c r="HZX393" s="94"/>
      <c r="HZY393" s="94"/>
      <c r="HZZ393" s="94"/>
      <c r="IAA393" s="94"/>
      <c r="IAB393" s="94"/>
      <c r="IAC393" s="94" t="s">
        <v>181</v>
      </c>
      <c r="IAD393" s="94"/>
      <c r="IAE393" s="94"/>
      <c r="IAF393" s="94"/>
      <c r="IAG393" s="94"/>
      <c r="IAH393" s="94"/>
      <c r="IAI393" s="94"/>
      <c r="IAJ393" s="94"/>
      <c r="IAK393" s="94" t="s">
        <v>181</v>
      </c>
      <c r="IAL393" s="94"/>
      <c r="IAM393" s="94"/>
      <c r="IAN393" s="94"/>
      <c r="IAO393" s="94"/>
      <c r="IAP393" s="94"/>
      <c r="IAQ393" s="94"/>
      <c r="IAR393" s="94"/>
      <c r="IAS393" s="94" t="s">
        <v>181</v>
      </c>
      <c r="IAT393" s="94"/>
      <c r="IAU393" s="94"/>
      <c r="IAV393" s="94"/>
      <c r="IAW393" s="94"/>
      <c r="IAX393" s="94"/>
      <c r="IAY393" s="94"/>
      <c r="IAZ393" s="94"/>
      <c r="IBA393" s="94" t="s">
        <v>181</v>
      </c>
      <c r="IBB393" s="94"/>
      <c r="IBC393" s="94"/>
      <c r="IBD393" s="94"/>
      <c r="IBE393" s="94"/>
      <c r="IBF393" s="94"/>
      <c r="IBG393" s="94"/>
      <c r="IBH393" s="94"/>
      <c r="IBI393" s="94" t="s">
        <v>181</v>
      </c>
      <c r="IBJ393" s="94"/>
      <c r="IBK393" s="94"/>
      <c r="IBL393" s="94"/>
      <c r="IBM393" s="94"/>
      <c r="IBN393" s="94"/>
      <c r="IBO393" s="94"/>
      <c r="IBP393" s="94"/>
      <c r="IBQ393" s="94" t="s">
        <v>181</v>
      </c>
      <c r="IBR393" s="94"/>
      <c r="IBS393" s="94"/>
      <c r="IBT393" s="94"/>
      <c r="IBU393" s="94"/>
      <c r="IBV393" s="94"/>
      <c r="IBW393" s="94"/>
      <c r="IBX393" s="94"/>
      <c r="IBY393" s="94" t="s">
        <v>181</v>
      </c>
      <c r="IBZ393" s="94"/>
      <c r="ICA393" s="94"/>
      <c r="ICB393" s="94"/>
      <c r="ICC393" s="94"/>
      <c r="ICD393" s="94"/>
      <c r="ICE393" s="94"/>
      <c r="ICF393" s="94"/>
      <c r="ICG393" s="94" t="s">
        <v>181</v>
      </c>
      <c r="ICH393" s="94"/>
      <c r="ICI393" s="94"/>
      <c r="ICJ393" s="94"/>
      <c r="ICK393" s="94"/>
      <c r="ICL393" s="94"/>
      <c r="ICM393" s="94"/>
      <c r="ICN393" s="94"/>
      <c r="ICO393" s="94" t="s">
        <v>181</v>
      </c>
      <c r="ICP393" s="94"/>
      <c r="ICQ393" s="94"/>
      <c r="ICR393" s="94"/>
      <c r="ICS393" s="94"/>
      <c r="ICT393" s="94"/>
      <c r="ICU393" s="94"/>
      <c r="ICV393" s="94"/>
      <c r="ICW393" s="94" t="s">
        <v>181</v>
      </c>
      <c r="ICX393" s="94"/>
      <c r="ICY393" s="94"/>
      <c r="ICZ393" s="94"/>
      <c r="IDA393" s="94"/>
      <c r="IDB393" s="94"/>
      <c r="IDC393" s="94"/>
      <c r="IDD393" s="94"/>
      <c r="IDE393" s="94" t="s">
        <v>181</v>
      </c>
      <c r="IDF393" s="94"/>
      <c r="IDG393" s="94"/>
      <c r="IDH393" s="94"/>
      <c r="IDI393" s="94"/>
      <c r="IDJ393" s="94"/>
      <c r="IDK393" s="94"/>
      <c r="IDL393" s="94"/>
      <c r="IDM393" s="94" t="s">
        <v>181</v>
      </c>
      <c r="IDN393" s="94"/>
      <c r="IDO393" s="94"/>
      <c r="IDP393" s="94"/>
      <c r="IDQ393" s="94"/>
      <c r="IDR393" s="94"/>
      <c r="IDS393" s="94"/>
      <c r="IDT393" s="94"/>
      <c r="IDU393" s="94" t="s">
        <v>181</v>
      </c>
      <c r="IDV393" s="94"/>
      <c r="IDW393" s="94"/>
      <c r="IDX393" s="94"/>
      <c r="IDY393" s="94"/>
      <c r="IDZ393" s="94"/>
      <c r="IEA393" s="94"/>
      <c r="IEB393" s="94"/>
      <c r="IEC393" s="94" t="s">
        <v>181</v>
      </c>
      <c r="IED393" s="94"/>
      <c r="IEE393" s="94"/>
      <c r="IEF393" s="94"/>
      <c r="IEG393" s="94"/>
      <c r="IEH393" s="94"/>
      <c r="IEI393" s="94"/>
      <c r="IEJ393" s="94"/>
      <c r="IEK393" s="94" t="s">
        <v>181</v>
      </c>
      <c r="IEL393" s="94"/>
      <c r="IEM393" s="94"/>
      <c r="IEN393" s="94"/>
      <c r="IEO393" s="94"/>
      <c r="IEP393" s="94"/>
      <c r="IEQ393" s="94"/>
      <c r="IER393" s="94"/>
      <c r="IES393" s="94" t="s">
        <v>181</v>
      </c>
      <c r="IET393" s="94"/>
      <c r="IEU393" s="94"/>
      <c r="IEV393" s="94"/>
      <c r="IEW393" s="94"/>
      <c r="IEX393" s="94"/>
      <c r="IEY393" s="94"/>
      <c r="IEZ393" s="94"/>
      <c r="IFA393" s="94" t="s">
        <v>181</v>
      </c>
      <c r="IFB393" s="94"/>
      <c r="IFC393" s="94"/>
      <c r="IFD393" s="94"/>
      <c r="IFE393" s="94"/>
      <c r="IFF393" s="94"/>
      <c r="IFG393" s="94"/>
      <c r="IFH393" s="94"/>
      <c r="IFI393" s="94" t="s">
        <v>181</v>
      </c>
      <c r="IFJ393" s="94"/>
      <c r="IFK393" s="94"/>
      <c r="IFL393" s="94"/>
      <c r="IFM393" s="94"/>
      <c r="IFN393" s="94"/>
      <c r="IFO393" s="94"/>
      <c r="IFP393" s="94"/>
      <c r="IFQ393" s="94" t="s">
        <v>181</v>
      </c>
      <c r="IFR393" s="94"/>
      <c r="IFS393" s="94"/>
      <c r="IFT393" s="94"/>
      <c r="IFU393" s="94"/>
      <c r="IFV393" s="94"/>
      <c r="IFW393" s="94"/>
      <c r="IFX393" s="94"/>
      <c r="IFY393" s="94" t="s">
        <v>181</v>
      </c>
      <c r="IFZ393" s="94"/>
      <c r="IGA393" s="94"/>
      <c r="IGB393" s="94"/>
      <c r="IGC393" s="94"/>
      <c r="IGD393" s="94"/>
      <c r="IGE393" s="94"/>
      <c r="IGF393" s="94"/>
      <c r="IGG393" s="94" t="s">
        <v>181</v>
      </c>
      <c r="IGH393" s="94"/>
      <c r="IGI393" s="94"/>
      <c r="IGJ393" s="94"/>
      <c r="IGK393" s="94"/>
      <c r="IGL393" s="94"/>
      <c r="IGM393" s="94"/>
      <c r="IGN393" s="94"/>
      <c r="IGO393" s="94" t="s">
        <v>181</v>
      </c>
      <c r="IGP393" s="94"/>
      <c r="IGQ393" s="94"/>
      <c r="IGR393" s="94"/>
      <c r="IGS393" s="94"/>
      <c r="IGT393" s="94"/>
      <c r="IGU393" s="94"/>
      <c r="IGV393" s="94"/>
      <c r="IGW393" s="94" t="s">
        <v>181</v>
      </c>
      <c r="IGX393" s="94"/>
      <c r="IGY393" s="94"/>
      <c r="IGZ393" s="94"/>
      <c r="IHA393" s="94"/>
      <c r="IHB393" s="94"/>
      <c r="IHC393" s="94"/>
      <c r="IHD393" s="94"/>
      <c r="IHE393" s="94" t="s">
        <v>181</v>
      </c>
      <c r="IHF393" s="94"/>
      <c r="IHG393" s="94"/>
      <c r="IHH393" s="94"/>
      <c r="IHI393" s="94"/>
      <c r="IHJ393" s="94"/>
      <c r="IHK393" s="94"/>
      <c r="IHL393" s="94"/>
      <c r="IHM393" s="94" t="s">
        <v>181</v>
      </c>
      <c r="IHN393" s="94"/>
      <c r="IHO393" s="94"/>
      <c r="IHP393" s="94"/>
      <c r="IHQ393" s="94"/>
      <c r="IHR393" s="94"/>
      <c r="IHS393" s="94"/>
      <c r="IHT393" s="94"/>
      <c r="IHU393" s="94" t="s">
        <v>181</v>
      </c>
      <c r="IHV393" s="94"/>
      <c r="IHW393" s="94"/>
      <c r="IHX393" s="94"/>
      <c r="IHY393" s="94"/>
      <c r="IHZ393" s="94"/>
      <c r="IIA393" s="94"/>
      <c r="IIB393" s="94"/>
      <c r="IIC393" s="94" t="s">
        <v>181</v>
      </c>
      <c r="IID393" s="94"/>
      <c r="IIE393" s="94"/>
      <c r="IIF393" s="94"/>
      <c r="IIG393" s="94"/>
      <c r="IIH393" s="94"/>
      <c r="III393" s="94"/>
      <c r="IIJ393" s="94"/>
      <c r="IIK393" s="94" t="s">
        <v>181</v>
      </c>
      <c r="IIL393" s="94"/>
      <c r="IIM393" s="94"/>
      <c r="IIN393" s="94"/>
      <c r="IIO393" s="94"/>
      <c r="IIP393" s="94"/>
      <c r="IIQ393" s="94"/>
      <c r="IIR393" s="94"/>
      <c r="IIS393" s="94" t="s">
        <v>181</v>
      </c>
      <c r="IIT393" s="94"/>
      <c r="IIU393" s="94"/>
      <c r="IIV393" s="94"/>
      <c r="IIW393" s="94"/>
      <c r="IIX393" s="94"/>
      <c r="IIY393" s="94"/>
      <c r="IIZ393" s="94"/>
      <c r="IJA393" s="94" t="s">
        <v>181</v>
      </c>
      <c r="IJB393" s="94"/>
      <c r="IJC393" s="94"/>
      <c r="IJD393" s="94"/>
      <c r="IJE393" s="94"/>
      <c r="IJF393" s="94"/>
      <c r="IJG393" s="94"/>
      <c r="IJH393" s="94"/>
      <c r="IJI393" s="94" t="s">
        <v>181</v>
      </c>
      <c r="IJJ393" s="94"/>
      <c r="IJK393" s="94"/>
      <c r="IJL393" s="94"/>
      <c r="IJM393" s="94"/>
      <c r="IJN393" s="94"/>
      <c r="IJO393" s="94"/>
      <c r="IJP393" s="94"/>
      <c r="IJQ393" s="94" t="s">
        <v>181</v>
      </c>
      <c r="IJR393" s="94"/>
      <c r="IJS393" s="94"/>
      <c r="IJT393" s="94"/>
      <c r="IJU393" s="94"/>
      <c r="IJV393" s="94"/>
      <c r="IJW393" s="94"/>
      <c r="IJX393" s="94"/>
      <c r="IJY393" s="94" t="s">
        <v>181</v>
      </c>
      <c r="IJZ393" s="94"/>
      <c r="IKA393" s="94"/>
      <c r="IKB393" s="94"/>
      <c r="IKC393" s="94"/>
      <c r="IKD393" s="94"/>
      <c r="IKE393" s="94"/>
      <c r="IKF393" s="94"/>
      <c r="IKG393" s="94" t="s">
        <v>181</v>
      </c>
      <c r="IKH393" s="94"/>
      <c r="IKI393" s="94"/>
      <c r="IKJ393" s="94"/>
      <c r="IKK393" s="94"/>
      <c r="IKL393" s="94"/>
      <c r="IKM393" s="94"/>
      <c r="IKN393" s="94"/>
      <c r="IKO393" s="94" t="s">
        <v>181</v>
      </c>
      <c r="IKP393" s="94"/>
      <c r="IKQ393" s="94"/>
      <c r="IKR393" s="94"/>
      <c r="IKS393" s="94"/>
      <c r="IKT393" s="94"/>
      <c r="IKU393" s="94"/>
      <c r="IKV393" s="94"/>
      <c r="IKW393" s="94" t="s">
        <v>181</v>
      </c>
      <c r="IKX393" s="94"/>
      <c r="IKY393" s="94"/>
      <c r="IKZ393" s="94"/>
      <c r="ILA393" s="94"/>
      <c r="ILB393" s="94"/>
      <c r="ILC393" s="94"/>
      <c r="ILD393" s="94"/>
      <c r="ILE393" s="94" t="s">
        <v>181</v>
      </c>
      <c r="ILF393" s="94"/>
      <c r="ILG393" s="94"/>
      <c r="ILH393" s="94"/>
      <c r="ILI393" s="94"/>
      <c r="ILJ393" s="94"/>
      <c r="ILK393" s="94"/>
      <c r="ILL393" s="94"/>
      <c r="ILM393" s="94" t="s">
        <v>181</v>
      </c>
      <c r="ILN393" s="94"/>
      <c r="ILO393" s="94"/>
      <c r="ILP393" s="94"/>
      <c r="ILQ393" s="94"/>
      <c r="ILR393" s="94"/>
      <c r="ILS393" s="94"/>
      <c r="ILT393" s="94"/>
      <c r="ILU393" s="94" t="s">
        <v>181</v>
      </c>
      <c r="ILV393" s="94"/>
      <c r="ILW393" s="94"/>
      <c r="ILX393" s="94"/>
      <c r="ILY393" s="94"/>
      <c r="ILZ393" s="94"/>
      <c r="IMA393" s="94"/>
      <c r="IMB393" s="94"/>
      <c r="IMC393" s="94" t="s">
        <v>181</v>
      </c>
      <c r="IMD393" s="94"/>
      <c r="IME393" s="94"/>
      <c r="IMF393" s="94"/>
      <c r="IMG393" s="94"/>
      <c r="IMH393" s="94"/>
      <c r="IMI393" s="94"/>
      <c r="IMJ393" s="94"/>
      <c r="IMK393" s="94" t="s">
        <v>181</v>
      </c>
      <c r="IML393" s="94"/>
      <c r="IMM393" s="94"/>
      <c r="IMN393" s="94"/>
      <c r="IMO393" s="94"/>
      <c r="IMP393" s="94"/>
      <c r="IMQ393" s="94"/>
      <c r="IMR393" s="94"/>
      <c r="IMS393" s="94" t="s">
        <v>181</v>
      </c>
      <c r="IMT393" s="94"/>
      <c r="IMU393" s="94"/>
      <c r="IMV393" s="94"/>
      <c r="IMW393" s="94"/>
      <c r="IMX393" s="94"/>
      <c r="IMY393" s="94"/>
      <c r="IMZ393" s="94"/>
      <c r="INA393" s="94" t="s">
        <v>181</v>
      </c>
      <c r="INB393" s="94"/>
      <c r="INC393" s="94"/>
      <c r="IND393" s="94"/>
      <c r="INE393" s="94"/>
      <c r="INF393" s="94"/>
      <c r="ING393" s="94"/>
      <c r="INH393" s="94"/>
      <c r="INI393" s="94" t="s">
        <v>181</v>
      </c>
      <c r="INJ393" s="94"/>
      <c r="INK393" s="94"/>
      <c r="INL393" s="94"/>
      <c r="INM393" s="94"/>
      <c r="INN393" s="94"/>
      <c r="INO393" s="94"/>
      <c r="INP393" s="94"/>
      <c r="INQ393" s="94" t="s">
        <v>181</v>
      </c>
      <c r="INR393" s="94"/>
      <c r="INS393" s="94"/>
      <c r="INT393" s="94"/>
      <c r="INU393" s="94"/>
      <c r="INV393" s="94"/>
      <c r="INW393" s="94"/>
      <c r="INX393" s="94"/>
      <c r="INY393" s="94" t="s">
        <v>181</v>
      </c>
      <c r="INZ393" s="94"/>
      <c r="IOA393" s="94"/>
      <c r="IOB393" s="94"/>
      <c r="IOC393" s="94"/>
      <c r="IOD393" s="94"/>
      <c r="IOE393" s="94"/>
      <c r="IOF393" s="94"/>
      <c r="IOG393" s="94" t="s">
        <v>181</v>
      </c>
      <c r="IOH393" s="94"/>
      <c r="IOI393" s="94"/>
      <c r="IOJ393" s="94"/>
      <c r="IOK393" s="94"/>
      <c r="IOL393" s="94"/>
      <c r="IOM393" s="94"/>
      <c r="ION393" s="94"/>
      <c r="IOO393" s="94" t="s">
        <v>181</v>
      </c>
      <c r="IOP393" s="94"/>
      <c r="IOQ393" s="94"/>
      <c r="IOR393" s="94"/>
      <c r="IOS393" s="94"/>
      <c r="IOT393" s="94"/>
      <c r="IOU393" s="94"/>
      <c r="IOV393" s="94"/>
      <c r="IOW393" s="94" t="s">
        <v>181</v>
      </c>
      <c r="IOX393" s="94"/>
      <c r="IOY393" s="94"/>
      <c r="IOZ393" s="94"/>
      <c r="IPA393" s="94"/>
      <c r="IPB393" s="94"/>
      <c r="IPC393" s="94"/>
      <c r="IPD393" s="94"/>
      <c r="IPE393" s="94" t="s">
        <v>181</v>
      </c>
      <c r="IPF393" s="94"/>
      <c r="IPG393" s="94"/>
      <c r="IPH393" s="94"/>
      <c r="IPI393" s="94"/>
      <c r="IPJ393" s="94"/>
      <c r="IPK393" s="94"/>
      <c r="IPL393" s="94"/>
      <c r="IPM393" s="94" t="s">
        <v>181</v>
      </c>
      <c r="IPN393" s="94"/>
      <c r="IPO393" s="94"/>
      <c r="IPP393" s="94"/>
      <c r="IPQ393" s="94"/>
      <c r="IPR393" s="94"/>
      <c r="IPS393" s="94"/>
      <c r="IPT393" s="94"/>
      <c r="IPU393" s="94" t="s">
        <v>181</v>
      </c>
      <c r="IPV393" s="94"/>
      <c r="IPW393" s="94"/>
      <c r="IPX393" s="94"/>
      <c r="IPY393" s="94"/>
      <c r="IPZ393" s="94"/>
      <c r="IQA393" s="94"/>
      <c r="IQB393" s="94"/>
      <c r="IQC393" s="94" t="s">
        <v>181</v>
      </c>
      <c r="IQD393" s="94"/>
      <c r="IQE393" s="94"/>
      <c r="IQF393" s="94"/>
      <c r="IQG393" s="94"/>
      <c r="IQH393" s="94"/>
      <c r="IQI393" s="94"/>
      <c r="IQJ393" s="94"/>
      <c r="IQK393" s="94" t="s">
        <v>181</v>
      </c>
      <c r="IQL393" s="94"/>
      <c r="IQM393" s="94"/>
      <c r="IQN393" s="94"/>
      <c r="IQO393" s="94"/>
      <c r="IQP393" s="94"/>
      <c r="IQQ393" s="94"/>
      <c r="IQR393" s="94"/>
      <c r="IQS393" s="94" t="s">
        <v>181</v>
      </c>
      <c r="IQT393" s="94"/>
      <c r="IQU393" s="94"/>
      <c r="IQV393" s="94"/>
      <c r="IQW393" s="94"/>
      <c r="IQX393" s="94"/>
      <c r="IQY393" s="94"/>
      <c r="IQZ393" s="94"/>
      <c r="IRA393" s="94" t="s">
        <v>181</v>
      </c>
      <c r="IRB393" s="94"/>
      <c r="IRC393" s="94"/>
      <c r="IRD393" s="94"/>
      <c r="IRE393" s="94"/>
      <c r="IRF393" s="94"/>
      <c r="IRG393" s="94"/>
      <c r="IRH393" s="94"/>
      <c r="IRI393" s="94" t="s">
        <v>181</v>
      </c>
      <c r="IRJ393" s="94"/>
      <c r="IRK393" s="94"/>
      <c r="IRL393" s="94"/>
      <c r="IRM393" s="94"/>
      <c r="IRN393" s="94"/>
      <c r="IRO393" s="94"/>
      <c r="IRP393" s="94"/>
      <c r="IRQ393" s="94" t="s">
        <v>181</v>
      </c>
      <c r="IRR393" s="94"/>
      <c r="IRS393" s="94"/>
      <c r="IRT393" s="94"/>
      <c r="IRU393" s="94"/>
      <c r="IRV393" s="94"/>
      <c r="IRW393" s="94"/>
      <c r="IRX393" s="94"/>
      <c r="IRY393" s="94" t="s">
        <v>181</v>
      </c>
      <c r="IRZ393" s="94"/>
      <c r="ISA393" s="94"/>
      <c r="ISB393" s="94"/>
      <c r="ISC393" s="94"/>
      <c r="ISD393" s="94"/>
      <c r="ISE393" s="94"/>
      <c r="ISF393" s="94"/>
      <c r="ISG393" s="94" t="s">
        <v>181</v>
      </c>
      <c r="ISH393" s="94"/>
      <c r="ISI393" s="94"/>
      <c r="ISJ393" s="94"/>
      <c r="ISK393" s="94"/>
      <c r="ISL393" s="94"/>
      <c r="ISM393" s="94"/>
      <c r="ISN393" s="94"/>
      <c r="ISO393" s="94" t="s">
        <v>181</v>
      </c>
      <c r="ISP393" s="94"/>
      <c r="ISQ393" s="94"/>
      <c r="ISR393" s="94"/>
      <c r="ISS393" s="94"/>
      <c r="IST393" s="94"/>
      <c r="ISU393" s="94"/>
      <c r="ISV393" s="94"/>
      <c r="ISW393" s="94" t="s">
        <v>181</v>
      </c>
      <c r="ISX393" s="94"/>
      <c r="ISY393" s="94"/>
      <c r="ISZ393" s="94"/>
      <c r="ITA393" s="94"/>
      <c r="ITB393" s="94"/>
      <c r="ITC393" s="94"/>
      <c r="ITD393" s="94"/>
      <c r="ITE393" s="94" t="s">
        <v>181</v>
      </c>
      <c r="ITF393" s="94"/>
      <c r="ITG393" s="94"/>
      <c r="ITH393" s="94"/>
      <c r="ITI393" s="94"/>
      <c r="ITJ393" s="94"/>
      <c r="ITK393" s="94"/>
      <c r="ITL393" s="94"/>
      <c r="ITM393" s="94" t="s">
        <v>181</v>
      </c>
      <c r="ITN393" s="94"/>
      <c r="ITO393" s="94"/>
      <c r="ITP393" s="94"/>
      <c r="ITQ393" s="94"/>
      <c r="ITR393" s="94"/>
      <c r="ITS393" s="94"/>
      <c r="ITT393" s="94"/>
      <c r="ITU393" s="94" t="s">
        <v>181</v>
      </c>
      <c r="ITV393" s="94"/>
      <c r="ITW393" s="94"/>
      <c r="ITX393" s="94"/>
      <c r="ITY393" s="94"/>
      <c r="ITZ393" s="94"/>
      <c r="IUA393" s="94"/>
      <c r="IUB393" s="94"/>
      <c r="IUC393" s="94" t="s">
        <v>181</v>
      </c>
      <c r="IUD393" s="94"/>
      <c r="IUE393" s="94"/>
      <c r="IUF393" s="94"/>
      <c r="IUG393" s="94"/>
      <c r="IUH393" s="94"/>
      <c r="IUI393" s="94"/>
      <c r="IUJ393" s="94"/>
      <c r="IUK393" s="94" t="s">
        <v>181</v>
      </c>
      <c r="IUL393" s="94"/>
      <c r="IUM393" s="94"/>
      <c r="IUN393" s="94"/>
      <c r="IUO393" s="94"/>
      <c r="IUP393" s="94"/>
      <c r="IUQ393" s="94"/>
      <c r="IUR393" s="94"/>
      <c r="IUS393" s="94" t="s">
        <v>181</v>
      </c>
      <c r="IUT393" s="94"/>
      <c r="IUU393" s="94"/>
      <c r="IUV393" s="94"/>
      <c r="IUW393" s="94"/>
      <c r="IUX393" s="94"/>
      <c r="IUY393" s="94"/>
      <c r="IUZ393" s="94"/>
      <c r="IVA393" s="94" t="s">
        <v>181</v>
      </c>
      <c r="IVB393" s="94"/>
      <c r="IVC393" s="94"/>
      <c r="IVD393" s="94"/>
      <c r="IVE393" s="94"/>
      <c r="IVF393" s="94"/>
      <c r="IVG393" s="94"/>
      <c r="IVH393" s="94"/>
      <c r="IVI393" s="94" t="s">
        <v>181</v>
      </c>
      <c r="IVJ393" s="94"/>
      <c r="IVK393" s="94"/>
      <c r="IVL393" s="94"/>
      <c r="IVM393" s="94"/>
      <c r="IVN393" s="94"/>
      <c r="IVO393" s="94"/>
      <c r="IVP393" s="94"/>
      <c r="IVQ393" s="94" t="s">
        <v>181</v>
      </c>
      <c r="IVR393" s="94"/>
      <c r="IVS393" s="94"/>
      <c r="IVT393" s="94"/>
      <c r="IVU393" s="94"/>
      <c r="IVV393" s="94"/>
      <c r="IVW393" s="94"/>
      <c r="IVX393" s="94"/>
      <c r="IVY393" s="94" t="s">
        <v>181</v>
      </c>
      <c r="IVZ393" s="94"/>
      <c r="IWA393" s="94"/>
      <c r="IWB393" s="94"/>
      <c r="IWC393" s="94"/>
      <c r="IWD393" s="94"/>
      <c r="IWE393" s="94"/>
      <c r="IWF393" s="94"/>
      <c r="IWG393" s="94" t="s">
        <v>181</v>
      </c>
      <c r="IWH393" s="94"/>
      <c r="IWI393" s="94"/>
      <c r="IWJ393" s="94"/>
      <c r="IWK393" s="94"/>
      <c r="IWL393" s="94"/>
      <c r="IWM393" s="94"/>
      <c r="IWN393" s="94"/>
      <c r="IWO393" s="94" t="s">
        <v>181</v>
      </c>
      <c r="IWP393" s="94"/>
      <c r="IWQ393" s="94"/>
      <c r="IWR393" s="94"/>
      <c r="IWS393" s="94"/>
      <c r="IWT393" s="94"/>
      <c r="IWU393" s="94"/>
      <c r="IWV393" s="94"/>
      <c r="IWW393" s="94" t="s">
        <v>181</v>
      </c>
      <c r="IWX393" s="94"/>
      <c r="IWY393" s="94"/>
      <c r="IWZ393" s="94"/>
      <c r="IXA393" s="94"/>
      <c r="IXB393" s="94"/>
      <c r="IXC393" s="94"/>
      <c r="IXD393" s="94"/>
      <c r="IXE393" s="94" t="s">
        <v>181</v>
      </c>
      <c r="IXF393" s="94"/>
      <c r="IXG393" s="94"/>
      <c r="IXH393" s="94"/>
      <c r="IXI393" s="94"/>
      <c r="IXJ393" s="94"/>
      <c r="IXK393" s="94"/>
      <c r="IXL393" s="94"/>
      <c r="IXM393" s="94" t="s">
        <v>181</v>
      </c>
      <c r="IXN393" s="94"/>
      <c r="IXO393" s="94"/>
      <c r="IXP393" s="94"/>
      <c r="IXQ393" s="94"/>
      <c r="IXR393" s="94"/>
      <c r="IXS393" s="94"/>
      <c r="IXT393" s="94"/>
      <c r="IXU393" s="94" t="s">
        <v>181</v>
      </c>
      <c r="IXV393" s="94"/>
      <c r="IXW393" s="94"/>
      <c r="IXX393" s="94"/>
      <c r="IXY393" s="94"/>
      <c r="IXZ393" s="94"/>
      <c r="IYA393" s="94"/>
      <c r="IYB393" s="94"/>
      <c r="IYC393" s="94" t="s">
        <v>181</v>
      </c>
      <c r="IYD393" s="94"/>
      <c r="IYE393" s="94"/>
      <c r="IYF393" s="94"/>
      <c r="IYG393" s="94"/>
      <c r="IYH393" s="94"/>
      <c r="IYI393" s="94"/>
      <c r="IYJ393" s="94"/>
      <c r="IYK393" s="94" t="s">
        <v>181</v>
      </c>
      <c r="IYL393" s="94"/>
      <c r="IYM393" s="94"/>
      <c r="IYN393" s="94"/>
      <c r="IYO393" s="94"/>
      <c r="IYP393" s="94"/>
      <c r="IYQ393" s="94"/>
      <c r="IYR393" s="94"/>
      <c r="IYS393" s="94" t="s">
        <v>181</v>
      </c>
      <c r="IYT393" s="94"/>
      <c r="IYU393" s="94"/>
      <c r="IYV393" s="94"/>
      <c r="IYW393" s="94"/>
      <c r="IYX393" s="94"/>
      <c r="IYY393" s="94"/>
      <c r="IYZ393" s="94"/>
      <c r="IZA393" s="94" t="s">
        <v>181</v>
      </c>
      <c r="IZB393" s="94"/>
      <c r="IZC393" s="94"/>
      <c r="IZD393" s="94"/>
      <c r="IZE393" s="94"/>
      <c r="IZF393" s="94"/>
      <c r="IZG393" s="94"/>
      <c r="IZH393" s="94"/>
      <c r="IZI393" s="94" t="s">
        <v>181</v>
      </c>
      <c r="IZJ393" s="94"/>
      <c r="IZK393" s="94"/>
      <c r="IZL393" s="94"/>
      <c r="IZM393" s="94"/>
      <c r="IZN393" s="94"/>
      <c r="IZO393" s="94"/>
      <c r="IZP393" s="94"/>
      <c r="IZQ393" s="94" t="s">
        <v>181</v>
      </c>
      <c r="IZR393" s="94"/>
      <c r="IZS393" s="94"/>
      <c r="IZT393" s="94"/>
      <c r="IZU393" s="94"/>
      <c r="IZV393" s="94"/>
      <c r="IZW393" s="94"/>
      <c r="IZX393" s="94"/>
      <c r="IZY393" s="94" t="s">
        <v>181</v>
      </c>
      <c r="IZZ393" s="94"/>
      <c r="JAA393" s="94"/>
      <c r="JAB393" s="94"/>
      <c r="JAC393" s="94"/>
      <c r="JAD393" s="94"/>
      <c r="JAE393" s="94"/>
      <c r="JAF393" s="94"/>
      <c r="JAG393" s="94" t="s">
        <v>181</v>
      </c>
      <c r="JAH393" s="94"/>
      <c r="JAI393" s="94"/>
      <c r="JAJ393" s="94"/>
      <c r="JAK393" s="94"/>
      <c r="JAL393" s="94"/>
      <c r="JAM393" s="94"/>
      <c r="JAN393" s="94"/>
      <c r="JAO393" s="94" t="s">
        <v>181</v>
      </c>
      <c r="JAP393" s="94"/>
      <c r="JAQ393" s="94"/>
      <c r="JAR393" s="94"/>
      <c r="JAS393" s="94"/>
      <c r="JAT393" s="94"/>
      <c r="JAU393" s="94"/>
      <c r="JAV393" s="94"/>
      <c r="JAW393" s="94" t="s">
        <v>181</v>
      </c>
      <c r="JAX393" s="94"/>
      <c r="JAY393" s="94"/>
      <c r="JAZ393" s="94"/>
      <c r="JBA393" s="94"/>
      <c r="JBB393" s="94"/>
      <c r="JBC393" s="94"/>
      <c r="JBD393" s="94"/>
      <c r="JBE393" s="94" t="s">
        <v>181</v>
      </c>
      <c r="JBF393" s="94"/>
      <c r="JBG393" s="94"/>
      <c r="JBH393" s="94"/>
      <c r="JBI393" s="94"/>
      <c r="JBJ393" s="94"/>
      <c r="JBK393" s="94"/>
      <c r="JBL393" s="94"/>
      <c r="JBM393" s="94" t="s">
        <v>181</v>
      </c>
      <c r="JBN393" s="94"/>
      <c r="JBO393" s="94"/>
      <c r="JBP393" s="94"/>
      <c r="JBQ393" s="94"/>
      <c r="JBR393" s="94"/>
      <c r="JBS393" s="94"/>
      <c r="JBT393" s="94"/>
      <c r="JBU393" s="94" t="s">
        <v>181</v>
      </c>
      <c r="JBV393" s="94"/>
      <c r="JBW393" s="94"/>
      <c r="JBX393" s="94"/>
      <c r="JBY393" s="94"/>
      <c r="JBZ393" s="94"/>
      <c r="JCA393" s="94"/>
      <c r="JCB393" s="94"/>
      <c r="JCC393" s="94" t="s">
        <v>181</v>
      </c>
      <c r="JCD393" s="94"/>
      <c r="JCE393" s="94"/>
      <c r="JCF393" s="94"/>
      <c r="JCG393" s="94"/>
      <c r="JCH393" s="94"/>
      <c r="JCI393" s="94"/>
      <c r="JCJ393" s="94"/>
      <c r="JCK393" s="94" t="s">
        <v>181</v>
      </c>
      <c r="JCL393" s="94"/>
      <c r="JCM393" s="94"/>
      <c r="JCN393" s="94"/>
      <c r="JCO393" s="94"/>
      <c r="JCP393" s="94"/>
      <c r="JCQ393" s="94"/>
      <c r="JCR393" s="94"/>
      <c r="JCS393" s="94" t="s">
        <v>181</v>
      </c>
      <c r="JCT393" s="94"/>
      <c r="JCU393" s="94"/>
      <c r="JCV393" s="94"/>
      <c r="JCW393" s="94"/>
      <c r="JCX393" s="94"/>
      <c r="JCY393" s="94"/>
      <c r="JCZ393" s="94"/>
      <c r="JDA393" s="94" t="s">
        <v>181</v>
      </c>
      <c r="JDB393" s="94"/>
      <c r="JDC393" s="94"/>
      <c r="JDD393" s="94"/>
      <c r="JDE393" s="94"/>
      <c r="JDF393" s="94"/>
      <c r="JDG393" s="94"/>
      <c r="JDH393" s="94"/>
      <c r="JDI393" s="94" t="s">
        <v>181</v>
      </c>
      <c r="JDJ393" s="94"/>
      <c r="JDK393" s="94"/>
      <c r="JDL393" s="94"/>
      <c r="JDM393" s="94"/>
      <c r="JDN393" s="94"/>
      <c r="JDO393" s="94"/>
      <c r="JDP393" s="94"/>
      <c r="JDQ393" s="94" t="s">
        <v>181</v>
      </c>
      <c r="JDR393" s="94"/>
      <c r="JDS393" s="94"/>
      <c r="JDT393" s="94"/>
      <c r="JDU393" s="94"/>
      <c r="JDV393" s="94"/>
      <c r="JDW393" s="94"/>
      <c r="JDX393" s="94"/>
      <c r="JDY393" s="94" t="s">
        <v>181</v>
      </c>
      <c r="JDZ393" s="94"/>
      <c r="JEA393" s="94"/>
      <c r="JEB393" s="94"/>
      <c r="JEC393" s="94"/>
      <c r="JED393" s="94"/>
      <c r="JEE393" s="94"/>
      <c r="JEF393" s="94"/>
      <c r="JEG393" s="94" t="s">
        <v>181</v>
      </c>
      <c r="JEH393" s="94"/>
      <c r="JEI393" s="94"/>
      <c r="JEJ393" s="94"/>
      <c r="JEK393" s="94"/>
      <c r="JEL393" s="94"/>
      <c r="JEM393" s="94"/>
      <c r="JEN393" s="94"/>
      <c r="JEO393" s="94" t="s">
        <v>181</v>
      </c>
      <c r="JEP393" s="94"/>
      <c r="JEQ393" s="94"/>
      <c r="JER393" s="94"/>
      <c r="JES393" s="94"/>
      <c r="JET393" s="94"/>
      <c r="JEU393" s="94"/>
      <c r="JEV393" s="94"/>
      <c r="JEW393" s="94" t="s">
        <v>181</v>
      </c>
      <c r="JEX393" s="94"/>
      <c r="JEY393" s="94"/>
      <c r="JEZ393" s="94"/>
      <c r="JFA393" s="94"/>
      <c r="JFB393" s="94"/>
      <c r="JFC393" s="94"/>
      <c r="JFD393" s="94"/>
      <c r="JFE393" s="94" t="s">
        <v>181</v>
      </c>
      <c r="JFF393" s="94"/>
      <c r="JFG393" s="94"/>
      <c r="JFH393" s="94"/>
      <c r="JFI393" s="94"/>
      <c r="JFJ393" s="94"/>
      <c r="JFK393" s="94"/>
      <c r="JFL393" s="94"/>
      <c r="JFM393" s="94" t="s">
        <v>181</v>
      </c>
      <c r="JFN393" s="94"/>
      <c r="JFO393" s="94"/>
      <c r="JFP393" s="94"/>
      <c r="JFQ393" s="94"/>
      <c r="JFR393" s="94"/>
      <c r="JFS393" s="94"/>
      <c r="JFT393" s="94"/>
      <c r="JFU393" s="94" t="s">
        <v>181</v>
      </c>
      <c r="JFV393" s="94"/>
      <c r="JFW393" s="94"/>
      <c r="JFX393" s="94"/>
      <c r="JFY393" s="94"/>
      <c r="JFZ393" s="94"/>
      <c r="JGA393" s="94"/>
      <c r="JGB393" s="94"/>
      <c r="JGC393" s="94" t="s">
        <v>181</v>
      </c>
      <c r="JGD393" s="94"/>
      <c r="JGE393" s="94"/>
      <c r="JGF393" s="94"/>
      <c r="JGG393" s="94"/>
      <c r="JGH393" s="94"/>
      <c r="JGI393" s="94"/>
      <c r="JGJ393" s="94"/>
      <c r="JGK393" s="94" t="s">
        <v>181</v>
      </c>
      <c r="JGL393" s="94"/>
      <c r="JGM393" s="94"/>
      <c r="JGN393" s="94"/>
      <c r="JGO393" s="94"/>
      <c r="JGP393" s="94"/>
      <c r="JGQ393" s="94"/>
      <c r="JGR393" s="94"/>
      <c r="JGS393" s="94" t="s">
        <v>181</v>
      </c>
      <c r="JGT393" s="94"/>
      <c r="JGU393" s="94"/>
      <c r="JGV393" s="94"/>
      <c r="JGW393" s="94"/>
      <c r="JGX393" s="94"/>
      <c r="JGY393" s="94"/>
      <c r="JGZ393" s="94"/>
      <c r="JHA393" s="94" t="s">
        <v>181</v>
      </c>
      <c r="JHB393" s="94"/>
      <c r="JHC393" s="94"/>
      <c r="JHD393" s="94"/>
      <c r="JHE393" s="94"/>
      <c r="JHF393" s="94"/>
      <c r="JHG393" s="94"/>
      <c r="JHH393" s="94"/>
      <c r="JHI393" s="94" t="s">
        <v>181</v>
      </c>
      <c r="JHJ393" s="94"/>
      <c r="JHK393" s="94"/>
      <c r="JHL393" s="94"/>
      <c r="JHM393" s="94"/>
      <c r="JHN393" s="94"/>
      <c r="JHO393" s="94"/>
      <c r="JHP393" s="94"/>
      <c r="JHQ393" s="94" t="s">
        <v>181</v>
      </c>
      <c r="JHR393" s="94"/>
      <c r="JHS393" s="94"/>
      <c r="JHT393" s="94"/>
      <c r="JHU393" s="94"/>
      <c r="JHV393" s="94"/>
      <c r="JHW393" s="94"/>
      <c r="JHX393" s="94"/>
      <c r="JHY393" s="94" t="s">
        <v>181</v>
      </c>
      <c r="JHZ393" s="94"/>
      <c r="JIA393" s="94"/>
      <c r="JIB393" s="94"/>
      <c r="JIC393" s="94"/>
      <c r="JID393" s="94"/>
      <c r="JIE393" s="94"/>
      <c r="JIF393" s="94"/>
      <c r="JIG393" s="94" t="s">
        <v>181</v>
      </c>
      <c r="JIH393" s="94"/>
      <c r="JII393" s="94"/>
      <c r="JIJ393" s="94"/>
      <c r="JIK393" s="94"/>
      <c r="JIL393" s="94"/>
      <c r="JIM393" s="94"/>
      <c r="JIN393" s="94"/>
      <c r="JIO393" s="94" t="s">
        <v>181</v>
      </c>
      <c r="JIP393" s="94"/>
      <c r="JIQ393" s="94"/>
      <c r="JIR393" s="94"/>
      <c r="JIS393" s="94"/>
      <c r="JIT393" s="94"/>
      <c r="JIU393" s="94"/>
      <c r="JIV393" s="94"/>
      <c r="JIW393" s="94" t="s">
        <v>181</v>
      </c>
      <c r="JIX393" s="94"/>
      <c r="JIY393" s="94"/>
      <c r="JIZ393" s="94"/>
      <c r="JJA393" s="94"/>
      <c r="JJB393" s="94"/>
      <c r="JJC393" s="94"/>
      <c r="JJD393" s="94"/>
      <c r="JJE393" s="94" t="s">
        <v>181</v>
      </c>
      <c r="JJF393" s="94"/>
      <c r="JJG393" s="94"/>
      <c r="JJH393" s="94"/>
      <c r="JJI393" s="94"/>
      <c r="JJJ393" s="94"/>
      <c r="JJK393" s="94"/>
      <c r="JJL393" s="94"/>
      <c r="JJM393" s="94" t="s">
        <v>181</v>
      </c>
      <c r="JJN393" s="94"/>
      <c r="JJO393" s="94"/>
      <c r="JJP393" s="94"/>
      <c r="JJQ393" s="94"/>
      <c r="JJR393" s="94"/>
      <c r="JJS393" s="94"/>
      <c r="JJT393" s="94"/>
      <c r="JJU393" s="94" t="s">
        <v>181</v>
      </c>
      <c r="JJV393" s="94"/>
      <c r="JJW393" s="94"/>
      <c r="JJX393" s="94"/>
      <c r="JJY393" s="94"/>
      <c r="JJZ393" s="94"/>
      <c r="JKA393" s="94"/>
      <c r="JKB393" s="94"/>
      <c r="JKC393" s="94" t="s">
        <v>181</v>
      </c>
      <c r="JKD393" s="94"/>
      <c r="JKE393" s="94"/>
      <c r="JKF393" s="94"/>
      <c r="JKG393" s="94"/>
      <c r="JKH393" s="94"/>
      <c r="JKI393" s="94"/>
      <c r="JKJ393" s="94"/>
      <c r="JKK393" s="94" t="s">
        <v>181</v>
      </c>
      <c r="JKL393" s="94"/>
      <c r="JKM393" s="94"/>
      <c r="JKN393" s="94"/>
      <c r="JKO393" s="94"/>
      <c r="JKP393" s="94"/>
      <c r="JKQ393" s="94"/>
      <c r="JKR393" s="94"/>
      <c r="JKS393" s="94" t="s">
        <v>181</v>
      </c>
      <c r="JKT393" s="94"/>
      <c r="JKU393" s="94"/>
      <c r="JKV393" s="94"/>
      <c r="JKW393" s="94"/>
      <c r="JKX393" s="94"/>
      <c r="JKY393" s="94"/>
      <c r="JKZ393" s="94"/>
      <c r="JLA393" s="94" t="s">
        <v>181</v>
      </c>
      <c r="JLB393" s="94"/>
      <c r="JLC393" s="94"/>
      <c r="JLD393" s="94"/>
      <c r="JLE393" s="94"/>
      <c r="JLF393" s="94"/>
      <c r="JLG393" s="94"/>
      <c r="JLH393" s="94"/>
      <c r="JLI393" s="94" t="s">
        <v>181</v>
      </c>
      <c r="JLJ393" s="94"/>
      <c r="JLK393" s="94"/>
      <c r="JLL393" s="94"/>
      <c r="JLM393" s="94"/>
      <c r="JLN393" s="94"/>
      <c r="JLO393" s="94"/>
      <c r="JLP393" s="94"/>
      <c r="JLQ393" s="94" t="s">
        <v>181</v>
      </c>
      <c r="JLR393" s="94"/>
      <c r="JLS393" s="94"/>
      <c r="JLT393" s="94"/>
      <c r="JLU393" s="94"/>
      <c r="JLV393" s="94"/>
      <c r="JLW393" s="94"/>
      <c r="JLX393" s="94"/>
      <c r="JLY393" s="94" t="s">
        <v>181</v>
      </c>
      <c r="JLZ393" s="94"/>
      <c r="JMA393" s="94"/>
      <c r="JMB393" s="94"/>
      <c r="JMC393" s="94"/>
      <c r="JMD393" s="94"/>
      <c r="JME393" s="94"/>
      <c r="JMF393" s="94"/>
      <c r="JMG393" s="94" t="s">
        <v>181</v>
      </c>
      <c r="JMH393" s="94"/>
      <c r="JMI393" s="94"/>
      <c r="JMJ393" s="94"/>
      <c r="JMK393" s="94"/>
      <c r="JML393" s="94"/>
      <c r="JMM393" s="94"/>
      <c r="JMN393" s="94"/>
      <c r="JMO393" s="94" t="s">
        <v>181</v>
      </c>
      <c r="JMP393" s="94"/>
      <c r="JMQ393" s="94"/>
      <c r="JMR393" s="94"/>
      <c r="JMS393" s="94"/>
      <c r="JMT393" s="94"/>
      <c r="JMU393" s="94"/>
      <c r="JMV393" s="94"/>
      <c r="JMW393" s="94" t="s">
        <v>181</v>
      </c>
      <c r="JMX393" s="94"/>
      <c r="JMY393" s="94"/>
      <c r="JMZ393" s="94"/>
      <c r="JNA393" s="94"/>
      <c r="JNB393" s="94"/>
      <c r="JNC393" s="94"/>
      <c r="JND393" s="94"/>
      <c r="JNE393" s="94" t="s">
        <v>181</v>
      </c>
      <c r="JNF393" s="94"/>
      <c r="JNG393" s="94"/>
      <c r="JNH393" s="94"/>
      <c r="JNI393" s="94"/>
      <c r="JNJ393" s="94"/>
      <c r="JNK393" s="94"/>
      <c r="JNL393" s="94"/>
      <c r="JNM393" s="94" t="s">
        <v>181</v>
      </c>
      <c r="JNN393" s="94"/>
      <c r="JNO393" s="94"/>
      <c r="JNP393" s="94"/>
      <c r="JNQ393" s="94"/>
      <c r="JNR393" s="94"/>
      <c r="JNS393" s="94"/>
      <c r="JNT393" s="94"/>
      <c r="JNU393" s="94" t="s">
        <v>181</v>
      </c>
      <c r="JNV393" s="94"/>
      <c r="JNW393" s="94"/>
      <c r="JNX393" s="94"/>
      <c r="JNY393" s="94"/>
      <c r="JNZ393" s="94"/>
      <c r="JOA393" s="94"/>
      <c r="JOB393" s="94"/>
      <c r="JOC393" s="94" t="s">
        <v>181</v>
      </c>
      <c r="JOD393" s="94"/>
      <c r="JOE393" s="94"/>
      <c r="JOF393" s="94"/>
      <c r="JOG393" s="94"/>
      <c r="JOH393" s="94"/>
      <c r="JOI393" s="94"/>
      <c r="JOJ393" s="94"/>
      <c r="JOK393" s="94" t="s">
        <v>181</v>
      </c>
      <c r="JOL393" s="94"/>
      <c r="JOM393" s="94"/>
      <c r="JON393" s="94"/>
      <c r="JOO393" s="94"/>
      <c r="JOP393" s="94"/>
      <c r="JOQ393" s="94"/>
      <c r="JOR393" s="94"/>
      <c r="JOS393" s="94" t="s">
        <v>181</v>
      </c>
      <c r="JOT393" s="94"/>
      <c r="JOU393" s="94"/>
      <c r="JOV393" s="94"/>
      <c r="JOW393" s="94"/>
      <c r="JOX393" s="94"/>
      <c r="JOY393" s="94"/>
      <c r="JOZ393" s="94"/>
      <c r="JPA393" s="94" t="s">
        <v>181</v>
      </c>
      <c r="JPB393" s="94"/>
      <c r="JPC393" s="94"/>
      <c r="JPD393" s="94"/>
      <c r="JPE393" s="94"/>
      <c r="JPF393" s="94"/>
      <c r="JPG393" s="94"/>
      <c r="JPH393" s="94"/>
      <c r="JPI393" s="94" t="s">
        <v>181</v>
      </c>
      <c r="JPJ393" s="94"/>
      <c r="JPK393" s="94"/>
      <c r="JPL393" s="94"/>
      <c r="JPM393" s="94"/>
      <c r="JPN393" s="94"/>
      <c r="JPO393" s="94"/>
      <c r="JPP393" s="94"/>
      <c r="JPQ393" s="94" t="s">
        <v>181</v>
      </c>
      <c r="JPR393" s="94"/>
      <c r="JPS393" s="94"/>
      <c r="JPT393" s="94"/>
      <c r="JPU393" s="94"/>
      <c r="JPV393" s="94"/>
      <c r="JPW393" s="94"/>
      <c r="JPX393" s="94"/>
      <c r="JPY393" s="94" t="s">
        <v>181</v>
      </c>
      <c r="JPZ393" s="94"/>
      <c r="JQA393" s="94"/>
      <c r="JQB393" s="94"/>
      <c r="JQC393" s="94"/>
      <c r="JQD393" s="94"/>
      <c r="JQE393" s="94"/>
      <c r="JQF393" s="94"/>
      <c r="JQG393" s="94" t="s">
        <v>181</v>
      </c>
      <c r="JQH393" s="94"/>
      <c r="JQI393" s="94"/>
      <c r="JQJ393" s="94"/>
      <c r="JQK393" s="94"/>
      <c r="JQL393" s="94"/>
      <c r="JQM393" s="94"/>
      <c r="JQN393" s="94"/>
      <c r="JQO393" s="94" t="s">
        <v>181</v>
      </c>
      <c r="JQP393" s="94"/>
      <c r="JQQ393" s="94"/>
      <c r="JQR393" s="94"/>
      <c r="JQS393" s="94"/>
      <c r="JQT393" s="94"/>
      <c r="JQU393" s="94"/>
      <c r="JQV393" s="94"/>
      <c r="JQW393" s="94" t="s">
        <v>181</v>
      </c>
      <c r="JQX393" s="94"/>
      <c r="JQY393" s="94"/>
      <c r="JQZ393" s="94"/>
      <c r="JRA393" s="94"/>
      <c r="JRB393" s="94"/>
      <c r="JRC393" s="94"/>
      <c r="JRD393" s="94"/>
      <c r="JRE393" s="94" t="s">
        <v>181</v>
      </c>
      <c r="JRF393" s="94"/>
      <c r="JRG393" s="94"/>
      <c r="JRH393" s="94"/>
      <c r="JRI393" s="94"/>
      <c r="JRJ393" s="94"/>
      <c r="JRK393" s="94"/>
      <c r="JRL393" s="94"/>
      <c r="JRM393" s="94" t="s">
        <v>181</v>
      </c>
      <c r="JRN393" s="94"/>
      <c r="JRO393" s="94"/>
      <c r="JRP393" s="94"/>
      <c r="JRQ393" s="94"/>
      <c r="JRR393" s="94"/>
      <c r="JRS393" s="94"/>
      <c r="JRT393" s="94"/>
      <c r="JRU393" s="94" t="s">
        <v>181</v>
      </c>
      <c r="JRV393" s="94"/>
      <c r="JRW393" s="94"/>
      <c r="JRX393" s="94"/>
      <c r="JRY393" s="94"/>
      <c r="JRZ393" s="94"/>
      <c r="JSA393" s="94"/>
      <c r="JSB393" s="94"/>
      <c r="JSC393" s="94" t="s">
        <v>181</v>
      </c>
      <c r="JSD393" s="94"/>
      <c r="JSE393" s="94"/>
      <c r="JSF393" s="94"/>
      <c r="JSG393" s="94"/>
      <c r="JSH393" s="94"/>
      <c r="JSI393" s="94"/>
      <c r="JSJ393" s="94"/>
      <c r="JSK393" s="94" t="s">
        <v>181</v>
      </c>
      <c r="JSL393" s="94"/>
      <c r="JSM393" s="94"/>
      <c r="JSN393" s="94"/>
      <c r="JSO393" s="94"/>
      <c r="JSP393" s="94"/>
      <c r="JSQ393" s="94"/>
      <c r="JSR393" s="94"/>
      <c r="JSS393" s="94" t="s">
        <v>181</v>
      </c>
      <c r="JST393" s="94"/>
      <c r="JSU393" s="94"/>
      <c r="JSV393" s="94"/>
      <c r="JSW393" s="94"/>
      <c r="JSX393" s="94"/>
      <c r="JSY393" s="94"/>
      <c r="JSZ393" s="94"/>
      <c r="JTA393" s="94" t="s">
        <v>181</v>
      </c>
      <c r="JTB393" s="94"/>
      <c r="JTC393" s="94"/>
      <c r="JTD393" s="94"/>
      <c r="JTE393" s="94"/>
      <c r="JTF393" s="94"/>
      <c r="JTG393" s="94"/>
      <c r="JTH393" s="94"/>
      <c r="JTI393" s="94" t="s">
        <v>181</v>
      </c>
      <c r="JTJ393" s="94"/>
      <c r="JTK393" s="94"/>
      <c r="JTL393" s="94"/>
      <c r="JTM393" s="94"/>
      <c r="JTN393" s="94"/>
      <c r="JTO393" s="94"/>
      <c r="JTP393" s="94"/>
      <c r="JTQ393" s="94" t="s">
        <v>181</v>
      </c>
      <c r="JTR393" s="94"/>
      <c r="JTS393" s="94"/>
      <c r="JTT393" s="94"/>
      <c r="JTU393" s="94"/>
      <c r="JTV393" s="94"/>
      <c r="JTW393" s="94"/>
      <c r="JTX393" s="94"/>
      <c r="JTY393" s="94" t="s">
        <v>181</v>
      </c>
      <c r="JTZ393" s="94"/>
      <c r="JUA393" s="94"/>
      <c r="JUB393" s="94"/>
      <c r="JUC393" s="94"/>
      <c r="JUD393" s="94"/>
      <c r="JUE393" s="94"/>
      <c r="JUF393" s="94"/>
      <c r="JUG393" s="94" t="s">
        <v>181</v>
      </c>
      <c r="JUH393" s="94"/>
      <c r="JUI393" s="94"/>
      <c r="JUJ393" s="94"/>
      <c r="JUK393" s="94"/>
      <c r="JUL393" s="94"/>
      <c r="JUM393" s="94"/>
      <c r="JUN393" s="94"/>
      <c r="JUO393" s="94" t="s">
        <v>181</v>
      </c>
      <c r="JUP393" s="94"/>
      <c r="JUQ393" s="94"/>
      <c r="JUR393" s="94"/>
      <c r="JUS393" s="94"/>
      <c r="JUT393" s="94"/>
      <c r="JUU393" s="94"/>
      <c r="JUV393" s="94"/>
      <c r="JUW393" s="94" t="s">
        <v>181</v>
      </c>
      <c r="JUX393" s="94"/>
      <c r="JUY393" s="94"/>
      <c r="JUZ393" s="94"/>
      <c r="JVA393" s="94"/>
      <c r="JVB393" s="94"/>
      <c r="JVC393" s="94"/>
      <c r="JVD393" s="94"/>
      <c r="JVE393" s="94" t="s">
        <v>181</v>
      </c>
      <c r="JVF393" s="94"/>
      <c r="JVG393" s="94"/>
      <c r="JVH393" s="94"/>
      <c r="JVI393" s="94"/>
      <c r="JVJ393" s="94"/>
      <c r="JVK393" s="94"/>
      <c r="JVL393" s="94"/>
      <c r="JVM393" s="94" t="s">
        <v>181</v>
      </c>
      <c r="JVN393" s="94"/>
      <c r="JVO393" s="94"/>
      <c r="JVP393" s="94"/>
      <c r="JVQ393" s="94"/>
      <c r="JVR393" s="94"/>
      <c r="JVS393" s="94"/>
      <c r="JVT393" s="94"/>
      <c r="JVU393" s="94" t="s">
        <v>181</v>
      </c>
      <c r="JVV393" s="94"/>
      <c r="JVW393" s="94"/>
      <c r="JVX393" s="94"/>
      <c r="JVY393" s="94"/>
      <c r="JVZ393" s="94"/>
      <c r="JWA393" s="94"/>
      <c r="JWB393" s="94"/>
      <c r="JWC393" s="94" t="s">
        <v>181</v>
      </c>
      <c r="JWD393" s="94"/>
      <c r="JWE393" s="94"/>
      <c r="JWF393" s="94"/>
      <c r="JWG393" s="94"/>
      <c r="JWH393" s="94"/>
      <c r="JWI393" s="94"/>
      <c r="JWJ393" s="94"/>
      <c r="JWK393" s="94" t="s">
        <v>181</v>
      </c>
      <c r="JWL393" s="94"/>
      <c r="JWM393" s="94"/>
      <c r="JWN393" s="94"/>
      <c r="JWO393" s="94"/>
      <c r="JWP393" s="94"/>
      <c r="JWQ393" s="94"/>
      <c r="JWR393" s="94"/>
      <c r="JWS393" s="94" t="s">
        <v>181</v>
      </c>
      <c r="JWT393" s="94"/>
      <c r="JWU393" s="94"/>
      <c r="JWV393" s="94"/>
      <c r="JWW393" s="94"/>
      <c r="JWX393" s="94"/>
      <c r="JWY393" s="94"/>
      <c r="JWZ393" s="94"/>
      <c r="JXA393" s="94" t="s">
        <v>181</v>
      </c>
      <c r="JXB393" s="94"/>
      <c r="JXC393" s="94"/>
      <c r="JXD393" s="94"/>
      <c r="JXE393" s="94"/>
      <c r="JXF393" s="94"/>
      <c r="JXG393" s="94"/>
      <c r="JXH393" s="94"/>
      <c r="JXI393" s="94" t="s">
        <v>181</v>
      </c>
      <c r="JXJ393" s="94"/>
      <c r="JXK393" s="94"/>
      <c r="JXL393" s="94"/>
      <c r="JXM393" s="94"/>
      <c r="JXN393" s="94"/>
      <c r="JXO393" s="94"/>
      <c r="JXP393" s="94"/>
      <c r="JXQ393" s="94" t="s">
        <v>181</v>
      </c>
      <c r="JXR393" s="94"/>
      <c r="JXS393" s="94"/>
      <c r="JXT393" s="94"/>
      <c r="JXU393" s="94"/>
      <c r="JXV393" s="94"/>
      <c r="JXW393" s="94"/>
      <c r="JXX393" s="94"/>
      <c r="JXY393" s="94" t="s">
        <v>181</v>
      </c>
      <c r="JXZ393" s="94"/>
      <c r="JYA393" s="94"/>
      <c r="JYB393" s="94"/>
      <c r="JYC393" s="94"/>
      <c r="JYD393" s="94"/>
      <c r="JYE393" s="94"/>
      <c r="JYF393" s="94"/>
      <c r="JYG393" s="94" t="s">
        <v>181</v>
      </c>
      <c r="JYH393" s="94"/>
      <c r="JYI393" s="94"/>
      <c r="JYJ393" s="94"/>
      <c r="JYK393" s="94"/>
      <c r="JYL393" s="94"/>
      <c r="JYM393" s="94"/>
      <c r="JYN393" s="94"/>
      <c r="JYO393" s="94" t="s">
        <v>181</v>
      </c>
      <c r="JYP393" s="94"/>
      <c r="JYQ393" s="94"/>
      <c r="JYR393" s="94"/>
      <c r="JYS393" s="94"/>
      <c r="JYT393" s="94"/>
      <c r="JYU393" s="94"/>
      <c r="JYV393" s="94"/>
      <c r="JYW393" s="94" t="s">
        <v>181</v>
      </c>
      <c r="JYX393" s="94"/>
      <c r="JYY393" s="94"/>
      <c r="JYZ393" s="94"/>
      <c r="JZA393" s="94"/>
      <c r="JZB393" s="94"/>
      <c r="JZC393" s="94"/>
      <c r="JZD393" s="94"/>
      <c r="JZE393" s="94" t="s">
        <v>181</v>
      </c>
      <c r="JZF393" s="94"/>
      <c r="JZG393" s="94"/>
      <c r="JZH393" s="94"/>
      <c r="JZI393" s="94"/>
      <c r="JZJ393" s="94"/>
      <c r="JZK393" s="94"/>
      <c r="JZL393" s="94"/>
      <c r="JZM393" s="94" t="s">
        <v>181</v>
      </c>
      <c r="JZN393" s="94"/>
      <c r="JZO393" s="94"/>
      <c r="JZP393" s="94"/>
      <c r="JZQ393" s="94"/>
      <c r="JZR393" s="94"/>
      <c r="JZS393" s="94"/>
      <c r="JZT393" s="94"/>
      <c r="JZU393" s="94" t="s">
        <v>181</v>
      </c>
      <c r="JZV393" s="94"/>
      <c r="JZW393" s="94"/>
      <c r="JZX393" s="94"/>
      <c r="JZY393" s="94"/>
      <c r="JZZ393" s="94"/>
      <c r="KAA393" s="94"/>
      <c r="KAB393" s="94"/>
      <c r="KAC393" s="94" t="s">
        <v>181</v>
      </c>
      <c r="KAD393" s="94"/>
      <c r="KAE393" s="94"/>
      <c r="KAF393" s="94"/>
      <c r="KAG393" s="94"/>
      <c r="KAH393" s="94"/>
      <c r="KAI393" s="94"/>
      <c r="KAJ393" s="94"/>
      <c r="KAK393" s="94" t="s">
        <v>181</v>
      </c>
      <c r="KAL393" s="94"/>
      <c r="KAM393" s="94"/>
      <c r="KAN393" s="94"/>
      <c r="KAO393" s="94"/>
      <c r="KAP393" s="94"/>
      <c r="KAQ393" s="94"/>
      <c r="KAR393" s="94"/>
      <c r="KAS393" s="94" t="s">
        <v>181</v>
      </c>
      <c r="KAT393" s="94"/>
      <c r="KAU393" s="94"/>
      <c r="KAV393" s="94"/>
      <c r="KAW393" s="94"/>
      <c r="KAX393" s="94"/>
      <c r="KAY393" s="94"/>
      <c r="KAZ393" s="94"/>
      <c r="KBA393" s="94" t="s">
        <v>181</v>
      </c>
      <c r="KBB393" s="94"/>
      <c r="KBC393" s="94"/>
      <c r="KBD393" s="94"/>
      <c r="KBE393" s="94"/>
      <c r="KBF393" s="94"/>
      <c r="KBG393" s="94"/>
      <c r="KBH393" s="94"/>
      <c r="KBI393" s="94" t="s">
        <v>181</v>
      </c>
      <c r="KBJ393" s="94"/>
      <c r="KBK393" s="94"/>
      <c r="KBL393" s="94"/>
      <c r="KBM393" s="94"/>
      <c r="KBN393" s="94"/>
      <c r="KBO393" s="94"/>
      <c r="KBP393" s="94"/>
      <c r="KBQ393" s="94" t="s">
        <v>181</v>
      </c>
      <c r="KBR393" s="94"/>
      <c r="KBS393" s="94"/>
      <c r="KBT393" s="94"/>
      <c r="KBU393" s="94"/>
      <c r="KBV393" s="94"/>
      <c r="KBW393" s="94"/>
      <c r="KBX393" s="94"/>
      <c r="KBY393" s="94" t="s">
        <v>181</v>
      </c>
      <c r="KBZ393" s="94"/>
      <c r="KCA393" s="94"/>
      <c r="KCB393" s="94"/>
      <c r="KCC393" s="94"/>
      <c r="KCD393" s="94"/>
      <c r="KCE393" s="94"/>
      <c r="KCF393" s="94"/>
      <c r="KCG393" s="94" t="s">
        <v>181</v>
      </c>
      <c r="KCH393" s="94"/>
      <c r="KCI393" s="94"/>
      <c r="KCJ393" s="94"/>
      <c r="KCK393" s="94"/>
      <c r="KCL393" s="94"/>
      <c r="KCM393" s="94"/>
      <c r="KCN393" s="94"/>
      <c r="KCO393" s="94" t="s">
        <v>181</v>
      </c>
      <c r="KCP393" s="94"/>
      <c r="KCQ393" s="94"/>
      <c r="KCR393" s="94"/>
      <c r="KCS393" s="94"/>
      <c r="KCT393" s="94"/>
      <c r="KCU393" s="94"/>
      <c r="KCV393" s="94"/>
      <c r="KCW393" s="94" t="s">
        <v>181</v>
      </c>
      <c r="KCX393" s="94"/>
      <c r="KCY393" s="94"/>
      <c r="KCZ393" s="94"/>
      <c r="KDA393" s="94"/>
      <c r="KDB393" s="94"/>
      <c r="KDC393" s="94"/>
      <c r="KDD393" s="94"/>
      <c r="KDE393" s="94" t="s">
        <v>181</v>
      </c>
      <c r="KDF393" s="94"/>
      <c r="KDG393" s="94"/>
      <c r="KDH393" s="94"/>
      <c r="KDI393" s="94"/>
      <c r="KDJ393" s="94"/>
      <c r="KDK393" s="94"/>
      <c r="KDL393" s="94"/>
      <c r="KDM393" s="94" t="s">
        <v>181</v>
      </c>
      <c r="KDN393" s="94"/>
      <c r="KDO393" s="94"/>
      <c r="KDP393" s="94"/>
      <c r="KDQ393" s="94"/>
      <c r="KDR393" s="94"/>
      <c r="KDS393" s="94"/>
      <c r="KDT393" s="94"/>
      <c r="KDU393" s="94" t="s">
        <v>181</v>
      </c>
      <c r="KDV393" s="94"/>
      <c r="KDW393" s="94"/>
      <c r="KDX393" s="94"/>
      <c r="KDY393" s="94"/>
      <c r="KDZ393" s="94"/>
      <c r="KEA393" s="94"/>
      <c r="KEB393" s="94"/>
      <c r="KEC393" s="94" t="s">
        <v>181</v>
      </c>
      <c r="KED393" s="94"/>
      <c r="KEE393" s="94"/>
      <c r="KEF393" s="94"/>
      <c r="KEG393" s="94"/>
      <c r="KEH393" s="94"/>
      <c r="KEI393" s="94"/>
      <c r="KEJ393" s="94"/>
      <c r="KEK393" s="94" t="s">
        <v>181</v>
      </c>
      <c r="KEL393" s="94"/>
      <c r="KEM393" s="94"/>
      <c r="KEN393" s="94"/>
      <c r="KEO393" s="94"/>
      <c r="KEP393" s="94"/>
      <c r="KEQ393" s="94"/>
      <c r="KER393" s="94"/>
      <c r="KES393" s="94" t="s">
        <v>181</v>
      </c>
      <c r="KET393" s="94"/>
      <c r="KEU393" s="94"/>
      <c r="KEV393" s="94"/>
      <c r="KEW393" s="94"/>
      <c r="KEX393" s="94"/>
      <c r="KEY393" s="94"/>
      <c r="KEZ393" s="94"/>
      <c r="KFA393" s="94" t="s">
        <v>181</v>
      </c>
      <c r="KFB393" s="94"/>
      <c r="KFC393" s="94"/>
      <c r="KFD393" s="94"/>
      <c r="KFE393" s="94"/>
      <c r="KFF393" s="94"/>
      <c r="KFG393" s="94"/>
      <c r="KFH393" s="94"/>
      <c r="KFI393" s="94" t="s">
        <v>181</v>
      </c>
      <c r="KFJ393" s="94"/>
      <c r="KFK393" s="94"/>
      <c r="KFL393" s="94"/>
      <c r="KFM393" s="94"/>
      <c r="KFN393" s="94"/>
      <c r="KFO393" s="94"/>
      <c r="KFP393" s="94"/>
      <c r="KFQ393" s="94" t="s">
        <v>181</v>
      </c>
      <c r="KFR393" s="94"/>
      <c r="KFS393" s="94"/>
      <c r="KFT393" s="94"/>
      <c r="KFU393" s="94"/>
      <c r="KFV393" s="94"/>
      <c r="KFW393" s="94"/>
      <c r="KFX393" s="94"/>
      <c r="KFY393" s="94" t="s">
        <v>181</v>
      </c>
      <c r="KFZ393" s="94"/>
      <c r="KGA393" s="94"/>
      <c r="KGB393" s="94"/>
      <c r="KGC393" s="94"/>
      <c r="KGD393" s="94"/>
      <c r="KGE393" s="94"/>
      <c r="KGF393" s="94"/>
      <c r="KGG393" s="94" t="s">
        <v>181</v>
      </c>
      <c r="KGH393" s="94"/>
      <c r="KGI393" s="94"/>
      <c r="KGJ393" s="94"/>
      <c r="KGK393" s="94"/>
      <c r="KGL393" s="94"/>
      <c r="KGM393" s="94"/>
      <c r="KGN393" s="94"/>
      <c r="KGO393" s="94" t="s">
        <v>181</v>
      </c>
      <c r="KGP393" s="94"/>
      <c r="KGQ393" s="94"/>
      <c r="KGR393" s="94"/>
      <c r="KGS393" s="94"/>
      <c r="KGT393" s="94"/>
      <c r="KGU393" s="94"/>
      <c r="KGV393" s="94"/>
      <c r="KGW393" s="94" t="s">
        <v>181</v>
      </c>
      <c r="KGX393" s="94"/>
      <c r="KGY393" s="94"/>
      <c r="KGZ393" s="94"/>
      <c r="KHA393" s="94"/>
      <c r="KHB393" s="94"/>
      <c r="KHC393" s="94"/>
      <c r="KHD393" s="94"/>
      <c r="KHE393" s="94" t="s">
        <v>181</v>
      </c>
      <c r="KHF393" s="94"/>
      <c r="KHG393" s="94"/>
      <c r="KHH393" s="94"/>
      <c r="KHI393" s="94"/>
      <c r="KHJ393" s="94"/>
      <c r="KHK393" s="94"/>
      <c r="KHL393" s="94"/>
      <c r="KHM393" s="94" t="s">
        <v>181</v>
      </c>
      <c r="KHN393" s="94"/>
      <c r="KHO393" s="94"/>
      <c r="KHP393" s="94"/>
      <c r="KHQ393" s="94"/>
      <c r="KHR393" s="94"/>
      <c r="KHS393" s="94"/>
      <c r="KHT393" s="94"/>
      <c r="KHU393" s="94" t="s">
        <v>181</v>
      </c>
      <c r="KHV393" s="94"/>
      <c r="KHW393" s="94"/>
      <c r="KHX393" s="94"/>
      <c r="KHY393" s="94"/>
      <c r="KHZ393" s="94"/>
      <c r="KIA393" s="94"/>
      <c r="KIB393" s="94"/>
      <c r="KIC393" s="94" t="s">
        <v>181</v>
      </c>
      <c r="KID393" s="94"/>
      <c r="KIE393" s="94"/>
      <c r="KIF393" s="94"/>
      <c r="KIG393" s="94"/>
      <c r="KIH393" s="94"/>
      <c r="KII393" s="94"/>
      <c r="KIJ393" s="94"/>
      <c r="KIK393" s="94" t="s">
        <v>181</v>
      </c>
      <c r="KIL393" s="94"/>
      <c r="KIM393" s="94"/>
      <c r="KIN393" s="94"/>
      <c r="KIO393" s="94"/>
      <c r="KIP393" s="94"/>
      <c r="KIQ393" s="94"/>
      <c r="KIR393" s="94"/>
      <c r="KIS393" s="94" t="s">
        <v>181</v>
      </c>
      <c r="KIT393" s="94"/>
      <c r="KIU393" s="94"/>
      <c r="KIV393" s="94"/>
      <c r="KIW393" s="94"/>
      <c r="KIX393" s="94"/>
      <c r="KIY393" s="94"/>
      <c r="KIZ393" s="94"/>
      <c r="KJA393" s="94" t="s">
        <v>181</v>
      </c>
      <c r="KJB393" s="94"/>
      <c r="KJC393" s="94"/>
      <c r="KJD393" s="94"/>
      <c r="KJE393" s="94"/>
      <c r="KJF393" s="94"/>
      <c r="KJG393" s="94"/>
      <c r="KJH393" s="94"/>
      <c r="KJI393" s="94" t="s">
        <v>181</v>
      </c>
      <c r="KJJ393" s="94"/>
      <c r="KJK393" s="94"/>
      <c r="KJL393" s="94"/>
      <c r="KJM393" s="94"/>
      <c r="KJN393" s="94"/>
      <c r="KJO393" s="94"/>
      <c r="KJP393" s="94"/>
      <c r="KJQ393" s="94" t="s">
        <v>181</v>
      </c>
      <c r="KJR393" s="94"/>
      <c r="KJS393" s="94"/>
      <c r="KJT393" s="94"/>
      <c r="KJU393" s="94"/>
      <c r="KJV393" s="94"/>
      <c r="KJW393" s="94"/>
      <c r="KJX393" s="94"/>
      <c r="KJY393" s="94" t="s">
        <v>181</v>
      </c>
      <c r="KJZ393" s="94"/>
      <c r="KKA393" s="94"/>
      <c r="KKB393" s="94"/>
      <c r="KKC393" s="94"/>
      <c r="KKD393" s="94"/>
      <c r="KKE393" s="94"/>
      <c r="KKF393" s="94"/>
      <c r="KKG393" s="94" t="s">
        <v>181</v>
      </c>
      <c r="KKH393" s="94"/>
      <c r="KKI393" s="94"/>
      <c r="KKJ393" s="94"/>
      <c r="KKK393" s="94"/>
      <c r="KKL393" s="94"/>
      <c r="KKM393" s="94"/>
      <c r="KKN393" s="94"/>
      <c r="KKO393" s="94" t="s">
        <v>181</v>
      </c>
      <c r="KKP393" s="94"/>
      <c r="KKQ393" s="94"/>
      <c r="KKR393" s="94"/>
      <c r="KKS393" s="94"/>
      <c r="KKT393" s="94"/>
      <c r="KKU393" s="94"/>
      <c r="KKV393" s="94"/>
      <c r="KKW393" s="94" t="s">
        <v>181</v>
      </c>
      <c r="KKX393" s="94"/>
      <c r="KKY393" s="94"/>
      <c r="KKZ393" s="94"/>
      <c r="KLA393" s="94"/>
      <c r="KLB393" s="94"/>
      <c r="KLC393" s="94"/>
      <c r="KLD393" s="94"/>
      <c r="KLE393" s="94" t="s">
        <v>181</v>
      </c>
      <c r="KLF393" s="94"/>
      <c r="KLG393" s="94"/>
      <c r="KLH393" s="94"/>
      <c r="KLI393" s="94"/>
      <c r="KLJ393" s="94"/>
      <c r="KLK393" s="94"/>
      <c r="KLL393" s="94"/>
      <c r="KLM393" s="94" t="s">
        <v>181</v>
      </c>
      <c r="KLN393" s="94"/>
      <c r="KLO393" s="94"/>
      <c r="KLP393" s="94"/>
      <c r="KLQ393" s="94"/>
      <c r="KLR393" s="94"/>
      <c r="KLS393" s="94"/>
      <c r="KLT393" s="94"/>
      <c r="KLU393" s="94" t="s">
        <v>181</v>
      </c>
      <c r="KLV393" s="94"/>
      <c r="KLW393" s="94"/>
      <c r="KLX393" s="94"/>
      <c r="KLY393" s="94"/>
      <c r="KLZ393" s="94"/>
      <c r="KMA393" s="94"/>
      <c r="KMB393" s="94"/>
      <c r="KMC393" s="94" t="s">
        <v>181</v>
      </c>
      <c r="KMD393" s="94"/>
      <c r="KME393" s="94"/>
      <c r="KMF393" s="94"/>
      <c r="KMG393" s="94"/>
      <c r="KMH393" s="94"/>
      <c r="KMI393" s="94"/>
      <c r="KMJ393" s="94"/>
      <c r="KMK393" s="94" t="s">
        <v>181</v>
      </c>
      <c r="KML393" s="94"/>
      <c r="KMM393" s="94"/>
      <c r="KMN393" s="94"/>
      <c r="KMO393" s="94"/>
      <c r="KMP393" s="94"/>
      <c r="KMQ393" s="94"/>
      <c r="KMR393" s="94"/>
      <c r="KMS393" s="94" t="s">
        <v>181</v>
      </c>
      <c r="KMT393" s="94"/>
      <c r="KMU393" s="94"/>
      <c r="KMV393" s="94"/>
      <c r="KMW393" s="94"/>
      <c r="KMX393" s="94"/>
      <c r="KMY393" s="94"/>
      <c r="KMZ393" s="94"/>
      <c r="KNA393" s="94" t="s">
        <v>181</v>
      </c>
      <c r="KNB393" s="94"/>
      <c r="KNC393" s="94"/>
      <c r="KND393" s="94"/>
      <c r="KNE393" s="94"/>
      <c r="KNF393" s="94"/>
      <c r="KNG393" s="94"/>
      <c r="KNH393" s="94"/>
      <c r="KNI393" s="94" t="s">
        <v>181</v>
      </c>
      <c r="KNJ393" s="94"/>
      <c r="KNK393" s="94"/>
      <c r="KNL393" s="94"/>
      <c r="KNM393" s="94"/>
      <c r="KNN393" s="94"/>
      <c r="KNO393" s="94"/>
      <c r="KNP393" s="94"/>
      <c r="KNQ393" s="94" t="s">
        <v>181</v>
      </c>
      <c r="KNR393" s="94"/>
      <c r="KNS393" s="94"/>
      <c r="KNT393" s="94"/>
      <c r="KNU393" s="94"/>
      <c r="KNV393" s="94"/>
      <c r="KNW393" s="94"/>
      <c r="KNX393" s="94"/>
      <c r="KNY393" s="94" t="s">
        <v>181</v>
      </c>
      <c r="KNZ393" s="94"/>
      <c r="KOA393" s="94"/>
      <c r="KOB393" s="94"/>
      <c r="KOC393" s="94"/>
      <c r="KOD393" s="94"/>
      <c r="KOE393" s="94"/>
      <c r="KOF393" s="94"/>
      <c r="KOG393" s="94" t="s">
        <v>181</v>
      </c>
      <c r="KOH393" s="94"/>
      <c r="KOI393" s="94"/>
      <c r="KOJ393" s="94"/>
      <c r="KOK393" s="94"/>
      <c r="KOL393" s="94"/>
      <c r="KOM393" s="94"/>
      <c r="KON393" s="94"/>
      <c r="KOO393" s="94" t="s">
        <v>181</v>
      </c>
      <c r="KOP393" s="94"/>
      <c r="KOQ393" s="94"/>
      <c r="KOR393" s="94"/>
      <c r="KOS393" s="94"/>
      <c r="KOT393" s="94"/>
      <c r="KOU393" s="94"/>
      <c r="KOV393" s="94"/>
      <c r="KOW393" s="94" t="s">
        <v>181</v>
      </c>
      <c r="KOX393" s="94"/>
      <c r="KOY393" s="94"/>
      <c r="KOZ393" s="94"/>
      <c r="KPA393" s="94"/>
      <c r="KPB393" s="94"/>
      <c r="KPC393" s="94"/>
      <c r="KPD393" s="94"/>
      <c r="KPE393" s="94" t="s">
        <v>181</v>
      </c>
      <c r="KPF393" s="94"/>
      <c r="KPG393" s="94"/>
      <c r="KPH393" s="94"/>
      <c r="KPI393" s="94"/>
      <c r="KPJ393" s="94"/>
      <c r="KPK393" s="94"/>
      <c r="KPL393" s="94"/>
      <c r="KPM393" s="94" t="s">
        <v>181</v>
      </c>
      <c r="KPN393" s="94"/>
      <c r="KPO393" s="94"/>
      <c r="KPP393" s="94"/>
      <c r="KPQ393" s="94"/>
      <c r="KPR393" s="94"/>
      <c r="KPS393" s="94"/>
      <c r="KPT393" s="94"/>
      <c r="KPU393" s="94" t="s">
        <v>181</v>
      </c>
      <c r="KPV393" s="94"/>
      <c r="KPW393" s="94"/>
      <c r="KPX393" s="94"/>
      <c r="KPY393" s="94"/>
      <c r="KPZ393" s="94"/>
      <c r="KQA393" s="94"/>
      <c r="KQB393" s="94"/>
      <c r="KQC393" s="94" t="s">
        <v>181</v>
      </c>
      <c r="KQD393" s="94"/>
      <c r="KQE393" s="94"/>
      <c r="KQF393" s="94"/>
      <c r="KQG393" s="94"/>
      <c r="KQH393" s="94"/>
      <c r="KQI393" s="94"/>
      <c r="KQJ393" s="94"/>
      <c r="KQK393" s="94" t="s">
        <v>181</v>
      </c>
      <c r="KQL393" s="94"/>
      <c r="KQM393" s="94"/>
      <c r="KQN393" s="94"/>
      <c r="KQO393" s="94"/>
      <c r="KQP393" s="94"/>
      <c r="KQQ393" s="94"/>
      <c r="KQR393" s="94"/>
      <c r="KQS393" s="94" t="s">
        <v>181</v>
      </c>
      <c r="KQT393" s="94"/>
      <c r="KQU393" s="94"/>
      <c r="KQV393" s="94"/>
      <c r="KQW393" s="94"/>
      <c r="KQX393" s="94"/>
      <c r="KQY393" s="94"/>
      <c r="KQZ393" s="94"/>
      <c r="KRA393" s="94" t="s">
        <v>181</v>
      </c>
      <c r="KRB393" s="94"/>
      <c r="KRC393" s="94"/>
      <c r="KRD393" s="94"/>
      <c r="KRE393" s="94"/>
      <c r="KRF393" s="94"/>
      <c r="KRG393" s="94"/>
      <c r="KRH393" s="94"/>
      <c r="KRI393" s="94" t="s">
        <v>181</v>
      </c>
      <c r="KRJ393" s="94"/>
      <c r="KRK393" s="94"/>
      <c r="KRL393" s="94"/>
      <c r="KRM393" s="94"/>
      <c r="KRN393" s="94"/>
      <c r="KRO393" s="94"/>
      <c r="KRP393" s="94"/>
      <c r="KRQ393" s="94" t="s">
        <v>181</v>
      </c>
      <c r="KRR393" s="94"/>
      <c r="KRS393" s="94"/>
      <c r="KRT393" s="94"/>
      <c r="KRU393" s="94"/>
      <c r="KRV393" s="94"/>
      <c r="KRW393" s="94"/>
      <c r="KRX393" s="94"/>
      <c r="KRY393" s="94" t="s">
        <v>181</v>
      </c>
      <c r="KRZ393" s="94"/>
      <c r="KSA393" s="94"/>
      <c r="KSB393" s="94"/>
      <c r="KSC393" s="94"/>
      <c r="KSD393" s="94"/>
      <c r="KSE393" s="94"/>
      <c r="KSF393" s="94"/>
      <c r="KSG393" s="94" t="s">
        <v>181</v>
      </c>
      <c r="KSH393" s="94"/>
      <c r="KSI393" s="94"/>
      <c r="KSJ393" s="94"/>
      <c r="KSK393" s="94"/>
      <c r="KSL393" s="94"/>
      <c r="KSM393" s="94"/>
      <c r="KSN393" s="94"/>
      <c r="KSO393" s="94" t="s">
        <v>181</v>
      </c>
      <c r="KSP393" s="94"/>
      <c r="KSQ393" s="94"/>
      <c r="KSR393" s="94"/>
      <c r="KSS393" s="94"/>
      <c r="KST393" s="94"/>
      <c r="KSU393" s="94"/>
      <c r="KSV393" s="94"/>
      <c r="KSW393" s="94" t="s">
        <v>181</v>
      </c>
      <c r="KSX393" s="94"/>
      <c r="KSY393" s="94"/>
      <c r="KSZ393" s="94"/>
      <c r="KTA393" s="94"/>
      <c r="KTB393" s="94"/>
      <c r="KTC393" s="94"/>
      <c r="KTD393" s="94"/>
      <c r="KTE393" s="94" t="s">
        <v>181</v>
      </c>
      <c r="KTF393" s="94"/>
      <c r="KTG393" s="94"/>
      <c r="KTH393" s="94"/>
      <c r="KTI393" s="94"/>
      <c r="KTJ393" s="94"/>
      <c r="KTK393" s="94"/>
      <c r="KTL393" s="94"/>
      <c r="KTM393" s="94" t="s">
        <v>181</v>
      </c>
      <c r="KTN393" s="94"/>
      <c r="KTO393" s="94"/>
      <c r="KTP393" s="94"/>
      <c r="KTQ393" s="94"/>
      <c r="KTR393" s="94"/>
      <c r="KTS393" s="94"/>
      <c r="KTT393" s="94"/>
      <c r="KTU393" s="94" t="s">
        <v>181</v>
      </c>
      <c r="KTV393" s="94"/>
      <c r="KTW393" s="94"/>
      <c r="KTX393" s="94"/>
      <c r="KTY393" s="94"/>
      <c r="KTZ393" s="94"/>
      <c r="KUA393" s="94"/>
      <c r="KUB393" s="94"/>
      <c r="KUC393" s="94" t="s">
        <v>181</v>
      </c>
      <c r="KUD393" s="94"/>
      <c r="KUE393" s="94"/>
      <c r="KUF393" s="94"/>
      <c r="KUG393" s="94"/>
      <c r="KUH393" s="94"/>
      <c r="KUI393" s="94"/>
      <c r="KUJ393" s="94"/>
      <c r="KUK393" s="94" t="s">
        <v>181</v>
      </c>
      <c r="KUL393" s="94"/>
      <c r="KUM393" s="94"/>
      <c r="KUN393" s="94"/>
      <c r="KUO393" s="94"/>
      <c r="KUP393" s="94"/>
      <c r="KUQ393" s="94"/>
      <c r="KUR393" s="94"/>
      <c r="KUS393" s="94" t="s">
        <v>181</v>
      </c>
      <c r="KUT393" s="94"/>
      <c r="KUU393" s="94"/>
      <c r="KUV393" s="94"/>
      <c r="KUW393" s="94"/>
      <c r="KUX393" s="94"/>
      <c r="KUY393" s="94"/>
      <c r="KUZ393" s="94"/>
      <c r="KVA393" s="94" t="s">
        <v>181</v>
      </c>
      <c r="KVB393" s="94"/>
      <c r="KVC393" s="94"/>
      <c r="KVD393" s="94"/>
      <c r="KVE393" s="94"/>
      <c r="KVF393" s="94"/>
      <c r="KVG393" s="94"/>
      <c r="KVH393" s="94"/>
      <c r="KVI393" s="94" t="s">
        <v>181</v>
      </c>
      <c r="KVJ393" s="94"/>
      <c r="KVK393" s="94"/>
      <c r="KVL393" s="94"/>
      <c r="KVM393" s="94"/>
      <c r="KVN393" s="94"/>
      <c r="KVO393" s="94"/>
      <c r="KVP393" s="94"/>
      <c r="KVQ393" s="94" t="s">
        <v>181</v>
      </c>
      <c r="KVR393" s="94"/>
      <c r="KVS393" s="94"/>
      <c r="KVT393" s="94"/>
      <c r="KVU393" s="94"/>
      <c r="KVV393" s="94"/>
      <c r="KVW393" s="94"/>
      <c r="KVX393" s="94"/>
      <c r="KVY393" s="94" t="s">
        <v>181</v>
      </c>
      <c r="KVZ393" s="94"/>
      <c r="KWA393" s="94"/>
      <c r="KWB393" s="94"/>
      <c r="KWC393" s="94"/>
      <c r="KWD393" s="94"/>
      <c r="KWE393" s="94"/>
      <c r="KWF393" s="94"/>
      <c r="KWG393" s="94" t="s">
        <v>181</v>
      </c>
      <c r="KWH393" s="94"/>
      <c r="KWI393" s="94"/>
      <c r="KWJ393" s="94"/>
      <c r="KWK393" s="94"/>
      <c r="KWL393" s="94"/>
      <c r="KWM393" s="94"/>
      <c r="KWN393" s="94"/>
      <c r="KWO393" s="94" t="s">
        <v>181</v>
      </c>
      <c r="KWP393" s="94"/>
      <c r="KWQ393" s="94"/>
      <c r="KWR393" s="94"/>
      <c r="KWS393" s="94"/>
      <c r="KWT393" s="94"/>
      <c r="KWU393" s="94"/>
      <c r="KWV393" s="94"/>
      <c r="KWW393" s="94" t="s">
        <v>181</v>
      </c>
      <c r="KWX393" s="94"/>
      <c r="KWY393" s="94"/>
      <c r="KWZ393" s="94"/>
      <c r="KXA393" s="94"/>
      <c r="KXB393" s="94"/>
      <c r="KXC393" s="94"/>
      <c r="KXD393" s="94"/>
      <c r="KXE393" s="94" t="s">
        <v>181</v>
      </c>
      <c r="KXF393" s="94"/>
      <c r="KXG393" s="94"/>
      <c r="KXH393" s="94"/>
      <c r="KXI393" s="94"/>
      <c r="KXJ393" s="94"/>
      <c r="KXK393" s="94"/>
      <c r="KXL393" s="94"/>
      <c r="KXM393" s="94" t="s">
        <v>181</v>
      </c>
      <c r="KXN393" s="94"/>
      <c r="KXO393" s="94"/>
      <c r="KXP393" s="94"/>
      <c r="KXQ393" s="94"/>
      <c r="KXR393" s="94"/>
      <c r="KXS393" s="94"/>
      <c r="KXT393" s="94"/>
      <c r="KXU393" s="94" t="s">
        <v>181</v>
      </c>
      <c r="KXV393" s="94"/>
      <c r="KXW393" s="94"/>
      <c r="KXX393" s="94"/>
      <c r="KXY393" s="94"/>
      <c r="KXZ393" s="94"/>
      <c r="KYA393" s="94"/>
      <c r="KYB393" s="94"/>
      <c r="KYC393" s="94" t="s">
        <v>181</v>
      </c>
      <c r="KYD393" s="94"/>
      <c r="KYE393" s="94"/>
      <c r="KYF393" s="94"/>
      <c r="KYG393" s="94"/>
      <c r="KYH393" s="94"/>
      <c r="KYI393" s="94"/>
      <c r="KYJ393" s="94"/>
      <c r="KYK393" s="94" t="s">
        <v>181</v>
      </c>
      <c r="KYL393" s="94"/>
      <c r="KYM393" s="94"/>
      <c r="KYN393" s="94"/>
      <c r="KYO393" s="94"/>
      <c r="KYP393" s="94"/>
      <c r="KYQ393" s="94"/>
      <c r="KYR393" s="94"/>
      <c r="KYS393" s="94" t="s">
        <v>181</v>
      </c>
      <c r="KYT393" s="94"/>
      <c r="KYU393" s="94"/>
      <c r="KYV393" s="94"/>
      <c r="KYW393" s="94"/>
      <c r="KYX393" s="94"/>
      <c r="KYY393" s="94"/>
      <c r="KYZ393" s="94"/>
      <c r="KZA393" s="94" t="s">
        <v>181</v>
      </c>
      <c r="KZB393" s="94"/>
      <c r="KZC393" s="94"/>
      <c r="KZD393" s="94"/>
      <c r="KZE393" s="94"/>
      <c r="KZF393" s="94"/>
      <c r="KZG393" s="94"/>
      <c r="KZH393" s="94"/>
      <c r="KZI393" s="94" t="s">
        <v>181</v>
      </c>
      <c r="KZJ393" s="94"/>
      <c r="KZK393" s="94"/>
      <c r="KZL393" s="94"/>
      <c r="KZM393" s="94"/>
      <c r="KZN393" s="94"/>
      <c r="KZO393" s="94"/>
      <c r="KZP393" s="94"/>
      <c r="KZQ393" s="94" t="s">
        <v>181</v>
      </c>
      <c r="KZR393" s="94"/>
      <c r="KZS393" s="94"/>
      <c r="KZT393" s="94"/>
      <c r="KZU393" s="94"/>
      <c r="KZV393" s="94"/>
      <c r="KZW393" s="94"/>
      <c r="KZX393" s="94"/>
      <c r="KZY393" s="94" t="s">
        <v>181</v>
      </c>
      <c r="KZZ393" s="94"/>
      <c r="LAA393" s="94"/>
      <c r="LAB393" s="94"/>
      <c r="LAC393" s="94"/>
      <c r="LAD393" s="94"/>
      <c r="LAE393" s="94"/>
      <c r="LAF393" s="94"/>
      <c r="LAG393" s="94" t="s">
        <v>181</v>
      </c>
      <c r="LAH393" s="94"/>
      <c r="LAI393" s="94"/>
      <c r="LAJ393" s="94"/>
      <c r="LAK393" s="94"/>
      <c r="LAL393" s="94"/>
      <c r="LAM393" s="94"/>
      <c r="LAN393" s="94"/>
      <c r="LAO393" s="94" t="s">
        <v>181</v>
      </c>
      <c r="LAP393" s="94"/>
      <c r="LAQ393" s="94"/>
      <c r="LAR393" s="94"/>
      <c r="LAS393" s="94"/>
      <c r="LAT393" s="94"/>
      <c r="LAU393" s="94"/>
      <c r="LAV393" s="94"/>
      <c r="LAW393" s="94" t="s">
        <v>181</v>
      </c>
      <c r="LAX393" s="94"/>
      <c r="LAY393" s="94"/>
      <c r="LAZ393" s="94"/>
      <c r="LBA393" s="94"/>
      <c r="LBB393" s="94"/>
      <c r="LBC393" s="94"/>
      <c r="LBD393" s="94"/>
      <c r="LBE393" s="94" t="s">
        <v>181</v>
      </c>
      <c r="LBF393" s="94"/>
      <c r="LBG393" s="94"/>
      <c r="LBH393" s="94"/>
      <c r="LBI393" s="94"/>
      <c r="LBJ393" s="94"/>
      <c r="LBK393" s="94"/>
      <c r="LBL393" s="94"/>
      <c r="LBM393" s="94" t="s">
        <v>181</v>
      </c>
      <c r="LBN393" s="94"/>
      <c r="LBO393" s="94"/>
      <c r="LBP393" s="94"/>
      <c r="LBQ393" s="94"/>
      <c r="LBR393" s="94"/>
      <c r="LBS393" s="94"/>
      <c r="LBT393" s="94"/>
      <c r="LBU393" s="94" t="s">
        <v>181</v>
      </c>
      <c r="LBV393" s="94"/>
      <c r="LBW393" s="94"/>
      <c r="LBX393" s="94"/>
      <c r="LBY393" s="94"/>
      <c r="LBZ393" s="94"/>
      <c r="LCA393" s="94"/>
      <c r="LCB393" s="94"/>
      <c r="LCC393" s="94" t="s">
        <v>181</v>
      </c>
      <c r="LCD393" s="94"/>
      <c r="LCE393" s="94"/>
      <c r="LCF393" s="94"/>
      <c r="LCG393" s="94"/>
      <c r="LCH393" s="94"/>
      <c r="LCI393" s="94"/>
      <c r="LCJ393" s="94"/>
      <c r="LCK393" s="94" t="s">
        <v>181</v>
      </c>
      <c r="LCL393" s="94"/>
      <c r="LCM393" s="94"/>
      <c r="LCN393" s="94"/>
      <c r="LCO393" s="94"/>
      <c r="LCP393" s="94"/>
      <c r="LCQ393" s="94"/>
      <c r="LCR393" s="94"/>
      <c r="LCS393" s="94" t="s">
        <v>181</v>
      </c>
      <c r="LCT393" s="94"/>
      <c r="LCU393" s="94"/>
      <c r="LCV393" s="94"/>
      <c r="LCW393" s="94"/>
      <c r="LCX393" s="94"/>
      <c r="LCY393" s="94"/>
      <c r="LCZ393" s="94"/>
      <c r="LDA393" s="94" t="s">
        <v>181</v>
      </c>
      <c r="LDB393" s="94"/>
      <c r="LDC393" s="94"/>
      <c r="LDD393" s="94"/>
      <c r="LDE393" s="94"/>
      <c r="LDF393" s="94"/>
      <c r="LDG393" s="94"/>
      <c r="LDH393" s="94"/>
      <c r="LDI393" s="94" t="s">
        <v>181</v>
      </c>
      <c r="LDJ393" s="94"/>
      <c r="LDK393" s="94"/>
      <c r="LDL393" s="94"/>
      <c r="LDM393" s="94"/>
      <c r="LDN393" s="94"/>
      <c r="LDO393" s="94"/>
      <c r="LDP393" s="94"/>
      <c r="LDQ393" s="94" t="s">
        <v>181</v>
      </c>
      <c r="LDR393" s="94"/>
      <c r="LDS393" s="94"/>
      <c r="LDT393" s="94"/>
      <c r="LDU393" s="94"/>
      <c r="LDV393" s="94"/>
      <c r="LDW393" s="94"/>
      <c r="LDX393" s="94"/>
      <c r="LDY393" s="94" t="s">
        <v>181</v>
      </c>
      <c r="LDZ393" s="94"/>
      <c r="LEA393" s="94"/>
      <c r="LEB393" s="94"/>
      <c r="LEC393" s="94"/>
      <c r="LED393" s="94"/>
      <c r="LEE393" s="94"/>
      <c r="LEF393" s="94"/>
      <c r="LEG393" s="94" t="s">
        <v>181</v>
      </c>
      <c r="LEH393" s="94"/>
      <c r="LEI393" s="94"/>
      <c r="LEJ393" s="94"/>
      <c r="LEK393" s="94"/>
      <c r="LEL393" s="94"/>
      <c r="LEM393" s="94"/>
      <c r="LEN393" s="94"/>
      <c r="LEO393" s="94" t="s">
        <v>181</v>
      </c>
      <c r="LEP393" s="94"/>
      <c r="LEQ393" s="94"/>
      <c r="LER393" s="94"/>
      <c r="LES393" s="94"/>
      <c r="LET393" s="94"/>
      <c r="LEU393" s="94"/>
      <c r="LEV393" s="94"/>
      <c r="LEW393" s="94" t="s">
        <v>181</v>
      </c>
      <c r="LEX393" s="94"/>
      <c r="LEY393" s="94"/>
      <c r="LEZ393" s="94"/>
      <c r="LFA393" s="94"/>
      <c r="LFB393" s="94"/>
      <c r="LFC393" s="94"/>
      <c r="LFD393" s="94"/>
      <c r="LFE393" s="94" t="s">
        <v>181</v>
      </c>
      <c r="LFF393" s="94"/>
      <c r="LFG393" s="94"/>
      <c r="LFH393" s="94"/>
      <c r="LFI393" s="94"/>
      <c r="LFJ393" s="94"/>
      <c r="LFK393" s="94"/>
      <c r="LFL393" s="94"/>
      <c r="LFM393" s="94" t="s">
        <v>181</v>
      </c>
      <c r="LFN393" s="94"/>
      <c r="LFO393" s="94"/>
      <c r="LFP393" s="94"/>
      <c r="LFQ393" s="94"/>
      <c r="LFR393" s="94"/>
      <c r="LFS393" s="94"/>
      <c r="LFT393" s="94"/>
      <c r="LFU393" s="94" t="s">
        <v>181</v>
      </c>
      <c r="LFV393" s="94"/>
      <c r="LFW393" s="94"/>
      <c r="LFX393" s="94"/>
      <c r="LFY393" s="94"/>
      <c r="LFZ393" s="94"/>
      <c r="LGA393" s="94"/>
      <c r="LGB393" s="94"/>
      <c r="LGC393" s="94" t="s">
        <v>181</v>
      </c>
      <c r="LGD393" s="94"/>
      <c r="LGE393" s="94"/>
      <c r="LGF393" s="94"/>
      <c r="LGG393" s="94"/>
      <c r="LGH393" s="94"/>
      <c r="LGI393" s="94"/>
      <c r="LGJ393" s="94"/>
      <c r="LGK393" s="94" t="s">
        <v>181</v>
      </c>
      <c r="LGL393" s="94"/>
      <c r="LGM393" s="94"/>
      <c r="LGN393" s="94"/>
      <c r="LGO393" s="94"/>
      <c r="LGP393" s="94"/>
      <c r="LGQ393" s="94"/>
      <c r="LGR393" s="94"/>
      <c r="LGS393" s="94" t="s">
        <v>181</v>
      </c>
      <c r="LGT393" s="94"/>
      <c r="LGU393" s="94"/>
      <c r="LGV393" s="94"/>
      <c r="LGW393" s="94"/>
      <c r="LGX393" s="94"/>
      <c r="LGY393" s="94"/>
      <c r="LGZ393" s="94"/>
      <c r="LHA393" s="94" t="s">
        <v>181</v>
      </c>
      <c r="LHB393" s="94"/>
      <c r="LHC393" s="94"/>
      <c r="LHD393" s="94"/>
      <c r="LHE393" s="94"/>
      <c r="LHF393" s="94"/>
      <c r="LHG393" s="94"/>
      <c r="LHH393" s="94"/>
      <c r="LHI393" s="94" t="s">
        <v>181</v>
      </c>
      <c r="LHJ393" s="94"/>
      <c r="LHK393" s="94"/>
      <c r="LHL393" s="94"/>
      <c r="LHM393" s="94"/>
      <c r="LHN393" s="94"/>
      <c r="LHO393" s="94"/>
      <c r="LHP393" s="94"/>
      <c r="LHQ393" s="94" t="s">
        <v>181</v>
      </c>
      <c r="LHR393" s="94"/>
      <c r="LHS393" s="94"/>
      <c r="LHT393" s="94"/>
      <c r="LHU393" s="94"/>
      <c r="LHV393" s="94"/>
      <c r="LHW393" s="94"/>
      <c r="LHX393" s="94"/>
      <c r="LHY393" s="94" t="s">
        <v>181</v>
      </c>
      <c r="LHZ393" s="94"/>
      <c r="LIA393" s="94"/>
      <c r="LIB393" s="94"/>
      <c r="LIC393" s="94"/>
      <c r="LID393" s="94"/>
      <c r="LIE393" s="94"/>
      <c r="LIF393" s="94"/>
      <c r="LIG393" s="94" t="s">
        <v>181</v>
      </c>
      <c r="LIH393" s="94"/>
      <c r="LII393" s="94"/>
      <c r="LIJ393" s="94"/>
      <c r="LIK393" s="94"/>
      <c r="LIL393" s="94"/>
      <c r="LIM393" s="94"/>
      <c r="LIN393" s="94"/>
      <c r="LIO393" s="94" t="s">
        <v>181</v>
      </c>
      <c r="LIP393" s="94"/>
      <c r="LIQ393" s="94"/>
      <c r="LIR393" s="94"/>
      <c r="LIS393" s="94"/>
      <c r="LIT393" s="94"/>
      <c r="LIU393" s="94"/>
      <c r="LIV393" s="94"/>
      <c r="LIW393" s="94" t="s">
        <v>181</v>
      </c>
      <c r="LIX393" s="94"/>
      <c r="LIY393" s="94"/>
      <c r="LIZ393" s="94"/>
      <c r="LJA393" s="94"/>
      <c r="LJB393" s="94"/>
      <c r="LJC393" s="94"/>
      <c r="LJD393" s="94"/>
      <c r="LJE393" s="94" t="s">
        <v>181</v>
      </c>
      <c r="LJF393" s="94"/>
      <c r="LJG393" s="94"/>
      <c r="LJH393" s="94"/>
      <c r="LJI393" s="94"/>
      <c r="LJJ393" s="94"/>
      <c r="LJK393" s="94"/>
      <c r="LJL393" s="94"/>
      <c r="LJM393" s="94" t="s">
        <v>181</v>
      </c>
      <c r="LJN393" s="94"/>
      <c r="LJO393" s="94"/>
      <c r="LJP393" s="94"/>
      <c r="LJQ393" s="94"/>
      <c r="LJR393" s="94"/>
      <c r="LJS393" s="94"/>
      <c r="LJT393" s="94"/>
      <c r="LJU393" s="94" t="s">
        <v>181</v>
      </c>
      <c r="LJV393" s="94"/>
      <c r="LJW393" s="94"/>
      <c r="LJX393" s="94"/>
      <c r="LJY393" s="94"/>
      <c r="LJZ393" s="94"/>
      <c r="LKA393" s="94"/>
      <c r="LKB393" s="94"/>
      <c r="LKC393" s="94" t="s">
        <v>181</v>
      </c>
      <c r="LKD393" s="94"/>
      <c r="LKE393" s="94"/>
      <c r="LKF393" s="94"/>
      <c r="LKG393" s="94"/>
      <c r="LKH393" s="94"/>
      <c r="LKI393" s="94"/>
      <c r="LKJ393" s="94"/>
      <c r="LKK393" s="94" t="s">
        <v>181</v>
      </c>
      <c r="LKL393" s="94"/>
      <c r="LKM393" s="94"/>
      <c r="LKN393" s="94"/>
      <c r="LKO393" s="94"/>
      <c r="LKP393" s="94"/>
      <c r="LKQ393" s="94"/>
      <c r="LKR393" s="94"/>
      <c r="LKS393" s="94" t="s">
        <v>181</v>
      </c>
      <c r="LKT393" s="94"/>
      <c r="LKU393" s="94"/>
      <c r="LKV393" s="94"/>
      <c r="LKW393" s="94"/>
      <c r="LKX393" s="94"/>
      <c r="LKY393" s="94"/>
      <c r="LKZ393" s="94"/>
      <c r="LLA393" s="94" t="s">
        <v>181</v>
      </c>
      <c r="LLB393" s="94"/>
      <c r="LLC393" s="94"/>
      <c r="LLD393" s="94"/>
      <c r="LLE393" s="94"/>
      <c r="LLF393" s="94"/>
      <c r="LLG393" s="94"/>
      <c r="LLH393" s="94"/>
      <c r="LLI393" s="94" t="s">
        <v>181</v>
      </c>
      <c r="LLJ393" s="94"/>
      <c r="LLK393" s="94"/>
      <c r="LLL393" s="94"/>
      <c r="LLM393" s="94"/>
      <c r="LLN393" s="94"/>
      <c r="LLO393" s="94"/>
      <c r="LLP393" s="94"/>
      <c r="LLQ393" s="94" t="s">
        <v>181</v>
      </c>
      <c r="LLR393" s="94"/>
      <c r="LLS393" s="94"/>
      <c r="LLT393" s="94"/>
      <c r="LLU393" s="94"/>
      <c r="LLV393" s="94"/>
      <c r="LLW393" s="94"/>
      <c r="LLX393" s="94"/>
      <c r="LLY393" s="94" t="s">
        <v>181</v>
      </c>
      <c r="LLZ393" s="94"/>
      <c r="LMA393" s="94"/>
      <c r="LMB393" s="94"/>
      <c r="LMC393" s="94"/>
      <c r="LMD393" s="94"/>
      <c r="LME393" s="94"/>
      <c r="LMF393" s="94"/>
      <c r="LMG393" s="94" t="s">
        <v>181</v>
      </c>
      <c r="LMH393" s="94"/>
      <c r="LMI393" s="94"/>
      <c r="LMJ393" s="94"/>
      <c r="LMK393" s="94"/>
      <c r="LML393" s="94"/>
      <c r="LMM393" s="94"/>
      <c r="LMN393" s="94"/>
      <c r="LMO393" s="94" t="s">
        <v>181</v>
      </c>
      <c r="LMP393" s="94"/>
      <c r="LMQ393" s="94"/>
      <c r="LMR393" s="94"/>
      <c r="LMS393" s="94"/>
      <c r="LMT393" s="94"/>
      <c r="LMU393" s="94"/>
      <c r="LMV393" s="94"/>
      <c r="LMW393" s="94" t="s">
        <v>181</v>
      </c>
      <c r="LMX393" s="94"/>
      <c r="LMY393" s="94"/>
      <c r="LMZ393" s="94"/>
      <c r="LNA393" s="94"/>
      <c r="LNB393" s="94"/>
      <c r="LNC393" s="94"/>
      <c r="LND393" s="94"/>
      <c r="LNE393" s="94" t="s">
        <v>181</v>
      </c>
      <c r="LNF393" s="94"/>
      <c r="LNG393" s="94"/>
      <c r="LNH393" s="94"/>
      <c r="LNI393" s="94"/>
      <c r="LNJ393" s="94"/>
      <c r="LNK393" s="94"/>
      <c r="LNL393" s="94"/>
      <c r="LNM393" s="94" t="s">
        <v>181</v>
      </c>
      <c r="LNN393" s="94"/>
      <c r="LNO393" s="94"/>
      <c r="LNP393" s="94"/>
      <c r="LNQ393" s="94"/>
      <c r="LNR393" s="94"/>
      <c r="LNS393" s="94"/>
      <c r="LNT393" s="94"/>
      <c r="LNU393" s="94" t="s">
        <v>181</v>
      </c>
      <c r="LNV393" s="94"/>
      <c r="LNW393" s="94"/>
      <c r="LNX393" s="94"/>
      <c r="LNY393" s="94"/>
      <c r="LNZ393" s="94"/>
      <c r="LOA393" s="94"/>
      <c r="LOB393" s="94"/>
      <c r="LOC393" s="94" t="s">
        <v>181</v>
      </c>
      <c r="LOD393" s="94"/>
      <c r="LOE393" s="94"/>
      <c r="LOF393" s="94"/>
      <c r="LOG393" s="94"/>
      <c r="LOH393" s="94"/>
      <c r="LOI393" s="94"/>
      <c r="LOJ393" s="94"/>
      <c r="LOK393" s="94" t="s">
        <v>181</v>
      </c>
      <c r="LOL393" s="94"/>
      <c r="LOM393" s="94"/>
      <c r="LON393" s="94"/>
      <c r="LOO393" s="94"/>
      <c r="LOP393" s="94"/>
      <c r="LOQ393" s="94"/>
      <c r="LOR393" s="94"/>
      <c r="LOS393" s="94" t="s">
        <v>181</v>
      </c>
      <c r="LOT393" s="94"/>
      <c r="LOU393" s="94"/>
      <c r="LOV393" s="94"/>
      <c r="LOW393" s="94"/>
      <c r="LOX393" s="94"/>
      <c r="LOY393" s="94"/>
      <c r="LOZ393" s="94"/>
      <c r="LPA393" s="94" t="s">
        <v>181</v>
      </c>
      <c r="LPB393" s="94"/>
      <c r="LPC393" s="94"/>
      <c r="LPD393" s="94"/>
      <c r="LPE393" s="94"/>
      <c r="LPF393" s="94"/>
      <c r="LPG393" s="94"/>
      <c r="LPH393" s="94"/>
      <c r="LPI393" s="94" t="s">
        <v>181</v>
      </c>
      <c r="LPJ393" s="94"/>
      <c r="LPK393" s="94"/>
      <c r="LPL393" s="94"/>
      <c r="LPM393" s="94"/>
      <c r="LPN393" s="94"/>
      <c r="LPO393" s="94"/>
      <c r="LPP393" s="94"/>
      <c r="LPQ393" s="94" t="s">
        <v>181</v>
      </c>
      <c r="LPR393" s="94"/>
      <c r="LPS393" s="94"/>
      <c r="LPT393" s="94"/>
      <c r="LPU393" s="94"/>
      <c r="LPV393" s="94"/>
      <c r="LPW393" s="94"/>
      <c r="LPX393" s="94"/>
      <c r="LPY393" s="94" t="s">
        <v>181</v>
      </c>
      <c r="LPZ393" s="94"/>
      <c r="LQA393" s="94"/>
      <c r="LQB393" s="94"/>
      <c r="LQC393" s="94"/>
      <c r="LQD393" s="94"/>
      <c r="LQE393" s="94"/>
      <c r="LQF393" s="94"/>
      <c r="LQG393" s="94" t="s">
        <v>181</v>
      </c>
      <c r="LQH393" s="94"/>
      <c r="LQI393" s="94"/>
      <c r="LQJ393" s="94"/>
      <c r="LQK393" s="94"/>
      <c r="LQL393" s="94"/>
      <c r="LQM393" s="94"/>
      <c r="LQN393" s="94"/>
      <c r="LQO393" s="94" t="s">
        <v>181</v>
      </c>
      <c r="LQP393" s="94"/>
      <c r="LQQ393" s="94"/>
      <c r="LQR393" s="94"/>
      <c r="LQS393" s="94"/>
      <c r="LQT393" s="94"/>
      <c r="LQU393" s="94"/>
      <c r="LQV393" s="94"/>
      <c r="LQW393" s="94" t="s">
        <v>181</v>
      </c>
      <c r="LQX393" s="94"/>
      <c r="LQY393" s="94"/>
      <c r="LQZ393" s="94"/>
      <c r="LRA393" s="94"/>
      <c r="LRB393" s="94"/>
      <c r="LRC393" s="94"/>
      <c r="LRD393" s="94"/>
      <c r="LRE393" s="94" t="s">
        <v>181</v>
      </c>
      <c r="LRF393" s="94"/>
      <c r="LRG393" s="94"/>
      <c r="LRH393" s="94"/>
      <c r="LRI393" s="94"/>
      <c r="LRJ393" s="94"/>
      <c r="LRK393" s="94"/>
      <c r="LRL393" s="94"/>
      <c r="LRM393" s="94" t="s">
        <v>181</v>
      </c>
      <c r="LRN393" s="94"/>
      <c r="LRO393" s="94"/>
      <c r="LRP393" s="94"/>
      <c r="LRQ393" s="94"/>
      <c r="LRR393" s="94"/>
      <c r="LRS393" s="94"/>
      <c r="LRT393" s="94"/>
      <c r="LRU393" s="94" t="s">
        <v>181</v>
      </c>
      <c r="LRV393" s="94"/>
      <c r="LRW393" s="94"/>
      <c r="LRX393" s="94"/>
      <c r="LRY393" s="94"/>
      <c r="LRZ393" s="94"/>
      <c r="LSA393" s="94"/>
      <c r="LSB393" s="94"/>
      <c r="LSC393" s="94" t="s">
        <v>181</v>
      </c>
      <c r="LSD393" s="94"/>
      <c r="LSE393" s="94"/>
      <c r="LSF393" s="94"/>
      <c r="LSG393" s="94"/>
      <c r="LSH393" s="94"/>
      <c r="LSI393" s="94"/>
      <c r="LSJ393" s="94"/>
      <c r="LSK393" s="94" t="s">
        <v>181</v>
      </c>
      <c r="LSL393" s="94"/>
      <c r="LSM393" s="94"/>
      <c r="LSN393" s="94"/>
      <c r="LSO393" s="94"/>
      <c r="LSP393" s="94"/>
      <c r="LSQ393" s="94"/>
      <c r="LSR393" s="94"/>
      <c r="LSS393" s="94" t="s">
        <v>181</v>
      </c>
      <c r="LST393" s="94"/>
      <c r="LSU393" s="94"/>
      <c r="LSV393" s="94"/>
      <c r="LSW393" s="94"/>
      <c r="LSX393" s="94"/>
      <c r="LSY393" s="94"/>
      <c r="LSZ393" s="94"/>
      <c r="LTA393" s="94" t="s">
        <v>181</v>
      </c>
      <c r="LTB393" s="94"/>
      <c r="LTC393" s="94"/>
      <c r="LTD393" s="94"/>
      <c r="LTE393" s="94"/>
      <c r="LTF393" s="94"/>
      <c r="LTG393" s="94"/>
      <c r="LTH393" s="94"/>
      <c r="LTI393" s="94" t="s">
        <v>181</v>
      </c>
      <c r="LTJ393" s="94"/>
      <c r="LTK393" s="94"/>
      <c r="LTL393" s="94"/>
      <c r="LTM393" s="94"/>
      <c r="LTN393" s="94"/>
      <c r="LTO393" s="94"/>
      <c r="LTP393" s="94"/>
      <c r="LTQ393" s="94" t="s">
        <v>181</v>
      </c>
      <c r="LTR393" s="94"/>
      <c r="LTS393" s="94"/>
      <c r="LTT393" s="94"/>
      <c r="LTU393" s="94"/>
      <c r="LTV393" s="94"/>
      <c r="LTW393" s="94"/>
      <c r="LTX393" s="94"/>
      <c r="LTY393" s="94" t="s">
        <v>181</v>
      </c>
      <c r="LTZ393" s="94"/>
      <c r="LUA393" s="94"/>
      <c r="LUB393" s="94"/>
      <c r="LUC393" s="94"/>
      <c r="LUD393" s="94"/>
      <c r="LUE393" s="94"/>
      <c r="LUF393" s="94"/>
      <c r="LUG393" s="94" t="s">
        <v>181</v>
      </c>
      <c r="LUH393" s="94"/>
      <c r="LUI393" s="94"/>
      <c r="LUJ393" s="94"/>
      <c r="LUK393" s="94"/>
      <c r="LUL393" s="94"/>
      <c r="LUM393" s="94"/>
      <c r="LUN393" s="94"/>
      <c r="LUO393" s="94" t="s">
        <v>181</v>
      </c>
      <c r="LUP393" s="94"/>
      <c r="LUQ393" s="94"/>
      <c r="LUR393" s="94"/>
      <c r="LUS393" s="94"/>
      <c r="LUT393" s="94"/>
      <c r="LUU393" s="94"/>
      <c r="LUV393" s="94"/>
      <c r="LUW393" s="94" t="s">
        <v>181</v>
      </c>
      <c r="LUX393" s="94"/>
      <c r="LUY393" s="94"/>
      <c r="LUZ393" s="94"/>
      <c r="LVA393" s="94"/>
      <c r="LVB393" s="94"/>
      <c r="LVC393" s="94"/>
      <c r="LVD393" s="94"/>
      <c r="LVE393" s="94" t="s">
        <v>181</v>
      </c>
      <c r="LVF393" s="94"/>
      <c r="LVG393" s="94"/>
      <c r="LVH393" s="94"/>
      <c r="LVI393" s="94"/>
      <c r="LVJ393" s="94"/>
      <c r="LVK393" s="94"/>
      <c r="LVL393" s="94"/>
      <c r="LVM393" s="94" t="s">
        <v>181</v>
      </c>
      <c r="LVN393" s="94"/>
      <c r="LVO393" s="94"/>
      <c r="LVP393" s="94"/>
      <c r="LVQ393" s="94"/>
      <c r="LVR393" s="94"/>
      <c r="LVS393" s="94"/>
      <c r="LVT393" s="94"/>
      <c r="LVU393" s="94" t="s">
        <v>181</v>
      </c>
      <c r="LVV393" s="94"/>
      <c r="LVW393" s="94"/>
      <c r="LVX393" s="94"/>
      <c r="LVY393" s="94"/>
      <c r="LVZ393" s="94"/>
      <c r="LWA393" s="94"/>
      <c r="LWB393" s="94"/>
      <c r="LWC393" s="94" t="s">
        <v>181</v>
      </c>
      <c r="LWD393" s="94"/>
      <c r="LWE393" s="94"/>
      <c r="LWF393" s="94"/>
      <c r="LWG393" s="94"/>
      <c r="LWH393" s="94"/>
      <c r="LWI393" s="94"/>
      <c r="LWJ393" s="94"/>
      <c r="LWK393" s="94" t="s">
        <v>181</v>
      </c>
      <c r="LWL393" s="94"/>
      <c r="LWM393" s="94"/>
      <c r="LWN393" s="94"/>
      <c r="LWO393" s="94"/>
      <c r="LWP393" s="94"/>
      <c r="LWQ393" s="94"/>
      <c r="LWR393" s="94"/>
      <c r="LWS393" s="94" t="s">
        <v>181</v>
      </c>
      <c r="LWT393" s="94"/>
      <c r="LWU393" s="94"/>
      <c r="LWV393" s="94"/>
      <c r="LWW393" s="94"/>
      <c r="LWX393" s="94"/>
      <c r="LWY393" s="94"/>
      <c r="LWZ393" s="94"/>
      <c r="LXA393" s="94" t="s">
        <v>181</v>
      </c>
      <c r="LXB393" s="94"/>
      <c r="LXC393" s="94"/>
      <c r="LXD393" s="94"/>
      <c r="LXE393" s="94"/>
      <c r="LXF393" s="94"/>
      <c r="LXG393" s="94"/>
      <c r="LXH393" s="94"/>
      <c r="LXI393" s="94" t="s">
        <v>181</v>
      </c>
      <c r="LXJ393" s="94"/>
      <c r="LXK393" s="94"/>
      <c r="LXL393" s="94"/>
      <c r="LXM393" s="94"/>
      <c r="LXN393" s="94"/>
      <c r="LXO393" s="94"/>
      <c r="LXP393" s="94"/>
      <c r="LXQ393" s="94" t="s">
        <v>181</v>
      </c>
      <c r="LXR393" s="94"/>
      <c r="LXS393" s="94"/>
      <c r="LXT393" s="94"/>
      <c r="LXU393" s="94"/>
      <c r="LXV393" s="94"/>
      <c r="LXW393" s="94"/>
      <c r="LXX393" s="94"/>
      <c r="LXY393" s="94" t="s">
        <v>181</v>
      </c>
      <c r="LXZ393" s="94"/>
      <c r="LYA393" s="94"/>
      <c r="LYB393" s="94"/>
      <c r="LYC393" s="94"/>
      <c r="LYD393" s="94"/>
      <c r="LYE393" s="94"/>
      <c r="LYF393" s="94"/>
      <c r="LYG393" s="94" t="s">
        <v>181</v>
      </c>
      <c r="LYH393" s="94"/>
      <c r="LYI393" s="94"/>
      <c r="LYJ393" s="94"/>
      <c r="LYK393" s="94"/>
      <c r="LYL393" s="94"/>
      <c r="LYM393" s="94"/>
      <c r="LYN393" s="94"/>
      <c r="LYO393" s="94" t="s">
        <v>181</v>
      </c>
      <c r="LYP393" s="94"/>
      <c r="LYQ393" s="94"/>
      <c r="LYR393" s="94"/>
      <c r="LYS393" s="94"/>
      <c r="LYT393" s="94"/>
      <c r="LYU393" s="94"/>
      <c r="LYV393" s="94"/>
      <c r="LYW393" s="94" t="s">
        <v>181</v>
      </c>
      <c r="LYX393" s="94"/>
      <c r="LYY393" s="94"/>
      <c r="LYZ393" s="94"/>
      <c r="LZA393" s="94"/>
      <c r="LZB393" s="94"/>
      <c r="LZC393" s="94"/>
      <c r="LZD393" s="94"/>
      <c r="LZE393" s="94" t="s">
        <v>181</v>
      </c>
      <c r="LZF393" s="94"/>
      <c r="LZG393" s="94"/>
      <c r="LZH393" s="94"/>
      <c r="LZI393" s="94"/>
      <c r="LZJ393" s="94"/>
      <c r="LZK393" s="94"/>
      <c r="LZL393" s="94"/>
      <c r="LZM393" s="94" t="s">
        <v>181</v>
      </c>
      <c r="LZN393" s="94"/>
      <c r="LZO393" s="94"/>
      <c r="LZP393" s="94"/>
      <c r="LZQ393" s="94"/>
      <c r="LZR393" s="94"/>
      <c r="LZS393" s="94"/>
      <c r="LZT393" s="94"/>
      <c r="LZU393" s="94" t="s">
        <v>181</v>
      </c>
      <c r="LZV393" s="94"/>
      <c r="LZW393" s="94"/>
      <c r="LZX393" s="94"/>
      <c r="LZY393" s="94"/>
      <c r="LZZ393" s="94"/>
      <c r="MAA393" s="94"/>
      <c r="MAB393" s="94"/>
      <c r="MAC393" s="94" t="s">
        <v>181</v>
      </c>
      <c r="MAD393" s="94"/>
      <c r="MAE393" s="94"/>
      <c r="MAF393" s="94"/>
      <c r="MAG393" s="94"/>
      <c r="MAH393" s="94"/>
      <c r="MAI393" s="94"/>
      <c r="MAJ393" s="94"/>
      <c r="MAK393" s="94" t="s">
        <v>181</v>
      </c>
      <c r="MAL393" s="94"/>
      <c r="MAM393" s="94"/>
      <c r="MAN393" s="94"/>
      <c r="MAO393" s="94"/>
      <c r="MAP393" s="94"/>
      <c r="MAQ393" s="94"/>
      <c r="MAR393" s="94"/>
      <c r="MAS393" s="94" t="s">
        <v>181</v>
      </c>
      <c r="MAT393" s="94"/>
      <c r="MAU393" s="94"/>
      <c r="MAV393" s="94"/>
      <c r="MAW393" s="94"/>
      <c r="MAX393" s="94"/>
      <c r="MAY393" s="94"/>
      <c r="MAZ393" s="94"/>
      <c r="MBA393" s="94" t="s">
        <v>181</v>
      </c>
      <c r="MBB393" s="94"/>
      <c r="MBC393" s="94"/>
      <c r="MBD393" s="94"/>
      <c r="MBE393" s="94"/>
      <c r="MBF393" s="94"/>
      <c r="MBG393" s="94"/>
      <c r="MBH393" s="94"/>
      <c r="MBI393" s="94" t="s">
        <v>181</v>
      </c>
      <c r="MBJ393" s="94"/>
      <c r="MBK393" s="94"/>
      <c r="MBL393" s="94"/>
      <c r="MBM393" s="94"/>
      <c r="MBN393" s="94"/>
      <c r="MBO393" s="94"/>
      <c r="MBP393" s="94"/>
      <c r="MBQ393" s="94" t="s">
        <v>181</v>
      </c>
      <c r="MBR393" s="94"/>
      <c r="MBS393" s="94"/>
      <c r="MBT393" s="94"/>
      <c r="MBU393" s="94"/>
      <c r="MBV393" s="94"/>
      <c r="MBW393" s="94"/>
      <c r="MBX393" s="94"/>
      <c r="MBY393" s="94" t="s">
        <v>181</v>
      </c>
      <c r="MBZ393" s="94"/>
      <c r="MCA393" s="94"/>
      <c r="MCB393" s="94"/>
      <c r="MCC393" s="94"/>
      <c r="MCD393" s="94"/>
      <c r="MCE393" s="94"/>
      <c r="MCF393" s="94"/>
      <c r="MCG393" s="94" t="s">
        <v>181</v>
      </c>
      <c r="MCH393" s="94"/>
      <c r="MCI393" s="94"/>
      <c r="MCJ393" s="94"/>
      <c r="MCK393" s="94"/>
      <c r="MCL393" s="94"/>
      <c r="MCM393" s="94"/>
      <c r="MCN393" s="94"/>
      <c r="MCO393" s="94" t="s">
        <v>181</v>
      </c>
      <c r="MCP393" s="94"/>
      <c r="MCQ393" s="94"/>
      <c r="MCR393" s="94"/>
      <c r="MCS393" s="94"/>
      <c r="MCT393" s="94"/>
      <c r="MCU393" s="94"/>
      <c r="MCV393" s="94"/>
      <c r="MCW393" s="94" t="s">
        <v>181</v>
      </c>
      <c r="MCX393" s="94"/>
      <c r="MCY393" s="94"/>
      <c r="MCZ393" s="94"/>
      <c r="MDA393" s="94"/>
      <c r="MDB393" s="94"/>
      <c r="MDC393" s="94"/>
      <c r="MDD393" s="94"/>
      <c r="MDE393" s="94" t="s">
        <v>181</v>
      </c>
      <c r="MDF393" s="94"/>
      <c r="MDG393" s="94"/>
      <c r="MDH393" s="94"/>
      <c r="MDI393" s="94"/>
      <c r="MDJ393" s="94"/>
      <c r="MDK393" s="94"/>
      <c r="MDL393" s="94"/>
      <c r="MDM393" s="94" t="s">
        <v>181</v>
      </c>
      <c r="MDN393" s="94"/>
      <c r="MDO393" s="94"/>
      <c r="MDP393" s="94"/>
      <c r="MDQ393" s="94"/>
      <c r="MDR393" s="94"/>
      <c r="MDS393" s="94"/>
      <c r="MDT393" s="94"/>
      <c r="MDU393" s="94" t="s">
        <v>181</v>
      </c>
      <c r="MDV393" s="94"/>
      <c r="MDW393" s="94"/>
      <c r="MDX393" s="94"/>
      <c r="MDY393" s="94"/>
      <c r="MDZ393" s="94"/>
      <c r="MEA393" s="94"/>
      <c r="MEB393" s="94"/>
      <c r="MEC393" s="94" t="s">
        <v>181</v>
      </c>
      <c r="MED393" s="94"/>
      <c r="MEE393" s="94"/>
      <c r="MEF393" s="94"/>
      <c r="MEG393" s="94"/>
      <c r="MEH393" s="94"/>
      <c r="MEI393" s="94"/>
      <c r="MEJ393" s="94"/>
      <c r="MEK393" s="94" t="s">
        <v>181</v>
      </c>
      <c r="MEL393" s="94"/>
      <c r="MEM393" s="94"/>
      <c r="MEN393" s="94"/>
      <c r="MEO393" s="94"/>
      <c r="MEP393" s="94"/>
      <c r="MEQ393" s="94"/>
      <c r="MER393" s="94"/>
      <c r="MES393" s="94" t="s">
        <v>181</v>
      </c>
      <c r="MET393" s="94"/>
      <c r="MEU393" s="94"/>
      <c r="MEV393" s="94"/>
      <c r="MEW393" s="94"/>
      <c r="MEX393" s="94"/>
      <c r="MEY393" s="94"/>
      <c r="MEZ393" s="94"/>
      <c r="MFA393" s="94" t="s">
        <v>181</v>
      </c>
      <c r="MFB393" s="94"/>
      <c r="MFC393" s="94"/>
      <c r="MFD393" s="94"/>
      <c r="MFE393" s="94"/>
      <c r="MFF393" s="94"/>
      <c r="MFG393" s="94"/>
      <c r="MFH393" s="94"/>
      <c r="MFI393" s="94" t="s">
        <v>181</v>
      </c>
      <c r="MFJ393" s="94"/>
      <c r="MFK393" s="94"/>
      <c r="MFL393" s="94"/>
      <c r="MFM393" s="94"/>
      <c r="MFN393" s="94"/>
      <c r="MFO393" s="94"/>
      <c r="MFP393" s="94"/>
      <c r="MFQ393" s="94" t="s">
        <v>181</v>
      </c>
      <c r="MFR393" s="94"/>
      <c r="MFS393" s="94"/>
      <c r="MFT393" s="94"/>
      <c r="MFU393" s="94"/>
      <c r="MFV393" s="94"/>
      <c r="MFW393" s="94"/>
      <c r="MFX393" s="94"/>
      <c r="MFY393" s="94" t="s">
        <v>181</v>
      </c>
      <c r="MFZ393" s="94"/>
      <c r="MGA393" s="94"/>
      <c r="MGB393" s="94"/>
      <c r="MGC393" s="94"/>
      <c r="MGD393" s="94"/>
      <c r="MGE393" s="94"/>
      <c r="MGF393" s="94"/>
      <c r="MGG393" s="94" t="s">
        <v>181</v>
      </c>
      <c r="MGH393" s="94"/>
      <c r="MGI393" s="94"/>
      <c r="MGJ393" s="94"/>
      <c r="MGK393" s="94"/>
      <c r="MGL393" s="94"/>
      <c r="MGM393" s="94"/>
      <c r="MGN393" s="94"/>
      <c r="MGO393" s="94" t="s">
        <v>181</v>
      </c>
      <c r="MGP393" s="94"/>
      <c r="MGQ393" s="94"/>
      <c r="MGR393" s="94"/>
      <c r="MGS393" s="94"/>
      <c r="MGT393" s="94"/>
      <c r="MGU393" s="94"/>
      <c r="MGV393" s="94"/>
      <c r="MGW393" s="94" t="s">
        <v>181</v>
      </c>
      <c r="MGX393" s="94"/>
      <c r="MGY393" s="94"/>
      <c r="MGZ393" s="94"/>
      <c r="MHA393" s="94"/>
      <c r="MHB393" s="94"/>
      <c r="MHC393" s="94"/>
      <c r="MHD393" s="94"/>
      <c r="MHE393" s="94" t="s">
        <v>181</v>
      </c>
      <c r="MHF393" s="94"/>
      <c r="MHG393" s="94"/>
      <c r="MHH393" s="94"/>
      <c r="MHI393" s="94"/>
      <c r="MHJ393" s="94"/>
      <c r="MHK393" s="94"/>
      <c r="MHL393" s="94"/>
      <c r="MHM393" s="94" t="s">
        <v>181</v>
      </c>
      <c r="MHN393" s="94"/>
      <c r="MHO393" s="94"/>
      <c r="MHP393" s="94"/>
      <c r="MHQ393" s="94"/>
      <c r="MHR393" s="94"/>
      <c r="MHS393" s="94"/>
      <c r="MHT393" s="94"/>
      <c r="MHU393" s="94" t="s">
        <v>181</v>
      </c>
      <c r="MHV393" s="94"/>
      <c r="MHW393" s="94"/>
      <c r="MHX393" s="94"/>
      <c r="MHY393" s="94"/>
      <c r="MHZ393" s="94"/>
      <c r="MIA393" s="94"/>
      <c r="MIB393" s="94"/>
      <c r="MIC393" s="94" t="s">
        <v>181</v>
      </c>
      <c r="MID393" s="94"/>
      <c r="MIE393" s="94"/>
      <c r="MIF393" s="94"/>
      <c r="MIG393" s="94"/>
      <c r="MIH393" s="94"/>
      <c r="MII393" s="94"/>
      <c r="MIJ393" s="94"/>
      <c r="MIK393" s="94" t="s">
        <v>181</v>
      </c>
      <c r="MIL393" s="94"/>
      <c r="MIM393" s="94"/>
      <c r="MIN393" s="94"/>
      <c r="MIO393" s="94"/>
      <c r="MIP393" s="94"/>
      <c r="MIQ393" s="94"/>
      <c r="MIR393" s="94"/>
      <c r="MIS393" s="94" t="s">
        <v>181</v>
      </c>
      <c r="MIT393" s="94"/>
      <c r="MIU393" s="94"/>
      <c r="MIV393" s="94"/>
      <c r="MIW393" s="94"/>
      <c r="MIX393" s="94"/>
      <c r="MIY393" s="94"/>
      <c r="MIZ393" s="94"/>
      <c r="MJA393" s="94" t="s">
        <v>181</v>
      </c>
      <c r="MJB393" s="94"/>
      <c r="MJC393" s="94"/>
      <c r="MJD393" s="94"/>
      <c r="MJE393" s="94"/>
      <c r="MJF393" s="94"/>
      <c r="MJG393" s="94"/>
      <c r="MJH393" s="94"/>
      <c r="MJI393" s="94" t="s">
        <v>181</v>
      </c>
      <c r="MJJ393" s="94"/>
      <c r="MJK393" s="94"/>
      <c r="MJL393" s="94"/>
      <c r="MJM393" s="94"/>
      <c r="MJN393" s="94"/>
      <c r="MJO393" s="94"/>
      <c r="MJP393" s="94"/>
      <c r="MJQ393" s="94" t="s">
        <v>181</v>
      </c>
      <c r="MJR393" s="94"/>
      <c r="MJS393" s="94"/>
      <c r="MJT393" s="94"/>
      <c r="MJU393" s="94"/>
      <c r="MJV393" s="94"/>
      <c r="MJW393" s="94"/>
      <c r="MJX393" s="94"/>
      <c r="MJY393" s="94" t="s">
        <v>181</v>
      </c>
      <c r="MJZ393" s="94"/>
      <c r="MKA393" s="94"/>
      <c r="MKB393" s="94"/>
      <c r="MKC393" s="94"/>
      <c r="MKD393" s="94"/>
      <c r="MKE393" s="94"/>
      <c r="MKF393" s="94"/>
      <c r="MKG393" s="94" t="s">
        <v>181</v>
      </c>
      <c r="MKH393" s="94"/>
      <c r="MKI393" s="94"/>
      <c r="MKJ393" s="94"/>
      <c r="MKK393" s="94"/>
      <c r="MKL393" s="94"/>
      <c r="MKM393" s="94"/>
      <c r="MKN393" s="94"/>
      <c r="MKO393" s="94" t="s">
        <v>181</v>
      </c>
      <c r="MKP393" s="94"/>
      <c r="MKQ393" s="94"/>
      <c r="MKR393" s="94"/>
      <c r="MKS393" s="94"/>
      <c r="MKT393" s="94"/>
      <c r="MKU393" s="94"/>
      <c r="MKV393" s="94"/>
      <c r="MKW393" s="94" t="s">
        <v>181</v>
      </c>
      <c r="MKX393" s="94"/>
      <c r="MKY393" s="94"/>
      <c r="MKZ393" s="94"/>
      <c r="MLA393" s="94"/>
      <c r="MLB393" s="94"/>
      <c r="MLC393" s="94"/>
      <c r="MLD393" s="94"/>
      <c r="MLE393" s="94" t="s">
        <v>181</v>
      </c>
      <c r="MLF393" s="94"/>
      <c r="MLG393" s="94"/>
      <c r="MLH393" s="94"/>
      <c r="MLI393" s="94"/>
      <c r="MLJ393" s="94"/>
      <c r="MLK393" s="94"/>
      <c r="MLL393" s="94"/>
      <c r="MLM393" s="94" t="s">
        <v>181</v>
      </c>
      <c r="MLN393" s="94"/>
      <c r="MLO393" s="94"/>
      <c r="MLP393" s="94"/>
      <c r="MLQ393" s="94"/>
      <c r="MLR393" s="94"/>
      <c r="MLS393" s="94"/>
      <c r="MLT393" s="94"/>
      <c r="MLU393" s="94" t="s">
        <v>181</v>
      </c>
      <c r="MLV393" s="94"/>
      <c r="MLW393" s="94"/>
      <c r="MLX393" s="94"/>
      <c r="MLY393" s="94"/>
      <c r="MLZ393" s="94"/>
      <c r="MMA393" s="94"/>
      <c r="MMB393" s="94"/>
      <c r="MMC393" s="94" t="s">
        <v>181</v>
      </c>
      <c r="MMD393" s="94"/>
      <c r="MME393" s="94"/>
      <c r="MMF393" s="94"/>
      <c r="MMG393" s="94"/>
      <c r="MMH393" s="94"/>
      <c r="MMI393" s="94"/>
      <c r="MMJ393" s="94"/>
      <c r="MMK393" s="94" t="s">
        <v>181</v>
      </c>
      <c r="MML393" s="94"/>
      <c r="MMM393" s="94"/>
      <c r="MMN393" s="94"/>
      <c r="MMO393" s="94"/>
      <c r="MMP393" s="94"/>
      <c r="MMQ393" s="94"/>
      <c r="MMR393" s="94"/>
      <c r="MMS393" s="94" t="s">
        <v>181</v>
      </c>
      <c r="MMT393" s="94"/>
      <c r="MMU393" s="94"/>
      <c r="MMV393" s="94"/>
      <c r="MMW393" s="94"/>
      <c r="MMX393" s="94"/>
      <c r="MMY393" s="94"/>
      <c r="MMZ393" s="94"/>
      <c r="MNA393" s="94" t="s">
        <v>181</v>
      </c>
      <c r="MNB393" s="94"/>
      <c r="MNC393" s="94"/>
      <c r="MND393" s="94"/>
      <c r="MNE393" s="94"/>
      <c r="MNF393" s="94"/>
      <c r="MNG393" s="94"/>
      <c r="MNH393" s="94"/>
      <c r="MNI393" s="94" t="s">
        <v>181</v>
      </c>
      <c r="MNJ393" s="94"/>
      <c r="MNK393" s="94"/>
      <c r="MNL393" s="94"/>
      <c r="MNM393" s="94"/>
      <c r="MNN393" s="94"/>
      <c r="MNO393" s="94"/>
      <c r="MNP393" s="94"/>
      <c r="MNQ393" s="94" t="s">
        <v>181</v>
      </c>
      <c r="MNR393" s="94"/>
      <c r="MNS393" s="94"/>
      <c r="MNT393" s="94"/>
      <c r="MNU393" s="94"/>
      <c r="MNV393" s="94"/>
      <c r="MNW393" s="94"/>
      <c r="MNX393" s="94"/>
      <c r="MNY393" s="94" t="s">
        <v>181</v>
      </c>
      <c r="MNZ393" s="94"/>
      <c r="MOA393" s="94"/>
      <c r="MOB393" s="94"/>
      <c r="MOC393" s="94"/>
      <c r="MOD393" s="94"/>
      <c r="MOE393" s="94"/>
      <c r="MOF393" s="94"/>
      <c r="MOG393" s="94" t="s">
        <v>181</v>
      </c>
      <c r="MOH393" s="94"/>
      <c r="MOI393" s="94"/>
      <c r="MOJ393" s="94"/>
      <c r="MOK393" s="94"/>
      <c r="MOL393" s="94"/>
      <c r="MOM393" s="94"/>
      <c r="MON393" s="94"/>
      <c r="MOO393" s="94" t="s">
        <v>181</v>
      </c>
      <c r="MOP393" s="94"/>
      <c r="MOQ393" s="94"/>
      <c r="MOR393" s="94"/>
      <c r="MOS393" s="94"/>
      <c r="MOT393" s="94"/>
      <c r="MOU393" s="94"/>
      <c r="MOV393" s="94"/>
      <c r="MOW393" s="94" t="s">
        <v>181</v>
      </c>
      <c r="MOX393" s="94"/>
      <c r="MOY393" s="94"/>
      <c r="MOZ393" s="94"/>
      <c r="MPA393" s="94"/>
      <c r="MPB393" s="94"/>
      <c r="MPC393" s="94"/>
      <c r="MPD393" s="94"/>
      <c r="MPE393" s="94" t="s">
        <v>181</v>
      </c>
      <c r="MPF393" s="94"/>
      <c r="MPG393" s="94"/>
      <c r="MPH393" s="94"/>
      <c r="MPI393" s="94"/>
      <c r="MPJ393" s="94"/>
      <c r="MPK393" s="94"/>
      <c r="MPL393" s="94"/>
      <c r="MPM393" s="94" t="s">
        <v>181</v>
      </c>
      <c r="MPN393" s="94"/>
      <c r="MPO393" s="94"/>
      <c r="MPP393" s="94"/>
      <c r="MPQ393" s="94"/>
      <c r="MPR393" s="94"/>
      <c r="MPS393" s="94"/>
      <c r="MPT393" s="94"/>
      <c r="MPU393" s="94" t="s">
        <v>181</v>
      </c>
      <c r="MPV393" s="94"/>
      <c r="MPW393" s="94"/>
      <c r="MPX393" s="94"/>
      <c r="MPY393" s="94"/>
      <c r="MPZ393" s="94"/>
      <c r="MQA393" s="94"/>
      <c r="MQB393" s="94"/>
      <c r="MQC393" s="94" t="s">
        <v>181</v>
      </c>
      <c r="MQD393" s="94"/>
      <c r="MQE393" s="94"/>
      <c r="MQF393" s="94"/>
      <c r="MQG393" s="94"/>
      <c r="MQH393" s="94"/>
      <c r="MQI393" s="94"/>
      <c r="MQJ393" s="94"/>
      <c r="MQK393" s="94" t="s">
        <v>181</v>
      </c>
      <c r="MQL393" s="94"/>
      <c r="MQM393" s="94"/>
      <c r="MQN393" s="94"/>
      <c r="MQO393" s="94"/>
      <c r="MQP393" s="94"/>
      <c r="MQQ393" s="94"/>
      <c r="MQR393" s="94"/>
      <c r="MQS393" s="94" t="s">
        <v>181</v>
      </c>
      <c r="MQT393" s="94"/>
      <c r="MQU393" s="94"/>
      <c r="MQV393" s="94"/>
      <c r="MQW393" s="94"/>
      <c r="MQX393" s="94"/>
      <c r="MQY393" s="94"/>
      <c r="MQZ393" s="94"/>
      <c r="MRA393" s="94" t="s">
        <v>181</v>
      </c>
      <c r="MRB393" s="94"/>
      <c r="MRC393" s="94"/>
      <c r="MRD393" s="94"/>
      <c r="MRE393" s="94"/>
      <c r="MRF393" s="94"/>
      <c r="MRG393" s="94"/>
      <c r="MRH393" s="94"/>
      <c r="MRI393" s="94" t="s">
        <v>181</v>
      </c>
      <c r="MRJ393" s="94"/>
      <c r="MRK393" s="94"/>
      <c r="MRL393" s="94"/>
      <c r="MRM393" s="94"/>
      <c r="MRN393" s="94"/>
      <c r="MRO393" s="94"/>
      <c r="MRP393" s="94"/>
      <c r="MRQ393" s="94" t="s">
        <v>181</v>
      </c>
      <c r="MRR393" s="94"/>
      <c r="MRS393" s="94"/>
      <c r="MRT393" s="94"/>
      <c r="MRU393" s="94"/>
      <c r="MRV393" s="94"/>
      <c r="MRW393" s="94"/>
      <c r="MRX393" s="94"/>
      <c r="MRY393" s="94" t="s">
        <v>181</v>
      </c>
      <c r="MRZ393" s="94"/>
      <c r="MSA393" s="94"/>
      <c r="MSB393" s="94"/>
      <c r="MSC393" s="94"/>
      <c r="MSD393" s="94"/>
      <c r="MSE393" s="94"/>
      <c r="MSF393" s="94"/>
      <c r="MSG393" s="94" t="s">
        <v>181</v>
      </c>
      <c r="MSH393" s="94"/>
      <c r="MSI393" s="94"/>
      <c r="MSJ393" s="94"/>
      <c r="MSK393" s="94"/>
      <c r="MSL393" s="94"/>
      <c r="MSM393" s="94"/>
      <c r="MSN393" s="94"/>
      <c r="MSO393" s="94" t="s">
        <v>181</v>
      </c>
      <c r="MSP393" s="94"/>
      <c r="MSQ393" s="94"/>
      <c r="MSR393" s="94"/>
      <c r="MSS393" s="94"/>
      <c r="MST393" s="94"/>
      <c r="MSU393" s="94"/>
      <c r="MSV393" s="94"/>
      <c r="MSW393" s="94" t="s">
        <v>181</v>
      </c>
      <c r="MSX393" s="94"/>
      <c r="MSY393" s="94"/>
      <c r="MSZ393" s="94"/>
      <c r="MTA393" s="94"/>
      <c r="MTB393" s="94"/>
      <c r="MTC393" s="94"/>
      <c r="MTD393" s="94"/>
      <c r="MTE393" s="94" t="s">
        <v>181</v>
      </c>
      <c r="MTF393" s="94"/>
      <c r="MTG393" s="94"/>
      <c r="MTH393" s="94"/>
      <c r="MTI393" s="94"/>
      <c r="MTJ393" s="94"/>
      <c r="MTK393" s="94"/>
      <c r="MTL393" s="94"/>
      <c r="MTM393" s="94" t="s">
        <v>181</v>
      </c>
      <c r="MTN393" s="94"/>
      <c r="MTO393" s="94"/>
      <c r="MTP393" s="94"/>
      <c r="MTQ393" s="94"/>
      <c r="MTR393" s="94"/>
      <c r="MTS393" s="94"/>
      <c r="MTT393" s="94"/>
      <c r="MTU393" s="94" t="s">
        <v>181</v>
      </c>
      <c r="MTV393" s="94"/>
      <c r="MTW393" s="94"/>
      <c r="MTX393" s="94"/>
      <c r="MTY393" s="94"/>
      <c r="MTZ393" s="94"/>
      <c r="MUA393" s="94"/>
      <c r="MUB393" s="94"/>
      <c r="MUC393" s="94" t="s">
        <v>181</v>
      </c>
      <c r="MUD393" s="94"/>
      <c r="MUE393" s="94"/>
      <c r="MUF393" s="94"/>
      <c r="MUG393" s="94"/>
      <c r="MUH393" s="94"/>
      <c r="MUI393" s="94"/>
      <c r="MUJ393" s="94"/>
      <c r="MUK393" s="94" t="s">
        <v>181</v>
      </c>
      <c r="MUL393" s="94"/>
      <c r="MUM393" s="94"/>
      <c r="MUN393" s="94"/>
      <c r="MUO393" s="94"/>
      <c r="MUP393" s="94"/>
      <c r="MUQ393" s="94"/>
      <c r="MUR393" s="94"/>
      <c r="MUS393" s="94" t="s">
        <v>181</v>
      </c>
      <c r="MUT393" s="94"/>
      <c r="MUU393" s="94"/>
      <c r="MUV393" s="94"/>
      <c r="MUW393" s="94"/>
      <c r="MUX393" s="94"/>
      <c r="MUY393" s="94"/>
      <c r="MUZ393" s="94"/>
      <c r="MVA393" s="94" t="s">
        <v>181</v>
      </c>
      <c r="MVB393" s="94"/>
      <c r="MVC393" s="94"/>
      <c r="MVD393" s="94"/>
      <c r="MVE393" s="94"/>
      <c r="MVF393" s="94"/>
      <c r="MVG393" s="94"/>
      <c r="MVH393" s="94"/>
      <c r="MVI393" s="94" t="s">
        <v>181</v>
      </c>
      <c r="MVJ393" s="94"/>
      <c r="MVK393" s="94"/>
      <c r="MVL393" s="94"/>
      <c r="MVM393" s="94"/>
      <c r="MVN393" s="94"/>
      <c r="MVO393" s="94"/>
      <c r="MVP393" s="94"/>
      <c r="MVQ393" s="94" t="s">
        <v>181</v>
      </c>
      <c r="MVR393" s="94"/>
      <c r="MVS393" s="94"/>
      <c r="MVT393" s="94"/>
      <c r="MVU393" s="94"/>
      <c r="MVV393" s="94"/>
      <c r="MVW393" s="94"/>
      <c r="MVX393" s="94"/>
      <c r="MVY393" s="94" t="s">
        <v>181</v>
      </c>
      <c r="MVZ393" s="94"/>
      <c r="MWA393" s="94"/>
      <c r="MWB393" s="94"/>
      <c r="MWC393" s="94"/>
      <c r="MWD393" s="94"/>
      <c r="MWE393" s="94"/>
      <c r="MWF393" s="94"/>
      <c r="MWG393" s="94" t="s">
        <v>181</v>
      </c>
      <c r="MWH393" s="94"/>
      <c r="MWI393" s="94"/>
      <c r="MWJ393" s="94"/>
      <c r="MWK393" s="94"/>
      <c r="MWL393" s="94"/>
      <c r="MWM393" s="94"/>
      <c r="MWN393" s="94"/>
      <c r="MWO393" s="94" t="s">
        <v>181</v>
      </c>
      <c r="MWP393" s="94"/>
      <c r="MWQ393" s="94"/>
      <c r="MWR393" s="94"/>
      <c r="MWS393" s="94"/>
      <c r="MWT393" s="94"/>
      <c r="MWU393" s="94"/>
      <c r="MWV393" s="94"/>
      <c r="MWW393" s="94" t="s">
        <v>181</v>
      </c>
      <c r="MWX393" s="94"/>
      <c r="MWY393" s="94"/>
      <c r="MWZ393" s="94"/>
      <c r="MXA393" s="94"/>
      <c r="MXB393" s="94"/>
      <c r="MXC393" s="94"/>
      <c r="MXD393" s="94"/>
      <c r="MXE393" s="94" t="s">
        <v>181</v>
      </c>
      <c r="MXF393" s="94"/>
      <c r="MXG393" s="94"/>
      <c r="MXH393" s="94"/>
      <c r="MXI393" s="94"/>
      <c r="MXJ393" s="94"/>
      <c r="MXK393" s="94"/>
      <c r="MXL393" s="94"/>
      <c r="MXM393" s="94" t="s">
        <v>181</v>
      </c>
      <c r="MXN393" s="94"/>
      <c r="MXO393" s="94"/>
      <c r="MXP393" s="94"/>
      <c r="MXQ393" s="94"/>
      <c r="MXR393" s="94"/>
      <c r="MXS393" s="94"/>
      <c r="MXT393" s="94"/>
      <c r="MXU393" s="94" t="s">
        <v>181</v>
      </c>
      <c r="MXV393" s="94"/>
      <c r="MXW393" s="94"/>
      <c r="MXX393" s="94"/>
      <c r="MXY393" s="94"/>
      <c r="MXZ393" s="94"/>
      <c r="MYA393" s="94"/>
      <c r="MYB393" s="94"/>
      <c r="MYC393" s="94" t="s">
        <v>181</v>
      </c>
      <c r="MYD393" s="94"/>
      <c r="MYE393" s="94"/>
      <c r="MYF393" s="94"/>
      <c r="MYG393" s="94"/>
      <c r="MYH393" s="94"/>
      <c r="MYI393" s="94"/>
      <c r="MYJ393" s="94"/>
      <c r="MYK393" s="94" t="s">
        <v>181</v>
      </c>
      <c r="MYL393" s="94"/>
      <c r="MYM393" s="94"/>
      <c r="MYN393" s="94"/>
      <c r="MYO393" s="94"/>
      <c r="MYP393" s="94"/>
      <c r="MYQ393" s="94"/>
      <c r="MYR393" s="94"/>
      <c r="MYS393" s="94" t="s">
        <v>181</v>
      </c>
      <c r="MYT393" s="94"/>
      <c r="MYU393" s="94"/>
      <c r="MYV393" s="94"/>
      <c r="MYW393" s="94"/>
      <c r="MYX393" s="94"/>
      <c r="MYY393" s="94"/>
      <c r="MYZ393" s="94"/>
      <c r="MZA393" s="94" t="s">
        <v>181</v>
      </c>
      <c r="MZB393" s="94"/>
      <c r="MZC393" s="94"/>
      <c r="MZD393" s="94"/>
      <c r="MZE393" s="94"/>
      <c r="MZF393" s="94"/>
      <c r="MZG393" s="94"/>
      <c r="MZH393" s="94"/>
      <c r="MZI393" s="94" t="s">
        <v>181</v>
      </c>
      <c r="MZJ393" s="94"/>
      <c r="MZK393" s="94"/>
      <c r="MZL393" s="94"/>
      <c r="MZM393" s="94"/>
      <c r="MZN393" s="94"/>
      <c r="MZO393" s="94"/>
      <c r="MZP393" s="94"/>
      <c r="MZQ393" s="94" t="s">
        <v>181</v>
      </c>
      <c r="MZR393" s="94"/>
      <c r="MZS393" s="94"/>
      <c r="MZT393" s="94"/>
      <c r="MZU393" s="94"/>
      <c r="MZV393" s="94"/>
      <c r="MZW393" s="94"/>
      <c r="MZX393" s="94"/>
      <c r="MZY393" s="94" t="s">
        <v>181</v>
      </c>
      <c r="MZZ393" s="94"/>
      <c r="NAA393" s="94"/>
      <c r="NAB393" s="94"/>
      <c r="NAC393" s="94"/>
      <c r="NAD393" s="94"/>
      <c r="NAE393" s="94"/>
      <c r="NAF393" s="94"/>
      <c r="NAG393" s="94" t="s">
        <v>181</v>
      </c>
      <c r="NAH393" s="94"/>
      <c r="NAI393" s="94"/>
      <c r="NAJ393" s="94"/>
      <c r="NAK393" s="94"/>
      <c r="NAL393" s="94"/>
      <c r="NAM393" s="94"/>
      <c r="NAN393" s="94"/>
      <c r="NAO393" s="94" t="s">
        <v>181</v>
      </c>
      <c r="NAP393" s="94"/>
      <c r="NAQ393" s="94"/>
      <c r="NAR393" s="94"/>
      <c r="NAS393" s="94"/>
      <c r="NAT393" s="94"/>
      <c r="NAU393" s="94"/>
      <c r="NAV393" s="94"/>
      <c r="NAW393" s="94" t="s">
        <v>181</v>
      </c>
      <c r="NAX393" s="94"/>
      <c r="NAY393" s="94"/>
      <c r="NAZ393" s="94"/>
      <c r="NBA393" s="94"/>
      <c r="NBB393" s="94"/>
      <c r="NBC393" s="94"/>
      <c r="NBD393" s="94"/>
      <c r="NBE393" s="94" t="s">
        <v>181</v>
      </c>
      <c r="NBF393" s="94"/>
      <c r="NBG393" s="94"/>
      <c r="NBH393" s="94"/>
      <c r="NBI393" s="94"/>
      <c r="NBJ393" s="94"/>
      <c r="NBK393" s="94"/>
      <c r="NBL393" s="94"/>
      <c r="NBM393" s="94" t="s">
        <v>181</v>
      </c>
      <c r="NBN393" s="94"/>
      <c r="NBO393" s="94"/>
      <c r="NBP393" s="94"/>
      <c r="NBQ393" s="94"/>
      <c r="NBR393" s="94"/>
      <c r="NBS393" s="94"/>
      <c r="NBT393" s="94"/>
      <c r="NBU393" s="94" t="s">
        <v>181</v>
      </c>
      <c r="NBV393" s="94"/>
      <c r="NBW393" s="94"/>
      <c r="NBX393" s="94"/>
      <c r="NBY393" s="94"/>
      <c r="NBZ393" s="94"/>
      <c r="NCA393" s="94"/>
      <c r="NCB393" s="94"/>
      <c r="NCC393" s="94" t="s">
        <v>181</v>
      </c>
      <c r="NCD393" s="94"/>
      <c r="NCE393" s="94"/>
      <c r="NCF393" s="94"/>
      <c r="NCG393" s="94"/>
      <c r="NCH393" s="94"/>
      <c r="NCI393" s="94"/>
      <c r="NCJ393" s="94"/>
      <c r="NCK393" s="94" t="s">
        <v>181</v>
      </c>
      <c r="NCL393" s="94"/>
      <c r="NCM393" s="94"/>
      <c r="NCN393" s="94"/>
      <c r="NCO393" s="94"/>
      <c r="NCP393" s="94"/>
      <c r="NCQ393" s="94"/>
      <c r="NCR393" s="94"/>
      <c r="NCS393" s="94" t="s">
        <v>181</v>
      </c>
      <c r="NCT393" s="94"/>
      <c r="NCU393" s="94"/>
      <c r="NCV393" s="94"/>
      <c r="NCW393" s="94"/>
      <c r="NCX393" s="94"/>
      <c r="NCY393" s="94"/>
      <c r="NCZ393" s="94"/>
      <c r="NDA393" s="94" t="s">
        <v>181</v>
      </c>
      <c r="NDB393" s="94"/>
      <c r="NDC393" s="94"/>
      <c r="NDD393" s="94"/>
      <c r="NDE393" s="94"/>
      <c r="NDF393" s="94"/>
      <c r="NDG393" s="94"/>
      <c r="NDH393" s="94"/>
      <c r="NDI393" s="94" t="s">
        <v>181</v>
      </c>
      <c r="NDJ393" s="94"/>
      <c r="NDK393" s="94"/>
      <c r="NDL393" s="94"/>
      <c r="NDM393" s="94"/>
      <c r="NDN393" s="94"/>
      <c r="NDO393" s="94"/>
      <c r="NDP393" s="94"/>
      <c r="NDQ393" s="94" t="s">
        <v>181</v>
      </c>
      <c r="NDR393" s="94"/>
      <c r="NDS393" s="94"/>
      <c r="NDT393" s="94"/>
      <c r="NDU393" s="94"/>
      <c r="NDV393" s="94"/>
      <c r="NDW393" s="94"/>
      <c r="NDX393" s="94"/>
      <c r="NDY393" s="94" t="s">
        <v>181</v>
      </c>
      <c r="NDZ393" s="94"/>
      <c r="NEA393" s="94"/>
      <c r="NEB393" s="94"/>
      <c r="NEC393" s="94"/>
      <c r="NED393" s="94"/>
      <c r="NEE393" s="94"/>
      <c r="NEF393" s="94"/>
      <c r="NEG393" s="94" t="s">
        <v>181</v>
      </c>
      <c r="NEH393" s="94"/>
      <c r="NEI393" s="94"/>
      <c r="NEJ393" s="94"/>
      <c r="NEK393" s="94"/>
      <c r="NEL393" s="94"/>
      <c r="NEM393" s="94"/>
      <c r="NEN393" s="94"/>
      <c r="NEO393" s="94" t="s">
        <v>181</v>
      </c>
      <c r="NEP393" s="94"/>
      <c r="NEQ393" s="94"/>
      <c r="NER393" s="94"/>
      <c r="NES393" s="94"/>
      <c r="NET393" s="94"/>
      <c r="NEU393" s="94"/>
      <c r="NEV393" s="94"/>
      <c r="NEW393" s="94" t="s">
        <v>181</v>
      </c>
      <c r="NEX393" s="94"/>
      <c r="NEY393" s="94"/>
      <c r="NEZ393" s="94"/>
      <c r="NFA393" s="94"/>
      <c r="NFB393" s="94"/>
      <c r="NFC393" s="94"/>
      <c r="NFD393" s="94"/>
      <c r="NFE393" s="94" t="s">
        <v>181</v>
      </c>
      <c r="NFF393" s="94"/>
      <c r="NFG393" s="94"/>
      <c r="NFH393" s="94"/>
      <c r="NFI393" s="94"/>
      <c r="NFJ393" s="94"/>
      <c r="NFK393" s="94"/>
      <c r="NFL393" s="94"/>
      <c r="NFM393" s="94" t="s">
        <v>181</v>
      </c>
      <c r="NFN393" s="94"/>
      <c r="NFO393" s="94"/>
      <c r="NFP393" s="94"/>
      <c r="NFQ393" s="94"/>
      <c r="NFR393" s="94"/>
      <c r="NFS393" s="94"/>
      <c r="NFT393" s="94"/>
      <c r="NFU393" s="94" t="s">
        <v>181</v>
      </c>
      <c r="NFV393" s="94"/>
      <c r="NFW393" s="94"/>
      <c r="NFX393" s="94"/>
      <c r="NFY393" s="94"/>
      <c r="NFZ393" s="94"/>
      <c r="NGA393" s="94"/>
      <c r="NGB393" s="94"/>
      <c r="NGC393" s="94" t="s">
        <v>181</v>
      </c>
      <c r="NGD393" s="94"/>
      <c r="NGE393" s="94"/>
      <c r="NGF393" s="94"/>
      <c r="NGG393" s="94"/>
      <c r="NGH393" s="94"/>
      <c r="NGI393" s="94"/>
      <c r="NGJ393" s="94"/>
      <c r="NGK393" s="94" t="s">
        <v>181</v>
      </c>
      <c r="NGL393" s="94"/>
      <c r="NGM393" s="94"/>
      <c r="NGN393" s="94"/>
      <c r="NGO393" s="94"/>
      <c r="NGP393" s="94"/>
      <c r="NGQ393" s="94"/>
      <c r="NGR393" s="94"/>
      <c r="NGS393" s="94" t="s">
        <v>181</v>
      </c>
      <c r="NGT393" s="94"/>
      <c r="NGU393" s="94"/>
      <c r="NGV393" s="94"/>
      <c r="NGW393" s="94"/>
      <c r="NGX393" s="94"/>
      <c r="NGY393" s="94"/>
      <c r="NGZ393" s="94"/>
      <c r="NHA393" s="94" t="s">
        <v>181</v>
      </c>
      <c r="NHB393" s="94"/>
      <c r="NHC393" s="94"/>
      <c r="NHD393" s="94"/>
      <c r="NHE393" s="94"/>
      <c r="NHF393" s="94"/>
      <c r="NHG393" s="94"/>
      <c r="NHH393" s="94"/>
      <c r="NHI393" s="94" t="s">
        <v>181</v>
      </c>
      <c r="NHJ393" s="94"/>
      <c r="NHK393" s="94"/>
      <c r="NHL393" s="94"/>
      <c r="NHM393" s="94"/>
      <c r="NHN393" s="94"/>
      <c r="NHO393" s="94"/>
      <c r="NHP393" s="94"/>
      <c r="NHQ393" s="94" t="s">
        <v>181</v>
      </c>
      <c r="NHR393" s="94"/>
      <c r="NHS393" s="94"/>
      <c r="NHT393" s="94"/>
      <c r="NHU393" s="94"/>
      <c r="NHV393" s="94"/>
      <c r="NHW393" s="94"/>
      <c r="NHX393" s="94"/>
      <c r="NHY393" s="94" t="s">
        <v>181</v>
      </c>
      <c r="NHZ393" s="94"/>
      <c r="NIA393" s="94"/>
      <c r="NIB393" s="94"/>
      <c r="NIC393" s="94"/>
      <c r="NID393" s="94"/>
      <c r="NIE393" s="94"/>
      <c r="NIF393" s="94"/>
      <c r="NIG393" s="94" t="s">
        <v>181</v>
      </c>
      <c r="NIH393" s="94"/>
      <c r="NII393" s="94"/>
      <c r="NIJ393" s="94"/>
      <c r="NIK393" s="94"/>
      <c r="NIL393" s="94"/>
      <c r="NIM393" s="94"/>
      <c r="NIN393" s="94"/>
      <c r="NIO393" s="94" t="s">
        <v>181</v>
      </c>
      <c r="NIP393" s="94"/>
      <c r="NIQ393" s="94"/>
      <c r="NIR393" s="94"/>
      <c r="NIS393" s="94"/>
      <c r="NIT393" s="94"/>
      <c r="NIU393" s="94"/>
      <c r="NIV393" s="94"/>
      <c r="NIW393" s="94" t="s">
        <v>181</v>
      </c>
      <c r="NIX393" s="94"/>
      <c r="NIY393" s="94"/>
      <c r="NIZ393" s="94"/>
      <c r="NJA393" s="94"/>
      <c r="NJB393" s="94"/>
      <c r="NJC393" s="94"/>
      <c r="NJD393" s="94"/>
      <c r="NJE393" s="94" t="s">
        <v>181</v>
      </c>
      <c r="NJF393" s="94"/>
      <c r="NJG393" s="94"/>
      <c r="NJH393" s="94"/>
      <c r="NJI393" s="94"/>
      <c r="NJJ393" s="94"/>
      <c r="NJK393" s="94"/>
      <c r="NJL393" s="94"/>
      <c r="NJM393" s="94" t="s">
        <v>181</v>
      </c>
      <c r="NJN393" s="94"/>
      <c r="NJO393" s="94"/>
      <c r="NJP393" s="94"/>
      <c r="NJQ393" s="94"/>
      <c r="NJR393" s="94"/>
      <c r="NJS393" s="94"/>
      <c r="NJT393" s="94"/>
      <c r="NJU393" s="94" t="s">
        <v>181</v>
      </c>
      <c r="NJV393" s="94"/>
      <c r="NJW393" s="94"/>
      <c r="NJX393" s="94"/>
      <c r="NJY393" s="94"/>
      <c r="NJZ393" s="94"/>
      <c r="NKA393" s="94"/>
      <c r="NKB393" s="94"/>
      <c r="NKC393" s="94" t="s">
        <v>181</v>
      </c>
      <c r="NKD393" s="94"/>
      <c r="NKE393" s="94"/>
      <c r="NKF393" s="94"/>
      <c r="NKG393" s="94"/>
      <c r="NKH393" s="94"/>
      <c r="NKI393" s="94"/>
      <c r="NKJ393" s="94"/>
      <c r="NKK393" s="94" t="s">
        <v>181</v>
      </c>
      <c r="NKL393" s="94"/>
      <c r="NKM393" s="94"/>
      <c r="NKN393" s="94"/>
      <c r="NKO393" s="94"/>
      <c r="NKP393" s="94"/>
      <c r="NKQ393" s="94"/>
      <c r="NKR393" s="94"/>
      <c r="NKS393" s="94" t="s">
        <v>181</v>
      </c>
      <c r="NKT393" s="94"/>
      <c r="NKU393" s="94"/>
      <c r="NKV393" s="94"/>
      <c r="NKW393" s="94"/>
      <c r="NKX393" s="94"/>
      <c r="NKY393" s="94"/>
      <c r="NKZ393" s="94"/>
      <c r="NLA393" s="94" t="s">
        <v>181</v>
      </c>
      <c r="NLB393" s="94"/>
      <c r="NLC393" s="94"/>
      <c r="NLD393" s="94"/>
      <c r="NLE393" s="94"/>
      <c r="NLF393" s="94"/>
      <c r="NLG393" s="94"/>
      <c r="NLH393" s="94"/>
      <c r="NLI393" s="94" t="s">
        <v>181</v>
      </c>
      <c r="NLJ393" s="94"/>
      <c r="NLK393" s="94"/>
      <c r="NLL393" s="94"/>
      <c r="NLM393" s="94"/>
      <c r="NLN393" s="94"/>
      <c r="NLO393" s="94"/>
      <c r="NLP393" s="94"/>
      <c r="NLQ393" s="94" t="s">
        <v>181</v>
      </c>
      <c r="NLR393" s="94"/>
      <c r="NLS393" s="94"/>
      <c r="NLT393" s="94"/>
      <c r="NLU393" s="94"/>
      <c r="NLV393" s="94"/>
      <c r="NLW393" s="94"/>
      <c r="NLX393" s="94"/>
      <c r="NLY393" s="94" t="s">
        <v>181</v>
      </c>
      <c r="NLZ393" s="94"/>
      <c r="NMA393" s="94"/>
      <c r="NMB393" s="94"/>
      <c r="NMC393" s="94"/>
      <c r="NMD393" s="94"/>
      <c r="NME393" s="94"/>
      <c r="NMF393" s="94"/>
      <c r="NMG393" s="94" t="s">
        <v>181</v>
      </c>
      <c r="NMH393" s="94"/>
      <c r="NMI393" s="94"/>
      <c r="NMJ393" s="94"/>
      <c r="NMK393" s="94"/>
      <c r="NML393" s="94"/>
      <c r="NMM393" s="94"/>
      <c r="NMN393" s="94"/>
      <c r="NMO393" s="94" t="s">
        <v>181</v>
      </c>
      <c r="NMP393" s="94"/>
      <c r="NMQ393" s="94"/>
      <c r="NMR393" s="94"/>
      <c r="NMS393" s="94"/>
      <c r="NMT393" s="94"/>
      <c r="NMU393" s="94"/>
      <c r="NMV393" s="94"/>
      <c r="NMW393" s="94" t="s">
        <v>181</v>
      </c>
      <c r="NMX393" s="94"/>
      <c r="NMY393" s="94"/>
      <c r="NMZ393" s="94"/>
      <c r="NNA393" s="94"/>
      <c r="NNB393" s="94"/>
      <c r="NNC393" s="94"/>
      <c r="NND393" s="94"/>
      <c r="NNE393" s="94" t="s">
        <v>181</v>
      </c>
      <c r="NNF393" s="94"/>
      <c r="NNG393" s="94"/>
      <c r="NNH393" s="94"/>
      <c r="NNI393" s="94"/>
      <c r="NNJ393" s="94"/>
      <c r="NNK393" s="94"/>
      <c r="NNL393" s="94"/>
      <c r="NNM393" s="94" t="s">
        <v>181</v>
      </c>
      <c r="NNN393" s="94"/>
      <c r="NNO393" s="94"/>
      <c r="NNP393" s="94"/>
      <c r="NNQ393" s="94"/>
      <c r="NNR393" s="94"/>
      <c r="NNS393" s="94"/>
      <c r="NNT393" s="94"/>
      <c r="NNU393" s="94" t="s">
        <v>181</v>
      </c>
      <c r="NNV393" s="94"/>
      <c r="NNW393" s="94"/>
      <c r="NNX393" s="94"/>
      <c r="NNY393" s="94"/>
      <c r="NNZ393" s="94"/>
      <c r="NOA393" s="94"/>
      <c r="NOB393" s="94"/>
      <c r="NOC393" s="94" t="s">
        <v>181</v>
      </c>
      <c r="NOD393" s="94"/>
      <c r="NOE393" s="94"/>
      <c r="NOF393" s="94"/>
      <c r="NOG393" s="94"/>
      <c r="NOH393" s="94"/>
      <c r="NOI393" s="94"/>
      <c r="NOJ393" s="94"/>
      <c r="NOK393" s="94" t="s">
        <v>181</v>
      </c>
      <c r="NOL393" s="94"/>
      <c r="NOM393" s="94"/>
      <c r="NON393" s="94"/>
      <c r="NOO393" s="94"/>
      <c r="NOP393" s="94"/>
      <c r="NOQ393" s="94"/>
      <c r="NOR393" s="94"/>
      <c r="NOS393" s="94" t="s">
        <v>181</v>
      </c>
      <c r="NOT393" s="94"/>
      <c r="NOU393" s="94"/>
      <c r="NOV393" s="94"/>
      <c r="NOW393" s="94"/>
      <c r="NOX393" s="94"/>
      <c r="NOY393" s="94"/>
      <c r="NOZ393" s="94"/>
      <c r="NPA393" s="94" t="s">
        <v>181</v>
      </c>
      <c r="NPB393" s="94"/>
      <c r="NPC393" s="94"/>
      <c r="NPD393" s="94"/>
      <c r="NPE393" s="94"/>
      <c r="NPF393" s="94"/>
      <c r="NPG393" s="94"/>
      <c r="NPH393" s="94"/>
      <c r="NPI393" s="94" t="s">
        <v>181</v>
      </c>
      <c r="NPJ393" s="94"/>
      <c r="NPK393" s="94"/>
      <c r="NPL393" s="94"/>
      <c r="NPM393" s="94"/>
      <c r="NPN393" s="94"/>
      <c r="NPO393" s="94"/>
      <c r="NPP393" s="94"/>
      <c r="NPQ393" s="94" t="s">
        <v>181</v>
      </c>
      <c r="NPR393" s="94"/>
      <c r="NPS393" s="94"/>
      <c r="NPT393" s="94"/>
      <c r="NPU393" s="94"/>
      <c r="NPV393" s="94"/>
      <c r="NPW393" s="94"/>
      <c r="NPX393" s="94"/>
      <c r="NPY393" s="94" t="s">
        <v>181</v>
      </c>
      <c r="NPZ393" s="94"/>
      <c r="NQA393" s="94"/>
      <c r="NQB393" s="94"/>
      <c r="NQC393" s="94"/>
      <c r="NQD393" s="94"/>
      <c r="NQE393" s="94"/>
      <c r="NQF393" s="94"/>
      <c r="NQG393" s="94" t="s">
        <v>181</v>
      </c>
      <c r="NQH393" s="94"/>
      <c r="NQI393" s="94"/>
      <c r="NQJ393" s="94"/>
      <c r="NQK393" s="94"/>
      <c r="NQL393" s="94"/>
      <c r="NQM393" s="94"/>
      <c r="NQN393" s="94"/>
      <c r="NQO393" s="94" t="s">
        <v>181</v>
      </c>
      <c r="NQP393" s="94"/>
      <c r="NQQ393" s="94"/>
      <c r="NQR393" s="94"/>
      <c r="NQS393" s="94"/>
      <c r="NQT393" s="94"/>
      <c r="NQU393" s="94"/>
      <c r="NQV393" s="94"/>
      <c r="NQW393" s="94" t="s">
        <v>181</v>
      </c>
      <c r="NQX393" s="94"/>
      <c r="NQY393" s="94"/>
      <c r="NQZ393" s="94"/>
      <c r="NRA393" s="94"/>
      <c r="NRB393" s="94"/>
      <c r="NRC393" s="94"/>
      <c r="NRD393" s="94"/>
      <c r="NRE393" s="94" t="s">
        <v>181</v>
      </c>
      <c r="NRF393" s="94"/>
      <c r="NRG393" s="94"/>
      <c r="NRH393" s="94"/>
      <c r="NRI393" s="94"/>
      <c r="NRJ393" s="94"/>
      <c r="NRK393" s="94"/>
      <c r="NRL393" s="94"/>
      <c r="NRM393" s="94" t="s">
        <v>181</v>
      </c>
      <c r="NRN393" s="94"/>
      <c r="NRO393" s="94"/>
      <c r="NRP393" s="94"/>
      <c r="NRQ393" s="94"/>
      <c r="NRR393" s="94"/>
      <c r="NRS393" s="94"/>
      <c r="NRT393" s="94"/>
      <c r="NRU393" s="94" t="s">
        <v>181</v>
      </c>
      <c r="NRV393" s="94"/>
      <c r="NRW393" s="94"/>
      <c r="NRX393" s="94"/>
      <c r="NRY393" s="94"/>
      <c r="NRZ393" s="94"/>
      <c r="NSA393" s="94"/>
      <c r="NSB393" s="94"/>
      <c r="NSC393" s="94" t="s">
        <v>181</v>
      </c>
      <c r="NSD393" s="94"/>
      <c r="NSE393" s="94"/>
      <c r="NSF393" s="94"/>
      <c r="NSG393" s="94"/>
      <c r="NSH393" s="94"/>
      <c r="NSI393" s="94"/>
      <c r="NSJ393" s="94"/>
      <c r="NSK393" s="94" t="s">
        <v>181</v>
      </c>
      <c r="NSL393" s="94"/>
      <c r="NSM393" s="94"/>
      <c r="NSN393" s="94"/>
      <c r="NSO393" s="94"/>
      <c r="NSP393" s="94"/>
      <c r="NSQ393" s="94"/>
      <c r="NSR393" s="94"/>
      <c r="NSS393" s="94" t="s">
        <v>181</v>
      </c>
      <c r="NST393" s="94"/>
      <c r="NSU393" s="94"/>
      <c r="NSV393" s="94"/>
      <c r="NSW393" s="94"/>
      <c r="NSX393" s="94"/>
      <c r="NSY393" s="94"/>
      <c r="NSZ393" s="94"/>
      <c r="NTA393" s="94" t="s">
        <v>181</v>
      </c>
      <c r="NTB393" s="94"/>
      <c r="NTC393" s="94"/>
      <c r="NTD393" s="94"/>
      <c r="NTE393" s="94"/>
      <c r="NTF393" s="94"/>
      <c r="NTG393" s="94"/>
      <c r="NTH393" s="94"/>
      <c r="NTI393" s="94" t="s">
        <v>181</v>
      </c>
      <c r="NTJ393" s="94"/>
      <c r="NTK393" s="94"/>
      <c r="NTL393" s="94"/>
      <c r="NTM393" s="94"/>
      <c r="NTN393" s="94"/>
      <c r="NTO393" s="94"/>
      <c r="NTP393" s="94"/>
      <c r="NTQ393" s="94" t="s">
        <v>181</v>
      </c>
      <c r="NTR393" s="94"/>
      <c r="NTS393" s="94"/>
      <c r="NTT393" s="94"/>
      <c r="NTU393" s="94"/>
      <c r="NTV393" s="94"/>
      <c r="NTW393" s="94"/>
      <c r="NTX393" s="94"/>
      <c r="NTY393" s="94" t="s">
        <v>181</v>
      </c>
      <c r="NTZ393" s="94"/>
      <c r="NUA393" s="94"/>
      <c r="NUB393" s="94"/>
      <c r="NUC393" s="94"/>
      <c r="NUD393" s="94"/>
      <c r="NUE393" s="94"/>
      <c r="NUF393" s="94"/>
      <c r="NUG393" s="94" t="s">
        <v>181</v>
      </c>
      <c r="NUH393" s="94"/>
      <c r="NUI393" s="94"/>
      <c r="NUJ393" s="94"/>
      <c r="NUK393" s="94"/>
      <c r="NUL393" s="94"/>
      <c r="NUM393" s="94"/>
      <c r="NUN393" s="94"/>
      <c r="NUO393" s="94" t="s">
        <v>181</v>
      </c>
      <c r="NUP393" s="94"/>
      <c r="NUQ393" s="94"/>
      <c r="NUR393" s="94"/>
      <c r="NUS393" s="94"/>
      <c r="NUT393" s="94"/>
      <c r="NUU393" s="94"/>
      <c r="NUV393" s="94"/>
      <c r="NUW393" s="94" t="s">
        <v>181</v>
      </c>
      <c r="NUX393" s="94"/>
      <c r="NUY393" s="94"/>
      <c r="NUZ393" s="94"/>
      <c r="NVA393" s="94"/>
      <c r="NVB393" s="94"/>
      <c r="NVC393" s="94"/>
      <c r="NVD393" s="94"/>
      <c r="NVE393" s="94" t="s">
        <v>181</v>
      </c>
      <c r="NVF393" s="94"/>
      <c r="NVG393" s="94"/>
      <c r="NVH393" s="94"/>
      <c r="NVI393" s="94"/>
      <c r="NVJ393" s="94"/>
      <c r="NVK393" s="94"/>
      <c r="NVL393" s="94"/>
      <c r="NVM393" s="94" t="s">
        <v>181</v>
      </c>
      <c r="NVN393" s="94"/>
      <c r="NVO393" s="94"/>
      <c r="NVP393" s="94"/>
      <c r="NVQ393" s="94"/>
      <c r="NVR393" s="94"/>
      <c r="NVS393" s="94"/>
      <c r="NVT393" s="94"/>
      <c r="NVU393" s="94" t="s">
        <v>181</v>
      </c>
      <c r="NVV393" s="94"/>
      <c r="NVW393" s="94"/>
      <c r="NVX393" s="94"/>
      <c r="NVY393" s="94"/>
      <c r="NVZ393" s="94"/>
      <c r="NWA393" s="94"/>
      <c r="NWB393" s="94"/>
      <c r="NWC393" s="94" t="s">
        <v>181</v>
      </c>
      <c r="NWD393" s="94"/>
      <c r="NWE393" s="94"/>
      <c r="NWF393" s="94"/>
      <c r="NWG393" s="94"/>
      <c r="NWH393" s="94"/>
      <c r="NWI393" s="94"/>
      <c r="NWJ393" s="94"/>
      <c r="NWK393" s="94" t="s">
        <v>181</v>
      </c>
      <c r="NWL393" s="94"/>
      <c r="NWM393" s="94"/>
      <c r="NWN393" s="94"/>
      <c r="NWO393" s="94"/>
      <c r="NWP393" s="94"/>
      <c r="NWQ393" s="94"/>
      <c r="NWR393" s="94"/>
      <c r="NWS393" s="94" t="s">
        <v>181</v>
      </c>
      <c r="NWT393" s="94"/>
      <c r="NWU393" s="94"/>
      <c r="NWV393" s="94"/>
      <c r="NWW393" s="94"/>
      <c r="NWX393" s="94"/>
      <c r="NWY393" s="94"/>
      <c r="NWZ393" s="94"/>
      <c r="NXA393" s="94" t="s">
        <v>181</v>
      </c>
      <c r="NXB393" s="94"/>
      <c r="NXC393" s="94"/>
      <c r="NXD393" s="94"/>
      <c r="NXE393" s="94"/>
      <c r="NXF393" s="94"/>
      <c r="NXG393" s="94"/>
      <c r="NXH393" s="94"/>
      <c r="NXI393" s="94" t="s">
        <v>181</v>
      </c>
      <c r="NXJ393" s="94"/>
      <c r="NXK393" s="94"/>
      <c r="NXL393" s="94"/>
      <c r="NXM393" s="94"/>
      <c r="NXN393" s="94"/>
      <c r="NXO393" s="94"/>
      <c r="NXP393" s="94"/>
      <c r="NXQ393" s="94" t="s">
        <v>181</v>
      </c>
      <c r="NXR393" s="94"/>
      <c r="NXS393" s="94"/>
      <c r="NXT393" s="94"/>
      <c r="NXU393" s="94"/>
      <c r="NXV393" s="94"/>
      <c r="NXW393" s="94"/>
      <c r="NXX393" s="94"/>
      <c r="NXY393" s="94" t="s">
        <v>181</v>
      </c>
      <c r="NXZ393" s="94"/>
      <c r="NYA393" s="94"/>
      <c r="NYB393" s="94"/>
      <c r="NYC393" s="94"/>
      <c r="NYD393" s="94"/>
      <c r="NYE393" s="94"/>
      <c r="NYF393" s="94"/>
      <c r="NYG393" s="94" t="s">
        <v>181</v>
      </c>
      <c r="NYH393" s="94"/>
      <c r="NYI393" s="94"/>
      <c r="NYJ393" s="94"/>
      <c r="NYK393" s="94"/>
      <c r="NYL393" s="94"/>
      <c r="NYM393" s="94"/>
      <c r="NYN393" s="94"/>
      <c r="NYO393" s="94" t="s">
        <v>181</v>
      </c>
      <c r="NYP393" s="94"/>
      <c r="NYQ393" s="94"/>
      <c r="NYR393" s="94"/>
      <c r="NYS393" s="94"/>
      <c r="NYT393" s="94"/>
      <c r="NYU393" s="94"/>
      <c r="NYV393" s="94"/>
      <c r="NYW393" s="94" t="s">
        <v>181</v>
      </c>
      <c r="NYX393" s="94"/>
      <c r="NYY393" s="94"/>
      <c r="NYZ393" s="94"/>
      <c r="NZA393" s="94"/>
      <c r="NZB393" s="94"/>
      <c r="NZC393" s="94"/>
      <c r="NZD393" s="94"/>
      <c r="NZE393" s="94" t="s">
        <v>181</v>
      </c>
      <c r="NZF393" s="94"/>
      <c r="NZG393" s="94"/>
      <c r="NZH393" s="94"/>
      <c r="NZI393" s="94"/>
      <c r="NZJ393" s="94"/>
      <c r="NZK393" s="94"/>
      <c r="NZL393" s="94"/>
      <c r="NZM393" s="94" t="s">
        <v>181</v>
      </c>
      <c r="NZN393" s="94"/>
      <c r="NZO393" s="94"/>
      <c r="NZP393" s="94"/>
      <c r="NZQ393" s="94"/>
      <c r="NZR393" s="94"/>
      <c r="NZS393" s="94"/>
      <c r="NZT393" s="94"/>
      <c r="NZU393" s="94" t="s">
        <v>181</v>
      </c>
      <c r="NZV393" s="94"/>
      <c r="NZW393" s="94"/>
      <c r="NZX393" s="94"/>
      <c r="NZY393" s="94"/>
      <c r="NZZ393" s="94"/>
      <c r="OAA393" s="94"/>
      <c r="OAB393" s="94"/>
      <c r="OAC393" s="94" t="s">
        <v>181</v>
      </c>
      <c r="OAD393" s="94"/>
      <c r="OAE393" s="94"/>
      <c r="OAF393" s="94"/>
      <c r="OAG393" s="94"/>
      <c r="OAH393" s="94"/>
      <c r="OAI393" s="94"/>
      <c r="OAJ393" s="94"/>
      <c r="OAK393" s="94" t="s">
        <v>181</v>
      </c>
      <c r="OAL393" s="94"/>
      <c r="OAM393" s="94"/>
      <c r="OAN393" s="94"/>
      <c r="OAO393" s="94"/>
      <c r="OAP393" s="94"/>
      <c r="OAQ393" s="94"/>
      <c r="OAR393" s="94"/>
      <c r="OAS393" s="94" t="s">
        <v>181</v>
      </c>
      <c r="OAT393" s="94"/>
      <c r="OAU393" s="94"/>
      <c r="OAV393" s="94"/>
      <c r="OAW393" s="94"/>
      <c r="OAX393" s="94"/>
      <c r="OAY393" s="94"/>
      <c r="OAZ393" s="94"/>
      <c r="OBA393" s="94" t="s">
        <v>181</v>
      </c>
      <c r="OBB393" s="94"/>
      <c r="OBC393" s="94"/>
      <c r="OBD393" s="94"/>
      <c r="OBE393" s="94"/>
      <c r="OBF393" s="94"/>
      <c r="OBG393" s="94"/>
      <c r="OBH393" s="94"/>
      <c r="OBI393" s="94" t="s">
        <v>181</v>
      </c>
      <c r="OBJ393" s="94"/>
      <c r="OBK393" s="94"/>
      <c r="OBL393" s="94"/>
      <c r="OBM393" s="94"/>
      <c r="OBN393" s="94"/>
      <c r="OBO393" s="94"/>
      <c r="OBP393" s="94"/>
      <c r="OBQ393" s="94" t="s">
        <v>181</v>
      </c>
      <c r="OBR393" s="94"/>
      <c r="OBS393" s="94"/>
      <c r="OBT393" s="94"/>
      <c r="OBU393" s="94"/>
      <c r="OBV393" s="94"/>
      <c r="OBW393" s="94"/>
      <c r="OBX393" s="94"/>
      <c r="OBY393" s="94" t="s">
        <v>181</v>
      </c>
      <c r="OBZ393" s="94"/>
      <c r="OCA393" s="94"/>
      <c r="OCB393" s="94"/>
      <c r="OCC393" s="94"/>
      <c r="OCD393" s="94"/>
      <c r="OCE393" s="94"/>
      <c r="OCF393" s="94"/>
      <c r="OCG393" s="94" t="s">
        <v>181</v>
      </c>
      <c r="OCH393" s="94"/>
      <c r="OCI393" s="94"/>
      <c r="OCJ393" s="94"/>
      <c r="OCK393" s="94"/>
      <c r="OCL393" s="94"/>
      <c r="OCM393" s="94"/>
      <c r="OCN393" s="94"/>
      <c r="OCO393" s="94" t="s">
        <v>181</v>
      </c>
      <c r="OCP393" s="94"/>
      <c r="OCQ393" s="94"/>
      <c r="OCR393" s="94"/>
      <c r="OCS393" s="94"/>
      <c r="OCT393" s="94"/>
      <c r="OCU393" s="94"/>
      <c r="OCV393" s="94"/>
      <c r="OCW393" s="94" t="s">
        <v>181</v>
      </c>
      <c r="OCX393" s="94"/>
      <c r="OCY393" s="94"/>
      <c r="OCZ393" s="94"/>
      <c r="ODA393" s="94"/>
      <c r="ODB393" s="94"/>
      <c r="ODC393" s="94"/>
      <c r="ODD393" s="94"/>
      <c r="ODE393" s="94" t="s">
        <v>181</v>
      </c>
      <c r="ODF393" s="94"/>
      <c r="ODG393" s="94"/>
      <c r="ODH393" s="94"/>
      <c r="ODI393" s="94"/>
      <c r="ODJ393" s="94"/>
      <c r="ODK393" s="94"/>
      <c r="ODL393" s="94"/>
      <c r="ODM393" s="94" t="s">
        <v>181</v>
      </c>
      <c r="ODN393" s="94"/>
      <c r="ODO393" s="94"/>
      <c r="ODP393" s="94"/>
      <c r="ODQ393" s="94"/>
      <c r="ODR393" s="94"/>
      <c r="ODS393" s="94"/>
      <c r="ODT393" s="94"/>
      <c r="ODU393" s="94" t="s">
        <v>181</v>
      </c>
      <c r="ODV393" s="94"/>
      <c r="ODW393" s="94"/>
      <c r="ODX393" s="94"/>
      <c r="ODY393" s="94"/>
      <c r="ODZ393" s="94"/>
      <c r="OEA393" s="94"/>
      <c r="OEB393" s="94"/>
      <c r="OEC393" s="94" t="s">
        <v>181</v>
      </c>
      <c r="OED393" s="94"/>
      <c r="OEE393" s="94"/>
      <c r="OEF393" s="94"/>
      <c r="OEG393" s="94"/>
      <c r="OEH393" s="94"/>
      <c r="OEI393" s="94"/>
      <c r="OEJ393" s="94"/>
      <c r="OEK393" s="94" t="s">
        <v>181</v>
      </c>
      <c r="OEL393" s="94"/>
      <c r="OEM393" s="94"/>
      <c r="OEN393" s="94"/>
      <c r="OEO393" s="94"/>
      <c r="OEP393" s="94"/>
      <c r="OEQ393" s="94"/>
      <c r="OER393" s="94"/>
      <c r="OES393" s="94" t="s">
        <v>181</v>
      </c>
      <c r="OET393" s="94"/>
      <c r="OEU393" s="94"/>
      <c r="OEV393" s="94"/>
      <c r="OEW393" s="94"/>
      <c r="OEX393" s="94"/>
      <c r="OEY393" s="94"/>
      <c r="OEZ393" s="94"/>
      <c r="OFA393" s="94" t="s">
        <v>181</v>
      </c>
      <c r="OFB393" s="94"/>
      <c r="OFC393" s="94"/>
      <c r="OFD393" s="94"/>
      <c r="OFE393" s="94"/>
      <c r="OFF393" s="94"/>
      <c r="OFG393" s="94"/>
      <c r="OFH393" s="94"/>
      <c r="OFI393" s="94" t="s">
        <v>181</v>
      </c>
      <c r="OFJ393" s="94"/>
      <c r="OFK393" s="94"/>
      <c r="OFL393" s="94"/>
      <c r="OFM393" s="94"/>
      <c r="OFN393" s="94"/>
      <c r="OFO393" s="94"/>
      <c r="OFP393" s="94"/>
      <c r="OFQ393" s="94" t="s">
        <v>181</v>
      </c>
      <c r="OFR393" s="94"/>
      <c r="OFS393" s="94"/>
      <c r="OFT393" s="94"/>
      <c r="OFU393" s="94"/>
      <c r="OFV393" s="94"/>
      <c r="OFW393" s="94"/>
      <c r="OFX393" s="94"/>
      <c r="OFY393" s="94" t="s">
        <v>181</v>
      </c>
      <c r="OFZ393" s="94"/>
      <c r="OGA393" s="94"/>
      <c r="OGB393" s="94"/>
      <c r="OGC393" s="94"/>
      <c r="OGD393" s="94"/>
      <c r="OGE393" s="94"/>
      <c r="OGF393" s="94"/>
      <c r="OGG393" s="94" t="s">
        <v>181</v>
      </c>
      <c r="OGH393" s="94"/>
      <c r="OGI393" s="94"/>
      <c r="OGJ393" s="94"/>
      <c r="OGK393" s="94"/>
      <c r="OGL393" s="94"/>
      <c r="OGM393" s="94"/>
      <c r="OGN393" s="94"/>
      <c r="OGO393" s="94" t="s">
        <v>181</v>
      </c>
      <c r="OGP393" s="94"/>
      <c r="OGQ393" s="94"/>
      <c r="OGR393" s="94"/>
      <c r="OGS393" s="94"/>
      <c r="OGT393" s="94"/>
      <c r="OGU393" s="94"/>
      <c r="OGV393" s="94"/>
      <c r="OGW393" s="94" t="s">
        <v>181</v>
      </c>
      <c r="OGX393" s="94"/>
      <c r="OGY393" s="94"/>
      <c r="OGZ393" s="94"/>
      <c r="OHA393" s="94"/>
      <c r="OHB393" s="94"/>
      <c r="OHC393" s="94"/>
      <c r="OHD393" s="94"/>
      <c r="OHE393" s="94" t="s">
        <v>181</v>
      </c>
      <c r="OHF393" s="94"/>
      <c r="OHG393" s="94"/>
      <c r="OHH393" s="94"/>
      <c r="OHI393" s="94"/>
      <c r="OHJ393" s="94"/>
      <c r="OHK393" s="94"/>
      <c r="OHL393" s="94"/>
      <c r="OHM393" s="94" t="s">
        <v>181</v>
      </c>
      <c r="OHN393" s="94"/>
      <c r="OHO393" s="94"/>
      <c r="OHP393" s="94"/>
      <c r="OHQ393" s="94"/>
      <c r="OHR393" s="94"/>
      <c r="OHS393" s="94"/>
      <c r="OHT393" s="94"/>
      <c r="OHU393" s="94" t="s">
        <v>181</v>
      </c>
      <c r="OHV393" s="94"/>
      <c r="OHW393" s="94"/>
      <c r="OHX393" s="94"/>
      <c r="OHY393" s="94"/>
      <c r="OHZ393" s="94"/>
      <c r="OIA393" s="94"/>
      <c r="OIB393" s="94"/>
      <c r="OIC393" s="94" t="s">
        <v>181</v>
      </c>
      <c r="OID393" s="94"/>
      <c r="OIE393" s="94"/>
      <c r="OIF393" s="94"/>
      <c r="OIG393" s="94"/>
      <c r="OIH393" s="94"/>
      <c r="OII393" s="94"/>
      <c r="OIJ393" s="94"/>
      <c r="OIK393" s="94" t="s">
        <v>181</v>
      </c>
      <c r="OIL393" s="94"/>
      <c r="OIM393" s="94"/>
      <c r="OIN393" s="94"/>
      <c r="OIO393" s="94"/>
      <c r="OIP393" s="94"/>
      <c r="OIQ393" s="94"/>
      <c r="OIR393" s="94"/>
      <c r="OIS393" s="94" t="s">
        <v>181</v>
      </c>
      <c r="OIT393" s="94"/>
      <c r="OIU393" s="94"/>
      <c r="OIV393" s="94"/>
      <c r="OIW393" s="94"/>
      <c r="OIX393" s="94"/>
      <c r="OIY393" s="94"/>
      <c r="OIZ393" s="94"/>
      <c r="OJA393" s="94" t="s">
        <v>181</v>
      </c>
      <c r="OJB393" s="94"/>
      <c r="OJC393" s="94"/>
      <c r="OJD393" s="94"/>
      <c r="OJE393" s="94"/>
      <c r="OJF393" s="94"/>
      <c r="OJG393" s="94"/>
      <c r="OJH393" s="94"/>
      <c r="OJI393" s="94" t="s">
        <v>181</v>
      </c>
      <c r="OJJ393" s="94"/>
      <c r="OJK393" s="94"/>
      <c r="OJL393" s="94"/>
      <c r="OJM393" s="94"/>
      <c r="OJN393" s="94"/>
      <c r="OJO393" s="94"/>
      <c r="OJP393" s="94"/>
      <c r="OJQ393" s="94" t="s">
        <v>181</v>
      </c>
      <c r="OJR393" s="94"/>
      <c r="OJS393" s="94"/>
      <c r="OJT393" s="94"/>
      <c r="OJU393" s="94"/>
      <c r="OJV393" s="94"/>
      <c r="OJW393" s="94"/>
      <c r="OJX393" s="94"/>
      <c r="OJY393" s="94" t="s">
        <v>181</v>
      </c>
      <c r="OJZ393" s="94"/>
      <c r="OKA393" s="94"/>
      <c r="OKB393" s="94"/>
      <c r="OKC393" s="94"/>
      <c r="OKD393" s="94"/>
      <c r="OKE393" s="94"/>
      <c r="OKF393" s="94"/>
      <c r="OKG393" s="94" t="s">
        <v>181</v>
      </c>
      <c r="OKH393" s="94"/>
      <c r="OKI393" s="94"/>
      <c r="OKJ393" s="94"/>
      <c r="OKK393" s="94"/>
      <c r="OKL393" s="94"/>
      <c r="OKM393" s="94"/>
      <c r="OKN393" s="94"/>
      <c r="OKO393" s="94" t="s">
        <v>181</v>
      </c>
      <c r="OKP393" s="94"/>
      <c r="OKQ393" s="94"/>
      <c r="OKR393" s="94"/>
      <c r="OKS393" s="94"/>
      <c r="OKT393" s="94"/>
      <c r="OKU393" s="94"/>
      <c r="OKV393" s="94"/>
      <c r="OKW393" s="94" t="s">
        <v>181</v>
      </c>
      <c r="OKX393" s="94"/>
      <c r="OKY393" s="94"/>
      <c r="OKZ393" s="94"/>
      <c r="OLA393" s="94"/>
      <c r="OLB393" s="94"/>
      <c r="OLC393" s="94"/>
      <c r="OLD393" s="94"/>
      <c r="OLE393" s="94" t="s">
        <v>181</v>
      </c>
      <c r="OLF393" s="94"/>
      <c r="OLG393" s="94"/>
      <c r="OLH393" s="94"/>
      <c r="OLI393" s="94"/>
      <c r="OLJ393" s="94"/>
      <c r="OLK393" s="94"/>
      <c r="OLL393" s="94"/>
      <c r="OLM393" s="94" t="s">
        <v>181</v>
      </c>
      <c r="OLN393" s="94"/>
      <c r="OLO393" s="94"/>
      <c r="OLP393" s="94"/>
      <c r="OLQ393" s="94"/>
      <c r="OLR393" s="94"/>
      <c r="OLS393" s="94"/>
      <c r="OLT393" s="94"/>
      <c r="OLU393" s="94" t="s">
        <v>181</v>
      </c>
      <c r="OLV393" s="94"/>
      <c r="OLW393" s="94"/>
      <c r="OLX393" s="94"/>
      <c r="OLY393" s="94"/>
      <c r="OLZ393" s="94"/>
      <c r="OMA393" s="94"/>
      <c r="OMB393" s="94"/>
      <c r="OMC393" s="94" t="s">
        <v>181</v>
      </c>
      <c r="OMD393" s="94"/>
      <c r="OME393" s="94"/>
      <c r="OMF393" s="94"/>
      <c r="OMG393" s="94"/>
      <c r="OMH393" s="94"/>
      <c r="OMI393" s="94"/>
      <c r="OMJ393" s="94"/>
      <c r="OMK393" s="94" t="s">
        <v>181</v>
      </c>
      <c r="OML393" s="94"/>
      <c r="OMM393" s="94"/>
      <c r="OMN393" s="94"/>
      <c r="OMO393" s="94"/>
      <c r="OMP393" s="94"/>
      <c r="OMQ393" s="94"/>
      <c r="OMR393" s="94"/>
      <c r="OMS393" s="94" t="s">
        <v>181</v>
      </c>
      <c r="OMT393" s="94"/>
      <c r="OMU393" s="94"/>
      <c r="OMV393" s="94"/>
      <c r="OMW393" s="94"/>
      <c r="OMX393" s="94"/>
      <c r="OMY393" s="94"/>
      <c r="OMZ393" s="94"/>
      <c r="ONA393" s="94" t="s">
        <v>181</v>
      </c>
      <c r="ONB393" s="94"/>
      <c r="ONC393" s="94"/>
      <c r="OND393" s="94"/>
      <c r="ONE393" s="94"/>
      <c r="ONF393" s="94"/>
      <c r="ONG393" s="94"/>
      <c r="ONH393" s="94"/>
      <c r="ONI393" s="94" t="s">
        <v>181</v>
      </c>
      <c r="ONJ393" s="94"/>
      <c r="ONK393" s="94"/>
      <c r="ONL393" s="94"/>
      <c r="ONM393" s="94"/>
      <c r="ONN393" s="94"/>
      <c r="ONO393" s="94"/>
      <c r="ONP393" s="94"/>
      <c r="ONQ393" s="94" t="s">
        <v>181</v>
      </c>
      <c r="ONR393" s="94"/>
      <c r="ONS393" s="94"/>
      <c r="ONT393" s="94"/>
      <c r="ONU393" s="94"/>
      <c r="ONV393" s="94"/>
      <c r="ONW393" s="94"/>
      <c r="ONX393" s="94"/>
      <c r="ONY393" s="94" t="s">
        <v>181</v>
      </c>
      <c r="ONZ393" s="94"/>
      <c r="OOA393" s="94"/>
      <c r="OOB393" s="94"/>
      <c r="OOC393" s="94"/>
      <c r="OOD393" s="94"/>
      <c r="OOE393" s="94"/>
      <c r="OOF393" s="94"/>
      <c r="OOG393" s="94" t="s">
        <v>181</v>
      </c>
      <c r="OOH393" s="94"/>
      <c r="OOI393" s="94"/>
      <c r="OOJ393" s="94"/>
      <c r="OOK393" s="94"/>
      <c r="OOL393" s="94"/>
      <c r="OOM393" s="94"/>
      <c r="OON393" s="94"/>
      <c r="OOO393" s="94" t="s">
        <v>181</v>
      </c>
      <c r="OOP393" s="94"/>
      <c r="OOQ393" s="94"/>
      <c r="OOR393" s="94"/>
      <c r="OOS393" s="94"/>
      <c r="OOT393" s="94"/>
      <c r="OOU393" s="94"/>
      <c r="OOV393" s="94"/>
      <c r="OOW393" s="94" t="s">
        <v>181</v>
      </c>
      <c r="OOX393" s="94"/>
      <c r="OOY393" s="94"/>
      <c r="OOZ393" s="94"/>
      <c r="OPA393" s="94"/>
      <c r="OPB393" s="94"/>
      <c r="OPC393" s="94"/>
      <c r="OPD393" s="94"/>
      <c r="OPE393" s="94" t="s">
        <v>181</v>
      </c>
      <c r="OPF393" s="94"/>
      <c r="OPG393" s="94"/>
      <c r="OPH393" s="94"/>
      <c r="OPI393" s="94"/>
      <c r="OPJ393" s="94"/>
      <c r="OPK393" s="94"/>
      <c r="OPL393" s="94"/>
      <c r="OPM393" s="94" t="s">
        <v>181</v>
      </c>
      <c r="OPN393" s="94"/>
      <c r="OPO393" s="94"/>
      <c r="OPP393" s="94"/>
      <c r="OPQ393" s="94"/>
      <c r="OPR393" s="94"/>
      <c r="OPS393" s="94"/>
      <c r="OPT393" s="94"/>
      <c r="OPU393" s="94" t="s">
        <v>181</v>
      </c>
      <c r="OPV393" s="94"/>
      <c r="OPW393" s="94"/>
      <c r="OPX393" s="94"/>
      <c r="OPY393" s="94"/>
      <c r="OPZ393" s="94"/>
      <c r="OQA393" s="94"/>
      <c r="OQB393" s="94"/>
      <c r="OQC393" s="94" t="s">
        <v>181</v>
      </c>
      <c r="OQD393" s="94"/>
      <c r="OQE393" s="94"/>
      <c r="OQF393" s="94"/>
      <c r="OQG393" s="94"/>
      <c r="OQH393" s="94"/>
      <c r="OQI393" s="94"/>
      <c r="OQJ393" s="94"/>
      <c r="OQK393" s="94" t="s">
        <v>181</v>
      </c>
      <c r="OQL393" s="94"/>
      <c r="OQM393" s="94"/>
      <c r="OQN393" s="94"/>
      <c r="OQO393" s="94"/>
      <c r="OQP393" s="94"/>
      <c r="OQQ393" s="94"/>
      <c r="OQR393" s="94"/>
      <c r="OQS393" s="94" t="s">
        <v>181</v>
      </c>
      <c r="OQT393" s="94"/>
      <c r="OQU393" s="94"/>
      <c r="OQV393" s="94"/>
      <c r="OQW393" s="94"/>
      <c r="OQX393" s="94"/>
      <c r="OQY393" s="94"/>
      <c r="OQZ393" s="94"/>
      <c r="ORA393" s="94" t="s">
        <v>181</v>
      </c>
      <c r="ORB393" s="94"/>
      <c r="ORC393" s="94"/>
      <c r="ORD393" s="94"/>
      <c r="ORE393" s="94"/>
      <c r="ORF393" s="94"/>
      <c r="ORG393" s="94"/>
      <c r="ORH393" s="94"/>
      <c r="ORI393" s="94" t="s">
        <v>181</v>
      </c>
      <c r="ORJ393" s="94"/>
      <c r="ORK393" s="94"/>
      <c r="ORL393" s="94"/>
      <c r="ORM393" s="94"/>
      <c r="ORN393" s="94"/>
      <c r="ORO393" s="94"/>
      <c r="ORP393" s="94"/>
      <c r="ORQ393" s="94" t="s">
        <v>181</v>
      </c>
      <c r="ORR393" s="94"/>
      <c r="ORS393" s="94"/>
      <c r="ORT393" s="94"/>
      <c r="ORU393" s="94"/>
      <c r="ORV393" s="94"/>
      <c r="ORW393" s="94"/>
      <c r="ORX393" s="94"/>
      <c r="ORY393" s="94" t="s">
        <v>181</v>
      </c>
      <c r="ORZ393" s="94"/>
      <c r="OSA393" s="94"/>
      <c r="OSB393" s="94"/>
      <c r="OSC393" s="94"/>
      <c r="OSD393" s="94"/>
      <c r="OSE393" s="94"/>
      <c r="OSF393" s="94"/>
      <c r="OSG393" s="94" t="s">
        <v>181</v>
      </c>
      <c r="OSH393" s="94"/>
      <c r="OSI393" s="94"/>
      <c r="OSJ393" s="94"/>
      <c r="OSK393" s="94"/>
      <c r="OSL393" s="94"/>
      <c r="OSM393" s="94"/>
      <c r="OSN393" s="94"/>
      <c r="OSO393" s="94" t="s">
        <v>181</v>
      </c>
      <c r="OSP393" s="94"/>
      <c r="OSQ393" s="94"/>
      <c r="OSR393" s="94"/>
      <c r="OSS393" s="94"/>
      <c r="OST393" s="94"/>
      <c r="OSU393" s="94"/>
      <c r="OSV393" s="94"/>
      <c r="OSW393" s="94" t="s">
        <v>181</v>
      </c>
      <c r="OSX393" s="94"/>
      <c r="OSY393" s="94"/>
      <c r="OSZ393" s="94"/>
      <c r="OTA393" s="94"/>
      <c r="OTB393" s="94"/>
      <c r="OTC393" s="94"/>
      <c r="OTD393" s="94"/>
      <c r="OTE393" s="94" t="s">
        <v>181</v>
      </c>
      <c r="OTF393" s="94"/>
      <c r="OTG393" s="94"/>
      <c r="OTH393" s="94"/>
      <c r="OTI393" s="94"/>
      <c r="OTJ393" s="94"/>
      <c r="OTK393" s="94"/>
      <c r="OTL393" s="94"/>
      <c r="OTM393" s="94" t="s">
        <v>181</v>
      </c>
      <c r="OTN393" s="94"/>
      <c r="OTO393" s="94"/>
      <c r="OTP393" s="94"/>
      <c r="OTQ393" s="94"/>
      <c r="OTR393" s="94"/>
      <c r="OTS393" s="94"/>
      <c r="OTT393" s="94"/>
      <c r="OTU393" s="94" t="s">
        <v>181</v>
      </c>
      <c r="OTV393" s="94"/>
      <c r="OTW393" s="94"/>
      <c r="OTX393" s="94"/>
      <c r="OTY393" s="94"/>
      <c r="OTZ393" s="94"/>
      <c r="OUA393" s="94"/>
      <c r="OUB393" s="94"/>
      <c r="OUC393" s="94" t="s">
        <v>181</v>
      </c>
      <c r="OUD393" s="94"/>
      <c r="OUE393" s="94"/>
      <c r="OUF393" s="94"/>
      <c r="OUG393" s="94"/>
      <c r="OUH393" s="94"/>
      <c r="OUI393" s="94"/>
      <c r="OUJ393" s="94"/>
      <c r="OUK393" s="94" t="s">
        <v>181</v>
      </c>
      <c r="OUL393" s="94"/>
      <c r="OUM393" s="94"/>
      <c r="OUN393" s="94"/>
      <c r="OUO393" s="94"/>
      <c r="OUP393" s="94"/>
      <c r="OUQ393" s="94"/>
      <c r="OUR393" s="94"/>
      <c r="OUS393" s="94" t="s">
        <v>181</v>
      </c>
      <c r="OUT393" s="94"/>
      <c r="OUU393" s="94"/>
      <c r="OUV393" s="94"/>
      <c r="OUW393" s="94"/>
      <c r="OUX393" s="94"/>
      <c r="OUY393" s="94"/>
      <c r="OUZ393" s="94"/>
      <c r="OVA393" s="94" t="s">
        <v>181</v>
      </c>
      <c r="OVB393" s="94"/>
      <c r="OVC393" s="94"/>
      <c r="OVD393" s="94"/>
      <c r="OVE393" s="94"/>
      <c r="OVF393" s="94"/>
      <c r="OVG393" s="94"/>
      <c r="OVH393" s="94"/>
      <c r="OVI393" s="94" t="s">
        <v>181</v>
      </c>
      <c r="OVJ393" s="94"/>
      <c r="OVK393" s="94"/>
      <c r="OVL393" s="94"/>
      <c r="OVM393" s="94"/>
      <c r="OVN393" s="94"/>
      <c r="OVO393" s="94"/>
      <c r="OVP393" s="94"/>
      <c r="OVQ393" s="94" t="s">
        <v>181</v>
      </c>
      <c r="OVR393" s="94"/>
      <c r="OVS393" s="94"/>
      <c r="OVT393" s="94"/>
      <c r="OVU393" s="94"/>
      <c r="OVV393" s="94"/>
      <c r="OVW393" s="94"/>
      <c r="OVX393" s="94"/>
      <c r="OVY393" s="94" t="s">
        <v>181</v>
      </c>
      <c r="OVZ393" s="94"/>
      <c r="OWA393" s="94"/>
      <c r="OWB393" s="94"/>
      <c r="OWC393" s="94"/>
      <c r="OWD393" s="94"/>
      <c r="OWE393" s="94"/>
      <c r="OWF393" s="94"/>
      <c r="OWG393" s="94" t="s">
        <v>181</v>
      </c>
      <c r="OWH393" s="94"/>
      <c r="OWI393" s="94"/>
      <c r="OWJ393" s="94"/>
      <c r="OWK393" s="94"/>
      <c r="OWL393" s="94"/>
      <c r="OWM393" s="94"/>
      <c r="OWN393" s="94"/>
      <c r="OWO393" s="94" t="s">
        <v>181</v>
      </c>
      <c r="OWP393" s="94"/>
      <c r="OWQ393" s="94"/>
      <c r="OWR393" s="94"/>
      <c r="OWS393" s="94"/>
      <c r="OWT393" s="94"/>
      <c r="OWU393" s="94"/>
      <c r="OWV393" s="94"/>
      <c r="OWW393" s="94" t="s">
        <v>181</v>
      </c>
      <c r="OWX393" s="94"/>
      <c r="OWY393" s="94"/>
      <c r="OWZ393" s="94"/>
      <c r="OXA393" s="94"/>
      <c r="OXB393" s="94"/>
      <c r="OXC393" s="94"/>
      <c r="OXD393" s="94"/>
      <c r="OXE393" s="94" t="s">
        <v>181</v>
      </c>
      <c r="OXF393" s="94"/>
      <c r="OXG393" s="94"/>
      <c r="OXH393" s="94"/>
      <c r="OXI393" s="94"/>
      <c r="OXJ393" s="94"/>
      <c r="OXK393" s="94"/>
      <c r="OXL393" s="94"/>
      <c r="OXM393" s="94" t="s">
        <v>181</v>
      </c>
      <c r="OXN393" s="94"/>
      <c r="OXO393" s="94"/>
      <c r="OXP393" s="94"/>
      <c r="OXQ393" s="94"/>
      <c r="OXR393" s="94"/>
      <c r="OXS393" s="94"/>
      <c r="OXT393" s="94"/>
      <c r="OXU393" s="94" t="s">
        <v>181</v>
      </c>
      <c r="OXV393" s="94"/>
      <c r="OXW393" s="94"/>
      <c r="OXX393" s="94"/>
      <c r="OXY393" s="94"/>
      <c r="OXZ393" s="94"/>
      <c r="OYA393" s="94"/>
      <c r="OYB393" s="94"/>
      <c r="OYC393" s="94" t="s">
        <v>181</v>
      </c>
      <c r="OYD393" s="94"/>
      <c r="OYE393" s="94"/>
      <c r="OYF393" s="94"/>
      <c r="OYG393" s="94"/>
      <c r="OYH393" s="94"/>
      <c r="OYI393" s="94"/>
      <c r="OYJ393" s="94"/>
      <c r="OYK393" s="94" t="s">
        <v>181</v>
      </c>
      <c r="OYL393" s="94"/>
      <c r="OYM393" s="94"/>
      <c r="OYN393" s="94"/>
      <c r="OYO393" s="94"/>
      <c r="OYP393" s="94"/>
      <c r="OYQ393" s="94"/>
      <c r="OYR393" s="94"/>
      <c r="OYS393" s="94" t="s">
        <v>181</v>
      </c>
      <c r="OYT393" s="94"/>
      <c r="OYU393" s="94"/>
      <c r="OYV393" s="94"/>
      <c r="OYW393" s="94"/>
      <c r="OYX393" s="94"/>
      <c r="OYY393" s="94"/>
      <c r="OYZ393" s="94"/>
      <c r="OZA393" s="94" t="s">
        <v>181</v>
      </c>
      <c r="OZB393" s="94"/>
      <c r="OZC393" s="94"/>
      <c r="OZD393" s="94"/>
      <c r="OZE393" s="94"/>
      <c r="OZF393" s="94"/>
      <c r="OZG393" s="94"/>
      <c r="OZH393" s="94"/>
      <c r="OZI393" s="94" t="s">
        <v>181</v>
      </c>
      <c r="OZJ393" s="94"/>
      <c r="OZK393" s="94"/>
      <c r="OZL393" s="94"/>
      <c r="OZM393" s="94"/>
      <c r="OZN393" s="94"/>
      <c r="OZO393" s="94"/>
      <c r="OZP393" s="94"/>
      <c r="OZQ393" s="94" t="s">
        <v>181</v>
      </c>
      <c r="OZR393" s="94"/>
      <c r="OZS393" s="94"/>
      <c r="OZT393" s="94"/>
      <c r="OZU393" s="94"/>
      <c r="OZV393" s="94"/>
      <c r="OZW393" s="94"/>
      <c r="OZX393" s="94"/>
      <c r="OZY393" s="94" t="s">
        <v>181</v>
      </c>
      <c r="OZZ393" s="94"/>
      <c r="PAA393" s="94"/>
      <c r="PAB393" s="94"/>
      <c r="PAC393" s="94"/>
      <c r="PAD393" s="94"/>
      <c r="PAE393" s="94"/>
      <c r="PAF393" s="94"/>
      <c r="PAG393" s="94" t="s">
        <v>181</v>
      </c>
      <c r="PAH393" s="94"/>
      <c r="PAI393" s="94"/>
      <c r="PAJ393" s="94"/>
      <c r="PAK393" s="94"/>
      <c r="PAL393" s="94"/>
      <c r="PAM393" s="94"/>
      <c r="PAN393" s="94"/>
      <c r="PAO393" s="94" t="s">
        <v>181</v>
      </c>
      <c r="PAP393" s="94"/>
      <c r="PAQ393" s="94"/>
      <c r="PAR393" s="94"/>
      <c r="PAS393" s="94"/>
      <c r="PAT393" s="94"/>
      <c r="PAU393" s="94"/>
      <c r="PAV393" s="94"/>
      <c r="PAW393" s="94" t="s">
        <v>181</v>
      </c>
      <c r="PAX393" s="94"/>
      <c r="PAY393" s="94"/>
      <c r="PAZ393" s="94"/>
      <c r="PBA393" s="94"/>
      <c r="PBB393" s="94"/>
      <c r="PBC393" s="94"/>
      <c r="PBD393" s="94"/>
      <c r="PBE393" s="94" t="s">
        <v>181</v>
      </c>
      <c r="PBF393" s="94"/>
      <c r="PBG393" s="94"/>
      <c r="PBH393" s="94"/>
      <c r="PBI393" s="94"/>
      <c r="PBJ393" s="94"/>
      <c r="PBK393" s="94"/>
      <c r="PBL393" s="94"/>
      <c r="PBM393" s="94" t="s">
        <v>181</v>
      </c>
      <c r="PBN393" s="94"/>
      <c r="PBO393" s="94"/>
      <c r="PBP393" s="94"/>
      <c r="PBQ393" s="94"/>
      <c r="PBR393" s="94"/>
      <c r="PBS393" s="94"/>
      <c r="PBT393" s="94"/>
      <c r="PBU393" s="94" t="s">
        <v>181</v>
      </c>
      <c r="PBV393" s="94"/>
      <c r="PBW393" s="94"/>
      <c r="PBX393" s="94"/>
      <c r="PBY393" s="94"/>
      <c r="PBZ393" s="94"/>
      <c r="PCA393" s="94"/>
      <c r="PCB393" s="94"/>
      <c r="PCC393" s="94" t="s">
        <v>181</v>
      </c>
      <c r="PCD393" s="94"/>
      <c r="PCE393" s="94"/>
      <c r="PCF393" s="94"/>
      <c r="PCG393" s="94"/>
      <c r="PCH393" s="94"/>
      <c r="PCI393" s="94"/>
      <c r="PCJ393" s="94"/>
      <c r="PCK393" s="94" t="s">
        <v>181</v>
      </c>
      <c r="PCL393" s="94"/>
      <c r="PCM393" s="94"/>
      <c r="PCN393" s="94"/>
      <c r="PCO393" s="94"/>
      <c r="PCP393" s="94"/>
      <c r="PCQ393" s="94"/>
      <c r="PCR393" s="94"/>
      <c r="PCS393" s="94" t="s">
        <v>181</v>
      </c>
      <c r="PCT393" s="94"/>
      <c r="PCU393" s="94"/>
      <c r="PCV393" s="94"/>
      <c r="PCW393" s="94"/>
      <c r="PCX393" s="94"/>
      <c r="PCY393" s="94"/>
      <c r="PCZ393" s="94"/>
      <c r="PDA393" s="94" t="s">
        <v>181</v>
      </c>
      <c r="PDB393" s="94"/>
      <c r="PDC393" s="94"/>
      <c r="PDD393" s="94"/>
      <c r="PDE393" s="94"/>
      <c r="PDF393" s="94"/>
      <c r="PDG393" s="94"/>
      <c r="PDH393" s="94"/>
      <c r="PDI393" s="94" t="s">
        <v>181</v>
      </c>
      <c r="PDJ393" s="94"/>
      <c r="PDK393" s="94"/>
      <c r="PDL393" s="94"/>
      <c r="PDM393" s="94"/>
      <c r="PDN393" s="94"/>
      <c r="PDO393" s="94"/>
      <c r="PDP393" s="94"/>
      <c r="PDQ393" s="94" t="s">
        <v>181</v>
      </c>
      <c r="PDR393" s="94"/>
      <c r="PDS393" s="94"/>
      <c r="PDT393" s="94"/>
      <c r="PDU393" s="94"/>
      <c r="PDV393" s="94"/>
      <c r="PDW393" s="94"/>
      <c r="PDX393" s="94"/>
      <c r="PDY393" s="94" t="s">
        <v>181</v>
      </c>
      <c r="PDZ393" s="94"/>
      <c r="PEA393" s="94"/>
      <c r="PEB393" s="94"/>
      <c r="PEC393" s="94"/>
      <c r="PED393" s="94"/>
      <c r="PEE393" s="94"/>
      <c r="PEF393" s="94"/>
      <c r="PEG393" s="94" t="s">
        <v>181</v>
      </c>
      <c r="PEH393" s="94"/>
      <c r="PEI393" s="94"/>
      <c r="PEJ393" s="94"/>
      <c r="PEK393" s="94"/>
      <c r="PEL393" s="94"/>
      <c r="PEM393" s="94"/>
      <c r="PEN393" s="94"/>
      <c r="PEO393" s="94" t="s">
        <v>181</v>
      </c>
      <c r="PEP393" s="94"/>
      <c r="PEQ393" s="94"/>
      <c r="PER393" s="94"/>
      <c r="PES393" s="94"/>
      <c r="PET393" s="94"/>
      <c r="PEU393" s="94"/>
      <c r="PEV393" s="94"/>
      <c r="PEW393" s="94" t="s">
        <v>181</v>
      </c>
      <c r="PEX393" s="94"/>
      <c r="PEY393" s="94"/>
      <c r="PEZ393" s="94"/>
      <c r="PFA393" s="94"/>
      <c r="PFB393" s="94"/>
      <c r="PFC393" s="94"/>
      <c r="PFD393" s="94"/>
      <c r="PFE393" s="94" t="s">
        <v>181</v>
      </c>
      <c r="PFF393" s="94"/>
      <c r="PFG393" s="94"/>
      <c r="PFH393" s="94"/>
      <c r="PFI393" s="94"/>
      <c r="PFJ393" s="94"/>
      <c r="PFK393" s="94"/>
      <c r="PFL393" s="94"/>
      <c r="PFM393" s="94" t="s">
        <v>181</v>
      </c>
      <c r="PFN393" s="94"/>
      <c r="PFO393" s="94"/>
      <c r="PFP393" s="94"/>
      <c r="PFQ393" s="94"/>
      <c r="PFR393" s="94"/>
      <c r="PFS393" s="94"/>
      <c r="PFT393" s="94"/>
      <c r="PFU393" s="94" t="s">
        <v>181</v>
      </c>
      <c r="PFV393" s="94"/>
      <c r="PFW393" s="94"/>
      <c r="PFX393" s="94"/>
      <c r="PFY393" s="94"/>
      <c r="PFZ393" s="94"/>
      <c r="PGA393" s="94"/>
      <c r="PGB393" s="94"/>
      <c r="PGC393" s="94" t="s">
        <v>181</v>
      </c>
      <c r="PGD393" s="94"/>
      <c r="PGE393" s="94"/>
      <c r="PGF393" s="94"/>
      <c r="PGG393" s="94"/>
      <c r="PGH393" s="94"/>
      <c r="PGI393" s="94"/>
      <c r="PGJ393" s="94"/>
      <c r="PGK393" s="94" t="s">
        <v>181</v>
      </c>
      <c r="PGL393" s="94"/>
      <c r="PGM393" s="94"/>
      <c r="PGN393" s="94"/>
      <c r="PGO393" s="94"/>
      <c r="PGP393" s="94"/>
      <c r="PGQ393" s="94"/>
      <c r="PGR393" s="94"/>
      <c r="PGS393" s="94" t="s">
        <v>181</v>
      </c>
      <c r="PGT393" s="94"/>
      <c r="PGU393" s="94"/>
      <c r="PGV393" s="94"/>
      <c r="PGW393" s="94"/>
      <c r="PGX393" s="94"/>
      <c r="PGY393" s="94"/>
      <c r="PGZ393" s="94"/>
      <c r="PHA393" s="94" t="s">
        <v>181</v>
      </c>
      <c r="PHB393" s="94"/>
      <c r="PHC393" s="94"/>
      <c r="PHD393" s="94"/>
      <c r="PHE393" s="94"/>
      <c r="PHF393" s="94"/>
      <c r="PHG393" s="94"/>
      <c r="PHH393" s="94"/>
      <c r="PHI393" s="94" t="s">
        <v>181</v>
      </c>
      <c r="PHJ393" s="94"/>
      <c r="PHK393" s="94"/>
      <c r="PHL393" s="94"/>
      <c r="PHM393" s="94"/>
      <c r="PHN393" s="94"/>
      <c r="PHO393" s="94"/>
      <c r="PHP393" s="94"/>
      <c r="PHQ393" s="94" t="s">
        <v>181</v>
      </c>
      <c r="PHR393" s="94"/>
      <c r="PHS393" s="94"/>
      <c r="PHT393" s="94"/>
      <c r="PHU393" s="94"/>
      <c r="PHV393" s="94"/>
      <c r="PHW393" s="94"/>
      <c r="PHX393" s="94"/>
      <c r="PHY393" s="94" t="s">
        <v>181</v>
      </c>
      <c r="PHZ393" s="94"/>
      <c r="PIA393" s="94"/>
      <c r="PIB393" s="94"/>
      <c r="PIC393" s="94"/>
      <c r="PID393" s="94"/>
      <c r="PIE393" s="94"/>
      <c r="PIF393" s="94"/>
      <c r="PIG393" s="94" t="s">
        <v>181</v>
      </c>
      <c r="PIH393" s="94"/>
      <c r="PII393" s="94"/>
      <c r="PIJ393" s="94"/>
      <c r="PIK393" s="94"/>
      <c r="PIL393" s="94"/>
      <c r="PIM393" s="94"/>
      <c r="PIN393" s="94"/>
      <c r="PIO393" s="94" t="s">
        <v>181</v>
      </c>
      <c r="PIP393" s="94"/>
      <c r="PIQ393" s="94"/>
      <c r="PIR393" s="94"/>
      <c r="PIS393" s="94"/>
      <c r="PIT393" s="94"/>
      <c r="PIU393" s="94"/>
      <c r="PIV393" s="94"/>
      <c r="PIW393" s="94" t="s">
        <v>181</v>
      </c>
      <c r="PIX393" s="94"/>
      <c r="PIY393" s="94"/>
      <c r="PIZ393" s="94"/>
      <c r="PJA393" s="94"/>
      <c r="PJB393" s="94"/>
      <c r="PJC393" s="94"/>
      <c r="PJD393" s="94"/>
      <c r="PJE393" s="94" t="s">
        <v>181</v>
      </c>
      <c r="PJF393" s="94"/>
      <c r="PJG393" s="94"/>
      <c r="PJH393" s="94"/>
      <c r="PJI393" s="94"/>
      <c r="PJJ393" s="94"/>
      <c r="PJK393" s="94"/>
      <c r="PJL393" s="94"/>
      <c r="PJM393" s="94" t="s">
        <v>181</v>
      </c>
      <c r="PJN393" s="94"/>
      <c r="PJO393" s="94"/>
      <c r="PJP393" s="94"/>
      <c r="PJQ393" s="94"/>
      <c r="PJR393" s="94"/>
      <c r="PJS393" s="94"/>
      <c r="PJT393" s="94"/>
      <c r="PJU393" s="94" t="s">
        <v>181</v>
      </c>
      <c r="PJV393" s="94"/>
      <c r="PJW393" s="94"/>
      <c r="PJX393" s="94"/>
      <c r="PJY393" s="94"/>
      <c r="PJZ393" s="94"/>
      <c r="PKA393" s="94"/>
      <c r="PKB393" s="94"/>
      <c r="PKC393" s="94" t="s">
        <v>181</v>
      </c>
      <c r="PKD393" s="94"/>
      <c r="PKE393" s="94"/>
      <c r="PKF393" s="94"/>
      <c r="PKG393" s="94"/>
      <c r="PKH393" s="94"/>
      <c r="PKI393" s="94"/>
      <c r="PKJ393" s="94"/>
      <c r="PKK393" s="94" t="s">
        <v>181</v>
      </c>
      <c r="PKL393" s="94"/>
      <c r="PKM393" s="94"/>
      <c r="PKN393" s="94"/>
      <c r="PKO393" s="94"/>
      <c r="PKP393" s="94"/>
      <c r="PKQ393" s="94"/>
      <c r="PKR393" s="94"/>
      <c r="PKS393" s="94" t="s">
        <v>181</v>
      </c>
      <c r="PKT393" s="94"/>
      <c r="PKU393" s="94"/>
      <c r="PKV393" s="94"/>
      <c r="PKW393" s="94"/>
      <c r="PKX393" s="94"/>
      <c r="PKY393" s="94"/>
      <c r="PKZ393" s="94"/>
      <c r="PLA393" s="94" t="s">
        <v>181</v>
      </c>
      <c r="PLB393" s="94"/>
      <c r="PLC393" s="94"/>
      <c r="PLD393" s="94"/>
      <c r="PLE393" s="94"/>
      <c r="PLF393" s="94"/>
      <c r="PLG393" s="94"/>
      <c r="PLH393" s="94"/>
      <c r="PLI393" s="94" t="s">
        <v>181</v>
      </c>
      <c r="PLJ393" s="94"/>
      <c r="PLK393" s="94"/>
      <c r="PLL393" s="94"/>
      <c r="PLM393" s="94"/>
      <c r="PLN393" s="94"/>
      <c r="PLO393" s="94"/>
      <c r="PLP393" s="94"/>
      <c r="PLQ393" s="94" t="s">
        <v>181</v>
      </c>
      <c r="PLR393" s="94"/>
      <c r="PLS393" s="94"/>
      <c r="PLT393" s="94"/>
      <c r="PLU393" s="94"/>
      <c r="PLV393" s="94"/>
      <c r="PLW393" s="94"/>
      <c r="PLX393" s="94"/>
      <c r="PLY393" s="94" t="s">
        <v>181</v>
      </c>
      <c r="PLZ393" s="94"/>
      <c r="PMA393" s="94"/>
      <c r="PMB393" s="94"/>
      <c r="PMC393" s="94"/>
      <c r="PMD393" s="94"/>
      <c r="PME393" s="94"/>
      <c r="PMF393" s="94"/>
      <c r="PMG393" s="94" t="s">
        <v>181</v>
      </c>
      <c r="PMH393" s="94"/>
      <c r="PMI393" s="94"/>
      <c r="PMJ393" s="94"/>
      <c r="PMK393" s="94"/>
      <c r="PML393" s="94"/>
      <c r="PMM393" s="94"/>
      <c r="PMN393" s="94"/>
      <c r="PMO393" s="94" t="s">
        <v>181</v>
      </c>
      <c r="PMP393" s="94"/>
      <c r="PMQ393" s="94"/>
      <c r="PMR393" s="94"/>
      <c r="PMS393" s="94"/>
      <c r="PMT393" s="94"/>
      <c r="PMU393" s="94"/>
      <c r="PMV393" s="94"/>
      <c r="PMW393" s="94" t="s">
        <v>181</v>
      </c>
      <c r="PMX393" s="94"/>
      <c r="PMY393" s="94"/>
      <c r="PMZ393" s="94"/>
      <c r="PNA393" s="94"/>
      <c r="PNB393" s="94"/>
      <c r="PNC393" s="94"/>
      <c r="PND393" s="94"/>
      <c r="PNE393" s="94" t="s">
        <v>181</v>
      </c>
      <c r="PNF393" s="94"/>
      <c r="PNG393" s="94"/>
      <c r="PNH393" s="94"/>
      <c r="PNI393" s="94"/>
      <c r="PNJ393" s="94"/>
      <c r="PNK393" s="94"/>
      <c r="PNL393" s="94"/>
      <c r="PNM393" s="94" t="s">
        <v>181</v>
      </c>
      <c r="PNN393" s="94"/>
      <c r="PNO393" s="94"/>
      <c r="PNP393" s="94"/>
      <c r="PNQ393" s="94"/>
      <c r="PNR393" s="94"/>
      <c r="PNS393" s="94"/>
      <c r="PNT393" s="94"/>
      <c r="PNU393" s="94" t="s">
        <v>181</v>
      </c>
      <c r="PNV393" s="94"/>
      <c r="PNW393" s="94"/>
      <c r="PNX393" s="94"/>
      <c r="PNY393" s="94"/>
      <c r="PNZ393" s="94"/>
      <c r="POA393" s="94"/>
      <c r="POB393" s="94"/>
      <c r="POC393" s="94" t="s">
        <v>181</v>
      </c>
      <c r="POD393" s="94"/>
      <c r="POE393" s="94"/>
      <c r="POF393" s="94"/>
      <c r="POG393" s="94"/>
      <c r="POH393" s="94"/>
      <c r="POI393" s="94"/>
      <c r="POJ393" s="94"/>
      <c r="POK393" s="94" t="s">
        <v>181</v>
      </c>
      <c r="POL393" s="94"/>
      <c r="POM393" s="94"/>
      <c r="PON393" s="94"/>
      <c r="POO393" s="94"/>
      <c r="POP393" s="94"/>
      <c r="POQ393" s="94"/>
      <c r="POR393" s="94"/>
      <c r="POS393" s="94" t="s">
        <v>181</v>
      </c>
      <c r="POT393" s="94"/>
      <c r="POU393" s="94"/>
      <c r="POV393" s="94"/>
      <c r="POW393" s="94"/>
      <c r="POX393" s="94"/>
      <c r="POY393" s="94"/>
      <c r="POZ393" s="94"/>
      <c r="PPA393" s="94" t="s">
        <v>181</v>
      </c>
      <c r="PPB393" s="94"/>
      <c r="PPC393" s="94"/>
      <c r="PPD393" s="94"/>
      <c r="PPE393" s="94"/>
      <c r="PPF393" s="94"/>
      <c r="PPG393" s="94"/>
      <c r="PPH393" s="94"/>
      <c r="PPI393" s="94" t="s">
        <v>181</v>
      </c>
      <c r="PPJ393" s="94"/>
      <c r="PPK393" s="94"/>
      <c r="PPL393" s="94"/>
      <c r="PPM393" s="94"/>
      <c r="PPN393" s="94"/>
      <c r="PPO393" s="94"/>
      <c r="PPP393" s="94"/>
      <c r="PPQ393" s="94" t="s">
        <v>181</v>
      </c>
      <c r="PPR393" s="94"/>
      <c r="PPS393" s="94"/>
      <c r="PPT393" s="94"/>
      <c r="PPU393" s="94"/>
      <c r="PPV393" s="94"/>
      <c r="PPW393" s="94"/>
      <c r="PPX393" s="94"/>
      <c r="PPY393" s="94" t="s">
        <v>181</v>
      </c>
      <c r="PPZ393" s="94"/>
      <c r="PQA393" s="94"/>
      <c r="PQB393" s="94"/>
      <c r="PQC393" s="94"/>
      <c r="PQD393" s="94"/>
      <c r="PQE393" s="94"/>
      <c r="PQF393" s="94"/>
      <c r="PQG393" s="94" t="s">
        <v>181</v>
      </c>
      <c r="PQH393" s="94"/>
      <c r="PQI393" s="94"/>
      <c r="PQJ393" s="94"/>
      <c r="PQK393" s="94"/>
      <c r="PQL393" s="94"/>
      <c r="PQM393" s="94"/>
      <c r="PQN393" s="94"/>
      <c r="PQO393" s="94" t="s">
        <v>181</v>
      </c>
      <c r="PQP393" s="94"/>
      <c r="PQQ393" s="94"/>
      <c r="PQR393" s="94"/>
      <c r="PQS393" s="94"/>
      <c r="PQT393" s="94"/>
      <c r="PQU393" s="94"/>
      <c r="PQV393" s="94"/>
      <c r="PQW393" s="94" t="s">
        <v>181</v>
      </c>
      <c r="PQX393" s="94"/>
      <c r="PQY393" s="94"/>
      <c r="PQZ393" s="94"/>
      <c r="PRA393" s="94"/>
      <c r="PRB393" s="94"/>
      <c r="PRC393" s="94"/>
      <c r="PRD393" s="94"/>
      <c r="PRE393" s="94" t="s">
        <v>181</v>
      </c>
      <c r="PRF393" s="94"/>
      <c r="PRG393" s="94"/>
      <c r="PRH393" s="94"/>
      <c r="PRI393" s="94"/>
      <c r="PRJ393" s="94"/>
      <c r="PRK393" s="94"/>
      <c r="PRL393" s="94"/>
      <c r="PRM393" s="94" t="s">
        <v>181</v>
      </c>
      <c r="PRN393" s="94"/>
      <c r="PRO393" s="94"/>
      <c r="PRP393" s="94"/>
      <c r="PRQ393" s="94"/>
      <c r="PRR393" s="94"/>
      <c r="PRS393" s="94"/>
      <c r="PRT393" s="94"/>
      <c r="PRU393" s="94" t="s">
        <v>181</v>
      </c>
      <c r="PRV393" s="94"/>
      <c r="PRW393" s="94"/>
      <c r="PRX393" s="94"/>
      <c r="PRY393" s="94"/>
      <c r="PRZ393" s="94"/>
      <c r="PSA393" s="94"/>
      <c r="PSB393" s="94"/>
      <c r="PSC393" s="94" t="s">
        <v>181</v>
      </c>
      <c r="PSD393" s="94"/>
      <c r="PSE393" s="94"/>
      <c r="PSF393" s="94"/>
      <c r="PSG393" s="94"/>
      <c r="PSH393" s="94"/>
      <c r="PSI393" s="94"/>
      <c r="PSJ393" s="94"/>
      <c r="PSK393" s="94" t="s">
        <v>181</v>
      </c>
      <c r="PSL393" s="94"/>
      <c r="PSM393" s="94"/>
      <c r="PSN393" s="94"/>
      <c r="PSO393" s="94"/>
      <c r="PSP393" s="94"/>
      <c r="PSQ393" s="94"/>
      <c r="PSR393" s="94"/>
      <c r="PSS393" s="94" t="s">
        <v>181</v>
      </c>
      <c r="PST393" s="94"/>
      <c r="PSU393" s="94"/>
      <c r="PSV393" s="94"/>
      <c r="PSW393" s="94"/>
      <c r="PSX393" s="94"/>
      <c r="PSY393" s="94"/>
      <c r="PSZ393" s="94"/>
      <c r="PTA393" s="94" t="s">
        <v>181</v>
      </c>
      <c r="PTB393" s="94"/>
      <c r="PTC393" s="94"/>
      <c r="PTD393" s="94"/>
      <c r="PTE393" s="94"/>
      <c r="PTF393" s="94"/>
      <c r="PTG393" s="94"/>
      <c r="PTH393" s="94"/>
      <c r="PTI393" s="94" t="s">
        <v>181</v>
      </c>
      <c r="PTJ393" s="94"/>
      <c r="PTK393" s="94"/>
      <c r="PTL393" s="94"/>
      <c r="PTM393" s="94"/>
      <c r="PTN393" s="94"/>
      <c r="PTO393" s="94"/>
      <c r="PTP393" s="94"/>
      <c r="PTQ393" s="94" t="s">
        <v>181</v>
      </c>
      <c r="PTR393" s="94"/>
      <c r="PTS393" s="94"/>
      <c r="PTT393" s="94"/>
      <c r="PTU393" s="94"/>
      <c r="PTV393" s="94"/>
      <c r="PTW393" s="94"/>
      <c r="PTX393" s="94"/>
      <c r="PTY393" s="94" t="s">
        <v>181</v>
      </c>
      <c r="PTZ393" s="94"/>
      <c r="PUA393" s="94"/>
      <c r="PUB393" s="94"/>
      <c r="PUC393" s="94"/>
      <c r="PUD393" s="94"/>
      <c r="PUE393" s="94"/>
      <c r="PUF393" s="94"/>
      <c r="PUG393" s="94" t="s">
        <v>181</v>
      </c>
      <c r="PUH393" s="94"/>
      <c r="PUI393" s="94"/>
      <c r="PUJ393" s="94"/>
      <c r="PUK393" s="94"/>
      <c r="PUL393" s="94"/>
      <c r="PUM393" s="94"/>
      <c r="PUN393" s="94"/>
      <c r="PUO393" s="94" t="s">
        <v>181</v>
      </c>
      <c r="PUP393" s="94"/>
      <c r="PUQ393" s="94"/>
      <c r="PUR393" s="94"/>
      <c r="PUS393" s="94"/>
      <c r="PUT393" s="94"/>
      <c r="PUU393" s="94"/>
      <c r="PUV393" s="94"/>
      <c r="PUW393" s="94" t="s">
        <v>181</v>
      </c>
      <c r="PUX393" s="94"/>
      <c r="PUY393" s="94"/>
      <c r="PUZ393" s="94"/>
      <c r="PVA393" s="94"/>
      <c r="PVB393" s="94"/>
      <c r="PVC393" s="94"/>
      <c r="PVD393" s="94"/>
      <c r="PVE393" s="94" t="s">
        <v>181</v>
      </c>
      <c r="PVF393" s="94"/>
      <c r="PVG393" s="94"/>
      <c r="PVH393" s="94"/>
      <c r="PVI393" s="94"/>
      <c r="PVJ393" s="94"/>
      <c r="PVK393" s="94"/>
      <c r="PVL393" s="94"/>
      <c r="PVM393" s="94" t="s">
        <v>181</v>
      </c>
      <c r="PVN393" s="94"/>
      <c r="PVO393" s="94"/>
      <c r="PVP393" s="94"/>
      <c r="PVQ393" s="94"/>
      <c r="PVR393" s="94"/>
      <c r="PVS393" s="94"/>
      <c r="PVT393" s="94"/>
      <c r="PVU393" s="94" t="s">
        <v>181</v>
      </c>
      <c r="PVV393" s="94"/>
      <c r="PVW393" s="94"/>
      <c r="PVX393" s="94"/>
      <c r="PVY393" s="94"/>
      <c r="PVZ393" s="94"/>
      <c r="PWA393" s="94"/>
      <c r="PWB393" s="94"/>
      <c r="PWC393" s="94" t="s">
        <v>181</v>
      </c>
      <c r="PWD393" s="94"/>
      <c r="PWE393" s="94"/>
      <c r="PWF393" s="94"/>
      <c r="PWG393" s="94"/>
      <c r="PWH393" s="94"/>
      <c r="PWI393" s="94"/>
      <c r="PWJ393" s="94"/>
      <c r="PWK393" s="94" t="s">
        <v>181</v>
      </c>
      <c r="PWL393" s="94"/>
      <c r="PWM393" s="94"/>
      <c r="PWN393" s="94"/>
      <c r="PWO393" s="94"/>
      <c r="PWP393" s="94"/>
      <c r="PWQ393" s="94"/>
      <c r="PWR393" s="94"/>
      <c r="PWS393" s="94" t="s">
        <v>181</v>
      </c>
      <c r="PWT393" s="94"/>
      <c r="PWU393" s="94"/>
      <c r="PWV393" s="94"/>
      <c r="PWW393" s="94"/>
      <c r="PWX393" s="94"/>
      <c r="PWY393" s="94"/>
      <c r="PWZ393" s="94"/>
      <c r="PXA393" s="94" t="s">
        <v>181</v>
      </c>
      <c r="PXB393" s="94"/>
      <c r="PXC393" s="94"/>
      <c r="PXD393" s="94"/>
      <c r="PXE393" s="94"/>
      <c r="PXF393" s="94"/>
      <c r="PXG393" s="94"/>
      <c r="PXH393" s="94"/>
      <c r="PXI393" s="94" t="s">
        <v>181</v>
      </c>
      <c r="PXJ393" s="94"/>
      <c r="PXK393" s="94"/>
      <c r="PXL393" s="94"/>
      <c r="PXM393" s="94"/>
      <c r="PXN393" s="94"/>
      <c r="PXO393" s="94"/>
      <c r="PXP393" s="94"/>
      <c r="PXQ393" s="94" t="s">
        <v>181</v>
      </c>
      <c r="PXR393" s="94"/>
      <c r="PXS393" s="94"/>
      <c r="PXT393" s="94"/>
      <c r="PXU393" s="94"/>
      <c r="PXV393" s="94"/>
      <c r="PXW393" s="94"/>
      <c r="PXX393" s="94"/>
      <c r="PXY393" s="94" t="s">
        <v>181</v>
      </c>
      <c r="PXZ393" s="94"/>
      <c r="PYA393" s="94"/>
      <c r="PYB393" s="94"/>
      <c r="PYC393" s="94"/>
      <c r="PYD393" s="94"/>
      <c r="PYE393" s="94"/>
      <c r="PYF393" s="94"/>
      <c r="PYG393" s="94" t="s">
        <v>181</v>
      </c>
      <c r="PYH393" s="94"/>
      <c r="PYI393" s="94"/>
      <c r="PYJ393" s="94"/>
      <c r="PYK393" s="94"/>
      <c r="PYL393" s="94"/>
      <c r="PYM393" s="94"/>
      <c r="PYN393" s="94"/>
      <c r="PYO393" s="94" t="s">
        <v>181</v>
      </c>
      <c r="PYP393" s="94"/>
      <c r="PYQ393" s="94"/>
      <c r="PYR393" s="94"/>
      <c r="PYS393" s="94"/>
      <c r="PYT393" s="94"/>
      <c r="PYU393" s="94"/>
      <c r="PYV393" s="94"/>
      <c r="PYW393" s="94" t="s">
        <v>181</v>
      </c>
      <c r="PYX393" s="94"/>
      <c r="PYY393" s="94"/>
      <c r="PYZ393" s="94"/>
      <c r="PZA393" s="94"/>
      <c r="PZB393" s="94"/>
      <c r="PZC393" s="94"/>
      <c r="PZD393" s="94"/>
      <c r="PZE393" s="94" t="s">
        <v>181</v>
      </c>
      <c r="PZF393" s="94"/>
      <c r="PZG393" s="94"/>
      <c r="PZH393" s="94"/>
      <c r="PZI393" s="94"/>
      <c r="PZJ393" s="94"/>
      <c r="PZK393" s="94"/>
      <c r="PZL393" s="94"/>
      <c r="PZM393" s="94" t="s">
        <v>181</v>
      </c>
      <c r="PZN393" s="94"/>
      <c r="PZO393" s="94"/>
      <c r="PZP393" s="94"/>
      <c r="PZQ393" s="94"/>
      <c r="PZR393" s="94"/>
      <c r="PZS393" s="94"/>
      <c r="PZT393" s="94"/>
      <c r="PZU393" s="94" t="s">
        <v>181</v>
      </c>
      <c r="PZV393" s="94"/>
      <c r="PZW393" s="94"/>
      <c r="PZX393" s="94"/>
      <c r="PZY393" s="94"/>
      <c r="PZZ393" s="94"/>
      <c r="QAA393" s="94"/>
      <c r="QAB393" s="94"/>
      <c r="QAC393" s="94" t="s">
        <v>181</v>
      </c>
      <c r="QAD393" s="94"/>
      <c r="QAE393" s="94"/>
      <c r="QAF393" s="94"/>
      <c r="QAG393" s="94"/>
      <c r="QAH393" s="94"/>
      <c r="QAI393" s="94"/>
      <c r="QAJ393" s="94"/>
      <c r="QAK393" s="94" t="s">
        <v>181</v>
      </c>
      <c r="QAL393" s="94"/>
      <c r="QAM393" s="94"/>
      <c r="QAN393" s="94"/>
      <c r="QAO393" s="94"/>
      <c r="QAP393" s="94"/>
      <c r="QAQ393" s="94"/>
      <c r="QAR393" s="94"/>
      <c r="QAS393" s="94" t="s">
        <v>181</v>
      </c>
      <c r="QAT393" s="94"/>
      <c r="QAU393" s="94"/>
      <c r="QAV393" s="94"/>
      <c r="QAW393" s="94"/>
      <c r="QAX393" s="94"/>
      <c r="QAY393" s="94"/>
      <c r="QAZ393" s="94"/>
      <c r="QBA393" s="94" t="s">
        <v>181</v>
      </c>
      <c r="QBB393" s="94"/>
      <c r="QBC393" s="94"/>
      <c r="QBD393" s="94"/>
      <c r="QBE393" s="94"/>
      <c r="QBF393" s="94"/>
      <c r="QBG393" s="94"/>
      <c r="QBH393" s="94"/>
      <c r="QBI393" s="94" t="s">
        <v>181</v>
      </c>
      <c r="QBJ393" s="94"/>
      <c r="QBK393" s="94"/>
      <c r="QBL393" s="94"/>
      <c r="QBM393" s="94"/>
      <c r="QBN393" s="94"/>
      <c r="QBO393" s="94"/>
      <c r="QBP393" s="94"/>
      <c r="QBQ393" s="94" t="s">
        <v>181</v>
      </c>
      <c r="QBR393" s="94"/>
      <c r="QBS393" s="94"/>
      <c r="QBT393" s="94"/>
      <c r="QBU393" s="94"/>
      <c r="QBV393" s="94"/>
      <c r="QBW393" s="94"/>
      <c r="QBX393" s="94"/>
      <c r="QBY393" s="94" t="s">
        <v>181</v>
      </c>
      <c r="QBZ393" s="94"/>
      <c r="QCA393" s="94"/>
      <c r="QCB393" s="94"/>
      <c r="QCC393" s="94"/>
      <c r="QCD393" s="94"/>
      <c r="QCE393" s="94"/>
      <c r="QCF393" s="94"/>
      <c r="QCG393" s="94" t="s">
        <v>181</v>
      </c>
      <c r="QCH393" s="94"/>
      <c r="QCI393" s="94"/>
      <c r="QCJ393" s="94"/>
      <c r="QCK393" s="94"/>
      <c r="QCL393" s="94"/>
      <c r="QCM393" s="94"/>
      <c r="QCN393" s="94"/>
      <c r="QCO393" s="94" t="s">
        <v>181</v>
      </c>
      <c r="QCP393" s="94"/>
      <c r="QCQ393" s="94"/>
      <c r="QCR393" s="94"/>
      <c r="QCS393" s="94"/>
      <c r="QCT393" s="94"/>
      <c r="QCU393" s="94"/>
      <c r="QCV393" s="94"/>
      <c r="QCW393" s="94" t="s">
        <v>181</v>
      </c>
      <c r="QCX393" s="94"/>
      <c r="QCY393" s="94"/>
      <c r="QCZ393" s="94"/>
      <c r="QDA393" s="94"/>
      <c r="QDB393" s="94"/>
      <c r="QDC393" s="94"/>
      <c r="QDD393" s="94"/>
      <c r="QDE393" s="94" t="s">
        <v>181</v>
      </c>
      <c r="QDF393" s="94"/>
      <c r="QDG393" s="94"/>
      <c r="QDH393" s="94"/>
      <c r="QDI393" s="94"/>
      <c r="QDJ393" s="94"/>
      <c r="QDK393" s="94"/>
      <c r="QDL393" s="94"/>
      <c r="QDM393" s="94" t="s">
        <v>181</v>
      </c>
      <c r="QDN393" s="94"/>
      <c r="QDO393" s="94"/>
      <c r="QDP393" s="94"/>
      <c r="QDQ393" s="94"/>
      <c r="QDR393" s="94"/>
      <c r="QDS393" s="94"/>
      <c r="QDT393" s="94"/>
      <c r="QDU393" s="94" t="s">
        <v>181</v>
      </c>
      <c r="QDV393" s="94"/>
      <c r="QDW393" s="94"/>
      <c r="QDX393" s="94"/>
      <c r="QDY393" s="94"/>
      <c r="QDZ393" s="94"/>
      <c r="QEA393" s="94"/>
      <c r="QEB393" s="94"/>
      <c r="QEC393" s="94" t="s">
        <v>181</v>
      </c>
      <c r="QED393" s="94"/>
      <c r="QEE393" s="94"/>
      <c r="QEF393" s="94"/>
      <c r="QEG393" s="94"/>
      <c r="QEH393" s="94"/>
      <c r="QEI393" s="94"/>
      <c r="QEJ393" s="94"/>
      <c r="QEK393" s="94" t="s">
        <v>181</v>
      </c>
      <c r="QEL393" s="94"/>
      <c r="QEM393" s="94"/>
      <c r="QEN393" s="94"/>
      <c r="QEO393" s="94"/>
      <c r="QEP393" s="94"/>
      <c r="QEQ393" s="94"/>
      <c r="QER393" s="94"/>
      <c r="QES393" s="94" t="s">
        <v>181</v>
      </c>
      <c r="QET393" s="94"/>
      <c r="QEU393" s="94"/>
      <c r="QEV393" s="94"/>
      <c r="QEW393" s="94"/>
      <c r="QEX393" s="94"/>
      <c r="QEY393" s="94"/>
      <c r="QEZ393" s="94"/>
      <c r="QFA393" s="94" t="s">
        <v>181</v>
      </c>
      <c r="QFB393" s="94"/>
      <c r="QFC393" s="94"/>
      <c r="QFD393" s="94"/>
      <c r="QFE393" s="94"/>
      <c r="QFF393" s="94"/>
      <c r="QFG393" s="94"/>
      <c r="QFH393" s="94"/>
      <c r="QFI393" s="94" t="s">
        <v>181</v>
      </c>
      <c r="QFJ393" s="94"/>
      <c r="QFK393" s="94"/>
      <c r="QFL393" s="94"/>
      <c r="QFM393" s="94"/>
      <c r="QFN393" s="94"/>
      <c r="QFO393" s="94"/>
      <c r="QFP393" s="94"/>
      <c r="QFQ393" s="94" t="s">
        <v>181</v>
      </c>
      <c r="QFR393" s="94"/>
      <c r="QFS393" s="94"/>
      <c r="QFT393" s="94"/>
      <c r="QFU393" s="94"/>
      <c r="QFV393" s="94"/>
      <c r="QFW393" s="94"/>
      <c r="QFX393" s="94"/>
      <c r="QFY393" s="94" t="s">
        <v>181</v>
      </c>
      <c r="QFZ393" s="94"/>
      <c r="QGA393" s="94"/>
      <c r="QGB393" s="94"/>
      <c r="QGC393" s="94"/>
      <c r="QGD393" s="94"/>
      <c r="QGE393" s="94"/>
      <c r="QGF393" s="94"/>
      <c r="QGG393" s="94" t="s">
        <v>181</v>
      </c>
      <c r="QGH393" s="94"/>
      <c r="QGI393" s="94"/>
      <c r="QGJ393" s="94"/>
      <c r="QGK393" s="94"/>
      <c r="QGL393" s="94"/>
      <c r="QGM393" s="94"/>
      <c r="QGN393" s="94"/>
      <c r="QGO393" s="94" t="s">
        <v>181</v>
      </c>
      <c r="QGP393" s="94"/>
      <c r="QGQ393" s="94"/>
      <c r="QGR393" s="94"/>
      <c r="QGS393" s="94"/>
      <c r="QGT393" s="94"/>
      <c r="QGU393" s="94"/>
      <c r="QGV393" s="94"/>
      <c r="QGW393" s="94" t="s">
        <v>181</v>
      </c>
      <c r="QGX393" s="94"/>
      <c r="QGY393" s="94"/>
      <c r="QGZ393" s="94"/>
      <c r="QHA393" s="94"/>
      <c r="QHB393" s="94"/>
      <c r="QHC393" s="94"/>
      <c r="QHD393" s="94"/>
      <c r="QHE393" s="94" t="s">
        <v>181</v>
      </c>
      <c r="QHF393" s="94"/>
      <c r="QHG393" s="94"/>
      <c r="QHH393" s="94"/>
      <c r="QHI393" s="94"/>
      <c r="QHJ393" s="94"/>
      <c r="QHK393" s="94"/>
      <c r="QHL393" s="94"/>
      <c r="QHM393" s="94" t="s">
        <v>181</v>
      </c>
      <c r="QHN393" s="94"/>
      <c r="QHO393" s="94"/>
      <c r="QHP393" s="94"/>
      <c r="QHQ393" s="94"/>
      <c r="QHR393" s="94"/>
      <c r="QHS393" s="94"/>
      <c r="QHT393" s="94"/>
      <c r="QHU393" s="94" t="s">
        <v>181</v>
      </c>
      <c r="QHV393" s="94"/>
      <c r="QHW393" s="94"/>
      <c r="QHX393" s="94"/>
      <c r="QHY393" s="94"/>
      <c r="QHZ393" s="94"/>
      <c r="QIA393" s="94"/>
      <c r="QIB393" s="94"/>
      <c r="QIC393" s="94" t="s">
        <v>181</v>
      </c>
      <c r="QID393" s="94"/>
      <c r="QIE393" s="94"/>
      <c r="QIF393" s="94"/>
      <c r="QIG393" s="94"/>
      <c r="QIH393" s="94"/>
      <c r="QII393" s="94"/>
      <c r="QIJ393" s="94"/>
      <c r="QIK393" s="94" t="s">
        <v>181</v>
      </c>
      <c r="QIL393" s="94"/>
      <c r="QIM393" s="94"/>
      <c r="QIN393" s="94"/>
      <c r="QIO393" s="94"/>
      <c r="QIP393" s="94"/>
      <c r="QIQ393" s="94"/>
      <c r="QIR393" s="94"/>
      <c r="QIS393" s="94" t="s">
        <v>181</v>
      </c>
      <c r="QIT393" s="94"/>
      <c r="QIU393" s="94"/>
      <c r="QIV393" s="94"/>
      <c r="QIW393" s="94"/>
      <c r="QIX393" s="94"/>
      <c r="QIY393" s="94"/>
      <c r="QIZ393" s="94"/>
      <c r="QJA393" s="94" t="s">
        <v>181</v>
      </c>
      <c r="QJB393" s="94"/>
      <c r="QJC393" s="94"/>
      <c r="QJD393" s="94"/>
      <c r="QJE393" s="94"/>
      <c r="QJF393" s="94"/>
      <c r="QJG393" s="94"/>
      <c r="QJH393" s="94"/>
      <c r="QJI393" s="94" t="s">
        <v>181</v>
      </c>
      <c r="QJJ393" s="94"/>
      <c r="QJK393" s="94"/>
      <c r="QJL393" s="94"/>
      <c r="QJM393" s="94"/>
      <c r="QJN393" s="94"/>
      <c r="QJO393" s="94"/>
      <c r="QJP393" s="94"/>
      <c r="QJQ393" s="94" t="s">
        <v>181</v>
      </c>
      <c r="QJR393" s="94"/>
      <c r="QJS393" s="94"/>
      <c r="QJT393" s="94"/>
      <c r="QJU393" s="94"/>
      <c r="QJV393" s="94"/>
      <c r="QJW393" s="94"/>
      <c r="QJX393" s="94"/>
      <c r="QJY393" s="94" t="s">
        <v>181</v>
      </c>
      <c r="QJZ393" s="94"/>
      <c r="QKA393" s="94"/>
      <c r="QKB393" s="94"/>
      <c r="QKC393" s="94"/>
      <c r="QKD393" s="94"/>
      <c r="QKE393" s="94"/>
      <c r="QKF393" s="94"/>
      <c r="QKG393" s="94" t="s">
        <v>181</v>
      </c>
      <c r="QKH393" s="94"/>
      <c r="QKI393" s="94"/>
      <c r="QKJ393" s="94"/>
      <c r="QKK393" s="94"/>
      <c r="QKL393" s="94"/>
      <c r="QKM393" s="94"/>
      <c r="QKN393" s="94"/>
      <c r="QKO393" s="94" t="s">
        <v>181</v>
      </c>
      <c r="QKP393" s="94"/>
      <c r="QKQ393" s="94"/>
      <c r="QKR393" s="94"/>
      <c r="QKS393" s="94"/>
      <c r="QKT393" s="94"/>
      <c r="QKU393" s="94"/>
      <c r="QKV393" s="94"/>
      <c r="QKW393" s="94" t="s">
        <v>181</v>
      </c>
      <c r="QKX393" s="94"/>
      <c r="QKY393" s="94"/>
      <c r="QKZ393" s="94"/>
      <c r="QLA393" s="94"/>
      <c r="QLB393" s="94"/>
      <c r="QLC393" s="94"/>
      <c r="QLD393" s="94"/>
      <c r="QLE393" s="94" t="s">
        <v>181</v>
      </c>
      <c r="QLF393" s="94"/>
      <c r="QLG393" s="94"/>
      <c r="QLH393" s="94"/>
      <c r="QLI393" s="94"/>
      <c r="QLJ393" s="94"/>
      <c r="QLK393" s="94"/>
      <c r="QLL393" s="94"/>
      <c r="QLM393" s="94" t="s">
        <v>181</v>
      </c>
      <c r="QLN393" s="94"/>
      <c r="QLO393" s="94"/>
      <c r="QLP393" s="94"/>
      <c r="QLQ393" s="94"/>
      <c r="QLR393" s="94"/>
      <c r="QLS393" s="94"/>
      <c r="QLT393" s="94"/>
      <c r="QLU393" s="94" t="s">
        <v>181</v>
      </c>
      <c r="QLV393" s="94"/>
      <c r="QLW393" s="94"/>
      <c r="QLX393" s="94"/>
      <c r="QLY393" s="94"/>
      <c r="QLZ393" s="94"/>
      <c r="QMA393" s="94"/>
      <c r="QMB393" s="94"/>
      <c r="QMC393" s="94" t="s">
        <v>181</v>
      </c>
      <c r="QMD393" s="94"/>
      <c r="QME393" s="94"/>
      <c r="QMF393" s="94"/>
      <c r="QMG393" s="94"/>
      <c r="QMH393" s="94"/>
      <c r="QMI393" s="94"/>
      <c r="QMJ393" s="94"/>
      <c r="QMK393" s="94" t="s">
        <v>181</v>
      </c>
      <c r="QML393" s="94"/>
      <c r="QMM393" s="94"/>
      <c r="QMN393" s="94"/>
      <c r="QMO393" s="94"/>
      <c r="QMP393" s="94"/>
      <c r="QMQ393" s="94"/>
      <c r="QMR393" s="94"/>
      <c r="QMS393" s="94" t="s">
        <v>181</v>
      </c>
      <c r="QMT393" s="94"/>
      <c r="QMU393" s="94"/>
      <c r="QMV393" s="94"/>
      <c r="QMW393" s="94"/>
      <c r="QMX393" s="94"/>
      <c r="QMY393" s="94"/>
      <c r="QMZ393" s="94"/>
      <c r="QNA393" s="94" t="s">
        <v>181</v>
      </c>
      <c r="QNB393" s="94"/>
      <c r="QNC393" s="94"/>
      <c r="QND393" s="94"/>
      <c r="QNE393" s="94"/>
      <c r="QNF393" s="94"/>
      <c r="QNG393" s="94"/>
      <c r="QNH393" s="94"/>
      <c r="QNI393" s="94" t="s">
        <v>181</v>
      </c>
      <c r="QNJ393" s="94"/>
      <c r="QNK393" s="94"/>
      <c r="QNL393" s="94"/>
      <c r="QNM393" s="94"/>
      <c r="QNN393" s="94"/>
      <c r="QNO393" s="94"/>
      <c r="QNP393" s="94"/>
      <c r="QNQ393" s="94" t="s">
        <v>181</v>
      </c>
      <c r="QNR393" s="94"/>
      <c r="QNS393" s="94"/>
      <c r="QNT393" s="94"/>
      <c r="QNU393" s="94"/>
      <c r="QNV393" s="94"/>
      <c r="QNW393" s="94"/>
      <c r="QNX393" s="94"/>
      <c r="QNY393" s="94" t="s">
        <v>181</v>
      </c>
      <c r="QNZ393" s="94"/>
      <c r="QOA393" s="94"/>
      <c r="QOB393" s="94"/>
      <c r="QOC393" s="94"/>
      <c r="QOD393" s="94"/>
      <c r="QOE393" s="94"/>
      <c r="QOF393" s="94"/>
      <c r="QOG393" s="94" t="s">
        <v>181</v>
      </c>
      <c r="QOH393" s="94"/>
      <c r="QOI393" s="94"/>
      <c r="QOJ393" s="94"/>
      <c r="QOK393" s="94"/>
      <c r="QOL393" s="94"/>
      <c r="QOM393" s="94"/>
      <c r="QON393" s="94"/>
      <c r="QOO393" s="94" t="s">
        <v>181</v>
      </c>
      <c r="QOP393" s="94"/>
      <c r="QOQ393" s="94"/>
      <c r="QOR393" s="94"/>
      <c r="QOS393" s="94"/>
      <c r="QOT393" s="94"/>
      <c r="QOU393" s="94"/>
      <c r="QOV393" s="94"/>
      <c r="QOW393" s="94" t="s">
        <v>181</v>
      </c>
      <c r="QOX393" s="94"/>
      <c r="QOY393" s="94"/>
      <c r="QOZ393" s="94"/>
      <c r="QPA393" s="94"/>
      <c r="QPB393" s="94"/>
      <c r="QPC393" s="94"/>
      <c r="QPD393" s="94"/>
      <c r="QPE393" s="94" t="s">
        <v>181</v>
      </c>
      <c r="QPF393" s="94"/>
      <c r="QPG393" s="94"/>
      <c r="QPH393" s="94"/>
      <c r="QPI393" s="94"/>
      <c r="QPJ393" s="94"/>
      <c r="QPK393" s="94"/>
      <c r="QPL393" s="94"/>
      <c r="QPM393" s="94" t="s">
        <v>181</v>
      </c>
      <c r="QPN393" s="94"/>
      <c r="QPO393" s="94"/>
      <c r="QPP393" s="94"/>
      <c r="QPQ393" s="94"/>
      <c r="QPR393" s="94"/>
      <c r="QPS393" s="94"/>
      <c r="QPT393" s="94"/>
      <c r="QPU393" s="94" t="s">
        <v>181</v>
      </c>
      <c r="QPV393" s="94"/>
      <c r="QPW393" s="94"/>
      <c r="QPX393" s="94"/>
      <c r="QPY393" s="94"/>
      <c r="QPZ393" s="94"/>
      <c r="QQA393" s="94"/>
      <c r="QQB393" s="94"/>
      <c r="QQC393" s="94" t="s">
        <v>181</v>
      </c>
      <c r="QQD393" s="94"/>
      <c r="QQE393" s="94"/>
      <c r="QQF393" s="94"/>
      <c r="QQG393" s="94"/>
      <c r="QQH393" s="94"/>
      <c r="QQI393" s="94"/>
      <c r="QQJ393" s="94"/>
      <c r="QQK393" s="94" t="s">
        <v>181</v>
      </c>
      <c r="QQL393" s="94"/>
      <c r="QQM393" s="94"/>
      <c r="QQN393" s="94"/>
      <c r="QQO393" s="94"/>
      <c r="QQP393" s="94"/>
      <c r="QQQ393" s="94"/>
      <c r="QQR393" s="94"/>
      <c r="QQS393" s="94" t="s">
        <v>181</v>
      </c>
      <c r="QQT393" s="94"/>
      <c r="QQU393" s="94"/>
      <c r="QQV393" s="94"/>
      <c r="QQW393" s="94"/>
      <c r="QQX393" s="94"/>
      <c r="QQY393" s="94"/>
      <c r="QQZ393" s="94"/>
      <c r="QRA393" s="94" t="s">
        <v>181</v>
      </c>
      <c r="QRB393" s="94"/>
      <c r="QRC393" s="94"/>
      <c r="QRD393" s="94"/>
      <c r="QRE393" s="94"/>
      <c r="QRF393" s="94"/>
      <c r="QRG393" s="94"/>
      <c r="QRH393" s="94"/>
      <c r="QRI393" s="94" t="s">
        <v>181</v>
      </c>
      <c r="QRJ393" s="94"/>
      <c r="QRK393" s="94"/>
      <c r="QRL393" s="94"/>
      <c r="QRM393" s="94"/>
      <c r="QRN393" s="94"/>
      <c r="QRO393" s="94"/>
      <c r="QRP393" s="94"/>
      <c r="QRQ393" s="94" t="s">
        <v>181</v>
      </c>
      <c r="QRR393" s="94"/>
      <c r="QRS393" s="94"/>
      <c r="QRT393" s="94"/>
      <c r="QRU393" s="94"/>
      <c r="QRV393" s="94"/>
      <c r="QRW393" s="94"/>
      <c r="QRX393" s="94"/>
      <c r="QRY393" s="94" t="s">
        <v>181</v>
      </c>
      <c r="QRZ393" s="94"/>
      <c r="QSA393" s="94"/>
      <c r="QSB393" s="94"/>
      <c r="QSC393" s="94"/>
      <c r="QSD393" s="94"/>
      <c r="QSE393" s="94"/>
      <c r="QSF393" s="94"/>
      <c r="QSG393" s="94" t="s">
        <v>181</v>
      </c>
      <c r="QSH393" s="94"/>
      <c r="QSI393" s="94"/>
      <c r="QSJ393" s="94"/>
      <c r="QSK393" s="94"/>
      <c r="QSL393" s="94"/>
      <c r="QSM393" s="94"/>
      <c r="QSN393" s="94"/>
      <c r="QSO393" s="94" t="s">
        <v>181</v>
      </c>
      <c r="QSP393" s="94"/>
      <c r="QSQ393" s="94"/>
      <c r="QSR393" s="94"/>
      <c r="QSS393" s="94"/>
      <c r="QST393" s="94"/>
      <c r="QSU393" s="94"/>
      <c r="QSV393" s="94"/>
      <c r="QSW393" s="94" t="s">
        <v>181</v>
      </c>
      <c r="QSX393" s="94"/>
      <c r="QSY393" s="94"/>
      <c r="QSZ393" s="94"/>
      <c r="QTA393" s="94"/>
      <c r="QTB393" s="94"/>
      <c r="QTC393" s="94"/>
      <c r="QTD393" s="94"/>
      <c r="QTE393" s="94" t="s">
        <v>181</v>
      </c>
      <c r="QTF393" s="94"/>
      <c r="QTG393" s="94"/>
      <c r="QTH393" s="94"/>
      <c r="QTI393" s="94"/>
      <c r="QTJ393" s="94"/>
      <c r="QTK393" s="94"/>
      <c r="QTL393" s="94"/>
      <c r="QTM393" s="94" t="s">
        <v>181</v>
      </c>
      <c r="QTN393" s="94"/>
      <c r="QTO393" s="94"/>
      <c r="QTP393" s="94"/>
      <c r="QTQ393" s="94"/>
      <c r="QTR393" s="94"/>
      <c r="QTS393" s="94"/>
      <c r="QTT393" s="94"/>
      <c r="QTU393" s="94" t="s">
        <v>181</v>
      </c>
      <c r="QTV393" s="94"/>
      <c r="QTW393" s="94"/>
      <c r="QTX393" s="94"/>
      <c r="QTY393" s="94"/>
      <c r="QTZ393" s="94"/>
      <c r="QUA393" s="94"/>
      <c r="QUB393" s="94"/>
      <c r="QUC393" s="94" t="s">
        <v>181</v>
      </c>
      <c r="QUD393" s="94"/>
      <c r="QUE393" s="94"/>
      <c r="QUF393" s="94"/>
      <c r="QUG393" s="94"/>
      <c r="QUH393" s="94"/>
      <c r="QUI393" s="94"/>
      <c r="QUJ393" s="94"/>
      <c r="QUK393" s="94" t="s">
        <v>181</v>
      </c>
      <c r="QUL393" s="94"/>
      <c r="QUM393" s="94"/>
      <c r="QUN393" s="94"/>
      <c r="QUO393" s="94"/>
      <c r="QUP393" s="94"/>
      <c r="QUQ393" s="94"/>
      <c r="QUR393" s="94"/>
      <c r="QUS393" s="94" t="s">
        <v>181</v>
      </c>
      <c r="QUT393" s="94"/>
      <c r="QUU393" s="94"/>
      <c r="QUV393" s="94"/>
      <c r="QUW393" s="94"/>
      <c r="QUX393" s="94"/>
      <c r="QUY393" s="94"/>
      <c r="QUZ393" s="94"/>
      <c r="QVA393" s="94" t="s">
        <v>181</v>
      </c>
      <c r="QVB393" s="94"/>
      <c r="QVC393" s="94"/>
      <c r="QVD393" s="94"/>
      <c r="QVE393" s="94"/>
      <c r="QVF393" s="94"/>
      <c r="QVG393" s="94"/>
      <c r="QVH393" s="94"/>
      <c r="QVI393" s="94" t="s">
        <v>181</v>
      </c>
      <c r="QVJ393" s="94"/>
      <c r="QVK393" s="94"/>
      <c r="QVL393" s="94"/>
      <c r="QVM393" s="94"/>
      <c r="QVN393" s="94"/>
      <c r="QVO393" s="94"/>
      <c r="QVP393" s="94"/>
      <c r="QVQ393" s="94" t="s">
        <v>181</v>
      </c>
      <c r="QVR393" s="94"/>
      <c r="QVS393" s="94"/>
      <c r="QVT393" s="94"/>
      <c r="QVU393" s="94"/>
      <c r="QVV393" s="94"/>
      <c r="QVW393" s="94"/>
      <c r="QVX393" s="94"/>
      <c r="QVY393" s="94" t="s">
        <v>181</v>
      </c>
      <c r="QVZ393" s="94"/>
      <c r="QWA393" s="94"/>
      <c r="QWB393" s="94"/>
      <c r="QWC393" s="94"/>
      <c r="QWD393" s="94"/>
      <c r="QWE393" s="94"/>
      <c r="QWF393" s="94"/>
      <c r="QWG393" s="94" t="s">
        <v>181</v>
      </c>
      <c r="QWH393" s="94"/>
      <c r="QWI393" s="94"/>
      <c r="QWJ393" s="94"/>
      <c r="QWK393" s="94"/>
      <c r="QWL393" s="94"/>
      <c r="QWM393" s="94"/>
      <c r="QWN393" s="94"/>
      <c r="QWO393" s="94" t="s">
        <v>181</v>
      </c>
      <c r="QWP393" s="94"/>
      <c r="QWQ393" s="94"/>
      <c r="QWR393" s="94"/>
      <c r="QWS393" s="94"/>
      <c r="QWT393" s="94"/>
      <c r="QWU393" s="94"/>
      <c r="QWV393" s="94"/>
      <c r="QWW393" s="94" t="s">
        <v>181</v>
      </c>
      <c r="QWX393" s="94"/>
      <c r="QWY393" s="94"/>
      <c r="QWZ393" s="94"/>
      <c r="QXA393" s="94"/>
      <c r="QXB393" s="94"/>
      <c r="QXC393" s="94"/>
      <c r="QXD393" s="94"/>
      <c r="QXE393" s="94" t="s">
        <v>181</v>
      </c>
      <c r="QXF393" s="94"/>
      <c r="QXG393" s="94"/>
      <c r="QXH393" s="94"/>
      <c r="QXI393" s="94"/>
      <c r="QXJ393" s="94"/>
      <c r="QXK393" s="94"/>
      <c r="QXL393" s="94"/>
      <c r="QXM393" s="94" t="s">
        <v>181</v>
      </c>
      <c r="QXN393" s="94"/>
      <c r="QXO393" s="94"/>
      <c r="QXP393" s="94"/>
      <c r="QXQ393" s="94"/>
      <c r="QXR393" s="94"/>
      <c r="QXS393" s="94"/>
      <c r="QXT393" s="94"/>
      <c r="QXU393" s="94" t="s">
        <v>181</v>
      </c>
      <c r="QXV393" s="94"/>
      <c r="QXW393" s="94"/>
      <c r="QXX393" s="94"/>
      <c r="QXY393" s="94"/>
      <c r="QXZ393" s="94"/>
      <c r="QYA393" s="94"/>
      <c r="QYB393" s="94"/>
      <c r="QYC393" s="94" t="s">
        <v>181</v>
      </c>
      <c r="QYD393" s="94"/>
      <c r="QYE393" s="94"/>
      <c r="QYF393" s="94"/>
      <c r="QYG393" s="94"/>
      <c r="QYH393" s="94"/>
      <c r="QYI393" s="94"/>
      <c r="QYJ393" s="94"/>
      <c r="QYK393" s="94" t="s">
        <v>181</v>
      </c>
      <c r="QYL393" s="94"/>
      <c r="QYM393" s="94"/>
      <c r="QYN393" s="94"/>
      <c r="QYO393" s="94"/>
      <c r="QYP393" s="94"/>
      <c r="QYQ393" s="94"/>
      <c r="QYR393" s="94"/>
      <c r="QYS393" s="94" t="s">
        <v>181</v>
      </c>
      <c r="QYT393" s="94"/>
      <c r="QYU393" s="94"/>
      <c r="QYV393" s="94"/>
      <c r="QYW393" s="94"/>
      <c r="QYX393" s="94"/>
      <c r="QYY393" s="94"/>
      <c r="QYZ393" s="94"/>
      <c r="QZA393" s="94" t="s">
        <v>181</v>
      </c>
      <c r="QZB393" s="94"/>
      <c r="QZC393" s="94"/>
      <c r="QZD393" s="94"/>
      <c r="QZE393" s="94"/>
      <c r="QZF393" s="94"/>
      <c r="QZG393" s="94"/>
      <c r="QZH393" s="94"/>
      <c r="QZI393" s="94" t="s">
        <v>181</v>
      </c>
      <c r="QZJ393" s="94"/>
      <c r="QZK393" s="94"/>
      <c r="QZL393" s="94"/>
      <c r="QZM393" s="94"/>
      <c r="QZN393" s="94"/>
      <c r="QZO393" s="94"/>
      <c r="QZP393" s="94"/>
      <c r="QZQ393" s="94" t="s">
        <v>181</v>
      </c>
      <c r="QZR393" s="94"/>
      <c r="QZS393" s="94"/>
      <c r="QZT393" s="94"/>
      <c r="QZU393" s="94"/>
      <c r="QZV393" s="94"/>
      <c r="QZW393" s="94"/>
      <c r="QZX393" s="94"/>
      <c r="QZY393" s="94" t="s">
        <v>181</v>
      </c>
      <c r="QZZ393" s="94"/>
      <c r="RAA393" s="94"/>
      <c r="RAB393" s="94"/>
      <c r="RAC393" s="94"/>
      <c r="RAD393" s="94"/>
      <c r="RAE393" s="94"/>
      <c r="RAF393" s="94"/>
      <c r="RAG393" s="94" t="s">
        <v>181</v>
      </c>
      <c r="RAH393" s="94"/>
      <c r="RAI393" s="94"/>
      <c r="RAJ393" s="94"/>
      <c r="RAK393" s="94"/>
      <c r="RAL393" s="94"/>
      <c r="RAM393" s="94"/>
      <c r="RAN393" s="94"/>
      <c r="RAO393" s="94" t="s">
        <v>181</v>
      </c>
      <c r="RAP393" s="94"/>
      <c r="RAQ393" s="94"/>
      <c r="RAR393" s="94"/>
      <c r="RAS393" s="94"/>
      <c r="RAT393" s="94"/>
      <c r="RAU393" s="94"/>
      <c r="RAV393" s="94"/>
      <c r="RAW393" s="94" t="s">
        <v>181</v>
      </c>
      <c r="RAX393" s="94"/>
      <c r="RAY393" s="94"/>
      <c r="RAZ393" s="94"/>
      <c r="RBA393" s="94"/>
      <c r="RBB393" s="94"/>
      <c r="RBC393" s="94"/>
      <c r="RBD393" s="94"/>
      <c r="RBE393" s="94" t="s">
        <v>181</v>
      </c>
      <c r="RBF393" s="94"/>
      <c r="RBG393" s="94"/>
      <c r="RBH393" s="94"/>
      <c r="RBI393" s="94"/>
      <c r="RBJ393" s="94"/>
      <c r="RBK393" s="94"/>
      <c r="RBL393" s="94"/>
      <c r="RBM393" s="94" t="s">
        <v>181</v>
      </c>
      <c r="RBN393" s="94"/>
      <c r="RBO393" s="94"/>
      <c r="RBP393" s="94"/>
      <c r="RBQ393" s="94"/>
      <c r="RBR393" s="94"/>
      <c r="RBS393" s="94"/>
      <c r="RBT393" s="94"/>
      <c r="RBU393" s="94" t="s">
        <v>181</v>
      </c>
      <c r="RBV393" s="94"/>
      <c r="RBW393" s="94"/>
      <c r="RBX393" s="94"/>
      <c r="RBY393" s="94"/>
      <c r="RBZ393" s="94"/>
      <c r="RCA393" s="94"/>
      <c r="RCB393" s="94"/>
      <c r="RCC393" s="94" t="s">
        <v>181</v>
      </c>
      <c r="RCD393" s="94"/>
      <c r="RCE393" s="94"/>
      <c r="RCF393" s="94"/>
      <c r="RCG393" s="94"/>
      <c r="RCH393" s="94"/>
      <c r="RCI393" s="94"/>
      <c r="RCJ393" s="94"/>
      <c r="RCK393" s="94" t="s">
        <v>181</v>
      </c>
      <c r="RCL393" s="94"/>
      <c r="RCM393" s="94"/>
      <c r="RCN393" s="94"/>
      <c r="RCO393" s="94"/>
      <c r="RCP393" s="94"/>
      <c r="RCQ393" s="94"/>
      <c r="RCR393" s="94"/>
      <c r="RCS393" s="94" t="s">
        <v>181</v>
      </c>
      <c r="RCT393" s="94"/>
      <c r="RCU393" s="94"/>
      <c r="RCV393" s="94"/>
      <c r="RCW393" s="94"/>
      <c r="RCX393" s="94"/>
      <c r="RCY393" s="94"/>
      <c r="RCZ393" s="94"/>
      <c r="RDA393" s="94" t="s">
        <v>181</v>
      </c>
      <c r="RDB393" s="94"/>
      <c r="RDC393" s="94"/>
      <c r="RDD393" s="94"/>
      <c r="RDE393" s="94"/>
      <c r="RDF393" s="94"/>
      <c r="RDG393" s="94"/>
      <c r="RDH393" s="94"/>
      <c r="RDI393" s="94" t="s">
        <v>181</v>
      </c>
      <c r="RDJ393" s="94"/>
      <c r="RDK393" s="94"/>
      <c r="RDL393" s="94"/>
      <c r="RDM393" s="94"/>
      <c r="RDN393" s="94"/>
      <c r="RDO393" s="94"/>
      <c r="RDP393" s="94"/>
      <c r="RDQ393" s="94" t="s">
        <v>181</v>
      </c>
      <c r="RDR393" s="94"/>
      <c r="RDS393" s="94"/>
      <c r="RDT393" s="94"/>
      <c r="RDU393" s="94"/>
      <c r="RDV393" s="94"/>
      <c r="RDW393" s="94"/>
      <c r="RDX393" s="94"/>
      <c r="RDY393" s="94" t="s">
        <v>181</v>
      </c>
      <c r="RDZ393" s="94"/>
      <c r="REA393" s="94"/>
      <c r="REB393" s="94"/>
      <c r="REC393" s="94"/>
      <c r="RED393" s="94"/>
      <c r="REE393" s="94"/>
      <c r="REF393" s="94"/>
      <c r="REG393" s="94" t="s">
        <v>181</v>
      </c>
      <c r="REH393" s="94"/>
      <c r="REI393" s="94"/>
      <c r="REJ393" s="94"/>
      <c r="REK393" s="94"/>
      <c r="REL393" s="94"/>
      <c r="REM393" s="94"/>
      <c r="REN393" s="94"/>
      <c r="REO393" s="94" t="s">
        <v>181</v>
      </c>
      <c r="REP393" s="94"/>
      <c r="REQ393" s="94"/>
      <c r="RER393" s="94"/>
      <c r="RES393" s="94"/>
      <c r="RET393" s="94"/>
      <c r="REU393" s="94"/>
      <c r="REV393" s="94"/>
      <c r="REW393" s="94" t="s">
        <v>181</v>
      </c>
      <c r="REX393" s="94"/>
      <c r="REY393" s="94"/>
      <c r="REZ393" s="94"/>
      <c r="RFA393" s="94"/>
      <c r="RFB393" s="94"/>
      <c r="RFC393" s="94"/>
      <c r="RFD393" s="94"/>
      <c r="RFE393" s="94" t="s">
        <v>181</v>
      </c>
      <c r="RFF393" s="94"/>
      <c r="RFG393" s="94"/>
      <c r="RFH393" s="94"/>
      <c r="RFI393" s="94"/>
      <c r="RFJ393" s="94"/>
      <c r="RFK393" s="94"/>
      <c r="RFL393" s="94"/>
      <c r="RFM393" s="94" t="s">
        <v>181</v>
      </c>
      <c r="RFN393" s="94"/>
      <c r="RFO393" s="94"/>
      <c r="RFP393" s="94"/>
      <c r="RFQ393" s="94"/>
      <c r="RFR393" s="94"/>
      <c r="RFS393" s="94"/>
      <c r="RFT393" s="94"/>
      <c r="RFU393" s="94" t="s">
        <v>181</v>
      </c>
      <c r="RFV393" s="94"/>
      <c r="RFW393" s="94"/>
      <c r="RFX393" s="94"/>
      <c r="RFY393" s="94"/>
      <c r="RFZ393" s="94"/>
      <c r="RGA393" s="94"/>
      <c r="RGB393" s="94"/>
      <c r="RGC393" s="94" t="s">
        <v>181</v>
      </c>
      <c r="RGD393" s="94"/>
      <c r="RGE393" s="94"/>
      <c r="RGF393" s="94"/>
      <c r="RGG393" s="94"/>
      <c r="RGH393" s="94"/>
      <c r="RGI393" s="94"/>
      <c r="RGJ393" s="94"/>
      <c r="RGK393" s="94" t="s">
        <v>181</v>
      </c>
      <c r="RGL393" s="94"/>
      <c r="RGM393" s="94"/>
      <c r="RGN393" s="94"/>
      <c r="RGO393" s="94"/>
      <c r="RGP393" s="94"/>
      <c r="RGQ393" s="94"/>
      <c r="RGR393" s="94"/>
      <c r="RGS393" s="94" t="s">
        <v>181</v>
      </c>
      <c r="RGT393" s="94"/>
      <c r="RGU393" s="94"/>
      <c r="RGV393" s="94"/>
      <c r="RGW393" s="94"/>
      <c r="RGX393" s="94"/>
      <c r="RGY393" s="94"/>
      <c r="RGZ393" s="94"/>
      <c r="RHA393" s="94" t="s">
        <v>181</v>
      </c>
      <c r="RHB393" s="94"/>
      <c r="RHC393" s="94"/>
      <c r="RHD393" s="94"/>
      <c r="RHE393" s="94"/>
      <c r="RHF393" s="94"/>
      <c r="RHG393" s="94"/>
      <c r="RHH393" s="94"/>
      <c r="RHI393" s="94" t="s">
        <v>181</v>
      </c>
      <c r="RHJ393" s="94"/>
      <c r="RHK393" s="94"/>
      <c r="RHL393" s="94"/>
      <c r="RHM393" s="94"/>
      <c r="RHN393" s="94"/>
      <c r="RHO393" s="94"/>
      <c r="RHP393" s="94"/>
      <c r="RHQ393" s="94" t="s">
        <v>181</v>
      </c>
      <c r="RHR393" s="94"/>
      <c r="RHS393" s="94"/>
      <c r="RHT393" s="94"/>
      <c r="RHU393" s="94"/>
      <c r="RHV393" s="94"/>
      <c r="RHW393" s="94"/>
      <c r="RHX393" s="94"/>
      <c r="RHY393" s="94" t="s">
        <v>181</v>
      </c>
      <c r="RHZ393" s="94"/>
      <c r="RIA393" s="94"/>
      <c r="RIB393" s="94"/>
      <c r="RIC393" s="94"/>
      <c r="RID393" s="94"/>
      <c r="RIE393" s="94"/>
      <c r="RIF393" s="94"/>
      <c r="RIG393" s="94" t="s">
        <v>181</v>
      </c>
      <c r="RIH393" s="94"/>
      <c r="RII393" s="94"/>
      <c r="RIJ393" s="94"/>
      <c r="RIK393" s="94"/>
      <c r="RIL393" s="94"/>
      <c r="RIM393" s="94"/>
      <c r="RIN393" s="94"/>
      <c r="RIO393" s="94" t="s">
        <v>181</v>
      </c>
      <c r="RIP393" s="94"/>
      <c r="RIQ393" s="94"/>
      <c r="RIR393" s="94"/>
      <c r="RIS393" s="94"/>
      <c r="RIT393" s="94"/>
      <c r="RIU393" s="94"/>
      <c r="RIV393" s="94"/>
      <c r="RIW393" s="94" t="s">
        <v>181</v>
      </c>
      <c r="RIX393" s="94"/>
      <c r="RIY393" s="94"/>
      <c r="RIZ393" s="94"/>
      <c r="RJA393" s="94"/>
      <c r="RJB393" s="94"/>
      <c r="RJC393" s="94"/>
      <c r="RJD393" s="94"/>
      <c r="RJE393" s="94" t="s">
        <v>181</v>
      </c>
      <c r="RJF393" s="94"/>
      <c r="RJG393" s="94"/>
      <c r="RJH393" s="94"/>
      <c r="RJI393" s="94"/>
      <c r="RJJ393" s="94"/>
      <c r="RJK393" s="94"/>
      <c r="RJL393" s="94"/>
      <c r="RJM393" s="94" t="s">
        <v>181</v>
      </c>
      <c r="RJN393" s="94"/>
      <c r="RJO393" s="94"/>
      <c r="RJP393" s="94"/>
      <c r="RJQ393" s="94"/>
      <c r="RJR393" s="94"/>
      <c r="RJS393" s="94"/>
      <c r="RJT393" s="94"/>
      <c r="RJU393" s="94" t="s">
        <v>181</v>
      </c>
      <c r="RJV393" s="94"/>
      <c r="RJW393" s="94"/>
      <c r="RJX393" s="94"/>
      <c r="RJY393" s="94"/>
      <c r="RJZ393" s="94"/>
      <c r="RKA393" s="94"/>
      <c r="RKB393" s="94"/>
      <c r="RKC393" s="94" t="s">
        <v>181</v>
      </c>
      <c r="RKD393" s="94"/>
      <c r="RKE393" s="94"/>
      <c r="RKF393" s="94"/>
      <c r="RKG393" s="94"/>
      <c r="RKH393" s="94"/>
      <c r="RKI393" s="94"/>
      <c r="RKJ393" s="94"/>
      <c r="RKK393" s="94" t="s">
        <v>181</v>
      </c>
      <c r="RKL393" s="94"/>
      <c r="RKM393" s="94"/>
      <c r="RKN393" s="94"/>
      <c r="RKO393" s="94"/>
      <c r="RKP393" s="94"/>
      <c r="RKQ393" s="94"/>
      <c r="RKR393" s="94"/>
      <c r="RKS393" s="94" t="s">
        <v>181</v>
      </c>
      <c r="RKT393" s="94"/>
      <c r="RKU393" s="94"/>
      <c r="RKV393" s="94"/>
      <c r="RKW393" s="94"/>
      <c r="RKX393" s="94"/>
      <c r="RKY393" s="94"/>
      <c r="RKZ393" s="94"/>
      <c r="RLA393" s="94" t="s">
        <v>181</v>
      </c>
      <c r="RLB393" s="94"/>
      <c r="RLC393" s="94"/>
      <c r="RLD393" s="94"/>
      <c r="RLE393" s="94"/>
      <c r="RLF393" s="94"/>
      <c r="RLG393" s="94"/>
      <c r="RLH393" s="94"/>
      <c r="RLI393" s="94" t="s">
        <v>181</v>
      </c>
      <c r="RLJ393" s="94"/>
      <c r="RLK393" s="94"/>
      <c r="RLL393" s="94"/>
      <c r="RLM393" s="94"/>
      <c r="RLN393" s="94"/>
      <c r="RLO393" s="94"/>
      <c r="RLP393" s="94"/>
      <c r="RLQ393" s="94" t="s">
        <v>181</v>
      </c>
      <c r="RLR393" s="94"/>
      <c r="RLS393" s="94"/>
      <c r="RLT393" s="94"/>
      <c r="RLU393" s="94"/>
      <c r="RLV393" s="94"/>
      <c r="RLW393" s="94"/>
      <c r="RLX393" s="94"/>
      <c r="RLY393" s="94" t="s">
        <v>181</v>
      </c>
      <c r="RLZ393" s="94"/>
      <c r="RMA393" s="94"/>
      <c r="RMB393" s="94"/>
      <c r="RMC393" s="94"/>
      <c r="RMD393" s="94"/>
      <c r="RME393" s="94"/>
      <c r="RMF393" s="94"/>
      <c r="RMG393" s="94" t="s">
        <v>181</v>
      </c>
      <c r="RMH393" s="94"/>
      <c r="RMI393" s="94"/>
      <c r="RMJ393" s="94"/>
      <c r="RMK393" s="94"/>
      <c r="RML393" s="94"/>
      <c r="RMM393" s="94"/>
      <c r="RMN393" s="94"/>
      <c r="RMO393" s="94" t="s">
        <v>181</v>
      </c>
      <c r="RMP393" s="94"/>
      <c r="RMQ393" s="94"/>
      <c r="RMR393" s="94"/>
      <c r="RMS393" s="94"/>
      <c r="RMT393" s="94"/>
      <c r="RMU393" s="94"/>
      <c r="RMV393" s="94"/>
      <c r="RMW393" s="94" t="s">
        <v>181</v>
      </c>
      <c r="RMX393" s="94"/>
      <c r="RMY393" s="94"/>
      <c r="RMZ393" s="94"/>
      <c r="RNA393" s="94"/>
      <c r="RNB393" s="94"/>
      <c r="RNC393" s="94"/>
      <c r="RND393" s="94"/>
      <c r="RNE393" s="94" t="s">
        <v>181</v>
      </c>
      <c r="RNF393" s="94"/>
      <c r="RNG393" s="94"/>
      <c r="RNH393" s="94"/>
      <c r="RNI393" s="94"/>
      <c r="RNJ393" s="94"/>
      <c r="RNK393" s="94"/>
      <c r="RNL393" s="94"/>
      <c r="RNM393" s="94" t="s">
        <v>181</v>
      </c>
      <c r="RNN393" s="94"/>
      <c r="RNO393" s="94"/>
      <c r="RNP393" s="94"/>
      <c r="RNQ393" s="94"/>
      <c r="RNR393" s="94"/>
      <c r="RNS393" s="94"/>
      <c r="RNT393" s="94"/>
      <c r="RNU393" s="94" t="s">
        <v>181</v>
      </c>
      <c r="RNV393" s="94"/>
      <c r="RNW393" s="94"/>
      <c r="RNX393" s="94"/>
      <c r="RNY393" s="94"/>
      <c r="RNZ393" s="94"/>
      <c r="ROA393" s="94"/>
      <c r="ROB393" s="94"/>
      <c r="ROC393" s="94" t="s">
        <v>181</v>
      </c>
      <c r="ROD393" s="94"/>
      <c r="ROE393" s="94"/>
      <c r="ROF393" s="94"/>
      <c r="ROG393" s="94"/>
      <c r="ROH393" s="94"/>
      <c r="ROI393" s="94"/>
      <c r="ROJ393" s="94"/>
      <c r="ROK393" s="94" t="s">
        <v>181</v>
      </c>
      <c r="ROL393" s="94"/>
      <c r="ROM393" s="94"/>
      <c r="RON393" s="94"/>
      <c r="ROO393" s="94"/>
      <c r="ROP393" s="94"/>
      <c r="ROQ393" s="94"/>
      <c r="ROR393" s="94"/>
      <c r="ROS393" s="94" t="s">
        <v>181</v>
      </c>
      <c r="ROT393" s="94"/>
      <c r="ROU393" s="94"/>
      <c r="ROV393" s="94"/>
      <c r="ROW393" s="94"/>
      <c r="ROX393" s="94"/>
      <c r="ROY393" s="94"/>
      <c r="ROZ393" s="94"/>
      <c r="RPA393" s="94" t="s">
        <v>181</v>
      </c>
      <c r="RPB393" s="94"/>
      <c r="RPC393" s="94"/>
      <c r="RPD393" s="94"/>
      <c r="RPE393" s="94"/>
      <c r="RPF393" s="94"/>
      <c r="RPG393" s="94"/>
      <c r="RPH393" s="94"/>
      <c r="RPI393" s="94" t="s">
        <v>181</v>
      </c>
      <c r="RPJ393" s="94"/>
      <c r="RPK393" s="94"/>
      <c r="RPL393" s="94"/>
      <c r="RPM393" s="94"/>
      <c r="RPN393" s="94"/>
      <c r="RPO393" s="94"/>
      <c r="RPP393" s="94"/>
      <c r="RPQ393" s="94" t="s">
        <v>181</v>
      </c>
      <c r="RPR393" s="94"/>
      <c r="RPS393" s="94"/>
      <c r="RPT393" s="94"/>
      <c r="RPU393" s="94"/>
      <c r="RPV393" s="94"/>
      <c r="RPW393" s="94"/>
      <c r="RPX393" s="94"/>
      <c r="RPY393" s="94" t="s">
        <v>181</v>
      </c>
      <c r="RPZ393" s="94"/>
      <c r="RQA393" s="94"/>
      <c r="RQB393" s="94"/>
      <c r="RQC393" s="94"/>
      <c r="RQD393" s="94"/>
      <c r="RQE393" s="94"/>
      <c r="RQF393" s="94"/>
      <c r="RQG393" s="94" t="s">
        <v>181</v>
      </c>
      <c r="RQH393" s="94"/>
      <c r="RQI393" s="94"/>
      <c r="RQJ393" s="94"/>
      <c r="RQK393" s="94"/>
      <c r="RQL393" s="94"/>
      <c r="RQM393" s="94"/>
      <c r="RQN393" s="94"/>
      <c r="RQO393" s="94" t="s">
        <v>181</v>
      </c>
      <c r="RQP393" s="94"/>
      <c r="RQQ393" s="94"/>
      <c r="RQR393" s="94"/>
      <c r="RQS393" s="94"/>
      <c r="RQT393" s="94"/>
      <c r="RQU393" s="94"/>
      <c r="RQV393" s="94"/>
      <c r="RQW393" s="94" t="s">
        <v>181</v>
      </c>
      <c r="RQX393" s="94"/>
      <c r="RQY393" s="94"/>
      <c r="RQZ393" s="94"/>
      <c r="RRA393" s="94"/>
      <c r="RRB393" s="94"/>
      <c r="RRC393" s="94"/>
      <c r="RRD393" s="94"/>
      <c r="RRE393" s="94" t="s">
        <v>181</v>
      </c>
      <c r="RRF393" s="94"/>
      <c r="RRG393" s="94"/>
      <c r="RRH393" s="94"/>
      <c r="RRI393" s="94"/>
      <c r="RRJ393" s="94"/>
      <c r="RRK393" s="94"/>
      <c r="RRL393" s="94"/>
      <c r="RRM393" s="94" t="s">
        <v>181</v>
      </c>
      <c r="RRN393" s="94"/>
      <c r="RRO393" s="94"/>
      <c r="RRP393" s="94"/>
      <c r="RRQ393" s="94"/>
      <c r="RRR393" s="94"/>
      <c r="RRS393" s="94"/>
      <c r="RRT393" s="94"/>
      <c r="RRU393" s="94" t="s">
        <v>181</v>
      </c>
      <c r="RRV393" s="94"/>
      <c r="RRW393" s="94"/>
      <c r="RRX393" s="94"/>
      <c r="RRY393" s="94"/>
      <c r="RRZ393" s="94"/>
      <c r="RSA393" s="94"/>
      <c r="RSB393" s="94"/>
      <c r="RSC393" s="94" t="s">
        <v>181</v>
      </c>
      <c r="RSD393" s="94"/>
      <c r="RSE393" s="94"/>
      <c r="RSF393" s="94"/>
      <c r="RSG393" s="94"/>
      <c r="RSH393" s="94"/>
      <c r="RSI393" s="94"/>
      <c r="RSJ393" s="94"/>
      <c r="RSK393" s="94" t="s">
        <v>181</v>
      </c>
      <c r="RSL393" s="94"/>
      <c r="RSM393" s="94"/>
      <c r="RSN393" s="94"/>
      <c r="RSO393" s="94"/>
      <c r="RSP393" s="94"/>
      <c r="RSQ393" s="94"/>
      <c r="RSR393" s="94"/>
      <c r="RSS393" s="94" t="s">
        <v>181</v>
      </c>
      <c r="RST393" s="94"/>
      <c r="RSU393" s="94"/>
      <c r="RSV393" s="94"/>
      <c r="RSW393" s="94"/>
      <c r="RSX393" s="94"/>
      <c r="RSY393" s="94"/>
      <c r="RSZ393" s="94"/>
      <c r="RTA393" s="94" t="s">
        <v>181</v>
      </c>
      <c r="RTB393" s="94"/>
      <c r="RTC393" s="94"/>
      <c r="RTD393" s="94"/>
      <c r="RTE393" s="94"/>
      <c r="RTF393" s="94"/>
      <c r="RTG393" s="94"/>
      <c r="RTH393" s="94"/>
      <c r="RTI393" s="94" t="s">
        <v>181</v>
      </c>
      <c r="RTJ393" s="94"/>
      <c r="RTK393" s="94"/>
      <c r="RTL393" s="94"/>
      <c r="RTM393" s="94"/>
      <c r="RTN393" s="94"/>
      <c r="RTO393" s="94"/>
      <c r="RTP393" s="94"/>
      <c r="RTQ393" s="94" t="s">
        <v>181</v>
      </c>
      <c r="RTR393" s="94"/>
      <c r="RTS393" s="94"/>
      <c r="RTT393" s="94"/>
      <c r="RTU393" s="94"/>
      <c r="RTV393" s="94"/>
      <c r="RTW393" s="94"/>
      <c r="RTX393" s="94"/>
      <c r="RTY393" s="94" t="s">
        <v>181</v>
      </c>
      <c r="RTZ393" s="94"/>
      <c r="RUA393" s="94"/>
      <c r="RUB393" s="94"/>
      <c r="RUC393" s="94"/>
      <c r="RUD393" s="94"/>
      <c r="RUE393" s="94"/>
      <c r="RUF393" s="94"/>
      <c r="RUG393" s="94" t="s">
        <v>181</v>
      </c>
      <c r="RUH393" s="94"/>
      <c r="RUI393" s="94"/>
      <c r="RUJ393" s="94"/>
      <c r="RUK393" s="94"/>
      <c r="RUL393" s="94"/>
      <c r="RUM393" s="94"/>
      <c r="RUN393" s="94"/>
      <c r="RUO393" s="94" t="s">
        <v>181</v>
      </c>
      <c r="RUP393" s="94"/>
      <c r="RUQ393" s="94"/>
      <c r="RUR393" s="94"/>
      <c r="RUS393" s="94"/>
      <c r="RUT393" s="94"/>
      <c r="RUU393" s="94"/>
      <c r="RUV393" s="94"/>
      <c r="RUW393" s="94" t="s">
        <v>181</v>
      </c>
      <c r="RUX393" s="94"/>
      <c r="RUY393" s="94"/>
      <c r="RUZ393" s="94"/>
      <c r="RVA393" s="94"/>
      <c r="RVB393" s="94"/>
      <c r="RVC393" s="94"/>
      <c r="RVD393" s="94"/>
      <c r="RVE393" s="94" t="s">
        <v>181</v>
      </c>
      <c r="RVF393" s="94"/>
      <c r="RVG393" s="94"/>
      <c r="RVH393" s="94"/>
      <c r="RVI393" s="94"/>
      <c r="RVJ393" s="94"/>
      <c r="RVK393" s="94"/>
      <c r="RVL393" s="94"/>
      <c r="RVM393" s="94" t="s">
        <v>181</v>
      </c>
      <c r="RVN393" s="94"/>
      <c r="RVO393" s="94"/>
      <c r="RVP393" s="94"/>
      <c r="RVQ393" s="94"/>
      <c r="RVR393" s="94"/>
      <c r="RVS393" s="94"/>
      <c r="RVT393" s="94"/>
      <c r="RVU393" s="94" t="s">
        <v>181</v>
      </c>
      <c r="RVV393" s="94"/>
      <c r="RVW393" s="94"/>
      <c r="RVX393" s="94"/>
      <c r="RVY393" s="94"/>
      <c r="RVZ393" s="94"/>
      <c r="RWA393" s="94"/>
      <c r="RWB393" s="94"/>
      <c r="RWC393" s="94" t="s">
        <v>181</v>
      </c>
      <c r="RWD393" s="94"/>
      <c r="RWE393" s="94"/>
      <c r="RWF393" s="94"/>
      <c r="RWG393" s="94"/>
      <c r="RWH393" s="94"/>
      <c r="RWI393" s="94"/>
      <c r="RWJ393" s="94"/>
      <c r="RWK393" s="94" t="s">
        <v>181</v>
      </c>
      <c r="RWL393" s="94"/>
      <c r="RWM393" s="94"/>
      <c r="RWN393" s="94"/>
      <c r="RWO393" s="94"/>
      <c r="RWP393" s="94"/>
      <c r="RWQ393" s="94"/>
      <c r="RWR393" s="94"/>
      <c r="RWS393" s="94" t="s">
        <v>181</v>
      </c>
      <c r="RWT393" s="94"/>
      <c r="RWU393" s="94"/>
      <c r="RWV393" s="94"/>
      <c r="RWW393" s="94"/>
      <c r="RWX393" s="94"/>
      <c r="RWY393" s="94"/>
      <c r="RWZ393" s="94"/>
      <c r="RXA393" s="94" t="s">
        <v>181</v>
      </c>
      <c r="RXB393" s="94"/>
      <c r="RXC393" s="94"/>
      <c r="RXD393" s="94"/>
      <c r="RXE393" s="94"/>
      <c r="RXF393" s="94"/>
      <c r="RXG393" s="94"/>
      <c r="RXH393" s="94"/>
      <c r="RXI393" s="94" t="s">
        <v>181</v>
      </c>
      <c r="RXJ393" s="94"/>
      <c r="RXK393" s="94"/>
      <c r="RXL393" s="94"/>
      <c r="RXM393" s="94"/>
      <c r="RXN393" s="94"/>
      <c r="RXO393" s="94"/>
      <c r="RXP393" s="94"/>
      <c r="RXQ393" s="94" t="s">
        <v>181</v>
      </c>
      <c r="RXR393" s="94"/>
      <c r="RXS393" s="94"/>
      <c r="RXT393" s="94"/>
      <c r="RXU393" s="94"/>
      <c r="RXV393" s="94"/>
      <c r="RXW393" s="94"/>
      <c r="RXX393" s="94"/>
      <c r="RXY393" s="94" t="s">
        <v>181</v>
      </c>
      <c r="RXZ393" s="94"/>
      <c r="RYA393" s="94"/>
      <c r="RYB393" s="94"/>
      <c r="RYC393" s="94"/>
      <c r="RYD393" s="94"/>
      <c r="RYE393" s="94"/>
      <c r="RYF393" s="94"/>
      <c r="RYG393" s="94" t="s">
        <v>181</v>
      </c>
      <c r="RYH393" s="94"/>
      <c r="RYI393" s="94"/>
      <c r="RYJ393" s="94"/>
      <c r="RYK393" s="94"/>
      <c r="RYL393" s="94"/>
      <c r="RYM393" s="94"/>
      <c r="RYN393" s="94"/>
      <c r="RYO393" s="94" t="s">
        <v>181</v>
      </c>
      <c r="RYP393" s="94"/>
      <c r="RYQ393" s="94"/>
      <c r="RYR393" s="94"/>
      <c r="RYS393" s="94"/>
      <c r="RYT393" s="94"/>
      <c r="RYU393" s="94"/>
      <c r="RYV393" s="94"/>
      <c r="RYW393" s="94" t="s">
        <v>181</v>
      </c>
      <c r="RYX393" s="94"/>
      <c r="RYY393" s="94"/>
      <c r="RYZ393" s="94"/>
      <c r="RZA393" s="94"/>
      <c r="RZB393" s="94"/>
      <c r="RZC393" s="94"/>
      <c r="RZD393" s="94"/>
      <c r="RZE393" s="94" t="s">
        <v>181</v>
      </c>
      <c r="RZF393" s="94"/>
      <c r="RZG393" s="94"/>
      <c r="RZH393" s="94"/>
      <c r="RZI393" s="94"/>
      <c r="RZJ393" s="94"/>
      <c r="RZK393" s="94"/>
      <c r="RZL393" s="94"/>
      <c r="RZM393" s="94" t="s">
        <v>181</v>
      </c>
      <c r="RZN393" s="94"/>
      <c r="RZO393" s="94"/>
      <c r="RZP393" s="94"/>
      <c r="RZQ393" s="94"/>
      <c r="RZR393" s="94"/>
      <c r="RZS393" s="94"/>
      <c r="RZT393" s="94"/>
      <c r="RZU393" s="94" t="s">
        <v>181</v>
      </c>
      <c r="RZV393" s="94"/>
      <c r="RZW393" s="94"/>
      <c r="RZX393" s="94"/>
      <c r="RZY393" s="94"/>
      <c r="RZZ393" s="94"/>
      <c r="SAA393" s="94"/>
      <c r="SAB393" s="94"/>
      <c r="SAC393" s="94" t="s">
        <v>181</v>
      </c>
      <c r="SAD393" s="94"/>
      <c r="SAE393" s="94"/>
      <c r="SAF393" s="94"/>
      <c r="SAG393" s="94"/>
      <c r="SAH393" s="94"/>
      <c r="SAI393" s="94"/>
      <c r="SAJ393" s="94"/>
      <c r="SAK393" s="94" t="s">
        <v>181</v>
      </c>
      <c r="SAL393" s="94"/>
      <c r="SAM393" s="94"/>
      <c r="SAN393" s="94"/>
      <c r="SAO393" s="94"/>
      <c r="SAP393" s="94"/>
      <c r="SAQ393" s="94"/>
      <c r="SAR393" s="94"/>
      <c r="SAS393" s="94" t="s">
        <v>181</v>
      </c>
      <c r="SAT393" s="94"/>
      <c r="SAU393" s="94"/>
      <c r="SAV393" s="94"/>
      <c r="SAW393" s="94"/>
      <c r="SAX393" s="94"/>
      <c r="SAY393" s="94"/>
      <c r="SAZ393" s="94"/>
      <c r="SBA393" s="94" t="s">
        <v>181</v>
      </c>
      <c r="SBB393" s="94"/>
      <c r="SBC393" s="94"/>
      <c r="SBD393" s="94"/>
      <c r="SBE393" s="94"/>
      <c r="SBF393" s="94"/>
      <c r="SBG393" s="94"/>
      <c r="SBH393" s="94"/>
      <c r="SBI393" s="94" t="s">
        <v>181</v>
      </c>
      <c r="SBJ393" s="94"/>
      <c r="SBK393" s="94"/>
      <c r="SBL393" s="94"/>
      <c r="SBM393" s="94"/>
      <c r="SBN393" s="94"/>
      <c r="SBO393" s="94"/>
      <c r="SBP393" s="94"/>
      <c r="SBQ393" s="94" t="s">
        <v>181</v>
      </c>
      <c r="SBR393" s="94"/>
      <c r="SBS393" s="94"/>
      <c r="SBT393" s="94"/>
      <c r="SBU393" s="94"/>
      <c r="SBV393" s="94"/>
      <c r="SBW393" s="94"/>
      <c r="SBX393" s="94"/>
      <c r="SBY393" s="94" t="s">
        <v>181</v>
      </c>
      <c r="SBZ393" s="94"/>
      <c r="SCA393" s="94"/>
      <c r="SCB393" s="94"/>
      <c r="SCC393" s="94"/>
      <c r="SCD393" s="94"/>
      <c r="SCE393" s="94"/>
      <c r="SCF393" s="94"/>
      <c r="SCG393" s="94" t="s">
        <v>181</v>
      </c>
      <c r="SCH393" s="94"/>
      <c r="SCI393" s="94"/>
      <c r="SCJ393" s="94"/>
      <c r="SCK393" s="94"/>
      <c r="SCL393" s="94"/>
      <c r="SCM393" s="94"/>
      <c r="SCN393" s="94"/>
      <c r="SCO393" s="94" t="s">
        <v>181</v>
      </c>
      <c r="SCP393" s="94"/>
      <c r="SCQ393" s="94"/>
      <c r="SCR393" s="94"/>
      <c r="SCS393" s="94"/>
      <c r="SCT393" s="94"/>
      <c r="SCU393" s="94"/>
      <c r="SCV393" s="94"/>
      <c r="SCW393" s="94" t="s">
        <v>181</v>
      </c>
      <c r="SCX393" s="94"/>
      <c r="SCY393" s="94"/>
      <c r="SCZ393" s="94"/>
      <c r="SDA393" s="94"/>
      <c r="SDB393" s="94"/>
      <c r="SDC393" s="94"/>
      <c r="SDD393" s="94"/>
      <c r="SDE393" s="94" t="s">
        <v>181</v>
      </c>
      <c r="SDF393" s="94"/>
      <c r="SDG393" s="94"/>
      <c r="SDH393" s="94"/>
      <c r="SDI393" s="94"/>
      <c r="SDJ393" s="94"/>
      <c r="SDK393" s="94"/>
      <c r="SDL393" s="94"/>
      <c r="SDM393" s="94" t="s">
        <v>181</v>
      </c>
      <c r="SDN393" s="94"/>
      <c r="SDO393" s="94"/>
      <c r="SDP393" s="94"/>
      <c r="SDQ393" s="94"/>
      <c r="SDR393" s="94"/>
      <c r="SDS393" s="94"/>
      <c r="SDT393" s="94"/>
      <c r="SDU393" s="94" t="s">
        <v>181</v>
      </c>
      <c r="SDV393" s="94"/>
      <c r="SDW393" s="94"/>
      <c r="SDX393" s="94"/>
      <c r="SDY393" s="94"/>
      <c r="SDZ393" s="94"/>
      <c r="SEA393" s="94"/>
      <c r="SEB393" s="94"/>
      <c r="SEC393" s="94" t="s">
        <v>181</v>
      </c>
      <c r="SED393" s="94"/>
      <c r="SEE393" s="94"/>
      <c r="SEF393" s="94"/>
      <c r="SEG393" s="94"/>
      <c r="SEH393" s="94"/>
      <c r="SEI393" s="94"/>
      <c r="SEJ393" s="94"/>
      <c r="SEK393" s="94" t="s">
        <v>181</v>
      </c>
      <c r="SEL393" s="94"/>
      <c r="SEM393" s="94"/>
      <c r="SEN393" s="94"/>
      <c r="SEO393" s="94"/>
      <c r="SEP393" s="94"/>
      <c r="SEQ393" s="94"/>
      <c r="SER393" s="94"/>
      <c r="SES393" s="94" t="s">
        <v>181</v>
      </c>
      <c r="SET393" s="94"/>
      <c r="SEU393" s="94"/>
      <c r="SEV393" s="94"/>
      <c r="SEW393" s="94"/>
      <c r="SEX393" s="94"/>
      <c r="SEY393" s="94"/>
      <c r="SEZ393" s="94"/>
      <c r="SFA393" s="94" t="s">
        <v>181</v>
      </c>
      <c r="SFB393" s="94"/>
      <c r="SFC393" s="94"/>
      <c r="SFD393" s="94"/>
      <c r="SFE393" s="94"/>
      <c r="SFF393" s="94"/>
      <c r="SFG393" s="94"/>
      <c r="SFH393" s="94"/>
      <c r="SFI393" s="94" t="s">
        <v>181</v>
      </c>
      <c r="SFJ393" s="94"/>
      <c r="SFK393" s="94"/>
      <c r="SFL393" s="94"/>
      <c r="SFM393" s="94"/>
      <c r="SFN393" s="94"/>
      <c r="SFO393" s="94"/>
      <c r="SFP393" s="94"/>
      <c r="SFQ393" s="94" t="s">
        <v>181</v>
      </c>
      <c r="SFR393" s="94"/>
      <c r="SFS393" s="94"/>
      <c r="SFT393" s="94"/>
      <c r="SFU393" s="94"/>
      <c r="SFV393" s="94"/>
      <c r="SFW393" s="94"/>
      <c r="SFX393" s="94"/>
      <c r="SFY393" s="94" t="s">
        <v>181</v>
      </c>
      <c r="SFZ393" s="94"/>
      <c r="SGA393" s="94"/>
      <c r="SGB393" s="94"/>
      <c r="SGC393" s="94"/>
      <c r="SGD393" s="94"/>
      <c r="SGE393" s="94"/>
      <c r="SGF393" s="94"/>
      <c r="SGG393" s="94" t="s">
        <v>181</v>
      </c>
      <c r="SGH393" s="94"/>
      <c r="SGI393" s="94"/>
      <c r="SGJ393" s="94"/>
      <c r="SGK393" s="94"/>
      <c r="SGL393" s="94"/>
      <c r="SGM393" s="94"/>
      <c r="SGN393" s="94"/>
      <c r="SGO393" s="94" t="s">
        <v>181</v>
      </c>
      <c r="SGP393" s="94"/>
      <c r="SGQ393" s="94"/>
      <c r="SGR393" s="94"/>
      <c r="SGS393" s="94"/>
      <c r="SGT393" s="94"/>
      <c r="SGU393" s="94"/>
      <c r="SGV393" s="94"/>
      <c r="SGW393" s="94" t="s">
        <v>181</v>
      </c>
      <c r="SGX393" s="94"/>
      <c r="SGY393" s="94"/>
      <c r="SGZ393" s="94"/>
      <c r="SHA393" s="94"/>
      <c r="SHB393" s="94"/>
      <c r="SHC393" s="94"/>
      <c r="SHD393" s="94"/>
      <c r="SHE393" s="94" t="s">
        <v>181</v>
      </c>
      <c r="SHF393" s="94"/>
      <c r="SHG393" s="94"/>
      <c r="SHH393" s="94"/>
      <c r="SHI393" s="94"/>
      <c r="SHJ393" s="94"/>
      <c r="SHK393" s="94"/>
      <c r="SHL393" s="94"/>
      <c r="SHM393" s="94" t="s">
        <v>181</v>
      </c>
      <c r="SHN393" s="94"/>
      <c r="SHO393" s="94"/>
      <c r="SHP393" s="94"/>
      <c r="SHQ393" s="94"/>
      <c r="SHR393" s="94"/>
      <c r="SHS393" s="94"/>
      <c r="SHT393" s="94"/>
      <c r="SHU393" s="94" t="s">
        <v>181</v>
      </c>
      <c r="SHV393" s="94"/>
      <c r="SHW393" s="94"/>
      <c r="SHX393" s="94"/>
      <c r="SHY393" s="94"/>
      <c r="SHZ393" s="94"/>
      <c r="SIA393" s="94"/>
      <c r="SIB393" s="94"/>
      <c r="SIC393" s="94" t="s">
        <v>181</v>
      </c>
      <c r="SID393" s="94"/>
      <c r="SIE393" s="94"/>
      <c r="SIF393" s="94"/>
      <c r="SIG393" s="94"/>
      <c r="SIH393" s="94"/>
      <c r="SII393" s="94"/>
      <c r="SIJ393" s="94"/>
      <c r="SIK393" s="94" t="s">
        <v>181</v>
      </c>
      <c r="SIL393" s="94"/>
      <c r="SIM393" s="94"/>
      <c r="SIN393" s="94"/>
      <c r="SIO393" s="94"/>
      <c r="SIP393" s="94"/>
      <c r="SIQ393" s="94"/>
      <c r="SIR393" s="94"/>
      <c r="SIS393" s="94" t="s">
        <v>181</v>
      </c>
      <c r="SIT393" s="94"/>
      <c r="SIU393" s="94"/>
      <c r="SIV393" s="94"/>
      <c r="SIW393" s="94"/>
      <c r="SIX393" s="94"/>
      <c r="SIY393" s="94"/>
      <c r="SIZ393" s="94"/>
      <c r="SJA393" s="94" t="s">
        <v>181</v>
      </c>
      <c r="SJB393" s="94"/>
      <c r="SJC393" s="94"/>
      <c r="SJD393" s="94"/>
      <c r="SJE393" s="94"/>
      <c r="SJF393" s="94"/>
      <c r="SJG393" s="94"/>
      <c r="SJH393" s="94"/>
      <c r="SJI393" s="94" t="s">
        <v>181</v>
      </c>
      <c r="SJJ393" s="94"/>
      <c r="SJK393" s="94"/>
      <c r="SJL393" s="94"/>
      <c r="SJM393" s="94"/>
      <c r="SJN393" s="94"/>
      <c r="SJO393" s="94"/>
      <c r="SJP393" s="94"/>
      <c r="SJQ393" s="94" t="s">
        <v>181</v>
      </c>
      <c r="SJR393" s="94"/>
      <c r="SJS393" s="94"/>
      <c r="SJT393" s="94"/>
      <c r="SJU393" s="94"/>
      <c r="SJV393" s="94"/>
      <c r="SJW393" s="94"/>
      <c r="SJX393" s="94"/>
      <c r="SJY393" s="94" t="s">
        <v>181</v>
      </c>
      <c r="SJZ393" s="94"/>
      <c r="SKA393" s="94"/>
      <c r="SKB393" s="94"/>
      <c r="SKC393" s="94"/>
      <c r="SKD393" s="94"/>
      <c r="SKE393" s="94"/>
      <c r="SKF393" s="94"/>
      <c r="SKG393" s="94" t="s">
        <v>181</v>
      </c>
      <c r="SKH393" s="94"/>
      <c r="SKI393" s="94"/>
      <c r="SKJ393" s="94"/>
      <c r="SKK393" s="94"/>
      <c r="SKL393" s="94"/>
      <c r="SKM393" s="94"/>
      <c r="SKN393" s="94"/>
      <c r="SKO393" s="94" t="s">
        <v>181</v>
      </c>
      <c r="SKP393" s="94"/>
      <c r="SKQ393" s="94"/>
      <c r="SKR393" s="94"/>
      <c r="SKS393" s="94"/>
      <c r="SKT393" s="94"/>
      <c r="SKU393" s="94"/>
      <c r="SKV393" s="94"/>
      <c r="SKW393" s="94" t="s">
        <v>181</v>
      </c>
      <c r="SKX393" s="94"/>
      <c r="SKY393" s="94"/>
      <c r="SKZ393" s="94"/>
      <c r="SLA393" s="94"/>
      <c r="SLB393" s="94"/>
      <c r="SLC393" s="94"/>
      <c r="SLD393" s="94"/>
      <c r="SLE393" s="94" t="s">
        <v>181</v>
      </c>
      <c r="SLF393" s="94"/>
      <c r="SLG393" s="94"/>
      <c r="SLH393" s="94"/>
      <c r="SLI393" s="94"/>
      <c r="SLJ393" s="94"/>
      <c r="SLK393" s="94"/>
      <c r="SLL393" s="94"/>
      <c r="SLM393" s="94" t="s">
        <v>181</v>
      </c>
      <c r="SLN393" s="94"/>
      <c r="SLO393" s="94"/>
      <c r="SLP393" s="94"/>
      <c r="SLQ393" s="94"/>
      <c r="SLR393" s="94"/>
      <c r="SLS393" s="94"/>
      <c r="SLT393" s="94"/>
      <c r="SLU393" s="94" t="s">
        <v>181</v>
      </c>
      <c r="SLV393" s="94"/>
      <c r="SLW393" s="94"/>
      <c r="SLX393" s="94"/>
      <c r="SLY393" s="94"/>
      <c r="SLZ393" s="94"/>
      <c r="SMA393" s="94"/>
      <c r="SMB393" s="94"/>
      <c r="SMC393" s="94" t="s">
        <v>181</v>
      </c>
      <c r="SMD393" s="94"/>
      <c r="SME393" s="94"/>
      <c r="SMF393" s="94"/>
      <c r="SMG393" s="94"/>
      <c r="SMH393" s="94"/>
      <c r="SMI393" s="94"/>
      <c r="SMJ393" s="94"/>
      <c r="SMK393" s="94" t="s">
        <v>181</v>
      </c>
      <c r="SML393" s="94"/>
      <c r="SMM393" s="94"/>
      <c r="SMN393" s="94"/>
      <c r="SMO393" s="94"/>
      <c r="SMP393" s="94"/>
      <c r="SMQ393" s="94"/>
      <c r="SMR393" s="94"/>
      <c r="SMS393" s="94" t="s">
        <v>181</v>
      </c>
      <c r="SMT393" s="94"/>
      <c r="SMU393" s="94"/>
      <c r="SMV393" s="94"/>
      <c r="SMW393" s="94"/>
      <c r="SMX393" s="94"/>
      <c r="SMY393" s="94"/>
      <c r="SMZ393" s="94"/>
      <c r="SNA393" s="94" t="s">
        <v>181</v>
      </c>
      <c r="SNB393" s="94"/>
      <c r="SNC393" s="94"/>
      <c r="SND393" s="94"/>
      <c r="SNE393" s="94"/>
      <c r="SNF393" s="94"/>
      <c r="SNG393" s="94"/>
      <c r="SNH393" s="94"/>
      <c r="SNI393" s="94" t="s">
        <v>181</v>
      </c>
      <c r="SNJ393" s="94"/>
      <c r="SNK393" s="94"/>
      <c r="SNL393" s="94"/>
      <c r="SNM393" s="94"/>
      <c r="SNN393" s="94"/>
      <c r="SNO393" s="94"/>
      <c r="SNP393" s="94"/>
      <c r="SNQ393" s="94" t="s">
        <v>181</v>
      </c>
      <c r="SNR393" s="94"/>
      <c r="SNS393" s="94"/>
      <c r="SNT393" s="94"/>
      <c r="SNU393" s="94"/>
      <c r="SNV393" s="94"/>
      <c r="SNW393" s="94"/>
      <c r="SNX393" s="94"/>
      <c r="SNY393" s="94" t="s">
        <v>181</v>
      </c>
      <c r="SNZ393" s="94"/>
      <c r="SOA393" s="94"/>
      <c r="SOB393" s="94"/>
      <c r="SOC393" s="94"/>
      <c r="SOD393" s="94"/>
      <c r="SOE393" s="94"/>
      <c r="SOF393" s="94"/>
      <c r="SOG393" s="94" t="s">
        <v>181</v>
      </c>
      <c r="SOH393" s="94"/>
      <c r="SOI393" s="94"/>
      <c r="SOJ393" s="94"/>
      <c r="SOK393" s="94"/>
      <c r="SOL393" s="94"/>
      <c r="SOM393" s="94"/>
      <c r="SON393" s="94"/>
      <c r="SOO393" s="94" t="s">
        <v>181</v>
      </c>
      <c r="SOP393" s="94"/>
      <c r="SOQ393" s="94"/>
      <c r="SOR393" s="94"/>
      <c r="SOS393" s="94"/>
      <c r="SOT393" s="94"/>
      <c r="SOU393" s="94"/>
      <c r="SOV393" s="94"/>
      <c r="SOW393" s="94" t="s">
        <v>181</v>
      </c>
      <c r="SOX393" s="94"/>
      <c r="SOY393" s="94"/>
      <c r="SOZ393" s="94"/>
      <c r="SPA393" s="94"/>
      <c r="SPB393" s="94"/>
      <c r="SPC393" s="94"/>
      <c r="SPD393" s="94"/>
      <c r="SPE393" s="94" t="s">
        <v>181</v>
      </c>
      <c r="SPF393" s="94"/>
      <c r="SPG393" s="94"/>
      <c r="SPH393" s="94"/>
      <c r="SPI393" s="94"/>
      <c r="SPJ393" s="94"/>
      <c r="SPK393" s="94"/>
      <c r="SPL393" s="94"/>
      <c r="SPM393" s="94" t="s">
        <v>181</v>
      </c>
      <c r="SPN393" s="94"/>
      <c r="SPO393" s="94"/>
      <c r="SPP393" s="94"/>
      <c r="SPQ393" s="94"/>
      <c r="SPR393" s="94"/>
      <c r="SPS393" s="94"/>
      <c r="SPT393" s="94"/>
      <c r="SPU393" s="94" t="s">
        <v>181</v>
      </c>
      <c r="SPV393" s="94"/>
      <c r="SPW393" s="94"/>
      <c r="SPX393" s="94"/>
      <c r="SPY393" s="94"/>
      <c r="SPZ393" s="94"/>
      <c r="SQA393" s="94"/>
      <c r="SQB393" s="94"/>
      <c r="SQC393" s="94" t="s">
        <v>181</v>
      </c>
      <c r="SQD393" s="94"/>
      <c r="SQE393" s="94"/>
      <c r="SQF393" s="94"/>
      <c r="SQG393" s="94"/>
      <c r="SQH393" s="94"/>
      <c r="SQI393" s="94"/>
      <c r="SQJ393" s="94"/>
      <c r="SQK393" s="94" t="s">
        <v>181</v>
      </c>
      <c r="SQL393" s="94"/>
      <c r="SQM393" s="94"/>
      <c r="SQN393" s="94"/>
      <c r="SQO393" s="94"/>
      <c r="SQP393" s="94"/>
      <c r="SQQ393" s="94"/>
      <c r="SQR393" s="94"/>
      <c r="SQS393" s="94" t="s">
        <v>181</v>
      </c>
      <c r="SQT393" s="94"/>
      <c r="SQU393" s="94"/>
      <c r="SQV393" s="94"/>
      <c r="SQW393" s="94"/>
      <c r="SQX393" s="94"/>
      <c r="SQY393" s="94"/>
      <c r="SQZ393" s="94"/>
      <c r="SRA393" s="94" t="s">
        <v>181</v>
      </c>
      <c r="SRB393" s="94"/>
      <c r="SRC393" s="94"/>
      <c r="SRD393" s="94"/>
      <c r="SRE393" s="94"/>
      <c r="SRF393" s="94"/>
      <c r="SRG393" s="94"/>
      <c r="SRH393" s="94"/>
      <c r="SRI393" s="94" t="s">
        <v>181</v>
      </c>
      <c r="SRJ393" s="94"/>
      <c r="SRK393" s="94"/>
      <c r="SRL393" s="94"/>
      <c r="SRM393" s="94"/>
      <c r="SRN393" s="94"/>
      <c r="SRO393" s="94"/>
      <c r="SRP393" s="94"/>
      <c r="SRQ393" s="94" t="s">
        <v>181</v>
      </c>
      <c r="SRR393" s="94"/>
      <c r="SRS393" s="94"/>
      <c r="SRT393" s="94"/>
      <c r="SRU393" s="94"/>
      <c r="SRV393" s="94"/>
      <c r="SRW393" s="94"/>
      <c r="SRX393" s="94"/>
      <c r="SRY393" s="94" t="s">
        <v>181</v>
      </c>
      <c r="SRZ393" s="94"/>
      <c r="SSA393" s="94"/>
      <c r="SSB393" s="94"/>
      <c r="SSC393" s="94"/>
      <c r="SSD393" s="94"/>
      <c r="SSE393" s="94"/>
      <c r="SSF393" s="94"/>
      <c r="SSG393" s="94" t="s">
        <v>181</v>
      </c>
      <c r="SSH393" s="94"/>
      <c r="SSI393" s="94"/>
      <c r="SSJ393" s="94"/>
      <c r="SSK393" s="94"/>
      <c r="SSL393" s="94"/>
      <c r="SSM393" s="94"/>
      <c r="SSN393" s="94"/>
      <c r="SSO393" s="94" t="s">
        <v>181</v>
      </c>
      <c r="SSP393" s="94"/>
      <c r="SSQ393" s="94"/>
      <c r="SSR393" s="94"/>
      <c r="SSS393" s="94"/>
      <c r="SST393" s="94"/>
      <c r="SSU393" s="94"/>
      <c r="SSV393" s="94"/>
      <c r="SSW393" s="94" t="s">
        <v>181</v>
      </c>
      <c r="SSX393" s="94"/>
      <c r="SSY393" s="94"/>
      <c r="SSZ393" s="94"/>
      <c r="STA393" s="94"/>
      <c r="STB393" s="94"/>
      <c r="STC393" s="94"/>
      <c r="STD393" s="94"/>
      <c r="STE393" s="94" t="s">
        <v>181</v>
      </c>
      <c r="STF393" s="94"/>
      <c r="STG393" s="94"/>
      <c r="STH393" s="94"/>
      <c r="STI393" s="94"/>
      <c r="STJ393" s="94"/>
      <c r="STK393" s="94"/>
      <c r="STL393" s="94"/>
      <c r="STM393" s="94" t="s">
        <v>181</v>
      </c>
      <c r="STN393" s="94"/>
      <c r="STO393" s="94"/>
      <c r="STP393" s="94"/>
      <c r="STQ393" s="94"/>
      <c r="STR393" s="94"/>
      <c r="STS393" s="94"/>
      <c r="STT393" s="94"/>
      <c r="STU393" s="94" t="s">
        <v>181</v>
      </c>
      <c r="STV393" s="94"/>
      <c r="STW393" s="94"/>
      <c r="STX393" s="94"/>
      <c r="STY393" s="94"/>
      <c r="STZ393" s="94"/>
      <c r="SUA393" s="94"/>
      <c r="SUB393" s="94"/>
      <c r="SUC393" s="94" t="s">
        <v>181</v>
      </c>
      <c r="SUD393" s="94"/>
      <c r="SUE393" s="94"/>
      <c r="SUF393" s="94"/>
      <c r="SUG393" s="94"/>
      <c r="SUH393" s="94"/>
      <c r="SUI393" s="94"/>
      <c r="SUJ393" s="94"/>
      <c r="SUK393" s="94" t="s">
        <v>181</v>
      </c>
      <c r="SUL393" s="94"/>
      <c r="SUM393" s="94"/>
      <c r="SUN393" s="94"/>
      <c r="SUO393" s="94"/>
      <c r="SUP393" s="94"/>
      <c r="SUQ393" s="94"/>
      <c r="SUR393" s="94"/>
      <c r="SUS393" s="94" t="s">
        <v>181</v>
      </c>
      <c r="SUT393" s="94"/>
      <c r="SUU393" s="94"/>
      <c r="SUV393" s="94"/>
      <c r="SUW393" s="94"/>
      <c r="SUX393" s="94"/>
      <c r="SUY393" s="94"/>
      <c r="SUZ393" s="94"/>
      <c r="SVA393" s="94" t="s">
        <v>181</v>
      </c>
      <c r="SVB393" s="94"/>
      <c r="SVC393" s="94"/>
      <c r="SVD393" s="94"/>
      <c r="SVE393" s="94"/>
      <c r="SVF393" s="94"/>
      <c r="SVG393" s="94"/>
      <c r="SVH393" s="94"/>
      <c r="SVI393" s="94" t="s">
        <v>181</v>
      </c>
      <c r="SVJ393" s="94"/>
      <c r="SVK393" s="94"/>
      <c r="SVL393" s="94"/>
      <c r="SVM393" s="94"/>
      <c r="SVN393" s="94"/>
      <c r="SVO393" s="94"/>
      <c r="SVP393" s="94"/>
      <c r="SVQ393" s="94" t="s">
        <v>181</v>
      </c>
      <c r="SVR393" s="94"/>
      <c r="SVS393" s="94"/>
      <c r="SVT393" s="94"/>
      <c r="SVU393" s="94"/>
      <c r="SVV393" s="94"/>
      <c r="SVW393" s="94"/>
      <c r="SVX393" s="94"/>
      <c r="SVY393" s="94" t="s">
        <v>181</v>
      </c>
      <c r="SVZ393" s="94"/>
      <c r="SWA393" s="94"/>
      <c r="SWB393" s="94"/>
      <c r="SWC393" s="94"/>
      <c r="SWD393" s="94"/>
      <c r="SWE393" s="94"/>
      <c r="SWF393" s="94"/>
      <c r="SWG393" s="94" t="s">
        <v>181</v>
      </c>
      <c r="SWH393" s="94"/>
      <c r="SWI393" s="94"/>
      <c r="SWJ393" s="94"/>
      <c r="SWK393" s="94"/>
      <c r="SWL393" s="94"/>
      <c r="SWM393" s="94"/>
      <c r="SWN393" s="94"/>
      <c r="SWO393" s="94" t="s">
        <v>181</v>
      </c>
      <c r="SWP393" s="94"/>
      <c r="SWQ393" s="94"/>
      <c r="SWR393" s="94"/>
      <c r="SWS393" s="94"/>
      <c r="SWT393" s="94"/>
      <c r="SWU393" s="94"/>
      <c r="SWV393" s="94"/>
      <c r="SWW393" s="94" t="s">
        <v>181</v>
      </c>
      <c r="SWX393" s="94"/>
      <c r="SWY393" s="94"/>
      <c r="SWZ393" s="94"/>
      <c r="SXA393" s="94"/>
      <c r="SXB393" s="94"/>
      <c r="SXC393" s="94"/>
      <c r="SXD393" s="94"/>
      <c r="SXE393" s="94" t="s">
        <v>181</v>
      </c>
      <c r="SXF393" s="94"/>
      <c r="SXG393" s="94"/>
      <c r="SXH393" s="94"/>
      <c r="SXI393" s="94"/>
      <c r="SXJ393" s="94"/>
      <c r="SXK393" s="94"/>
      <c r="SXL393" s="94"/>
      <c r="SXM393" s="94" t="s">
        <v>181</v>
      </c>
      <c r="SXN393" s="94"/>
      <c r="SXO393" s="94"/>
      <c r="SXP393" s="94"/>
      <c r="SXQ393" s="94"/>
      <c r="SXR393" s="94"/>
      <c r="SXS393" s="94"/>
      <c r="SXT393" s="94"/>
      <c r="SXU393" s="94" t="s">
        <v>181</v>
      </c>
      <c r="SXV393" s="94"/>
      <c r="SXW393" s="94"/>
      <c r="SXX393" s="94"/>
      <c r="SXY393" s="94"/>
      <c r="SXZ393" s="94"/>
      <c r="SYA393" s="94"/>
      <c r="SYB393" s="94"/>
      <c r="SYC393" s="94" t="s">
        <v>181</v>
      </c>
      <c r="SYD393" s="94"/>
      <c r="SYE393" s="94"/>
      <c r="SYF393" s="94"/>
      <c r="SYG393" s="94"/>
      <c r="SYH393" s="94"/>
      <c r="SYI393" s="94"/>
      <c r="SYJ393" s="94"/>
      <c r="SYK393" s="94" t="s">
        <v>181</v>
      </c>
      <c r="SYL393" s="94"/>
      <c r="SYM393" s="94"/>
      <c r="SYN393" s="94"/>
      <c r="SYO393" s="94"/>
      <c r="SYP393" s="94"/>
      <c r="SYQ393" s="94"/>
      <c r="SYR393" s="94"/>
      <c r="SYS393" s="94" t="s">
        <v>181</v>
      </c>
      <c r="SYT393" s="94"/>
      <c r="SYU393" s="94"/>
      <c r="SYV393" s="94"/>
      <c r="SYW393" s="94"/>
      <c r="SYX393" s="94"/>
      <c r="SYY393" s="94"/>
      <c r="SYZ393" s="94"/>
      <c r="SZA393" s="94" t="s">
        <v>181</v>
      </c>
      <c r="SZB393" s="94"/>
      <c r="SZC393" s="94"/>
      <c r="SZD393" s="94"/>
      <c r="SZE393" s="94"/>
      <c r="SZF393" s="94"/>
      <c r="SZG393" s="94"/>
      <c r="SZH393" s="94"/>
      <c r="SZI393" s="94" t="s">
        <v>181</v>
      </c>
      <c r="SZJ393" s="94"/>
      <c r="SZK393" s="94"/>
      <c r="SZL393" s="94"/>
      <c r="SZM393" s="94"/>
      <c r="SZN393" s="94"/>
      <c r="SZO393" s="94"/>
      <c r="SZP393" s="94"/>
      <c r="SZQ393" s="94" t="s">
        <v>181</v>
      </c>
      <c r="SZR393" s="94"/>
      <c r="SZS393" s="94"/>
      <c r="SZT393" s="94"/>
      <c r="SZU393" s="94"/>
      <c r="SZV393" s="94"/>
      <c r="SZW393" s="94"/>
      <c r="SZX393" s="94"/>
      <c r="SZY393" s="94" t="s">
        <v>181</v>
      </c>
      <c r="SZZ393" s="94"/>
      <c r="TAA393" s="94"/>
      <c r="TAB393" s="94"/>
      <c r="TAC393" s="94"/>
      <c r="TAD393" s="94"/>
      <c r="TAE393" s="94"/>
      <c r="TAF393" s="94"/>
      <c r="TAG393" s="94" t="s">
        <v>181</v>
      </c>
      <c r="TAH393" s="94"/>
      <c r="TAI393" s="94"/>
      <c r="TAJ393" s="94"/>
      <c r="TAK393" s="94"/>
      <c r="TAL393" s="94"/>
      <c r="TAM393" s="94"/>
      <c r="TAN393" s="94"/>
      <c r="TAO393" s="94" t="s">
        <v>181</v>
      </c>
      <c r="TAP393" s="94"/>
      <c r="TAQ393" s="94"/>
      <c r="TAR393" s="94"/>
      <c r="TAS393" s="94"/>
      <c r="TAT393" s="94"/>
      <c r="TAU393" s="94"/>
      <c r="TAV393" s="94"/>
      <c r="TAW393" s="94" t="s">
        <v>181</v>
      </c>
      <c r="TAX393" s="94"/>
      <c r="TAY393" s="94"/>
      <c r="TAZ393" s="94"/>
      <c r="TBA393" s="94"/>
      <c r="TBB393" s="94"/>
      <c r="TBC393" s="94"/>
      <c r="TBD393" s="94"/>
      <c r="TBE393" s="94" t="s">
        <v>181</v>
      </c>
      <c r="TBF393" s="94"/>
      <c r="TBG393" s="94"/>
      <c r="TBH393" s="94"/>
      <c r="TBI393" s="94"/>
      <c r="TBJ393" s="94"/>
      <c r="TBK393" s="94"/>
      <c r="TBL393" s="94"/>
      <c r="TBM393" s="94" t="s">
        <v>181</v>
      </c>
      <c r="TBN393" s="94"/>
      <c r="TBO393" s="94"/>
      <c r="TBP393" s="94"/>
      <c r="TBQ393" s="94"/>
      <c r="TBR393" s="94"/>
      <c r="TBS393" s="94"/>
      <c r="TBT393" s="94"/>
      <c r="TBU393" s="94" t="s">
        <v>181</v>
      </c>
      <c r="TBV393" s="94"/>
      <c r="TBW393" s="94"/>
      <c r="TBX393" s="94"/>
      <c r="TBY393" s="94"/>
      <c r="TBZ393" s="94"/>
      <c r="TCA393" s="94"/>
      <c r="TCB393" s="94"/>
      <c r="TCC393" s="94" t="s">
        <v>181</v>
      </c>
      <c r="TCD393" s="94"/>
      <c r="TCE393" s="94"/>
      <c r="TCF393" s="94"/>
      <c r="TCG393" s="94"/>
      <c r="TCH393" s="94"/>
      <c r="TCI393" s="94"/>
      <c r="TCJ393" s="94"/>
      <c r="TCK393" s="94" t="s">
        <v>181</v>
      </c>
      <c r="TCL393" s="94"/>
      <c r="TCM393" s="94"/>
      <c r="TCN393" s="94"/>
      <c r="TCO393" s="94"/>
      <c r="TCP393" s="94"/>
      <c r="TCQ393" s="94"/>
      <c r="TCR393" s="94"/>
      <c r="TCS393" s="94" t="s">
        <v>181</v>
      </c>
      <c r="TCT393" s="94"/>
      <c r="TCU393" s="94"/>
      <c r="TCV393" s="94"/>
      <c r="TCW393" s="94"/>
      <c r="TCX393" s="94"/>
      <c r="TCY393" s="94"/>
      <c r="TCZ393" s="94"/>
      <c r="TDA393" s="94" t="s">
        <v>181</v>
      </c>
      <c r="TDB393" s="94"/>
      <c r="TDC393" s="94"/>
      <c r="TDD393" s="94"/>
      <c r="TDE393" s="94"/>
      <c r="TDF393" s="94"/>
      <c r="TDG393" s="94"/>
      <c r="TDH393" s="94"/>
      <c r="TDI393" s="94" t="s">
        <v>181</v>
      </c>
      <c r="TDJ393" s="94"/>
      <c r="TDK393" s="94"/>
      <c r="TDL393" s="94"/>
      <c r="TDM393" s="94"/>
      <c r="TDN393" s="94"/>
      <c r="TDO393" s="94"/>
      <c r="TDP393" s="94"/>
      <c r="TDQ393" s="94" t="s">
        <v>181</v>
      </c>
      <c r="TDR393" s="94"/>
      <c r="TDS393" s="94"/>
      <c r="TDT393" s="94"/>
      <c r="TDU393" s="94"/>
      <c r="TDV393" s="94"/>
      <c r="TDW393" s="94"/>
      <c r="TDX393" s="94"/>
      <c r="TDY393" s="94" t="s">
        <v>181</v>
      </c>
      <c r="TDZ393" s="94"/>
      <c r="TEA393" s="94"/>
      <c r="TEB393" s="94"/>
      <c r="TEC393" s="94"/>
      <c r="TED393" s="94"/>
      <c r="TEE393" s="94"/>
      <c r="TEF393" s="94"/>
      <c r="TEG393" s="94" t="s">
        <v>181</v>
      </c>
      <c r="TEH393" s="94"/>
      <c r="TEI393" s="94"/>
      <c r="TEJ393" s="94"/>
      <c r="TEK393" s="94"/>
      <c r="TEL393" s="94"/>
      <c r="TEM393" s="94"/>
      <c r="TEN393" s="94"/>
      <c r="TEO393" s="94" t="s">
        <v>181</v>
      </c>
      <c r="TEP393" s="94"/>
      <c r="TEQ393" s="94"/>
      <c r="TER393" s="94"/>
      <c r="TES393" s="94"/>
      <c r="TET393" s="94"/>
      <c r="TEU393" s="94"/>
      <c r="TEV393" s="94"/>
      <c r="TEW393" s="94" t="s">
        <v>181</v>
      </c>
      <c r="TEX393" s="94"/>
      <c r="TEY393" s="94"/>
      <c r="TEZ393" s="94"/>
      <c r="TFA393" s="94"/>
      <c r="TFB393" s="94"/>
      <c r="TFC393" s="94"/>
      <c r="TFD393" s="94"/>
      <c r="TFE393" s="94" t="s">
        <v>181</v>
      </c>
      <c r="TFF393" s="94"/>
      <c r="TFG393" s="94"/>
      <c r="TFH393" s="94"/>
      <c r="TFI393" s="94"/>
      <c r="TFJ393" s="94"/>
      <c r="TFK393" s="94"/>
      <c r="TFL393" s="94"/>
      <c r="TFM393" s="94" t="s">
        <v>181</v>
      </c>
      <c r="TFN393" s="94"/>
      <c r="TFO393" s="94"/>
      <c r="TFP393" s="94"/>
      <c r="TFQ393" s="94"/>
      <c r="TFR393" s="94"/>
      <c r="TFS393" s="94"/>
      <c r="TFT393" s="94"/>
      <c r="TFU393" s="94" t="s">
        <v>181</v>
      </c>
      <c r="TFV393" s="94"/>
      <c r="TFW393" s="94"/>
      <c r="TFX393" s="94"/>
      <c r="TFY393" s="94"/>
      <c r="TFZ393" s="94"/>
      <c r="TGA393" s="94"/>
      <c r="TGB393" s="94"/>
      <c r="TGC393" s="94" t="s">
        <v>181</v>
      </c>
      <c r="TGD393" s="94"/>
      <c r="TGE393" s="94"/>
      <c r="TGF393" s="94"/>
      <c r="TGG393" s="94"/>
      <c r="TGH393" s="94"/>
      <c r="TGI393" s="94"/>
      <c r="TGJ393" s="94"/>
      <c r="TGK393" s="94" t="s">
        <v>181</v>
      </c>
      <c r="TGL393" s="94"/>
      <c r="TGM393" s="94"/>
      <c r="TGN393" s="94"/>
      <c r="TGO393" s="94"/>
      <c r="TGP393" s="94"/>
      <c r="TGQ393" s="94"/>
      <c r="TGR393" s="94"/>
      <c r="TGS393" s="94" t="s">
        <v>181</v>
      </c>
      <c r="TGT393" s="94"/>
      <c r="TGU393" s="94"/>
      <c r="TGV393" s="94"/>
      <c r="TGW393" s="94"/>
      <c r="TGX393" s="94"/>
      <c r="TGY393" s="94"/>
      <c r="TGZ393" s="94"/>
      <c r="THA393" s="94" t="s">
        <v>181</v>
      </c>
      <c r="THB393" s="94"/>
      <c r="THC393" s="94"/>
      <c r="THD393" s="94"/>
      <c r="THE393" s="94"/>
      <c r="THF393" s="94"/>
      <c r="THG393" s="94"/>
      <c r="THH393" s="94"/>
      <c r="THI393" s="94" t="s">
        <v>181</v>
      </c>
      <c r="THJ393" s="94"/>
      <c r="THK393" s="94"/>
      <c r="THL393" s="94"/>
      <c r="THM393" s="94"/>
      <c r="THN393" s="94"/>
      <c r="THO393" s="94"/>
      <c r="THP393" s="94"/>
      <c r="THQ393" s="94" t="s">
        <v>181</v>
      </c>
      <c r="THR393" s="94"/>
      <c r="THS393" s="94"/>
      <c r="THT393" s="94"/>
      <c r="THU393" s="94"/>
      <c r="THV393" s="94"/>
      <c r="THW393" s="94"/>
      <c r="THX393" s="94"/>
      <c r="THY393" s="94" t="s">
        <v>181</v>
      </c>
      <c r="THZ393" s="94"/>
      <c r="TIA393" s="94"/>
      <c r="TIB393" s="94"/>
      <c r="TIC393" s="94"/>
      <c r="TID393" s="94"/>
      <c r="TIE393" s="94"/>
      <c r="TIF393" s="94"/>
      <c r="TIG393" s="94" t="s">
        <v>181</v>
      </c>
      <c r="TIH393" s="94"/>
      <c r="TII393" s="94"/>
      <c r="TIJ393" s="94"/>
      <c r="TIK393" s="94"/>
      <c r="TIL393" s="94"/>
      <c r="TIM393" s="94"/>
      <c r="TIN393" s="94"/>
      <c r="TIO393" s="94" t="s">
        <v>181</v>
      </c>
      <c r="TIP393" s="94"/>
      <c r="TIQ393" s="94"/>
      <c r="TIR393" s="94"/>
      <c r="TIS393" s="94"/>
      <c r="TIT393" s="94"/>
      <c r="TIU393" s="94"/>
      <c r="TIV393" s="94"/>
      <c r="TIW393" s="94" t="s">
        <v>181</v>
      </c>
      <c r="TIX393" s="94"/>
      <c r="TIY393" s="94"/>
      <c r="TIZ393" s="94"/>
      <c r="TJA393" s="94"/>
      <c r="TJB393" s="94"/>
      <c r="TJC393" s="94"/>
      <c r="TJD393" s="94"/>
      <c r="TJE393" s="94" t="s">
        <v>181</v>
      </c>
      <c r="TJF393" s="94"/>
      <c r="TJG393" s="94"/>
      <c r="TJH393" s="94"/>
      <c r="TJI393" s="94"/>
      <c r="TJJ393" s="94"/>
      <c r="TJK393" s="94"/>
      <c r="TJL393" s="94"/>
      <c r="TJM393" s="94" t="s">
        <v>181</v>
      </c>
      <c r="TJN393" s="94"/>
      <c r="TJO393" s="94"/>
      <c r="TJP393" s="94"/>
      <c r="TJQ393" s="94"/>
      <c r="TJR393" s="94"/>
      <c r="TJS393" s="94"/>
      <c r="TJT393" s="94"/>
      <c r="TJU393" s="94" t="s">
        <v>181</v>
      </c>
      <c r="TJV393" s="94"/>
      <c r="TJW393" s="94"/>
      <c r="TJX393" s="94"/>
      <c r="TJY393" s="94"/>
      <c r="TJZ393" s="94"/>
      <c r="TKA393" s="94"/>
      <c r="TKB393" s="94"/>
      <c r="TKC393" s="94" t="s">
        <v>181</v>
      </c>
      <c r="TKD393" s="94"/>
      <c r="TKE393" s="94"/>
      <c r="TKF393" s="94"/>
      <c r="TKG393" s="94"/>
      <c r="TKH393" s="94"/>
      <c r="TKI393" s="94"/>
      <c r="TKJ393" s="94"/>
      <c r="TKK393" s="94" t="s">
        <v>181</v>
      </c>
      <c r="TKL393" s="94"/>
      <c r="TKM393" s="94"/>
      <c r="TKN393" s="94"/>
      <c r="TKO393" s="94"/>
      <c r="TKP393" s="94"/>
      <c r="TKQ393" s="94"/>
      <c r="TKR393" s="94"/>
      <c r="TKS393" s="94" t="s">
        <v>181</v>
      </c>
      <c r="TKT393" s="94"/>
      <c r="TKU393" s="94"/>
      <c r="TKV393" s="94"/>
      <c r="TKW393" s="94"/>
      <c r="TKX393" s="94"/>
      <c r="TKY393" s="94"/>
      <c r="TKZ393" s="94"/>
      <c r="TLA393" s="94" t="s">
        <v>181</v>
      </c>
      <c r="TLB393" s="94"/>
      <c r="TLC393" s="94"/>
      <c r="TLD393" s="94"/>
      <c r="TLE393" s="94"/>
      <c r="TLF393" s="94"/>
      <c r="TLG393" s="94"/>
      <c r="TLH393" s="94"/>
      <c r="TLI393" s="94" t="s">
        <v>181</v>
      </c>
      <c r="TLJ393" s="94"/>
      <c r="TLK393" s="94"/>
      <c r="TLL393" s="94"/>
      <c r="TLM393" s="94"/>
      <c r="TLN393" s="94"/>
      <c r="TLO393" s="94"/>
      <c r="TLP393" s="94"/>
      <c r="TLQ393" s="94" t="s">
        <v>181</v>
      </c>
      <c r="TLR393" s="94"/>
      <c r="TLS393" s="94"/>
      <c r="TLT393" s="94"/>
      <c r="TLU393" s="94"/>
      <c r="TLV393" s="94"/>
      <c r="TLW393" s="94"/>
      <c r="TLX393" s="94"/>
      <c r="TLY393" s="94" t="s">
        <v>181</v>
      </c>
      <c r="TLZ393" s="94"/>
      <c r="TMA393" s="94"/>
      <c r="TMB393" s="94"/>
      <c r="TMC393" s="94"/>
      <c r="TMD393" s="94"/>
      <c r="TME393" s="94"/>
      <c r="TMF393" s="94"/>
      <c r="TMG393" s="94" t="s">
        <v>181</v>
      </c>
      <c r="TMH393" s="94"/>
      <c r="TMI393" s="94"/>
      <c r="TMJ393" s="94"/>
      <c r="TMK393" s="94"/>
      <c r="TML393" s="94"/>
      <c r="TMM393" s="94"/>
      <c r="TMN393" s="94"/>
      <c r="TMO393" s="94" t="s">
        <v>181</v>
      </c>
      <c r="TMP393" s="94"/>
      <c r="TMQ393" s="94"/>
      <c r="TMR393" s="94"/>
      <c r="TMS393" s="94"/>
      <c r="TMT393" s="94"/>
      <c r="TMU393" s="94"/>
      <c r="TMV393" s="94"/>
      <c r="TMW393" s="94" t="s">
        <v>181</v>
      </c>
      <c r="TMX393" s="94"/>
      <c r="TMY393" s="94"/>
      <c r="TMZ393" s="94"/>
      <c r="TNA393" s="94"/>
      <c r="TNB393" s="94"/>
      <c r="TNC393" s="94"/>
      <c r="TND393" s="94"/>
      <c r="TNE393" s="94" t="s">
        <v>181</v>
      </c>
      <c r="TNF393" s="94"/>
      <c r="TNG393" s="94"/>
      <c r="TNH393" s="94"/>
      <c r="TNI393" s="94"/>
      <c r="TNJ393" s="94"/>
      <c r="TNK393" s="94"/>
      <c r="TNL393" s="94"/>
      <c r="TNM393" s="94" t="s">
        <v>181</v>
      </c>
      <c r="TNN393" s="94"/>
      <c r="TNO393" s="94"/>
      <c r="TNP393" s="94"/>
      <c r="TNQ393" s="94"/>
      <c r="TNR393" s="94"/>
      <c r="TNS393" s="94"/>
      <c r="TNT393" s="94"/>
      <c r="TNU393" s="94" t="s">
        <v>181</v>
      </c>
      <c r="TNV393" s="94"/>
      <c r="TNW393" s="94"/>
      <c r="TNX393" s="94"/>
      <c r="TNY393" s="94"/>
      <c r="TNZ393" s="94"/>
      <c r="TOA393" s="94"/>
      <c r="TOB393" s="94"/>
      <c r="TOC393" s="94" t="s">
        <v>181</v>
      </c>
      <c r="TOD393" s="94"/>
      <c r="TOE393" s="94"/>
      <c r="TOF393" s="94"/>
      <c r="TOG393" s="94"/>
      <c r="TOH393" s="94"/>
      <c r="TOI393" s="94"/>
      <c r="TOJ393" s="94"/>
      <c r="TOK393" s="94" t="s">
        <v>181</v>
      </c>
      <c r="TOL393" s="94"/>
      <c r="TOM393" s="94"/>
      <c r="TON393" s="94"/>
      <c r="TOO393" s="94"/>
      <c r="TOP393" s="94"/>
      <c r="TOQ393" s="94"/>
      <c r="TOR393" s="94"/>
      <c r="TOS393" s="94" t="s">
        <v>181</v>
      </c>
      <c r="TOT393" s="94"/>
      <c r="TOU393" s="94"/>
      <c r="TOV393" s="94"/>
      <c r="TOW393" s="94"/>
      <c r="TOX393" s="94"/>
      <c r="TOY393" s="94"/>
      <c r="TOZ393" s="94"/>
      <c r="TPA393" s="94" t="s">
        <v>181</v>
      </c>
      <c r="TPB393" s="94"/>
      <c r="TPC393" s="94"/>
      <c r="TPD393" s="94"/>
      <c r="TPE393" s="94"/>
      <c r="TPF393" s="94"/>
      <c r="TPG393" s="94"/>
      <c r="TPH393" s="94"/>
      <c r="TPI393" s="94" t="s">
        <v>181</v>
      </c>
      <c r="TPJ393" s="94"/>
      <c r="TPK393" s="94"/>
      <c r="TPL393" s="94"/>
      <c r="TPM393" s="94"/>
      <c r="TPN393" s="94"/>
      <c r="TPO393" s="94"/>
      <c r="TPP393" s="94"/>
      <c r="TPQ393" s="94" t="s">
        <v>181</v>
      </c>
      <c r="TPR393" s="94"/>
      <c r="TPS393" s="94"/>
      <c r="TPT393" s="94"/>
      <c r="TPU393" s="94"/>
      <c r="TPV393" s="94"/>
      <c r="TPW393" s="94"/>
      <c r="TPX393" s="94"/>
      <c r="TPY393" s="94" t="s">
        <v>181</v>
      </c>
      <c r="TPZ393" s="94"/>
      <c r="TQA393" s="94"/>
      <c r="TQB393" s="94"/>
      <c r="TQC393" s="94"/>
      <c r="TQD393" s="94"/>
      <c r="TQE393" s="94"/>
      <c r="TQF393" s="94"/>
      <c r="TQG393" s="94" t="s">
        <v>181</v>
      </c>
      <c r="TQH393" s="94"/>
      <c r="TQI393" s="94"/>
      <c r="TQJ393" s="94"/>
      <c r="TQK393" s="94"/>
      <c r="TQL393" s="94"/>
      <c r="TQM393" s="94"/>
      <c r="TQN393" s="94"/>
      <c r="TQO393" s="94" t="s">
        <v>181</v>
      </c>
      <c r="TQP393" s="94"/>
      <c r="TQQ393" s="94"/>
      <c r="TQR393" s="94"/>
      <c r="TQS393" s="94"/>
      <c r="TQT393" s="94"/>
      <c r="TQU393" s="94"/>
      <c r="TQV393" s="94"/>
      <c r="TQW393" s="94" t="s">
        <v>181</v>
      </c>
      <c r="TQX393" s="94"/>
      <c r="TQY393" s="94"/>
      <c r="TQZ393" s="94"/>
      <c r="TRA393" s="94"/>
      <c r="TRB393" s="94"/>
      <c r="TRC393" s="94"/>
      <c r="TRD393" s="94"/>
      <c r="TRE393" s="94" t="s">
        <v>181</v>
      </c>
      <c r="TRF393" s="94"/>
      <c r="TRG393" s="94"/>
      <c r="TRH393" s="94"/>
      <c r="TRI393" s="94"/>
      <c r="TRJ393" s="94"/>
      <c r="TRK393" s="94"/>
      <c r="TRL393" s="94"/>
      <c r="TRM393" s="94" t="s">
        <v>181</v>
      </c>
      <c r="TRN393" s="94"/>
      <c r="TRO393" s="94"/>
      <c r="TRP393" s="94"/>
      <c r="TRQ393" s="94"/>
      <c r="TRR393" s="94"/>
      <c r="TRS393" s="94"/>
      <c r="TRT393" s="94"/>
      <c r="TRU393" s="94" t="s">
        <v>181</v>
      </c>
      <c r="TRV393" s="94"/>
      <c r="TRW393" s="94"/>
      <c r="TRX393" s="94"/>
      <c r="TRY393" s="94"/>
      <c r="TRZ393" s="94"/>
      <c r="TSA393" s="94"/>
      <c r="TSB393" s="94"/>
      <c r="TSC393" s="94" t="s">
        <v>181</v>
      </c>
      <c r="TSD393" s="94"/>
      <c r="TSE393" s="94"/>
      <c r="TSF393" s="94"/>
      <c r="TSG393" s="94"/>
      <c r="TSH393" s="94"/>
      <c r="TSI393" s="94"/>
      <c r="TSJ393" s="94"/>
      <c r="TSK393" s="94" t="s">
        <v>181</v>
      </c>
      <c r="TSL393" s="94"/>
      <c r="TSM393" s="94"/>
      <c r="TSN393" s="94"/>
      <c r="TSO393" s="94"/>
      <c r="TSP393" s="94"/>
      <c r="TSQ393" s="94"/>
      <c r="TSR393" s="94"/>
      <c r="TSS393" s="94" t="s">
        <v>181</v>
      </c>
      <c r="TST393" s="94"/>
      <c r="TSU393" s="94"/>
      <c r="TSV393" s="94"/>
      <c r="TSW393" s="94"/>
      <c r="TSX393" s="94"/>
      <c r="TSY393" s="94"/>
      <c r="TSZ393" s="94"/>
      <c r="TTA393" s="94" t="s">
        <v>181</v>
      </c>
      <c r="TTB393" s="94"/>
      <c r="TTC393" s="94"/>
      <c r="TTD393" s="94"/>
      <c r="TTE393" s="94"/>
      <c r="TTF393" s="94"/>
      <c r="TTG393" s="94"/>
      <c r="TTH393" s="94"/>
      <c r="TTI393" s="94" t="s">
        <v>181</v>
      </c>
      <c r="TTJ393" s="94"/>
      <c r="TTK393" s="94"/>
      <c r="TTL393" s="94"/>
      <c r="TTM393" s="94"/>
      <c r="TTN393" s="94"/>
      <c r="TTO393" s="94"/>
      <c r="TTP393" s="94"/>
      <c r="TTQ393" s="94" t="s">
        <v>181</v>
      </c>
      <c r="TTR393" s="94"/>
      <c r="TTS393" s="94"/>
      <c r="TTT393" s="94"/>
      <c r="TTU393" s="94"/>
      <c r="TTV393" s="94"/>
      <c r="TTW393" s="94"/>
      <c r="TTX393" s="94"/>
      <c r="TTY393" s="94" t="s">
        <v>181</v>
      </c>
      <c r="TTZ393" s="94"/>
      <c r="TUA393" s="94"/>
      <c r="TUB393" s="94"/>
      <c r="TUC393" s="94"/>
      <c r="TUD393" s="94"/>
      <c r="TUE393" s="94"/>
      <c r="TUF393" s="94"/>
      <c r="TUG393" s="94" t="s">
        <v>181</v>
      </c>
      <c r="TUH393" s="94"/>
      <c r="TUI393" s="94"/>
      <c r="TUJ393" s="94"/>
      <c r="TUK393" s="94"/>
      <c r="TUL393" s="94"/>
      <c r="TUM393" s="94"/>
      <c r="TUN393" s="94"/>
      <c r="TUO393" s="94" t="s">
        <v>181</v>
      </c>
      <c r="TUP393" s="94"/>
      <c r="TUQ393" s="94"/>
      <c r="TUR393" s="94"/>
      <c r="TUS393" s="94"/>
      <c r="TUT393" s="94"/>
      <c r="TUU393" s="94"/>
      <c r="TUV393" s="94"/>
      <c r="TUW393" s="94" t="s">
        <v>181</v>
      </c>
      <c r="TUX393" s="94"/>
      <c r="TUY393" s="94"/>
      <c r="TUZ393" s="94"/>
      <c r="TVA393" s="94"/>
      <c r="TVB393" s="94"/>
      <c r="TVC393" s="94"/>
      <c r="TVD393" s="94"/>
      <c r="TVE393" s="94" t="s">
        <v>181</v>
      </c>
      <c r="TVF393" s="94"/>
      <c r="TVG393" s="94"/>
      <c r="TVH393" s="94"/>
      <c r="TVI393" s="94"/>
      <c r="TVJ393" s="94"/>
      <c r="TVK393" s="94"/>
      <c r="TVL393" s="94"/>
      <c r="TVM393" s="94" t="s">
        <v>181</v>
      </c>
      <c r="TVN393" s="94"/>
      <c r="TVO393" s="94"/>
      <c r="TVP393" s="94"/>
      <c r="TVQ393" s="94"/>
      <c r="TVR393" s="94"/>
      <c r="TVS393" s="94"/>
      <c r="TVT393" s="94"/>
      <c r="TVU393" s="94" t="s">
        <v>181</v>
      </c>
      <c r="TVV393" s="94"/>
      <c r="TVW393" s="94"/>
      <c r="TVX393" s="94"/>
      <c r="TVY393" s="94"/>
      <c r="TVZ393" s="94"/>
      <c r="TWA393" s="94"/>
      <c r="TWB393" s="94"/>
      <c r="TWC393" s="94" t="s">
        <v>181</v>
      </c>
      <c r="TWD393" s="94"/>
      <c r="TWE393" s="94"/>
      <c r="TWF393" s="94"/>
      <c r="TWG393" s="94"/>
      <c r="TWH393" s="94"/>
      <c r="TWI393" s="94"/>
      <c r="TWJ393" s="94"/>
      <c r="TWK393" s="94" t="s">
        <v>181</v>
      </c>
      <c r="TWL393" s="94"/>
      <c r="TWM393" s="94"/>
      <c r="TWN393" s="94"/>
      <c r="TWO393" s="94"/>
      <c r="TWP393" s="94"/>
      <c r="TWQ393" s="94"/>
      <c r="TWR393" s="94"/>
      <c r="TWS393" s="94" t="s">
        <v>181</v>
      </c>
      <c r="TWT393" s="94"/>
      <c r="TWU393" s="94"/>
      <c r="TWV393" s="94"/>
      <c r="TWW393" s="94"/>
      <c r="TWX393" s="94"/>
      <c r="TWY393" s="94"/>
      <c r="TWZ393" s="94"/>
      <c r="TXA393" s="94" t="s">
        <v>181</v>
      </c>
      <c r="TXB393" s="94"/>
      <c r="TXC393" s="94"/>
      <c r="TXD393" s="94"/>
      <c r="TXE393" s="94"/>
      <c r="TXF393" s="94"/>
      <c r="TXG393" s="94"/>
      <c r="TXH393" s="94"/>
      <c r="TXI393" s="94" t="s">
        <v>181</v>
      </c>
      <c r="TXJ393" s="94"/>
      <c r="TXK393" s="94"/>
      <c r="TXL393" s="94"/>
      <c r="TXM393" s="94"/>
      <c r="TXN393" s="94"/>
      <c r="TXO393" s="94"/>
      <c r="TXP393" s="94"/>
      <c r="TXQ393" s="94" t="s">
        <v>181</v>
      </c>
      <c r="TXR393" s="94"/>
      <c r="TXS393" s="94"/>
      <c r="TXT393" s="94"/>
      <c r="TXU393" s="94"/>
      <c r="TXV393" s="94"/>
      <c r="TXW393" s="94"/>
      <c r="TXX393" s="94"/>
      <c r="TXY393" s="94" t="s">
        <v>181</v>
      </c>
      <c r="TXZ393" s="94"/>
      <c r="TYA393" s="94"/>
      <c r="TYB393" s="94"/>
      <c r="TYC393" s="94"/>
      <c r="TYD393" s="94"/>
      <c r="TYE393" s="94"/>
      <c r="TYF393" s="94"/>
      <c r="TYG393" s="94" t="s">
        <v>181</v>
      </c>
      <c r="TYH393" s="94"/>
      <c r="TYI393" s="94"/>
      <c r="TYJ393" s="94"/>
      <c r="TYK393" s="94"/>
      <c r="TYL393" s="94"/>
      <c r="TYM393" s="94"/>
      <c r="TYN393" s="94"/>
      <c r="TYO393" s="94" t="s">
        <v>181</v>
      </c>
      <c r="TYP393" s="94"/>
      <c r="TYQ393" s="94"/>
      <c r="TYR393" s="94"/>
      <c r="TYS393" s="94"/>
      <c r="TYT393" s="94"/>
      <c r="TYU393" s="94"/>
      <c r="TYV393" s="94"/>
      <c r="TYW393" s="94" t="s">
        <v>181</v>
      </c>
      <c r="TYX393" s="94"/>
      <c r="TYY393" s="94"/>
      <c r="TYZ393" s="94"/>
      <c r="TZA393" s="94"/>
      <c r="TZB393" s="94"/>
      <c r="TZC393" s="94"/>
      <c r="TZD393" s="94"/>
      <c r="TZE393" s="94" t="s">
        <v>181</v>
      </c>
      <c r="TZF393" s="94"/>
      <c r="TZG393" s="94"/>
      <c r="TZH393" s="94"/>
      <c r="TZI393" s="94"/>
      <c r="TZJ393" s="94"/>
      <c r="TZK393" s="94"/>
      <c r="TZL393" s="94"/>
      <c r="TZM393" s="94" t="s">
        <v>181</v>
      </c>
      <c r="TZN393" s="94"/>
      <c r="TZO393" s="94"/>
      <c r="TZP393" s="94"/>
      <c r="TZQ393" s="94"/>
      <c r="TZR393" s="94"/>
      <c r="TZS393" s="94"/>
      <c r="TZT393" s="94"/>
      <c r="TZU393" s="94" t="s">
        <v>181</v>
      </c>
      <c r="TZV393" s="94"/>
      <c r="TZW393" s="94"/>
      <c r="TZX393" s="94"/>
      <c r="TZY393" s="94"/>
      <c r="TZZ393" s="94"/>
      <c r="UAA393" s="94"/>
      <c r="UAB393" s="94"/>
      <c r="UAC393" s="94" t="s">
        <v>181</v>
      </c>
      <c r="UAD393" s="94"/>
      <c r="UAE393" s="94"/>
      <c r="UAF393" s="94"/>
      <c r="UAG393" s="94"/>
      <c r="UAH393" s="94"/>
      <c r="UAI393" s="94"/>
      <c r="UAJ393" s="94"/>
      <c r="UAK393" s="94" t="s">
        <v>181</v>
      </c>
      <c r="UAL393" s="94"/>
      <c r="UAM393" s="94"/>
      <c r="UAN393" s="94"/>
      <c r="UAO393" s="94"/>
      <c r="UAP393" s="94"/>
      <c r="UAQ393" s="94"/>
      <c r="UAR393" s="94"/>
      <c r="UAS393" s="94" t="s">
        <v>181</v>
      </c>
      <c r="UAT393" s="94"/>
      <c r="UAU393" s="94"/>
      <c r="UAV393" s="94"/>
      <c r="UAW393" s="94"/>
      <c r="UAX393" s="94"/>
      <c r="UAY393" s="94"/>
      <c r="UAZ393" s="94"/>
      <c r="UBA393" s="94" t="s">
        <v>181</v>
      </c>
      <c r="UBB393" s="94"/>
      <c r="UBC393" s="94"/>
      <c r="UBD393" s="94"/>
      <c r="UBE393" s="94"/>
      <c r="UBF393" s="94"/>
      <c r="UBG393" s="94"/>
      <c r="UBH393" s="94"/>
      <c r="UBI393" s="94" t="s">
        <v>181</v>
      </c>
      <c r="UBJ393" s="94"/>
      <c r="UBK393" s="94"/>
      <c r="UBL393" s="94"/>
      <c r="UBM393" s="94"/>
      <c r="UBN393" s="94"/>
      <c r="UBO393" s="94"/>
      <c r="UBP393" s="94"/>
      <c r="UBQ393" s="94" t="s">
        <v>181</v>
      </c>
      <c r="UBR393" s="94"/>
      <c r="UBS393" s="94"/>
      <c r="UBT393" s="94"/>
      <c r="UBU393" s="94"/>
      <c r="UBV393" s="94"/>
      <c r="UBW393" s="94"/>
      <c r="UBX393" s="94"/>
      <c r="UBY393" s="94" t="s">
        <v>181</v>
      </c>
      <c r="UBZ393" s="94"/>
      <c r="UCA393" s="94"/>
      <c r="UCB393" s="94"/>
      <c r="UCC393" s="94"/>
      <c r="UCD393" s="94"/>
      <c r="UCE393" s="94"/>
      <c r="UCF393" s="94"/>
      <c r="UCG393" s="94" t="s">
        <v>181</v>
      </c>
      <c r="UCH393" s="94"/>
      <c r="UCI393" s="94"/>
      <c r="UCJ393" s="94"/>
      <c r="UCK393" s="94"/>
      <c r="UCL393" s="94"/>
      <c r="UCM393" s="94"/>
      <c r="UCN393" s="94"/>
      <c r="UCO393" s="94" t="s">
        <v>181</v>
      </c>
      <c r="UCP393" s="94"/>
      <c r="UCQ393" s="94"/>
      <c r="UCR393" s="94"/>
      <c r="UCS393" s="94"/>
      <c r="UCT393" s="94"/>
      <c r="UCU393" s="94"/>
      <c r="UCV393" s="94"/>
      <c r="UCW393" s="94" t="s">
        <v>181</v>
      </c>
      <c r="UCX393" s="94"/>
      <c r="UCY393" s="94"/>
      <c r="UCZ393" s="94"/>
      <c r="UDA393" s="94"/>
      <c r="UDB393" s="94"/>
      <c r="UDC393" s="94"/>
      <c r="UDD393" s="94"/>
      <c r="UDE393" s="94" t="s">
        <v>181</v>
      </c>
      <c r="UDF393" s="94"/>
      <c r="UDG393" s="94"/>
      <c r="UDH393" s="94"/>
      <c r="UDI393" s="94"/>
      <c r="UDJ393" s="94"/>
      <c r="UDK393" s="94"/>
      <c r="UDL393" s="94"/>
      <c r="UDM393" s="94" t="s">
        <v>181</v>
      </c>
      <c r="UDN393" s="94"/>
      <c r="UDO393" s="94"/>
      <c r="UDP393" s="94"/>
      <c r="UDQ393" s="94"/>
      <c r="UDR393" s="94"/>
      <c r="UDS393" s="94"/>
      <c r="UDT393" s="94"/>
      <c r="UDU393" s="94" t="s">
        <v>181</v>
      </c>
      <c r="UDV393" s="94"/>
      <c r="UDW393" s="94"/>
      <c r="UDX393" s="94"/>
      <c r="UDY393" s="94"/>
      <c r="UDZ393" s="94"/>
      <c r="UEA393" s="94"/>
      <c r="UEB393" s="94"/>
      <c r="UEC393" s="94" t="s">
        <v>181</v>
      </c>
      <c r="UED393" s="94"/>
      <c r="UEE393" s="94"/>
      <c r="UEF393" s="94"/>
      <c r="UEG393" s="94"/>
      <c r="UEH393" s="94"/>
      <c r="UEI393" s="94"/>
      <c r="UEJ393" s="94"/>
      <c r="UEK393" s="94" t="s">
        <v>181</v>
      </c>
      <c r="UEL393" s="94"/>
      <c r="UEM393" s="94"/>
      <c r="UEN393" s="94"/>
      <c r="UEO393" s="94"/>
      <c r="UEP393" s="94"/>
      <c r="UEQ393" s="94"/>
      <c r="UER393" s="94"/>
      <c r="UES393" s="94" t="s">
        <v>181</v>
      </c>
      <c r="UET393" s="94"/>
      <c r="UEU393" s="94"/>
      <c r="UEV393" s="94"/>
      <c r="UEW393" s="94"/>
      <c r="UEX393" s="94"/>
      <c r="UEY393" s="94"/>
      <c r="UEZ393" s="94"/>
      <c r="UFA393" s="94" t="s">
        <v>181</v>
      </c>
      <c r="UFB393" s="94"/>
      <c r="UFC393" s="94"/>
      <c r="UFD393" s="94"/>
      <c r="UFE393" s="94"/>
      <c r="UFF393" s="94"/>
      <c r="UFG393" s="94"/>
      <c r="UFH393" s="94"/>
      <c r="UFI393" s="94" t="s">
        <v>181</v>
      </c>
      <c r="UFJ393" s="94"/>
      <c r="UFK393" s="94"/>
      <c r="UFL393" s="94"/>
      <c r="UFM393" s="94"/>
      <c r="UFN393" s="94"/>
      <c r="UFO393" s="94"/>
      <c r="UFP393" s="94"/>
      <c r="UFQ393" s="94" t="s">
        <v>181</v>
      </c>
      <c r="UFR393" s="94"/>
      <c r="UFS393" s="94"/>
      <c r="UFT393" s="94"/>
      <c r="UFU393" s="94"/>
      <c r="UFV393" s="94"/>
      <c r="UFW393" s="94"/>
      <c r="UFX393" s="94"/>
      <c r="UFY393" s="94" t="s">
        <v>181</v>
      </c>
      <c r="UFZ393" s="94"/>
      <c r="UGA393" s="94"/>
      <c r="UGB393" s="94"/>
      <c r="UGC393" s="94"/>
      <c r="UGD393" s="94"/>
      <c r="UGE393" s="94"/>
      <c r="UGF393" s="94"/>
      <c r="UGG393" s="94" t="s">
        <v>181</v>
      </c>
      <c r="UGH393" s="94"/>
      <c r="UGI393" s="94"/>
      <c r="UGJ393" s="94"/>
      <c r="UGK393" s="94"/>
      <c r="UGL393" s="94"/>
      <c r="UGM393" s="94"/>
      <c r="UGN393" s="94"/>
      <c r="UGO393" s="94" t="s">
        <v>181</v>
      </c>
      <c r="UGP393" s="94"/>
      <c r="UGQ393" s="94"/>
      <c r="UGR393" s="94"/>
      <c r="UGS393" s="94"/>
      <c r="UGT393" s="94"/>
      <c r="UGU393" s="94"/>
      <c r="UGV393" s="94"/>
      <c r="UGW393" s="94" t="s">
        <v>181</v>
      </c>
      <c r="UGX393" s="94"/>
      <c r="UGY393" s="94"/>
      <c r="UGZ393" s="94"/>
      <c r="UHA393" s="94"/>
      <c r="UHB393" s="94"/>
      <c r="UHC393" s="94"/>
      <c r="UHD393" s="94"/>
      <c r="UHE393" s="94" t="s">
        <v>181</v>
      </c>
      <c r="UHF393" s="94"/>
      <c r="UHG393" s="94"/>
      <c r="UHH393" s="94"/>
      <c r="UHI393" s="94"/>
      <c r="UHJ393" s="94"/>
      <c r="UHK393" s="94"/>
      <c r="UHL393" s="94"/>
      <c r="UHM393" s="94" t="s">
        <v>181</v>
      </c>
      <c r="UHN393" s="94"/>
      <c r="UHO393" s="94"/>
      <c r="UHP393" s="94"/>
      <c r="UHQ393" s="94"/>
      <c r="UHR393" s="94"/>
      <c r="UHS393" s="94"/>
      <c r="UHT393" s="94"/>
      <c r="UHU393" s="94" t="s">
        <v>181</v>
      </c>
      <c r="UHV393" s="94"/>
      <c r="UHW393" s="94"/>
      <c r="UHX393" s="94"/>
      <c r="UHY393" s="94"/>
      <c r="UHZ393" s="94"/>
      <c r="UIA393" s="94"/>
      <c r="UIB393" s="94"/>
      <c r="UIC393" s="94" t="s">
        <v>181</v>
      </c>
      <c r="UID393" s="94"/>
      <c r="UIE393" s="94"/>
      <c r="UIF393" s="94"/>
      <c r="UIG393" s="94"/>
      <c r="UIH393" s="94"/>
      <c r="UII393" s="94"/>
      <c r="UIJ393" s="94"/>
      <c r="UIK393" s="94" t="s">
        <v>181</v>
      </c>
      <c r="UIL393" s="94"/>
      <c r="UIM393" s="94"/>
      <c r="UIN393" s="94"/>
      <c r="UIO393" s="94"/>
      <c r="UIP393" s="94"/>
      <c r="UIQ393" s="94"/>
      <c r="UIR393" s="94"/>
      <c r="UIS393" s="94" t="s">
        <v>181</v>
      </c>
      <c r="UIT393" s="94"/>
      <c r="UIU393" s="94"/>
      <c r="UIV393" s="94"/>
      <c r="UIW393" s="94"/>
      <c r="UIX393" s="94"/>
      <c r="UIY393" s="94"/>
      <c r="UIZ393" s="94"/>
      <c r="UJA393" s="94" t="s">
        <v>181</v>
      </c>
      <c r="UJB393" s="94"/>
      <c r="UJC393" s="94"/>
      <c r="UJD393" s="94"/>
      <c r="UJE393" s="94"/>
      <c r="UJF393" s="94"/>
      <c r="UJG393" s="94"/>
      <c r="UJH393" s="94"/>
      <c r="UJI393" s="94" t="s">
        <v>181</v>
      </c>
      <c r="UJJ393" s="94"/>
      <c r="UJK393" s="94"/>
      <c r="UJL393" s="94"/>
      <c r="UJM393" s="94"/>
      <c r="UJN393" s="94"/>
      <c r="UJO393" s="94"/>
      <c r="UJP393" s="94"/>
      <c r="UJQ393" s="94" t="s">
        <v>181</v>
      </c>
      <c r="UJR393" s="94"/>
      <c r="UJS393" s="94"/>
      <c r="UJT393" s="94"/>
      <c r="UJU393" s="94"/>
      <c r="UJV393" s="94"/>
      <c r="UJW393" s="94"/>
      <c r="UJX393" s="94"/>
      <c r="UJY393" s="94" t="s">
        <v>181</v>
      </c>
      <c r="UJZ393" s="94"/>
      <c r="UKA393" s="94"/>
      <c r="UKB393" s="94"/>
      <c r="UKC393" s="94"/>
      <c r="UKD393" s="94"/>
      <c r="UKE393" s="94"/>
      <c r="UKF393" s="94"/>
      <c r="UKG393" s="94" t="s">
        <v>181</v>
      </c>
      <c r="UKH393" s="94"/>
      <c r="UKI393" s="94"/>
      <c r="UKJ393" s="94"/>
      <c r="UKK393" s="94"/>
      <c r="UKL393" s="94"/>
      <c r="UKM393" s="94"/>
      <c r="UKN393" s="94"/>
      <c r="UKO393" s="94" t="s">
        <v>181</v>
      </c>
      <c r="UKP393" s="94"/>
      <c r="UKQ393" s="94"/>
      <c r="UKR393" s="94"/>
      <c r="UKS393" s="94"/>
      <c r="UKT393" s="94"/>
      <c r="UKU393" s="94"/>
      <c r="UKV393" s="94"/>
      <c r="UKW393" s="94" t="s">
        <v>181</v>
      </c>
      <c r="UKX393" s="94"/>
      <c r="UKY393" s="94"/>
      <c r="UKZ393" s="94"/>
      <c r="ULA393" s="94"/>
      <c r="ULB393" s="94"/>
      <c r="ULC393" s="94"/>
      <c r="ULD393" s="94"/>
      <c r="ULE393" s="94" t="s">
        <v>181</v>
      </c>
      <c r="ULF393" s="94"/>
      <c r="ULG393" s="94"/>
      <c r="ULH393" s="94"/>
      <c r="ULI393" s="94"/>
      <c r="ULJ393" s="94"/>
      <c r="ULK393" s="94"/>
      <c r="ULL393" s="94"/>
      <c r="ULM393" s="94" t="s">
        <v>181</v>
      </c>
      <c r="ULN393" s="94"/>
      <c r="ULO393" s="94"/>
      <c r="ULP393" s="94"/>
      <c r="ULQ393" s="94"/>
      <c r="ULR393" s="94"/>
      <c r="ULS393" s="94"/>
      <c r="ULT393" s="94"/>
      <c r="ULU393" s="94" t="s">
        <v>181</v>
      </c>
      <c r="ULV393" s="94"/>
      <c r="ULW393" s="94"/>
      <c r="ULX393" s="94"/>
      <c r="ULY393" s="94"/>
      <c r="ULZ393" s="94"/>
      <c r="UMA393" s="94"/>
      <c r="UMB393" s="94"/>
      <c r="UMC393" s="94" t="s">
        <v>181</v>
      </c>
      <c r="UMD393" s="94"/>
      <c r="UME393" s="94"/>
      <c r="UMF393" s="94"/>
      <c r="UMG393" s="94"/>
      <c r="UMH393" s="94"/>
      <c r="UMI393" s="94"/>
      <c r="UMJ393" s="94"/>
      <c r="UMK393" s="94" t="s">
        <v>181</v>
      </c>
      <c r="UML393" s="94"/>
      <c r="UMM393" s="94"/>
      <c r="UMN393" s="94"/>
      <c r="UMO393" s="94"/>
      <c r="UMP393" s="94"/>
      <c r="UMQ393" s="94"/>
      <c r="UMR393" s="94"/>
      <c r="UMS393" s="94" t="s">
        <v>181</v>
      </c>
      <c r="UMT393" s="94"/>
      <c r="UMU393" s="94"/>
      <c r="UMV393" s="94"/>
      <c r="UMW393" s="94"/>
      <c r="UMX393" s="94"/>
      <c r="UMY393" s="94"/>
      <c r="UMZ393" s="94"/>
      <c r="UNA393" s="94" t="s">
        <v>181</v>
      </c>
      <c r="UNB393" s="94"/>
      <c r="UNC393" s="94"/>
      <c r="UND393" s="94"/>
      <c r="UNE393" s="94"/>
      <c r="UNF393" s="94"/>
      <c r="UNG393" s="94"/>
      <c r="UNH393" s="94"/>
      <c r="UNI393" s="94" t="s">
        <v>181</v>
      </c>
      <c r="UNJ393" s="94"/>
      <c r="UNK393" s="94"/>
      <c r="UNL393" s="94"/>
      <c r="UNM393" s="94"/>
      <c r="UNN393" s="94"/>
      <c r="UNO393" s="94"/>
      <c r="UNP393" s="94"/>
      <c r="UNQ393" s="94" t="s">
        <v>181</v>
      </c>
      <c r="UNR393" s="94"/>
      <c r="UNS393" s="94"/>
      <c r="UNT393" s="94"/>
      <c r="UNU393" s="94"/>
      <c r="UNV393" s="94"/>
      <c r="UNW393" s="94"/>
      <c r="UNX393" s="94"/>
      <c r="UNY393" s="94" t="s">
        <v>181</v>
      </c>
      <c r="UNZ393" s="94"/>
      <c r="UOA393" s="94"/>
      <c r="UOB393" s="94"/>
      <c r="UOC393" s="94"/>
      <c r="UOD393" s="94"/>
      <c r="UOE393" s="94"/>
      <c r="UOF393" s="94"/>
      <c r="UOG393" s="94" t="s">
        <v>181</v>
      </c>
      <c r="UOH393" s="94"/>
      <c r="UOI393" s="94"/>
      <c r="UOJ393" s="94"/>
      <c r="UOK393" s="94"/>
      <c r="UOL393" s="94"/>
      <c r="UOM393" s="94"/>
      <c r="UON393" s="94"/>
      <c r="UOO393" s="94" t="s">
        <v>181</v>
      </c>
      <c r="UOP393" s="94"/>
      <c r="UOQ393" s="94"/>
      <c r="UOR393" s="94"/>
      <c r="UOS393" s="94"/>
      <c r="UOT393" s="94"/>
      <c r="UOU393" s="94"/>
      <c r="UOV393" s="94"/>
      <c r="UOW393" s="94" t="s">
        <v>181</v>
      </c>
      <c r="UOX393" s="94"/>
      <c r="UOY393" s="94"/>
      <c r="UOZ393" s="94"/>
      <c r="UPA393" s="94"/>
      <c r="UPB393" s="94"/>
      <c r="UPC393" s="94"/>
      <c r="UPD393" s="94"/>
      <c r="UPE393" s="94" t="s">
        <v>181</v>
      </c>
      <c r="UPF393" s="94"/>
      <c r="UPG393" s="94"/>
      <c r="UPH393" s="94"/>
      <c r="UPI393" s="94"/>
      <c r="UPJ393" s="94"/>
      <c r="UPK393" s="94"/>
      <c r="UPL393" s="94"/>
      <c r="UPM393" s="94" t="s">
        <v>181</v>
      </c>
      <c r="UPN393" s="94"/>
      <c r="UPO393" s="94"/>
      <c r="UPP393" s="94"/>
      <c r="UPQ393" s="94"/>
      <c r="UPR393" s="94"/>
      <c r="UPS393" s="94"/>
      <c r="UPT393" s="94"/>
      <c r="UPU393" s="94" t="s">
        <v>181</v>
      </c>
      <c r="UPV393" s="94"/>
      <c r="UPW393" s="94"/>
      <c r="UPX393" s="94"/>
      <c r="UPY393" s="94"/>
      <c r="UPZ393" s="94"/>
      <c r="UQA393" s="94"/>
      <c r="UQB393" s="94"/>
      <c r="UQC393" s="94" t="s">
        <v>181</v>
      </c>
      <c r="UQD393" s="94"/>
      <c r="UQE393" s="94"/>
      <c r="UQF393" s="94"/>
      <c r="UQG393" s="94"/>
      <c r="UQH393" s="94"/>
      <c r="UQI393" s="94"/>
      <c r="UQJ393" s="94"/>
      <c r="UQK393" s="94" t="s">
        <v>181</v>
      </c>
      <c r="UQL393" s="94"/>
      <c r="UQM393" s="94"/>
      <c r="UQN393" s="94"/>
      <c r="UQO393" s="94"/>
      <c r="UQP393" s="94"/>
      <c r="UQQ393" s="94"/>
      <c r="UQR393" s="94"/>
      <c r="UQS393" s="94" t="s">
        <v>181</v>
      </c>
      <c r="UQT393" s="94"/>
      <c r="UQU393" s="94"/>
      <c r="UQV393" s="94"/>
      <c r="UQW393" s="94"/>
      <c r="UQX393" s="94"/>
      <c r="UQY393" s="94"/>
      <c r="UQZ393" s="94"/>
      <c r="URA393" s="94" t="s">
        <v>181</v>
      </c>
      <c r="URB393" s="94"/>
      <c r="URC393" s="94"/>
      <c r="URD393" s="94"/>
      <c r="URE393" s="94"/>
      <c r="URF393" s="94"/>
      <c r="URG393" s="94"/>
      <c r="URH393" s="94"/>
      <c r="URI393" s="94" t="s">
        <v>181</v>
      </c>
      <c r="URJ393" s="94"/>
      <c r="URK393" s="94"/>
      <c r="URL393" s="94"/>
      <c r="URM393" s="94"/>
      <c r="URN393" s="94"/>
      <c r="URO393" s="94"/>
      <c r="URP393" s="94"/>
      <c r="URQ393" s="94" t="s">
        <v>181</v>
      </c>
      <c r="URR393" s="94"/>
      <c r="URS393" s="94"/>
      <c r="URT393" s="94"/>
      <c r="URU393" s="94"/>
      <c r="URV393" s="94"/>
      <c r="URW393" s="94"/>
      <c r="URX393" s="94"/>
      <c r="URY393" s="94" t="s">
        <v>181</v>
      </c>
      <c r="URZ393" s="94"/>
      <c r="USA393" s="94"/>
      <c r="USB393" s="94"/>
      <c r="USC393" s="94"/>
      <c r="USD393" s="94"/>
      <c r="USE393" s="94"/>
      <c r="USF393" s="94"/>
      <c r="USG393" s="94" t="s">
        <v>181</v>
      </c>
      <c r="USH393" s="94"/>
      <c r="USI393" s="94"/>
      <c r="USJ393" s="94"/>
      <c r="USK393" s="94"/>
      <c r="USL393" s="94"/>
      <c r="USM393" s="94"/>
      <c r="USN393" s="94"/>
      <c r="USO393" s="94" t="s">
        <v>181</v>
      </c>
      <c r="USP393" s="94"/>
      <c r="USQ393" s="94"/>
      <c r="USR393" s="94"/>
      <c r="USS393" s="94"/>
      <c r="UST393" s="94"/>
      <c r="USU393" s="94"/>
      <c r="USV393" s="94"/>
      <c r="USW393" s="94" t="s">
        <v>181</v>
      </c>
      <c r="USX393" s="94"/>
      <c r="USY393" s="94"/>
      <c r="USZ393" s="94"/>
      <c r="UTA393" s="94"/>
      <c r="UTB393" s="94"/>
      <c r="UTC393" s="94"/>
      <c r="UTD393" s="94"/>
      <c r="UTE393" s="94" t="s">
        <v>181</v>
      </c>
      <c r="UTF393" s="94"/>
      <c r="UTG393" s="94"/>
      <c r="UTH393" s="94"/>
      <c r="UTI393" s="94"/>
      <c r="UTJ393" s="94"/>
      <c r="UTK393" s="94"/>
      <c r="UTL393" s="94"/>
      <c r="UTM393" s="94" t="s">
        <v>181</v>
      </c>
      <c r="UTN393" s="94"/>
      <c r="UTO393" s="94"/>
      <c r="UTP393" s="94"/>
      <c r="UTQ393" s="94"/>
      <c r="UTR393" s="94"/>
      <c r="UTS393" s="94"/>
      <c r="UTT393" s="94"/>
      <c r="UTU393" s="94" t="s">
        <v>181</v>
      </c>
      <c r="UTV393" s="94"/>
      <c r="UTW393" s="94"/>
      <c r="UTX393" s="94"/>
      <c r="UTY393" s="94"/>
      <c r="UTZ393" s="94"/>
      <c r="UUA393" s="94"/>
      <c r="UUB393" s="94"/>
      <c r="UUC393" s="94" t="s">
        <v>181</v>
      </c>
      <c r="UUD393" s="94"/>
      <c r="UUE393" s="94"/>
      <c r="UUF393" s="94"/>
      <c r="UUG393" s="94"/>
      <c r="UUH393" s="94"/>
      <c r="UUI393" s="94"/>
      <c r="UUJ393" s="94"/>
      <c r="UUK393" s="94" t="s">
        <v>181</v>
      </c>
      <c r="UUL393" s="94"/>
      <c r="UUM393" s="94"/>
      <c r="UUN393" s="94"/>
      <c r="UUO393" s="94"/>
      <c r="UUP393" s="94"/>
      <c r="UUQ393" s="94"/>
      <c r="UUR393" s="94"/>
      <c r="UUS393" s="94" t="s">
        <v>181</v>
      </c>
      <c r="UUT393" s="94"/>
      <c r="UUU393" s="94"/>
      <c r="UUV393" s="94"/>
      <c r="UUW393" s="94"/>
      <c r="UUX393" s="94"/>
      <c r="UUY393" s="94"/>
      <c r="UUZ393" s="94"/>
      <c r="UVA393" s="94" t="s">
        <v>181</v>
      </c>
      <c r="UVB393" s="94"/>
      <c r="UVC393" s="94"/>
      <c r="UVD393" s="94"/>
      <c r="UVE393" s="94"/>
      <c r="UVF393" s="94"/>
      <c r="UVG393" s="94"/>
      <c r="UVH393" s="94"/>
      <c r="UVI393" s="94" t="s">
        <v>181</v>
      </c>
      <c r="UVJ393" s="94"/>
      <c r="UVK393" s="94"/>
      <c r="UVL393" s="94"/>
      <c r="UVM393" s="94"/>
      <c r="UVN393" s="94"/>
      <c r="UVO393" s="94"/>
      <c r="UVP393" s="94"/>
      <c r="UVQ393" s="94" t="s">
        <v>181</v>
      </c>
      <c r="UVR393" s="94"/>
      <c r="UVS393" s="94"/>
      <c r="UVT393" s="94"/>
      <c r="UVU393" s="94"/>
      <c r="UVV393" s="94"/>
      <c r="UVW393" s="94"/>
      <c r="UVX393" s="94"/>
      <c r="UVY393" s="94" t="s">
        <v>181</v>
      </c>
      <c r="UVZ393" s="94"/>
      <c r="UWA393" s="94"/>
      <c r="UWB393" s="94"/>
      <c r="UWC393" s="94"/>
      <c r="UWD393" s="94"/>
      <c r="UWE393" s="94"/>
      <c r="UWF393" s="94"/>
      <c r="UWG393" s="94" t="s">
        <v>181</v>
      </c>
      <c r="UWH393" s="94"/>
      <c r="UWI393" s="94"/>
      <c r="UWJ393" s="94"/>
      <c r="UWK393" s="94"/>
      <c r="UWL393" s="94"/>
      <c r="UWM393" s="94"/>
      <c r="UWN393" s="94"/>
      <c r="UWO393" s="94" t="s">
        <v>181</v>
      </c>
      <c r="UWP393" s="94"/>
      <c r="UWQ393" s="94"/>
      <c r="UWR393" s="94"/>
      <c r="UWS393" s="94"/>
      <c r="UWT393" s="94"/>
      <c r="UWU393" s="94"/>
      <c r="UWV393" s="94"/>
      <c r="UWW393" s="94" t="s">
        <v>181</v>
      </c>
      <c r="UWX393" s="94"/>
      <c r="UWY393" s="94"/>
      <c r="UWZ393" s="94"/>
      <c r="UXA393" s="94"/>
      <c r="UXB393" s="94"/>
      <c r="UXC393" s="94"/>
      <c r="UXD393" s="94"/>
      <c r="UXE393" s="94" t="s">
        <v>181</v>
      </c>
      <c r="UXF393" s="94"/>
      <c r="UXG393" s="94"/>
      <c r="UXH393" s="94"/>
      <c r="UXI393" s="94"/>
      <c r="UXJ393" s="94"/>
      <c r="UXK393" s="94"/>
      <c r="UXL393" s="94"/>
      <c r="UXM393" s="94" t="s">
        <v>181</v>
      </c>
      <c r="UXN393" s="94"/>
      <c r="UXO393" s="94"/>
      <c r="UXP393" s="94"/>
      <c r="UXQ393" s="94"/>
      <c r="UXR393" s="94"/>
      <c r="UXS393" s="94"/>
      <c r="UXT393" s="94"/>
      <c r="UXU393" s="94" t="s">
        <v>181</v>
      </c>
      <c r="UXV393" s="94"/>
      <c r="UXW393" s="94"/>
      <c r="UXX393" s="94"/>
      <c r="UXY393" s="94"/>
      <c r="UXZ393" s="94"/>
      <c r="UYA393" s="94"/>
      <c r="UYB393" s="94"/>
      <c r="UYC393" s="94" t="s">
        <v>181</v>
      </c>
      <c r="UYD393" s="94"/>
      <c r="UYE393" s="94"/>
      <c r="UYF393" s="94"/>
      <c r="UYG393" s="94"/>
      <c r="UYH393" s="94"/>
      <c r="UYI393" s="94"/>
      <c r="UYJ393" s="94"/>
      <c r="UYK393" s="94" t="s">
        <v>181</v>
      </c>
      <c r="UYL393" s="94"/>
      <c r="UYM393" s="94"/>
      <c r="UYN393" s="94"/>
      <c r="UYO393" s="94"/>
      <c r="UYP393" s="94"/>
      <c r="UYQ393" s="94"/>
      <c r="UYR393" s="94"/>
      <c r="UYS393" s="94" t="s">
        <v>181</v>
      </c>
      <c r="UYT393" s="94"/>
      <c r="UYU393" s="94"/>
      <c r="UYV393" s="94"/>
      <c r="UYW393" s="94"/>
      <c r="UYX393" s="94"/>
      <c r="UYY393" s="94"/>
      <c r="UYZ393" s="94"/>
      <c r="UZA393" s="94" t="s">
        <v>181</v>
      </c>
      <c r="UZB393" s="94"/>
      <c r="UZC393" s="94"/>
      <c r="UZD393" s="94"/>
      <c r="UZE393" s="94"/>
      <c r="UZF393" s="94"/>
      <c r="UZG393" s="94"/>
      <c r="UZH393" s="94"/>
      <c r="UZI393" s="94" t="s">
        <v>181</v>
      </c>
      <c r="UZJ393" s="94"/>
      <c r="UZK393" s="94"/>
      <c r="UZL393" s="94"/>
      <c r="UZM393" s="94"/>
      <c r="UZN393" s="94"/>
      <c r="UZO393" s="94"/>
      <c r="UZP393" s="94"/>
      <c r="UZQ393" s="94" t="s">
        <v>181</v>
      </c>
      <c r="UZR393" s="94"/>
      <c r="UZS393" s="94"/>
      <c r="UZT393" s="94"/>
      <c r="UZU393" s="94"/>
      <c r="UZV393" s="94"/>
      <c r="UZW393" s="94"/>
      <c r="UZX393" s="94"/>
      <c r="UZY393" s="94" t="s">
        <v>181</v>
      </c>
      <c r="UZZ393" s="94"/>
      <c r="VAA393" s="94"/>
      <c r="VAB393" s="94"/>
      <c r="VAC393" s="94"/>
      <c r="VAD393" s="94"/>
      <c r="VAE393" s="94"/>
      <c r="VAF393" s="94"/>
      <c r="VAG393" s="94" t="s">
        <v>181</v>
      </c>
      <c r="VAH393" s="94"/>
      <c r="VAI393" s="94"/>
      <c r="VAJ393" s="94"/>
      <c r="VAK393" s="94"/>
      <c r="VAL393" s="94"/>
      <c r="VAM393" s="94"/>
      <c r="VAN393" s="94"/>
      <c r="VAO393" s="94" t="s">
        <v>181</v>
      </c>
      <c r="VAP393" s="94"/>
      <c r="VAQ393" s="94"/>
      <c r="VAR393" s="94"/>
      <c r="VAS393" s="94"/>
      <c r="VAT393" s="94"/>
      <c r="VAU393" s="94"/>
      <c r="VAV393" s="94"/>
      <c r="VAW393" s="94" t="s">
        <v>181</v>
      </c>
      <c r="VAX393" s="94"/>
      <c r="VAY393" s="94"/>
      <c r="VAZ393" s="94"/>
      <c r="VBA393" s="94"/>
      <c r="VBB393" s="94"/>
      <c r="VBC393" s="94"/>
      <c r="VBD393" s="94"/>
      <c r="VBE393" s="94" t="s">
        <v>181</v>
      </c>
      <c r="VBF393" s="94"/>
      <c r="VBG393" s="94"/>
      <c r="VBH393" s="94"/>
      <c r="VBI393" s="94"/>
      <c r="VBJ393" s="94"/>
      <c r="VBK393" s="94"/>
      <c r="VBL393" s="94"/>
      <c r="VBM393" s="94" t="s">
        <v>181</v>
      </c>
      <c r="VBN393" s="94"/>
      <c r="VBO393" s="94"/>
      <c r="VBP393" s="94"/>
      <c r="VBQ393" s="94"/>
      <c r="VBR393" s="94"/>
      <c r="VBS393" s="94"/>
      <c r="VBT393" s="94"/>
      <c r="VBU393" s="94" t="s">
        <v>181</v>
      </c>
      <c r="VBV393" s="94"/>
      <c r="VBW393" s="94"/>
      <c r="VBX393" s="94"/>
      <c r="VBY393" s="94"/>
      <c r="VBZ393" s="94"/>
      <c r="VCA393" s="94"/>
      <c r="VCB393" s="94"/>
      <c r="VCC393" s="94" t="s">
        <v>181</v>
      </c>
      <c r="VCD393" s="94"/>
      <c r="VCE393" s="94"/>
      <c r="VCF393" s="94"/>
      <c r="VCG393" s="94"/>
      <c r="VCH393" s="94"/>
      <c r="VCI393" s="94"/>
      <c r="VCJ393" s="94"/>
      <c r="VCK393" s="94" t="s">
        <v>181</v>
      </c>
      <c r="VCL393" s="94"/>
      <c r="VCM393" s="94"/>
      <c r="VCN393" s="94"/>
      <c r="VCO393" s="94"/>
      <c r="VCP393" s="94"/>
      <c r="VCQ393" s="94"/>
      <c r="VCR393" s="94"/>
      <c r="VCS393" s="94" t="s">
        <v>181</v>
      </c>
      <c r="VCT393" s="94"/>
      <c r="VCU393" s="94"/>
      <c r="VCV393" s="94"/>
      <c r="VCW393" s="94"/>
      <c r="VCX393" s="94"/>
      <c r="VCY393" s="94"/>
      <c r="VCZ393" s="94"/>
      <c r="VDA393" s="94" t="s">
        <v>181</v>
      </c>
      <c r="VDB393" s="94"/>
      <c r="VDC393" s="94"/>
      <c r="VDD393" s="94"/>
      <c r="VDE393" s="94"/>
      <c r="VDF393" s="94"/>
      <c r="VDG393" s="94"/>
      <c r="VDH393" s="94"/>
      <c r="VDI393" s="94" t="s">
        <v>181</v>
      </c>
      <c r="VDJ393" s="94"/>
      <c r="VDK393" s="94"/>
      <c r="VDL393" s="94"/>
      <c r="VDM393" s="94"/>
      <c r="VDN393" s="94"/>
      <c r="VDO393" s="94"/>
      <c r="VDP393" s="94"/>
      <c r="VDQ393" s="94" t="s">
        <v>181</v>
      </c>
      <c r="VDR393" s="94"/>
      <c r="VDS393" s="94"/>
      <c r="VDT393" s="94"/>
      <c r="VDU393" s="94"/>
      <c r="VDV393" s="94"/>
      <c r="VDW393" s="94"/>
      <c r="VDX393" s="94"/>
      <c r="VDY393" s="94" t="s">
        <v>181</v>
      </c>
      <c r="VDZ393" s="94"/>
      <c r="VEA393" s="94"/>
      <c r="VEB393" s="94"/>
      <c r="VEC393" s="94"/>
      <c r="VED393" s="94"/>
      <c r="VEE393" s="94"/>
      <c r="VEF393" s="94"/>
      <c r="VEG393" s="94" t="s">
        <v>181</v>
      </c>
      <c r="VEH393" s="94"/>
      <c r="VEI393" s="94"/>
      <c r="VEJ393" s="94"/>
      <c r="VEK393" s="94"/>
      <c r="VEL393" s="94"/>
      <c r="VEM393" s="94"/>
      <c r="VEN393" s="94"/>
      <c r="VEO393" s="94" t="s">
        <v>181</v>
      </c>
      <c r="VEP393" s="94"/>
      <c r="VEQ393" s="94"/>
      <c r="VER393" s="94"/>
      <c r="VES393" s="94"/>
      <c r="VET393" s="94"/>
      <c r="VEU393" s="94"/>
      <c r="VEV393" s="94"/>
      <c r="VEW393" s="94" t="s">
        <v>181</v>
      </c>
      <c r="VEX393" s="94"/>
      <c r="VEY393" s="94"/>
      <c r="VEZ393" s="94"/>
      <c r="VFA393" s="94"/>
      <c r="VFB393" s="94"/>
      <c r="VFC393" s="94"/>
      <c r="VFD393" s="94"/>
      <c r="VFE393" s="94" t="s">
        <v>181</v>
      </c>
      <c r="VFF393" s="94"/>
      <c r="VFG393" s="94"/>
      <c r="VFH393" s="94"/>
      <c r="VFI393" s="94"/>
      <c r="VFJ393" s="94"/>
      <c r="VFK393" s="94"/>
      <c r="VFL393" s="94"/>
      <c r="VFM393" s="94" t="s">
        <v>181</v>
      </c>
      <c r="VFN393" s="94"/>
      <c r="VFO393" s="94"/>
      <c r="VFP393" s="94"/>
      <c r="VFQ393" s="94"/>
      <c r="VFR393" s="94"/>
      <c r="VFS393" s="94"/>
      <c r="VFT393" s="94"/>
      <c r="VFU393" s="94" t="s">
        <v>181</v>
      </c>
      <c r="VFV393" s="94"/>
      <c r="VFW393" s="94"/>
      <c r="VFX393" s="94"/>
      <c r="VFY393" s="94"/>
      <c r="VFZ393" s="94"/>
      <c r="VGA393" s="94"/>
      <c r="VGB393" s="94"/>
      <c r="VGC393" s="94" t="s">
        <v>181</v>
      </c>
      <c r="VGD393" s="94"/>
      <c r="VGE393" s="94"/>
      <c r="VGF393" s="94"/>
      <c r="VGG393" s="94"/>
      <c r="VGH393" s="94"/>
      <c r="VGI393" s="94"/>
      <c r="VGJ393" s="94"/>
      <c r="VGK393" s="94" t="s">
        <v>181</v>
      </c>
      <c r="VGL393" s="94"/>
      <c r="VGM393" s="94"/>
      <c r="VGN393" s="94"/>
      <c r="VGO393" s="94"/>
      <c r="VGP393" s="94"/>
      <c r="VGQ393" s="94"/>
      <c r="VGR393" s="94"/>
      <c r="VGS393" s="94" t="s">
        <v>181</v>
      </c>
      <c r="VGT393" s="94"/>
      <c r="VGU393" s="94"/>
      <c r="VGV393" s="94"/>
      <c r="VGW393" s="94"/>
      <c r="VGX393" s="94"/>
      <c r="VGY393" s="94"/>
      <c r="VGZ393" s="94"/>
      <c r="VHA393" s="94" t="s">
        <v>181</v>
      </c>
      <c r="VHB393" s="94"/>
      <c r="VHC393" s="94"/>
      <c r="VHD393" s="94"/>
      <c r="VHE393" s="94"/>
      <c r="VHF393" s="94"/>
      <c r="VHG393" s="94"/>
      <c r="VHH393" s="94"/>
      <c r="VHI393" s="94" t="s">
        <v>181</v>
      </c>
      <c r="VHJ393" s="94"/>
      <c r="VHK393" s="94"/>
      <c r="VHL393" s="94"/>
      <c r="VHM393" s="94"/>
      <c r="VHN393" s="94"/>
      <c r="VHO393" s="94"/>
      <c r="VHP393" s="94"/>
      <c r="VHQ393" s="94" t="s">
        <v>181</v>
      </c>
      <c r="VHR393" s="94"/>
      <c r="VHS393" s="94"/>
      <c r="VHT393" s="94"/>
      <c r="VHU393" s="94"/>
      <c r="VHV393" s="94"/>
      <c r="VHW393" s="94"/>
      <c r="VHX393" s="94"/>
      <c r="VHY393" s="94" t="s">
        <v>181</v>
      </c>
      <c r="VHZ393" s="94"/>
      <c r="VIA393" s="94"/>
      <c r="VIB393" s="94"/>
      <c r="VIC393" s="94"/>
      <c r="VID393" s="94"/>
      <c r="VIE393" s="94"/>
      <c r="VIF393" s="94"/>
      <c r="VIG393" s="94" t="s">
        <v>181</v>
      </c>
      <c r="VIH393" s="94"/>
      <c r="VII393" s="94"/>
      <c r="VIJ393" s="94"/>
      <c r="VIK393" s="94"/>
      <c r="VIL393" s="94"/>
      <c r="VIM393" s="94"/>
      <c r="VIN393" s="94"/>
      <c r="VIO393" s="94" t="s">
        <v>181</v>
      </c>
      <c r="VIP393" s="94"/>
      <c r="VIQ393" s="94"/>
      <c r="VIR393" s="94"/>
      <c r="VIS393" s="94"/>
      <c r="VIT393" s="94"/>
      <c r="VIU393" s="94"/>
      <c r="VIV393" s="94"/>
      <c r="VIW393" s="94" t="s">
        <v>181</v>
      </c>
      <c r="VIX393" s="94"/>
      <c r="VIY393" s="94"/>
      <c r="VIZ393" s="94"/>
      <c r="VJA393" s="94"/>
      <c r="VJB393" s="94"/>
      <c r="VJC393" s="94"/>
      <c r="VJD393" s="94"/>
      <c r="VJE393" s="94" t="s">
        <v>181</v>
      </c>
      <c r="VJF393" s="94"/>
      <c r="VJG393" s="94"/>
      <c r="VJH393" s="94"/>
      <c r="VJI393" s="94"/>
      <c r="VJJ393" s="94"/>
      <c r="VJK393" s="94"/>
      <c r="VJL393" s="94"/>
      <c r="VJM393" s="94" t="s">
        <v>181</v>
      </c>
      <c r="VJN393" s="94"/>
      <c r="VJO393" s="94"/>
      <c r="VJP393" s="94"/>
      <c r="VJQ393" s="94"/>
      <c r="VJR393" s="94"/>
      <c r="VJS393" s="94"/>
      <c r="VJT393" s="94"/>
      <c r="VJU393" s="94" t="s">
        <v>181</v>
      </c>
      <c r="VJV393" s="94"/>
      <c r="VJW393" s="94"/>
      <c r="VJX393" s="94"/>
      <c r="VJY393" s="94"/>
      <c r="VJZ393" s="94"/>
      <c r="VKA393" s="94"/>
      <c r="VKB393" s="94"/>
      <c r="VKC393" s="94" t="s">
        <v>181</v>
      </c>
      <c r="VKD393" s="94"/>
      <c r="VKE393" s="94"/>
      <c r="VKF393" s="94"/>
      <c r="VKG393" s="94"/>
      <c r="VKH393" s="94"/>
      <c r="VKI393" s="94"/>
      <c r="VKJ393" s="94"/>
      <c r="VKK393" s="94" t="s">
        <v>181</v>
      </c>
      <c r="VKL393" s="94"/>
      <c r="VKM393" s="94"/>
      <c r="VKN393" s="94"/>
      <c r="VKO393" s="94"/>
      <c r="VKP393" s="94"/>
      <c r="VKQ393" s="94"/>
      <c r="VKR393" s="94"/>
      <c r="VKS393" s="94" t="s">
        <v>181</v>
      </c>
      <c r="VKT393" s="94"/>
      <c r="VKU393" s="94"/>
      <c r="VKV393" s="94"/>
      <c r="VKW393" s="94"/>
      <c r="VKX393" s="94"/>
      <c r="VKY393" s="94"/>
      <c r="VKZ393" s="94"/>
      <c r="VLA393" s="94" t="s">
        <v>181</v>
      </c>
      <c r="VLB393" s="94"/>
      <c r="VLC393" s="94"/>
      <c r="VLD393" s="94"/>
      <c r="VLE393" s="94"/>
      <c r="VLF393" s="94"/>
      <c r="VLG393" s="94"/>
      <c r="VLH393" s="94"/>
      <c r="VLI393" s="94" t="s">
        <v>181</v>
      </c>
      <c r="VLJ393" s="94"/>
      <c r="VLK393" s="94"/>
      <c r="VLL393" s="94"/>
      <c r="VLM393" s="94"/>
      <c r="VLN393" s="94"/>
      <c r="VLO393" s="94"/>
      <c r="VLP393" s="94"/>
      <c r="VLQ393" s="94" t="s">
        <v>181</v>
      </c>
      <c r="VLR393" s="94"/>
      <c r="VLS393" s="94"/>
      <c r="VLT393" s="94"/>
      <c r="VLU393" s="94"/>
      <c r="VLV393" s="94"/>
      <c r="VLW393" s="94"/>
      <c r="VLX393" s="94"/>
      <c r="VLY393" s="94" t="s">
        <v>181</v>
      </c>
      <c r="VLZ393" s="94"/>
      <c r="VMA393" s="94"/>
      <c r="VMB393" s="94"/>
      <c r="VMC393" s="94"/>
      <c r="VMD393" s="94"/>
      <c r="VME393" s="94"/>
      <c r="VMF393" s="94"/>
      <c r="VMG393" s="94" t="s">
        <v>181</v>
      </c>
      <c r="VMH393" s="94"/>
      <c r="VMI393" s="94"/>
      <c r="VMJ393" s="94"/>
      <c r="VMK393" s="94"/>
      <c r="VML393" s="94"/>
      <c r="VMM393" s="94"/>
      <c r="VMN393" s="94"/>
      <c r="VMO393" s="94" t="s">
        <v>181</v>
      </c>
      <c r="VMP393" s="94"/>
      <c r="VMQ393" s="94"/>
      <c r="VMR393" s="94"/>
      <c r="VMS393" s="94"/>
      <c r="VMT393" s="94"/>
      <c r="VMU393" s="94"/>
      <c r="VMV393" s="94"/>
      <c r="VMW393" s="94" t="s">
        <v>181</v>
      </c>
      <c r="VMX393" s="94"/>
      <c r="VMY393" s="94"/>
      <c r="VMZ393" s="94"/>
      <c r="VNA393" s="94"/>
      <c r="VNB393" s="94"/>
      <c r="VNC393" s="94"/>
      <c r="VND393" s="94"/>
      <c r="VNE393" s="94" t="s">
        <v>181</v>
      </c>
      <c r="VNF393" s="94"/>
      <c r="VNG393" s="94"/>
      <c r="VNH393" s="94"/>
      <c r="VNI393" s="94"/>
      <c r="VNJ393" s="94"/>
      <c r="VNK393" s="94"/>
      <c r="VNL393" s="94"/>
      <c r="VNM393" s="94" t="s">
        <v>181</v>
      </c>
      <c r="VNN393" s="94"/>
      <c r="VNO393" s="94"/>
      <c r="VNP393" s="94"/>
      <c r="VNQ393" s="94"/>
      <c r="VNR393" s="94"/>
      <c r="VNS393" s="94"/>
      <c r="VNT393" s="94"/>
      <c r="VNU393" s="94" t="s">
        <v>181</v>
      </c>
      <c r="VNV393" s="94"/>
      <c r="VNW393" s="94"/>
      <c r="VNX393" s="94"/>
      <c r="VNY393" s="94"/>
      <c r="VNZ393" s="94"/>
      <c r="VOA393" s="94"/>
      <c r="VOB393" s="94"/>
      <c r="VOC393" s="94" t="s">
        <v>181</v>
      </c>
      <c r="VOD393" s="94"/>
      <c r="VOE393" s="94"/>
      <c r="VOF393" s="94"/>
      <c r="VOG393" s="94"/>
      <c r="VOH393" s="94"/>
      <c r="VOI393" s="94"/>
      <c r="VOJ393" s="94"/>
      <c r="VOK393" s="94" t="s">
        <v>181</v>
      </c>
      <c r="VOL393" s="94"/>
      <c r="VOM393" s="94"/>
      <c r="VON393" s="94"/>
      <c r="VOO393" s="94"/>
      <c r="VOP393" s="94"/>
      <c r="VOQ393" s="94"/>
      <c r="VOR393" s="94"/>
      <c r="VOS393" s="94" t="s">
        <v>181</v>
      </c>
      <c r="VOT393" s="94"/>
      <c r="VOU393" s="94"/>
      <c r="VOV393" s="94"/>
      <c r="VOW393" s="94"/>
      <c r="VOX393" s="94"/>
      <c r="VOY393" s="94"/>
      <c r="VOZ393" s="94"/>
      <c r="VPA393" s="94" t="s">
        <v>181</v>
      </c>
      <c r="VPB393" s="94"/>
      <c r="VPC393" s="94"/>
      <c r="VPD393" s="94"/>
      <c r="VPE393" s="94"/>
      <c r="VPF393" s="94"/>
      <c r="VPG393" s="94"/>
      <c r="VPH393" s="94"/>
      <c r="VPI393" s="94" t="s">
        <v>181</v>
      </c>
      <c r="VPJ393" s="94"/>
      <c r="VPK393" s="94"/>
      <c r="VPL393" s="94"/>
      <c r="VPM393" s="94"/>
      <c r="VPN393" s="94"/>
      <c r="VPO393" s="94"/>
      <c r="VPP393" s="94"/>
      <c r="VPQ393" s="94" t="s">
        <v>181</v>
      </c>
      <c r="VPR393" s="94"/>
      <c r="VPS393" s="94"/>
      <c r="VPT393" s="94"/>
      <c r="VPU393" s="94"/>
      <c r="VPV393" s="94"/>
      <c r="VPW393" s="94"/>
      <c r="VPX393" s="94"/>
      <c r="VPY393" s="94" t="s">
        <v>181</v>
      </c>
      <c r="VPZ393" s="94"/>
      <c r="VQA393" s="94"/>
      <c r="VQB393" s="94"/>
      <c r="VQC393" s="94"/>
      <c r="VQD393" s="94"/>
      <c r="VQE393" s="94"/>
      <c r="VQF393" s="94"/>
      <c r="VQG393" s="94" t="s">
        <v>181</v>
      </c>
      <c r="VQH393" s="94"/>
      <c r="VQI393" s="94"/>
      <c r="VQJ393" s="94"/>
      <c r="VQK393" s="94"/>
      <c r="VQL393" s="94"/>
      <c r="VQM393" s="94"/>
      <c r="VQN393" s="94"/>
      <c r="VQO393" s="94" t="s">
        <v>181</v>
      </c>
      <c r="VQP393" s="94"/>
      <c r="VQQ393" s="94"/>
      <c r="VQR393" s="94"/>
      <c r="VQS393" s="94"/>
      <c r="VQT393" s="94"/>
      <c r="VQU393" s="94"/>
      <c r="VQV393" s="94"/>
      <c r="VQW393" s="94" t="s">
        <v>181</v>
      </c>
      <c r="VQX393" s="94"/>
      <c r="VQY393" s="94"/>
      <c r="VQZ393" s="94"/>
      <c r="VRA393" s="94"/>
      <c r="VRB393" s="94"/>
      <c r="VRC393" s="94"/>
      <c r="VRD393" s="94"/>
      <c r="VRE393" s="94" t="s">
        <v>181</v>
      </c>
      <c r="VRF393" s="94"/>
      <c r="VRG393" s="94"/>
      <c r="VRH393" s="94"/>
      <c r="VRI393" s="94"/>
      <c r="VRJ393" s="94"/>
      <c r="VRK393" s="94"/>
      <c r="VRL393" s="94"/>
      <c r="VRM393" s="94" t="s">
        <v>181</v>
      </c>
      <c r="VRN393" s="94"/>
      <c r="VRO393" s="94"/>
      <c r="VRP393" s="94"/>
      <c r="VRQ393" s="94"/>
      <c r="VRR393" s="94"/>
      <c r="VRS393" s="94"/>
      <c r="VRT393" s="94"/>
      <c r="VRU393" s="94" t="s">
        <v>181</v>
      </c>
      <c r="VRV393" s="94"/>
      <c r="VRW393" s="94"/>
      <c r="VRX393" s="94"/>
      <c r="VRY393" s="94"/>
      <c r="VRZ393" s="94"/>
      <c r="VSA393" s="94"/>
      <c r="VSB393" s="94"/>
      <c r="VSC393" s="94" t="s">
        <v>181</v>
      </c>
      <c r="VSD393" s="94"/>
      <c r="VSE393" s="94"/>
      <c r="VSF393" s="94"/>
      <c r="VSG393" s="94"/>
      <c r="VSH393" s="94"/>
      <c r="VSI393" s="94"/>
      <c r="VSJ393" s="94"/>
      <c r="VSK393" s="94" t="s">
        <v>181</v>
      </c>
      <c r="VSL393" s="94"/>
      <c r="VSM393" s="94"/>
      <c r="VSN393" s="94"/>
      <c r="VSO393" s="94"/>
      <c r="VSP393" s="94"/>
      <c r="VSQ393" s="94"/>
      <c r="VSR393" s="94"/>
      <c r="VSS393" s="94" t="s">
        <v>181</v>
      </c>
      <c r="VST393" s="94"/>
      <c r="VSU393" s="94"/>
      <c r="VSV393" s="94"/>
      <c r="VSW393" s="94"/>
      <c r="VSX393" s="94"/>
      <c r="VSY393" s="94"/>
      <c r="VSZ393" s="94"/>
      <c r="VTA393" s="94" t="s">
        <v>181</v>
      </c>
      <c r="VTB393" s="94"/>
      <c r="VTC393" s="94"/>
      <c r="VTD393" s="94"/>
      <c r="VTE393" s="94"/>
      <c r="VTF393" s="94"/>
      <c r="VTG393" s="94"/>
      <c r="VTH393" s="94"/>
      <c r="VTI393" s="94" t="s">
        <v>181</v>
      </c>
      <c r="VTJ393" s="94"/>
      <c r="VTK393" s="94"/>
      <c r="VTL393" s="94"/>
      <c r="VTM393" s="94"/>
      <c r="VTN393" s="94"/>
      <c r="VTO393" s="94"/>
      <c r="VTP393" s="94"/>
      <c r="VTQ393" s="94" t="s">
        <v>181</v>
      </c>
      <c r="VTR393" s="94"/>
      <c r="VTS393" s="94"/>
      <c r="VTT393" s="94"/>
      <c r="VTU393" s="94"/>
      <c r="VTV393" s="94"/>
      <c r="VTW393" s="94"/>
      <c r="VTX393" s="94"/>
      <c r="VTY393" s="94" t="s">
        <v>181</v>
      </c>
      <c r="VTZ393" s="94"/>
      <c r="VUA393" s="94"/>
      <c r="VUB393" s="94"/>
      <c r="VUC393" s="94"/>
      <c r="VUD393" s="94"/>
      <c r="VUE393" s="94"/>
      <c r="VUF393" s="94"/>
      <c r="VUG393" s="94" t="s">
        <v>181</v>
      </c>
      <c r="VUH393" s="94"/>
      <c r="VUI393" s="94"/>
      <c r="VUJ393" s="94"/>
      <c r="VUK393" s="94"/>
      <c r="VUL393" s="94"/>
      <c r="VUM393" s="94"/>
      <c r="VUN393" s="94"/>
      <c r="VUO393" s="94" t="s">
        <v>181</v>
      </c>
      <c r="VUP393" s="94"/>
      <c r="VUQ393" s="94"/>
      <c r="VUR393" s="94"/>
      <c r="VUS393" s="94"/>
      <c r="VUT393" s="94"/>
      <c r="VUU393" s="94"/>
      <c r="VUV393" s="94"/>
      <c r="VUW393" s="94" t="s">
        <v>181</v>
      </c>
      <c r="VUX393" s="94"/>
      <c r="VUY393" s="94"/>
      <c r="VUZ393" s="94"/>
      <c r="VVA393" s="94"/>
      <c r="VVB393" s="94"/>
      <c r="VVC393" s="94"/>
      <c r="VVD393" s="94"/>
      <c r="VVE393" s="94" t="s">
        <v>181</v>
      </c>
      <c r="VVF393" s="94"/>
      <c r="VVG393" s="94"/>
      <c r="VVH393" s="94"/>
      <c r="VVI393" s="94"/>
      <c r="VVJ393" s="94"/>
      <c r="VVK393" s="94"/>
      <c r="VVL393" s="94"/>
      <c r="VVM393" s="94" t="s">
        <v>181</v>
      </c>
      <c r="VVN393" s="94"/>
      <c r="VVO393" s="94"/>
      <c r="VVP393" s="94"/>
      <c r="VVQ393" s="94"/>
      <c r="VVR393" s="94"/>
      <c r="VVS393" s="94"/>
      <c r="VVT393" s="94"/>
      <c r="VVU393" s="94" t="s">
        <v>181</v>
      </c>
      <c r="VVV393" s="94"/>
      <c r="VVW393" s="94"/>
      <c r="VVX393" s="94"/>
      <c r="VVY393" s="94"/>
      <c r="VVZ393" s="94"/>
      <c r="VWA393" s="94"/>
      <c r="VWB393" s="94"/>
      <c r="VWC393" s="94" t="s">
        <v>181</v>
      </c>
      <c r="VWD393" s="94"/>
      <c r="VWE393" s="94"/>
      <c r="VWF393" s="94"/>
      <c r="VWG393" s="94"/>
      <c r="VWH393" s="94"/>
      <c r="VWI393" s="94"/>
      <c r="VWJ393" s="94"/>
      <c r="VWK393" s="94" t="s">
        <v>181</v>
      </c>
      <c r="VWL393" s="94"/>
      <c r="VWM393" s="94"/>
      <c r="VWN393" s="94"/>
      <c r="VWO393" s="94"/>
      <c r="VWP393" s="94"/>
      <c r="VWQ393" s="94"/>
      <c r="VWR393" s="94"/>
      <c r="VWS393" s="94" t="s">
        <v>181</v>
      </c>
      <c r="VWT393" s="94"/>
      <c r="VWU393" s="94"/>
      <c r="VWV393" s="94"/>
      <c r="VWW393" s="94"/>
      <c r="VWX393" s="94"/>
      <c r="VWY393" s="94"/>
      <c r="VWZ393" s="94"/>
      <c r="VXA393" s="94" t="s">
        <v>181</v>
      </c>
      <c r="VXB393" s="94"/>
      <c r="VXC393" s="94"/>
      <c r="VXD393" s="94"/>
      <c r="VXE393" s="94"/>
      <c r="VXF393" s="94"/>
      <c r="VXG393" s="94"/>
      <c r="VXH393" s="94"/>
      <c r="VXI393" s="94" t="s">
        <v>181</v>
      </c>
      <c r="VXJ393" s="94"/>
      <c r="VXK393" s="94"/>
      <c r="VXL393" s="94"/>
      <c r="VXM393" s="94"/>
      <c r="VXN393" s="94"/>
      <c r="VXO393" s="94"/>
      <c r="VXP393" s="94"/>
      <c r="VXQ393" s="94" t="s">
        <v>181</v>
      </c>
      <c r="VXR393" s="94"/>
      <c r="VXS393" s="94"/>
      <c r="VXT393" s="94"/>
      <c r="VXU393" s="94"/>
      <c r="VXV393" s="94"/>
      <c r="VXW393" s="94"/>
      <c r="VXX393" s="94"/>
      <c r="VXY393" s="94" t="s">
        <v>181</v>
      </c>
      <c r="VXZ393" s="94"/>
      <c r="VYA393" s="94"/>
      <c r="VYB393" s="94"/>
      <c r="VYC393" s="94"/>
      <c r="VYD393" s="94"/>
      <c r="VYE393" s="94"/>
      <c r="VYF393" s="94"/>
      <c r="VYG393" s="94" t="s">
        <v>181</v>
      </c>
      <c r="VYH393" s="94"/>
      <c r="VYI393" s="94"/>
      <c r="VYJ393" s="94"/>
      <c r="VYK393" s="94"/>
      <c r="VYL393" s="94"/>
      <c r="VYM393" s="94"/>
      <c r="VYN393" s="94"/>
      <c r="VYO393" s="94" t="s">
        <v>181</v>
      </c>
      <c r="VYP393" s="94"/>
      <c r="VYQ393" s="94"/>
      <c r="VYR393" s="94"/>
      <c r="VYS393" s="94"/>
      <c r="VYT393" s="94"/>
      <c r="VYU393" s="94"/>
      <c r="VYV393" s="94"/>
      <c r="VYW393" s="94" t="s">
        <v>181</v>
      </c>
      <c r="VYX393" s="94"/>
      <c r="VYY393" s="94"/>
      <c r="VYZ393" s="94"/>
      <c r="VZA393" s="94"/>
      <c r="VZB393" s="94"/>
      <c r="VZC393" s="94"/>
      <c r="VZD393" s="94"/>
      <c r="VZE393" s="94" t="s">
        <v>181</v>
      </c>
      <c r="VZF393" s="94"/>
      <c r="VZG393" s="94"/>
      <c r="VZH393" s="94"/>
      <c r="VZI393" s="94"/>
      <c r="VZJ393" s="94"/>
      <c r="VZK393" s="94"/>
      <c r="VZL393" s="94"/>
      <c r="VZM393" s="94" t="s">
        <v>181</v>
      </c>
      <c r="VZN393" s="94"/>
      <c r="VZO393" s="94"/>
      <c r="VZP393" s="94"/>
      <c r="VZQ393" s="94"/>
      <c r="VZR393" s="94"/>
      <c r="VZS393" s="94"/>
      <c r="VZT393" s="94"/>
      <c r="VZU393" s="94" t="s">
        <v>181</v>
      </c>
      <c r="VZV393" s="94"/>
      <c r="VZW393" s="94"/>
      <c r="VZX393" s="94"/>
      <c r="VZY393" s="94"/>
      <c r="VZZ393" s="94"/>
      <c r="WAA393" s="94"/>
      <c r="WAB393" s="94"/>
      <c r="WAC393" s="94" t="s">
        <v>181</v>
      </c>
      <c r="WAD393" s="94"/>
      <c r="WAE393" s="94"/>
      <c r="WAF393" s="94"/>
      <c r="WAG393" s="94"/>
      <c r="WAH393" s="94"/>
      <c r="WAI393" s="94"/>
      <c r="WAJ393" s="94"/>
      <c r="WAK393" s="94" t="s">
        <v>181</v>
      </c>
      <c r="WAL393" s="94"/>
      <c r="WAM393" s="94"/>
      <c r="WAN393" s="94"/>
      <c r="WAO393" s="94"/>
      <c r="WAP393" s="94"/>
      <c r="WAQ393" s="94"/>
      <c r="WAR393" s="94"/>
      <c r="WAS393" s="94" t="s">
        <v>181</v>
      </c>
      <c r="WAT393" s="94"/>
      <c r="WAU393" s="94"/>
      <c r="WAV393" s="94"/>
      <c r="WAW393" s="94"/>
      <c r="WAX393" s="94"/>
      <c r="WAY393" s="94"/>
      <c r="WAZ393" s="94"/>
      <c r="WBA393" s="94" t="s">
        <v>181</v>
      </c>
      <c r="WBB393" s="94"/>
      <c r="WBC393" s="94"/>
      <c r="WBD393" s="94"/>
      <c r="WBE393" s="94"/>
      <c r="WBF393" s="94"/>
      <c r="WBG393" s="94"/>
      <c r="WBH393" s="94"/>
      <c r="WBI393" s="94" t="s">
        <v>181</v>
      </c>
      <c r="WBJ393" s="94"/>
      <c r="WBK393" s="94"/>
      <c r="WBL393" s="94"/>
      <c r="WBM393" s="94"/>
      <c r="WBN393" s="94"/>
      <c r="WBO393" s="94"/>
      <c r="WBP393" s="94"/>
      <c r="WBQ393" s="94" t="s">
        <v>181</v>
      </c>
      <c r="WBR393" s="94"/>
      <c r="WBS393" s="94"/>
      <c r="WBT393" s="94"/>
      <c r="WBU393" s="94"/>
      <c r="WBV393" s="94"/>
      <c r="WBW393" s="94"/>
      <c r="WBX393" s="94"/>
      <c r="WBY393" s="94" t="s">
        <v>181</v>
      </c>
      <c r="WBZ393" s="94"/>
      <c r="WCA393" s="94"/>
      <c r="WCB393" s="94"/>
      <c r="WCC393" s="94"/>
      <c r="WCD393" s="94"/>
      <c r="WCE393" s="94"/>
      <c r="WCF393" s="94"/>
      <c r="WCG393" s="94" t="s">
        <v>181</v>
      </c>
      <c r="WCH393" s="94"/>
      <c r="WCI393" s="94"/>
      <c r="WCJ393" s="94"/>
      <c r="WCK393" s="94"/>
      <c r="WCL393" s="94"/>
      <c r="WCM393" s="94"/>
      <c r="WCN393" s="94"/>
      <c r="WCO393" s="94" t="s">
        <v>181</v>
      </c>
      <c r="WCP393" s="94"/>
      <c r="WCQ393" s="94"/>
      <c r="WCR393" s="94"/>
      <c r="WCS393" s="94"/>
      <c r="WCT393" s="94"/>
      <c r="WCU393" s="94"/>
      <c r="WCV393" s="94"/>
      <c r="WCW393" s="94" t="s">
        <v>181</v>
      </c>
      <c r="WCX393" s="94"/>
      <c r="WCY393" s="94"/>
      <c r="WCZ393" s="94"/>
      <c r="WDA393" s="94"/>
      <c r="WDB393" s="94"/>
      <c r="WDC393" s="94"/>
      <c r="WDD393" s="94"/>
      <c r="WDE393" s="94" t="s">
        <v>181</v>
      </c>
      <c r="WDF393" s="94"/>
      <c r="WDG393" s="94"/>
      <c r="WDH393" s="94"/>
      <c r="WDI393" s="94"/>
      <c r="WDJ393" s="94"/>
      <c r="WDK393" s="94"/>
      <c r="WDL393" s="94"/>
      <c r="WDM393" s="94" t="s">
        <v>181</v>
      </c>
      <c r="WDN393" s="94"/>
      <c r="WDO393" s="94"/>
      <c r="WDP393" s="94"/>
      <c r="WDQ393" s="94"/>
      <c r="WDR393" s="94"/>
      <c r="WDS393" s="94"/>
      <c r="WDT393" s="94"/>
      <c r="WDU393" s="94" t="s">
        <v>181</v>
      </c>
      <c r="WDV393" s="94"/>
      <c r="WDW393" s="94"/>
      <c r="WDX393" s="94"/>
      <c r="WDY393" s="94"/>
      <c r="WDZ393" s="94"/>
      <c r="WEA393" s="94"/>
      <c r="WEB393" s="94"/>
      <c r="WEC393" s="94" t="s">
        <v>181</v>
      </c>
      <c r="WED393" s="94"/>
      <c r="WEE393" s="94"/>
      <c r="WEF393" s="94"/>
      <c r="WEG393" s="94"/>
      <c r="WEH393" s="94"/>
      <c r="WEI393" s="94"/>
      <c r="WEJ393" s="94"/>
      <c r="WEK393" s="94" t="s">
        <v>181</v>
      </c>
      <c r="WEL393" s="94"/>
      <c r="WEM393" s="94"/>
      <c r="WEN393" s="94"/>
      <c r="WEO393" s="94"/>
      <c r="WEP393" s="94"/>
      <c r="WEQ393" s="94"/>
      <c r="WER393" s="94"/>
      <c r="WES393" s="94" t="s">
        <v>181</v>
      </c>
      <c r="WET393" s="94"/>
      <c r="WEU393" s="94"/>
      <c r="WEV393" s="94"/>
      <c r="WEW393" s="94"/>
      <c r="WEX393" s="94"/>
      <c r="WEY393" s="94"/>
      <c r="WEZ393" s="94"/>
      <c r="WFA393" s="94" t="s">
        <v>181</v>
      </c>
      <c r="WFB393" s="94"/>
      <c r="WFC393" s="94"/>
      <c r="WFD393" s="94"/>
      <c r="WFE393" s="94"/>
      <c r="WFF393" s="94"/>
      <c r="WFG393" s="94"/>
      <c r="WFH393" s="94"/>
      <c r="WFI393" s="94" t="s">
        <v>181</v>
      </c>
      <c r="WFJ393" s="94"/>
      <c r="WFK393" s="94"/>
      <c r="WFL393" s="94"/>
      <c r="WFM393" s="94"/>
      <c r="WFN393" s="94"/>
      <c r="WFO393" s="94"/>
      <c r="WFP393" s="94"/>
      <c r="WFQ393" s="94" t="s">
        <v>181</v>
      </c>
      <c r="WFR393" s="94"/>
      <c r="WFS393" s="94"/>
      <c r="WFT393" s="94"/>
      <c r="WFU393" s="94"/>
      <c r="WFV393" s="94"/>
      <c r="WFW393" s="94"/>
      <c r="WFX393" s="94"/>
      <c r="WFY393" s="94" t="s">
        <v>181</v>
      </c>
      <c r="WFZ393" s="94"/>
      <c r="WGA393" s="94"/>
      <c r="WGB393" s="94"/>
      <c r="WGC393" s="94"/>
      <c r="WGD393" s="94"/>
      <c r="WGE393" s="94"/>
      <c r="WGF393" s="94"/>
      <c r="WGG393" s="94" t="s">
        <v>181</v>
      </c>
      <c r="WGH393" s="94"/>
      <c r="WGI393" s="94"/>
      <c r="WGJ393" s="94"/>
      <c r="WGK393" s="94"/>
      <c r="WGL393" s="94"/>
      <c r="WGM393" s="94"/>
      <c r="WGN393" s="94"/>
      <c r="WGO393" s="94" t="s">
        <v>181</v>
      </c>
      <c r="WGP393" s="94"/>
      <c r="WGQ393" s="94"/>
      <c r="WGR393" s="94"/>
      <c r="WGS393" s="94"/>
      <c r="WGT393" s="94"/>
      <c r="WGU393" s="94"/>
      <c r="WGV393" s="94"/>
      <c r="WGW393" s="94" t="s">
        <v>181</v>
      </c>
      <c r="WGX393" s="94"/>
      <c r="WGY393" s="94"/>
      <c r="WGZ393" s="94"/>
      <c r="WHA393" s="94"/>
      <c r="WHB393" s="94"/>
      <c r="WHC393" s="94"/>
      <c r="WHD393" s="94"/>
      <c r="WHE393" s="94" t="s">
        <v>181</v>
      </c>
      <c r="WHF393" s="94"/>
      <c r="WHG393" s="94"/>
      <c r="WHH393" s="94"/>
      <c r="WHI393" s="94"/>
      <c r="WHJ393" s="94"/>
      <c r="WHK393" s="94"/>
      <c r="WHL393" s="94"/>
      <c r="WHM393" s="94" t="s">
        <v>181</v>
      </c>
      <c r="WHN393" s="94"/>
      <c r="WHO393" s="94"/>
      <c r="WHP393" s="94"/>
      <c r="WHQ393" s="94"/>
      <c r="WHR393" s="94"/>
      <c r="WHS393" s="94"/>
      <c r="WHT393" s="94"/>
      <c r="WHU393" s="94" t="s">
        <v>181</v>
      </c>
      <c r="WHV393" s="94"/>
      <c r="WHW393" s="94"/>
      <c r="WHX393" s="94"/>
      <c r="WHY393" s="94"/>
      <c r="WHZ393" s="94"/>
      <c r="WIA393" s="94"/>
      <c r="WIB393" s="94"/>
      <c r="WIC393" s="94" t="s">
        <v>181</v>
      </c>
      <c r="WID393" s="94"/>
      <c r="WIE393" s="94"/>
      <c r="WIF393" s="94"/>
      <c r="WIG393" s="94"/>
      <c r="WIH393" s="94"/>
      <c r="WII393" s="94"/>
      <c r="WIJ393" s="94"/>
      <c r="WIK393" s="94" t="s">
        <v>181</v>
      </c>
      <c r="WIL393" s="94"/>
      <c r="WIM393" s="94"/>
      <c r="WIN393" s="94"/>
      <c r="WIO393" s="94"/>
      <c r="WIP393" s="94"/>
      <c r="WIQ393" s="94"/>
      <c r="WIR393" s="94"/>
      <c r="WIS393" s="94" t="s">
        <v>181</v>
      </c>
      <c r="WIT393" s="94"/>
      <c r="WIU393" s="94"/>
      <c r="WIV393" s="94"/>
      <c r="WIW393" s="94"/>
      <c r="WIX393" s="94"/>
      <c r="WIY393" s="94"/>
      <c r="WIZ393" s="94"/>
      <c r="WJA393" s="94" t="s">
        <v>181</v>
      </c>
      <c r="WJB393" s="94"/>
      <c r="WJC393" s="94"/>
      <c r="WJD393" s="94"/>
      <c r="WJE393" s="94"/>
      <c r="WJF393" s="94"/>
      <c r="WJG393" s="94"/>
      <c r="WJH393" s="94"/>
      <c r="WJI393" s="94" t="s">
        <v>181</v>
      </c>
      <c r="WJJ393" s="94"/>
      <c r="WJK393" s="94"/>
      <c r="WJL393" s="94"/>
      <c r="WJM393" s="94"/>
      <c r="WJN393" s="94"/>
      <c r="WJO393" s="94"/>
      <c r="WJP393" s="94"/>
      <c r="WJQ393" s="94" t="s">
        <v>181</v>
      </c>
      <c r="WJR393" s="94"/>
      <c r="WJS393" s="94"/>
      <c r="WJT393" s="94"/>
      <c r="WJU393" s="94"/>
      <c r="WJV393" s="94"/>
      <c r="WJW393" s="94"/>
      <c r="WJX393" s="94"/>
      <c r="WJY393" s="94" t="s">
        <v>181</v>
      </c>
      <c r="WJZ393" s="94"/>
      <c r="WKA393" s="94"/>
      <c r="WKB393" s="94"/>
      <c r="WKC393" s="94"/>
      <c r="WKD393" s="94"/>
      <c r="WKE393" s="94"/>
      <c r="WKF393" s="94"/>
      <c r="WKG393" s="94" t="s">
        <v>181</v>
      </c>
      <c r="WKH393" s="94"/>
      <c r="WKI393" s="94"/>
      <c r="WKJ393" s="94"/>
      <c r="WKK393" s="94"/>
      <c r="WKL393" s="94"/>
      <c r="WKM393" s="94"/>
      <c r="WKN393" s="94"/>
      <c r="WKO393" s="94" t="s">
        <v>181</v>
      </c>
      <c r="WKP393" s="94"/>
      <c r="WKQ393" s="94"/>
      <c r="WKR393" s="94"/>
      <c r="WKS393" s="94"/>
      <c r="WKT393" s="94"/>
      <c r="WKU393" s="94"/>
      <c r="WKV393" s="94"/>
      <c r="WKW393" s="94" t="s">
        <v>181</v>
      </c>
      <c r="WKX393" s="94"/>
      <c r="WKY393" s="94"/>
      <c r="WKZ393" s="94"/>
      <c r="WLA393" s="94"/>
      <c r="WLB393" s="94"/>
      <c r="WLC393" s="94"/>
      <c r="WLD393" s="94"/>
      <c r="WLE393" s="94" t="s">
        <v>181</v>
      </c>
      <c r="WLF393" s="94"/>
      <c r="WLG393" s="94"/>
      <c r="WLH393" s="94"/>
      <c r="WLI393" s="94"/>
      <c r="WLJ393" s="94"/>
      <c r="WLK393" s="94"/>
      <c r="WLL393" s="94"/>
      <c r="WLM393" s="94" t="s">
        <v>181</v>
      </c>
      <c r="WLN393" s="94"/>
      <c r="WLO393" s="94"/>
      <c r="WLP393" s="94"/>
      <c r="WLQ393" s="94"/>
      <c r="WLR393" s="94"/>
      <c r="WLS393" s="94"/>
      <c r="WLT393" s="94"/>
      <c r="WLU393" s="94" t="s">
        <v>181</v>
      </c>
      <c r="WLV393" s="94"/>
      <c r="WLW393" s="94"/>
      <c r="WLX393" s="94"/>
      <c r="WLY393" s="94"/>
      <c r="WLZ393" s="94"/>
      <c r="WMA393" s="94"/>
      <c r="WMB393" s="94"/>
      <c r="WMC393" s="94" t="s">
        <v>181</v>
      </c>
      <c r="WMD393" s="94"/>
      <c r="WME393" s="94"/>
      <c r="WMF393" s="94"/>
      <c r="WMG393" s="94"/>
      <c r="WMH393" s="94"/>
      <c r="WMI393" s="94"/>
      <c r="WMJ393" s="94"/>
      <c r="WMK393" s="94" t="s">
        <v>181</v>
      </c>
      <c r="WML393" s="94"/>
      <c r="WMM393" s="94"/>
      <c r="WMN393" s="94"/>
      <c r="WMO393" s="94"/>
      <c r="WMP393" s="94"/>
      <c r="WMQ393" s="94"/>
      <c r="WMR393" s="94"/>
      <c r="WMS393" s="94" t="s">
        <v>181</v>
      </c>
      <c r="WMT393" s="94"/>
      <c r="WMU393" s="94"/>
      <c r="WMV393" s="94"/>
      <c r="WMW393" s="94"/>
      <c r="WMX393" s="94"/>
      <c r="WMY393" s="94"/>
      <c r="WMZ393" s="94"/>
      <c r="WNA393" s="94" t="s">
        <v>181</v>
      </c>
      <c r="WNB393" s="94"/>
      <c r="WNC393" s="94"/>
      <c r="WND393" s="94"/>
      <c r="WNE393" s="94"/>
      <c r="WNF393" s="94"/>
      <c r="WNG393" s="94"/>
      <c r="WNH393" s="94"/>
      <c r="WNI393" s="94" t="s">
        <v>181</v>
      </c>
      <c r="WNJ393" s="94"/>
      <c r="WNK393" s="94"/>
      <c r="WNL393" s="94"/>
      <c r="WNM393" s="94"/>
      <c r="WNN393" s="94"/>
      <c r="WNO393" s="94"/>
      <c r="WNP393" s="94"/>
      <c r="WNQ393" s="94" t="s">
        <v>181</v>
      </c>
      <c r="WNR393" s="94"/>
      <c r="WNS393" s="94"/>
      <c r="WNT393" s="94"/>
      <c r="WNU393" s="94"/>
      <c r="WNV393" s="94"/>
      <c r="WNW393" s="94"/>
      <c r="WNX393" s="94"/>
      <c r="WNY393" s="94" t="s">
        <v>181</v>
      </c>
      <c r="WNZ393" s="94"/>
      <c r="WOA393" s="94"/>
      <c r="WOB393" s="94"/>
      <c r="WOC393" s="94"/>
      <c r="WOD393" s="94"/>
      <c r="WOE393" s="94"/>
      <c r="WOF393" s="94"/>
      <c r="WOG393" s="94" t="s">
        <v>181</v>
      </c>
      <c r="WOH393" s="94"/>
      <c r="WOI393" s="94"/>
      <c r="WOJ393" s="94"/>
      <c r="WOK393" s="94"/>
      <c r="WOL393" s="94"/>
      <c r="WOM393" s="94"/>
      <c r="WON393" s="94"/>
      <c r="WOO393" s="94" t="s">
        <v>181</v>
      </c>
      <c r="WOP393" s="94"/>
      <c r="WOQ393" s="94"/>
      <c r="WOR393" s="94"/>
      <c r="WOS393" s="94"/>
      <c r="WOT393" s="94"/>
      <c r="WOU393" s="94"/>
      <c r="WOV393" s="94"/>
      <c r="WOW393" s="94" t="s">
        <v>181</v>
      </c>
      <c r="WOX393" s="94"/>
      <c r="WOY393" s="94"/>
      <c r="WOZ393" s="94"/>
      <c r="WPA393" s="94"/>
      <c r="WPB393" s="94"/>
      <c r="WPC393" s="94"/>
      <c r="WPD393" s="94"/>
      <c r="WPE393" s="94" t="s">
        <v>181</v>
      </c>
      <c r="WPF393" s="94"/>
      <c r="WPG393" s="94"/>
      <c r="WPH393" s="94"/>
      <c r="WPI393" s="94"/>
      <c r="WPJ393" s="94"/>
      <c r="WPK393" s="94"/>
      <c r="WPL393" s="94"/>
      <c r="WPM393" s="94" t="s">
        <v>181</v>
      </c>
      <c r="WPN393" s="94"/>
      <c r="WPO393" s="94"/>
      <c r="WPP393" s="94"/>
      <c r="WPQ393" s="94"/>
      <c r="WPR393" s="94"/>
      <c r="WPS393" s="94"/>
      <c r="WPT393" s="94"/>
      <c r="WPU393" s="94" t="s">
        <v>181</v>
      </c>
      <c r="WPV393" s="94"/>
      <c r="WPW393" s="94"/>
      <c r="WPX393" s="94"/>
      <c r="WPY393" s="94"/>
      <c r="WPZ393" s="94"/>
      <c r="WQA393" s="94"/>
      <c r="WQB393" s="94"/>
      <c r="WQC393" s="94" t="s">
        <v>181</v>
      </c>
      <c r="WQD393" s="94"/>
      <c r="WQE393" s="94"/>
      <c r="WQF393" s="94"/>
      <c r="WQG393" s="94"/>
      <c r="WQH393" s="94"/>
      <c r="WQI393" s="94"/>
      <c r="WQJ393" s="94"/>
      <c r="WQK393" s="94" t="s">
        <v>181</v>
      </c>
      <c r="WQL393" s="94"/>
      <c r="WQM393" s="94"/>
      <c r="WQN393" s="94"/>
      <c r="WQO393" s="94"/>
      <c r="WQP393" s="94"/>
      <c r="WQQ393" s="94"/>
      <c r="WQR393" s="94"/>
      <c r="WQS393" s="94" t="s">
        <v>181</v>
      </c>
      <c r="WQT393" s="94"/>
      <c r="WQU393" s="94"/>
      <c r="WQV393" s="94"/>
      <c r="WQW393" s="94"/>
      <c r="WQX393" s="94"/>
      <c r="WQY393" s="94"/>
      <c r="WQZ393" s="94"/>
      <c r="WRA393" s="94" t="s">
        <v>181</v>
      </c>
      <c r="WRB393" s="94"/>
      <c r="WRC393" s="94"/>
      <c r="WRD393" s="94"/>
      <c r="WRE393" s="94"/>
      <c r="WRF393" s="94"/>
      <c r="WRG393" s="94"/>
      <c r="WRH393" s="94"/>
      <c r="WRI393" s="94" t="s">
        <v>181</v>
      </c>
      <c r="WRJ393" s="94"/>
      <c r="WRK393" s="94"/>
      <c r="WRL393" s="94"/>
      <c r="WRM393" s="94"/>
      <c r="WRN393" s="94"/>
      <c r="WRO393" s="94"/>
      <c r="WRP393" s="94"/>
      <c r="WRQ393" s="94" t="s">
        <v>181</v>
      </c>
      <c r="WRR393" s="94"/>
      <c r="WRS393" s="94"/>
      <c r="WRT393" s="94"/>
      <c r="WRU393" s="94"/>
      <c r="WRV393" s="94"/>
      <c r="WRW393" s="94"/>
      <c r="WRX393" s="94"/>
      <c r="WRY393" s="94" t="s">
        <v>181</v>
      </c>
      <c r="WRZ393" s="94"/>
      <c r="WSA393" s="94"/>
      <c r="WSB393" s="94"/>
      <c r="WSC393" s="94"/>
      <c r="WSD393" s="94"/>
      <c r="WSE393" s="94"/>
      <c r="WSF393" s="94"/>
      <c r="WSG393" s="94" t="s">
        <v>181</v>
      </c>
      <c r="WSH393" s="94"/>
      <c r="WSI393" s="94"/>
      <c r="WSJ393" s="94"/>
      <c r="WSK393" s="94"/>
      <c r="WSL393" s="94"/>
      <c r="WSM393" s="94"/>
      <c r="WSN393" s="94"/>
      <c r="WSO393" s="94" t="s">
        <v>181</v>
      </c>
      <c r="WSP393" s="94"/>
      <c r="WSQ393" s="94"/>
      <c r="WSR393" s="94"/>
      <c r="WSS393" s="94"/>
      <c r="WST393" s="94"/>
      <c r="WSU393" s="94"/>
      <c r="WSV393" s="94"/>
      <c r="WSW393" s="94" t="s">
        <v>181</v>
      </c>
      <c r="WSX393" s="94"/>
      <c r="WSY393" s="94"/>
      <c r="WSZ393" s="94"/>
      <c r="WTA393" s="94"/>
      <c r="WTB393" s="94"/>
      <c r="WTC393" s="94"/>
      <c r="WTD393" s="94"/>
      <c r="WTE393" s="94" t="s">
        <v>181</v>
      </c>
      <c r="WTF393" s="94"/>
      <c r="WTG393" s="94"/>
      <c r="WTH393" s="94"/>
      <c r="WTI393" s="94"/>
      <c r="WTJ393" s="94"/>
      <c r="WTK393" s="94"/>
      <c r="WTL393" s="94"/>
      <c r="WTM393" s="94" t="s">
        <v>181</v>
      </c>
      <c r="WTN393" s="94"/>
      <c r="WTO393" s="94"/>
      <c r="WTP393" s="94"/>
      <c r="WTQ393" s="94"/>
      <c r="WTR393" s="94"/>
      <c r="WTS393" s="94"/>
      <c r="WTT393" s="94"/>
      <c r="WTU393" s="94" t="s">
        <v>181</v>
      </c>
      <c r="WTV393" s="94"/>
      <c r="WTW393" s="94"/>
      <c r="WTX393" s="94"/>
      <c r="WTY393" s="94"/>
      <c r="WTZ393" s="94"/>
      <c r="WUA393" s="94"/>
      <c r="WUB393" s="94"/>
      <c r="WUC393" s="94" t="s">
        <v>181</v>
      </c>
      <c r="WUD393" s="94"/>
      <c r="WUE393" s="94"/>
      <c r="WUF393" s="94"/>
      <c r="WUG393" s="94"/>
      <c r="WUH393" s="94"/>
      <c r="WUI393" s="94"/>
      <c r="WUJ393" s="94"/>
      <c r="WUK393" s="94" t="s">
        <v>181</v>
      </c>
      <c r="WUL393" s="94"/>
      <c r="WUM393" s="94"/>
      <c r="WUN393" s="94"/>
      <c r="WUO393" s="94"/>
      <c r="WUP393" s="94"/>
      <c r="WUQ393" s="94"/>
      <c r="WUR393" s="94"/>
      <c r="WUS393" s="94" t="s">
        <v>181</v>
      </c>
      <c r="WUT393" s="94"/>
      <c r="WUU393" s="94"/>
      <c r="WUV393" s="94"/>
      <c r="WUW393" s="94"/>
      <c r="WUX393" s="94"/>
      <c r="WUY393" s="94"/>
      <c r="WUZ393" s="94"/>
      <c r="WVA393" s="94" t="s">
        <v>181</v>
      </c>
      <c r="WVB393" s="94"/>
      <c r="WVC393" s="94"/>
      <c r="WVD393" s="94"/>
      <c r="WVE393" s="94"/>
      <c r="WVF393" s="94"/>
      <c r="WVG393" s="94"/>
      <c r="WVH393" s="94"/>
      <c r="WVI393" s="94" t="s">
        <v>181</v>
      </c>
      <c r="WVJ393" s="94"/>
      <c r="WVK393" s="94"/>
      <c r="WVL393" s="94"/>
      <c r="WVM393" s="94"/>
      <c r="WVN393" s="94"/>
      <c r="WVO393" s="94"/>
      <c r="WVP393" s="94"/>
      <c r="WVQ393" s="94" t="s">
        <v>181</v>
      </c>
      <c r="WVR393" s="94"/>
      <c r="WVS393" s="94"/>
      <c r="WVT393" s="94"/>
      <c r="WVU393" s="94"/>
      <c r="WVV393" s="94"/>
      <c r="WVW393" s="94"/>
      <c r="WVX393" s="94"/>
      <c r="WVY393" s="94" t="s">
        <v>181</v>
      </c>
      <c r="WVZ393" s="94"/>
      <c r="WWA393" s="94"/>
      <c r="WWB393" s="94"/>
      <c r="WWC393" s="94"/>
      <c r="WWD393" s="94"/>
      <c r="WWE393" s="94"/>
      <c r="WWF393" s="94"/>
      <c r="WWG393" s="94" t="s">
        <v>181</v>
      </c>
      <c r="WWH393" s="94"/>
      <c r="WWI393" s="94"/>
      <c r="WWJ393" s="94"/>
      <c r="WWK393" s="94"/>
      <c r="WWL393" s="94"/>
      <c r="WWM393" s="94"/>
      <c r="WWN393" s="94"/>
      <c r="WWO393" s="94" t="s">
        <v>181</v>
      </c>
      <c r="WWP393" s="94"/>
      <c r="WWQ393" s="94"/>
      <c r="WWR393" s="94"/>
      <c r="WWS393" s="94"/>
      <c r="WWT393" s="94"/>
      <c r="WWU393" s="94"/>
      <c r="WWV393" s="94"/>
      <c r="WWW393" s="94" t="s">
        <v>181</v>
      </c>
      <c r="WWX393" s="94"/>
      <c r="WWY393" s="94"/>
      <c r="WWZ393" s="94"/>
      <c r="WXA393" s="94"/>
      <c r="WXB393" s="94"/>
      <c r="WXC393" s="94"/>
      <c r="WXD393" s="94"/>
      <c r="WXE393" s="94" t="s">
        <v>181</v>
      </c>
      <c r="WXF393" s="94"/>
      <c r="WXG393" s="94"/>
      <c r="WXH393" s="94"/>
      <c r="WXI393" s="94"/>
      <c r="WXJ393" s="94"/>
      <c r="WXK393" s="94"/>
      <c r="WXL393" s="94"/>
      <c r="WXM393" s="94" t="s">
        <v>181</v>
      </c>
      <c r="WXN393" s="94"/>
      <c r="WXO393" s="94"/>
      <c r="WXP393" s="94"/>
      <c r="WXQ393" s="94"/>
      <c r="WXR393" s="94"/>
      <c r="WXS393" s="94"/>
      <c r="WXT393" s="94"/>
      <c r="WXU393" s="94" t="s">
        <v>181</v>
      </c>
      <c r="WXV393" s="94"/>
      <c r="WXW393" s="94"/>
      <c r="WXX393" s="94"/>
      <c r="WXY393" s="94"/>
      <c r="WXZ393" s="94"/>
      <c r="WYA393" s="94"/>
      <c r="WYB393" s="94"/>
      <c r="WYC393" s="94" t="s">
        <v>181</v>
      </c>
      <c r="WYD393" s="94"/>
      <c r="WYE393" s="94"/>
      <c r="WYF393" s="94"/>
      <c r="WYG393" s="94"/>
      <c r="WYH393" s="94"/>
      <c r="WYI393" s="94"/>
      <c r="WYJ393" s="94"/>
      <c r="WYK393" s="94" t="s">
        <v>181</v>
      </c>
      <c r="WYL393" s="94"/>
      <c r="WYM393" s="94"/>
      <c r="WYN393" s="94"/>
      <c r="WYO393" s="94"/>
      <c r="WYP393" s="94"/>
      <c r="WYQ393" s="94"/>
      <c r="WYR393" s="94"/>
      <c r="WYS393" s="94" t="s">
        <v>181</v>
      </c>
      <c r="WYT393" s="94"/>
      <c r="WYU393" s="94"/>
      <c r="WYV393" s="94"/>
      <c r="WYW393" s="94"/>
      <c r="WYX393" s="94"/>
      <c r="WYY393" s="94"/>
      <c r="WYZ393" s="94"/>
      <c r="WZA393" s="94" t="s">
        <v>181</v>
      </c>
      <c r="WZB393" s="94"/>
      <c r="WZC393" s="94"/>
      <c r="WZD393" s="94"/>
      <c r="WZE393" s="94"/>
      <c r="WZF393" s="94"/>
      <c r="WZG393" s="94"/>
      <c r="WZH393" s="94"/>
      <c r="WZI393" s="94" t="s">
        <v>181</v>
      </c>
      <c r="WZJ393" s="94"/>
      <c r="WZK393" s="94"/>
      <c r="WZL393" s="94"/>
      <c r="WZM393" s="94"/>
      <c r="WZN393" s="94"/>
      <c r="WZO393" s="94"/>
      <c r="WZP393" s="94"/>
      <c r="WZQ393" s="94" t="s">
        <v>181</v>
      </c>
      <c r="WZR393" s="94"/>
      <c r="WZS393" s="94"/>
      <c r="WZT393" s="94"/>
      <c r="WZU393" s="94"/>
      <c r="WZV393" s="94"/>
      <c r="WZW393" s="94"/>
      <c r="WZX393" s="94"/>
      <c r="WZY393" s="94" t="s">
        <v>181</v>
      </c>
      <c r="WZZ393" s="94"/>
      <c r="XAA393" s="94"/>
      <c r="XAB393" s="94"/>
      <c r="XAC393" s="94"/>
      <c r="XAD393" s="94"/>
      <c r="XAE393" s="94"/>
      <c r="XAF393" s="94"/>
      <c r="XAG393" s="94" t="s">
        <v>181</v>
      </c>
      <c r="XAH393" s="94"/>
      <c r="XAI393" s="94"/>
      <c r="XAJ393" s="94"/>
      <c r="XAK393" s="94"/>
      <c r="XAL393" s="94"/>
      <c r="XAM393" s="94"/>
      <c r="XAN393" s="94"/>
      <c r="XAO393" s="94" t="s">
        <v>181</v>
      </c>
      <c r="XAP393" s="94"/>
      <c r="XAQ393" s="94"/>
      <c r="XAR393" s="94"/>
      <c r="XAS393" s="94"/>
      <c r="XAT393" s="94"/>
      <c r="XAU393" s="94"/>
      <c r="XAV393" s="94"/>
      <c r="XAW393" s="94" t="s">
        <v>181</v>
      </c>
      <c r="XAX393" s="94"/>
      <c r="XAY393" s="94"/>
      <c r="XAZ393" s="94"/>
      <c r="XBA393" s="94"/>
      <c r="XBB393" s="94"/>
      <c r="XBC393" s="94"/>
      <c r="XBD393" s="94"/>
      <c r="XBE393" s="94" t="s">
        <v>181</v>
      </c>
      <c r="XBF393" s="94"/>
      <c r="XBG393" s="94"/>
      <c r="XBH393" s="94"/>
      <c r="XBI393" s="94"/>
      <c r="XBJ393" s="94"/>
      <c r="XBK393" s="94"/>
      <c r="XBL393" s="94"/>
      <c r="XBM393" s="94" t="s">
        <v>181</v>
      </c>
      <c r="XBN393" s="94"/>
      <c r="XBO393" s="94"/>
      <c r="XBP393" s="94"/>
      <c r="XBQ393" s="94"/>
      <c r="XBR393" s="94"/>
      <c r="XBS393" s="94"/>
      <c r="XBT393" s="94"/>
      <c r="XBU393" s="94" t="s">
        <v>181</v>
      </c>
      <c r="XBV393" s="94"/>
      <c r="XBW393" s="94"/>
      <c r="XBX393" s="94"/>
      <c r="XBY393" s="94"/>
      <c r="XBZ393" s="94"/>
      <c r="XCA393" s="94"/>
      <c r="XCB393" s="94"/>
      <c r="XCC393" s="94" t="s">
        <v>181</v>
      </c>
      <c r="XCD393" s="94"/>
      <c r="XCE393" s="94"/>
      <c r="XCF393" s="94"/>
      <c r="XCG393" s="94"/>
      <c r="XCH393" s="94"/>
      <c r="XCI393" s="94"/>
      <c r="XCJ393" s="94"/>
      <c r="XCK393" s="94" t="s">
        <v>181</v>
      </c>
      <c r="XCL393" s="94"/>
      <c r="XCM393" s="94"/>
      <c r="XCN393" s="94"/>
      <c r="XCO393" s="94"/>
      <c r="XCP393" s="94"/>
      <c r="XCQ393" s="94"/>
      <c r="XCR393" s="94"/>
      <c r="XCS393" s="94" t="s">
        <v>181</v>
      </c>
      <c r="XCT393" s="94"/>
      <c r="XCU393" s="94"/>
      <c r="XCV393" s="94"/>
      <c r="XCW393" s="94"/>
      <c r="XCX393" s="94"/>
      <c r="XCY393" s="94"/>
      <c r="XCZ393" s="94"/>
      <c r="XDA393" s="94" t="s">
        <v>181</v>
      </c>
      <c r="XDB393" s="94"/>
      <c r="XDC393" s="94"/>
      <c r="XDD393" s="94"/>
      <c r="XDE393" s="94"/>
      <c r="XDF393" s="94"/>
      <c r="XDG393" s="94"/>
      <c r="XDH393" s="94"/>
      <c r="XDI393" s="94" t="s">
        <v>181</v>
      </c>
      <c r="XDJ393" s="94"/>
      <c r="XDK393" s="94"/>
      <c r="XDL393" s="94"/>
      <c r="XDM393" s="94"/>
      <c r="XDN393" s="94"/>
      <c r="XDO393" s="94"/>
      <c r="XDP393" s="94"/>
      <c r="XDQ393" s="94" t="s">
        <v>181</v>
      </c>
      <c r="XDR393" s="94"/>
      <c r="XDS393" s="94"/>
      <c r="XDT393" s="94"/>
      <c r="XDU393" s="94"/>
      <c r="XDV393" s="94"/>
      <c r="XDW393" s="94"/>
      <c r="XDX393" s="94"/>
      <c r="XDY393" s="94" t="s">
        <v>181</v>
      </c>
      <c r="XDZ393" s="94"/>
      <c r="XEA393" s="94"/>
      <c r="XEB393" s="94"/>
      <c r="XEC393" s="94"/>
      <c r="XED393" s="94"/>
      <c r="XEE393" s="94"/>
      <c r="XEF393" s="94"/>
      <c r="XEG393" s="94" t="s">
        <v>181</v>
      </c>
      <c r="XEH393" s="94"/>
      <c r="XEI393" s="94"/>
      <c r="XEJ393" s="94"/>
      <c r="XEK393" s="94"/>
      <c r="XEL393" s="94"/>
      <c r="XEM393" s="94"/>
      <c r="XEN393" s="94"/>
      <c r="XEO393" s="94" t="s">
        <v>181</v>
      </c>
      <c r="XEP393" s="94"/>
      <c r="XEQ393" s="94"/>
      <c r="XER393" s="94"/>
      <c r="XES393" s="94"/>
      <c r="XET393" s="94"/>
      <c r="XEU393" s="94"/>
      <c r="XEV393" s="94"/>
      <c r="XEW393" s="94" t="s">
        <v>181</v>
      </c>
      <c r="XEX393" s="94"/>
      <c r="XEY393" s="94"/>
      <c r="XEZ393" s="94"/>
      <c r="XFA393" s="94"/>
      <c r="XFB393" s="94"/>
      <c r="XFC393" s="94"/>
      <c r="XFD393" s="94"/>
    </row>
    <row r="394" spans="1:16384" s="50" customFormat="1" ht="15.6" customHeight="1" x14ac:dyDescent="0.3">
      <c r="A394" s="95">
        <v>1</v>
      </c>
      <c r="B394" s="95"/>
      <c r="C394" s="95" t="s">
        <v>206</v>
      </c>
      <c r="D394" s="95"/>
      <c r="E394" s="95"/>
      <c r="F394" s="95"/>
      <c r="G394" s="95" t="str">
        <f>A393</f>
        <v xml:space="preserve">2nd &amp; 3rd Podium Floor </v>
      </c>
      <c r="H394" s="95"/>
      <c r="I394" s="50" t="e">
        <f>16000000/F394</f>
        <v>#DIV/0!</v>
      </c>
    </row>
    <row r="395" spans="1:16384" s="50" customFormat="1" x14ac:dyDescent="0.3">
      <c r="A395" s="95">
        <v>2</v>
      </c>
      <c r="B395" s="95"/>
      <c r="C395" s="95"/>
      <c r="D395" s="95"/>
      <c r="E395" s="95"/>
      <c r="F395" s="95"/>
      <c r="G395" s="95"/>
      <c r="H395" s="95"/>
    </row>
    <row r="396" spans="1:16384" s="50" customFormat="1" x14ac:dyDescent="0.3">
      <c r="A396" s="95">
        <v>3</v>
      </c>
      <c r="B396" s="95"/>
      <c r="C396" s="95"/>
      <c r="D396" s="95"/>
      <c r="E396" s="95"/>
      <c r="F396" s="95"/>
      <c r="G396" s="95"/>
      <c r="H396" s="95"/>
    </row>
    <row r="397" spans="1:16384" s="50" customFormat="1" x14ac:dyDescent="0.3">
      <c r="A397" s="95">
        <v>4</v>
      </c>
      <c r="B397" s="95"/>
      <c r="C397" s="29" t="s">
        <v>179</v>
      </c>
      <c r="D397" s="29">
        <f>53.24*10.764</f>
        <v>573.07535999999993</v>
      </c>
      <c r="E397" s="29">
        <v>0</v>
      </c>
      <c r="F397" s="29">
        <f t="shared" ref="F397:F399" si="46">D397*1.6+E397</f>
        <v>916.92057599999998</v>
      </c>
      <c r="G397" s="95"/>
      <c r="H397" s="95"/>
    </row>
    <row r="398" spans="1:16384" s="50" customFormat="1" x14ac:dyDescent="0.3">
      <c r="A398" s="95">
        <v>5</v>
      </c>
      <c r="B398" s="95"/>
      <c r="C398" s="29" t="s">
        <v>179</v>
      </c>
      <c r="D398" s="29">
        <f>57.95*10.764</f>
        <v>623.77379999999994</v>
      </c>
      <c r="E398" s="29">
        <v>0</v>
      </c>
      <c r="F398" s="29">
        <f t="shared" si="46"/>
        <v>998.03807999999992</v>
      </c>
      <c r="G398" s="95"/>
      <c r="H398" s="95"/>
    </row>
    <row r="399" spans="1:16384" s="50" customFormat="1" x14ac:dyDescent="0.3">
      <c r="A399" s="95">
        <v>6</v>
      </c>
      <c r="B399" s="95"/>
      <c r="C399" s="29" t="s">
        <v>179</v>
      </c>
      <c r="D399" s="29">
        <f>57.95*10.764</f>
        <v>623.77379999999994</v>
      </c>
      <c r="E399" s="29">
        <v>0</v>
      </c>
      <c r="F399" s="29">
        <f t="shared" si="46"/>
        <v>998.03807999999992</v>
      </c>
      <c r="G399" s="95"/>
      <c r="H399" s="95"/>
    </row>
    <row r="400" spans="1:16384" s="50" customFormat="1" x14ac:dyDescent="0.3">
      <c r="A400" s="95">
        <v>7</v>
      </c>
      <c r="B400" s="95"/>
      <c r="C400" s="29" t="s">
        <v>179</v>
      </c>
      <c r="D400" s="29">
        <f>53.16*10.764</f>
        <v>572.2142399999999</v>
      </c>
      <c r="E400" s="29">
        <v>0</v>
      </c>
      <c r="F400" s="29">
        <f t="shared" ref="F400" si="47">D400*1.6+E400</f>
        <v>915.54278399999987</v>
      </c>
      <c r="G400" s="95"/>
      <c r="H400" s="95"/>
    </row>
    <row r="401" spans="1:16384" s="50" customFormat="1" x14ac:dyDescent="0.3">
      <c r="A401" s="95">
        <v>8</v>
      </c>
      <c r="B401" s="95"/>
      <c r="C401" s="95" t="s">
        <v>206</v>
      </c>
      <c r="D401" s="95"/>
      <c r="E401" s="95"/>
      <c r="F401" s="95"/>
      <c r="G401" s="95"/>
      <c r="H401" s="95"/>
    </row>
    <row r="402" spans="1:16384" s="50" customFormat="1" x14ac:dyDescent="0.3">
      <c r="A402" s="107" t="s">
        <v>224</v>
      </c>
      <c r="B402" s="107"/>
      <c r="C402" s="107"/>
      <c r="D402" s="107"/>
      <c r="E402" s="107"/>
      <c r="F402" s="107"/>
      <c r="G402" s="107"/>
      <c r="H402" s="107"/>
    </row>
    <row r="403" spans="1:16384" s="50" customFormat="1" x14ac:dyDescent="0.3">
      <c r="A403" s="107" t="s">
        <v>217</v>
      </c>
      <c r="B403" s="107"/>
      <c r="C403" s="107"/>
      <c r="D403" s="107"/>
      <c r="E403" s="107"/>
      <c r="F403" s="107"/>
      <c r="G403" s="107"/>
      <c r="H403" s="107"/>
      <c r="I403" s="94"/>
      <c r="J403" s="94"/>
      <c r="K403" s="94"/>
      <c r="L403" s="94"/>
      <c r="M403" s="94"/>
      <c r="N403" s="94"/>
      <c r="O403" s="94"/>
      <c r="P403" s="94"/>
      <c r="Q403" s="94" t="s">
        <v>181</v>
      </c>
      <c r="R403" s="94"/>
      <c r="S403" s="94"/>
      <c r="T403" s="94"/>
      <c r="U403" s="94"/>
      <c r="V403" s="94"/>
      <c r="W403" s="94"/>
      <c r="X403" s="94"/>
      <c r="Y403" s="94" t="s">
        <v>181</v>
      </c>
      <c r="Z403" s="94"/>
      <c r="AA403" s="94"/>
      <c r="AB403" s="94"/>
      <c r="AC403" s="94"/>
      <c r="AD403" s="94"/>
      <c r="AE403" s="94"/>
      <c r="AF403" s="94"/>
      <c r="AG403" s="94" t="s">
        <v>181</v>
      </c>
      <c r="AH403" s="94"/>
      <c r="AI403" s="94"/>
      <c r="AJ403" s="94"/>
      <c r="AK403" s="94"/>
      <c r="AL403" s="94"/>
      <c r="AM403" s="94"/>
      <c r="AN403" s="94"/>
      <c r="AO403" s="94" t="s">
        <v>181</v>
      </c>
      <c r="AP403" s="94"/>
      <c r="AQ403" s="94"/>
      <c r="AR403" s="94"/>
      <c r="AS403" s="94"/>
      <c r="AT403" s="94"/>
      <c r="AU403" s="94"/>
      <c r="AV403" s="94"/>
      <c r="AW403" s="94" t="s">
        <v>181</v>
      </c>
      <c r="AX403" s="94"/>
      <c r="AY403" s="94"/>
      <c r="AZ403" s="94"/>
      <c r="BA403" s="94"/>
      <c r="BB403" s="94"/>
      <c r="BC403" s="94"/>
      <c r="BD403" s="94"/>
      <c r="BE403" s="94" t="s">
        <v>181</v>
      </c>
      <c r="BF403" s="94"/>
      <c r="BG403" s="94"/>
      <c r="BH403" s="94"/>
      <c r="BI403" s="94"/>
      <c r="BJ403" s="94"/>
      <c r="BK403" s="94"/>
      <c r="BL403" s="94"/>
      <c r="BM403" s="94" t="s">
        <v>181</v>
      </c>
      <c r="BN403" s="94"/>
      <c r="BO403" s="94"/>
      <c r="BP403" s="94"/>
      <c r="BQ403" s="94"/>
      <c r="BR403" s="94"/>
      <c r="BS403" s="94"/>
      <c r="BT403" s="94"/>
      <c r="BU403" s="94" t="s">
        <v>181</v>
      </c>
      <c r="BV403" s="94"/>
      <c r="BW403" s="94"/>
      <c r="BX403" s="94"/>
      <c r="BY403" s="94"/>
      <c r="BZ403" s="94"/>
      <c r="CA403" s="94"/>
      <c r="CB403" s="94"/>
      <c r="CC403" s="94" t="s">
        <v>181</v>
      </c>
      <c r="CD403" s="94"/>
      <c r="CE403" s="94"/>
      <c r="CF403" s="94"/>
      <c r="CG403" s="94"/>
      <c r="CH403" s="94"/>
      <c r="CI403" s="94"/>
      <c r="CJ403" s="94"/>
      <c r="CK403" s="94" t="s">
        <v>181</v>
      </c>
      <c r="CL403" s="94"/>
      <c r="CM403" s="94"/>
      <c r="CN403" s="94"/>
      <c r="CO403" s="94"/>
      <c r="CP403" s="94"/>
      <c r="CQ403" s="94"/>
      <c r="CR403" s="94"/>
      <c r="CS403" s="94" t="s">
        <v>181</v>
      </c>
      <c r="CT403" s="94"/>
      <c r="CU403" s="94"/>
      <c r="CV403" s="94"/>
      <c r="CW403" s="94"/>
      <c r="CX403" s="94"/>
      <c r="CY403" s="94"/>
      <c r="CZ403" s="94"/>
      <c r="DA403" s="94" t="s">
        <v>181</v>
      </c>
      <c r="DB403" s="94"/>
      <c r="DC403" s="94"/>
      <c r="DD403" s="94"/>
      <c r="DE403" s="94"/>
      <c r="DF403" s="94"/>
      <c r="DG403" s="94"/>
      <c r="DH403" s="94"/>
      <c r="DI403" s="94" t="s">
        <v>181</v>
      </c>
      <c r="DJ403" s="94"/>
      <c r="DK403" s="94"/>
      <c r="DL403" s="94"/>
      <c r="DM403" s="94"/>
      <c r="DN403" s="94"/>
      <c r="DO403" s="94"/>
      <c r="DP403" s="94"/>
      <c r="DQ403" s="94" t="s">
        <v>181</v>
      </c>
      <c r="DR403" s="94"/>
      <c r="DS403" s="94"/>
      <c r="DT403" s="94"/>
      <c r="DU403" s="94"/>
      <c r="DV403" s="94"/>
      <c r="DW403" s="94"/>
      <c r="DX403" s="94"/>
      <c r="DY403" s="94" t="s">
        <v>181</v>
      </c>
      <c r="DZ403" s="94"/>
      <c r="EA403" s="94"/>
      <c r="EB403" s="94"/>
      <c r="EC403" s="94"/>
      <c r="ED403" s="94"/>
      <c r="EE403" s="94"/>
      <c r="EF403" s="94"/>
      <c r="EG403" s="94" t="s">
        <v>181</v>
      </c>
      <c r="EH403" s="94"/>
      <c r="EI403" s="94"/>
      <c r="EJ403" s="94"/>
      <c r="EK403" s="94"/>
      <c r="EL403" s="94"/>
      <c r="EM403" s="94"/>
      <c r="EN403" s="94"/>
      <c r="EO403" s="94" t="s">
        <v>181</v>
      </c>
      <c r="EP403" s="94"/>
      <c r="EQ403" s="94"/>
      <c r="ER403" s="94"/>
      <c r="ES403" s="94"/>
      <c r="ET403" s="94"/>
      <c r="EU403" s="94"/>
      <c r="EV403" s="94"/>
      <c r="EW403" s="94" t="s">
        <v>181</v>
      </c>
      <c r="EX403" s="94"/>
      <c r="EY403" s="94"/>
      <c r="EZ403" s="94"/>
      <c r="FA403" s="94"/>
      <c r="FB403" s="94"/>
      <c r="FC403" s="94"/>
      <c r="FD403" s="94"/>
      <c r="FE403" s="94" t="s">
        <v>181</v>
      </c>
      <c r="FF403" s="94"/>
      <c r="FG403" s="94"/>
      <c r="FH403" s="94"/>
      <c r="FI403" s="94"/>
      <c r="FJ403" s="94"/>
      <c r="FK403" s="94"/>
      <c r="FL403" s="94"/>
      <c r="FM403" s="94" t="s">
        <v>181</v>
      </c>
      <c r="FN403" s="94"/>
      <c r="FO403" s="94"/>
      <c r="FP403" s="94"/>
      <c r="FQ403" s="94"/>
      <c r="FR403" s="94"/>
      <c r="FS403" s="94"/>
      <c r="FT403" s="94"/>
      <c r="FU403" s="94" t="s">
        <v>181</v>
      </c>
      <c r="FV403" s="94"/>
      <c r="FW403" s="94"/>
      <c r="FX403" s="94"/>
      <c r="FY403" s="94"/>
      <c r="FZ403" s="94"/>
      <c r="GA403" s="94"/>
      <c r="GB403" s="94"/>
      <c r="GC403" s="94" t="s">
        <v>181</v>
      </c>
      <c r="GD403" s="94"/>
      <c r="GE403" s="94"/>
      <c r="GF403" s="94"/>
      <c r="GG403" s="94"/>
      <c r="GH403" s="94"/>
      <c r="GI403" s="94"/>
      <c r="GJ403" s="94"/>
      <c r="GK403" s="94" t="s">
        <v>181</v>
      </c>
      <c r="GL403" s="94"/>
      <c r="GM403" s="94"/>
      <c r="GN403" s="94"/>
      <c r="GO403" s="94"/>
      <c r="GP403" s="94"/>
      <c r="GQ403" s="94"/>
      <c r="GR403" s="94"/>
      <c r="GS403" s="94" t="s">
        <v>181</v>
      </c>
      <c r="GT403" s="94"/>
      <c r="GU403" s="94"/>
      <c r="GV403" s="94"/>
      <c r="GW403" s="94"/>
      <c r="GX403" s="94"/>
      <c r="GY403" s="94"/>
      <c r="GZ403" s="94"/>
      <c r="HA403" s="94" t="s">
        <v>181</v>
      </c>
      <c r="HB403" s="94"/>
      <c r="HC403" s="94"/>
      <c r="HD403" s="94"/>
      <c r="HE403" s="94"/>
      <c r="HF403" s="94"/>
      <c r="HG403" s="94"/>
      <c r="HH403" s="94"/>
      <c r="HI403" s="94" t="s">
        <v>181</v>
      </c>
      <c r="HJ403" s="94"/>
      <c r="HK403" s="94"/>
      <c r="HL403" s="94"/>
      <c r="HM403" s="94"/>
      <c r="HN403" s="94"/>
      <c r="HO403" s="94"/>
      <c r="HP403" s="94"/>
      <c r="HQ403" s="94" t="s">
        <v>181</v>
      </c>
      <c r="HR403" s="94"/>
      <c r="HS403" s="94"/>
      <c r="HT403" s="94"/>
      <c r="HU403" s="94"/>
      <c r="HV403" s="94"/>
      <c r="HW403" s="94"/>
      <c r="HX403" s="94"/>
      <c r="HY403" s="94" t="s">
        <v>181</v>
      </c>
      <c r="HZ403" s="94"/>
      <c r="IA403" s="94"/>
      <c r="IB403" s="94"/>
      <c r="IC403" s="94"/>
      <c r="ID403" s="94"/>
      <c r="IE403" s="94"/>
      <c r="IF403" s="94"/>
      <c r="IG403" s="94" t="s">
        <v>181</v>
      </c>
      <c r="IH403" s="94"/>
      <c r="II403" s="94"/>
      <c r="IJ403" s="94"/>
      <c r="IK403" s="94"/>
      <c r="IL403" s="94"/>
      <c r="IM403" s="94"/>
      <c r="IN403" s="94"/>
      <c r="IO403" s="94" t="s">
        <v>181</v>
      </c>
      <c r="IP403" s="94"/>
      <c r="IQ403" s="94"/>
      <c r="IR403" s="94"/>
      <c r="IS403" s="94"/>
      <c r="IT403" s="94"/>
      <c r="IU403" s="94"/>
      <c r="IV403" s="94"/>
      <c r="IW403" s="94" t="s">
        <v>181</v>
      </c>
      <c r="IX403" s="94"/>
      <c r="IY403" s="94"/>
      <c r="IZ403" s="94"/>
      <c r="JA403" s="94"/>
      <c r="JB403" s="94"/>
      <c r="JC403" s="94"/>
      <c r="JD403" s="94"/>
      <c r="JE403" s="94" t="s">
        <v>181</v>
      </c>
      <c r="JF403" s="94"/>
      <c r="JG403" s="94"/>
      <c r="JH403" s="94"/>
      <c r="JI403" s="94"/>
      <c r="JJ403" s="94"/>
      <c r="JK403" s="94"/>
      <c r="JL403" s="94"/>
      <c r="JM403" s="94" t="s">
        <v>181</v>
      </c>
      <c r="JN403" s="94"/>
      <c r="JO403" s="94"/>
      <c r="JP403" s="94"/>
      <c r="JQ403" s="94"/>
      <c r="JR403" s="94"/>
      <c r="JS403" s="94"/>
      <c r="JT403" s="94"/>
      <c r="JU403" s="94" t="s">
        <v>181</v>
      </c>
      <c r="JV403" s="94"/>
      <c r="JW403" s="94"/>
      <c r="JX403" s="94"/>
      <c r="JY403" s="94"/>
      <c r="JZ403" s="94"/>
      <c r="KA403" s="94"/>
      <c r="KB403" s="94"/>
      <c r="KC403" s="94" t="s">
        <v>181</v>
      </c>
      <c r="KD403" s="94"/>
      <c r="KE403" s="94"/>
      <c r="KF403" s="94"/>
      <c r="KG403" s="94"/>
      <c r="KH403" s="94"/>
      <c r="KI403" s="94"/>
      <c r="KJ403" s="94"/>
      <c r="KK403" s="94" t="s">
        <v>181</v>
      </c>
      <c r="KL403" s="94"/>
      <c r="KM403" s="94"/>
      <c r="KN403" s="94"/>
      <c r="KO403" s="94"/>
      <c r="KP403" s="94"/>
      <c r="KQ403" s="94"/>
      <c r="KR403" s="94"/>
      <c r="KS403" s="94" t="s">
        <v>181</v>
      </c>
      <c r="KT403" s="94"/>
      <c r="KU403" s="94"/>
      <c r="KV403" s="94"/>
      <c r="KW403" s="94"/>
      <c r="KX403" s="94"/>
      <c r="KY403" s="94"/>
      <c r="KZ403" s="94"/>
      <c r="LA403" s="94" t="s">
        <v>181</v>
      </c>
      <c r="LB403" s="94"/>
      <c r="LC403" s="94"/>
      <c r="LD403" s="94"/>
      <c r="LE403" s="94"/>
      <c r="LF403" s="94"/>
      <c r="LG403" s="94"/>
      <c r="LH403" s="94"/>
      <c r="LI403" s="94" t="s">
        <v>181</v>
      </c>
      <c r="LJ403" s="94"/>
      <c r="LK403" s="94"/>
      <c r="LL403" s="94"/>
      <c r="LM403" s="94"/>
      <c r="LN403" s="94"/>
      <c r="LO403" s="94"/>
      <c r="LP403" s="94"/>
      <c r="LQ403" s="94" t="s">
        <v>181</v>
      </c>
      <c r="LR403" s="94"/>
      <c r="LS403" s="94"/>
      <c r="LT403" s="94"/>
      <c r="LU403" s="94"/>
      <c r="LV403" s="94"/>
      <c r="LW403" s="94"/>
      <c r="LX403" s="94"/>
      <c r="LY403" s="94" t="s">
        <v>181</v>
      </c>
      <c r="LZ403" s="94"/>
      <c r="MA403" s="94"/>
      <c r="MB403" s="94"/>
      <c r="MC403" s="94"/>
      <c r="MD403" s="94"/>
      <c r="ME403" s="94"/>
      <c r="MF403" s="94"/>
      <c r="MG403" s="94" t="s">
        <v>181</v>
      </c>
      <c r="MH403" s="94"/>
      <c r="MI403" s="94"/>
      <c r="MJ403" s="94"/>
      <c r="MK403" s="94"/>
      <c r="ML403" s="94"/>
      <c r="MM403" s="94"/>
      <c r="MN403" s="94"/>
      <c r="MO403" s="94" t="s">
        <v>181</v>
      </c>
      <c r="MP403" s="94"/>
      <c r="MQ403" s="94"/>
      <c r="MR403" s="94"/>
      <c r="MS403" s="94"/>
      <c r="MT403" s="94"/>
      <c r="MU403" s="94"/>
      <c r="MV403" s="94"/>
      <c r="MW403" s="94" t="s">
        <v>181</v>
      </c>
      <c r="MX403" s="94"/>
      <c r="MY403" s="94"/>
      <c r="MZ403" s="94"/>
      <c r="NA403" s="94"/>
      <c r="NB403" s="94"/>
      <c r="NC403" s="94"/>
      <c r="ND403" s="94"/>
      <c r="NE403" s="94" t="s">
        <v>181</v>
      </c>
      <c r="NF403" s="94"/>
      <c r="NG403" s="94"/>
      <c r="NH403" s="94"/>
      <c r="NI403" s="94"/>
      <c r="NJ403" s="94"/>
      <c r="NK403" s="94"/>
      <c r="NL403" s="94"/>
      <c r="NM403" s="94" t="s">
        <v>181</v>
      </c>
      <c r="NN403" s="94"/>
      <c r="NO403" s="94"/>
      <c r="NP403" s="94"/>
      <c r="NQ403" s="94"/>
      <c r="NR403" s="94"/>
      <c r="NS403" s="94"/>
      <c r="NT403" s="94"/>
      <c r="NU403" s="94" t="s">
        <v>181</v>
      </c>
      <c r="NV403" s="94"/>
      <c r="NW403" s="94"/>
      <c r="NX403" s="94"/>
      <c r="NY403" s="94"/>
      <c r="NZ403" s="94"/>
      <c r="OA403" s="94"/>
      <c r="OB403" s="94"/>
      <c r="OC403" s="94" t="s">
        <v>181</v>
      </c>
      <c r="OD403" s="94"/>
      <c r="OE403" s="94"/>
      <c r="OF403" s="94"/>
      <c r="OG403" s="94"/>
      <c r="OH403" s="94"/>
      <c r="OI403" s="94"/>
      <c r="OJ403" s="94"/>
      <c r="OK403" s="94" t="s">
        <v>181</v>
      </c>
      <c r="OL403" s="94"/>
      <c r="OM403" s="94"/>
      <c r="ON403" s="94"/>
      <c r="OO403" s="94"/>
      <c r="OP403" s="94"/>
      <c r="OQ403" s="94"/>
      <c r="OR403" s="94"/>
      <c r="OS403" s="94" t="s">
        <v>181</v>
      </c>
      <c r="OT403" s="94"/>
      <c r="OU403" s="94"/>
      <c r="OV403" s="94"/>
      <c r="OW403" s="94"/>
      <c r="OX403" s="94"/>
      <c r="OY403" s="94"/>
      <c r="OZ403" s="94"/>
      <c r="PA403" s="94" t="s">
        <v>181</v>
      </c>
      <c r="PB403" s="94"/>
      <c r="PC403" s="94"/>
      <c r="PD403" s="94"/>
      <c r="PE403" s="94"/>
      <c r="PF403" s="94"/>
      <c r="PG403" s="94"/>
      <c r="PH403" s="94"/>
      <c r="PI403" s="94" t="s">
        <v>181</v>
      </c>
      <c r="PJ403" s="94"/>
      <c r="PK403" s="94"/>
      <c r="PL403" s="94"/>
      <c r="PM403" s="94"/>
      <c r="PN403" s="94"/>
      <c r="PO403" s="94"/>
      <c r="PP403" s="94"/>
      <c r="PQ403" s="94" t="s">
        <v>181</v>
      </c>
      <c r="PR403" s="94"/>
      <c r="PS403" s="94"/>
      <c r="PT403" s="94"/>
      <c r="PU403" s="94"/>
      <c r="PV403" s="94"/>
      <c r="PW403" s="94"/>
      <c r="PX403" s="94"/>
      <c r="PY403" s="94" t="s">
        <v>181</v>
      </c>
      <c r="PZ403" s="94"/>
      <c r="QA403" s="94"/>
      <c r="QB403" s="94"/>
      <c r="QC403" s="94"/>
      <c r="QD403" s="94"/>
      <c r="QE403" s="94"/>
      <c r="QF403" s="94"/>
      <c r="QG403" s="94" t="s">
        <v>181</v>
      </c>
      <c r="QH403" s="94"/>
      <c r="QI403" s="94"/>
      <c r="QJ403" s="94"/>
      <c r="QK403" s="94"/>
      <c r="QL403" s="94"/>
      <c r="QM403" s="94"/>
      <c r="QN403" s="94"/>
      <c r="QO403" s="94" t="s">
        <v>181</v>
      </c>
      <c r="QP403" s="94"/>
      <c r="QQ403" s="94"/>
      <c r="QR403" s="94"/>
      <c r="QS403" s="94"/>
      <c r="QT403" s="94"/>
      <c r="QU403" s="94"/>
      <c r="QV403" s="94"/>
      <c r="QW403" s="94" t="s">
        <v>181</v>
      </c>
      <c r="QX403" s="94"/>
      <c r="QY403" s="94"/>
      <c r="QZ403" s="94"/>
      <c r="RA403" s="94"/>
      <c r="RB403" s="94"/>
      <c r="RC403" s="94"/>
      <c r="RD403" s="94"/>
      <c r="RE403" s="94" t="s">
        <v>181</v>
      </c>
      <c r="RF403" s="94"/>
      <c r="RG403" s="94"/>
      <c r="RH403" s="94"/>
      <c r="RI403" s="94"/>
      <c r="RJ403" s="94"/>
      <c r="RK403" s="94"/>
      <c r="RL403" s="94"/>
      <c r="RM403" s="94" t="s">
        <v>181</v>
      </c>
      <c r="RN403" s="94"/>
      <c r="RO403" s="94"/>
      <c r="RP403" s="94"/>
      <c r="RQ403" s="94"/>
      <c r="RR403" s="94"/>
      <c r="RS403" s="94"/>
      <c r="RT403" s="94"/>
      <c r="RU403" s="94" t="s">
        <v>181</v>
      </c>
      <c r="RV403" s="94"/>
      <c r="RW403" s="94"/>
      <c r="RX403" s="94"/>
      <c r="RY403" s="94"/>
      <c r="RZ403" s="94"/>
      <c r="SA403" s="94"/>
      <c r="SB403" s="94"/>
      <c r="SC403" s="94" t="s">
        <v>181</v>
      </c>
      <c r="SD403" s="94"/>
      <c r="SE403" s="94"/>
      <c r="SF403" s="94"/>
      <c r="SG403" s="94"/>
      <c r="SH403" s="94"/>
      <c r="SI403" s="94"/>
      <c r="SJ403" s="94"/>
      <c r="SK403" s="94" t="s">
        <v>181</v>
      </c>
      <c r="SL403" s="94"/>
      <c r="SM403" s="94"/>
      <c r="SN403" s="94"/>
      <c r="SO403" s="94"/>
      <c r="SP403" s="94"/>
      <c r="SQ403" s="94"/>
      <c r="SR403" s="94"/>
      <c r="SS403" s="94" t="s">
        <v>181</v>
      </c>
      <c r="ST403" s="94"/>
      <c r="SU403" s="94"/>
      <c r="SV403" s="94"/>
      <c r="SW403" s="94"/>
      <c r="SX403" s="94"/>
      <c r="SY403" s="94"/>
      <c r="SZ403" s="94"/>
      <c r="TA403" s="94" t="s">
        <v>181</v>
      </c>
      <c r="TB403" s="94"/>
      <c r="TC403" s="94"/>
      <c r="TD403" s="94"/>
      <c r="TE403" s="94"/>
      <c r="TF403" s="94"/>
      <c r="TG403" s="94"/>
      <c r="TH403" s="94"/>
      <c r="TI403" s="94" t="s">
        <v>181</v>
      </c>
      <c r="TJ403" s="94"/>
      <c r="TK403" s="94"/>
      <c r="TL403" s="94"/>
      <c r="TM403" s="94"/>
      <c r="TN403" s="94"/>
      <c r="TO403" s="94"/>
      <c r="TP403" s="94"/>
      <c r="TQ403" s="94" t="s">
        <v>181</v>
      </c>
      <c r="TR403" s="94"/>
      <c r="TS403" s="94"/>
      <c r="TT403" s="94"/>
      <c r="TU403" s="94"/>
      <c r="TV403" s="94"/>
      <c r="TW403" s="94"/>
      <c r="TX403" s="94"/>
      <c r="TY403" s="94" t="s">
        <v>181</v>
      </c>
      <c r="TZ403" s="94"/>
      <c r="UA403" s="94"/>
      <c r="UB403" s="94"/>
      <c r="UC403" s="94"/>
      <c r="UD403" s="94"/>
      <c r="UE403" s="94"/>
      <c r="UF403" s="94"/>
      <c r="UG403" s="94" t="s">
        <v>181</v>
      </c>
      <c r="UH403" s="94"/>
      <c r="UI403" s="94"/>
      <c r="UJ403" s="94"/>
      <c r="UK403" s="94"/>
      <c r="UL403" s="94"/>
      <c r="UM403" s="94"/>
      <c r="UN403" s="94"/>
      <c r="UO403" s="94" t="s">
        <v>181</v>
      </c>
      <c r="UP403" s="94"/>
      <c r="UQ403" s="94"/>
      <c r="UR403" s="94"/>
      <c r="US403" s="94"/>
      <c r="UT403" s="94"/>
      <c r="UU403" s="94"/>
      <c r="UV403" s="94"/>
      <c r="UW403" s="94" t="s">
        <v>181</v>
      </c>
      <c r="UX403" s="94"/>
      <c r="UY403" s="94"/>
      <c r="UZ403" s="94"/>
      <c r="VA403" s="94"/>
      <c r="VB403" s="94"/>
      <c r="VC403" s="94"/>
      <c r="VD403" s="94"/>
      <c r="VE403" s="94" t="s">
        <v>181</v>
      </c>
      <c r="VF403" s="94"/>
      <c r="VG403" s="94"/>
      <c r="VH403" s="94"/>
      <c r="VI403" s="94"/>
      <c r="VJ403" s="94"/>
      <c r="VK403" s="94"/>
      <c r="VL403" s="94"/>
      <c r="VM403" s="94" t="s">
        <v>181</v>
      </c>
      <c r="VN403" s="94"/>
      <c r="VO403" s="94"/>
      <c r="VP403" s="94"/>
      <c r="VQ403" s="94"/>
      <c r="VR403" s="94"/>
      <c r="VS403" s="94"/>
      <c r="VT403" s="94"/>
      <c r="VU403" s="94" t="s">
        <v>181</v>
      </c>
      <c r="VV403" s="94"/>
      <c r="VW403" s="94"/>
      <c r="VX403" s="94"/>
      <c r="VY403" s="94"/>
      <c r="VZ403" s="94"/>
      <c r="WA403" s="94"/>
      <c r="WB403" s="94"/>
      <c r="WC403" s="94" t="s">
        <v>181</v>
      </c>
      <c r="WD403" s="94"/>
      <c r="WE403" s="94"/>
      <c r="WF403" s="94"/>
      <c r="WG403" s="94"/>
      <c r="WH403" s="94"/>
      <c r="WI403" s="94"/>
      <c r="WJ403" s="94"/>
      <c r="WK403" s="94" t="s">
        <v>181</v>
      </c>
      <c r="WL403" s="94"/>
      <c r="WM403" s="94"/>
      <c r="WN403" s="94"/>
      <c r="WO403" s="94"/>
      <c r="WP403" s="94"/>
      <c r="WQ403" s="94"/>
      <c r="WR403" s="94"/>
      <c r="WS403" s="94" t="s">
        <v>181</v>
      </c>
      <c r="WT403" s="94"/>
      <c r="WU403" s="94"/>
      <c r="WV403" s="94"/>
      <c r="WW403" s="94"/>
      <c r="WX403" s="94"/>
      <c r="WY403" s="94"/>
      <c r="WZ403" s="94"/>
      <c r="XA403" s="94" t="s">
        <v>181</v>
      </c>
      <c r="XB403" s="94"/>
      <c r="XC403" s="94"/>
      <c r="XD403" s="94"/>
      <c r="XE403" s="94"/>
      <c r="XF403" s="94"/>
      <c r="XG403" s="94"/>
      <c r="XH403" s="94"/>
      <c r="XI403" s="94" t="s">
        <v>181</v>
      </c>
      <c r="XJ403" s="94"/>
      <c r="XK403" s="94"/>
      <c r="XL403" s="94"/>
      <c r="XM403" s="94"/>
      <c r="XN403" s="94"/>
      <c r="XO403" s="94"/>
      <c r="XP403" s="94"/>
      <c r="XQ403" s="94" t="s">
        <v>181</v>
      </c>
      <c r="XR403" s="94"/>
      <c r="XS403" s="94"/>
      <c r="XT403" s="94"/>
      <c r="XU403" s="94"/>
      <c r="XV403" s="94"/>
      <c r="XW403" s="94"/>
      <c r="XX403" s="94"/>
      <c r="XY403" s="94" t="s">
        <v>181</v>
      </c>
      <c r="XZ403" s="94"/>
      <c r="YA403" s="94"/>
      <c r="YB403" s="94"/>
      <c r="YC403" s="94"/>
      <c r="YD403" s="94"/>
      <c r="YE403" s="94"/>
      <c r="YF403" s="94"/>
      <c r="YG403" s="94" t="s">
        <v>181</v>
      </c>
      <c r="YH403" s="94"/>
      <c r="YI403" s="94"/>
      <c r="YJ403" s="94"/>
      <c r="YK403" s="94"/>
      <c r="YL403" s="94"/>
      <c r="YM403" s="94"/>
      <c r="YN403" s="94"/>
      <c r="YO403" s="94" t="s">
        <v>181</v>
      </c>
      <c r="YP403" s="94"/>
      <c r="YQ403" s="94"/>
      <c r="YR403" s="94"/>
      <c r="YS403" s="94"/>
      <c r="YT403" s="94"/>
      <c r="YU403" s="94"/>
      <c r="YV403" s="94"/>
      <c r="YW403" s="94" t="s">
        <v>181</v>
      </c>
      <c r="YX403" s="94"/>
      <c r="YY403" s="94"/>
      <c r="YZ403" s="94"/>
      <c r="ZA403" s="94"/>
      <c r="ZB403" s="94"/>
      <c r="ZC403" s="94"/>
      <c r="ZD403" s="94"/>
      <c r="ZE403" s="94" t="s">
        <v>181</v>
      </c>
      <c r="ZF403" s="94"/>
      <c r="ZG403" s="94"/>
      <c r="ZH403" s="94"/>
      <c r="ZI403" s="94"/>
      <c r="ZJ403" s="94"/>
      <c r="ZK403" s="94"/>
      <c r="ZL403" s="94"/>
      <c r="ZM403" s="94" t="s">
        <v>181</v>
      </c>
      <c r="ZN403" s="94"/>
      <c r="ZO403" s="94"/>
      <c r="ZP403" s="94"/>
      <c r="ZQ403" s="94"/>
      <c r="ZR403" s="94"/>
      <c r="ZS403" s="94"/>
      <c r="ZT403" s="94"/>
      <c r="ZU403" s="94" t="s">
        <v>181</v>
      </c>
      <c r="ZV403" s="94"/>
      <c r="ZW403" s="94"/>
      <c r="ZX403" s="94"/>
      <c r="ZY403" s="94"/>
      <c r="ZZ403" s="94"/>
      <c r="AAA403" s="94"/>
      <c r="AAB403" s="94"/>
      <c r="AAC403" s="94" t="s">
        <v>181</v>
      </c>
      <c r="AAD403" s="94"/>
      <c r="AAE403" s="94"/>
      <c r="AAF403" s="94"/>
      <c r="AAG403" s="94"/>
      <c r="AAH403" s="94"/>
      <c r="AAI403" s="94"/>
      <c r="AAJ403" s="94"/>
      <c r="AAK403" s="94" t="s">
        <v>181</v>
      </c>
      <c r="AAL403" s="94"/>
      <c r="AAM403" s="94"/>
      <c r="AAN403" s="94"/>
      <c r="AAO403" s="94"/>
      <c r="AAP403" s="94"/>
      <c r="AAQ403" s="94"/>
      <c r="AAR403" s="94"/>
      <c r="AAS403" s="94" t="s">
        <v>181</v>
      </c>
      <c r="AAT403" s="94"/>
      <c r="AAU403" s="94"/>
      <c r="AAV403" s="94"/>
      <c r="AAW403" s="94"/>
      <c r="AAX403" s="94"/>
      <c r="AAY403" s="94"/>
      <c r="AAZ403" s="94"/>
      <c r="ABA403" s="94" t="s">
        <v>181</v>
      </c>
      <c r="ABB403" s="94"/>
      <c r="ABC403" s="94"/>
      <c r="ABD403" s="94"/>
      <c r="ABE403" s="94"/>
      <c r="ABF403" s="94"/>
      <c r="ABG403" s="94"/>
      <c r="ABH403" s="94"/>
      <c r="ABI403" s="94" t="s">
        <v>181</v>
      </c>
      <c r="ABJ403" s="94"/>
      <c r="ABK403" s="94"/>
      <c r="ABL403" s="94"/>
      <c r="ABM403" s="94"/>
      <c r="ABN403" s="94"/>
      <c r="ABO403" s="94"/>
      <c r="ABP403" s="94"/>
      <c r="ABQ403" s="94" t="s">
        <v>181</v>
      </c>
      <c r="ABR403" s="94"/>
      <c r="ABS403" s="94"/>
      <c r="ABT403" s="94"/>
      <c r="ABU403" s="94"/>
      <c r="ABV403" s="94"/>
      <c r="ABW403" s="94"/>
      <c r="ABX403" s="94"/>
      <c r="ABY403" s="94" t="s">
        <v>181</v>
      </c>
      <c r="ABZ403" s="94"/>
      <c r="ACA403" s="94"/>
      <c r="ACB403" s="94"/>
      <c r="ACC403" s="94"/>
      <c r="ACD403" s="94"/>
      <c r="ACE403" s="94"/>
      <c r="ACF403" s="94"/>
      <c r="ACG403" s="94" t="s">
        <v>181</v>
      </c>
      <c r="ACH403" s="94"/>
      <c r="ACI403" s="94"/>
      <c r="ACJ403" s="94"/>
      <c r="ACK403" s="94"/>
      <c r="ACL403" s="94"/>
      <c r="ACM403" s="94"/>
      <c r="ACN403" s="94"/>
      <c r="ACO403" s="94" t="s">
        <v>181</v>
      </c>
      <c r="ACP403" s="94"/>
      <c r="ACQ403" s="94"/>
      <c r="ACR403" s="94"/>
      <c r="ACS403" s="94"/>
      <c r="ACT403" s="94"/>
      <c r="ACU403" s="94"/>
      <c r="ACV403" s="94"/>
      <c r="ACW403" s="94" t="s">
        <v>181</v>
      </c>
      <c r="ACX403" s="94"/>
      <c r="ACY403" s="94"/>
      <c r="ACZ403" s="94"/>
      <c r="ADA403" s="94"/>
      <c r="ADB403" s="94"/>
      <c r="ADC403" s="94"/>
      <c r="ADD403" s="94"/>
      <c r="ADE403" s="94" t="s">
        <v>181</v>
      </c>
      <c r="ADF403" s="94"/>
      <c r="ADG403" s="94"/>
      <c r="ADH403" s="94"/>
      <c r="ADI403" s="94"/>
      <c r="ADJ403" s="94"/>
      <c r="ADK403" s="94"/>
      <c r="ADL403" s="94"/>
      <c r="ADM403" s="94" t="s">
        <v>181</v>
      </c>
      <c r="ADN403" s="94"/>
      <c r="ADO403" s="94"/>
      <c r="ADP403" s="94"/>
      <c r="ADQ403" s="94"/>
      <c r="ADR403" s="94"/>
      <c r="ADS403" s="94"/>
      <c r="ADT403" s="94"/>
      <c r="ADU403" s="94" t="s">
        <v>181</v>
      </c>
      <c r="ADV403" s="94"/>
      <c r="ADW403" s="94"/>
      <c r="ADX403" s="94"/>
      <c r="ADY403" s="94"/>
      <c r="ADZ403" s="94"/>
      <c r="AEA403" s="94"/>
      <c r="AEB403" s="94"/>
      <c r="AEC403" s="94" t="s">
        <v>181</v>
      </c>
      <c r="AED403" s="94"/>
      <c r="AEE403" s="94"/>
      <c r="AEF403" s="94"/>
      <c r="AEG403" s="94"/>
      <c r="AEH403" s="94"/>
      <c r="AEI403" s="94"/>
      <c r="AEJ403" s="94"/>
      <c r="AEK403" s="94" t="s">
        <v>181</v>
      </c>
      <c r="AEL403" s="94"/>
      <c r="AEM403" s="94"/>
      <c r="AEN403" s="94"/>
      <c r="AEO403" s="94"/>
      <c r="AEP403" s="94"/>
      <c r="AEQ403" s="94"/>
      <c r="AER403" s="94"/>
      <c r="AES403" s="94" t="s">
        <v>181</v>
      </c>
      <c r="AET403" s="94"/>
      <c r="AEU403" s="94"/>
      <c r="AEV403" s="94"/>
      <c r="AEW403" s="94"/>
      <c r="AEX403" s="94"/>
      <c r="AEY403" s="94"/>
      <c r="AEZ403" s="94"/>
      <c r="AFA403" s="94" t="s">
        <v>181</v>
      </c>
      <c r="AFB403" s="94"/>
      <c r="AFC403" s="94"/>
      <c r="AFD403" s="94"/>
      <c r="AFE403" s="94"/>
      <c r="AFF403" s="94"/>
      <c r="AFG403" s="94"/>
      <c r="AFH403" s="94"/>
      <c r="AFI403" s="94" t="s">
        <v>181</v>
      </c>
      <c r="AFJ403" s="94"/>
      <c r="AFK403" s="94"/>
      <c r="AFL403" s="94"/>
      <c r="AFM403" s="94"/>
      <c r="AFN403" s="94"/>
      <c r="AFO403" s="94"/>
      <c r="AFP403" s="94"/>
      <c r="AFQ403" s="94" t="s">
        <v>181</v>
      </c>
      <c r="AFR403" s="94"/>
      <c r="AFS403" s="94"/>
      <c r="AFT403" s="94"/>
      <c r="AFU403" s="94"/>
      <c r="AFV403" s="94"/>
      <c r="AFW403" s="94"/>
      <c r="AFX403" s="94"/>
      <c r="AFY403" s="94" t="s">
        <v>181</v>
      </c>
      <c r="AFZ403" s="94"/>
      <c r="AGA403" s="94"/>
      <c r="AGB403" s="94"/>
      <c r="AGC403" s="94"/>
      <c r="AGD403" s="94"/>
      <c r="AGE403" s="94"/>
      <c r="AGF403" s="94"/>
      <c r="AGG403" s="94" t="s">
        <v>181</v>
      </c>
      <c r="AGH403" s="94"/>
      <c r="AGI403" s="94"/>
      <c r="AGJ403" s="94"/>
      <c r="AGK403" s="94"/>
      <c r="AGL403" s="94"/>
      <c r="AGM403" s="94"/>
      <c r="AGN403" s="94"/>
      <c r="AGO403" s="94" t="s">
        <v>181</v>
      </c>
      <c r="AGP403" s="94"/>
      <c r="AGQ403" s="94"/>
      <c r="AGR403" s="94"/>
      <c r="AGS403" s="94"/>
      <c r="AGT403" s="94"/>
      <c r="AGU403" s="94"/>
      <c r="AGV403" s="94"/>
      <c r="AGW403" s="94" t="s">
        <v>181</v>
      </c>
      <c r="AGX403" s="94"/>
      <c r="AGY403" s="94"/>
      <c r="AGZ403" s="94"/>
      <c r="AHA403" s="94"/>
      <c r="AHB403" s="94"/>
      <c r="AHC403" s="94"/>
      <c r="AHD403" s="94"/>
      <c r="AHE403" s="94" t="s">
        <v>181</v>
      </c>
      <c r="AHF403" s="94"/>
      <c r="AHG403" s="94"/>
      <c r="AHH403" s="94"/>
      <c r="AHI403" s="94"/>
      <c r="AHJ403" s="94"/>
      <c r="AHK403" s="94"/>
      <c r="AHL403" s="94"/>
      <c r="AHM403" s="94" t="s">
        <v>181</v>
      </c>
      <c r="AHN403" s="94"/>
      <c r="AHO403" s="94"/>
      <c r="AHP403" s="94"/>
      <c r="AHQ403" s="94"/>
      <c r="AHR403" s="94"/>
      <c r="AHS403" s="94"/>
      <c r="AHT403" s="94"/>
      <c r="AHU403" s="94" t="s">
        <v>181</v>
      </c>
      <c r="AHV403" s="94"/>
      <c r="AHW403" s="94"/>
      <c r="AHX403" s="94"/>
      <c r="AHY403" s="94"/>
      <c r="AHZ403" s="94"/>
      <c r="AIA403" s="94"/>
      <c r="AIB403" s="94"/>
      <c r="AIC403" s="94" t="s">
        <v>181</v>
      </c>
      <c r="AID403" s="94"/>
      <c r="AIE403" s="94"/>
      <c r="AIF403" s="94"/>
      <c r="AIG403" s="94"/>
      <c r="AIH403" s="94"/>
      <c r="AII403" s="94"/>
      <c r="AIJ403" s="94"/>
      <c r="AIK403" s="94" t="s">
        <v>181</v>
      </c>
      <c r="AIL403" s="94"/>
      <c r="AIM403" s="94"/>
      <c r="AIN403" s="94"/>
      <c r="AIO403" s="94"/>
      <c r="AIP403" s="94"/>
      <c r="AIQ403" s="94"/>
      <c r="AIR403" s="94"/>
      <c r="AIS403" s="94" t="s">
        <v>181</v>
      </c>
      <c r="AIT403" s="94"/>
      <c r="AIU403" s="94"/>
      <c r="AIV403" s="94"/>
      <c r="AIW403" s="94"/>
      <c r="AIX403" s="94"/>
      <c r="AIY403" s="94"/>
      <c r="AIZ403" s="94"/>
      <c r="AJA403" s="94" t="s">
        <v>181</v>
      </c>
      <c r="AJB403" s="94"/>
      <c r="AJC403" s="94"/>
      <c r="AJD403" s="94"/>
      <c r="AJE403" s="94"/>
      <c r="AJF403" s="94"/>
      <c r="AJG403" s="94"/>
      <c r="AJH403" s="94"/>
      <c r="AJI403" s="94" t="s">
        <v>181</v>
      </c>
      <c r="AJJ403" s="94"/>
      <c r="AJK403" s="94"/>
      <c r="AJL403" s="94"/>
      <c r="AJM403" s="94"/>
      <c r="AJN403" s="94"/>
      <c r="AJO403" s="94"/>
      <c r="AJP403" s="94"/>
      <c r="AJQ403" s="94" t="s">
        <v>181</v>
      </c>
      <c r="AJR403" s="94"/>
      <c r="AJS403" s="94"/>
      <c r="AJT403" s="94"/>
      <c r="AJU403" s="94"/>
      <c r="AJV403" s="94"/>
      <c r="AJW403" s="94"/>
      <c r="AJX403" s="94"/>
      <c r="AJY403" s="94" t="s">
        <v>181</v>
      </c>
      <c r="AJZ403" s="94"/>
      <c r="AKA403" s="94"/>
      <c r="AKB403" s="94"/>
      <c r="AKC403" s="94"/>
      <c r="AKD403" s="94"/>
      <c r="AKE403" s="94"/>
      <c r="AKF403" s="94"/>
      <c r="AKG403" s="94" t="s">
        <v>181</v>
      </c>
      <c r="AKH403" s="94"/>
      <c r="AKI403" s="94"/>
      <c r="AKJ403" s="94"/>
      <c r="AKK403" s="94"/>
      <c r="AKL403" s="94"/>
      <c r="AKM403" s="94"/>
      <c r="AKN403" s="94"/>
      <c r="AKO403" s="94" t="s">
        <v>181</v>
      </c>
      <c r="AKP403" s="94"/>
      <c r="AKQ403" s="94"/>
      <c r="AKR403" s="94"/>
      <c r="AKS403" s="94"/>
      <c r="AKT403" s="94"/>
      <c r="AKU403" s="94"/>
      <c r="AKV403" s="94"/>
      <c r="AKW403" s="94" t="s">
        <v>181</v>
      </c>
      <c r="AKX403" s="94"/>
      <c r="AKY403" s="94"/>
      <c r="AKZ403" s="94"/>
      <c r="ALA403" s="94"/>
      <c r="ALB403" s="94"/>
      <c r="ALC403" s="94"/>
      <c r="ALD403" s="94"/>
      <c r="ALE403" s="94" t="s">
        <v>181</v>
      </c>
      <c r="ALF403" s="94"/>
      <c r="ALG403" s="94"/>
      <c r="ALH403" s="94"/>
      <c r="ALI403" s="94"/>
      <c r="ALJ403" s="94"/>
      <c r="ALK403" s="94"/>
      <c r="ALL403" s="94"/>
      <c r="ALM403" s="94" t="s">
        <v>181</v>
      </c>
      <c r="ALN403" s="94"/>
      <c r="ALO403" s="94"/>
      <c r="ALP403" s="94"/>
      <c r="ALQ403" s="94"/>
      <c r="ALR403" s="94"/>
      <c r="ALS403" s="94"/>
      <c r="ALT403" s="94"/>
      <c r="ALU403" s="94" t="s">
        <v>181</v>
      </c>
      <c r="ALV403" s="94"/>
      <c r="ALW403" s="94"/>
      <c r="ALX403" s="94"/>
      <c r="ALY403" s="94"/>
      <c r="ALZ403" s="94"/>
      <c r="AMA403" s="94"/>
      <c r="AMB403" s="94"/>
      <c r="AMC403" s="94" t="s">
        <v>181</v>
      </c>
      <c r="AMD403" s="94"/>
      <c r="AME403" s="94"/>
      <c r="AMF403" s="94"/>
      <c r="AMG403" s="94"/>
      <c r="AMH403" s="94"/>
      <c r="AMI403" s="94"/>
      <c r="AMJ403" s="94"/>
      <c r="AMK403" s="94" t="s">
        <v>181</v>
      </c>
      <c r="AML403" s="94"/>
      <c r="AMM403" s="94"/>
      <c r="AMN403" s="94"/>
      <c r="AMO403" s="94"/>
      <c r="AMP403" s="94"/>
      <c r="AMQ403" s="94"/>
      <c r="AMR403" s="94"/>
      <c r="AMS403" s="94" t="s">
        <v>181</v>
      </c>
      <c r="AMT403" s="94"/>
      <c r="AMU403" s="94"/>
      <c r="AMV403" s="94"/>
      <c r="AMW403" s="94"/>
      <c r="AMX403" s="94"/>
      <c r="AMY403" s="94"/>
      <c r="AMZ403" s="94"/>
      <c r="ANA403" s="94" t="s">
        <v>181</v>
      </c>
      <c r="ANB403" s="94"/>
      <c r="ANC403" s="94"/>
      <c r="AND403" s="94"/>
      <c r="ANE403" s="94"/>
      <c r="ANF403" s="94"/>
      <c r="ANG403" s="94"/>
      <c r="ANH403" s="94"/>
      <c r="ANI403" s="94" t="s">
        <v>181</v>
      </c>
      <c r="ANJ403" s="94"/>
      <c r="ANK403" s="94"/>
      <c r="ANL403" s="94"/>
      <c r="ANM403" s="94"/>
      <c r="ANN403" s="94"/>
      <c r="ANO403" s="94"/>
      <c r="ANP403" s="94"/>
      <c r="ANQ403" s="94" t="s">
        <v>181</v>
      </c>
      <c r="ANR403" s="94"/>
      <c r="ANS403" s="94"/>
      <c r="ANT403" s="94"/>
      <c r="ANU403" s="94"/>
      <c r="ANV403" s="94"/>
      <c r="ANW403" s="94"/>
      <c r="ANX403" s="94"/>
      <c r="ANY403" s="94" t="s">
        <v>181</v>
      </c>
      <c r="ANZ403" s="94"/>
      <c r="AOA403" s="94"/>
      <c r="AOB403" s="94"/>
      <c r="AOC403" s="94"/>
      <c r="AOD403" s="94"/>
      <c r="AOE403" s="94"/>
      <c r="AOF403" s="94"/>
      <c r="AOG403" s="94" t="s">
        <v>181</v>
      </c>
      <c r="AOH403" s="94"/>
      <c r="AOI403" s="94"/>
      <c r="AOJ403" s="94"/>
      <c r="AOK403" s="94"/>
      <c r="AOL403" s="94"/>
      <c r="AOM403" s="94"/>
      <c r="AON403" s="94"/>
      <c r="AOO403" s="94" t="s">
        <v>181</v>
      </c>
      <c r="AOP403" s="94"/>
      <c r="AOQ403" s="94"/>
      <c r="AOR403" s="94"/>
      <c r="AOS403" s="94"/>
      <c r="AOT403" s="94"/>
      <c r="AOU403" s="94"/>
      <c r="AOV403" s="94"/>
      <c r="AOW403" s="94" t="s">
        <v>181</v>
      </c>
      <c r="AOX403" s="94"/>
      <c r="AOY403" s="94"/>
      <c r="AOZ403" s="94"/>
      <c r="APA403" s="94"/>
      <c r="APB403" s="94"/>
      <c r="APC403" s="94"/>
      <c r="APD403" s="94"/>
      <c r="APE403" s="94" t="s">
        <v>181</v>
      </c>
      <c r="APF403" s="94"/>
      <c r="APG403" s="94"/>
      <c r="APH403" s="94"/>
      <c r="API403" s="94"/>
      <c r="APJ403" s="94"/>
      <c r="APK403" s="94"/>
      <c r="APL403" s="94"/>
      <c r="APM403" s="94" t="s">
        <v>181</v>
      </c>
      <c r="APN403" s="94"/>
      <c r="APO403" s="94"/>
      <c r="APP403" s="94"/>
      <c r="APQ403" s="94"/>
      <c r="APR403" s="94"/>
      <c r="APS403" s="94"/>
      <c r="APT403" s="94"/>
      <c r="APU403" s="94" t="s">
        <v>181</v>
      </c>
      <c r="APV403" s="94"/>
      <c r="APW403" s="94"/>
      <c r="APX403" s="94"/>
      <c r="APY403" s="94"/>
      <c r="APZ403" s="94"/>
      <c r="AQA403" s="94"/>
      <c r="AQB403" s="94"/>
      <c r="AQC403" s="94" t="s">
        <v>181</v>
      </c>
      <c r="AQD403" s="94"/>
      <c r="AQE403" s="94"/>
      <c r="AQF403" s="94"/>
      <c r="AQG403" s="94"/>
      <c r="AQH403" s="94"/>
      <c r="AQI403" s="94"/>
      <c r="AQJ403" s="94"/>
      <c r="AQK403" s="94" t="s">
        <v>181</v>
      </c>
      <c r="AQL403" s="94"/>
      <c r="AQM403" s="94"/>
      <c r="AQN403" s="94"/>
      <c r="AQO403" s="94"/>
      <c r="AQP403" s="94"/>
      <c r="AQQ403" s="94"/>
      <c r="AQR403" s="94"/>
      <c r="AQS403" s="94" t="s">
        <v>181</v>
      </c>
      <c r="AQT403" s="94"/>
      <c r="AQU403" s="94"/>
      <c r="AQV403" s="94"/>
      <c r="AQW403" s="94"/>
      <c r="AQX403" s="94"/>
      <c r="AQY403" s="94"/>
      <c r="AQZ403" s="94"/>
      <c r="ARA403" s="94" t="s">
        <v>181</v>
      </c>
      <c r="ARB403" s="94"/>
      <c r="ARC403" s="94"/>
      <c r="ARD403" s="94"/>
      <c r="ARE403" s="94"/>
      <c r="ARF403" s="94"/>
      <c r="ARG403" s="94"/>
      <c r="ARH403" s="94"/>
      <c r="ARI403" s="94" t="s">
        <v>181</v>
      </c>
      <c r="ARJ403" s="94"/>
      <c r="ARK403" s="94"/>
      <c r="ARL403" s="94"/>
      <c r="ARM403" s="94"/>
      <c r="ARN403" s="94"/>
      <c r="ARO403" s="94"/>
      <c r="ARP403" s="94"/>
      <c r="ARQ403" s="94" t="s">
        <v>181</v>
      </c>
      <c r="ARR403" s="94"/>
      <c r="ARS403" s="94"/>
      <c r="ART403" s="94"/>
      <c r="ARU403" s="94"/>
      <c r="ARV403" s="94"/>
      <c r="ARW403" s="94"/>
      <c r="ARX403" s="94"/>
      <c r="ARY403" s="94" t="s">
        <v>181</v>
      </c>
      <c r="ARZ403" s="94"/>
      <c r="ASA403" s="94"/>
      <c r="ASB403" s="94"/>
      <c r="ASC403" s="94"/>
      <c r="ASD403" s="94"/>
      <c r="ASE403" s="94"/>
      <c r="ASF403" s="94"/>
      <c r="ASG403" s="94" t="s">
        <v>181</v>
      </c>
      <c r="ASH403" s="94"/>
      <c r="ASI403" s="94"/>
      <c r="ASJ403" s="94"/>
      <c r="ASK403" s="94"/>
      <c r="ASL403" s="94"/>
      <c r="ASM403" s="94"/>
      <c r="ASN403" s="94"/>
      <c r="ASO403" s="94" t="s">
        <v>181</v>
      </c>
      <c r="ASP403" s="94"/>
      <c r="ASQ403" s="94"/>
      <c r="ASR403" s="94"/>
      <c r="ASS403" s="94"/>
      <c r="AST403" s="94"/>
      <c r="ASU403" s="94"/>
      <c r="ASV403" s="94"/>
      <c r="ASW403" s="94" t="s">
        <v>181</v>
      </c>
      <c r="ASX403" s="94"/>
      <c r="ASY403" s="94"/>
      <c r="ASZ403" s="94"/>
      <c r="ATA403" s="94"/>
      <c r="ATB403" s="94"/>
      <c r="ATC403" s="94"/>
      <c r="ATD403" s="94"/>
      <c r="ATE403" s="94" t="s">
        <v>181</v>
      </c>
      <c r="ATF403" s="94"/>
      <c r="ATG403" s="94"/>
      <c r="ATH403" s="94"/>
      <c r="ATI403" s="94"/>
      <c r="ATJ403" s="94"/>
      <c r="ATK403" s="94"/>
      <c r="ATL403" s="94"/>
      <c r="ATM403" s="94" t="s">
        <v>181</v>
      </c>
      <c r="ATN403" s="94"/>
      <c r="ATO403" s="94"/>
      <c r="ATP403" s="94"/>
      <c r="ATQ403" s="94"/>
      <c r="ATR403" s="94"/>
      <c r="ATS403" s="94"/>
      <c r="ATT403" s="94"/>
      <c r="ATU403" s="94" t="s">
        <v>181</v>
      </c>
      <c r="ATV403" s="94"/>
      <c r="ATW403" s="94"/>
      <c r="ATX403" s="94"/>
      <c r="ATY403" s="94"/>
      <c r="ATZ403" s="94"/>
      <c r="AUA403" s="94"/>
      <c r="AUB403" s="94"/>
      <c r="AUC403" s="94" t="s">
        <v>181</v>
      </c>
      <c r="AUD403" s="94"/>
      <c r="AUE403" s="94"/>
      <c r="AUF403" s="94"/>
      <c r="AUG403" s="94"/>
      <c r="AUH403" s="94"/>
      <c r="AUI403" s="94"/>
      <c r="AUJ403" s="94"/>
      <c r="AUK403" s="94" t="s">
        <v>181</v>
      </c>
      <c r="AUL403" s="94"/>
      <c r="AUM403" s="94"/>
      <c r="AUN403" s="94"/>
      <c r="AUO403" s="94"/>
      <c r="AUP403" s="94"/>
      <c r="AUQ403" s="94"/>
      <c r="AUR403" s="94"/>
      <c r="AUS403" s="94" t="s">
        <v>181</v>
      </c>
      <c r="AUT403" s="94"/>
      <c r="AUU403" s="94"/>
      <c r="AUV403" s="94"/>
      <c r="AUW403" s="94"/>
      <c r="AUX403" s="94"/>
      <c r="AUY403" s="94"/>
      <c r="AUZ403" s="94"/>
      <c r="AVA403" s="94" t="s">
        <v>181</v>
      </c>
      <c r="AVB403" s="94"/>
      <c r="AVC403" s="94"/>
      <c r="AVD403" s="94"/>
      <c r="AVE403" s="94"/>
      <c r="AVF403" s="94"/>
      <c r="AVG403" s="94"/>
      <c r="AVH403" s="94"/>
      <c r="AVI403" s="94" t="s">
        <v>181</v>
      </c>
      <c r="AVJ403" s="94"/>
      <c r="AVK403" s="94"/>
      <c r="AVL403" s="94"/>
      <c r="AVM403" s="94"/>
      <c r="AVN403" s="94"/>
      <c r="AVO403" s="94"/>
      <c r="AVP403" s="94"/>
      <c r="AVQ403" s="94" t="s">
        <v>181</v>
      </c>
      <c r="AVR403" s="94"/>
      <c r="AVS403" s="94"/>
      <c r="AVT403" s="94"/>
      <c r="AVU403" s="94"/>
      <c r="AVV403" s="94"/>
      <c r="AVW403" s="94"/>
      <c r="AVX403" s="94"/>
      <c r="AVY403" s="94" t="s">
        <v>181</v>
      </c>
      <c r="AVZ403" s="94"/>
      <c r="AWA403" s="94"/>
      <c r="AWB403" s="94"/>
      <c r="AWC403" s="94"/>
      <c r="AWD403" s="94"/>
      <c r="AWE403" s="94"/>
      <c r="AWF403" s="94"/>
      <c r="AWG403" s="94" t="s">
        <v>181</v>
      </c>
      <c r="AWH403" s="94"/>
      <c r="AWI403" s="94"/>
      <c r="AWJ403" s="94"/>
      <c r="AWK403" s="94"/>
      <c r="AWL403" s="94"/>
      <c r="AWM403" s="94"/>
      <c r="AWN403" s="94"/>
      <c r="AWO403" s="94" t="s">
        <v>181</v>
      </c>
      <c r="AWP403" s="94"/>
      <c r="AWQ403" s="94"/>
      <c r="AWR403" s="94"/>
      <c r="AWS403" s="94"/>
      <c r="AWT403" s="94"/>
      <c r="AWU403" s="94"/>
      <c r="AWV403" s="94"/>
      <c r="AWW403" s="94" t="s">
        <v>181</v>
      </c>
      <c r="AWX403" s="94"/>
      <c r="AWY403" s="94"/>
      <c r="AWZ403" s="94"/>
      <c r="AXA403" s="94"/>
      <c r="AXB403" s="94"/>
      <c r="AXC403" s="94"/>
      <c r="AXD403" s="94"/>
      <c r="AXE403" s="94" t="s">
        <v>181</v>
      </c>
      <c r="AXF403" s="94"/>
      <c r="AXG403" s="94"/>
      <c r="AXH403" s="94"/>
      <c r="AXI403" s="94"/>
      <c r="AXJ403" s="94"/>
      <c r="AXK403" s="94"/>
      <c r="AXL403" s="94"/>
      <c r="AXM403" s="94" t="s">
        <v>181</v>
      </c>
      <c r="AXN403" s="94"/>
      <c r="AXO403" s="94"/>
      <c r="AXP403" s="94"/>
      <c r="AXQ403" s="94"/>
      <c r="AXR403" s="94"/>
      <c r="AXS403" s="94"/>
      <c r="AXT403" s="94"/>
      <c r="AXU403" s="94" t="s">
        <v>181</v>
      </c>
      <c r="AXV403" s="94"/>
      <c r="AXW403" s="94"/>
      <c r="AXX403" s="94"/>
      <c r="AXY403" s="94"/>
      <c r="AXZ403" s="94"/>
      <c r="AYA403" s="94"/>
      <c r="AYB403" s="94"/>
      <c r="AYC403" s="94" t="s">
        <v>181</v>
      </c>
      <c r="AYD403" s="94"/>
      <c r="AYE403" s="94"/>
      <c r="AYF403" s="94"/>
      <c r="AYG403" s="94"/>
      <c r="AYH403" s="94"/>
      <c r="AYI403" s="94"/>
      <c r="AYJ403" s="94"/>
      <c r="AYK403" s="94" t="s">
        <v>181</v>
      </c>
      <c r="AYL403" s="94"/>
      <c r="AYM403" s="94"/>
      <c r="AYN403" s="94"/>
      <c r="AYO403" s="94"/>
      <c r="AYP403" s="94"/>
      <c r="AYQ403" s="94"/>
      <c r="AYR403" s="94"/>
      <c r="AYS403" s="94" t="s">
        <v>181</v>
      </c>
      <c r="AYT403" s="94"/>
      <c r="AYU403" s="94"/>
      <c r="AYV403" s="94"/>
      <c r="AYW403" s="94"/>
      <c r="AYX403" s="94"/>
      <c r="AYY403" s="94"/>
      <c r="AYZ403" s="94"/>
      <c r="AZA403" s="94" t="s">
        <v>181</v>
      </c>
      <c r="AZB403" s="94"/>
      <c r="AZC403" s="94"/>
      <c r="AZD403" s="94"/>
      <c r="AZE403" s="94"/>
      <c r="AZF403" s="94"/>
      <c r="AZG403" s="94"/>
      <c r="AZH403" s="94"/>
      <c r="AZI403" s="94" t="s">
        <v>181</v>
      </c>
      <c r="AZJ403" s="94"/>
      <c r="AZK403" s="94"/>
      <c r="AZL403" s="94"/>
      <c r="AZM403" s="94"/>
      <c r="AZN403" s="94"/>
      <c r="AZO403" s="94"/>
      <c r="AZP403" s="94"/>
      <c r="AZQ403" s="94" t="s">
        <v>181</v>
      </c>
      <c r="AZR403" s="94"/>
      <c r="AZS403" s="94"/>
      <c r="AZT403" s="94"/>
      <c r="AZU403" s="94"/>
      <c r="AZV403" s="94"/>
      <c r="AZW403" s="94"/>
      <c r="AZX403" s="94"/>
      <c r="AZY403" s="94" t="s">
        <v>181</v>
      </c>
      <c r="AZZ403" s="94"/>
      <c r="BAA403" s="94"/>
      <c r="BAB403" s="94"/>
      <c r="BAC403" s="94"/>
      <c r="BAD403" s="94"/>
      <c r="BAE403" s="94"/>
      <c r="BAF403" s="94"/>
      <c r="BAG403" s="94" t="s">
        <v>181</v>
      </c>
      <c r="BAH403" s="94"/>
      <c r="BAI403" s="94"/>
      <c r="BAJ403" s="94"/>
      <c r="BAK403" s="94"/>
      <c r="BAL403" s="94"/>
      <c r="BAM403" s="94"/>
      <c r="BAN403" s="94"/>
      <c r="BAO403" s="94" t="s">
        <v>181</v>
      </c>
      <c r="BAP403" s="94"/>
      <c r="BAQ403" s="94"/>
      <c r="BAR403" s="94"/>
      <c r="BAS403" s="94"/>
      <c r="BAT403" s="94"/>
      <c r="BAU403" s="94"/>
      <c r="BAV403" s="94"/>
      <c r="BAW403" s="94" t="s">
        <v>181</v>
      </c>
      <c r="BAX403" s="94"/>
      <c r="BAY403" s="94"/>
      <c r="BAZ403" s="94"/>
      <c r="BBA403" s="94"/>
      <c r="BBB403" s="94"/>
      <c r="BBC403" s="94"/>
      <c r="BBD403" s="94"/>
      <c r="BBE403" s="94" t="s">
        <v>181</v>
      </c>
      <c r="BBF403" s="94"/>
      <c r="BBG403" s="94"/>
      <c r="BBH403" s="94"/>
      <c r="BBI403" s="94"/>
      <c r="BBJ403" s="94"/>
      <c r="BBK403" s="94"/>
      <c r="BBL403" s="94"/>
      <c r="BBM403" s="94" t="s">
        <v>181</v>
      </c>
      <c r="BBN403" s="94"/>
      <c r="BBO403" s="94"/>
      <c r="BBP403" s="94"/>
      <c r="BBQ403" s="94"/>
      <c r="BBR403" s="94"/>
      <c r="BBS403" s="94"/>
      <c r="BBT403" s="94"/>
      <c r="BBU403" s="94" t="s">
        <v>181</v>
      </c>
      <c r="BBV403" s="94"/>
      <c r="BBW403" s="94"/>
      <c r="BBX403" s="94"/>
      <c r="BBY403" s="94"/>
      <c r="BBZ403" s="94"/>
      <c r="BCA403" s="94"/>
      <c r="BCB403" s="94"/>
      <c r="BCC403" s="94" t="s">
        <v>181</v>
      </c>
      <c r="BCD403" s="94"/>
      <c r="BCE403" s="94"/>
      <c r="BCF403" s="94"/>
      <c r="BCG403" s="94"/>
      <c r="BCH403" s="94"/>
      <c r="BCI403" s="94"/>
      <c r="BCJ403" s="94"/>
      <c r="BCK403" s="94" t="s">
        <v>181</v>
      </c>
      <c r="BCL403" s="94"/>
      <c r="BCM403" s="94"/>
      <c r="BCN403" s="94"/>
      <c r="BCO403" s="94"/>
      <c r="BCP403" s="94"/>
      <c r="BCQ403" s="94"/>
      <c r="BCR403" s="94"/>
      <c r="BCS403" s="94" t="s">
        <v>181</v>
      </c>
      <c r="BCT403" s="94"/>
      <c r="BCU403" s="94"/>
      <c r="BCV403" s="94"/>
      <c r="BCW403" s="94"/>
      <c r="BCX403" s="94"/>
      <c r="BCY403" s="94"/>
      <c r="BCZ403" s="94"/>
      <c r="BDA403" s="94" t="s">
        <v>181</v>
      </c>
      <c r="BDB403" s="94"/>
      <c r="BDC403" s="94"/>
      <c r="BDD403" s="94"/>
      <c r="BDE403" s="94"/>
      <c r="BDF403" s="94"/>
      <c r="BDG403" s="94"/>
      <c r="BDH403" s="94"/>
      <c r="BDI403" s="94" t="s">
        <v>181</v>
      </c>
      <c r="BDJ403" s="94"/>
      <c r="BDK403" s="94"/>
      <c r="BDL403" s="94"/>
      <c r="BDM403" s="94"/>
      <c r="BDN403" s="94"/>
      <c r="BDO403" s="94"/>
      <c r="BDP403" s="94"/>
      <c r="BDQ403" s="94" t="s">
        <v>181</v>
      </c>
      <c r="BDR403" s="94"/>
      <c r="BDS403" s="94"/>
      <c r="BDT403" s="94"/>
      <c r="BDU403" s="94"/>
      <c r="BDV403" s="94"/>
      <c r="BDW403" s="94"/>
      <c r="BDX403" s="94"/>
      <c r="BDY403" s="94" t="s">
        <v>181</v>
      </c>
      <c r="BDZ403" s="94"/>
      <c r="BEA403" s="94"/>
      <c r="BEB403" s="94"/>
      <c r="BEC403" s="94"/>
      <c r="BED403" s="94"/>
      <c r="BEE403" s="94"/>
      <c r="BEF403" s="94"/>
      <c r="BEG403" s="94" t="s">
        <v>181</v>
      </c>
      <c r="BEH403" s="94"/>
      <c r="BEI403" s="94"/>
      <c r="BEJ403" s="94"/>
      <c r="BEK403" s="94"/>
      <c r="BEL403" s="94"/>
      <c r="BEM403" s="94"/>
      <c r="BEN403" s="94"/>
      <c r="BEO403" s="94" t="s">
        <v>181</v>
      </c>
      <c r="BEP403" s="94"/>
      <c r="BEQ403" s="94"/>
      <c r="BER403" s="94"/>
      <c r="BES403" s="94"/>
      <c r="BET403" s="94"/>
      <c r="BEU403" s="94"/>
      <c r="BEV403" s="94"/>
      <c r="BEW403" s="94" t="s">
        <v>181</v>
      </c>
      <c r="BEX403" s="94"/>
      <c r="BEY403" s="94"/>
      <c r="BEZ403" s="94"/>
      <c r="BFA403" s="94"/>
      <c r="BFB403" s="94"/>
      <c r="BFC403" s="94"/>
      <c r="BFD403" s="94"/>
      <c r="BFE403" s="94" t="s">
        <v>181</v>
      </c>
      <c r="BFF403" s="94"/>
      <c r="BFG403" s="94"/>
      <c r="BFH403" s="94"/>
      <c r="BFI403" s="94"/>
      <c r="BFJ403" s="94"/>
      <c r="BFK403" s="94"/>
      <c r="BFL403" s="94"/>
      <c r="BFM403" s="94" t="s">
        <v>181</v>
      </c>
      <c r="BFN403" s="94"/>
      <c r="BFO403" s="94"/>
      <c r="BFP403" s="94"/>
      <c r="BFQ403" s="94"/>
      <c r="BFR403" s="94"/>
      <c r="BFS403" s="94"/>
      <c r="BFT403" s="94"/>
      <c r="BFU403" s="94" t="s">
        <v>181</v>
      </c>
      <c r="BFV403" s="94"/>
      <c r="BFW403" s="94"/>
      <c r="BFX403" s="94"/>
      <c r="BFY403" s="94"/>
      <c r="BFZ403" s="94"/>
      <c r="BGA403" s="94"/>
      <c r="BGB403" s="94"/>
      <c r="BGC403" s="94" t="s">
        <v>181</v>
      </c>
      <c r="BGD403" s="94"/>
      <c r="BGE403" s="94"/>
      <c r="BGF403" s="94"/>
      <c r="BGG403" s="94"/>
      <c r="BGH403" s="94"/>
      <c r="BGI403" s="94"/>
      <c r="BGJ403" s="94"/>
      <c r="BGK403" s="94" t="s">
        <v>181</v>
      </c>
      <c r="BGL403" s="94"/>
      <c r="BGM403" s="94"/>
      <c r="BGN403" s="94"/>
      <c r="BGO403" s="94"/>
      <c r="BGP403" s="94"/>
      <c r="BGQ403" s="94"/>
      <c r="BGR403" s="94"/>
      <c r="BGS403" s="94" t="s">
        <v>181</v>
      </c>
      <c r="BGT403" s="94"/>
      <c r="BGU403" s="94"/>
      <c r="BGV403" s="94"/>
      <c r="BGW403" s="94"/>
      <c r="BGX403" s="94"/>
      <c r="BGY403" s="94"/>
      <c r="BGZ403" s="94"/>
      <c r="BHA403" s="94" t="s">
        <v>181</v>
      </c>
      <c r="BHB403" s="94"/>
      <c r="BHC403" s="94"/>
      <c r="BHD403" s="94"/>
      <c r="BHE403" s="94"/>
      <c r="BHF403" s="94"/>
      <c r="BHG403" s="94"/>
      <c r="BHH403" s="94"/>
      <c r="BHI403" s="94" t="s">
        <v>181</v>
      </c>
      <c r="BHJ403" s="94"/>
      <c r="BHK403" s="94"/>
      <c r="BHL403" s="94"/>
      <c r="BHM403" s="94"/>
      <c r="BHN403" s="94"/>
      <c r="BHO403" s="94"/>
      <c r="BHP403" s="94"/>
      <c r="BHQ403" s="94" t="s">
        <v>181</v>
      </c>
      <c r="BHR403" s="94"/>
      <c r="BHS403" s="94"/>
      <c r="BHT403" s="94"/>
      <c r="BHU403" s="94"/>
      <c r="BHV403" s="94"/>
      <c r="BHW403" s="94"/>
      <c r="BHX403" s="94"/>
      <c r="BHY403" s="94" t="s">
        <v>181</v>
      </c>
      <c r="BHZ403" s="94"/>
      <c r="BIA403" s="94"/>
      <c r="BIB403" s="94"/>
      <c r="BIC403" s="94"/>
      <c r="BID403" s="94"/>
      <c r="BIE403" s="94"/>
      <c r="BIF403" s="94"/>
      <c r="BIG403" s="94" t="s">
        <v>181</v>
      </c>
      <c r="BIH403" s="94"/>
      <c r="BII403" s="94"/>
      <c r="BIJ403" s="94"/>
      <c r="BIK403" s="94"/>
      <c r="BIL403" s="94"/>
      <c r="BIM403" s="94"/>
      <c r="BIN403" s="94"/>
      <c r="BIO403" s="94" t="s">
        <v>181</v>
      </c>
      <c r="BIP403" s="94"/>
      <c r="BIQ403" s="94"/>
      <c r="BIR403" s="94"/>
      <c r="BIS403" s="94"/>
      <c r="BIT403" s="94"/>
      <c r="BIU403" s="94"/>
      <c r="BIV403" s="94"/>
      <c r="BIW403" s="94" t="s">
        <v>181</v>
      </c>
      <c r="BIX403" s="94"/>
      <c r="BIY403" s="94"/>
      <c r="BIZ403" s="94"/>
      <c r="BJA403" s="94"/>
      <c r="BJB403" s="94"/>
      <c r="BJC403" s="94"/>
      <c r="BJD403" s="94"/>
      <c r="BJE403" s="94" t="s">
        <v>181</v>
      </c>
      <c r="BJF403" s="94"/>
      <c r="BJG403" s="94"/>
      <c r="BJH403" s="94"/>
      <c r="BJI403" s="94"/>
      <c r="BJJ403" s="94"/>
      <c r="BJK403" s="94"/>
      <c r="BJL403" s="94"/>
      <c r="BJM403" s="94" t="s">
        <v>181</v>
      </c>
      <c r="BJN403" s="94"/>
      <c r="BJO403" s="94"/>
      <c r="BJP403" s="94"/>
      <c r="BJQ403" s="94"/>
      <c r="BJR403" s="94"/>
      <c r="BJS403" s="94"/>
      <c r="BJT403" s="94"/>
      <c r="BJU403" s="94" t="s">
        <v>181</v>
      </c>
      <c r="BJV403" s="94"/>
      <c r="BJW403" s="94"/>
      <c r="BJX403" s="94"/>
      <c r="BJY403" s="94"/>
      <c r="BJZ403" s="94"/>
      <c r="BKA403" s="94"/>
      <c r="BKB403" s="94"/>
      <c r="BKC403" s="94" t="s">
        <v>181</v>
      </c>
      <c r="BKD403" s="94"/>
      <c r="BKE403" s="94"/>
      <c r="BKF403" s="94"/>
      <c r="BKG403" s="94"/>
      <c r="BKH403" s="94"/>
      <c r="BKI403" s="94"/>
      <c r="BKJ403" s="94"/>
      <c r="BKK403" s="94" t="s">
        <v>181</v>
      </c>
      <c r="BKL403" s="94"/>
      <c r="BKM403" s="94"/>
      <c r="BKN403" s="94"/>
      <c r="BKO403" s="94"/>
      <c r="BKP403" s="94"/>
      <c r="BKQ403" s="94"/>
      <c r="BKR403" s="94"/>
      <c r="BKS403" s="94" t="s">
        <v>181</v>
      </c>
      <c r="BKT403" s="94"/>
      <c r="BKU403" s="94"/>
      <c r="BKV403" s="94"/>
      <c r="BKW403" s="94"/>
      <c r="BKX403" s="94"/>
      <c r="BKY403" s="94"/>
      <c r="BKZ403" s="94"/>
      <c r="BLA403" s="94" t="s">
        <v>181</v>
      </c>
      <c r="BLB403" s="94"/>
      <c r="BLC403" s="94"/>
      <c r="BLD403" s="94"/>
      <c r="BLE403" s="94"/>
      <c r="BLF403" s="94"/>
      <c r="BLG403" s="94"/>
      <c r="BLH403" s="94"/>
      <c r="BLI403" s="94" t="s">
        <v>181</v>
      </c>
      <c r="BLJ403" s="94"/>
      <c r="BLK403" s="94"/>
      <c r="BLL403" s="94"/>
      <c r="BLM403" s="94"/>
      <c r="BLN403" s="94"/>
      <c r="BLO403" s="94"/>
      <c r="BLP403" s="94"/>
      <c r="BLQ403" s="94" t="s">
        <v>181</v>
      </c>
      <c r="BLR403" s="94"/>
      <c r="BLS403" s="94"/>
      <c r="BLT403" s="94"/>
      <c r="BLU403" s="94"/>
      <c r="BLV403" s="94"/>
      <c r="BLW403" s="94"/>
      <c r="BLX403" s="94"/>
      <c r="BLY403" s="94" t="s">
        <v>181</v>
      </c>
      <c r="BLZ403" s="94"/>
      <c r="BMA403" s="94"/>
      <c r="BMB403" s="94"/>
      <c r="BMC403" s="94"/>
      <c r="BMD403" s="94"/>
      <c r="BME403" s="94"/>
      <c r="BMF403" s="94"/>
      <c r="BMG403" s="94" t="s">
        <v>181</v>
      </c>
      <c r="BMH403" s="94"/>
      <c r="BMI403" s="94"/>
      <c r="BMJ403" s="94"/>
      <c r="BMK403" s="94"/>
      <c r="BML403" s="94"/>
      <c r="BMM403" s="94"/>
      <c r="BMN403" s="94"/>
      <c r="BMO403" s="94" t="s">
        <v>181</v>
      </c>
      <c r="BMP403" s="94"/>
      <c r="BMQ403" s="94"/>
      <c r="BMR403" s="94"/>
      <c r="BMS403" s="94"/>
      <c r="BMT403" s="94"/>
      <c r="BMU403" s="94"/>
      <c r="BMV403" s="94"/>
      <c r="BMW403" s="94" t="s">
        <v>181</v>
      </c>
      <c r="BMX403" s="94"/>
      <c r="BMY403" s="94"/>
      <c r="BMZ403" s="94"/>
      <c r="BNA403" s="94"/>
      <c r="BNB403" s="94"/>
      <c r="BNC403" s="94"/>
      <c r="BND403" s="94"/>
      <c r="BNE403" s="94" t="s">
        <v>181</v>
      </c>
      <c r="BNF403" s="94"/>
      <c r="BNG403" s="94"/>
      <c r="BNH403" s="94"/>
      <c r="BNI403" s="94"/>
      <c r="BNJ403" s="94"/>
      <c r="BNK403" s="94"/>
      <c r="BNL403" s="94"/>
      <c r="BNM403" s="94" t="s">
        <v>181</v>
      </c>
      <c r="BNN403" s="94"/>
      <c r="BNO403" s="94"/>
      <c r="BNP403" s="94"/>
      <c r="BNQ403" s="94"/>
      <c r="BNR403" s="94"/>
      <c r="BNS403" s="94"/>
      <c r="BNT403" s="94"/>
      <c r="BNU403" s="94" t="s">
        <v>181</v>
      </c>
      <c r="BNV403" s="94"/>
      <c r="BNW403" s="94"/>
      <c r="BNX403" s="94"/>
      <c r="BNY403" s="94"/>
      <c r="BNZ403" s="94"/>
      <c r="BOA403" s="94"/>
      <c r="BOB403" s="94"/>
      <c r="BOC403" s="94" t="s">
        <v>181</v>
      </c>
      <c r="BOD403" s="94"/>
      <c r="BOE403" s="94"/>
      <c r="BOF403" s="94"/>
      <c r="BOG403" s="94"/>
      <c r="BOH403" s="94"/>
      <c r="BOI403" s="94"/>
      <c r="BOJ403" s="94"/>
      <c r="BOK403" s="94" t="s">
        <v>181</v>
      </c>
      <c r="BOL403" s="94"/>
      <c r="BOM403" s="94"/>
      <c r="BON403" s="94"/>
      <c r="BOO403" s="94"/>
      <c r="BOP403" s="94"/>
      <c r="BOQ403" s="94"/>
      <c r="BOR403" s="94"/>
      <c r="BOS403" s="94" t="s">
        <v>181</v>
      </c>
      <c r="BOT403" s="94"/>
      <c r="BOU403" s="94"/>
      <c r="BOV403" s="94"/>
      <c r="BOW403" s="94"/>
      <c r="BOX403" s="94"/>
      <c r="BOY403" s="94"/>
      <c r="BOZ403" s="94"/>
      <c r="BPA403" s="94" t="s">
        <v>181</v>
      </c>
      <c r="BPB403" s="94"/>
      <c r="BPC403" s="94"/>
      <c r="BPD403" s="94"/>
      <c r="BPE403" s="94"/>
      <c r="BPF403" s="94"/>
      <c r="BPG403" s="94"/>
      <c r="BPH403" s="94"/>
      <c r="BPI403" s="94" t="s">
        <v>181</v>
      </c>
      <c r="BPJ403" s="94"/>
      <c r="BPK403" s="94"/>
      <c r="BPL403" s="94"/>
      <c r="BPM403" s="94"/>
      <c r="BPN403" s="94"/>
      <c r="BPO403" s="94"/>
      <c r="BPP403" s="94"/>
      <c r="BPQ403" s="94" t="s">
        <v>181</v>
      </c>
      <c r="BPR403" s="94"/>
      <c r="BPS403" s="94"/>
      <c r="BPT403" s="94"/>
      <c r="BPU403" s="94"/>
      <c r="BPV403" s="94"/>
      <c r="BPW403" s="94"/>
      <c r="BPX403" s="94"/>
      <c r="BPY403" s="94" t="s">
        <v>181</v>
      </c>
      <c r="BPZ403" s="94"/>
      <c r="BQA403" s="94"/>
      <c r="BQB403" s="94"/>
      <c r="BQC403" s="94"/>
      <c r="BQD403" s="94"/>
      <c r="BQE403" s="94"/>
      <c r="BQF403" s="94"/>
      <c r="BQG403" s="94" t="s">
        <v>181</v>
      </c>
      <c r="BQH403" s="94"/>
      <c r="BQI403" s="94"/>
      <c r="BQJ403" s="94"/>
      <c r="BQK403" s="94"/>
      <c r="BQL403" s="94"/>
      <c r="BQM403" s="94"/>
      <c r="BQN403" s="94"/>
      <c r="BQO403" s="94" t="s">
        <v>181</v>
      </c>
      <c r="BQP403" s="94"/>
      <c r="BQQ403" s="94"/>
      <c r="BQR403" s="94"/>
      <c r="BQS403" s="94"/>
      <c r="BQT403" s="94"/>
      <c r="BQU403" s="94"/>
      <c r="BQV403" s="94"/>
      <c r="BQW403" s="94" t="s">
        <v>181</v>
      </c>
      <c r="BQX403" s="94"/>
      <c r="BQY403" s="94"/>
      <c r="BQZ403" s="94"/>
      <c r="BRA403" s="94"/>
      <c r="BRB403" s="94"/>
      <c r="BRC403" s="94"/>
      <c r="BRD403" s="94"/>
      <c r="BRE403" s="94" t="s">
        <v>181</v>
      </c>
      <c r="BRF403" s="94"/>
      <c r="BRG403" s="94"/>
      <c r="BRH403" s="94"/>
      <c r="BRI403" s="94"/>
      <c r="BRJ403" s="94"/>
      <c r="BRK403" s="94"/>
      <c r="BRL403" s="94"/>
      <c r="BRM403" s="94" t="s">
        <v>181</v>
      </c>
      <c r="BRN403" s="94"/>
      <c r="BRO403" s="94"/>
      <c r="BRP403" s="94"/>
      <c r="BRQ403" s="94"/>
      <c r="BRR403" s="94"/>
      <c r="BRS403" s="94"/>
      <c r="BRT403" s="94"/>
      <c r="BRU403" s="94" t="s">
        <v>181</v>
      </c>
      <c r="BRV403" s="94"/>
      <c r="BRW403" s="94"/>
      <c r="BRX403" s="94"/>
      <c r="BRY403" s="94"/>
      <c r="BRZ403" s="94"/>
      <c r="BSA403" s="94"/>
      <c r="BSB403" s="94"/>
      <c r="BSC403" s="94" t="s">
        <v>181</v>
      </c>
      <c r="BSD403" s="94"/>
      <c r="BSE403" s="94"/>
      <c r="BSF403" s="94"/>
      <c r="BSG403" s="94"/>
      <c r="BSH403" s="94"/>
      <c r="BSI403" s="94"/>
      <c r="BSJ403" s="94"/>
      <c r="BSK403" s="94" t="s">
        <v>181</v>
      </c>
      <c r="BSL403" s="94"/>
      <c r="BSM403" s="94"/>
      <c r="BSN403" s="94"/>
      <c r="BSO403" s="94"/>
      <c r="BSP403" s="94"/>
      <c r="BSQ403" s="94"/>
      <c r="BSR403" s="94"/>
      <c r="BSS403" s="94" t="s">
        <v>181</v>
      </c>
      <c r="BST403" s="94"/>
      <c r="BSU403" s="94"/>
      <c r="BSV403" s="94"/>
      <c r="BSW403" s="94"/>
      <c r="BSX403" s="94"/>
      <c r="BSY403" s="94"/>
      <c r="BSZ403" s="94"/>
      <c r="BTA403" s="94" t="s">
        <v>181</v>
      </c>
      <c r="BTB403" s="94"/>
      <c r="BTC403" s="94"/>
      <c r="BTD403" s="94"/>
      <c r="BTE403" s="94"/>
      <c r="BTF403" s="94"/>
      <c r="BTG403" s="94"/>
      <c r="BTH403" s="94"/>
      <c r="BTI403" s="94" t="s">
        <v>181</v>
      </c>
      <c r="BTJ403" s="94"/>
      <c r="BTK403" s="94"/>
      <c r="BTL403" s="94"/>
      <c r="BTM403" s="94"/>
      <c r="BTN403" s="94"/>
      <c r="BTO403" s="94"/>
      <c r="BTP403" s="94"/>
      <c r="BTQ403" s="94" t="s">
        <v>181</v>
      </c>
      <c r="BTR403" s="94"/>
      <c r="BTS403" s="94"/>
      <c r="BTT403" s="94"/>
      <c r="BTU403" s="94"/>
      <c r="BTV403" s="94"/>
      <c r="BTW403" s="94"/>
      <c r="BTX403" s="94"/>
      <c r="BTY403" s="94" t="s">
        <v>181</v>
      </c>
      <c r="BTZ403" s="94"/>
      <c r="BUA403" s="94"/>
      <c r="BUB403" s="94"/>
      <c r="BUC403" s="94"/>
      <c r="BUD403" s="94"/>
      <c r="BUE403" s="94"/>
      <c r="BUF403" s="94"/>
      <c r="BUG403" s="94" t="s">
        <v>181</v>
      </c>
      <c r="BUH403" s="94"/>
      <c r="BUI403" s="94"/>
      <c r="BUJ403" s="94"/>
      <c r="BUK403" s="94"/>
      <c r="BUL403" s="94"/>
      <c r="BUM403" s="94"/>
      <c r="BUN403" s="94"/>
      <c r="BUO403" s="94" t="s">
        <v>181</v>
      </c>
      <c r="BUP403" s="94"/>
      <c r="BUQ403" s="94"/>
      <c r="BUR403" s="94"/>
      <c r="BUS403" s="94"/>
      <c r="BUT403" s="94"/>
      <c r="BUU403" s="94"/>
      <c r="BUV403" s="94"/>
      <c r="BUW403" s="94" t="s">
        <v>181</v>
      </c>
      <c r="BUX403" s="94"/>
      <c r="BUY403" s="94"/>
      <c r="BUZ403" s="94"/>
      <c r="BVA403" s="94"/>
      <c r="BVB403" s="94"/>
      <c r="BVC403" s="94"/>
      <c r="BVD403" s="94"/>
      <c r="BVE403" s="94" t="s">
        <v>181</v>
      </c>
      <c r="BVF403" s="94"/>
      <c r="BVG403" s="94"/>
      <c r="BVH403" s="94"/>
      <c r="BVI403" s="94"/>
      <c r="BVJ403" s="94"/>
      <c r="BVK403" s="94"/>
      <c r="BVL403" s="94"/>
      <c r="BVM403" s="94" t="s">
        <v>181</v>
      </c>
      <c r="BVN403" s="94"/>
      <c r="BVO403" s="94"/>
      <c r="BVP403" s="94"/>
      <c r="BVQ403" s="94"/>
      <c r="BVR403" s="94"/>
      <c r="BVS403" s="94"/>
      <c r="BVT403" s="94"/>
      <c r="BVU403" s="94" t="s">
        <v>181</v>
      </c>
      <c r="BVV403" s="94"/>
      <c r="BVW403" s="94"/>
      <c r="BVX403" s="94"/>
      <c r="BVY403" s="94"/>
      <c r="BVZ403" s="94"/>
      <c r="BWA403" s="94"/>
      <c r="BWB403" s="94"/>
      <c r="BWC403" s="94" t="s">
        <v>181</v>
      </c>
      <c r="BWD403" s="94"/>
      <c r="BWE403" s="94"/>
      <c r="BWF403" s="94"/>
      <c r="BWG403" s="94"/>
      <c r="BWH403" s="94"/>
      <c r="BWI403" s="94"/>
      <c r="BWJ403" s="94"/>
      <c r="BWK403" s="94" t="s">
        <v>181</v>
      </c>
      <c r="BWL403" s="94"/>
      <c r="BWM403" s="94"/>
      <c r="BWN403" s="94"/>
      <c r="BWO403" s="94"/>
      <c r="BWP403" s="94"/>
      <c r="BWQ403" s="94"/>
      <c r="BWR403" s="94"/>
      <c r="BWS403" s="94" t="s">
        <v>181</v>
      </c>
      <c r="BWT403" s="94"/>
      <c r="BWU403" s="94"/>
      <c r="BWV403" s="94"/>
      <c r="BWW403" s="94"/>
      <c r="BWX403" s="94"/>
      <c r="BWY403" s="94"/>
      <c r="BWZ403" s="94"/>
      <c r="BXA403" s="94" t="s">
        <v>181</v>
      </c>
      <c r="BXB403" s="94"/>
      <c r="BXC403" s="94"/>
      <c r="BXD403" s="94"/>
      <c r="BXE403" s="94"/>
      <c r="BXF403" s="94"/>
      <c r="BXG403" s="94"/>
      <c r="BXH403" s="94"/>
      <c r="BXI403" s="94" t="s">
        <v>181</v>
      </c>
      <c r="BXJ403" s="94"/>
      <c r="BXK403" s="94"/>
      <c r="BXL403" s="94"/>
      <c r="BXM403" s="94"/>
      <c r="BXN403" s="94"/>
      <c r="BXO403" s="94"/>
      <c r="BXP403" s="94"/>
      <c r="BXQ403" s="94" t="s">
        <v>181</v>
      </c>
      <c r="BXR403" s="94"/>
      <c r="BXS403" s="94"/>
      <c r="BXT403" s="94"/>
      <c r="BXU403" s="94"/>
      <c r="BXV403" s="94"/>
      <c r="BXW403" s="94"/>
      <c r="BXX403" s="94"/>
      <c r="BXY403" s="94" t="s">
        <v>181</v>
      </c>
      <c r="BXZ403" s="94"/>
      <c r="BYA403" s="94"/>
      <c r="BYB403" s="94"/>
      <c r="BYC403" s="94"/>
      <c r="BYD403" s="94"/>
      <c r="BYE403" s="94"/>
      <c r="BYF403" s="94"/>
      <c r="BYG403" s="94" t="s">
        <v>181</v>
      </c>
      <c r="BYH403" s="94"/>
      <c r="BYI403" s="94"/>
      <c r="BYJ403" s="94"/>
      <c r="BYK403" s="94"/>
      <c r="BYL403" s="94"/>
      <c r="BYM403" s="94"/>
      <c r="BYN403" s="94"/>
      <c r="BYO403" s="94" t="s">
        <v>181</v>
      </c>
      <c r="BYP403" s="94"/>
      <c r="BYQ403" s="94"/>
      <c r="BYR403" s="94"/>
      <c r="BYS403" s="94"/>
      <c r="BYT403" s="94"/>
      <c r="BYU403" s="94"/>
      <c r="BYV403" s="94"/>
      <c r="BYW403" s="94" t="s">
        <v>181</v>
      </c>
      <c r="BYX403" s="94"/>
      <c r="BYY403" s="94"/>
      <c r="BYZ403" s="94"/>
      <c r="BZA403" s="94"/>
      <c r="BZB403" s="94"/>
      <c r="BZC403" s="94"/>
      <c r="BZD403" s="94"/>
      <c r="BZE403" s="94" t="s">
        <v>181</v>
      </c>
      <c r="BZF403" s="94"/>
      <c r="BZG403" s="94"/>
      <c r="BZH403" s="94"/>
      <c r="BZI403" s="94"/>
      <c r="BZJ403" s="94"/>
      <c r="BZK403" s="94"/>
      <c r="BZL403" s="94"/>
      <c r="BZM403" s="94" t="s">
        <v>181</v>
      </c>
      <c r="BZN403" s="94"/>
      <c r="BZO403" s="94"/>
      <c r="BZP403" s="94"/>
      <c r="BZQ403" s="94"/>
      <c r="BZR403" s="94"/>
      <c r="BZS403" s="94"/>
      <c r="BZT403" s="94"/>
      <c r="BZU403" s="94" t="s">
        <v>181</v>
      </c>
      <c r="BZV403" s="94"/>
      <c r="BZW403" s="94"/>
      <c r="BZX403" s="94"/>
      <c r="BZY403" s="94"/>
      <c r="BZZ403" s="94"/>
      <c r="CAA403" s="94"/>
      <c r="CAB403" s="94"/>
      <c r="CAC403" s="94" t="s">
        <v>181</v>
      </c>
      <c r="CAD403" s="94"/>
      <c r="CAE403" s="94"/>
      <c r="CAF403" s="94"/>
      <c r="CAG403" s="94"/>
      <c r="CAH403" s="94"/>
      <c r="CAI403" s="94"/>
      <c r="CAJ403" s="94"/>
      <c r="CAK403" s="94" t="s">
        <v>181</v>
      </c>
      <c r="CAL403" s="94"/>
      <c r="CAM403" s="94"/>
      <c r="CAN403" s="94"/>
      <c r="CAO403" s="94"/>
      <c r="CAP403" s="94"/>
      <c r="CAQ403" s="94"/>
      <c r="CAR403" s="94"/>
      <c r="CAS403" s="94" t="s">
        <v>181</v>
      </c>
      <c r="CAT403" s="94"/>
      <c r="CAU403" s="94"/>
      <c r="CAV403" s="94"/>
      <c r="CAW403" s="94"/>
      <c r="CAX403" s="94"/>
      <c r="CAY403" s="94"/>
      <c r="CAZ403" s="94"/>
      <c r="CBA403" s="94" t="s">
        <v>181</v>
      </c>
      <c r="CBB403" s="94"/>
      <c r="CBC403" s="94"/>
      <c r="CBD403" s="94"/>
      <c r="CBE403" s="94"/>
      <c r="CBF403" s="94"/>
      <c r="CBG403" s="94"/>
      <c r="CBH403" s="94"/>
      <c r="CBI403" s="94" t="s">
        <v>181</v>
      </c>
      <c r="CBJ403" s="94"/>
      <c r="CBK403" s="94"/>
      <c r="CBL403" s="94"/>
      <c r="CBM403" s="94"/>
      <c r="CBN403" s="94"/>
      <c r="CBO403" s="94"/>
      <c r="CBP403" s="94"/>
      <c r="CBQ403" s="94" t="s">
        <v>181</v>
      </c>
      <c r="CBR403" s="94"/>
      <c r="CBS403" s="94"/>
      <c r="CBT403" s="94"/>
      <c r="CBU403" s="94"/>
      <c r="CBV403" s="94"/>
      <c r="CBW403" s="94"/>
      <c r="CBX403" s="94"/>
      <c r="CBY403" s="94" t="s">
        <v>181</v>
      </c>
      <c r="CBZ403" s="94"/>
      <c r="CCA403" s="94"/>
      <c r="CCB403" s="94"/>
      <c r="CCC403" s="94"/>
      <c r="CCD403" s="94"/>
      <c r="CCE403" s="94"/>
      <c r="CCF403" s="94"/>
      <c r="CCG403" s="94" t="s">
        <v>181</v>
      </c>
      <c r="CCH403" s="94"/>
      <c r="CCI403" s="94"/>
      <c r="CCJ403" s="94"/>
      <c r="CCK403" s="94"/>
      <c r="CCL403" s="94"/>
      <c r="CCM403" s="94"/>
      <c r="CCN403" s="94"/>
      <c r="CCO403" s="94" t="s">
        <v>181</v>
      </c>
      <c r="CCP403" s="94"/>
      <c r="CCQ403" s="94"/>
      <c r="CCR403" s="94"/>
      <c r="CCS403" s="94"/>
      <c r="CCT403" s="94"/>
      <c r="CCU403" s="94"/>
      <c r="CCV403" s="94"/>
      <c r="CCW403" s="94" t="s">
        <v>181</v>
      </c>
      <c r="CCX403" s="94"/>
      <c r="CCY403" s="94"/>
      <c r="CCZ403" s="94"/>
      <c r="CDA403" s="94"/>
      <c r="CDB403" s="94"/>
      <c r="CDC403" s="94"/>
      <c r="CDD403" s="94"/>
      <c r="CDE403" s="94" t="s">
        <v>181</v>
      </c>
      <c r="CDF403" s="94"/>
      <c r="CDG403" s="94"/>
      <c r="CDH403" s="94"/>
      <c r="CDI403" s="94"/>
      <c r="CDJ403" s="94"/>
      <c r="CDK403" s="94"/>
      <c r="CDL403" s="94"/>
      <c r="CDM403" s="94" t="s">
        <v>181</v>
      </c>
      <c r="CDN403" s="94"/>
      <c r="CDO403" s="94"/>
      <c r="CDP403" s="94"/>
      <c r="CDQ403" s="94"/>
      <c r="CDR403" s="94"/>
      <c r="CDS403" s="94"/>
      <c r="CDT403" s="94"/>
      <c r="CDU403" s="94" t="s">
        <v>181</v>
      </c>
      <c r="CDV403" s="94"/>
      <c r="CDW403" s="94"/>
      <c r="CDX403" s="94"/>
      <c r="CDY403" s="94"/>
      <c r="CDZ403" s="94"/>
      <c r="CEA403" s="94"/>
      <c r="CEB403" s="94"/>
      <c r="CEC403" s="94" t="s">
        <v>181</v>
      </c>
      <c r="CED403" s="94"/>
      <c r="CEE403" s="94"/>
      <c r="CEF403" s="94"/>
      <c r="CEG403" s="94"/>
      <c r="CEH403" s="94"/>
      <c r="CEI403" s="94"/>
      <c r="CEJ403" s="94"/>
      <c r="CEK403" s="94" t="s">
        <v>181</v>
      </c>
      <c r="CEL403" s="94"/>
      <c r="CEM403" s="94"/>
      <c r="CEN403" s="94"/>
      <c r="CEO403" s="94"/>
      <c r="CEP403" s="94"/>
      <c r="CEQ403" s="94"/>
      <c r="CER403" s="94"/>
      <c r="CES403" s="94" t="s">
        <v>181</v>
      </c>
      <c r="CET403" s="94"/>
      <c r="CEU403" s="94"/>
      <c r="CEV403" s="94"/>
      <c r="CEW403" s="94"/>
      <c r="CEX403" s="94"/>
      <c r="CEY403" s="94"/>
      <c r="CEZ403" s="94"/>
      <c r="CFA403" s="94" t="s">
        <v>181</v>
      </c>
      <c r="CFB403" s="94"/>
      <c r="CFC403" s="94"/>
      <c r="CFD403" s="94"/>
      <c r="CFE403" s="94"/>
      <c r="CFF403" s="94"/>
      <c r="CFG403" s="94"/>
      <c r="CFH403" s="94"/>
      <c r="CFI403" s="94" t="s">
        <v>181</v>
      </c>
      <c r="CFJ403" s="94"/>
      <c r="CFK403" s="94"/>
      <c r="CFL403" s="94"/>
      <c r="CFM403" s="94"/>
      <c r="CFN403" s="94"/>
      <c r="CFO403" s="94"/>
      <c r="CFP403" s="94"/>
      <c r="CFQ403" s="94" t="s">
        <v>181</v>
      </c>
      <c r="CFR403" s="94"/>
      <c r="CFS403" s="94"/>
      <c r="CFT403" s="94"/>
      <c r="CFU403" s="94"/>
      <c r="CFV403" s="94"/>
      <c r="CFW403" s="94"/>
      <c r="CFX403" s="94"/>
      <c r="CFY403" s="94" t="s">
        <v>181</v>
      </c>
      <c r="CFZ403" s="94"/>
      <c r="CGA403" s="94"/>
      <c r="CGB403" s="94"/>
      <c r="CGC403" s="94"/>
      <c r="CGD403" s="94"/>
      <c r="CGE403" s="94"/>
      <c r="CGF403" s="94"/>
      <c r="CGG403" s="94" t="s">
        <v>181</v>
      </c>
      <c r="CGH403" s="94"/>
      <c r="CGI403" s="94"/>
      <c r="CGJ403" s="94"/>
      <c r="CGK403" s="94"/>
      <c r="CGL403" s="94"/>
      <c r="CGM403" s="94"/>
      <c r="CGN403" s="94"/>
      <c r="CGO403" s="94" t="s">
        <v>181</v>
      </c>
      <c r="CGP403" s="94"/>
      <c r="CGQ403" s="94"/>
      <c r="CGR403" s="94"/>
      <c r="CGS403" s="94"/>
      <c r="CGT403" s="94"/>
      <c r="CGU403" s="94"/>
      <c r="CGV403" s="94"/>
      <c r="CGW403" s="94" t="s">
        <v>181</v>
      </c>
      <c r="CGX403" s="94"/>
      <c r="CGY403" s="94"/>
      <c r="CGZ403" s="94"/>
      <c r="CHA403" s="94"/>
      <c r="CHB403" s="94"/>
      <c r="CHC403" s="94"/>
      <c r="CHD403" s="94"/>
      <c r="CHE403" s="94" t="s">
        <v>181</v>
      </c>
      <c r="CHF403" s="94"/>
      <c r="CHG403" s="94"/>
      <c r="CHH403" s="94"/>
      <c r="CHI403" s="94"/>
      <c r="CHJ403" s="94"/>
      <c r="CHK403" s="94"/>
      <c r="CHL403" s="94"/>
      <c r="CHM403" s="94" t="s">
        <v>181</v>
      </c>
      <c r="CHN403" s="94"/>
      <c r="CHO403" s="94"/>
      <c r="CHP403" s="94"/>
      <c r="CHQ403" s="94"/>
      <c r="CHR403" s="94"/>
      <c r="CHS403" s="94"/>
      <c r="CHT403" s="94"/>
      <c r="CHU403" s="94" t="s">
        <v>181</v>
      </c>
      <c r="CHV403" s="94"/>
      <c r="CHW403" s="94"/>
      <c r="CHX403" s="94"/>
      <c r="CHY403" s="94"/>
      <c r="CHZ403" s="94"/>
      <c r="CIA403" s="94"/>
      <c r="CIB403" s="94"/>
      <c r="CIC403" s="94" t="s">
        <v>181</v>
      </c>
      <c r="CID403" s="94"/>
      <c r="CIE403" s="94"/>
      <c r="CIF403" s="94"/>
      <c r="CIG403" s="94"/>
      <c r="CIH403" s="94"/>
      <c r="CII403" s="94"/>
      <c r="CIJ403" s="94"/>
      <c r="CIK403" s="94" t="s">
        <v>181</v>
      </c>
      <c r="CIL403" s="94"/>
      <c r="CIM403" s="94"/>
      <c r="CIN403" s="94"/>
      <c r="CIO403" s="94"/>
      <c r="CIP403" s="94"/>
      <c r="CIQ403" s="94"/>
      <c r="CIR403" s="94"/>
      <c r="CIS403" s="94" t="s">
        <v>181</v>
      </c>
      <c r="CIT403" s="94"/>
      <c r="CIU403" s="94"/>
      <c r="CIV403" s="94"/>
      <c r="CIW403" s="94"/>
      <c r="CIX403" s="94"/>
      <c r="CIY403" s="94"/>
      <c r="CIZ403" s="94"/>
      <c r="CJA403" s="94" t="s">
        <v>181</v>
      </c>
      <c r="CJB403" s="94"/>
      <c r="CJC403" s="94"/>
      <c r="CJD403" s="94"/>
      <c r="CJE403" s="94"/>
      <c r="CJF403" s="94"/>
      <c r="CJG403" s="94"/>
      <c r="CJH403" s="94"/>
      <c r="CJI403" s="94" t="s">
        <v>181</v>
      </c>
      <c r="CJJ403" s="94"/>
      <c r="CJK403" s="94"/>
      <c r="CJL403" s="94"/>
      <c r="CJM403" s="94"/>
      <c r="CJN403" s="94"/>
      <c r="CJO403" s="94"/>
      <c r="CJP403" s="94"/>
      <c r="CJQ403" s="94" t="s">
        <v>181</v>
      </c>
      <c r="CJR403" s="94"/>
      <c r="CJS403" s="94"/>
      <c r="CJT403" s="94"/>
      <c r="CJU403" s="94"/>
      <c r="CJV403" s="94"/>
      <c r="CJW403" s="94"/>
      <c r="CJX403" s="94"/>
      <c r="CJY403" s="94" t="s">
        <v>181</v>
      </c>
      <c r="CJZ403" s="94"/>
      <c r="CKA403" s="94"/>
      <c r="CKB403" s="94"/>
      <c r="CKC403" s="94"/>
      <c r="CKD403" s="94"/>
      <c r="CKE403" s="94"/>
      <c r="CKF403" s="94"/>
      <c r="CKG403" s="94" t="s">
        <v>181</v>
      </c>
      <c r="CKH403" s="94"/>
      <c r="CKI403" s="94"/>
      <c r="CKJ403" s="94"/>
      <c r="CKK403" s="94"/>
      <c r="CKL403" s="94"/>
      <c r="CKM403" s="94"/>
      <c r="CKN403" s="94"/>
      <c r="CKO403" s="94" t="s">
        <v>181</v>
      </c>
      <c r="CKP403" s="94"/>
      <c r="CKQ403" s="94"/>
      <c r="CKR403" s="94"/>
      <c r="CKS403" s="94"/>
      <c r="CKT403" s="94"/>
      <c r="CKU403" s="94"/>
      <c r="CKV403" s="94"/>
      <c r="CKW403" s="94" t="s">
        <v>181</v>
      </c>
      <c r="CKX403" s="94"/>
      <c r="CKY403" s="94"/>
      <c r="CKZ403" s="94"/>
      <c r="CLA403" s="94"/>
      <c r="CLB403" s="94"/>
      <c r="CLC403" s="94"/>
      <c r="CLD403" s="94"/>
      <c r="CLE403" s="94" t="s">
        <v>181</v>
      </c>
      <c r="CLF403" s="94"/>
      <c r="CLG403" s="94"/>
      <c r="CLH403" s="94"/>
      <c r="CLI403" s="94"/>
      <c r="CLJ403" s="94"/>
      <c r="CLK403" s="94"/>
      <c r="CLL403" s="94"/>
      <c r="CLM403" s="94" t="s">
        <v>181</v>
      </c>
      <c r="CLN403" s="94"/>
      <c r="CLO403" s="94"/>
      <c r="CLP403" s="94"/>
      <c r="CLQ403" s="94"/>
      <c r="CLR403" s="94"/>
      <c r="CLS403" s="94"/>
      <c r="CLT403" s="94"/>
      <c r="CLU403" s="94" t="s">
        <v>181</v>
      </c>
      <c r="CLV403" s="94"/>
      <c r="CLW403" s="94"/>
      <c r="CLX403" s="94"/>
      <c r="CLY403" s="94"/>
      <c r="CLZ403" s="94"/>
      <c r="CMA403" s="94"/>
      <c r="CMB403" s="94"/>
      <c r="CMC403" s="94" t="s">
        <v>181</v>
      </c>
      <c r="CMD403" s="94"/>
      <c r="CME403" s="94"/>
      <c r="CMF403" s="94"/>
      <c r="CMG403" s="94"/>
      <c r="CMH403" s="94"/>
      <c r="CMI403" s="94"/>
      <c r="CMJ403" s="94"/>
      <c r="CMK403" s="94" t="s">
        <v>181</v>
      </c>
      <c r="CML403" s="94"/>
      <c r="CMM403" s="94"/>
      <c r="CMN403" s="94"/>
      <c r="CMO403" s="94"/>
      <c r="CMP403" s="94"/>
      <c r="CMQ403" s="94"/>
      <c r="CMR403" s="94"/>
      <c r="CMS403" s="94" t="s">
        <v>181</v>
      </c>
      <c r="CMT403" s="94"/>
      <c r="CMU403" s="94"/>
      <c r="CMV403" s="94"/>
      <c r="CMW403" s="94"/>
      <c r="CMX403" s="94"/>
      <c r="CMY403" s="94"/>
      <c r="CMZ403" s="94"/>
      <c r="CNA403" s="94" t="s">
        <v>181</v>
      </c>
      <c r="CNB403" s="94"/>
      <c r="CNC403" s="94"/>
      <c r="CND403" s="94"/>
      <c r="CNE403" s="94"/>
      <c r="CNF403" s="94"/>
      <c r="CNG403" s="94"/>
      <c r="CNH403" s="94"/>
      <c r="CNI403" s="94" t="s">
        <v>181</v>
      </c>
      <c r="CNJ403" s="94"/>
      <c r="CNK403" s="94"/>
      <c r="CNL403" s="94"/>
      <c r="CNM403" s="94"/>
      <c r="CNN403" s="94"/>
      <c r="CNO403" s="94"/>
      <c r="CNP403" s="94"/>
      <c r="CNQ403" s="94" t="s">
        <v>181</v>
      </c>
      <c r="CNR403" s="94"/>
      <c r="CNS403" s="94"/>
      <c r="CNT403" s="94"/>
      <c r="CNU403" s="94"/>
      <c r="CNV403" s="94"/>
      <c r="CNW403" s="94"/>
      <c r="CNX403" s="94"/>
      <c r="CNY403" s="94" t="s">
        <v>181</v>
      </c>
      <c r="CNZ403" s="94"/>
      <c r="COA403" s="94"/>
      <c r="COB403" s="94"/>
      <c r="COC403" s="94"/>
      <c r="COD403" s="94"/>
      <c r="COE403" s="94"/>
      <c r="COF403" s="94"/>
      <c r="COG403" s="94" t="s">
        <v>181</v>
      </c>
      <c r="COH403" s="94"/>
      <c r="COI403" s="94"/>
      <c r="COJ403" s="94"/>
      <c r="COK403" s="94"/>
      <c r="COL403" s="94"/>
      <c r="COM403" s="94"/>
      <c r="CON403" s="94"/>
      <c r="COO403" s="94" t="s">
        <v>181</v>
      </c>
      <c r="COP403" s="94"/>
      <c r="COQ403" s="94"/>
      <c r="COR403" s="94"/>
      <c r="COS403" s="94"/>
      <c r="COT403" s="94"/>
      <c r="COU403" s="94"/>
      <c r="COV403" s="94"/>
      <c r="COW403" s="94" t="s">
        <v>181</v>
      </c>
      <c r="COX403" s="94"/>
      <c r="COY403" s="94"/>
      <c r="COZ403" s="94"/>
      <c r="CPA403" s="94"/>
      <c r="CPB403" s="94"/>
      <c r="CPC403" s="94"/>
      <c r="CPD403" s="94"/>
      <c r="CPE403" s="94" t="s">
        <v>181</v>
      </c>
      <c r="CPF403" s="94"/>
      <c r="CPG403" s="94"/>
      <c r="CPH403" s="94"/>
      <c r="CPI403" s="94"/>
      <c r="CPJ403" s="94"/>
      <c r="CPK403" s="94"/>
      <c r="CPL403" s="94"/>
      <c r="CPM403" s="94" t="s">
        <v>181</v>
      </c>
      <c r="CPN403" s="94"/>
      <c r="CPO403" s="94"/>
      <c r="CPP403" s="94"/>
      <c r="CPQ403" s="94"/>
      <c r="CPR403" s="94"/>
      <c r="CPS403" s="94"/>
      <c r="CPT403" s="94"/>
      <c r="CPU403" s="94" t="s">
        <v>181</v>
      </c>
      <c r="CPV403" s="94"/>
      <c r="CPW403" s="94"/>
      <c r="CPX403" s="94"/>
      <c r="CPY403" s="94"/>
      <c r="CPZ403" s="94"/>
      <c r="CQA403" s="94"/>
      <c r="CQB403" s="94"/>
      <c r="CQC403" s="94" t="s">
        <v>181</v>
      </c>
      <c r="CQD403" s="94"/>
      <c r="CQE403" s="94"/>
      <c r="CQF403" s="94"/>
      <c r="CQG403" s="94"/>
      <c r="CQH403" s="94"/>
      <c r="CQI403" s="94"/>
      <c r="CQJ403" s="94"/>
      <c r="CQK403" s="94" t="s">
        <v>181</v>
      </c>
      <c r="CQL403" s="94"/>
      <c r="CQM403" s="94"/>
      <c r="CQN403" s="94"/>
      <c r="CQO403" s="94"/>
      <c r="CQP403" s="94"/>
      <c r="CQQ403" s="94"/>
      <c r="CQR403" s="94"/>
      <c r="CQS403" s="94" t="s">
        <v>181</v>
      </c>
      <c r="CQT403" s="94"/>
      <c r="CQU403" s="94"/>
      <c r="CQV403" s="94"/>
      <c r="CQW403" s="94"/>
      <c r="CQX403" s="94"/>
      <c r="CQY403" s="94"/>
      <c r="CQZ403" s="94"/>
      <c r="CRA403" s="94" t="s">
        <v>181</v>
      </c>
      <c r="CRB403" s="94"/>
      <c r="CRC403" s="94"/>
      <c r="CRD403" s="94"/>
      <c r="CRE403" s="94"/>
      <c r="CRF403" s="94"/>
      <c r="CRG403" s="94"/>
      <c r="CRH403" s="94"/>
      <c r="CRI403" s="94" t="s">
        <v>181</v>
      </c>
      <c r="CRJ403" s="94"/>
      <c r="CRK403" s="94"/>
      <c r="CRL403" s="94"/>
      <c r="CRM403" s="94"/>
      <c r="CRN403" s="94"/>
      <c r="CRO403" s="94"/>
      <c r="CRP403" s="94"/>
      <c r="CRQ403" s="94" t="s">
        <v>181</v>
      </c>
      <c r="CRR403" s="94"/>
      <c r="CRS403" s="94"/>
      <c r="CRT403" s="94"/>
      <c r="CRU403" s="94"/>
      <c r="CRV403" s="94"/>
      <c r="CRW403" s="94"/>
      <c r="CRX403" s="94"/>
      <c r="CRY403" s="94" t="s">
        <v>181</v>
      </c>
      <c r="CRZ403" s="94"/>
      <c r="CSA403" s="94"/>
      <c r="CSB403" s="94"/>
      <c r="CSC403" s="94"/>
      <c r="CSD403" s="94"/>
      <c r="CSE403" s="94"/>
      <c r="CSF403" s="94"/>
      <c r="CSG403" s="94" t="s">
        <v>181</v>
      </c>
      <c r="CSH403" s="94"/>
      <c r="CSI403" s="94"/>
      <c r="CSJ403" s="94"/>
      <c r="CSK403" s="94"/>
      <c r="CSL403" s="94"/>
      <c r="CSM403" s="94"/>
      <c r="CSN403" s="94"/>
      <c r="CSO403" s="94" t="s">
        <v>181</v>
      </c>
      <c r="CSP403" s="94"/>
      <c r="CSQ403" s="94"/>
      <c r="CSR403" s="94"/>
      <c r="CSS403" s="94"/>
      <c r="CST403" s="94"/>
      <c r="CSU403" s="94"/>
      <c r="CSV403" s="94"/>
      <c r="CSW403" s="94" t="s">
        <v>181</v>
      </c>
      <c r="CSX403" s="94"/>
      <c r="CSY403" s="94"/>
      <c r="CSZ403" s="94"/>
      <c r="CTA403" s="94"/>
      <c r="CTB403" s="94"/>
      <c r="CTC403" s="94"/>
      <c r="CTD403" s="94"/>
      <c r="CTE403" s="94" t="s">
        <v>181</v>
      </c>
      <c r="CTF403" s="94"/>
      <c r="CTG403" s="94"/>
      <c r="CTH403" s="94"/>
      <c r="CTI403" s="94"/>
      <c r="CTJ403" s="94"/>
      <c r="CTK403" s="94"/>
      <c r="CTL403" s="94"/>
      <c r="CTM403" s="94" t="s">
        <v>181</v>
      </c>
      <c r="CTN403" s="94"/>
      <c r="CTO403" s="94"/>
      <c r="CTP403" s="94"/>
      <c r="CTQ403" s="94"/>
      <c r="CTR403" s="94"/>
      <c r="CTS403" s="94"/>
      <c r="CTT403" s="94"/>
      <c r="CTU403" s="94" t="s">
        <v>181</v>
      </c>
      <c r="CTV403" s="94"/>
      <c r="CTW403" s="94"/>
      <c r="CTX403" s="94"/>
      <c r="CTY403" s="94"/>
      <c r="CTZ403" s="94"/>
      <c r="CUA403" s="94"/>
      <c r="CUB403" s="94"/>
      <c r="CUC403" s="94" t="s">
        <v>181</v>
      </c>
      <c r="CUD403" s="94"/>
      <c r="CUE403" s="94"/>
      <c r="CUF403" s="94"/>
      <c r="CUG403" s="94"/>
      <c r="CUH403" s="94"/>
      <c r="CUI403" s="94"/>
      <c r="CUJ403" s="94"/>
      <c r="CUK403" s="94" t="s">
        <v>181</v>
      </c>
      <c r="CUL403" s="94"/>
      <c r="CUM403" s="94"/>
      <c r="CUN403" s="94"/>
      <c r="CUO403" s="94"/>
      <c r="CUP403" s="94"/>
      <c r="CUQ403" s="94"/>
      <c r="CUR403" s="94"/>
      <c r="CUS403" s="94" t="s">
        <v>181</v>
      </c>
      <c r="CUT403" s="94"/>
      <c r="CUU403" s="94"/>
      <c r="CUV403" s="94"/>
      <c r="CUW403" s="94"/>
      <c r="CUX403" s="94"/>
      <c r="CUY403" s="94"/>
      <c r="CUZ403" s="94"/>
      <c r="CVA403" s="94" t="s">
        <v>181</v>
      </c>
      <c r="CVB403" s="94"/>
      <c r="CVC403" s="94"/>
      <c r="CVD403" s="94"/>
      <c r="CVE403" s="94"/>
      <c r="CVF403" s="94"/>
      <c r="CVG403" s="94"/>
      <c r="CVH403" s="94"/>
      <c r="CVI403" s="94" t="s">
        <v>181</v>
      </c>
      <c r="CVJ403" s="94"/>
      <c r="CVK403" s="94"/>
      <c r="CVL403" s="94"/>
      <c r="CVM403" s="94"/>
      <c r="CVN403" s="94"/>
      <c r="CVO403" s="94"/>
      <c r="CVP403" s="94"/>
      <c r="CVQ403" s="94" t="s">
        <v>181</v>
      </c>
      <c r="CVR403" s="94"/>
      <c r="CVS403" s="94"/>
      <c r="CVT403" s="94"/>
      <c r="CVU403" s="94"/>
      <c r="CVV403" s="94"/>
      <c r="CVW403" s="94"/>
      <c r="CVX403" s="94"/>
      <c r="CVY403" s="94" t="s">
        <v>181</v>
      </c>
      <c r="CVZ403" s="94"/>
      <c r="CWA403" s="94"/>
      <c r="CWB403" s="94"/>
      <c r="CWC403" s="94"/>
      <c r="CWD403" s="94"/>
      <c r="CWE403" s="94"/>
      <c r="CWF403" s="94"/>
      <c r="CWG403" s="94" t="s">
        <v>181</v>
      </c>
      <c r="CWH403" s="94"/>
      <c r="CWI403" s="94"/>
      <c r="CWJ403" s="94"/>
      <c r="CWK403" s="94"/>
      <c r="CWL403" s="94"/>
      <c r="CWM403" s="94"/>
      <c r="CWN403" s="94"/>
      <c r="CWO403" s="94" t="s">
        <v>181</v>
      </c>
      <c r="CWP403" s="94"/>
      <c r="CWQ403" s="94"/>
      <c r="CWR403" s="94"/>
      <c r="CWS403" s="94"/>
      <c r="CWT403" s="94"/>
      <c r="CWU403" s="94"/>
      <c r="CWV403" s="94"/>
      <c r="CWW403" s="94" t="s">
        <v>181</v>
      </c>
      <c r="CWX403" s="94"/>
      <c r="CWY403" s="94"/>
      <c r="CWZ403" s="94"/>
      <c r="CXA403" s="94"/>
      <c r="CXB403" s="94"/>
      <c r="CXC403" s="94"/>
      <c r="CXD403" s="94"/>
      <c r="CXE403" s="94" t="s">
        <v>181</v>
      </c>
      <c r="CXF403" s="94"/>
      <c r="CXG403" s="94"/>
      <c r="CXH403" s="94"/>
      <c r="CXI403" s="94"/>
      <c r="CXJ403" s="94"/>
      <c r="CXK403" s="94"/>
      <c r="CXL403" s="94"/>
      <c r="CXM403" s="94" t="s">
        <v>181</v>
      </c>
      <c r="CXN403" s="94"/>
      <c r="CXO403" s="94"/>
      <c r="CXP403" s="94"/>
      <c r="CXQ403" s="94"/>
      <c r="CXR403" s="94"/>
      <c r="CXS403" s="94"/>
      <c r="CXT403" s="94"/>
      <c r="CXU403" s="94" t="s">
        <v>181</v>
      </c>
      <c r="CXV403" s="94"/>
      <c r="CXW403" s="94"/>
      <c r="CXX403" s="94"/>
      <c r="CXY403" s="94"/>
      <c r="CXZ403" s="94"/>
      <c r="CYA403" s="94"/>
      <c r="CYB403" s="94"/>
      <c r="CYC403" s="94" t="s">
        <v>181</v>
      </c>
      <c r="CYD403" s="94"/>
      <c r="CYE403" s="94"/>
      <c r="CYF403" s="94"/>
      <c r="CYG403" s="94"/>
      <c r="CYH403" s="94"/>
      <c r="CYI403" s="94"/>
      <c r="CYJ403" s="94"/>
      <c r="CYK403" s="94" t="s">
        <v>181</v>
      </c>
      <c r="CYL403" s="94"/>
      <c r="CYM403" s="94"/>
      <c r="CYN403" s="94"/>
      <c r="CYO403" s="94"/>
      <c r="CYP403" s="94"/>
      <c r="CYQ403" s="94"/>
      <c r="CYR403" s="94"/>
      <c r="CYS403" s="94" t="s">
        <v>181</v>
      </c>
      <c r="CYT403" s="94"/>
      <c r="CYU403" s="94"/>
      <c r="CYV403" s="94"/>
      <c r="CYW403" s="94"/>
      <c r="CYX403" s="94"/>
      <c r="CYY403" s="94"/>
      <c r="CYZ403" s="94"/>
      <c r="CZA403" s="94" t="s">
        <v>181</v>
      </c>
      <c r="CZB403" s="94"/>
      <c r="CZC403" s="94"/>
      <c r="CZD403" s="94"/>
      <c r="CZE403" s="94"/>
      <c r="CZF403" s="94"/>
      <c r="CZG403" s="94"/>
      <c r="CZH403" s="94"/>
      <c r="CZI403" s="94" t="s">
        <v>181</v>
      </c>
      <c r="CZJ403" s="94"/>
      <c r="CZK403" s="94"/>
      <c r="CZL403" s="94"/>
      <c r="CZM403" s="94"/>
      <c r="CZN403" s="94"/>
      <c r="CZO403" s="94"/>
      <c r="CZP403" s="94"/>
      <c r="CZQ403" s="94" t="s">
        <v>181</v>
      </c>
      <c r="CZR403" s="94"/>
      <c r="CZS403" s="94"/>
      <c r="CZT403" s="94"/>
      <c r="CZU403" s="94"/>
      <c r="CZV403" s="94"/>
      <c r="CZW403" s="94"/>
      <c r="CZX403" s="94"/>
      <c r="CZY403" s="94" t="s">
        <v>181</v>
      </c>
      <c r="CZZ403" s="94"/>
      <c r="DAA403" s="94"/>
      <c r="DAB403" s="94"/>
      <c r="DAC403" s="94"/>
      <c r="DAD403" s="94"/>
      <c r="DAE403" s="94"/>
      <c r="DAF403" s="94"/>
      <c r="DAG403" s="94" t="s">
        <v>181</v>
      </c>
      <c r="DAH403" s="94"/>
      <c r="DAI403" s="94"/>
      <c r="DAJ403" s="94"/>
      <c r="DAK403" s="94"/>
      <c r="DAL403" s="94"/>
      <c r="DAM403" s="94"/>
      <c r="DAN403" s="94"/>
      <c r="DAO403" s="94" t="s">
        <v>181</v>
      </c>
      <c r="DAP403" s="94"/>
      <c r="DAQ403" s="94"/>
      <c r="DAR403" s="94"/>
      <c r="DAS403" s="94"/>
      <c r="DAT403" s="94"/>
      <c r="DAU403" s="94"/>
      <c r="DAV403" s="94"/>
      <c r="DAW403" s="94" t="s">
        <v>181</v>
      </c>
      <c r="DAX403" s="94"/>
      <c r="DAY403" s="94"/>
      <c r="DAZ403" s="94"/>
      <c r="DBA403" s="94"/>
      <c r="DBB403" s="94"/>
      <c r="DBC403" s="94"/>
      <c r="DBD403" s="94"/>
      <c r="DBE403" s="94" t="s">
        <v>181</v>
      </c>
      <c r="DBF403" s="94"/>
      <c r="DBG403" s="94"/>
      <c r="DBH403" s="94"/>
      <c r="DBI403" s="94"/>
      <c r="DBJ403" s="94"/>
      <c r="DBK403" s="94"/>
      <c r="DBL403" s="94"/>
      <c r="DBM403" s="94" t="s">
        <v>181</v>
      </c>
      <c r="DBN403" s="94"/>
      <c r="DBO403" s="94"/>
      <c r="DBP403" s="94"/>
      <c r="DBQ403" s="94"/>
      <c r="DBR403" s="94"/>
      <c r="DBS403" s="94"/>
      <c r="DBT403" s="94"/>
      <c r="DBU403" s="94" t="s">
        <v>181</v>
      </c>
      <c r="DBV403" s="94"/>
      <c r="DBW403" s="94"/>
      <c r="DBX403" s="94"/>
      <c r="DBY403" s="94"/>
      <c r="DBZ403" s="94"/>
      <c r="DCA403" s="94"/>
      <c r="DCB403" s="94"/>
      <c r="DCC403" s="94" t="s">
        <v>181</v>
      </c>
      <c r="DCD403" s="94"/>
      <c r="DCE403" s="94"/>
      <c r="DCF403" s="94"/>
      <c r="DCG403" s="94"/>
      <c r="DCH403" s="94"/>
      <c r="DCI403" s="94"/>
      <c r="DCJ403" s="94"/>
      <c r="DCK403" s="94" t="s">
        <v>181</v>
      </c>
      <c r="DCL403" s="94"/>
      <c r="DCM403" s="94"/>
      <c r="DCN403" s="94"/>
      <c r="DCO403" s="94"/>
      <c r="DCP403" s="94"/>
      <c r="DCQ403" s="94"/>
      <c r="DCR403" s="94"/>
      <c r="DCS403" s="94" t="s">
        <v>181</v>
      </c>
      <c r="DCT403" s="94"/>
      <c r="DCU403" s="94"/>
      <c r="DCV403" s="94"/>
      <c r="DCW403" s="94"/>
      <c r="DCX403" s="94"/>
      <c r="DCY403" s="94"/>
      <c r="DCZ403" s="94"/>
      <c r="DDA403" s="94" t="s">
        <v>181</v>
      </c>
      <c r="DDB403" s="94"/>
      <c r="DDC403" s="94"/>
      <c r="DDD403" s="94"/>
      <c r="DDE403" s="94"/>
      <c r="DDF403" s="94"/>
      <c r="DDG403" s="94"/>
      <c r="DDH403" s="94"/>
      <c r="DDI403" s="94" t="s">
        <v>181</v>
      </c>
      <c r="DDJ403" s="94"/>
      <c r="DDK403" s="94"/>
      <c r="DDL403" s="94"/>
      <c r="DDM403" s="94"/>
      <c r="DDN403" s="94"/>
      <c r="DDO403" s="94"/>
      <c r="DDP403" s="94"/>
      <c r="DDQ403" s="94" t="s">
        <v>181</v>
      </c>
      <c r="DDR403" s="94"/>
      <c r="DDS403" s="94"/>
      <c r="DDT403" s="94"/>
      <c r="DDU403" s="94"/>
      <c r="DDV403" s="94"/>
      <c r="DDW403" s="94"/>
      <c r="DDX403" s="94"/>
      <c r="DDY403" s="94" t="s">
        <v>181</v>
      </c>
      <c r="DDZ403" s="94"/>
      <c r="DEA403" s="94"/>
      <c r="DEB403" s="94"/>
      <c r="DEC403" s="94"/>
      <c r="DED403" s="94"/>
      <c r="DEE403" s="94"/>
      <c r="DEF403" s="94"/>
      <c r="DEG403" s="94" t="s">
        <v>181</v>
      </c>
      <c r="DEH403" s="94"/>
      <c r="DEI403" s="94"/>
      <c r="DEJ403" s="94"/>
      <c r="DEK403" s="94"/>
      <c r="DEL403" s="94"/>
      <c r="DEM403" s="94"/>
      <c r="DEN403" s="94"/>
      <c r="DEO403" s="94" t="s">
        <v>181</v>
      </c>
      <c r="DEP403" s="94"/>
      <c r="DEQ403" s="94"/>
      <c r="DER403" s="94"/>
      <c r="DES403" s="94"/>
      <c r="DET403" s="94"/>
      <c r="DEU403" s="94"/>
      <c r="DEV403" s="94"/>
      <c r="DEW403" s="94" t="s">
        <v>181</v>
      </c>
      <c r="DEX403" s="94"/>
      <c r="DEY403" s="94"/>
      <c r="DEZ403" s="94"/>
      <c r="DFA403" s="94"/>
      <c r="DFB403" s="94"/>
      <c r="DFC403" s="94"/>
      <c r="DFD403" s="94"/>
      <c r="DFE403" s="94" t="s">
        <v>181</v>
      </c>
      <c r="DFF403" s="94"/>
      <c r="DFG403" s="94"/>
      <c r="DFH403" s="94"/>
      <c r="DFI403" s="94"/>
      <c r="DFJ403" s="94"/>
      <c r="DFK403" s="94"/>
      <c r="DFL403" s="94"/>
      <c r="DFM403" s="94" t="s">
        <v>181</v>
      </c>
      <c r="DFN403" s="94"/>
      <c r="DFO403" s="94"/>
      <c r="DFP403" s="94"/>
      <c r="DFQ403" s="94"/>
      <c r="DFR403" s="94"/>
      <c r="DFS403" s="94"/>
      <c r="DFT403" s="94"/>
      <c r="DFU403" s="94" t="s">
        <v>181</v>
      </c>
      <c r="DFV403" s="94"/>
      <c r="DFW403" s="94"/>
      <c r="DFX403" s="94"/>
      <c r="DFY403" s="94"/>
      <c r="DFZ403" s="94"/>
      <c r="DGA403" s="94"/>
      <c r="DGB403" s="94"/>
      <c r="DGC403" s="94" t="s">
        <v>181</v>
      </c>
      <c r="DGD403" s="94"/>
      <c r="DGE403" s="94"/>
      <c r="DGF403" s="94"/>
      <c r="DGG403" s="94"/>
      <c r="DGH403" s="94"/>
      <c r="DGI403" s="94"/>
      <c r="DGJ403" s="94"/>
      <c r="DGK403" s="94" t="s">
        <v>181</v>
      </c>
      <c r="DGL403" s="94"/>
      <c r="DGM403" s="94"/>
      <c r="DGN403" s="94"/>
      <c r="DGO403" s="94"/>
      <c r="DGP403" s="94"/>
      <c r="DGQ403" s="94"/>
      <c r="DGR403" s="94"/>
      <c r="DGS403" s="94" t="s">
        <v>181</v>
      </c>
      <c r="DGT403" s="94"/>
      <c r="DGU403" s="94"/>
      <c r="DGV403" s="94"/>
      <c r="DGW403" s="94"/>
      <c r="DGX403" s="94"/>
      <c r="DGY403" s="94"/>
      <c r="DGZ403" s="94"/>
      <c r="DHA403" s="94" t="s">
        <v>181</v>
      </c>
      <c r="DHB403" s="94"/>
      <c r="DHC403" s="94"/>
      <c r="DHD403" s="94"/>
      <c r="DHE403" s="94"/>
      <c r="DHF403" s="94"/>
      <c r="DHG403" s="94"/>
      <c r="DHH403" s="94"/>
      <c r="DHI403" s="94" t="s">
        <v>181</v>
      </c>
      <c r="DHJ403" s="94"/>
      <c r="DHK403" s="94"/>
      <c r="DHL403" s="94"/>
      <c r="DHM403" s="94"/>
      <c r="DHN403" s="94"/>
      <c r="DHO403" s="94"/>
      <c r="DHP403" s="94"/>
      <c r="DHQ403" s="94" t="s">
        <v>181</v>
      </c>
      <c r="DHR403" s="94"/>
      <c r="DHS403" s="94"/>
      <c r="DHT403" s="94"/>
      <c r="DHU403" s="94"/>
      <c r="DHV403" s="94"/>
      <c r="DHW403" s="94"/>
      <c r="DHX403" s="94"/>
      <c r="DHY403" s="94" t="s">
        <v>181</v>
      </c>
      <c r="DHZ403" s="94"/>
      <c r="DIA403" s="94"/>
      <c r="DIB403" s="94"/>
      <c r="DIC403" s="94"/>
      <c r="DID403" s="94"/>
      <c r="DIE403" s="94"/>
      <c r="DIF403" s="94"/>
      <c r="DIG403" s="94" t="s">
        <v>181</v>
      </c>
      <c r="DIH403" s="94"/>
      <c r="DII403" s="94"/>
      <c r="DIJ403" s="94"/>
      <c r="DIK403" s="94"/>
      <c r="DIL403" s="94"/>
      <c r="DIM403" s="94"/>
      <c r="DIN403" s="94"/>
      <c r="DIO403" s="94" t="s">
        <v>181</v>
      </c>
      <c r="DIP403" s="94"/>
      <c r="DIQ403" s="94"/>
      <c r="DIR403" s="94"/>
      <c r="DIS403" s="94"/>
      <c r="DIT403" s="94"/>
      <c r="DIU403" s="94"/>
      <c r="DIV403" s="94"/>
      <c r="DIW403" s="94" t="s">
        <v>181</v>
      </c>
      <c r="DIX403" s="94"/>
      <c r="DIY403" s="94"/>
      <c r="DIZ403" s="94"/>
      <c r="DJA403" s="94"/>
      <c r="DJB403" s="94"/>
      <c r="DJC403" s="94"/>
      <c r="DJD403" s="94"/>
      <c r="DJE403" s="94" t="s">
        <v>181</v>
      </c>
      <c r="DJF403" s="94"/>
      <c r="DJG403" s="94"/>
      <c r="DJH403" s="94"/>
      <c r="DJI403" s="94"/>
      <c r="DJJ403" s="94"/>
      <c r="DJK403" s="94"/>
      <c r="DJL403" s="94"/>
      <c r="DJM403" s="94" t="s">
        <v>181</v>
      </c>
      <c r="DJN403" s="94"/>
      <c r="DJO403" s="94"/>
      <c r="DJP403" s="94"/>
      <c r="DJQ403" s="94"/>
      <c r="DJR403" s="94"/>
      <c r="DJS403" s="94"/>
      <c r="DJT403" s="94"/>
      <c r="DJU403" s="94" t="s">
        <v>181</v>
      </c>
      <c r="DJV403" s="94"/>
      <c r="DJW403" s="94"/>
      <c r="DJX403" s="94"/>
      <c r="DJY403" s="94"/>
      <c r="DJZ403" s="94"/>
      <c r="DKA403" s="94"/>
      <c r="DKB403" s="94"/>
      <c r="DKC403" s="94" t="s">
        <v>181</v>
      </c>
      <c r="DKD403" s="94"/>
      <c r="DKE403" s="94"/>
      <c r="DKF403" s="94"/>
      <c r="DKG403" s="94"/>
      <c r="DKH403" s="94"/>
      <c r="DKI403" s="94"/>
      <c r="DKJ403" s="94"/>
      <c r="DKK403" s="94" t="s">
        <v>181</v>
      </c>
      <c r="DKL403" s="94"/>
      <c r="DKM403" s="94"/>
      <c r="DKN403" s="94"/>
      <c r="DKO403" s="94"/>
      <c r="DKP403" s="94"/>
      <c r="DKQ403" s="94"/>
      <c r="DKR403" s="94"/>
      <c r="DKS403" s="94" t="s">
        <v>181</v>
      </c>
      <c r="DKT403" s="94"/>
      <c r="DKU403" s="94"/>
      <c r="DKV403" s="94"/>
      <c r="DKW403" s="94"/>
      <c r="DKX403" s="94"/>
      <c r="DKY403" s="94"/>
      <c r="DKZ403" s="94"/>
      <c r="DLA403" s="94" t="s">
        <v>181</v>
      </c>
      <c r="DLB403" s="94"/>
      <c r="DLC403" s="94"/>
      <c r="DLD403" s="94"/>
      <c r="DLE403" s="94"/>
      <c r="DLF403" s="94"/>
      <c r="DLG403" s="94"/>
      <c r="DLH403" s="94"/>
      <c r="DLI403" s="94" t="s">
        <v>181</v>
      </c>
      <c r="DLJ403" s="94"/>
      <c r="DLK403" s="94"/>
      <c r="DLL403" s="94"/>
      <c r="DLM403" s="94"/>
      <c r="DLN403" s="94"/>
      <c r="DLO403" s="94"/>
      <c r="DLP403" s="94"/>
      <c r="DLQ403" s="94" t="s">
        <v>181</v>
      </c>
      <c r="DLR403" s="94"/>
      <c r="DLS403" s="94"/>
      <c r="DLT403" s="94"/>
      <c r="DLU403" s="94"/>
      <c r="DLV403" s="94"/>
      <c r="DLW403" s="94"/>
      <c r="DLX403" s="94"/>
      <c r="DLY403" s="94" t="s">
        <v>181</v>
      </c>
      <c r="DLZ403" s="94"/>
      <c r="DMA403" s="94"/>
      <c r="DMB403" s="94"/>
      <c r="DMC403" s="94"/>
      <c r="DMD403" s="94"/>
      <c r="DME403" s="94"/>
      <c r="DMF403" s="94"/>
      <c r="DMG403" s="94" t="s">
        <v>181</v>
      </c>
      <c r="DMH403" s="94"/>
      <c r="DMI403" s="94"/>
      <c r="DMJ403" s="94"/>
      <c r="DMK403" s="94"/>
      <c r="DML403" s="94"/>
      <c r="DMM403" s="94"/>
      <c r="DMN403" s="94"/>
      <c r="DMO403" s="94" t="s">
        <v>181</v>
      </c>
      <c r="DMP403" s="94"/>
      <c r="DMQ403" s="94"/>
      <c r="DMR403" s="94"/>
      <c r="DMS403" s="94"/>
      <c r="DMT403" s="94"/>
      <c r="DMU403" s="94"/>
      <c r="DMV403" s="94"/>
      <c r="DMW403" s="94" t="s">
        <v>181</v>
      </c>
      <c r="DMX403" s="94"/>
      <c r="DMY403" s="94"/>
      <c r="DMZ403" s="94"/>
      <c r="DNA403" s="94"/>
      <c r="DNB403" s="94"/>
      <c r="DNC403" s="94"/>
      <c r="DND403" s="94"/>
      <c r="DNE403" s="94" t="s">
        <v>181</v>
      </c>
      <c r="DNF403" s="94"/>
      <c r="DNG403" s="94"/>
      <c r="DNH403" s="94"/>
      <c r="DNI403" s="94"/>
      <c r="DNJ403" s="94"/>
      <c r="DNK403" s="94"/>
      <c r="DNL403" s="94"/>
      <c r="DNM403" s="94" t="s">
        <v>181</v>
      </c>
      <c r="DNN403" s="94"/>
      <c r="DNO403" s="94"/>
      <c r="DNP403" s="94"/>
      <c r="DNQ403" s="94"/>
      <c r="DNR403" s="94"/>
      <c r="DNS403" s="94"/>
      <c r="DNT403" s="94"/>
      <c r="DNU403" s="94" t="s">
        <v>181</v>
      </c>
      <c r="DNV403" s="94"/>
      <c r="DNW403" s="94"/>
      <c r="DNX403" s="94"/>
      <c r="DNY403" s="94"/>
      <c r="DNZ403" s="94"/>
      <c r="DOA403" s="94"/>
      <c r="DOB403" s="94"/>
      <c r="DOC403" s="94" t="s">
        <v>181</v>
      </c>
      <c r="DOD403" s="94"/>
      <c r="DOE403" s="94"/>
      <c r="DOF403" s="94"/>
      <c r="DOG403" s="94"/>
      <c r="DOH403" s="94"/>
      <c r="DOI403" s="94"/>
      <c r="DOJ403" s="94"/>
      <c r="DOK403" s="94" t="s">
        <v>181</v>
      </c>
      <c r="DOL403" s="94"/>
      <c r="DOM403" s="94"/>
      <c r="DON403" s="94"/>
      <c r="DOO403" s="94"/>
      <c r="DOP403" s="94"/>
      <c r="DOQ403" s="94"/>
      <c r="DOR403" s="94"/>
      <c r="DOS403" s="94" t="s">
        <v>181</v>
      </c>
      <c r="DOT403" s="94"/>
      <c r="DOU403" s="94"/>
      <c r="DOV403" s="94"/>
      <c r="DOW403" s="94"/>
      <c r="DOX403" s="94"/>
      <c r="DOY403" s="94"/>
      <c r="DOZ403" s="94"/>
      <c r="DPA403" s="94" t="s">
        <v>181</v>
      </c>
      <c r="DPB403" s="94"/>
      <c r="DPC403" s="94"/>
      <c r="DPD403" s="94"/>
      <c r="DPE403" s="94"/>
      <c r="DPF403" s="94"/>
      <c r="DPG403" s="94"/>
      <c r="DPH403" s="94"/>
      <c r="DPI403" s="94" t="s">
        <v>181</v>
      </c>
      <c r="DPJ403" s="94"/>
      <c r="DPK403" s="94"/>
      <c r="DPL403" s="94"/>
      <c r="DPM403" s="94"/>
      <c r="DPN403" s="94"/>
      <c r="DPO403" s="94"/>
      <c r="DPP403" s="94"/>
      <c r="DPQ403" s="94" t="s">
        <v>181</v>
      </c>
      <c r="DPR403" s="94"/>
      <c r="DPS403" s="94"/>
      <c r="DPT403" s="94"/>
      <c r="DPU403" s="94"/>
      <c r="DPV403" s="94"/>
      <c r="DPW403" s="94"/>
      <c r="DPX403" s="94"/>
      <c r="DPY403" s="94" t="s">
        <v>181</v>
      </c>
      <c r="DPZ403" s="94"/>
      <c r="DQA403" s="94"/>
      <c r="DQB403" s="94"/>
      <c r="DQC403" s="94"/>
      <c r="DQD403" s="94"/>
      <c r="DQE403" s="94"/>
      <c r="DQF403" s="94"/>
      <c r="DQG403" s="94" t="s">
        <v>181</v>
      </c>
      <c r="DQH403" s="94"/>
      <c r="DQI403" s="94"/>
      <c r="DQJ403" s="94"/>
      <c r="DQK403" s="94"/>
      <c r="DQL403" s="94"/>
      <c r="DQM403" s="94"/>
      <c r="DQN403" s="94"/>
      <c r="DQO403" s="94" t="s">
        <v>181</v>
      </c>
      <c r="DQP403" s="94"/>
      <c r="DQQ403" s="94"/>
      <c r="DQR403" s="94"/>
      <c r="DQS403" s="94"/>
      <c r="DQT403" s="94"/>
      <c r="DQU403" s="94"/>
      <c r="DQV403" s="94"/>
      <c r="DQW403" s="94" t="s">
        <v>181</v>
      </c>
      <c r="DQX403" s="94"/>
      <c r="DQY403" s="94"/>
      <c r="DQZ403" s="94"/>
      <c r="DRA403" s="94"/>
      <c r="DRB403" s="94"/>
      <c r="DRC403" s="94"/>
      <c r="DRD403" s="94"/>
      <c r="DRE403" s="94" t="s">
        <v>181</v>
      </c>
      <c r="DRF403" s="94"/>
      <c r="DRG403" s="94"/>
      <c r="DRH403" s="94"/>
      <c r="DRI403" s="94"/>
      <c r="DRJ403" s="94"/>
      <c r="DRK403" s="94"/>
      <c r="DRL403" s="94"/>
      <c r="DRM403" s="94" t="s">
        <v>181</v>
      </c>
      <c r="DRN403" s="94"/>
      <c r="DRO403" s="94"/>
      <c r="DRP403" s="94"/>
      <c r="DRQ403" s="94"/>
      <c r="DRR403" s="94"/>
      <c r="DRS403" s="94"/>
      <c r="DRT403" s="94"/>
      <c r="DRU403" s="94" t="s">
        <v>181</v>
      </c>
      <c r="DRV403" s="94"/>
      <c r="DRW403" s="94"/>
      <c r="DRX403" s="94"/>
      <c r="DRY403" s="94"/>
      <c r="DRZ403" s="94"/>
      <c r="DSA403" s="94"/>
      <c r="DSB403" s="94"/>
      <c r="DSC403" s="94" t="s">
        <v>181</v>
      </c>
      <c r="DSD403" s="94"/>
      <c r="DSE403" s="94"/>
      <c r="DSF403" s="94"/>
      <c r="DSG403" s="94"/>
      <c r="DSH403" s="94"/>
      <c r="DSI403" s="94"/>
      <c r="DSJ403" s="94"/>
      <c r="DSK403" s="94" t="s">
        <v>181</v>
      </c>
      <c r="DSL403" s="94"/>
      <c r="DSM403" s="94"/>
      <c r="DSN403" s="94"/>
      <c r="DSO403" s="94"/>
      <c r="DSP403" s="94"/>
      <c r="DSQ403" s="94"/>
      <c r="DSR403" s="94"/>
      <c r="DSS403" s="94" t="s">
        <v>181</v>
      </c>
      <c r="DST403" s="94"/>
      <c r="DSU403" s="94"/>
      <c r="DSV403" s="94"/>
      <c r="DSW403" s="94"/>
      <c r="DSX403" s="94"/>
      <c r="DSY403" s="94"/>
      <c r="DSZ403" s="94"/>
      <c r="DTA403" s="94" t="s">
        <v>181</v>
      </c>
      <c r="DTB403" s="94"/>
      <c r="DTC403" s="94"/>
      <c r="DTD403" s="94"/>
      <c r="DTE403" s="94"/>
      <c r="DTF403" s="94"/>
      <c r="DTG403" s="94"/>
      <c r="DTH403" s="94"/>
      <c r="DTI403" s="94" t="s">
        <v>181</v>
      </c>
      <c r="DTJ403" s="94"/>
      <c r="DTK403" s="94"/>
      <c r="DTL403" s="94"/>
      <c r="DTM403" s="94"/>
      <c r="DTN403" s="94"/>
      <c r="DTO403" s="94"/>
      <c r="DTP403" s="94"/>
      <c r="DTQ403" s="94" t="s">
        <v>181</v>
      </c>
      <c r="DTR403" s="94"/>
      <c r="DTS403" s="94"/>
      <c r="DTT403" s="94"/>
      <c r="DTU403" s="94"/>
      <c r="DTV403" s="94"/>
      <c r="DTW403" s="94"/>
      <c r="DTX403" s="94"/>
      <c r="DTY403" s="94" t="s">
        <v>181</v>
      </c>
      <c r="DTZ403" s="94"/>
      <c r="DUA403" s="94"/>
      <c r="DUB403" s="94"/>
      <c r="DUC403" s="94"/>
      <c r="DUD403" s="94"/>
      <c r="DUE403" s="94"/>
      <c r="DUF403" s="94"/>
      <c r="DUG403" s="94" t="s">
        <v>181</v>
      </c>
      <c r="DUH403" s="94"/>
      <c r="DUI403" s="94"/>
      <c r="DUJ403" s="94"/>
      <c r="DUK403" s="94"/>
      <c r="DUL403" s="94"/>
      <c r="DUM403" s="94"/>
      <c r="DUN403" s="94"/>
      <c r="DUO403" s="94" t="s">
        <v>181</v>
      </c>
      <c r="DUP403" s="94"/>
      <c r="DUQ403" s="94"/>
      <c r="DUR403" s="94"/>
      <c r="DUS403" s="94"/>
      <c r="DUT403" s="94"/>
      <c r="DUU403" s="94"/>
      <c r="DUV403" s="94"/>
      <c r="DUW403" s="94" t="s">
        <v>181</v>
      </c>
      <c r="DUX403" s="94"/>
      <c r="DUY403" s="94"/>
      <c r="DUZ403" s="94"/>
      <c r="DVA403" s="94"/>
      <c r="DVB403" s="94"/>
      <c r="DVC403" s="94"/>
      <c r="DVD403" s="94"/>
      <c r="DVE403" s="94" t="s">
        <v>181</v>
      </c>
      <c r="DVF403" s="94"/>
      <c r="DVG403" s="94"/>
      <c r="DVH403" s="94"/>
      <c r="DVI403" s="94"/>
      <c r="DVJ403" s="94"/>
      <c r="DVK403" s="94"/>
      <c r="DVL403" s="94"/>
      <c r="DVM403" s="94" t="s">
        <v>181</v>
      </c>
      <c r="DVN403" s="94"/>
      <c r="DVO403" s="94"/>
      <c r="DVP403" s="94"/>
      <c r="DVQ403" s="94"/>
      <c r="DVR403" s="94"/>
      <c r="DVS403" s="94"/>
      <c r="DVT403" s="94"/>
      <c r="DVU403" s="94" t="s">
        <v>181</v>
      </c>
      <c r="DVV403" s="94"/>
      <c r="DVW403" s="94"/>
      <c r="DVX403" s="94"/>
      <c r="DVY403" s="94"/>
      <c r="DVZ403" s="94"/>
      <c r="DWA403" s="94"/>
      <c r="DWB403" s="94"/>
      <c r="DWC403" s="94" t="s">
        <v>181</v>
      </c>
      <c r="DWD403" s="94"/>
      <c r="DWE403" s="94"/>
      <c r="DWF403" s="94"/>
      <c r="DWG403" s="94"/>
      <c r="DWH403" s="94"/>
      <c r="DWI403" s="94"/>
      <c r="DWJ403" s="94"/>
      <c r="DWK403" s="94" t="s">
        <v>181</v>
      </c>
      <c r="DWL403" s="94"/>
      <c r="DWM403" s="94"/>
      <c r="DWN403" s="94"/>
      <c r="DWO403" s="94"/>
      <c r="DWP403" s="94"/>
      <c r="DWQ403" s="94"/>
      <c r="DWR403" s="94"/>
      <c r="DWS403" s="94" t="s">
        <v>181</v>
      </c>
      <c r="DWT403" s="94"/>
      <c r="DWU403" s="94"/>
      <c r="DWV403" s="94"/>
      <c r="DWW403" s="94"/>
      <c r="DWX403" s="94"/>
      <c r="DWY403" s="94"/>
      <c r="DWZ403" s="94"/>
      <c r="DXA403" s="94" t="s">
        <v>181</v>
      </c>
      <c r="DXB403" s="94"/>
      <c r="DXC403" s="94"/>
      <c r="DXD403" s="94"/>
      <c r="DXE403" s="94"/>
      <c r="DXF403" s="94"/>
      <c r="DXG403" s="94"/>
      <c r="DXH403" s="94"/>
      <c r="DXI403" s="94" t="s">
        <v>181</v>
      </c>
      <c r="DXJ403" s="94"/>
      <c r="DXK403" s="94"/>
      <c r="DXL403" s="94"/>
      <c r="DXM403" s="94"/>
      <c r="DXN403" s="94"/>
      <c r="DXO403" s="94"/>
      <c r="DXP403" s="94"/>
      <c r="DXQ403" s="94" t="s">
        <v>181</v>
      </c>
      <c r="DXR403" s="94"/>
      <c r="DXS403" s="94"/>
      <c r="DXT403" s="94"/>
      <c r="DXU403" s="94"/>
      <c r="DXV403" s="94"/>
      <c r="DXW403" s="94"/>
      <c r="DXX403" s="94"/>
      <c r="DXY403" s="94" t="s">
        <v>181</v>
      </c>
      <c r="DXZ403" s="94"/>
      <c r="DYA403" s="94"/>
      <c r="DYB403" s="94"/>
      <c r="DYC403" s="94"/>
      <c r="DYD403" s="94"/>
      <c r="DYE403" s="94"/>
      <c r="DYF403" s="94"/>
      <c r="DYG403" s="94" t="s">
        <v>181</v>
      </c>
      <c r="DYH403" s="94"/>
      <c r="DYI403" s="94"/>
      <c r="DYJ403" s="94"/>
      <c r="DYK403" s="94"/>
      <c r="DYL403" s="94"/>
      <c r="DYM403" s="94"/>
      <c r="DYN403" s="94"/>
      <c r="DYO403" s="94" t="s">
        <v>181</v>
      </c>
      <c r="DYP403" s="94"/>
      <c r="DYQ403" s="94"/>
      <c r="DYR403" s="94"/>
      <c r="DYS403" s="94"/>
      <c r="DYT403" s="94"/>
      <c r="DYU403" s="94"/>
      <c r="DYV403" s="94"/>
      <c r="DYW403" s="94" t="s">
        <v>181</v>
      </c>
      <c r="DYX403" s="94"/>
      <c r="DYY403" s="94"/>
      <c r="DYZ403" s="94"/>
      <c r="DZA403" s="94"/>
      <c r="DZB403" s="94"/>
      <c r="DZC403" s="94"/>
      <c r="DZD403" s="94"/>
      <c r="DZE403" s="94" t="s">
        <v>181</v>
      </c>
      <c r="DZF403" s="94"/>
      <c r="DZG403" s="94"/>
      <c r="DZH403" s="94"/>
      <c r="DZI403" s="94"/>
      <c r="DZJ403" s="94"/>
      <c r="DZK403" s="94"/>
      <c r="DZL403" s="94"/>
      <c r="DZM403" s="94" t="s">
        <v>181</v>
      </c>
      <c r="DZN403" s="94"/>
      <c r="DZO403" s="94"/>
      <c r="DZP403" s="94"/>
      <c r="DZQ403" s="94"/>
      <c r="DZR403" s="94"/>
      <c r="DZS403" s="94"/>
      <c r="DZT403" s="94"/>
      <c r="DZU403" s="94" t="s">
        <v>181</v>
      </c>
      <c r="DZV403" s="94"/>
      <c r="DZW403" s="94"/>
      <c r="DZX403" s="94"/>
      <c r="DZY403" s="94"/>
      <c r="DZZ403" s="94"/>
      <c r="EAA403" s="94"/>
      <c r="EAB403" s="94"/>
      <c r="EAC403" s="94" t="s">
        <v>181</v>
      </c>
      <c r="EAD403" s="94"/>
      <c r="EAE403" s="94"/>
      <c r="EAF403" s="94"/>
      <c r="EAG403" s="94"/>
      <c r="EAH403" s="94"/>
      <c r="EAI403" s="94"/>
      <c r="EAJ403" s="94"/>
      <c r="EAK403" s="94" t="s">
        <v>181</v>
      </c>
      <c r="EAL403" s="94"/>
      <c r="EAM403" s="94"/>
      <c r="EAN403" s="94"/>
      <c r="EAO403" s="94"/>
      <c r="EAP403" s="94"/>
      <c r="EAQ403" s="94"/>
      <c r="EAR403" s="94"/>
      <c r="EAS403" s="94" t="s">
        <v>181</v>
      </c>
      <c r="EAT403" s="94"/>
      <c r="EAU403" s="94"/>
      <c r="EAV403" s="94"/>
      <c r="EAW403" s="94"/>
      <c r="EAX403" s="94"/>
      <c r="EAY403" s="94"/>
      <c r="EAZ403" s="94"/>
      <c r="EBA403" s="94" t="s">
        <v>181</v>
      </c>
      <c r="EBB403" s="94"/>
      <c r="EBC403" s="94"/>
      <c r="EBD403" s="94"/>
      <c r="EBE403" s="94"/>
      <c r="EBF403" s="94"/>
      <c r="EBG403" s="94"/>
      <c r="EBH403" s="94"/>
      <c r="EBI403" s="94" t="s">
        <v>181</v>
      </c>
      <c r="EBJ403" s="94"/>
      <c r="EBK403" s="94"/>
      <c r="EBL403" s="94"/>
      <c r="EBM403" s="94"/>
      <c r="EBN403" s="94"/>
      <c r="EBO403" s="94"/>
      <c r="EBP403" s="94"/>
      <c r="EBQ403" s="94" t="s">
        <v>181</v>
      </c>
      <c r="EBR403" s="94"/>
      <c r="EBS403" s="94"/>
      <c r="EBT403" s="94"/>
      <c r="EBU403" s="94"/>
      <c r="EBV403" s="94"/>
      <c r="EBW403" s="94"/>
      <c r="EBX403" s="94"/>
      <c r="EBY403" s="94" t="s">
        <v>181</v>
      </c>
      <c r="EBZ403" s="94"/>
      <c r="ECA403" s="94"/>
      <c r="ECB403" s="94"/>
      <c r="ECC403" s="94"/>
      <c r="ECD403" s="94"/>
      <c r="ECE403" s="94"/>
      <c r="ECF403" s="94"/>
      <c r="ECG403" s="94" t="s">
        <v>181</v>
      </c>
      <c r="ECH403" s="94"/>
      <c r="ECI403" s="94"/>
      <c r="ECJ403" s="94"/>
      <c r="ECK403" s="94"/>
      <c r="ECL403" s="94"/>
      <c r="ECM403" s="94"/>
      <c r="ECN403" s="94"/>
      <c r="ECO403" s="94" t="s">
        <v>181</v>
      </c>
      <c r="ECP403" s="94"/>
      <c r="ECQ403" s="94"/>
      <c r="ECR403" s="94"/>
      <c r="ECS403" s="94"/>
      <c r="ECT403" s="94"/>
      <c r="ECU403" s="94"/>
      <c r="ECV403" s="94"/>
      <c r="ECW403" s="94" t="s">
        <v>181</v>
      </c>
      <c r="ECX403" s="94"/>
      <c r="ECY403" s="94"/>
      <c r="ECZ403" s="94"/>
      <c r="EDA403" s="94"/>
      <c r="EDB403" s="94"/>
      <c r="EDC403" s="94"/>
      <c r="EDD403" s="94"/>
      <c r="EDE403" s="94" t="s">
        <v>181</v>
      </c>
      <c r="EDF403" s="94"/>
      <c r="EDG403" s="94"/>
      <c r="EDH403" s="94"/>
      <c r="EDI403" s="94"/>
      <c r="EDJ403" s="94"/>
      <c r="EDK403" s="94"/>
      <c r="EDL403" s="94"/>
      <c r="EDM403" s="94" t="s">
        <v>181</v>
      </c>
      <c r="EDN403" s="94"/>
      <c r="EDO403" s="94"/>
      <c r="EDP403" s="94"/>
      <c r="EDQ403" s="94"/>
      <c r="EDR403" s="94"/>
      <c r="EDS403" s="94"/>
      <c r="EDT403" s="94"/>
      <c r="EDU403" s="94" t="s">
        <v>181</v>
      </c>
      <c r="EDV403" s="94"/>
      <c r="EDW403" s="94"/>
      <c r="EDX403" s="94"/>
      <c r="EDY403" s="94"/>
      <c r="EDZ403" s="94"/>
      <c r="EEA403" s="94"/>
      <c r="EEB403" s="94"/>
      <c r="EEC403" s="94" t="s">
        <v>181</v>
      </c>
      <c r="EED403" s="94"/>
      <c r="EEE403" s="94"/>
      <c r="EEF403" s="94"/>
      <c r="EEG403" s="94"/>
      <c r="EEH403" s="94"/>
      <c r="EEI403" s="94"/>
      <c r="EEJ403" s="94"/>
      <c r="EEK403" s="94" t="s">
        <v>181</v>
      </c>
      <c r="EEL403" s="94"/>
      <c r="EEM403" s="94"/>
      <c r="EEN403" s="94"/>
      <c r="EEO403" s="94"/>
      <c r="EEP403" s="94"/>
      <c r="EEQ403" s="94"/>
      <c r="EER403" s="94"/>
      <c r="EES403" s="94" t="s">
        <v>181</v>
      </c>
      <c r="EET403" s="94"/>
      <c r="EEU403" s="94"/>
      <c r="EEV403" s="94"/>
      <c r="EEW403" s="94"/>
      <c r="EEX403" s="94"/>
      <c r="EEY403" s="94"/>
      <c r="EEZ403" s="94"/>
      <c r="EFA403" s="94" t="s">
        <v>181</v>
      </c>
      <c r="EFB403" s="94"/>
      <c r="EFC403" s="94"/>
      <c r="EFD403" s="94"/>
      <c r="EFE403" s="94"/>
      <c r="EFF403" s="94"/>
      <c r="EFG403" s="94"/>
      <c r="EFH403" s="94"/>
      <c r="EFI403" s="94" t="s">
        <v>181</v>
      </c>
      <c r="EFJ403" s="94"/>
      <c r="EFK403" s="94"/>
      <c r="EFL403" s="94"/>
      <c r="EFM403" s="94"/>
      <c r="EFN403" s="94"/>
      <c r="EFO403" s="94"/>
      <c r="EFP403" s="94"/>
      <c r="EFQ403" s="94" t="s">
        <v>181</v>
      </c>
      <c r="EFR403" s="94"/>
      <c r="EFS403" s="94"/>
      <c r="EFT403" s="94"/>
      <c r="EFU403" s="94"/>
      <c r="EFV403" s="94"/>
      <c r="EFW403" s="94"/>
      <c r="EFX403" s="94"/>
      <c r="EFY403" s="94" t="s">
        <v>181</v>
      </c>
      <c r="EFZ403" s="94"/>
      <c r="EGA403" s="94"/>
      <c r="EGB403" s="94"/>
      <c r="EGC403" s="94"/>
      <c r="EGD403" s="94"/>
      <c r="EGE403" s="94"/>
      <c r="EGF403" s="94"/>
      <c r="EGG403" s="94" t="s">
        <v>181</v>
      </c>
      <c r="EGH403" s="94"/>
      <c r="EGI403" s="94"/>
      <c r="EGJ403" s="94"/>
      <c r="EGK403" s="94"/>
      <c r="EGL403" s="94"/>
      <c r="EGM403" s="94"/>
      <c r="EGN403" s="94"/>
      <c r="EGO403" s="94" t="s">
        <v>181</v>
      </c>
      <c r="EGP403" s="94"/>
      <c r="EGQ403" s="94"/>
      <c r="EGR403" s="94"/>
      <c r="EGS403" s="94"/>
      <c r="EGT403" s="94"/>
      <c r="EGU403" s="94"/>
      <c r="EGV403" s="94"/>
      <c r="EGW403" s="94" t="s">
        <v>181</v>
      </c>
      <c r="EGX403" s="94"/>
      <c r="EGY403" s="94"/>
      <c r="EGZ403" s="94"/>
      <c r="EHA403" s="94"/>
      <c r="EHB403" s="94"/>
      <c r="EHC403" s="94"/>
      <c r="EHD403" s="94"/>
      <c r="EHE403" s="94" t="s">
        <v>181</v>
      </c>
      <c r="EHF403" s="94"/>
      <c r="EHG403" s="94"/>
      <c r="EHH403" s="94"/>
      <c r="EHI403" s="94"/>
      <c r="EHJ403" s="94"/>
      <c r="EHK403" s="94"/>
      <c r="EHL403" s="94"/>
      <c r="EHM403" s="94" t="s">
        <v>181</v>
      </c>
      <c r="EHN403" s="94"/>
      <c r="EHO403" s="94"/>
      <c r="EHP403" s="94"/>
      <c r="EHQ403" s="94"/>
      <c r="EHR403" s="94"/>
      <c r="EHS403" s="94"/>
      <c r="EHT403" s="94"/>
      <c r="EHU403" s="94" t="s">
        <v>181</v>
      </c>
      <c r="EHV403" s="94"/>
      <c r="EHW403" s="94"/>
      <c r="EHX403" s="94"/>
      <c r="EHY403" s="94"/>
      <c r="EHZ403" s="94"/>
      <c r="EIA403" s="94"/>
      <c r="EIB403" s="94"/>
      <c r="EIC403" s="94" t="s">
        <v>181</v>
      </c>
      <c r="EID403" s="94"/>
      <c r="EIE403" s="94"/>
      <c r="EIF403" s="94"/>
      <c r="EIG403" s="94"/>
      <c r="EIH403" s="94"/>
      <c r="EII403" s="94"/>
      <c r="EIJ403" s="94"/>
      <c r="EIK403" s="94" t="s">
        <v>181</v>
      </c>
      <c r="EIL403" s="94"/>
      <c r="EIM403" s="94"/>
      <c r="EIN403" s="94"/>
      <c r="EIO403" s="94"/>
      <c r="EIP403" s="94"/>
      <c r="EIQ403" s="94"/>
      <c r="EIR403" s="94"/>
      <c r="EIS403" s="94" t="s">
        <v>181</v>
      </c>
      <c r="EIT403" s="94"/>
      <c r="EIU403" s="94"/>
      <c r="EIV403" s="94"/>
      <c r="EIW403" s="94"/>
      <c r="EIX403" s="94"/>
      <c r="EIY403" s="94"/>
      <c r="EIZ403" s="94"/>
      <c r="EJA403" s="94" t="s">
        <v>181</v>
      </c>
      <c r="EJB403" s="94"/>
      <c r="EJC403" s="94"/>
      <c r="EJD403" s="94"/>
      <c r="EJE403" s="94"/>
      <c r="EJF403" s="94"/>
      <c r="EJG403" s="94"/>
      <c r="EJH403" s="94"/>
      <c r="EJI403" s="94" t="s">
        <v>181</v>
      </c>
      <c r="EJJ403" s="94"/>
      <c r="EJK403" s="94"/>
      <c r="EJL403" s="94"/>
      <c r="EJM403" s="94"/>
      <c r="EJN403" s="94"/>
      <c r="EJO403" s="94"/>
      <c r="EJP403" s="94"/>
      <c r="EJQ403" s="94" t="s">
        <v>181</v>
      </c>
      <c r="EJR403" s="94"/>
      <c r="EJS403" s="94"/>
      <c r="EJT403" s="94"/>
      <c r="EJU403" s="94"/>
      <c r="EJV403" s="94"/>
      <c r="EJW403" s="94"/>
      <c r="EJX403" s="94"/>
      <c r="EJY403" s="94" t="s">
        <v>181</v>
      </c>
      <c r="EJZ403" s="94"/>
      <c r="EKA403" s="94"/>
      <c r="EKB403" s="94"/>
      <c r="EKC403" s="94"/>
      <c r="EKD403" s="94"/>
      <c r="EKE403" s="94"/>
      <c r="EKF403" s="94"/>
      <c r="EKG403" s="94" t="s">
        <v>181</v>
      </c>
      <c r="EKH403" s="94"/>
      <c r="EKI403" s="94"/>
      <c r="EKJ403" s="94"/>
      <c r="EKK403" s="94"/>
      <c r="EKL403" s="94"/>
      <c r="EKM403" s="94"/>
      <c r="EKN403" s="94"/>
      <c r="EKO403" s="94" t="s">
        <v>181</v>
      </c>
      <c r="EKP403" s="94"/>
      <c r="EKQ403" s="94"/>
      <c r="EKR403" s="94"/>
      <c r="EKS403" s="94"/>
      <c r="EKT403" s="94"/>
      <c r="EKU403" s="94"/>
      <c r="EKV403" s="94"/>
      <c r="EKW403" s="94" t="s">
        <v>181</v>
      </c>
      <c r="EKX403" s="94"/>
      <c r="EKY403" s="94"/>
      <c r="EKZ403" s="94"/>
      <c r="ELA403" s="94"/>
      <c r="ELB403" s="94"/>
      <c r="ELC403" s="94"/>
      <c r="ELD403" s="94"/>
      <c r="ELE403" s="94" t="s">
        <v>181</v>
      </c>
      <c r="ELF403" s="94"/>
      <c r="ELG403" s="94"/>
      <c r="ELH403" s="94"/>
      <c r="ELI403" s="94"/>
      <c r="ELJ403" s="94"/>
      <c r="ELK403" s="94"/>
      <c r="ELL403" s="94"/>
      <c r="ELM403" s="94" t="s">
        <v>181</v>
      </c>
      <c r="ELN403" s="94"/>
      <c r="ELO403" s="94"/>
      <c r="ELP403" s="94"/>
      <c r="ELQ403" s="94"/>
      <c r="ELR403" s="94"/>
      <c r="ELS403" s="94"/>
      <c r="ELT403" s="94"/>
      <c r="ELU403" s="94" t="s">
        <v>181</v>
      </c>
      <c r="ELV403" s="94"/>
      <c r="ELW403" s="94"/>
      <c r="ELX403" s="94"/>
      <c r="ELY403" s="94"/>
      <c r="ELZ403" s="94"/>
      <c r="EMA403" s="94"/>
      <c r="EMB403" s="94"/>
      <c r="EMC403" s="94" t="s">
        <v>181</v>
      </c>
      <c r="EMD403" s="94"/>
      <c r="EME403" s="94"/>
      <c r="EMF403" s="94"/>
      <c r="EMG403" s="94"/>
      <c r="EMH403" s="94"/>
      <c r="EMI403" s="94"/>
      <c r="EMJ403" s="94"/>
      <c r="EMK403" s="94" t="s">
        <v>181</v>
      </c>
      <c r="EML403" s="94"/>
      <c r="EMM403" s="94"/>
      <c r="EMN403" s="94"/>
      <c r="EMO403" s="94"/>
      <c r="EMP403" s="94"/>
      <c r="EMQ403" s="94"/>
      <c r="EMR403" s="94"/>
      <c r="EMS403" s="94" t="s">
        <v>181</v>
      </c>
      <c r="EMT403" s="94"/>
      <c r="EMU403" s="94"/>
      <c r="EMV403" s="94"/>
      <c r="EMW403" s="94"/>
      <c r="EMX403" s="94"/>
      <c r="EMY403" s="94"/>
      <c r="EMZ403" s="94"/>
      <c r="ENA403" s="94" t="s">
        <v>181</v>
      </c>
      <c r="ENB403" s="94"/>
      <c r="ENC403" s="94"/>
      <c r="END403" s="94"/>
      <c r="ENE403" s="94"/>
      <c r="ENF403" s="94"/>
      <c r="ENG403" s="94"/>
      <c r="ENH403" s="94"/>
      <c r="ENI403" s="94" t="s">
        <v>181</v>
      </c>
      <c r="ENJ403" s="94"/>
      <c r="ENK403" s="94"/>
      <c r="ENL403" s="94"/>
      <c r="ENM403" s="94"/>
      <c r="ENN403" s="94"/>
      <c r="ENO403" s="94"/>
      <c r="ENP403" s="94"/>
      <c r="ENQ403" s="94" t="s">
        <v>181</v>
      </c>
      <c r="ENR403" s="94"/>
      <c r="ENS403" s="94"/>
      <c r="ENT403" s="94"/>
      <c r="ENU403" s="94"/>
      <c r="ENV403" s="94"/>
      <c r="ENW403" s="94"/>
      <c r="ENX403" s="94"/>
      <c r="ENY403" s="94" t="s">
        <v>181</v>
      </c>
      <c r="ENZ403" s="94"/>
      <c r="EOA403" s="94"/>
      <c r="EOB403" s="94"/>
      <c r="EOC403" s="94"/>
      <c r="EOD403" s="94"/>
      <c r="EOE403" s="94"/>
      <c r="EOF403" s="94"/>
      <c r="EOG403" s="94" t="s">
        <v>181</v>
      </c>
      <c r="EOH403" s="94"/>
      <c r="EOI403" s="94"/>
      <c r="EOJ403" s="94"/>
      <c r="EOK403" s="94"/>
      <c r="EOL403" s="94"/>
      <c r="EOM403" s="94"/>
      <c r="EON403" s="94"/>
      <c r="EOO403" s="94" t="s">
        <v>181</v>
      </c>
      <c r="EOP403" s="94"/>
      <c r="EOQ403" s="94"/>
      <c r="EOR403" s="94"/>
      <c r="EOS403" s="94"/>
      <c r="EOT403" s="94"/>
      <c r="EOU403" s="94"/>
      <c r="EOV403" s="94"/>
      <c r="EOW403" s="94" t="s">
        <v>181</v>
      </c>
      <c r="EOX403" s="94"/>
      <c r="EOY403" s="94"/>
      <c r="EOZ403" s="94"/>
      <c r="EPA403" s="94"/>
      <c r="EPB403" s="94"/>
      <c r="EPC403" s="94"/>
      <c r="EPD403" s="94"/>
      <c r="EPE403" s="94" t="s">
        <v>181</v>
      </c>
      <c r="EPF403" s="94"/>
      <c r="EPG403" s="94"/>
      <c r="EPH403" s="94"/>
      <c r="EPI403" s="94"/>
      <c r="EPJ403" s="94"/>
      <c r="EPK403" s="94"/>
      <c r="EPL403" s="94"/>
      <c r="EPM403" s="94" t="s">
        <v>181</v>
      </c>
      <c r="EPN403" s="94"/>
      <c r="EPO403" s="94"/>
      <c r="EPP403" s="94"/>
      <c r="EPQ403" s="94"/>
      <c r="EPR403" s="94"/>
      <c r="EPS403" s="94"/>
      <c r="EPT403" s="94"/>
      <c r="EPU403" s="94" t="s">
        <v>181</v>
      </c>
      <c r="EPV403" s="94"/>
      <c r="EPW403" s="94"/>
      <c r="EPX403" s="94"/>
      <c r="EPY403" s="94"/>
      <c r="EPZ403" s="94"/>
      <c r="EQA403" s="94"/>
      <c r="EQB403" s="94"/>
      <c r="EQC403" s="94" t="s">
        <v>181</v>
      </c>
      <c r="EQD403" s="94"/>
      <c r="EQE403" s="94"/>
      <c r="EQF403" s="94"/>
      <c r="EQG403" s="94"/>
      <c r="EQH403" s="94"/>
      <c r="EQI403" s="94"/>
      <c r="EQJ403" s="94"/>
      <c r="EQK403" s="94" t="s">
        <v>181</v>
      </c>
      <c r="EQL403" s="94"/>
      <c r="EQM403" s="94"/>
      <c r="EQN403" s="94"/>
      <c r="EQO403" s="94"/>
      <c r="EQP403" s="94"/>
      <c r="EQQ403" s="94"/>
      <c r="EQR403" s="94"/>
      <c r="EQS403" s="94" t="s">
        <v>181</v>
      </c>
      <c r="EQT403" s="94"/>
      <c r="EQU403" s="94"/>
      <c r="EQV403" s="94"/>
      <c r="EQW403" s="94"/>
      <c r="EQX403" s="94"/>
      <c r="EQY403" s="94"/>
      <c r="EQZ403" s="94"/>
      <c r="ERA403" s="94" t="s">
        <v>181</v>
      </c>
      <c r="ERB403" s="94"/>
      <c r="ERC403" s="94"/>
      <c r="ERD403" s="94"/>
      <c r="ERE403" s="94"/>
      <c r="ERF403" s="94"/>
      <c r="ERG403" s="94"/>
      <c r="ERH403" s="94"/>
      <c r="ERI403" s="94" t="s">
        <v>181</v>
      </c>
      <c r="ERJ403" s="94"/>
      <c r="ERK403" s="94"/>
      <c r="ERL403" s="94"/>
      <c r="ERM403" s="94"/>
      <c r="ERN403" s="94"/>
      <c r="ERO403" s="94"/>
      <c r="ERP403" s="94"/>
      <c r="ERQ403" s="94" t="s">
        <v>181</v>
      </c>
      <c r="ERR403" s="94"/>
      <c r="ERS403" s="94"/>
      <c r="ERT403" s="94"/>
      <c r="ERU403" s="94"/>
      <c r="ERV403" s="94"/>
      <c r="ERW403" s="94"/>
      <c r="ERX403" s="94"/>
      <c r="ERY403" s="94" t="s">
        <v>181</v>
      </c>
      <c r="ERZ403" s="94"/>
      <c r="ESA403" s="94"/>
      <c r="ESB403" s="94"/>
      <c r="ESC403" s="94"/>
      <c r="ESD403" s="94"/>
      <c r="ESE403" s="94"/>
      <c r="ESF403" s="94"/>
      <c r="ESG403" s="94" t="s">
        <v>181</v>
      </c>
      <c r="ESH403" s="94"/>
      <c r="ESI403" s="94"/>
      <c r="ESJ403" s="94"/>
      <c r="ESK403" s="94"/>
      <c r="ESL403" s="94"/>
      <c r="ESM403" s="94"/>
      <c r="ESN403" s="94"/>
      <c r="ESO403" s="94" t="s">
        <v>181</v>
      </c>
      <c r="ESP403" s="94"/>
      <c r="ESQ403" s="94"/>
      <c r="ESR403" s="94"/>
      <c r="ESS403" s="94"/>
      <c r="EST403" s="94"/>
      <c r="ESU403" s="94"/>
      <c r="ESV403" s="94"/>
      <c r="ESW403" s="94" t="s">
        <v>181</v>
      </c>
      <c r="ESX403" s="94"/>
      <c r="ESY403" s="94"/>
      <c r="ESZ403" s="94"/>
      <c r="ETA403" s="94"/>
      <c r="ETB403" s="94"/>
      <c r="ETC403" s="94"/>
      <c r="ETD403" s="94"/>
      <c r="ETE403" s="94" t="s">
        <v>181</v>
      </c>
      <c r="ETF403" s="94"/>
      <c r="ETG403" s="94"/>
      <c r="ETH403" s="94"/>
      <c r="ETI403" s="94"/>
      <c r="ETJ403" s="94"/>
      <c r="ETK403" s="94"/>
      <c r="ETL403" s="94"/>
      <c r="ETM403" s="94" t="s">
        <v>181</v>
      </c>
      <c r="ETN403" s="94"/>
      <c r="ETO403" s="94"/>
      <c r="ETP403" s="94"/>
      <c r="ETQ403" s="94"/>
      <c r="ETR403" s="94"/>
      <c r="ETS403" s="94"/>
      <c r="ETT403" s="94"/>
      <c r="ETU403" s="94" t="s">
        <v>181</v>
      </c>
      <c r="ETV403" s="94"/>
      <c r="ETW403" s="94"/>
      <c r="ETX403" s="94"/>
      <c r="ETY403" s="94"/>
      <c r="ETZ403" s="94"/>
      <c r="EUA403" s="94"/>
      <c r="EUB403" s="94"/>
      <c r="EUC403" s="94" t="s">
        <v>181</v>
      </c>
      <c r="EUD403" s="94"/>
      <c r="EUE403" s="94"/>
      <c r="EUF403" s="94"/>
      <c r="EUG403" s="94"/>
      <c r="EUH403" s="94"/>
      <c r="EUI403" s="94"/>
      <c r="EUJ403" s="94"/>
      <c r="EUK403" s="94" t="s">
        <v>181</v>
      </c>
      <c r="EUL403" s="94"/>
      <c r="EUM403" s="94"/>
      <c r="EUN403" s="94"/>
      <c r="EUO403" s="94"/>
      <c r="EUP403" s="94"/>
      <c r="EUQ403" s="94"/>
      <c r="EUR403" s="94"/>
      <c r="EUS403" s="94" t="s">
        <v>181</v>
      </c>
      <c r="EUT403" s="94"/>
      <c r="EUU403" s="94"/>
      <c r="EUV403" s="94"/>
      <c r="EUW403" s="94"/>
      <c r="EUX403" s="94"/>
      <c r="EUY403" s="94"/>
      <c r="EUZ403" s="94"/>
      <c r="EVA403" s="94" t="s">
        <v>181</v>
      </c>
      <c r="EVB403" s="94"/>
      <c r="EVC403" s="94"/>
      <c r="EVD403" s="94"/>
      <c r="EVE403" s="94"/>
      <c r="EVF403" s="94"/>
      <c r="EVG403" s="94"/>
      <c r="EVH403" s="94"/>
      <c r="EVI403" s="94" t="s">
        <v>181</v>
      </c>
      <c r="EVJ403" s="94"/>
      <c r="EVK403" s="94"/>
      <c r="EVL403" s="94"/>
      <c r="EVM403" s="94"/>
      <c r="EVN403" s="94"/>
      <c r="EVO403" s="94"/>
      <c r="EVP403" s="94"/>
      <c r="EVQ403" s="94" t="s">
        <v>181</v>
      </c>
      <c r="EVR403" s="94"/>
      <c r="EVS403" s="94"/>
      <c r="EVT403" s="94"/>
      <c r="EVU403" s="94"/>
      <c r="EVV403" s="94"/>
      <c r="EVW403" s="94"/>
      <c r="EVX403" s="94"/>
      <c r="EVY403" s="94" t="s">
        <v>181</v>
      </c>
      <c r="EVZ403" s="94"/>
      <c r="EWA403" s="94"/>
      <c r="EWB403" s="94"/>
      <c r="EWC403" s="94"/>
      <c r="EWD403" s="94"/>
      <c r="EWE403" s="94"/>
      <c r="EWF403" s="94"/>
      <c r="EWG403" s="94" t="s">
        <v>181</v>
      </c>
      <c r="EWH403" s="94"/>
      <c r="EWI403" s="94"/>
      <c r="EWJ403" s="94"/>
      <c r="EWK403" s="94"/>
      <c r="EWL403" s="94"/>
      <c r="EWM403" s="94"/>
      <c r="EWN403" s="94"/>
      <c r="EWO403" s="94" t="s">
        <v>181</v>
      </c>
      <c r="EWP403" s="94"/>
      <c r="EWQ403" s="94"/>
      <c r="EWR403" s="94"/>
      <c r="EWS403" s="94"/>
      <c r="EWT403" s="94"/>
      <c r="EWU403" s="94"/>
      <c r="EWV403" s="94"/>
      <c r="EWW403" s="94" t="s">
        <v>181</v>
      </c>
      <c r="EWX403" s="94"/>
      <c r="EWY403" s="94"/>
      <c r="EWZ403" s="94"/>
      <c r="EXA403" s="94"/>
      <c r="EXB403" s="94"/>
      <c r="EXC403" s="94"/>
      <c r="EXD403" s="94"/>
      <c r="EXE403" s="94" t="s">
        <v>181</v>
      </c>
      <c r="EXF403" s="94"/>
      <c r="EXG403" s="94"/>
      <c r="EXH403" s="94"/>
      <c r="EXI403" s="94"/>
      <c r="EXJ403" s="94"/>
      <c r="EXK403" s="94"/>
      <c r="EXL403" s="94"/>
      <c r="EXM403" s="94" t="s">
        <v>181</v>
      </c>
      <c r="EXN403" s="94"/>
      <c r="EXO403" s="94"/>
      <c r="EXP403" s="94"/>
      <c r="EXQ403" s="94"/>
      <c r="EXR403" s="94"/>
      <c r="EXS403" s="94"/>
      <c r="EXT403" s="94"/>
      <c r="EXU403" s="94" t="s">
        <v>181</v>
      </c>
      <c r="EXV403" s="94"/>
      <c r="EXW403" s="94"/>
      <c r="EXX403" s="94"/>
      <c r="EXY403" s="94"/>
      <c r="EXZ403" s="94"/>
      <c r="EYA403" s="94"/>
      <c r="EYB403" s="94"/>
      <c r="EYC403" s="94" t="s">
        <v>181</v>
      </c>
      <c r="EYD403" s="94"/>
      <c r="EYE403" s="94"/>
      <c r="EYF403" s="94"/>
      <c r="EYG403" s="94"/>
      <c r="EYH403" s="94"/>
      <c r="EYI403" s="94"/>
      <c r="EYJ403" s="94"/>
      <c r="EYK403" s="94" t="s">
        <v>181</v>
      </c>
      <c r="EYL403" s="94"/>
      <c r="EYM403" s="94"/>
      <c r="EYN403" s="94"/>
      <c r="EYO403" s="94"/>
      <c r="EYP403" s="94"/>
      <c r="EYQ403" s="94"/>
      <c r="EYR403" s="94"/>
      <c r="EYS403" s="94" t="s">
        <v>181</v>
      </c>
      <c r="EYT403" s="94"/>
      <c r="EYU403" s="94"/>
      <c r="EYV403" s="94"/>
      <c r="EYW403" s="94"/>
      <c r="EYX403" s="94"/>
      <c r="EYY403" s="94"/>
      <c r="EYZ403" s="94"/>
      <c r="EZA403" s="94" t="s">
        <v>181</v>
      </c>
      <c r="EZB403" s="94"/>
      <c r="EZC403" s="94"/>
      <c r="EZD403" s="94"/>
      <c r="EZE403" s="94"/>
      <c r="EZF403" s="94"/>
      <c r="EZG403" s="94"/>
      <c r="EZH403" s="94"/>
      <c r="EZI403" s="94" t="s">
        <v>181</v>
      </c>
      <c r="EZJ403" s="94"/>
      <c r="EZK403" s="94"/>
      <c r="EZL403" s="94"/>
      <c r="EZM403" s="94"/>
      <c r="EZN403" s="94"/>
      <c r="EZO403" s="94"/>
      <c r="EZP403" s="94"/>
      <c r="EZQ403" s="94" t="s">
        <v>181</v>
      </c>
      <c r="EZR403" s="94"/>
      <c r="EZS403" s="94"/>
      <c r="EZT403" s="94"/>
      <c r="EZU403" s="94"/>
      <c r="EZV403" s="94"/>
      <c r="EZW403" s="94"/>
      <c r="EZX403" s="94"/>
      <c r="EZY403" s="94" t="s">
        <v>181</v>
      </c>
      <c r="EZZ403" s="94"/>
      <c r="FAA403" s="94"/>
      <c r="FAB403" s="94"/>
      <c r="FAC403" s="94"/>
      <c r="FAD403" s="94"/>
      <c r="FAE403" s="94"/>
      <c r="FAF403" s="94"/>
      <c r="FAG403" s="94" t="s">
        <v>181</v>
      </c>
      <c r="FAH403" s="94"/>
      <c r="FAI403" s="94"/>
      <c r="FAJ403" s="94"/>
      <c r="FAK403" s="94"/>
      <c r="FAL403" s="94"/>
      <c r="FAM403" s="94"/>
      <c r="FAN403" s="94"/>
      <c r="FAO403" s="94" t="s">
        <v>181</v>
      </c>
      <c r="FAP403" s="94"/>
      <c r="FAQ403" s="94"/>
      <c r="FAR403" s="94"/>
      <c r="FAS403" s="94"/>
      <c r="FAT403" s="94"/>
      <c r="FAU403" s="94"/>
      <c r="FAV403" s="94"/>
      <c r="FAW403" s="94" t="s">
        <v>181</v>
      </c>
      <c r="FAX403" s="94"/>
      <c r="FAY403" s="94"/>
      <c r="FAZ403" s="94"/>
      <c r="FBA403" s="94"/>
      <c r="FBB403" s="94"/>
      <c r="FBC403" s="94"/>
      <c r="FBD403" s="94"/>
      <c r="FBE403" s="94" t="s">
        <v>181</v>
      </c>
      <c r="FBF403" s="94"/>
      <c r="FBG403" s="94"/>
      <c r="FBH403" s="94"/>
      <c r="FBI403" s="94"/>
      <c r="FBJ403" s="94"/>
      <c r="FBK403" s="94"/>
      <c r="FBL403" s="94"/>
      <c r="FBM403" s="94" t="s">
        <v>181</v>
      </c>
      <c r="FBN403" s="94"/>
      <c r="FBO403" s="94"/>
      <c r="FBP403" s="94"/>
      <c r="FBQ403" s="94"/>
      <c r="FBR403" s="94"/>
      <c r="FBS403" s="94"/>
      <c r="FBT403" s="94"/>
      <c r="FBU403" s="94" t="s">
        <v>181</v>
      </c>
      <c r="FBV403" s="94"/>
      <c r="FBW403" s="94"/>
      <c r="FBX403" s="94"/>
      <c r="FBY403" s="94"/>
      <c r="FBZ403" s="94"/>
      <c r="FCA403" s="94"/>
      <c r="FCB403" s="94"/>
      <c r="FCC403" s="94" t="s">
        <v>181</v>
      </c>
      <c r="FCD403" s="94"/>
      <c r="FCE403" s="94"/>
      <c r="FCF403" s="94"/>
      <c r="FCG403" s="94"/>
      <c r="FCH403" s="94"/>
      <c r="FCI403" s="94"/>
      <c r="FCJ403" s="94"/>
      <c r="FCK403" s="94" t="s">
        <v>181</v>
      </c>
      <c r="FCL403" s="94"/>
      <c r="FCM403" s="94"/>
      <c r="FCN403" s="94"/>
      <c r="FCO403" s="94"/>
      <c r="FCP403" s="94"/>
      <c r="FCQ403" s="94"/>
      <c r="FCR403" s="94"/>
      <c r="FCS403" s="94" t="s">
        <v>181</v>
      </c>
      <c r="FCT403" s="94"/>
      <c r="FCU403" s="94"/>
      <c r="FCV403" s="94"/>
      <c r="FCW403" s="94"/>
      <c r="FCX403" s="94"/>
      <c r="FCY403" s="94"/>
      <c r="FCZ403" s="94"/>
      <c r="FDA403" s="94" t="s">
        <v>181</v>
      </c>
      <c r="FDB403" s="94"/>
      <c r="FDC403" s="94"/>
      <c r="FDD403" s="94"/>
      <c r="FDE403" s="94"/>
      <c r="FDF403" s="94"/>
      <c r="FDG403" s="94"/>
      <c r="FDH403" s="94"/>
      <c r="FDI403" s="94" t="s">
        <v>181</v>
      </c>
      <c r="FDJ403" s="94"/>
      <c r="FDK403" s="94"/>
      <c r="FDL403" s="94"/>
      <c r="FDM403" s="94"/>
      <c r="FDN403" s="94"/>
      <c r="FDO403" s="94"/>
      <c r="FDP403" s="94"/>
      <c r="FDQ403" s="94" t="s">
        <v>181</v>
      </c>
      <c r="FDR403" s="94"/>
      <c r="FDS403" s="94"/>
      <c r="FDT403" s="94"/>
      <c r="FDU403" s="94"/>
      <c r="FDV403" s="94"/>
      <c r="FDW403" s="94"/>
      <c r="FDX403" s="94"/>
      <c r="FDY403" s="94" t="s">
        <v>181</v>
      </c>
      <c r="FDZ403" s="94"/>
      <c r="FEA403" s="94"/>
      <c r="FEB403" s="94"/>
      <c r="FEC403" s="94"/>
      <c r="FED403" s="94"/>
      <c r="FEE403" s="94"/>
      <c r="FEF403" s="94"/>
      <c r="FEG403" s="94" t="s">
        <v>181</v>
      </c>
      <c r="FEH403" s="94"/>
      <c r="FEI403" s="94"/>
      <c r="FEJ403" s="94"/>
      <c r="FEK403" s="94"/>
      <c r="FEL403" s="94"/>
      <c r="FEM403" s="94"/>
      <c r="FEN403" s="94"/>
      <c r="FEO403" s="94" t="s">
        <v>181</v>
      </c>
      <c r="FEP403" s="94"/>
      <c r="FEQ403" s="94"/>
      <c r="FER403" s="94"/>
      <c r="FES403" s="94"/>
      <c r="FET403" s="94"/>
      <c r="FEU403" s="94"/>
      <c r="FEV403" s="94"/>
      <c r="FEW403" s="94" t="s">
        <v>181</v>
      </c>
      <c r="FEX403" s="94"/>
      <c r="FEY403" s="94"/>
      <c r="FEZ403" s="94"/>
      <c r="FFA403" s="94"/>
      <c r="FFB403" s="94"/>
      <c r="FFC403" s="94"/>
      <c r="FFD403" s="94"/>
      <c r="FFE403" s="94" t="s">
        <v>181</v>
      </c>
      <c r="FFF403" s="94"/>
      <c r="FFG403" s="94"/>
      <c r="FFH403" s="94"/>
      <c r="FFI403" s="94"/>
      <c r="FFJ403" s="94"/>
      <c r="FFK403" s="94"/>
      <c r="FFL403" s="94"/>
      <c r="FFM403" s="94" t="s">
        <v>181</v>
      </c>
      <c r="FFN403" s="94"/>
      <c r="FFO403" s="94"/>
      <c r="FFP403" s="94"/>
      <c r="FFQ403" s="94"/>
      <c r="FFR403" s="94"/>
      <c r="FFS403" s="94"/>
      <c r="FFT403" s="94"/>
      <c r="FFU403" s="94" t="s">
        <v>181</v>
      </c>
      <c r="FFV403" s="94"/>
      <c r="FFW403" s="94"/>
      <c r="FFX403" s="94"/>
      <c r="FFY403" s="94"/>
      <c r="FFZ403" s="94"/>
      <c r="FGA403" s="94"/>
      <c r="FGB403" s="94"/>
      <c r="FGC403" s="94" t="s">
        <v>181</v>
      </c>
      <c r="FGD403" s="94"/>
      <c r="FGE403" s="94"/>
      <c r="FGF403" s="94"/>
      <c r="FGG403" s="94"/>
      <c r="FGH403" s="94"/>
      <c r="FGI403" s="94"/>
      <c r="FGJ403" s="94"/>
      <c r="FGK403" s="94" t="s">
        <v>181</v>
      </c>
      <c r="FGL403" s="94"/>
      <c r="FGM403" s="94"/>
      <c r="FGN403" s="94"/>
      <c r="FGO403" s="94"/>
      <c r="FGP403" s="94"/>
      <c r="FGQ403" s="94"/>
      <c r="FGR403" s="94"/>
      <c r="FGS403" s="94" t="s">
        <v>181</v>
      </c>
      <c r="FGT403" s="94"/>
      <c r="FGU403" s="94"/>
      <c r="FGV403" s="94"/>
      <c r="FGW403" s="94"/>
      <c r="FGX403" s="94"/>
      <c r="FGY403" s="94"/>
      <c r="FGZ403" s="94"/>
      <c r="FHA403" s="94" t="s">
        <v>181</v>
      </c>
      <c r="FHB403" s="94"/>
      <c r="FHC403" s="94"/>
      <c r="FHD403" s="94"/>
      <c r="FHE403" s="94"/>
      <c r="FHF403" s="94"/>
      <c r="FHG403" s="94"/>
      <c r="FHH403" s="94"/>
      <c r="FHI403" s="94" t="s">
        <v>181</v>
      </c>
      <c r="FHJ403" s="94"/>
      <c r="FHK403" s="94"/>
      <c r="FHL403" s="94"/>
      <c r="FHM403" s="94"/>
      <c r="FHN403" s="94"/>
      <c r="FHO403" s="94"/>
      <c r="FHP403" s="94"/>
      <c r="FHQ403" s="94" t="s">
        <v>181</v>
      </c>
      <c r="FHR403" s="94"/>
      <c r="FHS403" s="94"/>
      <c r="FHT403" s="94"/>
      <c r="FHU403" s="94"/>
      <c r="FHV403" s="94"/>
      <c r="FHW403" s="94"/>
      <c r="FHX403" s="94"/>
      <c r="FHY403" s="94" t="s">
        <v>181</v>
      </c>
      <c r="FHZ403" s="94"/>
      <c r="FIA403" s="94"/>
      <c r="FIB403" s="94"/>
      <c r="FIC403" s="94"/>
      <c r="FID403" s="94"/>
      <c r="FIE403" s="94"/>
      <c r="FIF403" s="94"/>
      <c r="FIG403" s="94" t="s">
        <v>181</v>
      </c>
      <c r="FIH403" s="94"/>
      <c r="FII403" s="94"/>
      <c r="FIJ403" s="94"/>
      <c r="FIK403" s="94"/>
      <c r="FIL403" s="94"/>
      <c r="FIM403" s="94"/>
      <c r="FIN403" s="94"/>
      <c r="FIO403" s="94" t="s">
        <v>181</v>
      </c>
      <c r="FIP403" s="94"/>
      <c r="FIQ403" s="94"/>
      <c r="FIR403" s="94"/>
      <c r="FIS403" s="94"/>
      <c r="FIT403" s="94"/>
      <c r="FIU403" s="94"/>
      <c r="FIV403" s="94"/>
      <c r="FIW403" s="94" t="s">
        <v>181</v>
      </c>
      <c r="FIX403" s="94"/>
      <c r="FIY403" s="94"/>
      <c r="FIZ403" s="94"/>
      <c r="FJA403" s="94"/>
      <c r="FJB403" s="94"/>
      <c r="FJC403" s="94"/>
      <c r="FJD403" s="94"/>
      <c r="FJE403" s="94" t="s">
        <v>181</v>
      </c>
      <c r="FJF403" s="94"/>
      <c r="FJG403" s="94"/>
      <c r="FJH403" s="94"/>
      <c r="FJI403" s="94"/>
      <c r="FJJ403" s="94"/>
      <c r="FJK403" s="94"/>
      <c r="FJL403" s="94"/>
      <c r="FJM403" s="94" t="s">
        <v>181</v>
      </c>
      <c r="FJN403" s="94"/>
      <c r="FJO403" s="94"/>
      <c r="FJP403" s="94"/>
      <c r="FJQ403" s="94"/>
      <c r="FJR403" s="94"/>
      <c r="FJS403" s="94"/>
      <c r="FJT403" s="94"/>
      <c r="FJU403" s="94" t="s">
        <v>181</v>
      </c>
      <c r="FJV403" s="94"/>
      <c r="FJW403" s="94"/>
      <c r="FJX403" s="94"/>
      <c r="FJY403" s="94"/>
      <c r="FJZ403" s="94"/>
      <c r="FKA403" s="94"/>
      <c r="FKB403" s="94"/>
      <c r="FKC403" s="94" t="s">
        <v>181</v>
      </c>
      <c r="FKD403" s="94"/>
      <c r="FKE403" s="94"/>
      <c r="FKF403" s="94"/>
      <c r="FKG403" s="94"/>
      <c r="FKH403" s="94"/>
      <c r="FKI403" s="94"/>
      <c r="FKJ403" s="94"/>
      <c r="FKK403" s="94" t="s">
        <v>181</v>
      </c>
      <c r="FKL403" s="94"/>
      <c r="FKM403" s="94"/>
      <c r="FKN403" s="94"/>
      <c r="FKO403" s="94"/>
      <c r="FKP403" s="94"/>
      <c r="FKQ403" s="94"/>
      <c r="FKR403" s="94"/>
      <c r="FKS403" s="94" t="s">
        <v>181</v>
      </c>
      <c r="FKT403" s="94"/>
      <c r="FKU403" s="94"/>
      <c r="FKV403" s="94"/>
      <c r="FKW403" s="94"/>
      <c r="FKX403" s="94"/>
      <c r="FKY403" s="94"/>
      <c r="FKZ403" s="94"/>
      <c r="FLA403" s="94" t="s">
        <v>181</v>
      </c>
      <c r="FLB403" s="94"/>
      <c r="FLC403" s="94"/>
      <c r="FLD403" s="94"/>
      <c r="FLE403" s="94"/>
      <c r="FLF403" s="94"/>
      <c r="FLG403" s="94"/>
      <c r="FLH403" s="94"/>
      <c r="FLI403" s="94" t="s">
        <v>181</v>
      </c>
      <c r="FLJ403" s="94"/>
      <c r="FLK403" s="94"/>
      <c r="FLL403" s="94"/>
      <c r="FLM403" s="94"/>
      <c r="FLN403" s="94"/>
      <c r="FLO403" s="94"/>
      <c r="FLP403" s="94"/>
      <c r="FLQ403" s="94" t="s">
        <v>181</v>
      </c>
      <c r="FLR403" s="94"/>
      <c r="FLS403" s="94"/>
      <c r="FLT403" s="94"/>
      <c r="FLU403" s="94"/>
      <c r="FLV403" s="94"/>
      <c r="FLW403" s="94"/>
      <c r="FLX403" s="94"/>
      <c r="FLY403" s="94" t="s">
        <v>181</v>
      </c>
      <c r="FLZ403" s="94"/>
      <c r="FMA403" s="94"/>
      <c r="FMB403" s="94"/>
      <c r="FMC403" s="94"/>
      <c r="FMD403" s="94"/>
      <c r="FME403" s="94"/>
      <c r="FMF403" s="94"/>
      <c r="FMG403" s="94" t="s">
        <v>181</v>
      </c>
      <c r="FMH403" s="94"/>
      <c r="FMI403" s="94"/>
      <c r="FMJ403" s="94"/>
      <c r="FMK403" s="94"/>
      <c r="FML403" s="94"/>
      <c r="FMM403" s="94"/>
      <c r="FMN403" s="94"/>
      <c r="FMO403" s="94" t="s">
        <v>181</v>
      </c>
      <c r="FMP403" s="94"/>
      <c r="FMQ403" s="94"/>
      <c r="FMR403" s="94"/>
      <c r="FMS403" s="94"/>
      <c r="FMT403" s="94"/>
      <c r="FMU403" s="94"/>
      <c r="FMV403" s="94"/>
      <c r="FMW403" s="94" t="s">
        <v>181</v>
      </c>
      <c r="FMX403" s="94"/>
      <c r="FMY403" s="94"/>
      <c r="FMZ403" s="94"/>
      <c r="FNA403" s="94"/>
      <c r="FNB403" s="94"/>
      <c r="FNC403" s="94"/>
      <c r="FND403" s="94"/>
      <c r="FNE403" s="94" t="s">
        <v>181</v>
      </c>
      <c r="FNF403" s="94"/>
      <c r="FNG403" s="94"/>
      <c r="FNH403" s="94"/>
      <c r="FNI403" s="94"/>
      <c r="FNJ403" s="94"/>
      <c r="FNK403" s="94"/>
      <c r="FNL403" s="94"/>
      <c r="FNM403" s="94" t="s">
        <v>181</v>
      </c>
      <c r="FNN403" s="94"/>
      <c r="FNO403" s="94"/>
      <c r="FNP403" s="94"/>
      <c r="FNQ403" s="94"/>
      <c r="FNR403" s="94"/>
      <c r="FNS403" s="94"/>
      <c r="FNT403" s="94"/>
      <c r="FNU403" s="94" t="s">
        <v>181</v>
      </c>
      <c r="FNV403" s="94"/>
      <c r="FNW403" s="94"/>
      <c r="FNX403" s="94"/>
      <c r="FNY403" s="94"/>
      <c r="FNZ403" s="94"/>
      <c r="FOA403" s="94"/>
      <c r="FOB403" s="94"/>
      <c r="FOC403" s="94" t="s">
        <v>181</v>
      </c>
      <c r="FOD403" s="94"/>
      <c r="FOE403" s="94"/>
      <c r="FOF403" s="94"/>
      <c r="FOG403" s="94"/>
      <c r="FOH403" s="94"/>
      <c r="FOI403" s="94"/>
      <c r="FOJ403" s="94"/>
      <c r="FOK403" s="94" t="s">
        <v>181</v>
      </c>
      <c r="FOL403" s="94"/>
      <c r="FOM403" s="94"/>
      <c r="FON403" s="94"/>
      <c r="FOO403" s="94"/>
      <c r="FOP403" s="94"/>
      <c r="FOQ403" s="94"/>
      <c r="FOR403" s="94"/>
      <c r="FOS403" s="94" t="s">
        <v>181</v>
      </c>
      <c r="FOT403" s="94"/>
      <c r="FOU403" s="94"/>
      <c r="FOV403" s="94"/>
      <c r="FOW403" s="94"/>
      <c r="FOX403" s="94"/>
      <c r="FOY403" s="94"/>
      <c r="FOZ403" s="94"/>
      <c r="FPA403" s="94" t="s">
        <v>181</v>
      </c>
      <c r="FPB403" s="94"/>
      <c r="FPC403" s="94"/>
      <c r="FPD403" s="94"/>
      <c r="FPE403" s="94"/>
      <c r="FPF403" s="94"/>
      <c r="FPG403" s="94"/>
      <c r="FPH403" s="94"/>
      <c r="FPI403" s="94" t="s">
        <v>181</v>
      </c>
      <c r="FPJ403" s="94"/>
      <c r="FPK403" s="94"/>
      <c r="FPL403" s="94"/>
      <c r="FPM403" s="94"/>
      <c r="FPN403" s="94"/>
      <c r="FPO403" s="94"/>
      <c r="FPP403" s="94"/>
      <c r="FPQ403" s="94" t="s">
        <v>181</v>
      </c>
      <c r="FPR403" s="94"/>
      <c r="FPS403" s="94"/>
      <c r="FPT403" s="94"/>
      <c r="FPU403" s="94"/>
      <c r="FPV403" s="94"/>
      <c r="FPW403" s="94"/>
      <c r="FPX403" s="94"/>
      <c r="FPY403" s="94" t="s">
        <v>181</v>
      </c>
      <c r="FPZ403" s="94"/>
      <c r="FQA403" s="94"/>
      <c r="FQB403" s="94"/>
      <c r="FQC403" s="94"/>
      <c r="FQD403" s="94"/>
      <c r="FQE403" s="94"/>
      <c r="FQF403" s="94"/>
      <c r="FQG403" s="94" t="s">
        <v>181</v>
      </c>
      <c r="FQH403" s="94"/>
      <c r="FQI403" s="94"/>
      <c r="FQJ403" s="94"/>
      <c r="FQK403" s="94"/>
      <c r="FQL403" s="94"/>
      <c r="FQM403" s="94"/>
      <c r="FQN403" s="94"/>
      <c r="FQO403" s="94" t="s">
        <v>181</v>
      </c>
      <c r="FQP403" s="94"/>
      <c r="FQQ403" s="94"/>
      <c r="FQR403" s="94"/>
      <c r="FQS403" s="94"/>
      <c r="FQT403" s="94"/>
      <c r="FQU403" s="94"/>
      <c r="FQV403" s="94"/>
      <c r="FQW403" s="94" t="s">
        <v>181</v>
      </c>
      <c r="FQX403" s="94"/>
      <c r="FQY403" s="94"/>
      <c r="FQZ403" s="94"/>
      <c r="FRA403" s="94"/>
      <c r="FRB403" s="94"/>
      <c r="FRC403" s="94"/>
      <c r="FRD403" s="94"/>
      <c r="FRE403" s="94" t="s">
        <v>181</v>
      </c>
      <c r="FRF403" s="94"/>
      <c r="FRG403" s="94"/>
      <c r="FRH403" s="94"/>
      <c r="FRI403" s="94"/>
      <c r="FRJ403" s="94"/>
      <c r="FRK403" s="94"/>
      <c r="FRL403" s="94"/>
      <c r="FRM403" s="94" t="s">
        <v>181</v>
      </c>
      <c r="FRN403" s="94"/>
      <c r="FRO403" s="94"/>
      <c r="FRP403" s="94"/>
      <c r="FRQ403" s="94"/>
      <c r="FRR403" s="94"/>
      <c r="FRS403" s="94"/>
      <c r="FRT403" s="94"/>
      <c r="FRU403" s="94" t="s">
        <v>181</v>
      </c>
      <c r="FRV403" s="94"/>
      <c r="FRW403" s="94"/>
      <c r="FRX403" s="94"/>
      <c r="FRY403" s="94"/>
      <c r="FRZ403" s="94"/>
      <c r="FSA403" s="94"/>
      <c r="FSB403" s="94"/>
      <c r="FSC403" s="94" t="s">
        <v>181</v>
      </c>
      <c r="FSD403" s="94"/>
      <c r="FSE403" s="94"/>
      <c r="FSF403" s="94"/>
      <c r="FSG403" s="94"/>
      <c r="FSH403" s="94"/>
      <c r="FSI403" s="94"/>
      <c r="FSJ403" s="94"/>
      <c r="FSK403" s="94" t="s">
        <v>181</v>
      </c>
      <c r="FSL403" s="94"/>
      <c r="FSM403" s="94"/>
      <c r="FSN403" s="94"/>
      <c r="FSO403" s="94"/>
      <c r="FSP403" s="94"/>
      <c r="FSQ403" s="94"/>
      <c r="FSR403" s="94"/>
      <c r="FSS403" s="94" t="s">
        <v>181</v>
      </c>
      <c r="FST403" s="94"/>
      <c r="FSU403" s="94"/>
      <c r="FSV403" s="94"/>
      <c r="FSW403" s="94"/>
      <c r="FSX403" s="94"/>
      <c r="FSY403" s="94"/>
      <c r="FSZ403" s="94"/>
      <c r="FTA403" s="94" t="s">
        <v>181</v>
      </c>
      <c r="FTB403" s="94"/>
      <c r="FTC403" s="94"/>
      <c r="FTD403" s="94"/>
      <c r="FTE403" s="94"/>
      <c r="FTF403" s="94"/>
      <c r="FTG403" s="94"/>
      <c r="FTH403" s="94"/>
      <c r="FTI403" s="94" t="s">
        <v>181</v>
      </c>
      <c r="FTJ403" s="94"/>
      <c r="FTK403" s="94"/>
      <c r="FTL403" s="94"/>
      <c r="FTM403" s="94"/>
      <c r="FTN403" s="94"/>
      <c r="FTO403" s="94"/>
      <c r="FTP403" s="94"/>
      <c r="FTQ403" s="94" t="s">
        <v>181</v>
      </c>
      <c r="FTR403" s="94"/>
      <c r="FTS403" s="94"/>
      <c r="FTT403" s="94"/>
      <c r="FTU403" s="94"/>
      <c r="FTV403" s="94"/>
      <c r="FTW403" s="94"/>
      <c r="FTX403" s="94"/>
      <c r="FTY403" s="94" t="s">
        <v>181</v>
      </c>
      <c r="FTZ403" s="94"/>
      <c r="FUA403" s="94"/>
      <c r="FUB403" s="94"/>
      <c r="FUC403" s="94"/>
      <c r="FUD403" s="94"/>
      <c r="FUE403" s="94"/>
      <c r="FUF403" s="94"/>
      <c r="FUG403" s="94" t="s">
        <v>181</v>
      </c>
      <c r="FUH403" s="94"/>
      <c r="FUI403" s="94"/>
      <c r="FUJ403" s="94"/>
      <c r="FUK403" s="94"/>
      <c r="FUL403" s="94"/>
      <c r="FUM403" s="94"/>
      <c r="FUN403" s="94"/>
      <c r="FUO403" s="94" t="s">
        <v>181</v>
      </c>
      <c r="FUP403" s="94"/>
      <c r="FUQ403" s="94"/>
      <c r="FUR403" s="94"/>
      <c r="FUS403" s="94"/>
      <c r="FUT403" s="94"/>
      <c r="FUU403" s="94"/>
      <c r="FUV403" s="94"/>
      <c r="FUW403" s="94" t="s">
        <v>181</v>
      </c>
      <c r="FUX403" s="94"/>
      <c r="FUY403" s="94"/>
      <c r="FUZ403" s="94"/>
      <c r="FVA403" s="94"/>
      <c r="FVB403" s="94"/>
      <c r="FVC403" s="94"/>
      <c r="FVD403" s="94"/>
      <c r="FVE403" s="94" t="s">
        <v>181</v>
      </c>
      <c r="FVF403" s="94"/>
      <c r="FVG403" s="94"/>
      <c r="FVH403" s="94"/>
      <c r="FVI403" s="94"/>
      <c r="FVJ403" s="94"/>
      <c r="FVK403" s="94"/>
      <c r="FVL403" s="94"/>
      <c r="FVM403" s="94" t="s">
        <v>181</v>
      </c>
      <c r="FVN403" s="94"/>
      <c r="FVO403" s="94"/>
      <c r="FVP403" s="94"/>
      <c r="FVQ403" s="94"/>
      <c r="FVR403" s="94"/>
      <c r="FVS403" s="94"/>
      <c r="FVT403" s="94"/>
      <c r="FVU403" s="94" t="s">
        <v>181</v>
      </c>
      <c r="FVV403" s="94"/>
      <c r="FVW403" s="94"/>
      <c r="FVX403" s="94"/>
      <c r="FVY403" s="94"/>
      <c r="FVZ403" s="94"/>
      <c r="FWA403" s="94"/>
      <c r="FWB403" s="94"/>
      <c r="FWC403" s="94" t="s">
        <v>181</v>
      </c>
      <c r="FWD403" s="94"/>
      <c r="FWE403" s="94"/>
      <c r="FWF403" s="94"/>
      <c r="FWG403" s="94"/>
      <c r="FWH403" s="94"/>
      <c r="FWI403" s="94"/>
      <c r="FWJ403" s="94"/>
      <c r="FWK403" s="94" t="s">
        <v>181</v>
      </c>
      <c r="FWL403" s="94"/>
      <c r="FWM403" s="94"/>
      <c r="FWN403" s="94"/>
      <c r="FWO403" s="94"/>
      <c r="FWP403" s="94"/>
      <c r="FWQ403" s="94"/>
      <c r="FWR403" s="94"/>
      <c r="FWS403" s="94" t="s">
        <v>181</v>
      </c>
      <c r="FWT403" s="94"/>
      <c r="FWU403" s="94"/>
      <c r="FWV403" s="94"/>
      <c r="FWW403" s="94"/>
      <c r="FWX403" s="94"/>
      <c r="FWY403" s="94"/>
      <c r="FWZ403" s="94"/>
      <c r="FXA403" s="94" t="s">
        <v>181</v>
      </c>
      <c r="FXB403" s="94"/>
      <c r="FXC403" s="94"/>
      <c r="FXD403" s="94"/>
      <c r="FXE403" s="94"/>
      <c r="FXF403" s="94"/>
      <c r="FXG403" s="94"/>
      <c r="FXH403" s="94"/>
      <c r="FXI403" s="94" t="s">
        <v>181</v>
      </c>
      <c r="FXJ403" s="94"/>
      <c r="FXK403" s="94"/>
      <c r="FXL403" s="94"/>
      <c r="FXM403" s="94"/>
      <c r="FXN403" s="94"/>
      <c r="FXO403" s="94"/>
      <c r="FXP403" s="94"/>
      <c r="FXQ403" s="94" t="s">
        <v>181</v>
      </c>
      <c r="FXR403" s="94"/>
      <c r="FXS403" s="94"/>
      <c r="FXT403" s="94"/>
      <c r="FXU403" s="94"/>
      <c r="FXV403" s="94"/>
      <c r="FXW403" s="94"/>
      <c r="FXX403" s="94"/>
      <c r="FXY403" s="94" t="s">
        <v>181</v>
      </c>
      <c r="FXZ403" s="94"/>
      <c r="FYA403" s="94"/>
      <c r="FYB403" s="94"/>
      <c r="FYC403" s="94"/>
      <c r="FYD403" s="94"/>
      <c r="FYE403" s="94"/>
      <c r="FYF403" s="94"/>
      <c r="FYG403" s="94" t="s">
        <v>181</v>
      </c>
      <c r="FYH403" s="94"/>
      <c r="FYI403" s="94"/>
      <c r="FYJ403" s="94"/>
      <c r="FYK403" s="94"/>
      <c r="FYL403" s="94"/>
      <c r="FYM403" s="94"/>
      <c r="FYN403" s="94"/>
      <c r="FYO403" s="94" t="s">
        <v>181</v>
      </c>
      <c r="FYP403" s="94"/>
      <c r="FYQ403" s="94"/>
      <c r="FYR403" s="94"/>
      <c r="FYS403" s="94"/>
      <c r="FYT403" s="94"/>
      <c r="FYU403" s="94"/>
      <c r="FYV403" s="94"/>
      <c r="FYW403" s="94" t="s">
        <v>181</v>
      </c>
      <c r="FYX403" s="94"/>
      <c r="FYY403" s="94"/>
      <c r="FYZ403" s="94"/>
      <c r="FZA403" s="94"/>
      <c r="FZB403" s="94"/>
      <c r="FZC403" s="94"/>
      <c r="FZD403" s="94"/>
      <c r="FZE403" s="94" t="s">
        <v>181</v>
      </c>
      <c r="FZF403" s="94"/>
      <c r="FZG403" s="94"/>
      <c r="FZH403" s="94"/>
      <c r="FZI403" s="94"/>
      <c r="FZJ403" s="94"/>
      <c r="FZK403" s="94"/>
      <c r="FZL403" s="94"/>
      <c r="FZM403" s="94" t="s">
        <v>181</v>
      </c>
      <c r="FZN403" s="94"/>
      <c r="FZO403" s="94"/>
      <c r="FZP403" s="94"/>
      <c r="FZQ403" s="94"/>
      <c r="FZR403" s="94"/>
      <c r="FZS403" s="94"/>
      <c r="FZT403" s="94"/>
      <c r="FZU403" s="94" t="s">
        <v>181</v>
      </c>
      <c r="FZV403" s="94"/>
      <c r="FZW403" s="94"/>
      <c r="FZX403" s="94"/>
      <c r="FZY403" s="94"/>
      <c r="FZZ403" s="94"/>
      <c r="GAA403" s="94"/>
      <c r="GAB403" s="94"/>
      <c r="GAC403" s="94" t="s">
        <v>181</v>
      </c>
      <c r="GAD403" s="94"/>
      <c r="GAE403" s="94"/>
      <c r="GAF403" s="94"/>
      <c r="GAG403" s="94"/>
      <c r="GAH403" s="94"/>
      <c r="GAI403" s="94"/>
      <c r="GAJ403" s="94"/>
      <c r="GAK403" s="94" t="s">
        <v>181</v>
      </c>
      <c r="GAL403" s="94"/>
      <c r="GAM403" s="94"/>
      <c r="GAN403" s="94"/>
      <c r="GAO403" s="94"/>
      <c r="GAP403" s="94"/>
      <c r="GAQ403" s="94"/>
      <c r="GAR403" s="94"/>
      <c r="GAS403" s="94" t="s">
        <v>181</v>
      </c>
      <c r="GAT403" s="94"/>
      <c r="GAU403" s="94"/>
      <c r="GAV403" s="94"/>
      <c r="GAW403" s="94"/>
      <c r="GAX403" s="94"/>
      <c r="GAY403" s="94"/>
      <c r="GAZ403" s="94"/>
      <c r="GBA403" s="94" t="s">
        <v>181</v>
      </c>
      <c r="GBB403" s="94"/>
      <c r="GBC403" s="94"/>
      <c r="GBD403" s="94"/>
      <c r="GBE403" s="94"/>
      <c r="GBF403" s="94"/>
      <c r="GBG403" s="94"/>
      <c r="GBH403" s="94"/>
      <c r="GBI403" s="94" t="s">
        <v>181</v>
      </c>
      <c r="GBJ403" s="94"/>
      <c r="GBK403" s="94"/>
      <c r="GBL403" s="94"/>
      <c r="GBM403" s="94"/>
      <c r="GBN403" s="94"/>
      <c r="GBO403" s="94"/>
      <c r="GBP403" s="94"/>
      <c r="GBQ403" s="94" t="s">
        <v>181</v>
      </c>
      <c r="GBR403" s="94"/>
      <c r="GBS403" s="94"/>
      <c r="GBT403" s="94"/>
      <c r="GBU403" s="94"/>
      <c r="GBV403" s="94"/>
      <c r="GBW403" s="94"/>
      <c r="GBX403" s="94"/>
      <c r="GBY403" s="94" t="s">
        <v>181</v>
      </c>
      <c r="GBZ403" s="94"/>
      <c r="GCA403" s="94"/>
      <c r="GCB403" s="94"/>
      <c r="GCC403" s="94"/>
      <c r="GCD403" s="94"/>
      <c r="GCE403" s="94"/>
      <c r="GCF403" s="94"/>
      <c r="GCG403" s="94" t="s">
        <v>181</v>
      </c>
      <c r="GCH403" s="94"/>
      <c r="GCI403" s="94"/>
      <c r="GCJ403" s="94"/>
      <c r="GCK403" s="94"/>
      <c r="GCL403" s="94"/>
      <c r="GCM403" s="94"/>
      <c r="GCN403" s="94"/>
      <c r="GCO403" s="94" t="s">
        <v>181</v>
      </c>
      <c r="GCP403" s="94"/>
      <c r="GCQ403" s="94"/>
      <c r="GCR403" s="94"/>
      <c r="GCS403" s="94"/>
      <c r="GCT403" s="94"/>
      <c r="GCU403" s="94"/>
      <c r="GCV403" s="94"/>
      <c r="GCW403" s="94" t="s">
        <v>181</v>
      </c>
      <c r="GCX403" s="94"/>
      <c r="GCY403" s="94"/>
      <c r="GCZ403" s="94"/>
      <c r="GDA403" s="94"/>
      <c r="GDB403" s="94"/>
      <c r="GDC403" s="94"/>
      <c r="GDD403" s="94"/>
      <c r="GDE403" s="94" t="s">
        <v>181</v>
      </c>
      <c r="GDF403" s="94"/>
      <c r="GDG403" s="94"/>
      <c r="GDH403" s="94"/>
      <c r="GDI403" s="94"/>
      <c r="GDJ403" s="94"/>
      <c r="GDK403" s="94"/>
      <c r="GDL403" s="94"/>
      <c r="GDM403" s="94" t="s">
        <v>181</v>
      </c>
      <c r="GDN403" s="94"/>
      <c r="GDO403" s="94"/>
      <c r="GDP403" s="94"/>
      <c r="GDQ403" s="94"/>
      <c r="GDR403" s="94"/>
      <c r="GDS403" s="94"/>
      <c r="GDT403" s="94"/>
      <c r="GDU403" s="94" t="s">
        <v>181</v>
      </c>
      <c r="GDV403" s="94"/>
      <c r="GDW403" s="94"/>
      <c r="GDX403" s="94"/>
      <c r="GDY403" s="94"/>
      <c r="GDZ403" s="94"/>
      <c r="GEA403" s="94"/>
      <c r="GEB403" s="94"/>
      <c r="GEC403" s="94" t="s">
        <v>181</v>
      </c>
      <c r="GED403" s="94"/>
      <c r="GEE403" s="94"/>
      <c r="GEF403" s="94"/>
      <c r="GEG403" s="94"/>
      <c r="GEH403" s="94"/>
      <c r="GEI403" s="94"/>
      <c r="GEJ403" s="94"/>
      <c r="GEK403" s="94" t="s">
        <v>181</v>
      </c>
      <c r="GEL403" s="94"/>
      <c r="GEM403" s="94"/>
      <c r="GEN403" s="94"/>
      <c r="GEO403" s="94"/>
      <c r="GEP403" s="94"/>
      <c r="GEQ403" s="94"/>
      <c r="GER403" s="94"/>
      <c r="GES403" s="94" t="s">
        <v>181</v>
      </c>
      <c r="GET403" s="94"/>
      <c r="GEU403" s="94"/>
      <c r="GEV403" s="94"/>
      <c r="GEW403" s="94"/>
      <c r="GEX403" s="94"/>
      <c r="GEY403" s="94"/>
      <c r="GEZ403" s="94"/>
      <c r="GFA403" s="94" t="s">
        <v>181</v>
      </c>
      <c r="GFB403" s="94"/>
      <c r="GFC403" s="94"/>
      <c r="GFD403" s="94"/>
      <c r="GFE403" s="94"/>
      <c r="GFF403" s="94"/>
      <c r="GFG403" s="94"/>
      <c r="GFH403" s="94"/>
      <c r="GFI403" s="94" t="s">
        <v>181</v>
      </c>
      <c r="GFJ403" s="94"/>
      <c r="GFK403" s="94"/>
      <c r="GFL403" s="94"/>
      <c r="GFM403" s="94"/>
      <c r="GFN403" s="94"/>
      <c r="GFO403" s="94"/>
      <c r="GFP403" s="94"/>
      <c r="GFQ403" s="94" t="s">
        <v>181</v>
      </c>
      <c r="GFR403" s="94"/>
      <c r="GFS403" s="94"/>
      <c r="GFT403" s="94"/>
      <c r="GFU403" s="94"/>
      <c r="GFV403" s="94"/>
      <c r="GFW403" s="94"/>
      <c r="GFX403" s="94"/>
      <c r="GFY403" s="94" t="s">
        <v>181</v>
      </c>
      <c r="GFZ403" s="94"/>
      <c r="GGA403" s="94"/>
      <c r="GGB403" s="94"/>
      <c r="GGC403" s="94"/>
      <c r="GGD403" s="94"/>
      <c r="GGE403" s="94"/>
      <c r="GGF403" s="94"/>
      <c r="GGG403" s="94" t="s">
        <v>181</v>
      </c>
      <c r="GGH403" s="94"/>
      <c r="GGI403" s="94"/>
      <c r="GGJ403" s="94"/>
      <c r="GGK403" s="94"/>
      <c r="GGL403" s="94"/>
      <c r="GGM403" s="94"/>
      <c r="GGN403" s="94"/>
      <c r="GGO403" s="94" t="s">
        <v>181</v>
      </c>
      <c r="GGP403" s="94"/>
      <c r="GGQ403" s="94"/>
      <c r="GGR403" s="94"/>
      <c r="GGS403" s="94"/>
      <c r="GGT403" s="94"/>
      <c r="GGU403" s="94"/>
      <c r="GGV403" s="94"/>
      <c r="GGW403" s="94" t="s">
        <v>181</v>
      </c>
      <c r="GGX403" s="94"/>
      <c r="GGY403" s="94"/>
      <c r="GGZ403" s="94"/>
      <c r="GHA403" s="94"/>
      <c r="GHB403" s="94"/>
      <c r="GHC403" s="94"/>
      <c r="GHD403" s="94"/>
      <c r="GHE403" s="94" t="s">
        <v>181</v>
      </c>
      <c r="GHF403" s="94"/>
      <c r="GHG403" s="94"/>
      <c r="GHH403" s="94"/>
      <c r="GHI403" s="94"/>
      <c r="GHJ403" s="94"/>
      <c r="GHK403" s="94"/>
      <c r="GHL403" s="94"/>
      <c r="GHM403" s="94" t="s">
        <v>181</v>
      </c>
      <c r="GHN403" s="94"/>
      <c r="GHO403" s="94"/>
      <c r="GHP403" s="94"/>
      <c r="GHQ403" s="94"/>
      <c r="GHR403" s="94"/>
      <c r="GHS403" s="94"/>
      <c r="GHT403" s="94"/>
      <c r="GHU403" s="94" t="s">
        <v>181</v>
      </c>
      <c r="GHV403" s="94"/>
      <c r="GHW403" s="94"/>
      <c r="GHX403" s="94"/>
      <c r="GHY403" s="94"/>
      <c r="GHZ403" s="94"/>
      <c r="GIA403" s="94"/>
      <c r="GIB403" s="94"/>
      <c r="GIC403" s="94" t="s">
        <v>181</v>
      </c>
      <c r="GID403" s="94"/>
      <c r="GIE403" s="94"/>
      <c r="GIF403" s="94"/>
      <c r="GIG403" s="94"/>
      <c r="GIH403" s="94"/>
      <c r="GII403" s="94"/>
      <c r="GIJ403" s="94"/>
      <c r="GIK403" s="94" t="s">
        <v>181</v>
      </c>
      <c r="GIL403" s="94"/>
      <c r="GIM403" s="94"/>
      <c r="GIN403" s="94"/>
      <c r="GIO403" s="94"/>
      <c r="GIP403" s="94"/>
      <c r="GIQ403" s="94"/>
      <c r="GIR403" s="94"/>
      <c r="GIS403" s="94" t="s">
        <v>181</v>
      </c>
      <c r="GIT403" s="94"/>
      <c r="GIU403" s="94"/>
      <c r="GIV403" s="94"/>
      <c r="GIW403" s="94"/>
      <c r="GIX403" s="94"/>
      <c r="GIY403" s="94"/>
      <c r="GIZ403" s="94"/>
      <c r="GJA403" s="94" t="s">
        <v>181</v>
      </c>
      <c r="GJB403" s="94"/>
      <c r="GJC403" s="94"/>
      <c r="GJD403" s="94"/>
      <c r="GJE403" s="94"/>
      <c r="GJF403" s="94"/>
      <c r="GJG403" s="94"/>
      <c r="GJH403" s="94"/>
      <c r="GJI403" s="94" t="s">
        <v>181</v>
      </c>
      <c r="GJJ403" s="94"/>
      <c r="GJK403" s="94"/>
      <c r="GJL403" s="94"/>
      <c r="GJM403" s="94"/>
      <c r="GJN403" s="94"/>
      <c r="GJO403" s="94"/>
      <c r="GJP403" s="94"/>
      <c r="GJQ403" s="94" t="s">
        <v>181</v>
      </c>
      <c r="GJR403" s="94"/>
      <c r="GJS403" s="94"/>
      <c r="GJT403" s="94"/>
      <c r="GJU403" s="94"/>
      <c r="GJV403" s="94"/>
      <c r="GJW403" s="94"/>
      <c r="GJX403" s="94"/>
      <c r="GJY403" s="94" t="s">
        <v>181</v>
      </c>
      <c r="GJZ403" s="94"/>
      <c r="GKA403" s="94"/>
      <c r="GKB403" s="94"/>
      <c r="GKC403" s="94"/>
      <c r="GKD403" s="94"/>
      <c r="GKE403" s="94"/>
      <c r="GKF403" s="94"/>
      <c r="GKG403" s="94" t="s">
        <v>181</v>
      </c>
      <c r="GKH403" s="94"/>
      <c r="GKI403" s="94"/>
      <c r="GKJ403" s="94"/>
      <c r="GKK403" s="94"/>
      <c r="GKL403" s="94"/>
      <c r="GKM403" s="94"/>
      <c r="GKN403" s="94"/>
      <c r="GKO403" s="94" t="s">
        <v>181</v>
      </c>
      <c r="GKP403" s="94"/>
      <c r="GKQ403" s="94"/>
      <c r="GKR403" s="94"/>
      <c r="GKS403" s="94"/>
      <c r="GKT403" s="94"/>
      <c r="GKU403" s="94"/>
      <c r="GKV403" s="94"/>
      <c r="GKW403" s="94" t="s">
        <v>181</v>
      </c>
      <c r="GKX403" s="94"/>
      <c r="GKY403" s="94"/>
      <c r="GKZ403" s="94"/>
      <c r="GLA403" s="94"/>
      <c r="GLB403" s="94"/>
      <c r="GLC403" s="94"/>
      <c r="GLD403" s="94"/>
      <c r="GLE403" s="94" t="s">
        <v>181</v>
      </c>
      <c r="GLF403" s="94"/>
      <c r="GLG403" s="94"/>
      <c r="GLH403" s="94"/>
      <c r="GLI403" s="94"/>
      <c r="GLJ403" s="94"/>
      <c r="GLK403" s="94"/>
      <c r="GLL403" s="94"/>
      <c r="GLM403" s="94" t="s">
        <v>181</v>
      </c>
      <c r="GLN403" s="94"/>
      <c r="GLO403" s="94"/>
      <c r="GLP403" s="94"/>
      <c r="GLQ403" s="94"/>
      <c r="GLR403" s="94"/>
      <c r="GLS403" s="94"/>
      <c r="GLT403" s="94"/>
      <c r="GLU403" s="94" t="s">
        <v>181</v>
      </c>
      <c r="GLV403" s="94"/>
      <c r="GLW403" s="94"/>
      <c r="GLX403" s="94"/>
      <c r="GLY403" s="94"/>
      <c r="GLZ403" s="94"/>
      <c r="GMA403" s="94"/>
      <c r="GMB403" s="94"/>
      <c r="GMC403" s="94" t="s">
        <v>181</v>
      </c>
      <c r="GMD403" s="94"/>
      <c r="GME403" s="94"/>
      <c r="GMF403" s="94"/>
      <c r="GMG403" s="94"/>
      <c r="GMH403" s="94"/>
      <c r="GMI403" s="94"/>
      <c r="GMJ403" s="94"/>
      <c r="GMK403" s="94" t="s">
        <v>181</v>
      </c>
      <c r="GML403" s="94"/>
      <c r="GMM403" s="94"/>
      <c r="GMN403" s="94"/>
      <c r="GMO403" s="94"/>
      <c r="GMP403" s="94"/>
      <c r="GMQ403" s="94"/>
      <c r="GMR403" s="94"/>
      <c r="GMS403" s="94" t="s">
        <v>181</v>
      </c>
      <c r="GMT403" s="94"/>
      <c r="GMU403" s="94"/>
      <c r="GMV403" s="94"/>
      <c r="GMW403" s="94"/>
      <c r="GMX403" s="94"/>
      <c r="GMY403" s="94"/>
      <c r="GMZ403" s="94"/>
      <c r="GNA403" s="94" t="s">
        <v>181</v>
      </c>
      <c r="GNB403" s="94"/>
      <c r="GNC403" s="94"/>
      <c r="GND403" s="94"/>
      <c r="GNE403" s="94"/>
      <c r="GNF403" s="94"/>
      <c r="GNG403" s="94"/>
      <c r="GNH403" s="94"/>
      <c r="GNI403" s="94" t="s">
        <v>181</v>
      </c>
      <c r="GNJ403" s="94"/>
      <c r="GNK403" s="94"/>
      <c r="GNL403" s="94"/>
      <c r="GNM403" s="94"/>
      <c r="GNN403" s="94"/>
      <c r="GNO403" s="94"/>
      <c r="GNP403" s="94"/>
      <c r="GNQ403" s="94" t="s">
        <v>181</v>
      </c>
      <c r="GNR403" s="94"/>
      <c r="GNS403" s="94"/>
      <c r="GNT403" s="94"/>
      <c r="GNU403" s="94"/>
      <c r="GNV403" s="94"/>
      <c r="GNW403" s="94"/>
      <c r="GNX403" s="94"/>
      <c r="GNY403" s="94" t="s">
        <v>181</v>
      </c>
      <c r="GNZ403" s="94"/>
      <c r="GOA403" s="94"/>
      <c r="GOB403" s="94"/>
      <c r="GOC403" s="94"/>
      <c r="GOD403" s="94"/>
      <c r="GOE403" s="94"/>
      <c r="GOF403" s="94"/>
      <c r="GOG403" s="94" t="s">
        <v>181</v>
      </c>
      <c r="GOH403" s="94"/>
      <c r="GOI403" s="94"/>
      <c r="GOJ403" s="94"/>
      <c r="GOK403" s="94"/>
      <c r="GOL403" s="94"/>
      <c r="GOM403" s="94"/>
      <c r="GON403" s="94"/>
      <c r="GOO403" s="94" t="s">
        <v>181</v>
      </c>
      <c r="GOP403" s="94"/>
      <c r="GOQ403" s="94"/>
      <c r="GOR403" s="94"/>
      <c r="GOS403" s="94"/>
      <c r="GOT403" s="94"/>
      <c r="GOU403" s="94"/>
      <c r="GOV403" s="94"/>
      <c r="GOW403" s="94" t="s">
        <v>181</v>
      </c>
      <c r="GOX403" s="94"/>
      <c r="GOY403" s="94"/>
      <c r="GOZ403" s="94"/>
      <c r="GPA403" s="94"/>
      <c r="GPB403" s="94"/>
      <c r="GPC403" s="94"/>
      <c r="GPD403" s="94"/>
      <c r="GPE403" s="94" t="s">
        <v>181</v>
      </c>
      <c r="GPF403" s="94"/>
      <c r="GPG403" s="94"/>
      <c r="GPH403" s="94"/>
      <c r="GPI403" s="94"/>
      <c r="GPJ403" s="94"/>
      <c r="GPK403" s="94"/>
      <c r="GPL403" s="94"/>
      <c r="GPM403" s="94" t="s">
        <v>181</v>
      </c>
      <c r="GPN403" s="94"/>
      <c r="GPO403" s="94"/>
      <c r="GPP403" s="94"/>
      <c r="GPQ403" s="94"/>
      <c r="GPR403" s="94"/>
      <c r="GPS403" s="94"/>
      <c r="GPT403" s="94"/>
      <c r="GPU403" s="94" t="s">
        <v>181</v>
      </c>
      <c r="GPV403" s="94"/>
      <c r="GPW403" s="94"/>
      <c r="GPX403" s="94"/>
      <c r="GPY403" s="94"/>
      <c r="GPZ403" s="94"/>
      <c r="GQA403" s="94"/>
      <c r="GQB403" s="94"/>
      <c r="GQC403" s="94" t="s">
        <v>181</v>
      </c>
      <c r="GQD403" s="94"/>
      <c r="GQE403" s="94"/>
      <c r="GQF403" s="94"/>
      <c r="GQG403" s="94"/>
      <c r="GQH403" s="94"/>
      <c r="GQI403" s="94"/>
      <c r="GQJ403" s="94"/>
      <c r="GQK403" s="94" t="s">
        <v>181</v>
      </c>
      <c r="GQL403" s="94"/>
      <c r="GQM403" s="94"/>
      <c r="GQN403" s="94"/>
      <c r="GQO403" s="94"/>
      <c r="GQP403" s="94"/>
      <c r="GQQ403" s="94"/>
      <c r="GQR403" s="94"/>
      <c r="GQS403" s="94" t="s">
        <v>181</v>
      </c>
      <c r="GQT403" s="94"/>
      <c r="GQU403" s="94"/>
      <c r="GQV403" s="94"/>
      <c r="GQW403" s="94"/>
      <c r="GQX403" s="94"/>
      <c r="GQY403" s="94"/>
      <c r="GQZ403" s="94"/>
      <c r="GRA403" s="94" t="s">
        <v>181</v>
      </c>
      <c r="GRB403" s="94"/>
      <c r="GRC403" s="94"/>
      <c r="GRD403" s="94"/>
      <c r="GRE403" s="94"/>
      <c r="GRF403" s="94"/>
      <c r="GRG403" s="94"/>
      <c r="GRH403" s="94"/>
      <c r="GRI403" s="94" t="s">
        <v>181</v>
      </c>
      <c r="GRJ403" s="94"/>
      <c r="GRK403" s="94"/>
      <c r="GRL403" s="94"/>
      <c r="GRM403" s="94"/>
      <c r="GRN403" s="94"/>
      <c r="GRO403" s="94"/>
      <c r="GRP403" s="94"/>
      <c r="GRQ403" s="94" t="s">
        <v>181</v>
      </c>
      <c r="GRR403" s="94"/>
      <c r="GRS403" s="94"/>
      <c r="GRT403" s="94"/>
      <c r="GRU403" s="94"/>
      <c r="GRV403" s="94"/>
      <c r="GRW403" s="94"/>
      <c r="GRX403" s="94"/>
      <c r="GRY403" s="94" t="s">
        <v>181</v>
      </c>
      <c r="GRZ403" s="94"/>
      <c r="GSA403" s="94"/>
      <c r="GSB403" s="94"/>
      <c r="GSC403" s="94"/>
      <c r="GSD403" s="94"/>
      <c r="GSE403" s="94"/>
      <c r="GSF403" s="94"/>
      <c r="GSG403" s="94" t="s">
        <v>181</v>
      </c>
      <c r="GSH403" s="94"/>
      <c r="GSI403" s="94"/>
      <c r="GSJ403" s="94"/>
      <c r="GSK403" s="94"/>
      <c r="GSL403" s="94"/>
      <c r="GSM403" s="94"/>
      <c r="GSN403" s="94"/>
      <c r="GSO403" s="94" t="s">
        <v>181</v>
      </c>
      <c r="GSP403" s="94"/>
      <c r="GSQ403" s="94"/>
      <c r="GSR403" s="94"/>
      <c r="GSS403" s="94"/>
      <c r="GST403" s="94"/>
      <c r="GSU403" s="94"/>
      <c r="GSV403" s="94"/>
      <c r="GSW403" s="94" t="s">
        <v>181</v>
      </c>
      <c r="GSX403" s="94"/>
      <c r="GSY403" s="94"/>
      <c r="GSZ403" s="94"/>
      <c r="GTA403" s="94"/>
      <c r="GTB403" s="94"/>
      <c r="GTC403" s="94"/>
      <c r="GTD403" s="94"/>
      <c r="GTE403" s="94" t="s">
        <v>181</v>
      </c>
      <c r="GTF403" s="94"/>
      <c r="GTG403" s="94"/>
      <c r="GTH403" s="94"/>
      <c r="GTI403" s="94"/>
      <c r="GTJ403" s="94"/>
      <c r="GTK403" s="94"/>
      <c r="GTL403" s="94"/>
      <c r="GTM403" s="94" t="s">
        <v>181</v>
      </c>
      <c r="GTN403" s="94"/>
      <c r="GTO403" s="94"/>
      <c r="GTP403" s="94"/>
      <c r="GTQ403" s="94"/>
      <c r="GTR403" s="94"/>
      <c r="GTS403" s="94"/>
      <c r="GTT403" s="94"/>
      <c r="GTU403" s="94" t="s">
        <v>181</v>
      </c>
      <c r="GTV403" s="94"/>
      <c r="GTW403" s="94"/>
      <c r="GTX403" s="94"/>
      <c r="GTY403" s="94"/>
      <c r="GTZ403" s="94"/>
      <c r="GUA403" s="94"/>
      <c r="GUB403" s="94"/>
      <c r="GUC403" s="94" t="s">
        <v>181</v>
      </c>
      <c r="GUD403" s="94"/>
      <c r="GUE403" s="94"/>
      <c r="GUF403" s="94"/>
      <c r="GUG403" s="94"/>
      <c r="GUH403" s="94"/>
      <c r="GUI403" s="94"/>
      <c r="GUJ403" s="94"/>
      <c r="GUK403" s="94" t="s">
        <v>181</v>
      </c>
      <c r="GUL403" s="94"/>
      <c r="GUM403" s="94"/>
      <c r="GUN403" s="94"/>
      <c r="GUO403" s="94"/>
      <c r="GUP403" s="94"/>
      <c r="GUQ403" s="94"/>
      <c r="GUR403" s="94"/>
      <c r="GUS403" s="94" t="s">
        <v>181</v>
      </c>
      <c r="GUT403" s="94"/>
      <c r="GUU403" s="94"/>
      <c r="GUV403" s="94"/>
      <c r="GUW403" s="94"/>
      <c r="GUX403" s="94"/>
      <c r="GUY403" s="94"/>
      <c r="GUZ403" s="94"/>
      <c r="GVA403" s="94" t="s">
        <v>181</v>
      </c>
      <c r="GVB403" s="94"/>
      <c r="GVC403" s="94"/>
      <c r="GVD403" s="94"/>
      <c r="GVE403" s="94"/>
      <c r="GVF403" s="94"/>
      <c r="GVG403" s="94"/>
      <c r="GVH403" s="94"/>
      <c r="GVI403" s="94" t="s">
        <v>181</v>
      </c>
      <c r="GVJ403" s="94"/>
      <c r="GVK403" s="94"/>
      <c r="GVL403" s="94"/>
      <c r="GVM403" s="94"/>
      <c r="GVN403" s="94"/>
      <c r="GVO403" s="94"/>
      <c r="GVP403" s="94"/>
      <c r="GVQ403" s="94" t="s">
        <v>181</v>
      </c>
      <c r="GVR403" s="94"/>
      <c r="GVS403" s="94"/>
      <c r="GVT403" s="94"/>
      <c r="GVU403" s="94"/>
      <c r="GVV403" s="94"/>
      <c r="GVW403" s="94"/>
      <c r="GVX403" s="94"/>
      <c r="GVY403" s="94" t="s">
        <v>181</v>
      </c>
      <c r="GVZ403" s="94"/>
      <c r="GWA403" s="94"/>
      <c r="GWB403" s="94"/>
      <c r="GWC403" s="94"/>
      <c r="GWD403" s="94"/>
      <c r="GWE403" s="94"/>
      <c r="GWF403" s="94"/>
      <c r="GWG403" s="94" t="s">
        <v>181</v>
      </c>
      <c r="GWH403" s="94"/>
      <c r="GWI403" s="94"/>
      <c r="GWJ403" s="94"/>
      <c r="GWK403" s="94"/>
      <c r="GWL403" s="94"/>
      <c r="GWM403" s="94"/>
      <c r="GWN403" s="94"/>
      <c r="GWO403" s="94" t="s">
        <v>181</v>
      </c>
      <c r="GWP403" s="94"/>
      <c r="GWQ403" s="94"/>
      <c r="GWR403" s="94"/>
      <c r="GWS403" s="94"/>
      <c r="GWT403" s="94"/>
      <c r="GWU403" s="94"/>
      <c r="GWV403" s="94"/>
      <c r="GWW403" s="94" t="s">
        <v>181</v>
      </c>
      <c r="GWX403" s="94"/>
      <c r="GWY403" s="94"/>
      <c r="GWZ403" s="94"/>
      <c r="GXA403" s="94"/>
      <c r="GXB403" s="94"/>
      <c r="GXC403" s="94"/>
      <c r="GXD403" s="94"/>
      <c r="GXE403" s="94" t="s">
        <v>181</v>
      </c>
      <c r="GXF403" s="94"/>
      <c r="GXG403" s="94"/>
      <c r="GXH403" s="94"/>
      <c r="GXI403" s="94"/>
      <c r="GXJ403" s="94"/>
      <c r="GXK403" s="94"/>
      <c r="GXL403" s="94"/>
      <c r="GXM403" s="94" t="s">
        <v>181</v>
      </c>
      <c r="GXN403" s="94"/>
      <c r="GXO403" s="94"/>
      <c r="GXP403" s="94"/>
      <c r="GXQ403" s="94"/>
      <c r="GXR403" s="94"/>
      <c r="GXS403" s="94"/>
      <c r="GXT403" s="94"/>
      <c r="GXU403" s="94" t="s">
        <v>181</v>
      </c>
      <c r="GXV403" s="94"/>
      <c r="GXW403" s="94"/>
      <c r="GXX403" s="94"/>
      <c r="GXY403" s="94"/>
      <c r="GXZ403" s="94"/>
      <c r="GYA403" s="94"/>
      <c r="GYB403" s="94"/>
      <c r="GYC403" s="94" t="s">
        <v>181</v>
      </c>
      <c r="GYD403" s="94"/>
      <c r="GYE403" s="94"/>
      <c r="GYF403" s="94"/>
      <c r="GYG403" s="94"/>
      <c r="GYH403" s="94"/>
      <c r="GYI403" s="94"/>
      <c r="GYJ403" s="94"/>
      <c r="GYK403" s="94" t="s">
        <v>181</v>
      </c>
      <c r="GYL403" s="94"/>
      <c r="GYM403" s="94"/>
      <c r="GYN403" s="94"/>
      <c r="GYO403" s="94"/>
      <c r="GYP403" s="94"/>
      <c r="GYQ403" s="94"/>
      <c r="GYR403" s="94"/>
      <c r="GYS403" s="94" t="s">
        <v>181</v>
      </c>
      <c r="GYT403" s="94"/>
      <c r="GYU403" s="94"/>
      <c r="GYV403" s="94"/>
      <c r="GYW403" s="94"/>
      <c r="GYX403" s="94"/>
      <c r="GYY403" s="94"/>
      <c r="GYZ403" s="94"/>
      <c r="GZA403" s="94" t="s">
        <v>181</v>
      </c>
      <c r="GZB403" s="94"/>
      <c r="GZC403" s="94"/>
      <c r="GZD403" s="94"/>
      <c r="GZE403" s="94"/>
      <c r="GZF403" s="94"/>
      <c r="GZG403" s="94"/>
      <c r="GZH403" s="94"/>
      <c r="GZI403" s="94" t="s">
        <v>181</v>
      </c>
      <c r="GZJ403" s="94"/>
      <c r="GZK403" s="94"/>
      <c r="GZL403" s="94"/>
      <c r="GZM403" s="94"/>
      <c r="GZN403" s="94"/>
      <c r="GZO403" s="94"/>
      <c r="GZP403" s="94"/>
      <c r="GZQ403" s="94" t="s">
        <v>181</v>
      </c>
      <c r="GZR403" s="94"/>
      <c r="GZS403" s="94"/>
      <c r="GZT403" s="94"/>
      <c r="GZU403" s="94"/>
      <c r="GZV403" s="94"/>
      <c r="GZW403" s="94"/>
      <c r="GZX403" s="94"/>
      <c r="GZY403" s="94" t="s">
        <v>181</v>
      </c>
      <c r="GZZ403" s="94"/>
      <c r="HAA403" s="94"/>
      <c r="HAB403" s="94"/>
      <c r="HAC403" s="94"/>
      <c r="HAD403" s="94"/>
      <c r="HAE403" s="94"/>
      <c r="HAF403" s="94"/>
      <c r="HAG403" s="94" t="s">
        <v>181</v>
      </c>
      <c r="HAH403" s="94"/>
      <c r="HAI403" s="94"/>
      <c r="HAJ403" s="94"/>
      <c r="HAK403" s="94"/>
      <c r="HAL403" s="94"/>
      <c r="HAM403" s="94"/>
      <c r="HAN403" s="94"/>
      <c r="HAO403" s="94" t="s">
        <v>181</v>
      </c>
      <c r="HAP403" s="94"/>
      <c r="HAQ403" s="94"/>
      <c r="HAR403" s="94"/>
      <c r="HAS403" s="94"/>
      <c r="HAT403" s="94"/>
      <c r="HAU403" s="94"/>
      <c r="HAV403" s="94"/>
      <c r="HAW403" s="94" t="s">
        <v>181</v>
      </c>
      <c r="HAX403" s="94"/>
      <c r="HAY403" s="94"/>
      <c r="HAZ403" s="94"/>
      <c r="HBA403" s="94"/>
      <c r="HBB403" s="94"/>
      <c r="HBC403" s="94"/>
      <c r="HBD403" s="94"/>
      <c r="HBE403" s="94" t="s">
        <v>181</v>
      </c>
      <c r="HBF403" s="94"/>
      <c r="HBG403" s="94"/>
      <c r="HBH403" s="94"/>
      <c r="HBI403" s="94"/>
      <c r="HBJ403" s="94"/>
      <c r="HBK403" s="94"/>
      <c r="HBL403" s="94"/>
      <c r="HBM403" s="94" t="s">
        <v>181</v>
      </c>
      <c r="HBN403" s="94"/>
      <c r="HBO403" s="94"/>
      <c r="HBP403" s="94"/>
      <c r="HBQ403" s="94"/>
      <c r="HBR403" s="94"/>
      <c r="HBS403" s="94"/>
      <c r="HBT403" s="94"/>
      <c r="HBU403" s="94" t="s">
        <v>181</v>
      </c>
      <c r="HBV403" s="94"/>
      <c r="HBW403" s="94"/>
      <c r="HBX403" s="94"/>
      <c r="HBY403" s="94"/>
      <c r="HBZ403" s="94"/>
      <c r="HCA403" s="94"/>
      <c r="HCB403" s="94"/>
      <c r="HCC403" s="94" t="s">
        <v>181</v>
      </c>
      <c r="HCD403" s="94"/>
      <c r="HCE403" s="94"/>
      <c r="HCF403" s="94"/>
      <c r="HCG403" s="94"/>
      <c r="HCH403" s="94"/>
      <c r="HCI403" s="94"/>
      <c r="HCJ403" s="94"/>
      <c r="HCK403" s="94" t="s">
        <v>181</v>
      </c>
      <c r="HCL403" s="94"/>
      <c r="HCM403" s="94"/>
      <c r="HCN403" s="94"/>
      <c r="HCO403" s="94"/>
      <c r="HCP403" s="94"/>
      <c r="HCQ403" s="94"/>
      <c r="HCR403" s="94"/>
      <c r="HCS403" s="94" t="s">
        <v>181</v>
      </c>
      <c r="HCT403" s="94"/>
      <c r="HCU403" s="94"/>
      <c r="HCV403" s="94"/>
      <c r="HCW403" s="94"/>
      <c r="HCX403" s="94"/>
      <c r="HCY403" s="94"/>
      <c r="HCZ403" s="94"/>
      <c r="HDA403" s="94" t="s">
        <v>181</v>
      </c>
      <c r="HDB403" s="94"/>
      <c r="HDC403" s="94"/>
      <c r="HDD403" s="94"/>
      <c r="HDE403" s="94"/>
      <c r="HDF403" s="94"/>
      <c r="HDG403" s="94"/>
      <c r="HDH403" s="94"/>
      <c r="HDI403" s="94" t="s">
        <v>181</v>
      </c>
      <c r="HDJ403" s="94"/>
      <c r="HDK403" s="94"/>
      <c r="HDL403" s="94"/>
      <c r="HDM403" s="94"/>
      <c r="HDN403" s="94"/>
      <c r="HDO403" s="94"/>
      <c r="HDP403" s="94"/>
      <c r="HDQ403" s="94" t="s">
        <v>181</v>
      </c>
      <c r="HDR403" s="94"/>
      <c r="HDS403" s="94"/>
      <c r="HDT403" s="94"/>
      <c r="HDU403" s="94"/>
      <c r="HDV403" s="94"/>
      <c r="HDW403" s="94"/>
      <c r="HDX403" s="94"/>
      <c r="HDY403" s="94" t="s">
        <v>181</v>
      </c>
      <c r="HDZ403" s="94"/>
      <c r="HEA403" s="94"/>
      <c r="HEB403" s="94"/>
      <c r="HEC403" s="94"/>
      <c r="HED403" s="94"/>
      <c r="HEE403" s="94"/>
      <c r="HEF403" s="94"/>
      <c r="HEG403" s="94" t="s">
        <v>181</v>
      </c>
      <c r="HEH403" s="94"/>
      <c r="HEI403" s="94"/>
      <c r="HEJ403" s="94"/>
      <c r="HEK403" s="94"/>
      <c r="HEL403" s="94"/>
      <c r="HEM403" s="94"/>
      <c r="HEN403" s="94"/>
      <c r="HEO403" s="94" t="s">
        <v>181</v>
      </c>
      <c r="HEP403" s="94"/>
      <c r="HEQ403" s="94"/>
      <c r="HER403" s="94"/>
      <c r="HES403" s="94"/>
      <c r="HET403" s="94"/>
      <c r="HEU403" s="94"/>
      <c r="HEV403" s="94"/>
      <c r="HEW403" s="94" t="s">
        <v>181</v>
      </c>
      <c r="HEX403" s="94"/>
      <c r="HEY403" s="94"/>
      <c r="HEZ403" s="94"/>
      <c r="HFA403" s="94"/>
      <c r="HFB403" s="94"/>
      <c r="HFC403" s="94"/>
      <c r="HFD403" s="94"/>
      <c r="HFE403" s="94" t="s">
        <v>181</v>
      </c>
      <c r="HFF403" s="94"/>
      <c r="HFG403" s="94"/>
      <c r="HFH403" s="94"/>
      <c r="HFI403" s="94"/>
      <c r="HFJ403" s="94"/>
      <c r="HFK403" s="94"/>
      <c r="HFL403" s="94"/>
      <c r="HFM403" s="94" t="s">
        <v>181</v>
      </c>
      <c r="HFN403" s="94"/>
      <c r="HFO403" s="94"/>
      <c r="HFP403" s="94"/>
      <c r="HFQ403" s="94"/>
      <c r="HFR403" s="94"/>
      <c r="HFS403" s="94"/>
      <c r="HFT403" s="94"/>
      <c r="HFU403" s="94" t="s">
        <v>181</v>
      </c>
      <c r="HFV403" s="94"/>
      <c r="HFW403" s="94"/>
      <c r="HFX403" s="94"/>
      <c r="HFY403" s="94"/>
      <c r="HFZ403" s="94"/>
      <c r="HGA403" s="94"/>
      <c r="HGB403" s="94"/>
      <c r="HGC403" s="94" t="s">
        <v>181</v>
      </c>
      <c r="HGD403" s="94"/>
      <c r="HGE403" s="94"/>
      <c r="HGF403" s="94"/>
      <c r="HGG403" s="94"/>
      <c r="HGH403" s="94"/>
      <c r="HGI403" s="94"/>
      <c r="HGJ403" s="94"/>
      <c r="HGK403" s="94" t="s">
        <v>181</v>
      </c>
      <c r="HGL403" s="94"/>
      <c r="HGM403" s="94"/>
      <c r="HGN403" s="94"/>
      <c r="HGO403" s="94"/>
      <c r="HGP403" s="94"/>
      <c r="HGQ403" s="94"/>
      <c r="HGR403" s="94"/>
      <c r="HGS403" s="94" t="s">
        <v>181</v>
      </c>
      <c r="HGT403" s="94"/>
      <c r="HGU403" s="94"/>
      <c r="HGV403" s="94"/>
      <c r="HGW403" s="94"/>
      <c r="HGX403" s="94"/>
      <c r="HGY403" s="94"/>
      <c r="HGZ403" s="94"/>
      <c r="HHA403" s="94" t="s">
        <v>181</v>
      </c>
      <c r="HHB403" s="94"/>
      <c r="HHC403" s="94"/>
      <c r="HHD403" s="94"/>
      <c r="HHE403" s="94"/>
      <c r="HHF403" s="94"/>
      <c r="HHG403" s="94"/>
      <c r="HHH403" s="94"/>
      <c r="HHI403" s="94" t="s">
        <v>181</v>
      </c>
      <c r="HHJ403" s="94"/>
      <c r="HHK403" s="94"/>
      <c r="HHL403" s="94"/>
      <c r="HHM403" s="94"/>
      <c r="HHN403" s="94"/>
      <c r="HHO403" s="94"/>
      <c r="HHP403" s="94"/>
      <c r="HHQ403" s="94" t="s">
        <v>181</v>
      </c>
      <c r="HHR403" s="94"/>
      <c r="HHS403" s="94"/>
      <c r="HHT403" s="94"/>
      <c r="HHU403" s="94"/>
      <c r="HHV403" s="94"/>
      <c r="HHW403" s="94"/>
      <c r="HHX403" s="94"/>
      <c r="HHY403" s="94" t="s">
        <v>181</v>
      </c>
      <c r="HHZ403" s="94"/>
      <c r="HIA403" s="94"/>
      <c r="HIB403" s="94"/>
      <c r="HIC403" s="94"/>
      <c r="HID403" s="94"/>
      <c r="HIE403" s="94"/>
      <c r="HIF403" s="94"/>
      <c r="HIG403" s="94" t="s">
        <v>181</v>
      </c>
      <c r="HIH403" s="94"/>
      <c r="HII403" s="94"/>
      <c r="HIJ403" s="94"/>
      <c r="HIK403" s="94"/>
      <c r="HIL403" s="94"/>
      <c r="HIM403" s="94"/>
      <c r="HIN403" s="94"/>
      <c r="HIO403" s="94" t="s">
        <v>181</v>
      </c>
      <c r="HIP403" s="94"/>
      <c r="HIQ403" s="94"/>
      <c r="HIR403" s="94"/>
      <c r="HIS403" s="94"/>
      <c r="HIT403" s="94"/>
      <c r="HIU403" s="94"/>
      <c r="HIV403" s="94"/>
      <c r="HIW403" s="94" t="s">
        <v>181</v>
      </c>
      <c r="HIX403" s="94"/>
      <c r="HIY403" s="94"/>
      <c r="HIZ403" s="94"/>
      <c r="HJA403" s="94"/>
      <c r="HJB403" s="94"/>
      <c r="HJC403" s="94"/>
      <c r="HJD403" s="94"/>
      <c r="HJE403" s="94" t="s">
        <v>181</v>
      </c>
      <c r="HJF403" s="94"/>
      <c r="HJG403" s="94"/>
      <c r="HJH403" s="94"/>
      <c r="HJI403" s="94"/>
      <c r="HJJ403" s="94"/>
      <c r="HJK403" s="94"/>
      <c r="HJL403" s="94"/>
      <c r="HJM403" s="94" t="s">
        <v>181</v>
      </c>
      <c r="HJN403" s="94"/>
      <c r="HJO403" s="94"/>
      <c r="HJP403" s="94"/>
      <c r="HJQ403" s="94"/>
      <c r="HJR403" s="94"/>
      <c r="HJS403" s="94"/>
      <c r="HJT403" s="94"/>
      <c r="HJU403" s="94" t="s">
        <v>181</v>
      </c>
      <c r="HJV403" s="94"/>
      <c r="HJW403" s="94"/>
      <c r="HJX403" s="94"/>
      <c r="HJY403" s="94"/>
      <c r="HJZ403" s="94"/>
      <c r="HKA403" s="94"/>
      <c r="HKB403" s="94"/>
      <c r="HKC403" s="94" t="s">
        <v>181</v>
      </c>
      <c r="HKD403" s="94"/>
      <c r="HKE403" s="94"/>
      <c r="HKF403" s="94"/>
      <c r="HKG403" s="94"/>
      <c r="HKH403" s="94"/>
      <c r="HKI403" s="94"/>
      <c r="HKJ403" s="94"/>
      <c r="HKK403" s="94" t="s">
        <v>181</v>
      </c>
      <c r="HKL403" s="94"/>
      <c r="HKM403" s="94"/>
      <c r="HKN403" s="94"/>
      <c r="HKO403" s="94"/>
      <c r="HKP403" s="94"/>
      <c r="HKQ403" s="94"/>
      <c r="HKR403" s="94"/>
      <c r="HKS403" s="94" t="s">
        <v>181</v>
      </c>
      <c r="HKT403" s="94"/>
      <c r="HKU403" s="94"/>
      <c r="HKV403" s="94"/>
      <c r="HKW403" s="94"/>
      <c r="HKX403" s="94"/>
      <c r="HKY403" s="94"/>
      <c r="HKZ403" s="94"/>
      <c r="HLA403" s="94" t="s">
        <v>181</v>
      </c>
      <c r="HLB403" s="94"/>
      <c r="HLC403" s="94"/>
      <c r="HLD403" s="94"/>
      <c r="HLE403" s="94"/>
      <c r="HLF403" s="94"/>
      <c r="HLG403" s="94"/>
      <c r="HLH403" s="94"/>
      <c r="HLI403" s="94" t="s">
        <v>181</v>
      </c>
      <c r="HLJ403" s="94"/>
      <c r="HLK403" s="94"/>
      <c r="HLL403" s="94"/>
      <c r="HLM403" s="94"/>
      <c r="HLN403" s="94"/>
      <c r="HLO403" s="94"/>
      <c r="HLP403" s="94"/>
      <c r="HLQ403" s="94" t="s">
        <v>181</v>
      </c>
      <c r="HLR403" s="94"/>
      <c r="HLS403" s="94"/>
      <c r="HLT403" s="94"/>
      <c r="HLU403" s="94"/>
      <c r="HLV403" s="94"/>
      <c r="HLW403" s="94"/>
      <c r="HLX403" s="94"/>
      <c r="HLY403" s="94" t="s">
        <v>181</v>
      </c>
      <c r="HLZ403" s="94"/>
      <c r="HMA403" s="94"/>
      <c r="HMB403" s="94"/>
      <c r="HMC403" s="94"/>
      <c r="HMD403" s="94"/>
      <c r="HME403" s="94"/>
      <c r="HMF403" s="94"/>
      <c r="HMG403" s="94" t="s">
        <v>181</v>
      </c>
      <c r="HMH403" s="94"/>
      <c r="HMI403" s="94"/>
      <c r="HMJ403" s="94"/>
      <c r="HMK403" s="94"/>
      <c r="HML403" s="94"/>
      <c r="HMM403" s="94"/>
      <c r="HMN403" s="94"/>
      <c r="HMO403" s="94" t="s">
        <v>181</v>
      </c>
      <c r="HMP403" s="94"/>
      <c r="HMQ403" s="94"/>
      <c r="HMR403" s="94"/>
      <c r="HMS403" s="94"/>
      <c r="HMT403" s="94"/>
      <c r="HMU403" s="94"/>
      <c r="HMV403" s="94"/>
      <c r="HMW403" s="94" t="s">
        <v>181</v>
      </c>
      <c r="HMX403" s="94"/>
      <c r="HMY403" s="94"/>
      <c r="HMZ403" s="94"/>
      <c r="HNA403" s="94"/>
      <c r="HNB403" s="94"/>
      <c r="HNC403" s="94"/>
      <c r="HND403" s="94"/>
      <c r="HNE403" s="94" t="s">
        <v>181</v>
      </c>
      <c r="HNF403" s="94"/>
      <c r="HNG403" s="94"/>
      <c r="HNH403" s="94"/>
      <c r="HNI403" s="94"/>
      <c r="HNJ403" s="94"/>
      <c r="HNK403" s="94"/>
      <c r="HNL403" s="94"/>
      <c r="HNM403" s="94" t="s">
        <v>181</v>
      </c>
      <c r="HNN403" s="94"/>
      <c r="HNO403" s="94"/>
      <c r="HNP403" s="94"/>
      <c r="HNQ403" s="94"/>
      <c r="HNR403" s="94"/>
      <c r="HNS403" s="94"/>
      <c r="HNT403" s="94"/>
      <c r="HNU403" s="94" t="s">
        <v>181</v>
      </c>
      <c r="HNV403" s="94"/>
      <c r="HNW403" s="94"/>
      <c r="HNX403" s="94"/>
      <c r="HNY403" s="94"/>
      <c r="HNZ403" s="94"/>
      <c r="HOA403" s="94"/>
      <c r="HOB403" s="94"/>
      <c r="HOC403" s="94" t="s">
        <v>181</v>
      </c>
      <c r="HOD403" s="94"/>
      <c r="HOE403" s="94"/>
      <c r="HOF403" s="94"/>
      <c r="HOG403" s="94"/>
      <c r="HOH403" s="94"/>
      <c r="HOI403" s="94"/>
      <c r="HOJ403" s="94"/>
      <c r="HOK403" s="94" t="s">
        <v>181</v>
      </c>
      <c r="HOL403" s="94"/>
      <c r="HOM403" s="94"/>
      <c r="HON403" s="94"/>
      <c r="HOO403" s="94"/>
      <c r="HOP403" s="94"/>
      <c r="HOQ403" s="94"/>
      <c r="HOR403" s="94"/>
      <c r="HOS403" s="94" t="s">
        <v>181</v>
      </c>
      <c r="HOT403" s="94"/>
      <c r="HOU403" s="94"/>
      <c r="HOV403" s="94"/>
      <c r="HOW403" s="94"/>
      <c r="HOX403" s="94"/>
      <c r="HOY403" s="94"/>
      <c r="HOZ403" s="94"/>
      <c r="HPA403" s="94" t="s">
        <v>181</v>
      </c>
      <c r="HPB403" s="94"/>
      <c r="HPC403" s="94"/>
      <c r="HPD403" s="94"/>
      <c r="HPE403" s="94"/>
      <c r="HPF403" s="94"/>
      <c r="HPG403" s="94"/>
      <c r="HPH403" s="94"/>
      <c r="HPI403" s="94" t="s">
        <v>181</v>
      </c>
      <c r="HPJ403" s="94"/>
      <c r="HPK403" s="94"/>
      <c r="HPL403" s="94"/>
      <c r="HPM403" s="94"/>
      <c r="HPN403" s="94"/>
      <c r="HPO403" s="94"/>
      <c r="HPP403" s="94"/>
      <c r="HPQ403" s="94" t="s">
        <v>181</v>
      </c>
      <c r="HPR403" s="94"/>
      <c r="HPS403" s="94"/>
      <c r="HPT403" s="94"/>
      <c r="HPU403" s="94"/>
      <c r="HPV403" s="94"/>
      <c r="HPW403" s="94"/>
      <c r="HPX403" s="94"/>
      <c r="HPY403" s="94" t="s">
        <v>181</v>
      </c>
      <c r="HPZ403" s="94"/>
      <c r="HQA403" s="94"/>
      <c r="HQB403" s="94"/>
      <c r="HQC403" s="94"/>
      <c r="HQD403" s="94"/>
      <c r="HQE403" s="94"/>
      <c r="HQF403" s="94"/>
      <c r="HQG403" s="94" t="s">
        <v>181</v>
      </c>
      <c r="HQH403" s="94"/>
      <c r="HQI403" s="94"/>
      <c r="HQJ403" s="94"/>
      <c r="HQK403" s="94"/>
      <c r="HQL403" s="94"/>
      <c r="HQM403" s="94"/>
      <c r="HQN403" s="94"/>
      <c r="HQO403" s="94" t="s">
        <v>181</v>
      </c>
      <c r="HQP403" s="94"/>
      <c r="HQQ403" s="94"/>
      <c r="HQR403" s="94"/>
      <c r="HQS403" s="94"/>
      <c r="HQT403" s="94"/>
      <c r="HQU403" s="94"/>
      <c r="HQV403" s="94"/>
      <c r="HQW403" s="94" t="s">
        <v>181</v>
      </c>
      <c r="HQX403" s="94"/>
      <c r="HQY403" s="94"/>
      <c r="HQZ403" s="94"/>
      <c r="HRA403" s="94"/>
      <c r="HRB403" s="94"/>
      <c r="HRC403" s="94"/>
      <c r="HRD403" s="94"/>
      <c r="HRE403" s="94" t="s">
        <v>181</v>
      </c>
      <c r="HRF403" s="94"/>
      <c r="HRG403" s="94"/>
      <c r="HRH403" s="94"/>
      <c r="HRI403" s="94"/>
      <c r="HRJ403" s="94"/>
      <c r="HRK403" s="94"/>
      <c r="HRL403" s="94"/>
      <c r="HRM403" s="94" t="s">
        <v>181</v>
      </c>
      <c r="HRN403" s="94"/>
      <c r="HRO403" s="94"/>
      <c r="HRP403" s="94"/>
      <c r="HRQ403" s="94"/>
      <c r="HRR403" s="94"/>
      <c r="HRS403" s="94"/>
      <c r="HRT403" s="94"/>
      <c r="HRU403" s="94" t="s">
        <v>181</v>
      </c>
      <c r="HRV403" s="94"/>
      <c r="HRW403" s="94"/>
      <c r="HRX403" s="94"/>
      <c r="HRY403" s="94"/>
      <c r="HRZ403" s="94"/>
      <c r="HSA403" s="94"/>
      <c r="HSB403" s="94"/>
      <c r="HSC403" s="94" t="s">
        <v>181</v>
      </c>
      <c r="HSD403" s="94"/>
      <c r="HSE403" s="94"/>
      <c r="HSF403" s="94"/>
      <c r="HSG403" s="94"/>
      <c r="HSH403" s="94"/>
      <c r="HSI403" s="94"/>
      <c r="HSJ403" s="94"/>
      <c r="HSK403" s="94" t="s">
        <v>181</v>
      </c>
      <c r="HSL403" s="94"/>
      <c r="HSM403" s="94"/>
      <c r="HSN403" s="94"/>
      <c r="HSO403" s="94"/>
      <c r="HSP403" s="94"/>
      <c r="HSQ403" s="94"/>
      <c r="HSR403" s="94"/>
      <c r="HSS403" s="94" t="s">
        <v>181</v>
      </c>
      <c r="HST403" s="94"/>
      <c r="HSU403" s="94"/>
      <c r="HSV403" s="94"/>
      <c r="HSW403" s="94"/>
      <c r="HSX403" s="94"/>
      <c r="HSY403" s="94"/>
      <c r="HSZ403" s="94"/>
      <c r="HTA403" s="94" t="s">
        <v>181</v>
      </c>
      <c r="HTB403" s="94"/>
      <c r="HTC403" s="94"/>
      <c r="HTD403" s="94"/>
      <c r="HTE403" s="94"/>
      <c r="HTF403" s="94"/>
      <c r="HTG403" s="94"/>
      <c r="HTH403" s="94"/>
      <c r="HTI403" s="94" t="s">
        <v>181</v>
      </c>
      <c r="HTJ403" s="94"/>
      <c r="HTK403" s="94"/>
      <c r="HTL403" s="94"/>
      <c r="HTM403" s="94"/>
      <c r="HTN403" s="94"/>
      <c r="HTO403" s="94"/>
      <c r="HTP403" s="94"/>
      <c r="HTQ403" s="94" t="s">
        <v>181</v>
      </c>
      <c r="HTR403" s="94"/>
      <c r="HTS403" s="94"/>
      <c r="HTT403" s="94"/>
      <c r="HTU403" s="94"/>
      <c r="HTV403" s="94"/>
      <c r="HTW403" s="94"/>
      <c r="HTX403" s="94"/>
      <c r="HTY403" s="94" t="s">
        <v>181</v>
      </c>
      <c r="HTZ403" s="94"/>
      <c r="HUA403" s="94"/>
      <c r="HUB403" s="94"/>
      <c r="HUC403" s="94"/>
      <c r="HUD403" s="94"/>
      <c r="HUE403" s="94"/>
      <c r="HUF403" s="94"/>
      <c r="HUG403" s="94" t="s">
        <v>181</v>
      </c>
      <c r="HUH403" s="94"/>
      <c r="HUI403" s="94"/>
      <c r="HUJ403" s="94"/>
      <c r="HUK403" s="94"/>
      <c r="HUL403" s="94"/>
      <c r="HUM403" s="94"/>
      <c r="HUN403" s="94"/>
      <c r="HUO403" s="94" t="s">
        <v>181</v>
      </c>
      <c r="HUP403" s="94"/>
      <c r="HUQ403" s="94"/>
      <c r="HUR403" s="94"/>
      <c r="HUS403" s="94"/>
      <c r="HUT403" s="94"/>
      <c r="HUU403" s="94"/>
      <c r="HUV403" s="94"/>
      <c r="HUW403" s="94" t="s">
        <v>181</v>
      </c>
      <c r="HUX403" s="94"/>
      <c r="HUY403" s="94"/>
      <c r="HUZ403" s="94"/>
      <c r="HVA403" s="94"/>
      <c r="HVB403" s="94"/>
      <c r="HVC403" s="94"/>
      <c r="HVD403" s="94"/>
      <c r="HVE403" s="94" t="s">
        <v>181</v>
      </c>
      <c r="HVF403" s="94"/>
      <c r="HVG403" s="94"/>
      <c r="HVH403" s="94"/>
      <c r="HVI403" s="94"/>
      <c r="HVJ403" s="94"/>
      <c r="HVK403" s="94"/>
      <c r="HVL403" s="94"/>
      <c r="HVM403" s="94" t="s">
        <v>181</v>
      </c>
      <c r="HVN403" s="94"/>
      <c r="HVO403" s="94"/>
      <c r="HVP403" s="94"/>
      <c r="HVQ403" s="94"/>
      <c r="HVR403" s="94"/>
      <c r="HVS403" s="94"/>
      <c r="HVT403" s="94"/>
      <c r="HVU403" s="94" t="s">
        <v>181</v>
      </c>
      <c r="HVV403" s="94"/>
      <c r="HVW403" s="94"/>
      <c r="HVX403" s="94"/>
      <c r="HVY403" s="94"/>
      <c r="HVZ403" s="94"/>
      <c r="HWA403" s="94"/>
      <c r="HWB403" s="94"/>
      <c r="HWC403" s="94" t="s">
        <v>181</v>
      </c>
      <c r="HWD403" s="94"/>
      <c r="HWE403" s="94"/>
      <c r="HWF403" s="94"/>
      <c r="HWG403" s="94"/>
      <c r="HWH403" s="94"/>
      <c r="HWI403" s="94"/>
      <c r="HWJ403" s="94"/>
      <c r="HWK403" s="94" t="s">
        <v>181</v>
      </c>
      <c r="HWL403" s="94"/>
      <c r="HWM403" s="94"/>
      <c r="HWN403" s="94"/>
      <c r="HWO403" s="94"/>
      <c r="HWP403" s="94"/>
      <c r="HWQ403" s="94"/>
      <c r="HWR403" s="94"/>
      <c r="HWS403" s="94" t="s">
        <v>181</v>
      </c>
      <c r="HWT403" s="94"/>
      <c r="HWU403" s="94"/>
      <c r="HWV403" s="94"/>
      <c r="HWW403" s="94"/>
      <c r="HWX403" s="94"/>
      <c r="HWY403" s="94"/>
      <c r="HWZ403" s="94"/>
      <c r="HXA403" s="94" t="s">
        <v>181</v>
      </c>
      <c r="HXB403" s="94"/>
      <c r="HXC403" s="94"/>
      <c r="HXD403" s="94"/>
      <c r="HXE403" s="94"/>
      <c r="HXF403" s="94"/>
      <c r="HXG403" s="94"/>
      <c r="HXH403" s="94"/>
      <c r="HXI403" s="94" t="s">
        <v>181</v>
      </c>
      <c r="HXJ403" s="94"/>
      <c r="HXK403" s="94"/>
      <c r="HXL403" s="94"/>
      <c r="HXM403" s="94"/>
      <c r="HXN403" s="94"/>
      <c r="HXO403" s="94"/>
      <c r="HXP403" s="94"/>
      <c r="HXQ403" s="94" t="s">
        <v>181</v>
      </c>
      <c r="HXR403" s="94"/>
      <c r="HXS403" s="94"/>
      <c r="HXT403" s="94"/>
      <c r="HXU403" s="94"/>
      <c r="HXV403" s="94"/>
      <c r="HXW403" s="94"/>
      <c r="HXX403" s="94"/>
      <c r="HXY403" s="94" t="s">
        <v>181</v>
      </c>
      <c r="HXZ403" s="94"/>
      <c r="HYA403" s="94"/>
      <c r="HYB403" s="94"/>
      <c r="HYC403" s="94"/>
      <c r="HYD403" s="94"/>
      <c r="HYE403" s="94"/>
      <c r="HYF403" s="94"/>
      <c r="HYG403" s="94" t="s">
        <v>181</v>
      </c>
      <c r="HYH403" s="94"/>
      <c r="HYI403" s="94"/>
      <c r="HYJ403" s="94"/>
      <c r="HYK403" s="94"/>
      <c r="HYL403" s="94"/>
      <c r="HYM403" s="94"/>
      <c r="HYN403" s="94"/>
      <c r="HYO403" s="94" t="s">
        <v>181</v>
      </c>
      <c r="HYP403" s="94"/>
      <c r="HYQ403" s="94"/>
      <c r="HYR403" s="94"/>
      <c r="HYS403" s="94"/>
      <c r="HYT403" s="94"/>
      <c r="HYU403" s="94"/>
      <c r="HYV403" s="94"/>
      <c r="HYW403" s="94" t="s">
        <v>181</v>
      </c>
      <c r="HYX403" s="94"/>
      <c r="HYY403" s="94"/>
      <c r="HYZ403" s="94"/>
      <c r="HZA403" s="94"/>
      <c r="HZB403" s="94"/>
      <c r="HZC403" s="94"/>
      <c r="HZD403" s="94"/>
      <c r="HZE403" s="94" t="s">
        <v>181</v>
      </c>
      <c r="HZF403" s="94"/>
      <c r="HZG403" s="94"/>
      <c r="HZH403" s="94"/>
      <c r="HZI403" s="94"/>
      <c r="HZJ403" s="94"/>
      <c r="HZK403" s="94"/>
      <c r="HZL403" s="94"/>
      <c r="HZM403" s="94" t="s">
        <v>181</v>
      </c>
      <c r="HZN403" s="94"/>
      <c r="HZO403" s="94"/>
      <c r="HZP403" s="94"/>
      <c r="HZQ403" s="94"/>
      <c r="HZR403" s="94"/>
      <c r="HZS403" s="94"/>
      <c r="HZT403" s="94"/>
      <c r="HZU403" s="94" t="s">
        <v>181</v>
      </c>
      <c r="HZV403" s="94"/>
      <c r="HZW403" s="94"/>
      <c r="HZX403" s="94"/>
      <c r="HZY403" s="94"/>
      <c r="HZZ403" s="94"/>
      <c r="IAA403" s="94"/>
      <c r="IAB403" s="94"/>
      <c r="IAC403" s="94" t="s">
        <v>181</v>
      </c>
      <c r="IAD403" s="94"/>
      <c r="IAE403" s="94"/>
      <c r="IAF403" s="94"/>
      <c r="IAG403" s="94"/>
      <c r="IAH403" s="94"/>
      <c r="IAI403" s="94"/>
      <c r="IAJ403" s="94"/>
      <c r="IAK403" s="94" t="s">
        <v>181</v>
      </c>
      <c r="IAL403" s="94"/>
      <c r="IAM403" s="94"/>
      <c r="IAN403" s="94"/>
      <c r="IAO403" s="94"/>
      <c r="IAP403" s="94"/>
      <c r="IAQ403" s="94"/>
      <c r="IAR403" s="94"/>
      <c r="IAS403" s="94" t="s">
        <v>181</v>
      </c>
      <c r="IAT403" s="94"/>
      <c r="IAU403" s="94"/>
      <c r="IAV403" s="94"/>
      <c r="IAW403" s="94"/>
      <c r="IAX403" s="94"/>
      <c r="IAY403" s="94"/>
      <c r="IAZ403" s="94"/>
      <c r="IBA403" s="94" t="s">
        <v>181</v>
      </c>
      <c r="IBB403" s="94"/>
      <c r="IBC403" s="94"/>
      <c r="IBD403" s="94"/>
      <c r="IBE403" s="94"/>
      <c r="IBF403" s="94"/>
      <c r="IBG403" s="94"/>
      <c r="IBH403" s="94"/>
      <c r="IBI403" s="94" t="s">
        <v>181</v>
      </c>
      <c r="IBJ403" s="94"/>
      <c r="IBK403" s="94"/>
      <c r="IBL403" s="94"/>
      <c r="IBM403" s="94"/>
      <c r="IBN403" s="94"/>
      <c r="IBO403" s="94"/>
      <c r="IBP403" s="94"/>
      <c r="IBQ403" s="94" t="s">
        <v>181</v>
      </c>
      <c r="IBR403" s="94"/>
      <c r="IBS403" s="94"/>
      <c r="IBT403" s="94"/>
      <c r="IBU403" s="94"/>
      <c r="IBV403" s="94"/>
      <c r="IBW403" s="94"/>
      <c r="IBX403" s="94"/>
      <c r="IBY403" s="94" t="s">
        <v>181</v>
      </c>
      <c r="IBZ403" s="94"/>
      <c r="ICA403" s="94"/>
      <c r="ICB403" s="94"/>
      <c r="ICC403" s="94"/>
      <c r="ICD403" s="94"/>
      <c r="ICE403" s="94"/>
      <c r="ICF403" s="94"/>
      <c r="ICG403" s="94" t="s">
        <v>181</v>
      </c>
      <c r="ICH403" s="94"/>
      <c r="ICI403" s="94"/>
      <c r="ICJ403" s="94"/>
      <c r="ICK403" s="94"/>
      <c r="ICL403" s="94"/>
      <c r="ICM403" s="94"/>
      <c r="ICN403" s="94"/>
      <c r="ICO403" s="94" t="s">
        <v>181</v>
      </c>
      <c r="ICP403" s="94"/>
      <c r="ICQ403" s="94"/>
      <c r="ICR403" s="94"/>
      <c r="ICS403" s="94"/>
      <c r="ICT403" s="94"/>
      <c r="ICU403" s="94"/>
      <c r="ICV403" s="94"/>
      <c r="ICW403" s="94" t="s">
        <v>181</v>
      </c>
      <c r="ICX403" s="94"/>
      <c r="ICY403" s="94"/>
      <c r="ICZ403" s="94"/>
      <c r="IDA403" s="94"/>
      <c r="IDB403" s="94"/>
      <c r="IDC403" s="94"/>
      <c r="IDD403" s="94"/>
      <c r="IDE403" s="94" t="s">
        <v>181</v>
      </c>
      <c r="IDF403" s="94"/>
      <c r="IDG403" s="94"/>
      <c r="IDH403" s="94"/>
      <c r="IDI403" s="94"/>
      <c r="IDJ403" s="94"/>
      <c r="IDK403" s="94"/>
      <c r="IDL403" s="94"/>
      <c r="IDM403" s="94" t="s">
        <v>181</v>
      </c>
      <c r="IDN403" s="94"/>
      <c r="IDO403" s="94"/>
      <c r="IDP403" s="94"/>
      <c r="IDQ403" s="94"/>
      <c r="IDR403" s="94"/>
      <c r="IDS403" s="94"/>
      <c r="IDT403" s="94"/>
      <c r="IDU403" s="94" t="s">
        <v>181</v>
      </c>
      <c r="IDV403" s="94"/>
      <c r="IDW403" s="94"/>
      <c r="IDX403" s="94"/>
      <c r="IDY403" s="94"/>
      <c r="IDZ403" s="94"/>
      <c r="IEA403" s="94"/>
      <c r="IEB403" s="94"/>
      <c r="IEC403" s="94" t="s">
        <v>181</v>
      </c>
      <c r="IED403" s="94"/>
      <c r="IEE403" s="94"/>
      <c r="IEF403" s="94"/>
      <c r="IEG403" s="94"/>
      <c r="IEH403" s="94"/>
      <c r="IEI403" s="94"/>
      <c r="IEJ403" s="94"/>
      <c r="IEK403" s="94" t="s">
        <v>181</v>
      </c>
      <c r="IEL403" s="94"/>
      <c r="IEM403" s="94"/>
      <c r="IEN403" s="94"/>
      <c r="IEO403" s="94"/>
      <c r="IEP403" s="94"/>
      <c r="IEQ403" s="94"/>
      <c r="IER403" s="94"/>
      <c r="IES403" s="94" t="s">
        <v>181</v>
      </c>
      <c r="IET403" s="94"/>
      <c r="IEU403" s="94"/>
      <c r="IEV403" s="94"/>
      <c r="IEW403" s="94"/>
      <c r="IEX403" s="94"/>
      <c r="IEY403" s="94"/>
      <c r="IEZ403" s="94"/>
      <c r="IFA403" s="94" t="s">
        <v>181</v>
      </c>
      <c r="IFB403" s="94"/>
      <c r="IFC403" s="94"/>
      <c r="IFD403" s="94"/>
      <c r="IFE403" s="94"/>
      <c r="IFF403" s="94"/>
      <c r="IFG403" s="94"/>
      <c r="IFH403" s="94"/>
      <c r="IFI403" s="94" t="s">
        <v>181</v>
      </c>
      <c r="IFJ403" s="94"/>
      <c r="IFK403" s="94"/>
      <c r="IFL403" s="94"/>
      <c r="IFM403" s="94"/>
      <c r="IFN403" s="94"/>
      <c r="IFO403" s="94"/>
      <c r="IFP403" s="94"/>
      <c r="IFQ403" s="94" t="s">
        <v>181</v>
      </c>
      <c r="IFR403" s="94"/>
      <c r="IFS403" s="94"/>
      <c r="IFT403" s="94"/>
      <c r="IFU403" s="94"/>
      <c r="IFV403" s="94"/>
      <c r="IFW403" s="94"/>
      <c r="IFX403" s="94"/>
      <c r="IFY403" s="94" t="s">
        <v>181</v>
      </c>
      <c r="IFZ403" s="94"/>
      <c r="IGA403" s="94"/>
      <c r="IGB403" s="94"/>
      <c r="IGC403" s="94"/>
      <c r="IGD403" s="94"/>
      <c r="IGE403" s="94"/>
      <c r="IGF403" s="94"/>
      <c r="IGG403" s="94" t="s">
        <v>181</v>
      </c>
      <c r="IGH403" s="94"/>
      <c r="IGI403" s="94"/>
      <c r="IGJ403" s="94"/>
      <c r="IGK403" s="94"/>
      <c r="IGL403" s="94"/>
      <c r="IGM403" s="94"/>
      <c r="IGN403" s="94"/>
      <c r="IGO403" s="94" t="s">
        <v>181</v>
      </c>
      <c r="IGP403" s="94"/>
      <c r="IGQ403" s="94"/>
      <c r="IGR403" s="94"/>
      <c r="IGS403" s="94"/>
      <c r="IGT403" s="94"/>
      <c r="IGU403" s="94"/>
      <c r="IGV403" s="94"/>
      <c r="IGW403" s="94" t="s">
        <v>181</v>
      </c>
      <c r="IGX403" s="94"/>
      <c r="IGY403" s="94"/>
      <c r="IGZ403" s="94"/>
      <c r="IHA403" s="94"/>
      <c r="IHB403" s="94"/>
      <c r="IHC403" s="94"/>
      <c r="IHD403" s="94"/>
      <c r="IHE403" s="94" t="s">
        <v>181</v>
      </c>
      <c r="IHF403" s="94"/>
      <c r="IHG403" s="94"/>
      <c r="IHH403" s="94"/>
      <c r="IHI403" s="94"/>
      <c r="IHJ403" s="94"/>
      <c r="IHK403" s="94"/>
      <c r="IHL403" s="94"/>
      <c r="IHM403" s="94" t="s">
        <v>181</v>
      </c>
      <c r="IHN403" s="94"/>
      <c r="IHO403" s="94"/>
      <c r="IHP403" s="94"/>
      <c r="IHQ403" s="94"/>
      <c r="IHR403" s="94"/>
      <c r="IHS403" s="94"/>
      <c r="IHT403" s="94"/>
      <c r="IHU403" s="94" t="s">
        <v>181</v>
      </c>
      <c r="IHV403" s="94"/>
      <c r="IHW403" s="94"/>
      <c r="IHX403" s="94"/>
      <c r="IHY403" s="94"/>
      <c r="IHZ403" s="94"/>
      <c r="IIA403" s="94"/>
      <c r="IIB403" s="94"/>
      <c r="IIC403" s="94" t="s">
        <v>181</v>
      </c>
      <c r="IID403" s="94"/>
      <c r="IIE403" s="94"/>
      <c r="IIF403" s="94"/>
      <c r="IIG403" s="94"/>
      <c r="IIH403" s="94"/>
      <c r="III403" s="94"/>
      <c r="IIJ403" s="94"/>
      <c r="IIK403" s="94" t="s">
        <v>181</v>
      </c>
      <c r="IIL403" s="94"/>
      <c r="IIM403" s="94"/>
      <c r="IIN403" s="94"/>
      <c r="IIO403" s="94"/>
      <c r="IIP403" s="94"/>
      <c r="IIQ403" s="94"/>
      <c r="IIR403" s="94"/>
      <c r="IIS403" s="94" t="s">
        <v>181</v>
      </c>
      <c r="IIT403" s="94"/>
      <c r="IIU403" s="94"/>
      <c r="IIV403" s="94"/>
      <c r="IIW403" s="94"/>
      <c r="IIX403" s="94"/>
      <c r="IIY403" s="94"/>
      <c r="IIZ403" s="94"/>
      <c r="IJA403" s="94" t="s">
        <v>181</v>
      </c>
      <c r="IJB403" s="94"/>
      <c r="IJC403" s="94"/>
      <c r="IJD403" s="94"/>
      <c r="IJE403" s="94"/>
      <c r="IJF403" s="94"/>
      <c r="IJG403" s="94"/>
      <c r="IJH403" s="94"/>
      <c r="IJI403" s="94" t="s">
        <v>181</v>
      </c>
      <c r="IJJ403" s="94"/>
      <c r="IJK403" s="94"/>
      <c r="IJL403" s="94"/>
      <c r="IJM403" s="94"/>
      <c r="IJN403" s="94"/>
      <c r="IJO403" s="94"/>
      <c r="IJP403" s="94"/>
      <c r="IJQ403" s="94" t="s">
        <v>181</v>
      </c>
      <c r="IJR403" s="94"/>
      <c r="IJS403" s="94"/>
      <c r="IJT403" s="94"/>
      <c r="IJU403" s="94"/>
      <c r="IJV403" s="94"/>
      <c r="IJW403" s="94"/>
      <c r="IJX403" s="94"/>
      <c r="IJY403" s="94" t="s">
        <v>181</v>
      </c>
      <c r="IJZ403" s="94"/>
      <c r="IKA403" s="94"/>
      <c r="IKB403" s="94"/>
      <c r="IKC403" s="94"/>
      <c r="IKD403" s="94"/>
      <c r="IKE403" s="94"/>
      <c r="IKF403" s="94"/>
      <c r="IKG403" s="94" t="s">
        <v>181</v>
      </c>
      <c r="IKH403" s="94"/>
      <c r="IKI403" s="94"/>
      <c r="IKJ403" s="94"/>
      <c r="IKK403" s="94"/>
      <c r="IKL403" s="94"/>
      <c r="IKM403" s="94"/>
      <c r="IKN403" s="94"/>
      <c r="IKO403" s="94" t="s">
        <v>181</v>
      </c>
      <c r="IKP403" s="94"/>
      <c r="IKQ403" s="94"/>
      <c r="IKR403" s="94"/>
      <c r="IKS403" s="94"/>
      <c r="IKT403" s="94"/>
      <c r="IKU403" s="94"/>
      <c r="IKV403" s="94"/>
      <c r="IKW403" s="94" t="s">
        <v>181</v>
      </c>
      <c r="IKX403" s="94"/>
      <c r="IKY403" s="94"/>
      <c r="IKZ403" s="94"/>
      <c r="ILA403" s="94"/>
      <c r="ILB403" s="94"/>
      <c r="ILC403" s="94"/>
      <c r="ILD403" s="94"/>
      <c r="ILE403" s="94" t="s">
        <v>181</v>
      </c>
      <c r="ILF403" s="94"/>
      <c r="ILG403" s="94"/>
      <c r="ILH403" s="94"/>
      <c r="ILI403" s="94"/>
      <c r="ILJ403" s="94"/>
      <c r="ILK403" s="94"/>
      <c r="ILL403" s="94"/>
      <c r="ILM403" s="94" t="s">
        <v>181</v>
      </c>
      <c r="ILN403" s="94"/>
      <c r="ILO403" s="94"/>
      <c r="ILP403" s="94"/>
      <c r="ILQ403" s="94"/>
      <c r="ILR403" s="94"/>
      <c r="ILS403" s="94"/>
      <c r="ILT403" s="94"/>
      <c r="ILU403" s="94" t="s">
        <v>181</v>
      </c>
      <c r="ILV403" s="94"/>
      <c r="ILW403" s="94"/>
      <c r="ILX403" s="94"/>
      <c r="ILY403" s="94"/>
      <c r="ILZ403" s="94"/>
      <c r="IMA403" s="94"/>
      <c r="IMB403" s="94"/>
      <c r="IMC403" s="94" t="s">
        <v>181</v>
      </c>
      <c r="IMD403" s="94"/>
      <c r="IME403" s="94"/>
      <c r="IMF403" s="94"/>
      <c r="IMG403" s="94"/>
      <c r="IMH403" s="94"/>
      <c r="IMI403" s="94"/>
      <c r="IMJ403" s="94"/>
      <c r="IMK403" s="94" t="s">
        <v>181</v>
      </c>
      <c r="IML403" s="94"/>
      <c r="IMM403" s="94"/>
      <c r="IMN403" s="94"/>
      <c r="IMO403" s="94"/>
      <c r="IMP403" s="94"/>
      <c r="IMQ403" s="94"/>
      <c r="IMR403" s="94"/>
      <c r="IMS403" s="94" t="s">
        <v>181</v>
      </c>
      <c r="IMT403" s="94"/>
      <c r="IMU403" s="94"/>
      <c r="IMV403" s="94"/>
      <c r="IMW403" s="94"/>
      <c r="IMX403" s="94"/>
      <c r="IMY403" s="94"/>
      <c r="IMZ403" s="94"/>
      <c r="INA403" s="94" t="s">
        <v>181</v>
      </c>
      <c r="INB403" s="94"/>
      <c r="INC403" s="94"/>
      <c r="IND403" s="94"/>
      <c r="INE403" s="94"/>
      <c r="INF403" s="94"/>
      <c r="ING403" s="94"/>
      <c r="INH403" s="94"/>
      <c r="INI403" s="94" t="s">
        <v>181</v>
      </c>
      <c r="INJ403" s="94"/>
      <c r="INK403" s="94"/>
      <c r="INL403" s="94"/>
      <c r="INM403" s="94"/>
      <c r="INN403" s="94"/>
      <c r="INO403" s="94"/>
      <c r="INP403" s="94"/>
      <c r="INQ403" s="94" t="s">
        <v>181</v>
      </c>
      <c r="INR403" s="94"/>
      <c r="INS403" s="94"/>
      <c r="INT403" s="94"/>
      <c r="INU403" s="94"/>
      <c r="INV403" s="94"/>
      <c r="INW403" s="94"/>
      <c r="INX403" s="94"/>
      <c r="INY403" s="94" t="s">
        <v>181</v>
      </c>
      <c r="INZ403" s="94"/>
      <c r="IOA403" s="94"/>
      <c r="IOB403" s="94"/>
      <c r="IOC403" s="94"/>
      <c r="IOD403" s="94"/>
      <c r="IOE403" s="94"/>
      <c r="IOF403" s="94"/>
      <c r="IOG403" s="94" t="s">
        <v>181</v>
      </c>
      <c r="IOH403" s="94"/>
      <c r="IOI403" s="94"/>
      <c r="IOJ403" s="94"/>
      <c r="IOK403" s="94"/>
      <c r="IOL403" s="94"/>
      <c r="IOM403" s="94"/>
      <c r="ION403" s="94"/>
      <c r="IOO403" s="94" t="s">
        <v>181</v>
      </c>
      <c r="IOP403" s="94"/>
      <c r="IOQ403" s="94"/>
      <c r="IOR403" s="94"/>
      <c r="IOS403" s="94"/>
      <c r="IOT403" s="94"/>
      <c r="IOU403" s="94"/>
      <c r="IOV403" s="94"/>
      <c r="IOW403" s="94" t="s">
        <v>181</v>
      </c>
      <c r="IOX403" s="94"/>
      <c r="IOY403" s="94"/>
      <c r="IOZ403" s="94"/>
      <c r="IPA403" s="94"/>
      <c r="IPB403" s="94"/>
      <c r="IPC403" s="94"/>
      <c r="IPD403" s="94"/>
      <c r="IPE403" s="94" t="s">
        <v>181</v>
      </c>
      <c r="IPF403" s="94"/>
      <c r="IPG403" s="94"/>
      <c r="IPH403" s="94"/>
      <c r="IPI403" s="94"/>
      <c r="IPJ403" s="94"/>
      <c r="IPK403" s="94"/>
      <c r="IPL403" s="94"/>
      <c r="IPM403" s="94" t="s">
        <v>181</v>
      </c>
      <c r="IPN403" s="94"/>
      <c r="IPO403" s="94"/>
      <c r="IPP403" s="94"/>
      <c r="IPQ403" s="94"/>
      <c r="IPR403" s="94"/>
      <c r="IPS403" s="94"/>
      <c r="IPT403" s="94"/>
      <c r="IPU403" s="94" t="s">
        <v>181</v>
      </c>
      <c r="IPV403" s="94"/>
      <c r="IPW403" s="94"/>
      <c r="IPX403" s="94"/>
      <c r="IPY403" s="94"/>
      <c r="IPZ403" s="94"/>
      <c r="IQA403" s="94"/>
      <c r="IQB403" s="94"/>
      <c r="IQC403" s="94" t="s">
        <v>181</v>
      </c>
      <c r="IQD403" s="94"/>
      <c r="IQE403" s="94"/>
      <c r="IQF403" s="94"/>
      <c r="IQG403" s="94"/>
      <c r="IQH403" s="94"/>
      <c r="IQI403" s="94"/>
      <c r="IQJ403" s="94"/>
      <c r="IQK403" s="94" t="s">
        <v>181</v>
      </c>
      <c r="IQL403" s="94"/>
      <c r="IQM403" s="94"/>
      <c r="IQN403" s="94"/>
      <c r="IQO403" s="94"/>
      <c r="IQP403" s="94"/>
      <c r="IQQ403" s="94"/>
      <c r="IQR403" s="94"/>
      <c r="IQS403" s="94" t="s">
        <v>181</v>
      </c>
      <c r="IQT403" s="94"/>
      <c r="IQU403" s="94"/>
      <c r="IQV403" s="94"/>
      <c r="IQW403" s="94"/>
      <c r="IQX403" s="94"/>
      <c r="IQY403" s="94"/>
      <c r="IQZ403" s="94"/>
      <c r="IRA403" s="94" t="s">
        <v>181</v>
      </c>
      <c r="IRB403" s="94"/>
      <c r="IRC403" s="94"/>
      <c r="IRD403" s="94"/>
      <c r="IRE403" s="94"/>
      <c r="IRF403" s="94"/>
      <c r="IRG403" s="94"/>
      <c r="IRH403" s="94"/>
      <c r="IRI403" s="94" t="s">
        <v>181</v>
      </c>
      <c r="IRJ403" s="94"/>
      <c r="IRK403" s="94"/>
      <c r="IRL403" s="94"/>
      <c r="IRM403" s="94"/>
      <c r="IRN403" s="94"/>
      <c r="IRO403" s="94"/>
      <c r="IRP403" s="94"/>
      <c r="IRQ403" s="94" t="s">
        <v>181</v>
      </c>
      <c r="IRR403" s="94"/>
      <c r="IRS403" s="94"/>
      <c r="IRT403" s="94"/>
      <c r="IRU403" s="94"/>
      <c r="IRV403" s="94"/>
      <c r="IRW403" s="94"/>
      <c r="IRX403" s="94"/>
      <c r="IRY403" s="94" t="s">
        <v>181</v>
      </c>
      <c r="IRZ403" s="94"/>
      <c r="ISA403" s="94"/>
      <c r="ISB403" s="94"/>
      <c r="ISC403" s="94"/>
      <c r="ISD403" s="94"/>
      <c r="ISE403" s="94"/>
      <c r="ISF403" s="94"/>
      <c r="ISG403" s="94" t="s">
        <v>181</v>
      </c>
      <c r="ISH403" s="94"/>
      <c r="ISI403" s="94"/>
      <c r="ISJ403" s="94"/>
      <c r="ISK403" s="94"/>
      <c r="ISL403" s="94"/>
      <c r="ISM403" s="94"/>
      <c r="ISN403" s="94"/>
      <c r="ISO403" s="94" t="s">
        <v>181</v>
      </c>
      <c r="ISP403" s="94"/>
      <c r="ISQ403" s="94"/>
      <c r="ISR403" s="94"/>
      <c r="ISS403" s="94"/>
      <c r="IST403" s="94"/>
      <c r="ISU403" s="94"/>
      <c r="ISV403" s="94"/>
      <c r="ISW403" s="94" t="s">
        <v>181</v>
      </c>
      <c r="ISX403" s="94"/>
      <c r="ISY403" s="94"/>
      <c r="ISZ403" s="94"/>
      <c r="ITA403" s="94"/>
      <c r="ITB403" s="94"/>
      <c r="ITC403" s="94"/>
      <c r="ITD403" s="94"/>
      <c r="ITE403" s="94" t="s">
        <v>181</v>
      </c>
      <c r="ITF403" s="94"/>
      <c r="ITG403" s="94"/>
      <c r="ITH403" s="94"/>
      <c r="ITI403" s="94"/>
      <c r="ITJ403" s="94"/>
      <c r="ITK403" s="94"/>
      <c r="ITL403" s="94"/>
      <c r="ITM403" s="94" t="s">
        <v>181</v>
      </c>
      <c r="ITN403" s="94"/>
      <c r="ITO403" s="94"/>
      <c r="ITP403" s="94"/>
      <c r="ITQ403" s="94"/>
      <c r="ITR403" s="94"/>
      <c r="ITS403" s="94"/>
      <c r="ITT403" s="94"/>
      <c r="ITU403" s="94" t="s">
        <v>181</v>
      </c>
      <c r="ITV403" s="94"/>
      <c r="ITW403" s="94"/>
      <c r="ITX403" s="94"/>
      <c r="ITY403" s="94"/>
      <c r="ITZ403" s="94"/>
      <c r="IUA403" s="94"/>
      <c r="IUB403" s="94"/>
      <c r="IUC403" s="94" t="s">
        <v>181</v>
      </c>
      <c r="IUD403" s="94"/>
      <c r="IUE403" s="94"/>
      <c r="IUF403" s="94"/>
      <c r="IUG403" s="94"/>
      <c r="IUH403" s="94"/>
      <c r="IUI403" s="94"/>
      <c r="IUJ403" s="94"/>
      <c r="IUK403" s="94" t="s">
        <v>181</v>
      </c>
      <c r="IUL403" s="94"/>
      <c r="IUM403" s="94"/>
      <c r="IUN403" s="94"/>
      <c r="IUO403" s="94"/>
      <c r="IUP403" s="94"/>
      <c r="IUQ403" s="94"/>
      <c r="IUR403" s="94"/>
      <c r="IUS403" s="94" t="s">
        <v>181</v>
      </c>
      <c r="IUT403" s="94"/>
      <c r="IUU403" s="94"/>
      <c r="IUV403" s="94"/>
      <c r="IUW403" s="94"/>
      <c r="IUX403" s="94"/>
      <c r="IUY403" s="94"/>
      <c r="IUZ403" s="94"/>
      <c r="IVA403" s="94" t="s">
        <v>181</v>
      </c>
      <c r="IVB403" s="94"/>
      <c r="IVC403" s="94"/>
      <c r="IVD403" s="94"/>
      <c r="IVE403" s="94"/>
      <c r="IVF403" s="94"/>
      <c r="IVG403" s="94"/>
      <c r="IVH403" s="94"/>
      <c r="IVI403" s="94" t="s">
        <v>181</v>
      </c>
      <c r="IVJ403" s="94"/>
      <c r="IVK403" s="94"/>
      <c r="IVL403" s="94"/>
      <c r="IVM403" s="94"/>
      <c r="IVN403" s="94"/>
      <c r="IVO403" s="94"/>
      <c r="IVP403" s="94"/>
      <c r="IVQ403" s="94" t="s">
        <v>181</v>
      </c>
      <c r="IVR403" s="94"/>
      <c r="IVS403" s="94"/>
      <c r="IVT403" s="94"/>
      <c r="IVU403" s="94"/>
      <c r="IVV403" s="94"/>
      <c r="IVW403" s="94"/>
      <c r="IVX403" s="94"/>
      <c r="IVY403" s="94" t="s">
        <v>181</v>
      </c>
      <c r="IVZ403" s="94"/>
      <c r="IWA403" s="94"/>
      <c r="IWB403" s="94"/>
      <c r="IWC403" s="94"/>
      <c r="IWD403" s="94"/>
      <c r="IWE403" s="94"/>
      <c r="IWF403" s="94"/>
      <c r="IWG403" s="94" t="s">
        <v>181</v>
      </c>
      <c r="IWH403" s="94"/>
      <c r="IWI403" s="94"/>
      <c r="IWJ403" s="94"/>
      <c r="IWK403" s="94"/>
      <c r="IWL403" s="94"/>
      <c r="IWM403" s="94"/>
      <c r="IWN403" s="94"/>
      <c r="IWO403" s="94" t="s">
        <v>181</v>
      </c>
      <c r="IWP403" s="94"/>
      <c r="IWQ403" s="94"/>
      <c r="IWR403" s="94"/>
      <c r="IWS403" s="94"/>
      <c r="IWT403" s="94"/>
      <c r="IWU403" s="94"/>
      <c r="IWV403" s="94"/>
      <c r="IWW403" s="94" t="s">
        <v>181</v>
      </c>
      <c r="IWX403" s="94"/>
      <c r="IWY403" s="94"/>
      <c r="IWZ403" s="94"/>
      <c r="IXA403" s="94"/>
      <c r="IXB403" s="94"/>
      <c r="IXC403" s="94"/>
      <c r="IXD403" s="94"/>
      <c r="IXE403" s="94" t="s">
        <v>181</v>
      </c>
      <c r="IXF403" s="94"/>
      <c r="IXG403" s="94"/>
      <c r="IXH403" s="94"/>
      <c r="IXI403" s="94"/>
      <c r="IXJ403" s="94"/>
      <c r="IXK403" s="94"/>
      <c r="IXL403" s="94"/>
      <c r="IXM403" s="94" t="s">
        <v>181</v>
      </c>
      <c r="IXN403" s="94"/>
      <c r="IXO403" s="94"/>
      <c r="IXP403" s="94"/>
      <c r="IXQ403" s="94"/>
      <c r="IXR403" s="94"/>
      <c r="IXS403" s="94"/>
      <c r="IXT403" s="94"/>
      <c r="IXU403" s="94" t="s">
        <v>181</v>
      </c>
      <c r="IXV403" s="94"/>
      <c r="IXW403" s="94"/>
      <c r="IXX403" s="94"/>
      <c r="IXY403" s="94"/>
      <c r="IXZ403" s="94"/>
      <c r="IYA403" s="94"/>
      <c r="IYB403" s="94"/>
      <c r="IYC403" s="94" t="s">
        <v>181</v>
      </c>
      <c r="IYD403" s="94"/>
      <c r="IYE403" s="94"/>
      <c r="IYF403" s="94"/>
      <c r="IYG403" s="94"/>
      <c r="IYH403" s="94"/>
      <c r="IYI403" s="94"/>
      <c r="IYJ403" s="94"/>
      <c r="IYK403" s="94" t="s">
        <v>181</v>
      </c>
      <c r="IYL403" s="94"/>
      <c r="IYM403" s="94"/>
      <c r="IYN403" s="94"/>
      <c r="IYO403" s="94"/>
      <c r="IYP403" s="94"/>
      <c r="IYQ403" s="94"/>
      <c r="IYR403" s="94"/>
      <c r="IYS403" s="94" t="s">
        <v>181</v>
      </c>
      <c r="IYT403" s="94"/>
      <c r="IYU403" s="94"/>
      <c r="IYV403" s="94"/>
      <c r="IYW403" s="94"/>
      <c r="IYX403" s="94"/>
      <c r="IYY403" s="94"/>
      <c r="IYZ403" s="94"/>
      <c r="IZA403" s="94" t="s">
        <v>181</v>
      </c>
      <c r="IZB403" s="94"/>
      <c r="IZC403" s="94"/>
      <c r="IZD403" s="94"/>
      <c r="IZE403" s="94"/>
      <c r="IZF403" s="94"/>
      <c r="IZG403" s="94"/>
      <c r="IZH403" s="94"/>
      <c r="IZI403" s="94" t="s">
        <v>181</v>
      </c>
      <c r="IZJ403" s="94"/>
      <c r="IZK403" s="94"/>
      <c r="IZL403" s="94"/>
      <c r="IZM403" s="94"/>
      <c r="IZN403" s="94"/>
      <c r="IZO403" s="94"/>
      <c r="IZP403" s="94"/>
      <c r="IZQ403" s="94" t="s">
        <v>181</v>
      </c>
      <c r="IZR403" s="94"/>
      <c r="IZS403" s="94"/>
      <c r="IZT403" s="94"/>
      <c r="IZU403" s="94"/>
      <c r="IZV403" s="94"/>
      <c r="IZW403" s="94"/>
      <c r="IZX403" s="94"/>
      <c r="IZY403" s="94" t="s">
        <v>181</v>
      </c>
      <c r="IZZ403" s="94"/>
      <c r="JAA403" s="94"/>
      <c r="JAB403" s="94"/>
      <c r="JAC403" s="94"/>
      <c r="JAD403" s="94"/>
      <c r="JAE403" s="94"/>
      <c r="JAF403" s="94"/>
      <c r="JAG403" s="94" t="s">
        <v>181</v>
      </c>
      <c r="JAH403" s="94"/>
      <c r="JAI403" s="94"/>
      <c r="JAJ403" s="94"/>
      <c r="JAK403" s="94"/>
      <c r="JAL403" s="94"/>
      <c r="JAM403" s="94"/>
      <c r="JAN403" s="94"/>
      <c r="JAO403" s="94" t="s">
        <v>181</v>
      </c>
      <c r="JAP403" s="94"/>
      <c r="JAQ403" s="94"/>
      <c r="JAR403" s="94"/>
      <c r="JAS403" s="94"/>
      <c r="JAT403" s="94"/>
      <c r="JAU403" s="94"/>
      <c r="JAV403" s="94"/>
      <c r="JAW403" s="94" t="s">
        <v>181</v>
      </c>
      <c r="JAX403" s="94"/>
      <c r="JAY403" s="94"/>
      <c r="JAZ403" s="94"/>
      <c r="JBA403" s="94"/>
      <c r="JBB403" s="94"/>
      <c r="JBC403" s="94"/>
      <c r="JBD403" s="94"/>
      <c r="JBE403" s="94" t="s">
        <v>181</v>
      </c>
      <c r="JBF403" s="94"/>
      <c r="JBG403" s="94"/>
      <c r="JBH403" s="94"/>
      <c r="JBI403" s="94"/>
      <c r="JBJ403" s="94"/>
      <c r="JBK403" s="94"/>
      <c r="JBL403" s="94"/>
      <c r="JBM403" s="94" t="s">
        <v>181</v>
      </c>
      <c r="JBN403" s="94"/>
      <c r="JBO403" s="94"/>
      <c r="JBP403" s="94"/>
      <c r="JBQ403" s="94"/>
      <c r="JBR403" s="94"/>
      <c r="JBS403" s="94"/>
      <c r="JBT403" s="94"/>
      <c r="JBU403" s="94" t="s">
        <v>181</v>
      </c>
      <c r="JBV403" s="94"/>
      <c r="JBW403" s="94"/>
      <c r="JBX403" s="94"/>
      <c r="JBY403" s="94"/>
      <c r="JBZ403" s="94"/>
      <c r="JCA403" s="94"/>
      <c r="JCB403" s="94"/>
      <c r="JCC403" s="94" t="s">
        <v>181</v>
      </c>
      <c r="JCD403" s="94"/>
      <c r="JCE403" s="94"/>
      <c r="JCF403" s="94"/>
      <c r="JCG403" s="94"/>
      <c r="JCH403" s="94"/>
      <c r="JCI403" s="94"/>
      <c r="JCJ403" s="94"/>
      <c r="JCK403" s="94" t="s">
        <v>181</v>
      </c>
      <c r="JCL403" s="94"/>
      <c r="JCM403" s="94"/>
      <c r="JCN403" s="94"/>
      <c r="JCO403" s="94"/>
      <c r="JCP403" s="94"/>
      <c r="JCQ403" s="94"/>
      <c r="JCR403" s="94"/>
      <c r="JCS403" s="94" t="s">
        <v>181</v>
      </c>
      <c r="JCT403" s="94"/>
      <c r="JCU403" s="94"/>
      <c r="JCV403" s="94"/>
      <c r="JCW403" s="94"/>
      <c r="JCX403" s="94"/>
      <c r="JCY403" s="94"/>
      <c r="JCZ403" s="94"/>
      <c r="JDA403" s="94" t="s">
        <v>181</v>
      </c>
      <c r="JDB403" s="94"/>
      <c r="JDC403" s="94"/>
      <c r="JDD403" s="94"/>
      <c r="JDE403" s="94"/>
      <c r="JDF403" s="94"/>
      <c r="JDG403" s="94"/>
      <c r="JDH403" s="94"/>
      <c r="JDI403" s="94" t="s">
        <v>181</v>
      </c>
      <c r="JDJ403" s="94"/>
      <c r="JDK403" s="94"/>
      <c r="JDL403" s="94"/>
      <c r="JDM403" s="94"/>
      <c r="JDN403" s="94"/>
      <c r="JDO403" s="94"/>
      <c r="JDP403" s="94"/>
      <c r="JDQ403" s="94" t="s">
        <v>181</v>
      </c>
      <c r="JDR403" s="94"/>
      <c r="JDS403" s="94"/>
      <c r="JDT403" s="94"/>
      <c r="JDU403" s="94"/>
      <c r="JDV403" s="94"/>
      <c r="JDW403" s="94"/>
      <c r="JDX403" s="94"/>
      <c r="JDY403" s="94" t="s">
        <v>181</v>
      </c>
      <c r="JDZ403" s="94"/>
      <c r="JEA403" s="94"/>
      <c r="JEB403" s="94"/>
      <c r="JEC403" s="94"/>
      <c r="JED403" s="94"/>
      <c r="JEE403" s="94"/>
      <c r="JEF403" s="94"/>
      <c r="JEG403" s="94" t="s">
        <v>181</v>
      </c>
      <c r="JEH403" s="94"/>
      <c r="JEI403" s="94"/>
      <c r="JEJ403" s="94"/>
      <c r="JEK403" s="94"/>
      <c r="JEL403" s="94"/>
      <c r="JEM403" s="94"/>
      <c r="JEN403" s="94"/>
      <c r="JEO403" s="94" t="s">
        <v>181</v>
      </c>
      <c r="JEP403" s="94"/>
      <c r="JEQ403" s="94"/>
      <c r="JER403" s="94"/>
      <c r="JES403" s="94"/>
      <c r="JET403" s="94"/>
      <c r="JEU403" s="94"/>
      <c r="JEV403" s="94"/>
      <c r="JEW403" s="94" t="s">
        <v>181</v>
      </c>
      <c r="JEX403" s="94"/>
      <c r="JEY403" s="94"/>
      <c r="JEZ403" s="94"/>
      <c r="JFA403" s="94"/>
      <c r="JFB403" s="94"/>
      <c r="JFC403" s="94"/>
      <c r="JFD403" s="94"/>
      <c r="JFE403" s="94" t="s">
        <v>181</v>
      </c>
      <c r="JFF403" s="94"/>
      <c r="JFG403" s="94"/>
      <c r="JFH403" s="94"/>
      <c r="JFI403" s="94"/>
      <c r="JFJ403" s="94"/>
      <c r="JFK403" s="94"/>
      <c r="JFL403" s="94"/>
      <c r="JFM403" s="94" t="s">
        <v>181</v>
      </c>
      <c r="JFN403" s="94"/>
      <c r="JFO403" s="94"/>
      <c r="JFP403" s="94"/>
      <c r="JFQ403" s="94"/>
      <c r="JFR403" s="94"/>
      <c r="JFS403" s="94"/>
      <c r="JFT403" s="94"/>
      <c r="JFU403" s="94" t="s">
        <v>181</v>
      </c>
      <c r="JFV403" s="94"/>
      <c r="JFW403" s="94"/>
      <c r="JFX403" s="94"/>
      <c r="JFY403" s="94"/>
      <c r="JFZ403" s="94"/>
      <c r="JGA403" s="94"/>
      <c r="JGB403" s="94"/>
      <c r="JGC403" s="94" t="s">
        <v>181</v>
      </c>
      <c r="JGD403" s="94"/>
      <c r="JGE403" s="94"/>
      <c r="JGF403" s="94"/>
      <c r="JGG403" s="94"/>
      <c r="JGH403" s="94"/>
      <c r="JGI403" s="94"/>
      <c r="JGJ403" s="94"/>
      <c r="JGK403" s="94" t="s">
        <v>181</v>
      </c>
      <c r="JGL403" s="94"/>
      <c r="JGM403" s="94"/>
      <c r="JGN403" s="94"/>
      <c r="JGO403" s="94"/>
      <c r="JGP403" s="94"/>
      <c r="JGQ403" s="94"/>
      <c r="JGR403" s="94"/>
      <c r="JGS403" s="94" t="s">
        <v>181</v>
      </c>
      <c r="JGT403" s="94"/>
      <c r="JGU403" s="94"/>
      <c r="JGV403" s="94"/>
      <c r="JGW403" s="94"/>
      <c r="JGX403" s="94"/>
      <c r="JGY403" s="94"/>
      <c r="JGZ403" s="94"/>
      <c r="JHA403" s="94" t="s">
        <v>181</v>
      </c>
      <c r="JHB403" s="94"/>
      <c r="JHC403" s="94"/>
      <c r="JHD403" s="94"/>
      <c r="JHE403" s="94"/>
      <c r="JHF403" s="94"/>
      <c r="JHG403" s="94"/>
      <c r="JHH403" s="94"/>
      <c r="JHI403" s="94" t="s">
        <v>181</v>
      </c>
      <c r="JHJ403" s="94"/>
      <c r="JHK403" s="94"/>
      <c r="JHL403" s="94"/>
      <c r="JHM403" s="94"/>
      <c r="JHN403" s="94"/>
      <c r="JHO403" s="94"/>
      <c r="JHP403" s="94"/>
      <c r="JHQ403" s="94" t="s">
        <v>181</v>
      </c>
      <c r="JHR403" s="94"/>
      <c r="JHS403" s="94"/>
      <c r="JHT403" s="94"/>
      <c r="JHU403" s="94"/>
      <c r="JHV403" s="94"/>
      <c r="JHW403" s="94"/>
      <c r="JHX403" s="94"/>
      <c r="JHY403" s="94" t="s">
        <v>181</v>
      </c>
      <c r="JHZ403" s="94"/>
      <c r="JIA403" s="94"/>
      <c r="JIB403" s="94"/>
      <c r="JIC403" s="94"/>
      <c r="JID403" s="94"/>
      <c r="JIE403" s="94"/>
      <c r="JIF403" s="94"/>
      <c r="JIG403" s="94" t="s">
        <v>181</v>
      </c>
      <c r="JIH403" s="94"/>
      <c r="JII403" s="94"/>
      <c r="JIJ403" s="94"/>
      <c r="JIK403" s="94"/>
      <c r="JIL403" s="94"/>
      <c r="JIM403" s="94"/>
      <c r="JIN403" s="94"/>
      <c r="JIO403" s="94" t="s">
        <v>181</v>
      </c>
      <c r="JIP403" s="94"/>
      <c r="JIQ403" s="94"/>
      <c r="JIR403" s="94"/>
      <c r="JIS403" s="94"/>
      <c r="JIT403" s="94"/>
      <c r="JIU403" s="94"/>
      <c r="JIV403" s="94"/>
      <c r="JIW403" s="94" t="s">
        <v>181</v>
      </c>
      <c r="JIX403" s="94"/>
      <c r="JIY403" s="94"/>
      <c r="JIZ403" s="94"/>
      <c r="JJA403" s="94"/>
      <c r="JJB403" s="94"/>
      <c r="JJC403" s="94"/>
      <c r="JJD403" s="94"/>
      <c r="JJE403" s="94" t="s">
        <v>181</v>
      </c>
      <c r="JJF403" s="94"/>
      <c r="JJG403" s="94"/>
      <c r="JJH403" s="94"/>
      <c r="JJI403" s="94"/>
      <c r="JJJ403" s="94"/>
      <c r="JJK403" s="94"/>
      <c r="JJL403" s="94"/>
      <c r="JJM403" s="94" t="s">
        <v>181</v>
      </c>
      <c r="JJN403" s="94"/>
      <c r="JJO403" s="94"/>
      <c r="JJP403" s="94"/>
      <c r="JJQ403" s="94"/>
      <c r="JJR403" s="94"/>
      <c r="JJS403" s="94"/>
      <c r="JJT403" s="94"/>
      <c r="JJU403" s="94" t="s">
        <v>181</v>
      </c>
      <c r="JJV403" s="94"/>
      <c r="JJW403" s="94"/>
      <c r="JJX403" s="94"/>
      <c r="JJY403" s="94"/>
      <c r="JJZ403" s="94"/>
      <c r="JKA403" s="94"/>
      <c r="JKB403" s="94"/>
      <c r="JKC403" s="94" t="s">
        <v>181</v>
      </c>
      <c r="JKD403" s="94"/>
      <c r="JKE403" s="94"/>
      <c r="JKF403" s="94"/>
      <c r="JKG403" s="94"/>
      <c r="JKH403" s="94"/>
      <c r="JKI403" s="94"/>
      <c r="JKJ403" s="94"/>
      <c r="JKK403" s="94" t="s">
        <v>181</v>
      </c>
      <c r="JKL403" s="94"/>
      <c r="JKM403" s="94"/>
      <c r="JKN403" s="94"/>
      <c r="JKO403" s="94"/>
      <c r="JKP403" s="94"/>
      <c r="JKQ403" s="94"/>
      <c r="JKR403" s="94"/>
      <c r="JKS403" s="94" t="s">
        <v>181</v>
      </c>
      <c r="JKT403" s="94"/>
      <c r="JKU403" s="94"/>
      <c r="JKV403" s="94"/>
      <c r="JKW403" s="94"/>
      <c r="JKX403" s="94"/>
      <c r="JKY403" s="94"/>
      <c r="JKZ403" s="94"/>
      <c r="JLA403" s="94" t="s">
        <v>181</v>
      </c>
      <c r="JLB403" s="94"/>
      <c r="JLC403" s="94"/>
      <c r="JLD403" s="94"/>
      <c r="JLE403" s="94"/>
      <c r="JLF403" s="94"/>
      <c r="JLG403" s="94"/>
      <c r="JLH403" s="94"/>
      <c r="JLI403" s="94" t="s">
        <v>181</v>
      </c>
      <c r="JLJ403" s="94"/>
      <c r="JLK403" s="94"/>
      <c r="JLL403" s="94"/>
      <c r="JLM403" s="94"/>
      <c r="JLN403" s="94"/>
      <c r="JLO403" s="94"/>
      <c r="JLP403" s="94"/>
      <c r="JLQ403" s="94" t="s">
        <v>181</v>
      </c>
      <c r="JLR403" s="94"/>
      <c r="JLS403" s="94"/>
      <c r="JLT403" s="94"/>
      <c r="JLU403" s="94"/>
      <c r="JLV403" s="94"/>
      <c r="JLW403" s="94"/>
      <c r="JLX403" s="94"/>
      <c r="JLY403" s="94" t="s">
        <v>181</v>
      </c>
      <c r="JLZ403" s="94"/>
      <c r="JMA403" s="94"/>
      <c r="JMB403" s="94"/>
      <c r="JMC403" s="94"/>
      <c r="JMD403" s="94"/>
      <c r="JME403" s="94"/>
      <c r="JMF403" s="94"/>
      <c r="JMG403" s="94" t="s">
        <v>181</v>
      </c>
      <c r="JMH403" s="94"/>
      <c r="JMI403" s="94"/>
      <c r="JMJ403" s="94"/>
      <c r="JMK403" s="94"/>
      <c r="JML403" s="94"/>
      <c r="JMM403" s="94"/>
      <c r="JMN403" s="94"/>
      <c r="JMO403" s="94" t="s">
        <v>181</v>
      </c>
      <c r="JMP403" s="94"/>
      <c r="JMQ403" s="94"/>
      <c r="JMR403" s="94"/>
      <c r="JMS403" s="94"/>
      <c r="JMT403" s="94"/>
      <c r="JMU403" s="94"/>
      <c r="JMV403" s="94"/>
      <c r="JMW403" s="94" t="s">
        <v>181</v>
      </c>
      <c r="JMX403" s="94"/>
      <c r="JMY403" s="94"/>
      <c r="JMZ403" s="94"/>
      <c r="JNA403" s="94"/>
      <c r="JNB403" s="94"/>
      <c r="JNC403" s="94"/>
      <c r="JND403" s="94"/>
      <c r="JNE403" s="94" t="s">
        <v>181</v>
      </c>
      <c r="JNF403" s="94"/>
      <c r="JNG403" s="94"/>
      <c r="JNH403" s="94"/>
      <c r="JNI403" s="94"/>
      <c r="JNJ403" s="94"/>
      <c r="JNK403" s="94"/>
      <c r="JNL403" s="94"/>
      <c r="JNM403" s="94" t="s">
        <v>181</v>
      </c>
      <c r="JNN403" s="94"/>
      <c r="JNO403" s="94"/>
      <c r="JNP403" s="94"/>
      <c r="JNQ403" s="94"/>
      <c r="JNR403" s="94"/>
      <c r="JNS403" s="94"/>
      <c r="JNT403" s="94"/>
      <c r="JNU403" s="94" t="s">
        <v>181</v>
      </c>
      <c r="JNV403" s="94"/>
      <c r="JNW403" s="94"/>
      <c r="JNX403" s="94"/>
      <c r="JNY403" s="94"/>
      <c r="JNZ403" s="94"/>
      <c r="JOA403" s="94"/>
      <c r="JOB403" s="94"/>
      <c r="JOC403" s="94" t="s">
        <v>181</v>
      </c>
      <c r="JOD403" s="94"/>
      <c r="JOE403" s="94"/>
      <c r="JOF403" s="94"/>
      <c r="JOG403" s="94"/>
      <c r="JOH403" s="94"/>
      <c r="JOI403" s="94"/>
      <c r="JOJ403" s="94"/>
      <c r="JOK403" s="94" t="s">
        <v>181</v>
      </c>
      <c r="JOL403" s="94"/>
      <c r="JOM403" s="94"/>
      <c r="JON403" s="94"/>
      <c r="JOO403" s="94"/>
      <c r="JOP403" s="94"/>
      <c r="JOQ403" s="94"/>
      <c r="JOR403" s="94"/>
      <c r="JOS403" s="94" t="s">
        <v>181</v>
      </c>
      <c r="JOT403" s="94"/>
      <c r="JOU403" s="94"/>
      <c r="JOV403" s="94"/>
      <c r="JOW403" s="94"/>
      <c r="JOX403" s="94"/>
      <c r="JOY403" s="94"/>
      <c r="JOZ403" s="94"/>
      <c r="JPA403" s="94" t="s">
        <v>181</v>
      </c>
      <c r="JPB403" s="94"/>
      <c r="JPC403" s="94"/>
      <c r="JPD403" s="94"/>
      <c r="JPE403" s="94"/>
      <c r="JPF403" s="94"/>
      <c r="JPG403" s="94"/>
      <c r="JPH403" s="94"/>
      <c r="JPI403" s="94" t="s">
        <v>181</v>
      </c>
      <c r="JPJ403" s="94"/>
      <c r="JPK403" s="94"/>
      <c r="JPL403" s="94"/>
      <c r="JPM403" s="94"/>
      <c r="JPN403" s="94"/>
      <c r="JPO403" s="94"/>
      <c r="JPP403" s="94"/>
      <c r="JPQ403" s="94" t="s">
        <v>181</v>
      </c>
      <c r="JPR403" s="94"/>
      <c r="JPS403" s="94"/>
      <c r="JPT403" s="94"/>
      <c r="JPU403" s="94"/>
      <c r="JPV403" s="94"/>
      <c r="JPW403" s="94"/>
      <c r="JPX403" s="94"/>
      <c r="JPY403" s="94" t="s">
        <v>181</v>
      </c>
      <c r="JPZ403" s="94"/>
      <c r="JQA403" s="94"/>
      <c r="JQB403" s="94"/>
      <c r="JQC403" s="94"/>
      <c r="JQD403" s="94"/>
      <c r="JQE403" s="94"/>
      <c r="JQF403" s="94"/>
      <c r="JQG403" s="94" t="s">
        <v>181</v>
      </c>
      <c r="JQH403" s="94"/>
      <c r="JQI403" s="94"/>
      <c r="JQJ403" s="94"/>
      <c r="JQK403" s="94"/>
      <c r="JQL403" s="94"/>
      <c r="JQM403" s="94"/>
      <c r="JQN403" s="94"/>
      <c r="JQO403" s="94" t="s">
        <v>181</v>
      </c>
      <c r="JQP403" s="94"/>
      <c r="JQQ403" s="94"/>
      <c r="JQR403" s="94"/>
      <c r="JQS403" s="94"/>
      <c r="JQT403" s="94"/>
      <c r="JQU403" s="94"/>
      <c r="JQV403" s="94"/>
      <c r="JQW403" s="94" t="s">
        <v>181</v>
      </c>
      <c r="JQX403" s="94"/>
      <c r="JQY403" s="94"/>
      <c r="JQZ403" s="94"/>
      <c r="JRA403" s="94"/>
      <c r="JRB403" s="94"/>
      <c r="JRC403" s="94"/>
      <c r="JRD403" s="94"/>
      <c r="JRE403" s="94" t="s">
        <v>181</v>
      </c>
      <c r="JRF403" s="94"/>
      <c r="JRG403" s="94"/>
      <c r="JRH403" s="94"/>
      <c r="JRI403" s="94"/>
      <c r="JRJ403" s="94"/>
      <c r="JRK403" s="94"/>
      <c r="JRL403" s="94"/>
      <c r="JRM403" s="94" t="s">
        <v>181</v>
      </c>
      <c r="JRN403" s="94"/>
      <c r="JRO403" s="94"/>
      <c r="JRP403" s="94"/>
      <c r="JRQ403" s="94"/>
      <c r="JRR403" s="94"/>
      <c r="JRS403" s="94"/>
      <c r="JRT403" s="94"/>
      <c r="JRU403" s="94" t="s">
        <v>181</v>
      </c>
      <c r="JRV403" s="94"/>
      <c r="JRW403" s="94"/>
      <c r="JRX403" s="94"/>
      <c r="JRY403" s="94"/>
      <c r="JRZ403" s="94"/>
      <c r="JSA403" s="94"/>
      <c r="JSB403" s="94"/>
      <c r="JSC403" s="94" t="s">
        <v>181</v>
      </c>
      <c r="JSD403" s="94"/>
      <c r="JSE403" s="94"/>
      <c r="JSF403" s="94"/>
      <c r="JSG403" s="94"/>
      <c r="JSH403" s="94"/>
      <c r="JSI403" s="94"/>
      <c r="JSJ403" s="94"/>
      <c r="JSK403" s="94" t="s">
        <v>181</v>
      </c>
      <c r="JSL403" s="94"/>
      <c r="JSM403" s="94"/>
      <c r="JSN403" s="94"/>
      <c r="JSO403" s="94"/>
      <c r="JSP403" s="94"/>
      <c r="JSQ403" s="94"/>
      <c r="JSR403" s="94"/>
      <c r="JSS403" s="94" t="s">
        <v>181</v>
      </c>
      <c r="JST403" s="94"/>
      <c r="JSU403" s="94"/>
      <c r="JSV403" s="94"/>
      <c r="JSW403" s="94"/>
      <c r="JSX403" s="94"/>
      <c r="JSY403" s="94"/>
      <c r="JSZ403" s="94"/>
      <c r="JTA403" s="94" t="s">
        <v>181</v>
      </c>
      <c r="JTB403" s="94"/>
      <c r="JTC403" s="94"/>
      <c r="JTD403" s="94"/>
      <c r="JTE403" s="94"/>
      <c r="JTF403" s="94"/>
      <c r="JTG403" s="94"/>
      <c r="JTH403" s="94"/>
      <c r="JTI403" s="94" t="s">
        <v>181</v>
      </c>
      <c r="JTJ403" s="94"/>
      <c r="JTK403" s="94"/>
      <c r="JTL403" s="94"/>
      <c r="JTM403" s="94"/>
      <c r="JTN403" s="94"/>
      <c r="JTO403" s="94"/>
      <c r="JTP403" s="94"/>
      <c r="JTQ403" s="94" t="s">
        <v>181</v>
      </c>
      <c r="JTR403" s="94"/>
      <c r="JTS403" s="94"/>
      <c r="JTT403" s="94"/>
      <c r="JTU403" s="94"/>
      <c r="JTV403" s="94"/>
      <c r="JTW403" s="94"/>
      <c r="JTX403" s="94"/>
      <c r="JTY403" s="94" t="s">
        <v>181</v>
      </c>
      <c r="JTZ403" s="94"/>
      <c r="JUA403" s="94"/>
      <c r="JUB403" s="94"/>
      <c r="JUC403" s="94"/>
      <c r="JUD403" s="94"/>
      <c r="JUE403" s="94"/>
      <c r="JUF403" s="94"/>
      <c r="JUG403" s="94" t="s">
        <v>181</v>
      </c>
      <c r="JUH403" s="94"/>
      <c r="JUI403" s="94"/>
      <c r="JUJ403" s="94"/>
      <c r="JUK403" s="94"/>
      <c r="JUL403" s="94"/>
      <c r="JUM403" s="94"/>
      <c r="JUN403" s="94"/>
      <c r="JUO403" s="94" t="s">
        <v>181</v>
      </c>
      <c r="JUP403" s="94"/>
      <c r="JUQ403" s="94"/>
      <c r="JUR403" s="94"/>
      <c r="JUS403" s="94"/>
      <c r="JUT403" s="94"/>
      <c r="JUU403" s="94"/>
      <c r="JUV403" s="94"/>
      <c r="JUW403" s="94" t="s">
        <v>181</v>
      </c>
      <c r="JUX403" s="94"/>
      <c r="JUY403" s="94"/>
      <c r="JUZ403" s="94"/>
      <c r="JVA403" s="94"/>
      <c r="JVB403" s="94"/>
      <c r="JVC403" s="94"/>
      <c r="JVD403" s="94"/>
      <c r="JVE403" s="94" t="s">
        <v>181</v>
      </c>
      <c r="JVF403" s="94"/>
      <c r="JVG403" s="94"/>
      <c r="JVH403" s="94"/>
      <c r="JVI403" s="94"/>
      <c r="JVJ403" s="94"/>
      <c r="JVK403" s="94"/>
      <c r="JVL403" s="94"/>
      <c r="JVM403" s="94" t="s">
        <v>181</v>
      </c>
      <c r="JVN403" s="94"/>
      <c r="JVO403" s="94"/>
      <c r="JVP403" s="94"/>
      <c r="JVQ403" s="94"/>
      <c r="JVR403" s="94"/>
      <c r="JVS403" s="94"/>
      <c r="JVT403" s="94"/>
      <c r="JVU403" s="94" t="s">
        <v>181</v>
      </c>
      <c r="JVV403" s="94"/>
      <c r="JVW403" s="94"/>
      <c r="JVX403" s="94"/>
      <c r="JVY403" s="94"/>
      <c r="JVZ403" s="94"/>
      <c r="JWA403" s="94"/>
      <c r="JWB403" s="94"/>
      <c r="JWC403" s="94" t="s">
        <v>181</v>
      </c>
      <c r="JWD403" s="94"/>
      <c r="JWE403" s="94"/>
      <c r="JWF403" s="94"/>
      <c r="JWG403" s="94"/>
      <c r="JWH403" s="94"/>
      <c r="JWI403" s="94"/>
      <c r="JWJ403" s="94"/>
      <c r="JWK403" s="94" t="s">
        <v>181</v>
      </c>
      <c r="JWL403" s="94"/>
      <c r="JWM403" s="94"/>
      <c r="JWN403" s="94"/>
      <c r="JWO403" s="94"/>
      <c r="JWP403" s="94"/>
      <c r="JWQ403" s="94"/>
      <c r="JWR403" s="94"/>
      <c r="JWS403" s="94" t="s">
        <v>181</v>
      </c>
      <c r="JWT403" s="94"/>
      <c r="JWU403" s="94"/>
      <c r="JWV403" s="94"/>
      <c r="JWW403" s="94"/>
      <c r="JWX403" s="94"/>
      <c r="JWY403" s="94"/>
      <c r="JWZ403" s="94"/>
      <c r="JXA403" s="94" t="s">
        <v>181</v>
      </c>
      <c r="JXB403" s="94"/>
      <c r="JXC403" s="94"/>
      <c r="JXD403" s="94"/>
      <c r="JXE403" s="94"/>
      <c r="JXF403" s="94"/>
      <c r="JXG403" s="94"/>
      <c r="JXH403" s="94"/>
      <c r="JXI403" s="94" t="s">
        <v>181</v>
      </c>
      <c r="JXJ403" s="94"/>
      <c r="JXK403" s="94"/>
      <c r="JXL403" s="94"/>
      <c r="JXM403" s="94"/>
      <c r="JXN403" s="94"/>
      <c r="JXO403" s="94"/>
      <c r="JXP403" s="94"/>
      <c r="JXQ403" s="94" t="s">
        <v>181</v>
      </c>
      <c r="JXR403" s="94"/>
      <c r="JXS403" s="94"/>
      <c r="JXT403" s="94"/>
      <c r="JXU403" s="94"/>
      <c r="JXV403" s="94"/>
      <c r="JXW403" s="94"/>
      <c r="JXX403" s="94"/>
      <c r="JXY403" s="94" t="s">
        <v>181</v>
      </c>
      <c r="JXZ403" s="94"/>
      <c r="JYA403" s="94"/>
      <c r="JYB403" s="94"/>
      <c r="JYC403" s="94"/>
      <c r="JYD403" s="94"/>
      <c r="JYE403" s="94"/>
      <c r="JYF403" s="94"/>
      <c r="JYG403" s="94" t="s">
        <v>181</v>
      </c>
      <c r="JYH403" s="94"/>
      <c r="JYI403" s="94"/>
      <c r="JYJ403" s="94"/>
      <c r="JYK403" s="94"/>
      <c r="JYL403" s="94"/>
      <c r="JYM403" s="94"/>
      <c r="JYN403" s="94"/>
      <c r="JYO403" s="94" t="s">
        <v>181</v>
      </c>
      <c r="JYP403" s="94"/>
      <c r="JYQ403" s="94"/>
      <c r="JYR403" s="94"/>
      <c r="JYS403" s="94"/>
      <c r="JYT403" s="94"/>
      <c r="JYU403" s="94"/>
      <c r="JYV403" s="94"/>
      <c r="JYW403" s="94" t="s">
        <v>181</v>
      </c>
      <c r="JYX403" s="94"/>
      <c r="JYY403" s="94"/>
      <c r="JYZ403" s="94"/>
      <c r="JZA403" s="94"/>
      <c r="JZB403" s="94"/>
      <c r="JZC403" s="94"/>
      <c r="JZD403" s="94"/>
      <c r="JZE403" s="94" t="s">
        <v>181</v>
      </c>
      <c r="JZF403" s="94"/>
      <c r="JZG403" s="94"/>
      <c r="JZH403" s="94"/>
      <c r="JZI403" s="94"/>
      <c r="JZJ403" s="94"/>
      <c r="JZK403" s="94"/>
      <c r="JZL403" s="94"/>
      <c r="JZM403" s="94" t="s">
        <v>181</v>
      </c>
      <c r="JZN403" s="94"/>
      <c r="JZO403" s="94"/>
      <c r="JZP403" s="94"/>
      <c r="JZQ403" s="94"/>
      <c r="JZR403" s="94"/>
      <c r="JZS403" s="94"/>
      <c r="JZT403" s="94"/>
      <c r="JZU403" s="94" t="s">
        <v>181</v>
      </c>
      <c r="JZV403" s="94"/>
      <c r="JZW403" s="94"/>
      <c r="JZX403" s="94"/>
      <c r="JZY403" s="94"/>
      <c r="JZZ403" s="94"/>
      <c r="KAA403" s="94"/>
      <c r="KAB403" s="94"/>
      <c r="KAC403" s="94" t="s">
        <v>181</v>
      </c>
      <c r="KAD403" s="94"/>
      <c r="KAE403" s="94"/>
      <c r="KAF403" s="94"/>
      <c r="KAG403" s="94"/>
      <c r="KAH403" s="94"/>
      <c r="KAI403" s="94"/>
      <c r="KAJ403" s="94"/>
      <c r="KAK403" s="94" t="s">
        <v>181</v>
      </c>
      <c r="KAL403" s="94"/>
      <c r="KAM403" s="94"/>
      <c r="KAN403" s="94"/>
      <c r="KAO403" s="94"/>
      <c r="KAP403" s="94"/>
      <c r="KAQ403" s="94"/>
      <c r="KAR403" s="94"/>
      <c r="KAS403" s="94" t="s">
        <v>181</v>
      </c>
      <c r="KAT403" s="94"/>
      <c r="KAU403" s="94"/>
      <c r="KAV403" s="94"/>
      <c r="KAW403" s="94"/>
      <c r="KAX403" s="94"/>
      <c r="KAY403" s="94"/>
      <c r="KAZ403" s="94"/>
      <c r="KBA403" s="94" t="s">
        <v>181</v>
      </c>
      <c r="KBB403" s="94"/>
      <c r="KBC403" s="94"/>
      <c r="KBD403" s="94"/>
      <c r="KBE403" s="94"/>
      <c r="KBF403" s="94"/>
      <c r="KBG403" s="94"/>
      <c r="KBH403" s="94"/>
      <c r="KBI403" s="94" t="s">
        <v>181</v>
      </c>
      <c r="KBJ403" s="94"/>
      <c r="KBK403" s="94"/>
      <c r="KBL403" s="94"/>
      <c r="KBM403" s="94"/>
      <c r="KBN403" s="94"/>
      <c r="KBO403" s="94"/>
      <c r="KBP403" s="94"/>
      <c r="KBQ403" s="94" t="s">
        <v>181</v>
      </c>
      <c r="KBR403" s="94"/>
      <c r="KBS403" s="94"/>
      <c r="KBT403" s="94"/>
      <c r="KBU403" s="94"/>
      <c r="KBV403" s="94"/>
      <c r="KBW403" s="94"/>
      <c r="KBX403" s="94"/>
      <c r="KBY403" s="94" t="s">
        <v>181</v>
      </c>
      <c r="KBZ403" s="94"/>
      <c r="KCA403" s="94"/>
      <c r="KCB403" s="94"/>
      <c r="KCC403" s="94"/>
      <c r="KCD403" s="94"/>
      <c r="KCE403" s="94"/>
      <c r="KCF403" s="94"/>
      <c r="KCG403" s="94" t="s">
        <v>181</v>
      </c>
      <c r="KCH403" s="94"/>
      <c r="KCI403" s="94"/>
      <c r="KCJ403" s="94"/>
      <c r="KCK403" s="94"/>
      <c r="KCL403" s="94"/>
      <c r="KCM403" s="94"/>
      <c r="KCN403" s="94"/>
      <c r="KCO403" s="94" t="s">
        <v>181</v>
      </c>
      <c r="KCP403" s="94"/>
      <c r="KCQ403" s="94"/>
      <c r="KCR403" s="94"/>
      <c r="KCS403" s="94"/>
      <c r="KCT403" s="94"/>
      <c r="KCU403" s="94"/>
      <c r="KCV403" s="94"/>
      <c r="KCW403" s="94" t="s">
        <v>181</v>
      </c>
      <c r="KCX403" s="94"/>
      <c r="KCY403" s="94"/>
      <c r="KCZ403" s="94"/>
      <c r="KDA403" s="94"/>
      <c r="KDB403" s="94"/>
      <c r="KDC403" s="94"/>
      <c r="KDD403" s="94"/>
      <c r="KDE403" s="94" t="s">
        <v>181</v>
      </c>
      <c r="KDF403" s="94"/>
      <c r="KDG403" s="94"/>
      <c r="KDH403" s="94"/>
      <c r="KDI403" s="94"/>
      <c r="KDJ403" s="94"/>
      <c r="KDK403" s="94"/>
      <c r="KDL403" s="94"/>
      <c r="KDM403" s="94" t="s">
        <v>181</v>
      </c>
      <c r="KDN403" s="94"/>
      <c r="KDO403" s="94"/>
      <c r="KDP403" s="94"/>
      <c r="KDQ403" s="94"/>
      <c r="KDR403" s="94"/>
      <c r="KDS403" s="94"/>
      <c r="KDT403" s="94"/>
      <c r="KDU403" s="94" t="s">
        <v>181</v>
      </c>
      <c r="KDV403" s="94"/>
      <c r="KDW403" s="94"/>
      <c r="KDX403" s="94"/>
      <c r="KDY403" s="94"/>
      <c r="KDZ403" s="94"/>
      <c r="KEA403" s="94"/>
      <c r="KEB403" s="94"/>
      <c r="KEC403" s="94" t="s">
        <v>181</v>
      </c>
      <c r="KED403" s="94"/>
      <c r="KEE403" s="94"/>
      <c r="KEF403" s="94"/>
      <c r="KEG403" s="94"/>
      <c r="KEH403" s="94"/>
      <c r="KEI403" s="94"/>
      <c r="KEJ403" s="94"/>
      <c r="KEK403" s="94" t="s">
        <v>181</v>
      </c>
      <c r="KEL403" s="94"/>
      <c r="KEM403" s="94"/>
      <c r="KEN403" s="94"/>
      <c r="KEO403" s="94"/>
      <c r="KEP403" s="94"/>
      <c r="KEQ403" s="94"/>
      <c r="KER403" s="94"/>
      <c r="KES403" s="94" t="s">
        <v>181</v>
      </c>
      <c r="KET403" s="94"/>
      <c r="KEU403" s="94"/>
      <c r="KEV403" s="94"/>
      <c r="KEW403" s="94"/>
      <c r="KEX403" s="94"/>
      <c r="KEY403" s="94"/>
      <c r="KEZ403" s="94"/>
      <c r="KFA403" s="94" t="s">
        <v>181</v>
      </c>
      <c r="KFB403" s="94"/>
      <c r="KFC403" s="94"/>
      <c r="KFD403" s="94"/>
      <c r="KFE403" s="94"/>
      <c r="KFF403" s="94"/>
      <c r="KFG403" s="94"/>
      <c r="KFH403" s="94"/>
      <c r="KFI403" s="94" t="s">
        <v>181</v>
      </c>
      <c r="KFJ403" s="94"/>
      <c r="KFK403" s="94"/>
      <c r="KFL403" s="94"/>
      <c r="KFM403" s="94"/>
      <c r="KFN403" s="94"/>
      <c r="KFO403" s="94"/>
      <c r="KFP403" s="94"/>
      <c r="KFQ403" s="94" t="s">
        <v>181</v>
      </c>
      <c r="KFR403" s="94"/>
      <c r="KFS403" s="94"/>
      <c r="KFT403" s="94"/>
      <c r="KFU403" s="94"/>
      <c r="KFV403" s="94"/>
      <c r="KFW403" s="94"/>
      <c r="KFX403" s="94"/>
      <c r="KFY403" s="94" t="s">
        <v>181</v>
      </c>
      <c r="KFZ403" s="94"/>
      <c r="KGA403" s="94"/>
      <c r="KGB403" s="94"/>
      <c r="KGC403" s="94"/>
      <c r="KGD403" s="94"/>
      <c r="KGE403" s="94"/>
      <c r="KGF403" s="94"/>
      <c r="KGG403" s="94" t="s">
        <v>181</v>
      </c>
      <c r="KGH403" s="94"/>
      <c r="KGI403" s="94"/>
      <c r="KGJ403" s="94"/>
      <c r="KGK403" s="94"/>
      <c r="KGL403" s="94"/>
      <c r="KGM403" s="94"/>
      <c r="KGN403" s="94"/>
      <c r="KGO403" s="94" t="s">
        <v>181</v>
      </c>
      <c r="KGP403" s="94"/>
      <c r="KGQ403" s="94"/>
      <c r="KGR403" s="94"/>
      <c r="KGS403" s="94"/>
      <c r="KGT403" s="94"/>
      <c r="KGU403" s="94"/>
      <c r="KGV403" s="94"/>
      <c r="KGW403" s="94" t="s">
        <v>181</v>
      </c>
      <c r="KGX403" s="94"/>
      <c r="KGY403" s="94"/>
      <c r="KGZ403" s="94"/>
      <c r="KHA403" s="94"/>
      <c r="KHB403" s="94"/>
      <c r="KHC403" s="94"/>
      <c r="KHD403" s="94"/>
      <c r="KHE403" s="94" t="s">
        <v>181</v>
      </c>
      <c r="KHF403" s="94"/>
      <c r="KHG403" s="94"/>
      <c r="KHH403" s="94"/>
      <c r="KHI403" s="94"/>
      <c r="KHJ403" s="94"/>
      <c r="KHK403" s="94"/>
      <c r="KHL403" s="94"/>
      <c r="KHM403" s="94" t="s">
        <v>181</v>
      </c>
      <c r="KHN403" s="94"/>
      <c r="KHO403" s="94"/>
      <c r="KHP403" s="94"/>
      <c r="KHQ403" s="94"/>
      <c r="KHR403" s="94"/>
      <c r="KHS403" s="94"/>
      <c r="KHT403" s="94"/>
      <c r="KHU403" s="94" t="s">
        <v>181</v>
      </c>
      <c r="KHV403" s="94"/>
      <c r="KHW403" s="94"/>
      <c r="KHX403" s="94"/>
      <c r="KHY403" s="94"/>
      <c r="KHZ403" s="94"/>
      <c r="KIA403" s="94"/>
      <c r="KIB403" s="94"/>
      <c r="KIC403" s="94" t="s">
        <v>181</v>
      </c>
      <c r="KID403" s="94"/>
      <c r="KIE403" s="94"/>
      <c r="KIF403" s="94"/>
      <c r="KIG403" s="94"/>
      <c r="KIH403" s="94"/>
      <c r="KII403" s="94"/>
      <c r="KIJ403" s="94"/>
      <c r="KIK403" s="94" t="s">
        <v>181</v>
      </c>
      <c r="KIL403" s="94"/>
      <c r="KIM403" s="94"/>
      <c r="KIN403" s="94"/>
      <c r="KIO403" s="94"/>
      <c r="KIP403" s="94"/>
      <c r="KIQ403" s="94"/>
      <c r="KIR403" s="94"/>
      <c r="KIS403" s="94" t="s">
        <v>181</v>
      </c>
      <c r="KIT403" s="94"/>
      <c r="KIU403" s="94"/>
      <c r="KIV403" s="94"/>
      <c r="KIW403" s="94"/>
      <c r="KIX403" s="94"/>
      <c r="KIY403" s="94"/>
      <c r="KIZ403" s="94"/>
      <c r="KJA403" s="94" t="s">
        <v>181</v>
      </c>
      <c r="KJB403" s="94"/>
      <c r="KJC403" s="94"/>
      <c r="KJD403" s="94"/>
      <c r="KJE403" s="94"/>
      <c r="KJF403" s="94"/>
      <c r="KJG403" s="94"/>
      <c r="KJH403" s="94"/>
      <c r="KJI403" s="94" t="s">
        <v>181</v>
      </c>
      <c r="KJJ403" s="94"/>
      <c r="KJK403" s="94"/>
      <c r="KJL403" s="94"/>
      <c r="KJM403" s="94"/>
      <c r="KJN403" s="94"/>
      <c r="KJO403" s="94"/>
      <c r="KJP403" s="94"/>
      <c r="KJQ403" s="94" t="s">
        <v>181</v>
      </c>
      <c r="KJR403" s="94"/>
      <c r="KJS403" s="94"/>
      <c r="KJT403" s="94"/>
      <c r="KJU403" s="94"/>
      <c r="KJV403" s="94"/>
      <c r="KJW403" s="94"/>
      <c r="KJX403" s="94"/>
      <c r="KJY403" s="94" t="s">
        <v>181</v>
      </c>
      <c r="KJZ403" s="94"/>
      <c r="KKA403" s="94"/>
      <c r="KKB403" s="94"/>
      <c r="KKC403" s="94"/>
      <c r="KKD403" s="94"/>
      <c r="KKE403" s="94"/>
      <c r="KKF403" s="94"/>
      <c r="KKG403" s="94" t="s">
        <v>181</v>
      </c>
      <c r="KKH403" s="94"/>
      <c r="KKI403" s="94"/>
      <c r="KKJ403" s="94"/>
      <c r="KKK403" s="94"/>
      <c r="KKL403" s="94"/>
      <c r="KKM403" s="94"/>
      <c r="KKN403" s="94"/>
      <c r="KKO403" s="94" t="s">
        <v>181</v>
      </c>
      <c r="KKP403" s="94"/>
      <c r="KKQ403" s="94"/>
      <c r="KKR403" s="94"/>
      <c r="KKS403" s="94"/>
      <c r="KKT403" s="94"/>
      <c r="KKU403" s="94"/>
      <c r="KKV403" s="94"/>
      <c r="KKW403" s="94" t="s">
        <v>181</v>
      </c>
      <c r="KKX403" s="94"/>
      <c r="KKY403" s="94"/>
      <c r="KKZ403" s="94"/>
      <c r="KLA403" s="94"/>
      <c r="KLB403" s="94"/>
      <c r="KLC403" s="94"/>
      <c r="KLD403" s="94"/>
      <c r="KLE403" s="94" t="s">
        <v>181</v>
      </c>
      <c r="KLF403" s="94"/>
      <c r="KLG403" s="94"/>
      <c r="KLH403" s="94"/>
      <c r="KLI403" s="94"/>
      <c r="KLJ403" s="94"/>
      <c r="KLK403" s="94"/>
      <c r="KLL403" s="94"/>
      <c r="KLM403" s="94" t="s">
        <v>181</v>
      </c>
      <c r="KLN403" s="94"/>
      <c r="KLO403" s="94"/>
      <c r="KLP403" s="94"/>
      <c r="KLQ403" s="94"/>
      <c r="KLR403" s="94"/>
      <c r="KLS403" s="94"/>
      <c r="KLT403" s="94"/>
      <c r="KLU403" s="94" t="s">
        <v>181</v>
      </c>
      <c r="KLV403" s="94"/>
      <c r="KLW403" s="94"/>
      <c r="KLX403" s="94"/>
      <c r="KLY403" s="94"/>
      <c r="KLZ403" s="94"/>
      <c r="KMA403" s="94"/>
      <c r="KMB403" s="94"/>
      <c r="KMC403" s="94" t="s">
        <v>181</v>
      </c>
      <c r="KMD403" s="94"/>
      <c r="KME403" s="94"/>
      <c r="KMF403" s="94"/>
      <c r="KMG403" s="94"/>
      <c r="KMH403" s="94"/>
      <c r="KMI403" s="94"/>
      <c r="KMJ403" s="94"/>
      <c r="KMK403" s="94" t="s">
        <v>181</v>
      </c>
      <c r="KML403" s="94"/>
      <c r="KMM403" s="94"/>
      <c r="KMN403" s="94"/>
      <c r="KMO403" s="94"/>
      <c r="KMP403" s="94"/>
      <c r="KMQ403" s="94"/>
      <c r="KMR403" s="94"/>
      <c r="KMS403" s="94" t="s">
        <v>181</v>
      </c>
      <c r="KMT403" s="94"/>
      <c r="KMU403" s="94"/>
      <c r="KMV403" s="94"/>
      <c r="KMW403" s="94"/>
      <c r="KMX403" s="94"/>
      <c r="KMY403" s="94"/>
      <c r="KMZ403" s="94"/>
      <c r="KNA403" s="94" t="s">
        <v>181</v>
      </c>
      <c r="KNB403" s="94"/>
      <c r="KNC403" s="94"/>
      <c r="KND403" s="94"/>
      <c r="KNE403" s="94"/>
      <c r="KNF403" s="94"/>
      <c r="KNG403" s="94"/>
      <c r="KNH403" s="94"/>
      <c r="KNI403" s="94" t="s">
        <v>181</v>
      </c>
      <c r="KNJ403" s="94"/>
      <c r="KNK403" s="94"/>
      <c r="KNL403" s="94"/>
      <c r="KNM403" s="94"/>
      <c r="KNN403" s="94"/>
      <c r="KNO403" s="94"/>
      <c r="KNP403" s="94"/>
      <c r="KNQ403" s="94" t="s">
        <v>181</v>
      </c>
      <c r="KNR403" s="94"/>
      <c r="KNS403" s="94"/>
      <c r="KNT403" s="94"/>
      <c r="KNU403" s="94"/>
      <c r="KNV403" s="94"/>
      <c r="KNW403" s="94"/>
      <c r="KNX403" s="94"/>
      <c r="KNY403" s="94" t="s">
        <v>181</v>
      </c>
      <c r="KNZ403" s="94"/>
      <c r="KOA403" s="94"/>
      <c r="KOB403" s="94"/>
      <c r="KOC403" s="94"/>
      <c r="KOD403" s="94"/>
      <c r="KOE403" s="94"/>
      <c r="KOF403" s="94"/>
      <c r="KOG403" s="94" t="s">
        <v>181</v>
      </c>
      <c r="KOH403" s="94"/>
      <c r="KOI403" s="94"/>
      <c r="KOJ403" s="94"/>
      <c r="KOK403" s="94"/>
      <c r="KOL403" s="94"/>
      <c r="KOM403" s="94"/>
      <c r="KON403" s="94"/>
      <c r="KOO403" s="94" t="s">
        <v>181</v>
      </c>
      <c r="KOP403" s="94"/>
      <c r="KOQ403" s="94"/>
      <c r="KOR403" s="94"/>
      <c r="KOS403" s="94"/>
      <c r="KOT403" s="94"/>
      <c r="KOU403" s="94"/>
      <c r="KOV403" s="94"/>
      <c r="KOW403" s="94" t="s">
        <v>181</v>
      </c>
      <c r="KOX403" s="94"/>
      <c r="KOY403" s="94"/>
      <c r="KOZ403" s="94"/>
      <c r="KPA403" s="94"/>
      <c r="KPB403" s="94"/>
      <c r="KPC403" s="94"/>
      <c r="KPD403" s="94"/>
      <c r="KPE403" s="94" t="s">
        <v>181</v>
      </c>
      <c r="KPF403" s="94"/>
      <c r="KPG403" s="94"/>
      <c r="KPH403" s="94"/>
      <c r="KPI403" s="94"/>
      <c r="KPJ403" s="94"/>
      <c r="KPK403" s="94"/>
      <c r="KPL403" s="94"/>
      <c r="KPM403" s="94" t="s">
        <v>181</v>
      </c>
      <c r="KPN403" s="94"/>
      <c r="KPO403" s="94"/>
      <c r="KPP403" s="94"/>
      <c r="KPQ403" s="94"/>
      <c r="KPR403" s="94"/>
      <c r="KPS403" s="94"/>
      <c r="KPT403" s="94"/>
      <c r="KPU403" s="94" t="s">
        <v>181</v>
      </c>
      <c r="KPV403" s="94"/>
      <c r="KPW403" s="94"/>
      <c r="KPX403" s="94"/>
      <c r="KPY403" s="94"/>
      <c r="KPZ403" s="94"/>
      <c r="KQA403" s="94"/>
      <c r="KQB403" s="94"/>
      <c r="KQC403" s="94" t="s">
        <v>181</v>
      </c>
      <c r="KQD403" s="94"/>
      <c r="KQE403" s="94"/>
      <c r="KQF403" s="94"/>
      <c r="KQG403" s="94"/>
      <c r="KQH403" s="94"/>
      <c r="KQI403" s="94"/>
      <c r="KQJ403" s="94"/>
      <c r="KQK403" s="94" t="s">
        <v>181</v>
      </c>
      <c r="KQL403" s="94"/>
      <c r="KQM403" s="94"/>
      <c r="KQN403" s="94"/>
      <c r="KQO403" s="94"/>
      <c r="KQP403" s="94"/>
      <c r="KQQ403" s="94"/>
      <c r="KQR403" s="94"/>
      <c r="KQS403" s="94" t="s">
        <v>181</v>
      </c>
      <c r="KQT403" s="94"/>
      <c r="KQU403" s="94"/>
      <c r="KQV403" s="94"/>
      <c r="KQW403" s="94"/>
      <c r="KQX403" s="94"/>
      <c r="KQY403" s="94"/>
      <c r="KQZ403" s="94"/>
      <c r="KRA403" s="94" t="s">
        <v>181</v>
      </c>
      <c r="KRB403" s="94"/>
      <c r="KRC403" s="94"/>
      <c r="KRD403" s="94"/>
      <c r="KRE403" s="94"/>
      <c r="KRF403" s="94"/>
      <c r="KRG403" s="94"/>
      <c r="KRH403" s="94"/>
      <c r="KRI403" s="94" t="s">
        <v>181</v>
      </c>
      <c r="KRJ403" s="94"/>
      <c r="KRK403" s="94"/>
      <c r="KRL403" s="94"/>
      <c r="KRM403" s="94"/>
      <c r="KRN403" s="94"/>
      <c r="KRO403" s="94"/>
      <c r="KRP403" s="94"/>
      <c r="KRQ403" s="94" t="s">
        <v>181</v>
      </c>
      <c r="KRR403" s="94"/>
      <c r="KRS403" s="94"/>
      <c r="KRT403" s="94"/>
      <c r="KRU403" s="94"/>
      <c r="KRV403" s="94"/>
      <c r="KRW403" s="94"/>
      <c r="KRX403" s="94"/>
      <c r="KRY403" s="94" t="s">
        <v>181</v>
      </c>
      <c r="KRZ403" s="94"/>
      <c r="KSA403" s="94"/>
      <c r="KSB403" s="94"/>
      <c r="KSC403" s="94"/>
      <c r="KSD403" s="94"/>
      <c r="KSE403" s="94"/>
      <c r="KSF403" s="94"/>
      <c r="KSG403" s="94" t="s">
        <v>181</v>
      </c>
      <c r="KSH403" s="94"/>
      <c r="KSI403" s="94"/>
      <c r="KSJ403" s="94"/>
      <c r="KSK403" s="94"/>
      <c r="KSL403" s="94"/>
      <c r="KSM403" s="94"/>
      <c r="KSN403" s="94"/>
      <c r="KSO403" s="94" t="s">
        <v>181</v>
      </c>
      <c r="KSP403" s="94"/>
      <c r="KSQ403" s="94"/>
      <c r="KSR403" s="94"/>
      <c r="KSS403" s="94"/>
      <c r="KST403" s="94"/>
      <c r="KSU403" s="94"/>
      <c r="KSV403" s="94"/>
      <c r="KSW403" s="94" t="s">
        <v>181</v>
      </c>
      <c r="KSX403" s="94"/>
      <c r="KSY403" s="94"/>
      <c r="KSZ403" s="94"/>
      <c r="KTA403" s="94"/>
      <c r="KTB403" s="94"/>
      <c r="KTC403" s="94"/>
      <c r="KTD403" s="94"/>
      <c r="KTE403" s="94" t="s">
        <v>181</v>
      </c>
      <c r="KTF403" s="94"/>
      <c r="KTG403" s="94"/>
      <c r="KTH403" s="94"/>
      <c r="KTI403" s="94"/>
      <c r="KTJ403" s="94"/>
      <c r="KTK403" s="94"/>
      <c r="KTL403" s="94"/>
      <c r="KTM403" s="94" t="s">
        <v>181</v>
      </c>
      <c r="KTN403" s="94"/>
      <c r="KTO403" s="94"/>
      <c r="KTP403" s="94"/>
      <c r="KTQ403" s="94"/>
      <c r="KTR403" s="94"/>
      <c r="KTS403" s="94"/>
      <c r="KTT403" s="94"/>
      <c r="KTU403" s="94" t="s">
        <v>181</v>
      </c>
      <c r="KTV403" s="94"/>
      <c r="KTW403" s="94"/>
      <c r="KTX403" s="94"/>
      <c r="KTY403" s="94"/>
      <c r="KTZ403" s="94"/>
      <c r="KUA403" s="94"/>
      <c r="KUB403" s="94"/>
      <c r="KUC403" s="94" t="s">
        <v>181</v>
      </c>
      <c r="KUD403" s="94"/>
      <c r="KUE403" s="94"/>
      <c r="KUF403" s="94"/>
      <c r="KUG403" s="94"/>
      <c r="KUH403" s="94"/>
      <c r="KUI403" s="94"/>
      <c r="KUJ403" s="94"/>
      <c r="KUK403" s="94" t="s">
        <v>181</v>
      </c>
      <c r="KUL403" s="94"/>
      <c r="KUM403" s="94"/>
      <c r="KUN403" s="94"/>
      <c r="KUO403" s="94"/>
      <c r="KUP403" s="94"/>
      <c r="KUQ403" s="94"/>
      <c r="KUR403" s="94"/>
      <c r="KUS403" s="94" t="s">
        <v>181</v>
      </c>
      <c r="KUT403" s="94"/>
      <c r="KUU403" s="94"/>
      <c r="KUV403" s="94"/>
      <c r="KUW403" s="94"/>
      <c r="KUX403" s="94"/>
      <c r="KUY403" s="94"/>
      <c r="KUZ403" s="94"/>
      <c r="KVA403" s="94" t="s">
        <v>181</v>
      </c>
      <c r="KVB403" s="94"/>
      <c r="KVC403" s="94"/>
      <c r="KVD403" s="94"/>
      <c r="KVE403" s="94"/>
      <c r="KVF403" s="94"/>
      <c r="KVG403" s="94"/>
      <c r="KVH403" s="94"/>
      <c r="KVI403" s="94" t="s">
        <v>181</v>
      </c>
      <c r="KVJ403" s="94"/>
      <c r="KVK403" s="94"/>
      <c r="KVL403" s="94"/>
      <c r="KVM403" s="94"/>
      <c r="KVN403" s="94"/>
      <c r="KVO403" s="94"/>
      <c r="KVP403" s="94"/>
      <c r="KVQ403" s="94" t="s">
        <v>181</v>
      </c>
      <c r="KVR403" s="94"/>
      <c r="KVS403" s="94"/>
      <c r="KVT403" s="94"/>
      <c r="KVU403" s="94"/>
      <c r="KVV403" s="94"/>
      <c r="KVW403" s="94"/>
      <c r="KVX403" s="94"/>
      <c r="KVY403" s="94" t="s">
        <v>181</v>
      </c>
      <c r="KVZ403" s="94"/>
      <c r="KWA403" s="94"/>
      <c r="KWB403" s="94"/>
      <c r="KWC403" s="94"/>
      <c r="KWD403" s="94"/>
      <c r="KWE403" s="94"/>
      <c r="KWF403" s="94"/>
      <c r="KWG403" s="94" t="s">
        <v>181</v>
      </c>
      <c r="KWH403" s="94"/>
      <c r="KWI403" s="94"/>
      <c r="KWJ403" s="94"/>
      <c r="KWK403" s="94"/>
      <c r="KWL403" s="94"/>
      <c r="KWM403" s="94"/>
      <c r="KWN403" s="94"/>
      <c r="KWO403" s="94" t="s">
        <v>181</v>
      </c>
      <c r="KWP403" s="94"/>
      <c r="KWQ403" s="94"/>
      <c r="KWR403" s="94"/>
      <c r="KWS403" s="94"/>
      <c r="KWT403" s="94"/>
      <c r="KWU403" s="94"/>
      <c r="KWV403" s="94"/>
      <c r="KWW403" s="94" t="s">
        <v>181</v>
      </c>
      <c r="KWX403" s="94"/>
      <c r="KWY403" s="94"/>
      <c r="KWZ403" s="94"/>
      <c r="KXA403" s="94"/>
      <c r="KXB403" s="94"/>
      <c r="KXC403" s="94"/>
      <c r="KXD403" s="94"/>
      <c r="KXE403" s="94" t="s">
        <v>181</v>
      </c>
      <c r="KXF403" s="94"/>
      <c r="KXG403" s="94"/>
      <c r="KXH403" s="94"/>
      <c r="KXI403" s="94"/>
      <c r="KXJ403" s="94"/>
      <c r="KXK403" s="94"/>
      <c r="KXL403" s="94"/>
      <c r="KXM403" s="94" t="s">
        <v>181</v>
      </c>
      <c r="KXN403" s="94"/>
      <c r="KXO403" s="94"/>
      <c r="KXP403" s="94"/>
      <c r="KXQ403" s="94"/>
      <c r="KXR403" s="94"/>
      <c r="KXS403" s="94"/>
      <c r="KXT403" s="94"/>
      <c r="KXU403" s="94" t="s">
        <v>181</v>
      </c>
      <c r="KXV403" s="94"/>
      <c r="KXW403" s="94"/>
      <c r="KXX403" s="94"/>
      <c r="KXY403" s="94"/>
      <c r="KXZ403" s="94"/>
      <c r="KYA403" s="94"/>
      <c r="KYB403" s="94"/>
      <c r="KYC403" s="94" t="s">
        <v>181</v>
      </c>
      <c r="KYD403" s="94"/>
      <c r="KYE403" s="94"/>
      <c r="KYF403" s="94"/>
      <c r="KYG403" s="94"/>
      <c r="KYH403" s="94"/>
      <c r="KYI403" s="94"/>
      <c r="KYJ403" s="94"/>
      <c r="KYK403" s="94" t="s">
        <v>181</v>
      </c>
      <c r="KYL403" s="94"/>
      <c r="KYM403" s="94"/>
      <c r="KYN403" s="94"/>
      <c r="KYO403" s="94"/>
      <c r="KYP403" s="94"/>
      <c r="KYQ403" s="94"/>
      <c r="KYR403" s="94"/>
      <c r="KYS403" s="94" t="s">
        <v>181</v>
      </c>
      <c r="KYT403" s="94"/>
      <c r="KYU403" s="94"/>
      <c r="KYV403" s="94"/>
      <c r="KYW403" s="94"/>
      <c r="KYX403" s="94"/>
      <c r="KYY403" s="94"/>
      <c r="KYZ403" s="94"/>
      <c r="KZA403" s="94" t="s">
        <v>181</v>
      </c>
      <c r="KZB403" s="94"/>
      <c r="KZC403" s="94"/>
      <c r="KZD403" s="94"/>
      <c r="KZE403" s="94"/>
      <c r="KZF403" s="94"/>
      <c r="KZG403" s="94"/>
      <c r="KZH403" s="94"/>
      <c r="KZI403" s="94" t="s">
        <v>181</v>
      </c>
      <c r="KZJ403" s="94"/>
      <c r="KZK403" s="94"/>
      <c r="KZL403" s="94"/>
      <c r="KZM403" s="94"/>
      <c r="KZN403" s="94"/>
      <c r="KZO403" s="94"/>
      <c r="KZP403" s="94"/>
      <c r="KZQ403" s="94" t="s">
        <v>181</v>
      </c>
      <c r="KZR403" s="94"/>
      <c r="KZS403" s="94"/>
      <c r="KZT403" s="94"/>
      <c r="KZU403" s="94"/>
      <c r="KZV403" s="94"/>
      <c r="KZW403" s="94"/>
      <c r="KZX403" s="94"/>
      <c r="KZY403" s="94" t="s">
        <v>181</v>
      </c>
      <c r="KZZ403" s="94"/>
      <c r="LAA403" s="94"/>
      <c r="LAB403" s="94"/>
      <c r="LAC403" s="94"/>
      <c r="LAD403" s="94"/>
      <c r="LAE403" s="94"/>
      <c r="LAF403" s="94"/>
      <c r="LAG403" s="94" t="s">
        <v>181</v>
      </c>
      <c r="LAH403" s="94"/>
      <c r="LAI403" s="94"/>
      <c r="LAJ403" s="94"/>
      <c r="LAK403" s="94"/>
      <c r="LAL403" s="94"/>
      <c r="LAM403" s="94"/>
      <c r="LAN403" s="94"/>
      <c r="LAO403" s="94" t="s">
        <v>181</v>
      </c>
      <c r="LAP403" s="94"/>
      <c r="LAQ403" s="94"/>
      <c r="LAR403" s="94"/>
      <c r="LAS403" s="94"/>
      <c r="LAT403" s="94"/>
      <c r="LAU403" s="94"/>
      <c r="LAV403" s="94"/>
      <c r="LAW403" s="94" t="s">
        <v>181</v>
      </c>
      <c r="LAX403" s="94"/>
      <c r="LAY403" s="94"/>
      <c r="LAZ403" s="94"/>
      <c r="LBA403" s="94"/>
      <c r="LBB403" s="94"/>
      <c r="LBC403" s="94"/>
      <c r="LBD403" s="94"/>
      <c r="LBE403" s="94" t="s">
        <v>181</v>
      </c>
      <c r="LBF403" s="94"/>
      <c r="LBG403" s="94"/>
      <c r="LBH403" s="94"/>
      <c r="LBI403" s="94"/>
      <c r="LBJ403" s="94"/>
      <c r="LBK403" s="94"/>
      <c r="LBL403" s="94"/>
      <c r="LBM403" s="94" t="s">
        <v>181</v>
      </c>
      <c r="LBN403" s="94"/>
      <c r="LBO403" s="94"/>
      <c r="LBP403" s="94"/>
      <c r="LBQ403" s="94"/>
      <c r="LBR403" s="94"/>
      <c r="LBS403" s="94"/>
      <c r="LBT403" s="94"/>
      <c r="LBU403" s="94" t="s">
        <v>181</v>
      </c>
      <c r="LBV403" s="94"/>
      <c r="LBW403" s="94"/>
      <c r="LBX403" s="94"/>
      <c r="LBY403" s="94"/>
      <c r="LBZ403" s="94"/>
      <c r="LCA403" s="94"/>
      <c r="LCB403" s="94"/>
      <c r="LCC403" s="94" t="s">
        <v>181</v>
      </c>
      <c r="LCD403" s="94"/>
      <c r="LCE403" s="94"/>
      <c r="LCF403" s="94"/>
      <c r="LCG403" s="94"/>
      <c r="LCH403" s="94"/>
      <c r="LCI403" s="94"/>
      <c r="LCJ403" s="94"/>
      <c r="LCK403" s="94" t="s">
        <v>181</v>
      </c>
      <c r="LCL403" s="94"/>
      <c r="LCM403" s="94"/>
      <c r="LCN403" s="94"/>
      <c r="LCO403" s="94"/>
      <c r="LCP403" s="94"/>
      <c r="LCQ403" s="94"/>
      <c r="LCR403" s="94"/>
      <c r="LCS403" s="94" t="s">
        <v>181</v>
      </c>
      <c r="LCT403" s="94"/>
      <c r="LCU403" s="94"/>
      <c r="LCV403" s="94"/>
      <c r="LCW403" s="94"/>
      <c r="LCX403" s="94"/>
      <c r="LCY403" s="94"/>
      <c r="LCZ403" s="94"/>
      <c r="LDA403" s="94" t="s">
        <v>181</v>
      </c>
      <c r="LDB403" s="94"/>
      <c r="LDC403" s="94"/>
      <c r="LDD403" s="94"/>
      <c r="LDE403" s="94"/>
      <c r="LDF403" s="94"/>
      <c r="LDG403" s="94"/>
      <c r="LDH403" s="94"/>
      <c r="LDI403" s="94" t="s">
        <v>181</v>
      </c>
      <c r="LDJ403" s="94"/>
      <c r="LDK403" s="94"/>
      <c r="LDL403" s="94"/>
      <c r="LDM403" s="94"/>
      <c r="LDN403" s="94"/>
      <c r="LDO403" s="94"/>
      <c r="LDP403" s="94"/>
      <c r="LDQ403" s="94" t="s">
        <v>181</v>
      </c>
      <c r="LDR403" s="94"/>
      <c r="LDS403" s="94"/>
      <c r="LDT403" s="94"/>
      <c r="LDU403" s="94"/>
      <c r="LDV403" s="94"/>
      <c r="LDW403" s="94"/>
      <c r="LDX403" s="94"/>
      <c r="LDY403" s="94" t="s">
        <v>181</v>
      </c>
      <c r="LDZ403" s="94"/>
      <c r="LEA403" s="94"/>
      <c r="LEB403" s="94"/>
      <c r="LEC403" s="94"/>
      <c r="LED403" s="94"/>
      <c r="LEE403" s="94"/>
      <c r="LEF403" s="94"/>
      <c r="LEG403" s="94" t="s">
        <v>181</v>
      </c>
      <c r="LEH403" s="94"/>
      <c r="LEI403" s="94"/>
      <c r="LEJ403" s="94"/>
      <c r="LEK403" s="94"/>
      <c r="LEL403" s="94"/>
      <c r="LEM403" s="94"/>
      <c r="LEN403" s="94"/>
      <c r="LEO403" s="94" t="s">
        <v>181</v>
      </c>
      <c r="LEP403" s="94"/>
      <c r="LEQ403" s="94"/>
      <c r="LER403" s="94"/>
      <c r="LES403" s="94"/>
      <c r="LET403" s="94"/>
      <c r="LEU403" s="94"/>
      <c r="LEV403" s="94"/>
      <c r="LEW403" s="94" t="s">
        <v>181</v>
      </c>
      <c r="LEX403" s="94"/>
      <c r="LEY403" s="94"/>
      <c r="LEZ403" s="94"/>
      <c r="LFA403" s="94"/>
      <c r="LFB403" s="94"/>
      <c r="LFC403" s="94"/>
      <c r="LFD403" s="94"/>
      <c r="LFE403" s="94" t="s">
        <v>181</v>
      </c>
      <c r="LFF403" s="94"/>
      <c r="LFG403" s="94"/>
      <c r="LFH403" s="94"/>
      <c r="LFI403" s="94"/>
      <c r="LFJ403" s="94"/>
      <c r="LFK403" s="94"/>
      <c r="LFL403" s="94"/>
      <c r="LFM403" s="94" t="s">
        <v>181</v>
      </c>
      <c r="LFN403" s="94"/>
      <c r="LFO403" s="94"/>
      <c r="LFP403" s="94"/>
      <c r="LFQ403" s="94"/>
      <c r="LFR403" s="94"/>
      <c r="LFS403" s="94"/>
      <c r="LFT403" s="94"/>
      <c r="LFU403" s="94" t="s">
        <v>181</v>
      </c>
      <c r="LFV403" s="94"/>
      <c r="LFW403" s="94"/>
      <c r="LFX403" s="94"/>
      <c r="LFY403" s="94"/>
      <c r="LFZ403" s="94"/>
      <c r="LGA403" s="94"/>
      <c r="LGB403" s="94"/>
      <c r="LGC403" s="94" t="s">
        <v>181</v>
      </c>
      <c r="LGD403" s="94"/>
      <c r="LGE403" s="94"/>
      <c r="LGF403" s="94"/>
      <c r="LGG403" s="94"/>
      <c r="LGH403" s="94"/>
      <c r="LGI403" s="94"/>
      <c r="LGJ403" s="94"/>
      <c r="LGK403" s="94" t="s">
        <v>181</v>
      </c>
      <c r="LGL403" s="94"/>
      <c r="LGM403" s="94"/>
      <c r="LGN403" s="94"/>
      <c r="LGO403" s="94"/>
      <c r="LGP403" s="94"/>
      <c r="LGQ403" s="94"/>
      <c r="LGR403" s="94"/>
      <c r="LGS403" s="94" t="s">
        <v>181</v>
      </c>
      <c r="LGT403" s="94"/>
      <c r="LGU403" s="94"/>
      <c r="LGV403" s="94"/>
      <c r="LGW403" s="94"/>
      <c r="LGX403" s="94"/>
      <c r="LGY403" s="94"/>
      <c r="LGZ403" s="94"/>
      <c r="LHA403" s="94" t="s">
        <v>181</v>
      </c>
      <c r="LHB403" s="94"/>
      <c r="LHC403" s="94"/>
      <c r="LHD403" s="94"/>
      <c r="LHE403" s="94"/>
      <c r="LHF403" s="94"/>
      <c r="LHG403" s="94"/>
      <c r="LHH403" s="94"/>
      <c r="LHI403" s="94" t="s">
        <v>181</v>
      </c>
      <c r="LHJ403" s="94"/>
      <c r="LHK403" s="94"/>
      <c r="LHL403" s="94"/>
      <c r="LHM403" s="94"/>
      <c r="LHN403" s="94"/>
      <c r="LHO403" s="94"/>
      <c r="LHP403" s="94"/>
      <c r="LHQ403" s="94" t="s">
        <v>181</v>
      </c>
      <c r="LHR403" s="94"/>
      <c r="LHS403" s="94"/>
      <c r="LHT403" s="94"/>
      <c r="LHU403" s="94"/>
      <c r="LHV403" s="94"/>
      <c r="LHW403" s="94"/>
      <c r="LHX403" s="94"/>
      <c r="LHY403" s="94" t="s">
        <v>181</v>
      </c>
      <c r="LHZ403" s="94"/>
      <c r="LIA403" s="94"/>
      <c r="LIB403" s="94"/>
      <c r="LIC403" s="94"/>
      <c r="LID403" s="94"/>
      <c r="LIE403" s="94"/>
      <c r="LIF403" s="94"/>
      <c r="LIG403" s="94" t="s">
        <v>181</v>
      </c>
      <c r="LIH403" s="94"/>
      <c r="LII403" s="94"/>
      <c r="LIJ403" s="94"/>
      <c r="LIK403" s="94"/>
      <c r="LIL403" s="94"/>
      <c r="LIM403" s="94"/>
      <c r="LIN403" s="94"/>
      <c r="LIO403" s="94" t="s">
        <v>181</v>
      </c>
      <c r="LIP403" s="94"/>
      <c r="LIQ403" s="94"/>
      <c r="LIR403" s="94"/>
      <c r="LIS403" s="94"/>
      <c r="LIT403" s="94"/>
      <c r="LIU403" s="94"/>
      <c r="LIV403" s="94"/>
      <c r="LIW403" s="94" t="s">
        <v>181</v>
      </c>
      <c r="LIX403" s="94"/>
      <c r="LIY403" s="94"/>
      <c r="LIZ403" s="94"/>
      <c r="LJA403" s="94"/>
      <c r="LJB403" s="94"/>
      <c r="LJC403" s="94"/>
      <c r="LJD403" s="94"/>
      <c r="LJE403" s="94" t="s">
        <v>181</v>
      </c>
      <c r="LJF403" s="94"/>
      <c r="LJG403" s="94"/>
      <c r="LJH403" s="94"/>
      <c r="LJI403" s="94"/>
      <c r="LJJ403" s="94"/>
      <c r="LJK403" s="94"/>
      <c r="LJL403" s="94"/>
      <c r="LJM403" s="94" t="s">
        <v>181</v>
      </c>
      <c r="LJN403" s="94"/>
      <c r="LJO403" s="94"/>
      <c r="LJP403" s="94"/>
      <c r="LJQ403" s="94"/>
      <c r="LJR403" s="94"/>
      <c r="LJS403" s="94"/>
      <c r="LJT403" s="94"/>
      <c r="LJU403" s="94" t="s">
        <v>181</v>
      </c>
      <c r="LJV403" s="94"/>
      <c r="LJW403" s="94"/>
      <c r="LJX403" s="94"/>
      <c r="LJY403" s="94"/>
      <c r="LJZ403" s="94"/>
      <c r="LKA403" s="94"/>
      <c r="LKB403" s="94"/>
      <c r="LKC403" s="94" t="s">
        <v>181</v>
      </c>
      <c r="LKD403" s="94"/>
      <c r="LKE403" s="94"/>
      <c r="LKF403" s="94"/>
      <c r="LKG403" s="94"/>
      <c r="LKH403" s="94"/>
      <c r="LKI403" s="94"/>
      <c r="LKJ403" s="94"/>
      <c r="LKK403" s="94" t="s">
        <v>181</v>
      </c>
      <c r="LKL403" s="94"/>
      <c r="LKM403" s="94"/>
      <c r="LKN403" s="94"/>
      <c r="LKO403" s="94"/>
      <c r="LKP403" s="94"/>
      <c r="LKQ403" s="94"/>
      <c r="LKR403" s="94"/>
      <c r="LKS403" s="94" t="s">
        <v>181</v>
      </c>
      <c r="LKT403" s="94"/>
      <c r="LKU403" s="94"/>
      <c r="LKV403" s="94"/>
      <c r="LKW403" s="94"/>
      <c r="LKX403" s="94"/>
      <c r="LKY403" s="94"/>
      <c r="LKZ403" s="94"/>
      <c r="LLA403" s="94" t="s">
        <v>181</v>
      </c>
      <c r="LLB403" s="94"/>
      <c r="LLC403" s="94"/>
      <c r="LLD403" s="94"/>
      <c r="LLE403" s="94"/>
      <c r="LLF403" s="94"/>
      <c r="LLG403" s="94"/>
      <c r="LLH403" s="94"/>
      <c r="LLI403" s="94" t="s">
        <v>181</v>
      </c>
      <c r="LLJ403" s="94"/>
      <c r="LLK403" s="94"/>
      <c r="LLL403" s="94"/>
      <c r="LLM403" s="94"/>
      <c r="LLN403" s="94"/>
      <c r="LLO403" s="94"/>
      <c r="LLP403" s="94"/>
      <c r="LLQ403" s="94" t="s">
        <v>181</v>
      </c>
      <c r="LLR403" s="94"/>
      <c r="LLS403" s="94"/>
      <c r="LLT403" s="94"/>
      <c r="LLU403" s="94"/>
      <c r="LLV403" s="94"/>
      <c r="LLW403" s="94"/>
      <c r="LLX403" s="94"/>
      <c r="LLY403" s="94" t="s">
        <v>181</v>
      </c>
      <c r="LLZ403" s="94"/>
      <c r="LMA403" s="94"/>
      <c r="LMB403" s="94"/>
      <c r="LMC403" s="94"/>
      <c r="LMD403" s="94"/>
      <c r="LME403" s="94"/>
      <c r="LMF403" s="94"/>
      <c r="LMG403" s="94" t="s">
        <v>181</v>
      </c>
      <c r="LMH403" s="94"/>
      <c r="LMI403" s="94"/>
      <c r="LMJ403" s="94"/>
      <c r="LMK403" s="94"/>
      <c r="LML403" s="94"/>
      <c r="LMM403" s="94"/>
      <c r="LMN403" s="94"/>
      <c r="LMO403" s="94" t="s">
        <v>181</v>
      </c>
      <c r="LMP403" s="94"/>
      <c r="LMQ403" s="94"/>
      <c r="LMR403" s="94"/>
      <c r="LMS403" s="94"/>
      <c r="LMT403" s="94"/>
      <c r="LMU403" s="94"/>
      <c r="LMV403" s="94"/>
      <c r="LMW403" s="94" t="s">
        <v>181</v>
      </c>
      <c r="LMX403" s="94"/>
      <c r="LMY403" s="94"/>
      <c r="LMZ403" s="94"/>
      <c r="LNA403" s="94"/>
      <c r="LNB403" s="94"/>
      <c r="LNC403" s="94"/>
      <c r="LND403" s="94"/>
      <c r="LNE403" s="94" t="s">
        <v>181</v>
      </c>
      <c r="LNF403" s="94"/>
      <c r="LNG403" s="94"/>
      <c r="LNH403" s="94"/>
      <c r="LNI403" s="94"/>
      <c r="LNJ403" s="94"/>
      <c r="LNK403" s="94"/>
      <c r="LNL403" s="94"/>
      <c r="LNM403" s="94" t="s">
        <v>181</v>
      </c>
      <c r="LNN403" s="94"/>
      <c r="LNO403" s="94"/>
      <c r="LNP403" s="94"/>
      <c r="LNQ403" s="94"/>
      <c r="LNR403" s="94"/>
      <c r="LNS403" s="94"/>
      <c r="LNT403" s="94"/>
      <c r="LNU403" s="94" t="s">
        <v>181</v>
      </c>
      <c r="LNV403" s="94"/>
      <c r="LNW403" s="94"/>
      <c r="LNX403" s="94"/>
      <c r="LNY403" s="94"/>
      <c r="LNZ403" s="94"/>
      <c r="LOA403" s="94"/>
      <c r="LOB403" s="94"/>
      <c r="LOC403" s="94" t="s">
        <v>181</v>
      </c>
      <c r="LOD403" s="94"/>
      <c r="LOE403" s="94"/>
      <c r="LOF403" s="94"/>
      <c r="LOG403" s="94"/>
      <c r="LOH403" s="94"/>
      <c r="LOI403" s="94"/>
      <c r="LOJ403" s="94"/>
      <c r="LOK403" s="94" t="s">
        <v>181</v>
      </c>
      <c r="LOL403" s="94"/>
      <c r="LOM403" s="94"/>
      <c r="LON403" s="94"/>
      <c r="LOO403" s="94"/>
      <c r="LOP403" s="94"/>
      <c r="LOQ403" s="94"/>
      <c r="LOR403" s="94"/>
      <c r="LOS403" s="94" t="s">
        <v>181</v>
      </c>
      <c r="LOT403" s="94"/>
      <c r="LOU403" s="94"/>
      <c r="LOV403" s="94"/>
      <c r="LOW403" s="94"/>
      <c r="LOX403" s="94"/>
      <c r="LOY403" s="94"/>
      <c r="LOZ403" s="94"/>
      <c r="LPA403" s="94" t="s">
        <v>181</v>
      </c>
      <c r="LPB403" s="94"/>
      <c r="LPC403" s="94"/>
      <c r="LPD403" s="94"/>
      <c r="LPE403" s="94"/>
      <c r="LPF403" s="94"/>
      <c r="LPG403" s="94"/>
      <c r="LPH403" s="94"/>
      <c r="LPI403" s="94" t="s">
        <v>181</v>
      </c>
      <c r="LPJ403" s="94"/>
      <c r="LPK403" s="94"/>
      <c r="LPL403" s="94"/>
      <c r="LPM403" s="94"/>
      <c r="LPN403" s="94"/>
      <c r="LPO403" s="94"/>
      <c r="LPP403" s="94"/>
      <c r="LPQ403" s="94" t="s">
        <v>181</v>
      </c>
      <c r="LPR403" s="94"/>
      <c r="LPS403" s="94"/>
      <c r="LPT403" s="94"/>
      <c r="LPU403" s="94"/>
      <c r="LPV403" s="94"/>
      <c r="LPW403" s="94"/>
      <c r="LPX403" s="94"/>
      <c r="LPY403" s="94" t="s">
        <v>181</v>
      </c>
      <c r="LPZ403" s="94"/>
      <c r="LQA403" s="94"/>
      <c r="LQB403" s="94"/>
      <c r="LQC403" s="94"/>
      <c r="LQD403" s="94"/>
      <c r="LQE403" s="94"/>
      <c r="LQF403" s="94"/>
      <c r="LQG403" s="94" t="s">
        <v>181</v>
      </c>
      <c r="LQH403" s="94"/>
      <c r="LQI403" s="94"/>
      <c r="LQJ403" s="94"/>
      <c r="LQK403" s="94"/>
      <c r="LQL403" s="94"/>
      <c r="LQM403" s="94"/>
      <c r="LQN403" s="94"/>
      <c r="LQO403" s="94" t="s">
        <v>181</v>
      </c>
      <c r="LQP403" s="94"/>
      <c r="LQQ403" s="94"/>
      <c r="LQR403" s="94"/>
      <c r="LQS403" s="94"/>
      <c r="LQT403" s="94"/>
      <c r="LQU403" s="94"/>
      <c r="LQV403" s="94"/>
      <c r="LQW403" s="94" t="s">
        <v>181</v>
      </c>
      <c r="LQX403" s="94"/>
      <c r="LQY403" s="94"/>
      <c r="LQZ403" s="94"/>
      <c r="LRA403" s="94"/>
      <c r="LRB403" s="94"/>
      <c r="LRC403" s="94"/>
      <c r="LRD403" s="94"/>
      <c r="LRE403" s="94" t="s">
        <v>181</v>
      </c>
      <c r="LRF403" s="94"/>
      <c r="LRG403" s="94"/>
      <c r="LRH403" s="94"/>
      <c r="LRI403" s="94"/>
      <c r="LRJ403" s="94"/>
      <c r="LRK403" s="94"/>
      <c r="LRL403" s="94"/>
      <c r="LRM403" s="94" t="s">
        <v>181</v>
      </c>
      <c r="LRN403" s="94"/>
      <c r="LRO403" s="94"/>
      <c r="LRP403" s="94"/>
      <c r="LRQ403" s="94"/>
      <c r="LRR403" s="94"/>
      <c r="LRS403" s="94"/>
      <c r="LRT403" s="94"/>
      <c r="LRU403" s="94" t="s">
        <v>181</v>
      </c>
      <c r="LRV403" s="94"/>
      <c r="LRW403" s="94"/>
      <c r="LRX403" s="94"/>
      <c r="LRY403" s="94"/>
      <c r="LRZ403" s="94"/>
      <c r="LSA403" s="94"/>
      <c r="LSB403" s="94"/>
      <c r="LSC403" s="94" t="s">
        <v>181</v>
      </c>
      <c r="LSD403" s="94"/>
      <c r="LSE403" s="94"/>
      <c r="LSF403" s="94"/>
      <c r="LSG403" s="94"/>
      <c r="LSH403" s="94"/>
      <c r="LSI403" s="94"/>
      <c r="LSJ403" s="94"/>
      <c r="LSK403" s="94" t="s">
        <v>181</v>
      </c>
      <c r="LSL403" s="94"/>
      <c r="LSM403" s="94"/>
      <c r="LSN403" s="94"/>
      <c r="LSO403" s="94"/>
      <c r="LSP403" s="94"/>
      <c r="LSQ403" s="94"/>
      <c r="LSR403" s="94"/>
      <c r="LSS403" s="94" t="s">
        <v>181</v>
      </c>
      <c r="LST403" s="94"/>
      <c r="LSU403" s="94"/>
      <c r="LSV403" s="94"/>
      <c r="LSW403" s="94"/>
      <c r="LSX403" s="94"/>
      <c r="LSY403" s="94"/>
      <c r="LSZ403" s="94"/>
      <c r="LTA403" s="94" t="s">
        <v>181</v>
      </c>
      <c r="LTB403" s="94"/>
      <c r="LTC403" s="94"/>
      <c r="LTD403" s="94"/>
      <c r="LTE403" s="94"/>
      <c r="LTF403" s="94"/>
      <c r="LTG403" s="94"/>
      <c r="LTH403" s="94"/>
      <c r="LTI403" s="94" t="s">
        <v>181</v>
      </c>
      <c r="LTJ403" s="94"/>
      <c r="LTK403" s="94"/>
      <c r="LTL403" s="94"/>
      <c r="LTM403" s="94"/>
      <c r="LTN403" s="94"/>
      <c r="LTO403" s="94"/>
      <c r="LTP403" s="94"/>
      <c r="LTQ403" s="94" t="s">
        <v>181</v>
      </c>
      <c r="LTR403" s="94"/>
      <c r="LTS403" s="94"/>
      <c r="LTT403" s="94"/>
      <c r="LTU403" s="94"/>
      <c r="LTV403" s="94"/>
      <c r="LTW403" s="94"/>
      <c r="LTX403" s="94"/>
      <c r="LTY403" s="94" t="s">
        <v>181</v>
      </c>
      <c r="LTZ403" s="94"/>
      <c r="LUA403" s="94"/>
      <c r="LUB403" s="94"/>
      <c r="LUC403" s="94"/>
      <c r="LUD403" s="94"/>
      <c r="LUE403" s="94"/>
      <c r="LUF403" s="94"/>
      <c r="LUG403" s="94" t="s">
        <v>181</v>
      </c>
      <c r="LUH403" s="94"/>
      <c r="LUI403" s="94"/>
      <c r="LUJ403" s="94"/>
      <c r="LUK403" s="94"/>
      <c r="LUL403" s="94"/>
      <c r="LUM403" s="94"/>
      <c r="LUN403" s="94"/>
      <c r="LUO403" s="94" t="s">
        <v>181</v>
      </c>
      <c r="LUP403" s="94"/>
      <c r="LUQ403" s="94"/>
      <c r="LUR403" s="94"/>
      <c r="LUS403" s="94"/>
      <c r="LUT403" s="94"/>
      <c r="LUU403" s="94"/>
      <c r="LUV403" s="94"/>
      <c r="LUW403" s="94" t="s">
        <v>181</v>
      </c>
      <c r="LUX403" s="94"/>
      <c r="LUY403" s="94"/>
      <c r="LUZ403" s="94"/>
      <c r="LVA403" s="94"/>
      <c r="LVB403" s="94"/>
      <c r="LVC403" s="94"/>
      <c r="LVD403" s="94"/>
      <c r="LVE403" s="94" t="s">
        <v>181</v>
      </c>
      <c r="LVF403" s="94"/>
      <c r="LVG403" s="94"/>
      <c r="LVH403" s="94"/>
      <c r="LVI403" s="94"/>
      <c r="LVJ403" s="94"/>
      <c r="LVK403" s="94"/>
      <c r="LVL403" s="94"/>
      <c r="LVM403" s="94" t="s">
        <v>181</v>
      </c>
      <c r="LVN403" s="94"/>
      <c r="LVO403" s="94"/>
      <c r="LVP403" s="94"/>
      <c r="LVQ403" s="94"/>
      <c r="LVR403" s="94"/>
      <c r="LVS403" s="94"/>
      <c r="LVT403" s="94"/>
      <c r="LVU403" s="94" t="s">
        <v>181</v>
      </c>
      <c r="LVV403" s="94"/>
      <c r="LVW403" s="94"/>
      <c r="LVX403" s="94"/>
      <c r="LVY403" s="94"/>
      <c r="LVZ403" s="94"/>
      <c r="LWA403" s="94"/>
      <c r="LWB403" s="94"/>
      <c r="LWC403" s="94" t="s">
        <v>181</v>
      </c>
      <c r="LWD403" s="94"/>
      <c r="LWE403" s="94"/>
      <c r="LWF403" s="94"/>
      <c r="LWG403" s="94"/>
      <c r="LWH403" s="94"/>
      <c r="LWI403" s="94"/>
      <c r="LWJ403" s="94"/>
      <c r="LWK403" s="94" t="s">
        <v>181</v>
      </c>
      <c r="LWL403" s="94"/>
      <c r="LWM403" s="94"/>
      <c r="LWN403" s="94"/>
      <c r="LWO403" s="94"/>
      <c r="LWP403" s="94"/>
      <c r="LWQ403" s="94"/>
      <c r="LWR403" s="94"/>
      <c r="LWS403" s="94" t="s">
        <v>181</v>
      </c>
      <c r="LWT403" s="94"/>
      <c r="LWU403" s="94"/>
      <c r="LWV403" s="94"/>
      <c r="LWW403" s="94"/>
      <c r="LWX403" s="94"/>
      <c r="LWY403" s="94"/>
      <c r="LWZ403" s="94"/>
      <c r="LXA403" s="94" t="s">
        <v>181</v>
      </c>
      <c r="LXB403" s="94"/>
      <c r="LXC403" s="94"/>
      <c r="LXD403" s="94"/>
      <c r="LXE403" s="94"/>
      <c r="LXF403" s="94"/>
      <c r="LXG403" s="94"/>
      <c r="LXH403" s="94"/>
      <c r="LXI403" s="94" t="s">
        <v>181</v>
      </c>
      <c r="LXJ403" s="94"/>
      <c r="LXK403" s="94"/>
      <c r="LXL403" s="94"/>
      <c r="LXM403" s="94"/>
      <c r="LXN403" s="94"/>
      <c r="LXO403" s="94"/>
      <c r="LXP403" s="94"/>
      <c r="LXQ403" s="94" t="s">
        <v>181</v>
      </c>
      <c r="LXR403" s="94"/>
      <c r="LXS403" s="94"/>
      <c r="LXT403" s="94"/>
      <c r="LXU403" s="94"/>
      <c r="LXV403" s="94"/>
      <c r="LXW403" s="94"/>
      <c r="LXX403" s="94"/>
      <c r="LXY403" s="94" t="s">
        <v>181</v>
      </c>
      <c r="LXZ403" s="94"/>
      <c r="LYA403" s="94"/>
      <c r="LYB403" s="94"/>
      <c r="LYC403" s="94"/>
      <c r="LYD403" s="94"/>
      <c r="LYE403" s="94"/>
      <c r="LYF403" s="94"/>
      <c r="LYG403" s="94" t="s">
        <v>181</v>
      </c>
      <c r="LYH403" s="94"/>
      <c r="LYI403" s="94"/>
      <c r="LYJ403" s="94"/>
      <c r="LYK403" s="94"/>
      <c r="LYL403" s="94"/>
      <c r="LYM403" s="94"/>
      <c r="LYN403" s="94"/>
      <c r="LYO403" s="94" t="s">
        <v>181</v>
      </c>
      <c r="LYP403" s="94"/>
      <c r="LYQ403" s="94"/>
      <c r="LYR403" s="94"/>
      <c r="LYS403" s="94"/>
      <c r="LYT403" s="94"/>
      <c r="LYU403" s="94"/>
      <c r="LYV403" s="94"/>
      <c r="LYW403" s="94" t="s">
        <v>181</v>
      </c>
      <c r="LYX403" s="94"/>
      <c r="LYY403" s="94"/>
      <c r="LYZ403" s="94"/>
      <c r="LZA403" s="94"/>
      <c r="LZB403" s="94"/>
      <c r="LZC403" s="94"/>
      <c r="LZD403" s="94"/>
      <c r="LZE403" s="94" t="s">
        <v>181</v>
      </c>
      <c r="LZF403" s="94"/>
      <c r="LZG403" s="94"/>
      <c r="LZH403" s="94"/>
      <c r="LZI403" s="94"/>
      <c r="LZJ403" s="94"/>
      <c r="LZK403" s="94"/>
      <c r="LZL403" s="94"/>
      <c r="LZM403" s="94" t="s">
        <v>181</v>
      </c>
      <c r="LZN403" s="94"/>
      <c r="LZO403" s="94"/>
      <c r="LZP403" s="94"/>
      <c r="LZQ403" s="94"/>
      <c r="LZR403" s="94"/>
      <c r="LZS403" s="94"/>
      <c r="LZT403" s="94"/>
      <c r="LZU403" s="94" t="s">
        <v>181</v>
      </c>
      <c r="LZV403" s="94"/>
      <c r="LZW403" s="94"/>
      <c r="LZX403" s="94"/>
      <c r="LZY403" s="94"/>
      <c r="LZZ403" s="94"/>
      <c r="MAA403" s="94"/>
      <c r="MAB403" s="94"/>
      <c r="MAC403" s="94" t="s">
        <v>181</v>
      </c>
      <c r="MAD403" s="94"/>
      <c r="MAE403" s="94"/>
      <c r="MAF403" s="94"/>
      <c r="MAG403" s="94"/>
      <c r="MAH403" s="94"/>
      <c r="MAI403" s="94"/>
      <c r="MAJ403" s="94"/>
      <c r="MAK403" s="94" t="s">
        <v>181</v>
      </c>
      <c r="MAL403" s="94"/>
      <c r="MAM403" s="94"/>
      <c r="MAN403" s="94"/>
      <c r="MAO403" s="94"/>
      <c r="MAP403" s="94"/>
      <c r="MAQ403" s="94"/>
      <c r="MAR403" s="94"/>
      <c r="MAS403" s="94" t="s">
        <v>181</v>
      </c>
      <c r="MAT403" s="94"/>
      <c r="MAU403" s="94"/>
      <c r="MAV403" s="94"/>
      <c r="MAW403" s="94"/>
      <c r="MAX403" s="94"/>
      <c r="MAY403" s="94"/>
      <c r="MAZ403" s="94"/>
      <c r="MBA403" s="94" t="s">
        <v>181</v>
      </c>
      <c r="MBB403" s="94"/>
      <c r="MBC403" s="94"/>
      <c r="MBD403" s="94"/>
      <c r="MBE403" s="94"/>
      <c r="MBF403" s="94"/>
      <c r="MBG403" s="94"/>
      <c r="MBH403" s="94"/>
      <c r="MBI403" s="94" t="s">
        <v>181</v>
      </c>
      <c r="MBJ403" s="94"/>
      <c r="MBK403" s="94"/>
      <c r="MBL403" s="94"/>
      <c r="MBM403" s="94"/>
      <c r="MBN403" s="94"/>
      <c r="MBO403" s="94"/>
      <c r="MBP403" s="94"/>
      <c r="MBQ403" s="94" t="s">
        <v>181</v>
      </c>
      <c r="MBR403" s="94"/>
      <c r="MBS403" s="94"/>
      <c r="MBT403" s="94"/>
      <c r="MBU403" s="94"/>
      <c r="MBV403" s="94"/>
      <c r="MBW403" s="94"/>
      <c r="MBX403" s="94"/>
      <c r="MBY403" s="94" t="s">
        <v>181</v>
      </c>
      <c r="MBZ403" s="94"/>
      <c r="MCA403" s="94"/>
      <c r="MCB403" s="94"/>
      <c r="MCC403" s="94"/>
      <c r="MCD403" s="94"/>
      <c r="MCE403" s="94"/>
      <c r="MCF403" s="94"/>
      <c r="MCG403" s="94" t="s">
        <v>181</v>
      </c>
      <c r="MCH403" s="94"/>
      <c r="MCI403" s="94"/>
      <c r="MCJ403" s="94"/>
      <c r="MCK403" s="94"/>
      <c r="MCL403" s="94"/>
      <c r="MCM403" s="94"/>
      <c r="MCN403" s="94"/>
      <c r="MCO403" s="94" t="s">
        <v>181</v>
      </c>
      <c r="MCP403" s="94"/>
      <c r="MCQ403" s="94"/>
      <c r="MCR403" s="94"/>
      <c r="MCS403" s="94"/>
      <c r="MCT403" s="94"/>
      <c r="MCU403" s="94"/>
      <c r="MCV403" s="94"/>
      <c r="MCW403" s="94" t="s">
        <v>181</v>
      </c>
      <c r="MCX403" s="94"/>
      <c r="MCY403" s="94"/>
      <c r="MCZ403" s="94"/>
      <c r="MDA403" s="94"/>
      <c r="MDB403" s="94"/>
      <c r="MDC403" s="94"/>
      <c r="MDD403" s="94"/>
      <c r="MDE403" s="94" t="s">
        <v>181</v>
      </c>
      <c r="MDF403" s="94"/>
      <c r="MDG403" s="94"/>
      <c r="MDH403" s="94"/>
      <c r="MDI403" s="94"/>
      <c r="MDJ403" s="94"/>
      <c r="MDK403" s="94"/>
      <c r="MDL403" s="94"/>
      <c r="MDM403" s="94" t="s">
        <v>181</v>
      </c>
      <c r="MDN403" s="94"/>
      <c r="MDO403" s="94"/>
      <c r="MDP403" s="94"/>
      <c r="MDQ403" s="94"/>
      <c r="MDR403" s="94"/>
      <c r="MDS403" s="94"/>
      <c r="MDT403" s="94"/>
      <c r="MDU403" s="94" t="s">
        <v>181</v>
      </c>
      <c r="MDV403" s="94"/>
      <c r="MDW403" s="94"/>
      <c r="MDX403" s="94"/>
      <c r="MDY403" s="94"/>
      <c r="MDZ403" s="94"/>
      <c r="MEA403" s="94"/>
      <c r="MEB403" s="94"/>
      <c r="MEC403" s="94" t="s">
        <v>181</v>
      </c>
      <c r="MED403" s="94"/>
      <c r="MEE403" s="94"/>
      <c r="MEF403" s="94"/>
      <c r="MEG403" s="94"/>
      <c r="MEH403" s="94"/>
      <c r="MEI403" s="94"/>
      <c r="MEJ403" s="94"/>
      <c r="MEK403" s="94" t="s">
        <v>181</v>
      </c>
      <c r="MEL403" s="94"/>
      <c r="MEM403" s="94"/>
      <c r="MEN403" s="94"/>
      <c r="MEO403" s="94"/>
      <c r="MEP403" s="94"/>
      <c r="MEQ403" s="94"/>
      <c r="MER403" s="94"/>
      <c r="MES403" s="94" t="s">
        <v>181</v>
      </c>
      <c r="MET403" s="94"/>
      <c r="MEU403" s="94"/>
      <c r="MEV403" s="94"/>
      <c r="MEW403" s="94"/>
      <c r="MEX403" s="94"/>
      <c r="MEY403" s="94"/>
      <c r="MEZ403" s="94"/>
      <c r="MFA403" s="94" t="s">
        <v>181</v>
      </c>
      <c r="MFB403" s="94"/>
      <c r="MFC403" s="94"/>
      <c r="MFD403" s="94"/>
      <c r="MFE403" s="94"/>
      <c r="MFF403" s="94"/>
      <c r="MFG403" s="94"/>
      <c r="MFH403" s="94"/>
      <c r="MFI403" s="94" t="s">
        <v>181</v>
      </c>
      <c r="MFJ403" s="94"/>
      <c r="MFK403" s="94"/>
      <c r="MFL403" s="94"/>
      <c r="MFM403" s="94"/>
      <c r="MFN403" s="94"/>
      <c r="MFO403" s="94"/>
      <c r="MFP403" s="94"/>
      <c r="MFQ403" s="94" t="s">
        <v>181</v>
      </c>
      <c r="MFR403" s="94"/>
      <c r="MFS403" s="94"/>
      <c r="MFT403" s="94"/>
      <c r="MFU403" s="94"/>
      <c r="MFV403" s="94"/>
      <c r="MFW403" s="94"/>
      <c r="MFX403" s="94"/>
      <c r="MFY403" s="94" t="s">
        <v>181</v>
      </c>
      <c r="MFZ403" s="94"/>
      <c r="MGA403" s="94"/>
      <c r="MGB403" s="94"/>
      <c r="MGC403" s="94"/>
      <c r="MGD403" s="94"/>
      <c r="MGE403" s="94"/>
      <c r="MGF403" s="94"/>
      <c r="MGG403" s="94" t="s">
        <v>181</v>
      </c>
      <c r="MGH403" s="94"/>
      <c r="MGI403" s="94"/>
      <c r="MGJ403" s="94"/>
      <c r="MGK403" s="94"/>
      <c r="MGL403" s="94"/>
      <c r="MGM403" s="94"/>
      <c r="MGN403" s="94"/>
      <c r="MGO403" s="94" t="s">
        <v>181</v>
      </c>
      <c r="MGP403" s="94"/>
      <c r="MGQ403" s="94"/>
      <c r="MGR403" s="94"/>
      <c r="MGS403" s="94"/>
      <c r="MGT403" s="94"/>
      <c r="MGU403" s="94"/>
      <c r="MGV403" s="94"/>
      <c r="MGW403" s="94" t="s">
        <v>181</v>
      </c>
      <c r="MGX403" s="94"/>
      <c r="MGY403" s="94"/>
      <c r="MGZ403" s="94"/>
      <c r="MHA403" s="94"/>
      <c r="MHB403" s="94"/>
      <c r="MHC403" s="94"/>
      <c r="MHD403" s="94"/>
      <c r="MHE403" s="94" t="s">
        <v>181</v>
      </c>
      <c r="MHF403" s="94"/>
      <c r="MHG403" s="94"/>
      <c r="MHH403" s="94"/>
      <c r="MHI403" s="94"/>
      <c r="MHJ403" s="94"/>
      <c r="MHK403" s="94"/>
      <c r="MHL403" s="94"/>
      <c r="MHM403" s="94" t="s">
        <v>181</v>
      </c>
      <c r="MHN403" s="94"/>
      <c r="MHO403" s="94"/>
      <c r="MHP403" s="94"/>
      <c r="MHQ403" s="94"/>
      <c r="MHR403" s="94"/>
      <c r="MHS403" s="94"/>
      <c r="MHT403" s="94"/>
      <c r="MHU403" s="94" t="s">
        <v>181</v>
      </c>
      <c r="MHV403" s="94"/>
      <c r="MHW403" s="94"/>
      <c r="MHX403" s="94"/>
      <c r="MHY403" s="94"/>
      <c r="MHZ403" s="94"/>
      <c r="MIA403" s="94"/>
      <c r="MIB403" s="94"/>
      <c r="MIC403" s="94" t="s">
        <v>181</v>
      </c>
      <c r="MID403" s="94"/>
      <c r="MIE403" s="94"/>
      <c r="MIF403" s="94"/>
      <c r="MIG403" s="94"/>
      <c r="MIH403" s="94"/>
      <c r="MII403" s="94"/>
      <c r="MIJ403" s="94"/>
      <c r="MIK403" s="94" t="s">
        <v>181</v>
      </c>
      <c r="MIL403" s="94"/>
      <c r="MIM403" s="94"/>
      <c r="MIN403" s="94"/>
      <c r="MIO403" s="94"/>
      <c r="MIP403" s="94"/>
      <c r="MIQ403" s="94"/>
      <c r="MIR403" s="94"/>
      <c r="MIS403" s="94" t="s">
        <v>181</v>
      </c>
      <c r="MIT403" s="94"/>
      <c r="MIU403" s="94"/>
      <c r="MIV403" s="94"/>
      <c r="MIW403" s="94"/>
      <c r="MIX403" s="94"/>
      <c r="MIY403" s="94"/>
      <c r="MIZ403" s="94"/>
      <c r="MJA403" s="94" t="s">
        <v>181</v>
      </c>
      <c r="MJB403" s="94"/>
      <c r="MJC403" s="94"/>
      <c r="MJD403" s="94"/>
      <c r="MJE403" s="94"/>
      <c r="MJF403" s="94"/>
      <c r="MJG403" s="94"/>
      <c r="MJH403" s="94"/>
      <c r="MJI403" s="94" t="s">
        <v>181</v>
      </c>
      <c r="MJJ403" s="94"/>
      <c r="MJK403" s="94"/>
      <c r="MJL403" s="94"/>
      <c r="MJM403" s="94"/>
      <c r="MJN403" s="94"/>
      <c r="MJO403" s="94"/>
      <c r="MJP403" s="94"/>
      <c r="MJQ403" s="94" t="s">
        <v>181</v>
      </c>
      <c r="MJR403" s="94"/>
      <c r="MJS403" s="94"/>
      <c r="MJT403" s="94"/>
      <c r="MJU403" s="94"/>
      <c r="MJV403" s="94"/>
      <c r="MJW403" s="94"/>
      <c r="MJX403" s="94"/>
      <c r="MJY403" s="94" t="s">
        <v>181</v>
      </c>
      <c r="MJZ403" s="94"/>
      <c r="MKA403" s="94"/>
      <c r="MKB403" s="94"/>
      <c r="MKC403" s="94"/>
      <c r="MKD403" s="94"/>
      <c r="MKE403" s="94"/>
      <c r="MKF403" s="94"/>
      <c r="MKG403" s="94" t="s">
        <v>181</v>
      </c>
      <c r="MKH403" s="94"/>
      <c r="MKI403" s="94"/>
      <c r="MKJ403" s="94"/>
      <c r="MKK403" s="94"/>
      <c r="MKL403" s="94"/>
      <c r="MKM403" s="94"/>
      <c r="MKN403" s="94"/>
      <c r="MKO403" s="94" t="s">
        <v>181</v>
      </c>
      <c r="MKP403" s="94"/>
      <c r="MKQ403" s="94"/>
      <c r="MKR403" s="94"/>
      <c r="MKS403" s="94"/>
      <c r="MKT403" s="94"/>
      <c r="MKU403" s="94"/>
      <c r="MKV403" s="94"/>
      <c r="MKW403" s="94" t="s">
        <v>181</v>
      </c>
      <c r="MKX403" s="94"/>
      <c r="MKY403" s="94"/>
      <c r="MKZ403" s="94"/>
      <c r="MLA403" s="94"/>
      <c r="MLB403" s="94"/>
      <c r="MLC403" s="94"/>
      <c r="MLD403" s="94"/>
      <c r="MLE403" s="94" t="s">
        <v>181</v>
      </c>
      <c r="MLF403" s="94"/>
      <c r="MLG403" s="94"/>
      <c r="MLH403" s="94"/>
      <c r="MLI403" s="94"/>
      <c r="MLJ403" s="94"/>
      <c r="MLK403" s="94"/>
      <c r="MLL403" s="94"/>
      <c r="MLM403" s="94" t="s">
        <v>181</v>
      </c>
      <c r="MLN403" s="94"/>
      <c r="MLO403" s="94"/>
      <c r="MLP403" s="94"/>
      <c r="MLQ403" s="94"/>
      <c r="MLR403" s="94"/>
      <c r="MLS403" s="94"/>
      <c r="MLT403" s="94"/>
      <c r="MLU403" s="94" t="s">
        <v>181</v>
      </c>
      <c r="MLV403" s="94"/>
      <c r="MLW403" s="94"/>
      <c r="MLX403" s="94"/>
      <c r="MLY403" s="94"/>
      <c r="MLZ403" s="94"/>
      <c r="MMA403" s="94"/>
      <c r="MMB403" s="94"/>
      <c r="MMC403" s="94" t="s">
        <v>181</v>
      </c>
      <c r="MMD403" s="94"/>
      <c r="MME403" s="94"/>
      <c r="MMF403" s="94"/>
      <c r="MMG403" s="94"/>
      <c r="MMH403" s="94"/>
      <c r="MMI403" s="94"/>
      <c r="MMJ403" s="94"/>
      <c r="MMK403" s="94" t="s">
        <v>181</v>
      </c>
      <c r="MML403" s="94"/>
      <c r="MMM403" s="94"/>
      <c r="MMN403" s="94"/>
      <c r="MMO403" s="94"/>
      <c r="MMP403" s="94"/>
      <c r="MMQ403" s="94"/>
      <c r="MMR403" s="94"/>
      <c r="MMS403" s="94" t="s">
        <v>181</v>
      </c>
      <c r="MMT403" s="94"/>
      <c r="MMU403" s="94"/>
      <c r="MMV403" s="94"/>
      <c r="MMW403" s="94"/>
      <c r="MMX403" s="94"/>
      <c r="MMY403" s="94"/>
      <c r="MMZ403" s="94"/>
      <c r="MNA403" s="94" t="s">
        <v>181</v>
      </c>
      <c r="MNB403" s="94"/>
      <c r="MNC403" s="94"/>
      <c r="MND403" s="94"/>
      <c r="MNE403" s="94"/>
      <c r="MNF403" s="94"/>
      <c r="MNG403" s="94"/>
      <c r="MNH403" s="94"/>
      <c r="MNI403" s="94" t="s">
        <v>181</v>
      </c>
      <c r="MNJ403" s="94"/>
      <c r="MNK403" s="94"/>
      <c r="MNL403" s="94"/>
      <c r="MNM403" s="94"/>
      <c r="MNN403" s="94"/>
      <c r="MNO403" s="94"/>
      <c r="MNP403" s="94"/>
      <c r="MNQ403" s="94" t="s">
        <v>181</v>
      </c>
      <c r="MNR403" s="94"/>
      <c r="MNS403" s="94"/>
      <c r="MNT403" s="94"/>
      <c r="MNU403" s="94"/>
      <c r="MNV403" s="94"/>
      <c r="MNW403" s="94"/>
      <c r="MNX403" s="94"/>
      <c r="MNY403" s="94" t="s">
        <v>181</v>
      </c>
      <c r="MNZ403" s="94"/>
      <c r="MOA403" s="94"/>
      <c r="MOB403" s="94"/>
      <c r="MOC403" s="94"/>
      <c r="MOD403" s="94"/>
      <c r="MOE403" s="94"/>
      <c r="MOF403" s="94"/>
      <c r="MOG403" s="94" t="s">
        <v>181</v>
      </c>
      <c r="MOH403" s="94"/>
      <c r="MOI403" s="94"/>
      <c r="MOJ403" s="94"/>
      <c r="MOK403" s="94"/>
      <c r="MOL403" s="94"/>
      <c r="MOM403" s="94"/>
      <c r="MON403" s="94"/>
      <c r="MOO403" s="94" t="s">
        <v>181</v>
      </c>
      <c r="MOP403" s="94"/>
      <c r="MOQ403" s="94"/>
      <c r="MOR403" s="94"/>
      <c r="MOS403" s="94"/>
      <c r="MOT403" s="94"/>
      <c r="MOU403" s="94"/>
      <c r="MOV403" s="94"/>
      <c r="MOW403" s="94" t="s">
        <v>181</v>
      </c>
      <c r="MOX403" s="94"/>
      <c r="MOY403" s="94"/>
      <c r="MOZ403" s="94"/>
      <c r="MPA403" s="94"/>
      <c r="MPB403" s="94"/>
      <c r="MPC403" s="94"/>
      <c r="MPD403" s="94"/>
      <c r="MPE403" s="94" t="s">
        <v>181</v>
      </c>
      <c r="MPF403" s="94"/>
      <c r="MPG403" s="94"/>
      <c r="MPH403" s="94"/>
      <c r="MPI403" s="94"/>
      <c r="MPJ403" s="94"/>
      <c r="MPK403" s="94"/>
      <c r="MPL403" s="94"/>
      <c r="MPM403" s="94" t="s">
        <v>181</v>
      </c>
      <c r="MPN403" s="94"/>
      <c r="MPO403" s="94"/>
      <c r="MPP403" s="94"/>
      <c r="MPQ403" s="94"/>
      <c r="MPR403" s="94"/>
      <c r="MPS403" s="94"/>
      <c r="MPT403" s="94"/>
      <c r="MPU403" s="94" t="s">
        <v>181</v>
      </c>
      <c r="MPV403" s="94"/>
      <c r="MPW403" s="94"/>
      <c r="MPX403" s="94"/>
      <c r="MPY403" s="94"/>
      <c r="MPZ403" s="94"/>
      <c r="MQA403" s="94"/>
      <c r="MQB403" s="94"/>
      <c r="MQC403" s="94" t="s">
        <v>181</v>
      </c>
      <c r="MQD403" s="94"/>
      <c r="MQE403" s="94"/>
      <c r="MQF403" s="94"/>
      <c r="MQG403" s="94"/>
      <c r="MQH403" s="94"/>
      <c r="MQI403" s="94"/>
      <c r="MQJ403" s="94"/>
      <c r="MQK403" s="94" t="s">
        <v>181</v>
      </c>
      <c r="MQL403" s="94"/>
      <c r="MQM403" s="94"/>
      <c r="MQN403" s="94"/>
      <c r="MQO403" s="94"/>
      <c r="MQP403" s="94"/>
      <c r="MQQ403" s="94"/>
      <c r="MQR403" s="94"/>
      <c r="MQS403" s="94" t="s">
        <v>181</v>
      </c>
      <c r="MQT403" s="94"/>
      <c r="MQU403" s="94"/>
      <c r="MQV403" s="94"/>
      <c r="MQW403" s="94"/>
      <c r="MQX403" s="94"/>
      <c r="MQY403" s="94"/>
      <c r="MQZ403" s="94"/>
      <c r="MRA403" s="94" t="s">
        <v>181</v>
      </c>
      <c r="MRB403" s="94"/>
      <c r="MRC403" s="94"/>
      <c r="MRD403" s="94"/>
      <c r="MRE403" s="94"/>
      <c r="MRF403" s="94"/>
      <c r="MRG403" s="94"/>
      <c r="MRH403" s="94"/>
      <c r="MRI403" s="94" t="s">
        <v>181</v>
      </c>
      <c r="MRJ403" s="94"/>
      <c r="MRK403" s="94"/>
      <c r="MRL403" s="94"/>
      <c r="MRM403" s="94"/>
      <c r="MRN403" s="94"/>
      <c r="MRO403" s="94"/>
      <c r="MRP403" s="94"/>
      <c r="MRQ403" s="94" t="s">
        <v>181</v>
      </c>
      <c r="MRR403" s="94"/>
      <c r="MRS403" s="94"/>
      <c r="MRT403" s="94"/>
      <c r="MRU403" s="94"/>
      <c r="MRV403" s="94"/>
      <c r="MRW403" s="94"/>
      <c r="MRX403" s="94"/>
      <c r="MRY403" s="94" t="s">
        <v>181</v>
      </c>
      <c r="MRZ403" s="94"/>
      <c r="MSA403" s="94"/>
      <c r="MSB403" s="94"/>
      <c r="MSC403" s="94"/>
      <c r="MSD403" s="94"/>
      <c r="MSE403" s="94"/>
      <c r="MSF403" s="94"/>
      <c r="MSG403" s="94" t="s">
        <v>181</v>
      </c>
      <c r="MSH403" s="94"/>
      <c r="MSI403" s="94"/>
      <c r="MSJ403" s="94"/>
      <c r="MSK403" s="94"/>
      <c r="MSL403" s="94"/>
      <c r="MSM403" s="94"/>
      <c r="MSN403" s="94"/>
      <c r="MSO403" s="94" t="s">
        <v>181</v>
      </c>
      <c r="MSP403" s="94"/>
      <c r="MSQ403" s="94"/>
      <c r="MSR403" s="94"/>
      <c r="MSS403" s="94"/>
      <c r="MST403" s="94"/>
      <c r="MSU403" s="94"/>
      <c r="MSV403" s="94"/>
      <c r="MSW403" s="94" t="s">
        <v>181</v>
      </c>
      <c r="MSX403" s="94"/>
      <c r="MSY403" s="94"/>
      <c r="MSZ403" s="94"/>
      <c r="MTA403" s="94"/>
      <c r="MTB403" s="94"/>
      <c r="MTC403" s="94"/>
      <c r="MTD403" s="94"/>
      <c r="MTE403" s="94" t="s">
        <v>181</v>
      </c>
      <c r="MTF403" s="94"/>
      <c r="MTG403" s="94"/>
      <c r="MTH403" s="94"/>
      <c r="MTI403" s="94"/>
      <c r="MTJ403" s="94"/>
      <c r="MTK403" s="94"/>
      <c r="MTL403" s="94"/>
      <c r="MTM403" s="94" t="s">
        <v>181</v>
      </c>
      <c r="MTN403" s="94"/>
      <c r="MTO403" s="94"/>
      <c r="MTP403" s="94"/>
      <c r="MTQ403" s="94"/>
      <c r="MTR403" s="94"/>
      <c r="MTS403" s="94"/>
      <c r="MTT403" s="94"/>
      <c r="MTU403" s="94" t="s">
        <v>181</v>
      </c>
      <c r="MTV403" s="94"/>
      <c r="MTW403" s="94"/>
      <c r="MTX403" s="94"/>
      <c r="MTY403" s="94"/>
      <c r="MTZ403" s="94"/>
      <c r="MUA403" s="94"/>
      <c r="MUB403" s="94"/>
      <c r="MUC403" s="94" t="s">
        <v>181</v>
      </c>
      <c r="MUD403" s="94"/>
      <c r="MUE403" s="94"/>
      <c r="MUF403" s="94"/>
      <c r="MUG403" s="94"/>
      <c r="MUH403" s="94"/>
      <c r="MUI403" s="94"/>
      <c r="MUJ403" s="94"/>
      <c r="MUK403" s="94" t="s">
        <v>181</v>
      </c>
      <c r="MUL403" s="94"/>
      <c r="MUM403" s="94"/>
      <c r="MUN403" s="94"/>
      <c r="MUO403" s="94"/>
      <c r="MUP403" s="94"/>
      <c r="MUQ403" s="94"/>
      <c r="MUR403" s="94"/>
      <c r="MUS403" s="94" t="s">
        <v>181</v>
      </c>
      <c r="MUT403" s="94"/>
      <c r="MUU403" s="94"/>
      <c r="MUV403" s="94"/>
      <c r="MUW403" s="94"/>
      <c r="MUX403" s="94"/>
      <c r="MUY403" s="94"/>
      <c r="MUZ403" s="94"/>
      <c r="MVA403" s="94" t="s">
        <v>181</v>
      </c>
      <c r="MVB403" s="94"/>
      <c r="MVC403" s="94"/>
      <c r="MVD403" s="94"/>
      <c r="MVE403" s="94"/>
      <c r="MVF403" s="94"/>
      <c r="MVG403" s="94"/>
      <c r="MVH403" s="94"/>
      <c r="MVI403" s="94" t="s">
        <v>181</v>
      </c>
      <c r="MVJ403" s="94"/>
      <c r="MVK403" s="94"/>
      <c r="MVL403" s="94"/>
      <c r="MVM403" s="94"/>
      <c r="MVN403" s="94"/>
      <c r="MVO403" s="94"/>
      <c r="MVP403" s="94"/>
      <c r="MVQ403" s="94" t="s">
        <v>181</v>
      </c>
      <c r="MVR403" s="94"/>
      <c r="MVS403" s="94"/>
      <c r="MVT403" s="94"/>
      <c r="MVU403" s="94"/>
      <c r="MVV403" s="94"/>
      <c r="MVW403" s="94"/>
      <c r="MVX403" s="94"/>
      <c r="MVY403" s="94" t="s">
        <v>181</v>
      </c>
      <c r="MVZ403" s="94"/>
      <c r="MWA403" s="94"/>
      <c r="MWB403" s="94"/>
      <c r="MWC403" s="94"/>
      <c r="MWD403" s="94"/>
      <c r="MWE403" s="94"/>
      <c r="MWF403" s="94"/>
      <c r="MWG403" s="94" t="s">
        <v>181</v>
      </c>
      <c r="MWH403" s="94"/>
      <c r="MWI403" s="94"/>
      <c r="MWJ403" s="94"/>
      <c r="MWK403" s="94"/>
      <c r="MWL403" s="94"/>
      <c r="MWM403" s="94"/>
      <c r="MWN403" s="94"/>
      <c r="MWO403" s="94" t="s">
        <v>181</v>
      </c>
      <c r="MWP403" s="94"/>
      <c r="MWQ403" s="94"/>
      <c r="MWR403" s="94"/>
      <c r="MWS403" s="94"/>
      <c r="MWT403" s="94"/>
      <c r="MWU403" s="94"/>
      <c r="MWV403" s="94"/>
      <c r="MWW403" s="94" t="s">
        <v>181</v>
      </c>
      <c r="MWX403" s="94"/>
      <c r="MWY403" s="94"/>
      <c r="MWZ403" s="94"/>
      <c r="MXA403" s="94"/>
      <c r="MXB403" s="94"/>
      <c r="MXC403" s="94"/>
      <c r="MXD403" s="94"/>
      <c r="MXE403" s="94" t="s">
        <v>181</v>
      </c>
      <c r="MXF403" s="94"/>
      <c r="MXG403" s="94"/>
      <c r="MXH403" s="94"/>
      <c r="MXI403" s="94"/>
      <c r="MXJ403" s="94"/>
      <c r="MXK403" s="94"/>
      <c r="MXL403" s="94"/>
      <c r="MXM403" s="94" t="s">
        <v>181</v>
      </c>
      <c r="MXN403" s="94"/>
      <c r="MXO403" s="94"/>
      <c r="MXP403" s="94"/>
      <c r="MXQ403" s="94"/>
      <c r="MXR403" s="94"/>
      <c r="MXS403" s="94"/>
      <c r="MXT403" s="94"/>
      <c r="MXU403" s="94" t="s">
        <v>181</v>
      </c>
      <c r="MXV403" s="94"/>
      <c r="MXW403" s="94"/>
      <c r="MXX403" s="94"/>
      <c r="MXY403" s="94"/>
      <c r="MXZ403" s="94"/>
      <c r="MYA403" s="94"/>
      <c r="MYB403" s="94"/>
      <c r="MYC403" s="94" t="s">
        <v>181</v>
      </c>
      <c r="MYD403" s="94"/>
      <c r="MYE403" s="94"/>
      <c r="MYF403" s="94"/>
      <c r="MYG403" s="94"/>
      <c r="MYH403" s="94"/>
      <c r="MYI403" s="94"/>
      <c r="MYJ403" s="94"/>
      <c r="MYK403" s="94" t="s">
        <v>181</v>
      </c>
      <c r="MYL403" s="94"/>
      <c r="MYM403" s="94"/>
      <c r="MYN403" s="94"/>
      <c r="MYO403" s="94"/>
      <c r="MYP403" s="94"/>
      <c r="MYQ403" s="94"/>
      <c r="MYR403" s="94"/>
      <c r="MYS403" s="94" t="s">
        <v>181</v>
      </c>
      <c r="MYT403" s="94"/>
      <c r="MYU403" s="94"/>
      <c r="MYV403" s="94"/>
      <c r="MYW403" s="94"/>
      <c r="MYX403" s="94"/>
      <c r="MYY403" s="94"/>
      <c r="MYZ403" s="94"/>
      <c r="MZA403" s="94" t="s">
        <v>181</v>
      </c>
      <c r="MZB403" s="94"/>
      <c r="MZC403" s="94"/>
      <c r="MZD403" s="94"/>
      <c r="MZE403" s="94"/>
      <c r="MZF403" s="94"/>
      <c r="MZG403" s="94"/>
      <c r="MZH403" s="94"/>
      <c r="MZI403" s="94" t="s">
        <v>181</v>
      </c>
      <c r="MZJ403" s="94"/>
      <c r="MZK403" s="94"/>
      <c r="MZL403" s="94"/>
      <c r="MZM403" s="94"/>
      <c r="MZN403" s="94"/>
      <c r="MZO403" s="94"/>
      <c r="MZP403" s="94"/>
      <c r="MZQ403" s="94" t="s">
        <v>181</v>
      </c>
      <c r="MZR403" s="94"/>
      <c r="MZS403" s="94"/>
      <c r="MZT403" s="94"/>
      <c r="MZU403" s="94"/>
      <c r="MZV403" s="94"/>
      <c r="MZW403" s="94"/>
      <c r="MZX403" s="94"/>
      <c r="MZY403" s="94" t="s">
        <v>181</v>
      </c>
      <c r="MZZ403" s="94"/>
      <c r="NAA403" s="94"/>
      <c r="NAB403" s="94"/>
      <c r="NAC403" s="94"/>
      <c r="NAD403" s="94"/>
      <c r="NAE403" s="94"/>
      <c r="NAF403" s="94"/>
      <c r="NAG403" s="94" t="s">
        <v>181</v>
      </c>
      <c r="NAH403" s="94"/>
      <c r="NAI403" s="94"/>
      <c r="NAJ403" s="94"/>
      <c r="NAK403" s="94"/>
      <c r="NAL403" s="94"/>
      <c r="NAM403" s="94"/>
      <c r="NAN403" s="94"/>
      <c r="NAO403" s="94" t="s">
        <v>181</v>
      </c>
      <c r="NAP403" s="94"/>
      <c r="NAQ403" s="94"/>
      <c r="NAR403" s="94"/>
      <c r="NAS403" s="94"/>
      <c r="NAT403" s="94"/>
      <c r="NAU403" s="94"/>
      <c r="NAV403" s="94"/>
      <c r="NAW403" s="94" t="s">
        <v>181</v>
      </c>
      <c r="NAX403" s="94"/>
      <c r="NAY403" s="94"/>
      <c r="NAZ403" s="94"/>
      <c r="NBA403" s="94"/>
      <c r="NBB403" s="94"/>
      <c r="NBC403" s="94"/>
      <c r="NBD403" s="94"/>
      <c r="NBE403" s="94" t="s">
        <v>181</v>
      </c>
      <c r="NBF403" s="94"/>
      <c r="NBG403" s="94"/>
      <c r="NBH403" s="94"/>
      <c r="NBI403" s="94"/>
      <c r="NBJ403" s="94"/>
      <c r="NBK403" s="94"/>
      <c r="NBL403" s="94"/>
      <c r="NBM403" s="94" t="s">
        <v>181</v>
      </c>
      <c r="NBN403" s="94"/>
      <c r="NBO403" s="94"/>
      <c r="NBP403" s="94"/>
      <c r="NBQ403" s="94"/>
      <c r="NBR403" s="94"/>
      <c r="NBS403" s="94"/>
      <c r="NBT403" s="94"/>
      <c r="NBU403" s="94" t="s">
        <v>181</v>
      </c>
      <c r="NBV403" s="94"/>
      <c r="NBW403" s="94"/>
      <c r="NBX403" s="94"/>
      <c r="NBY403" s="94"/>
      <c r="NBZ403" s="94"/>
      <c r="NCA403" s="94"/>
      <c r="NCB403" s="94"/>
      <c r="NCC403" s="94" t="s">
        <v>181</v>
      </c>
      <c r="NCD403" s="94"/>
      <c r="NCE403" s="94"/>
      <c r="NCF403" s="94"/>
      <c r="NCG403" s="94"/>
      <c r="NCH403" s="94"/>
      <c r="NCI403" s="94"/>
      <c r="NCJ403" s="94"/>
      <c r="NCK403" s="94" t="s">
        <v>181</v>
      </c>
      <c r="NCL403" s="94"/>
      <c r="NCM403" s="94"/>
      <c r="NCN403" s="94"/>
      <c r="NCO403" s="94"/>
      <c r="NCP403" s="94"/>
      <c r="NCQ403" s="94"/>
      <c r="NCR403" s="94"/>
      <c r="NCS403" s="94" t="s">
        <v>181</v>
      </c>
      <c r="NCT403" s="94"/>
      <c r="NCU403" s="94"/>
      <c r="NCV403" s="94"/>
      <c r="NCW403" s="94"/>
      <c r="NCX403" s="94"/>
      <c r="NCY403" s="94"/>
      <c r="NCZ403" s="94"/>
      <c r="NDA403" s="94" t="s">
        <v>181</v>
      </c>
      <c r="NDB403" s="94"/>
      <c r="NDC403" s="94"/>
      <c r="NDD403" s="94"/>
      <c r="NDE403" s="94"/>
      <c r="NDF403" s="94"/>
      <c r="NDG403" s="94"/>
      <c r="NDH403" s="94"/>
      <c r="NDI403" s="94" t="s">
        <v>181</v>
      </c>
      <c r="NDJ403" s="94"/>
      <c r="NDK403" s="94"/>
      <c r="NDL403" s="94"/>
      <c r="NDM403" s="94"/>
      <c r="NDN403" s="94"/>
      <c r="NDO403" s="94"/>
      <c r="NDP403" s="94"/>
      <c r="NDQ403" s="94" t="s">
        <v>181</v>
      </c>
      <c r="NDR403" s="94"/>
      <c r="NDS403" s="94"/>
      <c r="NDT403" s="94"/>
      <c r="NDU403" s="94"/>
      <c r="NDV403" s="94"/>
      <c r="NDW403" s="94"/>
      <c r="NDX403" s="94"/>
      <c r="NDY403" s="94" t="s">
        <v>181</v>
      </c>
      <c r="NDZ403" s="94"/>
      <c r="NEA403" s="94"/>
      <c r="NEB403" s="94"/>
      <c r="NEC403" s="94"/>
      <c r="NED403" s="94"/>
      <c r="NEE403" s="94"/>
      <c r="NEF403" s="94"/>
      <c r="NEG403" s="94" t="s">
        <v>181</v>
      </c>
      <c r="NEH403" s="94"/>
      <c r="NEI403" s="94"/>
      <c r="NEJ403" s="94"/>
      <c r="NEK403" s="94"/>
      <c r="NEL403" s="94"/>
      <c r="NEM403" s="94"/>
      <c r="NEN403" s="94"/>
      <c r="NEO403" s="94" t="s">
        <v>181</v>
      </c>
      <c r="NEP403" s="94"/>
      <c r="NEQ403" s="94"/>
      <c r="NER403" s="94"/>
      <c r="NES403" s="94"/>
      <c r="NET403" s="94"/>
      <c r="NEU403" s="94"/>
      <c r="NEV403" s="94"/>
      <c r="NEW403" s="94" t="s">
        <v>181</v>
      </c>
      <c r="NEX403" s="94"/>
      <c r="NEY403" s="94"/>
      <c r="NEZ403" s="94"/>
      <c r="NFA403" s="94"/>
      <c r="NFB403" s="94"/>
      <c r="NFC403" s="94"/>
      <c r="NFD403" s="94"/>
      <c r="NFE403" s="94" t="s">
        <v>181</v>
      </c>
      <c r="NFF403" s="94"/>
      <c r="NFG403" s="94"/>
      <c r="NFH403" s="94"/>
      <c r="NFI403" s="94"/>
      <c r="NFJ403" s="94"/>
      <c r="NFK403" s="94"/>
      <c r="NFL403" s="94"/>
      <c r="NFM403" s="94" t="s">
        <v>181</v>
      </c>
      <c r="NFN403" s="94"/>
      <c r="NFO403" s="94"/>
      <c r="NFP403" s="94"/>
      <c r="NFQ403" s="94"/>
      <c r="NFR403" s="94"/>
      <c r="NFS403" s="94"/>
      <c r="NFT403" s="94"/>
      <c r="NFU403" s="94" t="s">
        <v>181</v>
      </c>
      <c r="NFV403" s="94"/>
      <c r="NFW403" s="94"/>
      <c r="NFX403" s="94"/>
      <c r="NFY403" s="94"/>
      <c r="NFZ403" s="94"/>
      <c r="NGA403" s="94"/>
      <c r="NGB403" s="94"/>
      <c r="NGC403" s="94" t="s">
        <v>181</v>
      </c>
      <c r="NGD403" s="94"/>
      <c r="NGE403" s="94"/>
      <c r="NGF403" s="94"/>
      <c r="NGG403" s="94"/>
      <c r="NGH403" s="94"/>
      <c r="NGI403" s="94"/>
      <c r="NGJ403" s="94"/>
      <c r="NGK403" s="94" t="s">
        <v>181</v>
      </c>
      <c r="NGL403" s="94"/>
      <c r="NGM403" s="94"/>
      <c r="NGN403" s="94"/>
      <c r="NGO403" s="94"/>
      <c r="NGP403" s="94"/>
      <c r="NGQ403" s="94"/>
      <c r="NGR403" s="94"/>
      <c r="NGS403" s="94" t="s">
        <v>181</v>
      </c>
      <c r="NGT403" s="94"/>
      <c r="NGU403" s="94"/>
      <c r="NGV403" s="94"/>
      <c r="NGW403" s="94"/>
      <c r="NGX403" s="94"/>
      <c r="NGY403" s="94"/>
      <c r="NGZ403" s="94"/>
      <c r="NHA403" s="94" t="s">
        <v>181</v>
      </c>
      <c r="NHB403" s="94"/>
      <c r="NHC403" s="94"/>
      <c r="NHD403" s="94"/>
      <c r="NHE403" s="94"/>
      <c r="NHF403" s="94"/>
      <c r="NHG403" s="94"/>
      <c r="NHH403" s="94"/>
      <c r="NHI403" s="94" t="s">
        <v>181</v>
      </c>
      <c r="NHJ403" s="94"/>
      <c r="NHK403" s="94"/>
      <c r="NHL403" s="94"/>
      <c r="NHM403" s="94"/>
      <c r="NHN403" s="94"/>
      <c r="NHO403" s="94"/>
      <c r="NHP403" s="94"/>
      <c r="NHQ403" s="94" t="s">
        <v>181</v>
      </c>
      <c r="NHR403" s="94"/>
      <c r="NHS403" s="94"/>
      <c r="NHT403" s="94"/>
      <c r="NHU403" s="94"/>
      <c r="NHV403" s="94"/>
      <c r="NHW403" s="94"/>
      <c r="NHX403" s="94"/>
      <c r="NHY403" s="94" t="s">
        <v>181</v>
      </c>
      <c r="NHZ403" s="94"/>
      <c r="NIA403" s="94"/>
      <c r="NIB403" s="94"/>
      <c r="NIC403" s="94"/>
      <c r="NID403" s="94"/>
      <c r="NIE403" s="94"/>
      <c r="NIF403" s="94"/>
      <c r="NIG403" s="94" t="s">
        <v>181</v>
      </c>
      <c r="NIH403" s="94"/>
      <c r="NII403" s="94"/>
      <c r="NIJ403" s="94"/>
      <c r="NIK403" s="94"/>
      <c r="NIL403" s="94"/>
      <c r="NIM403" s="94"/>
      <c r="NIN403" s="94"/>
      <c r="NIO403" s="94" t="s">
        <v>181</v>
      </c>
      <c r="NIP403" s="94"/>
      <c r="NIQ403" s="94"/>
      <c r="NIR403" s="94"/>
      <c r="NIS403" s="94"/>
      <c r="NIT403" s="94"/>
      <c r="NIU403" s="94"/>
      <c r="NIV403" s="94"/>
      <c r="NIW403" s="94" t="s">
        <v>181</v>
      </c>
      <c r="NIX403" s="94"/>
      <c r="NIY403" s="94"/>
      <c r="NIZ403" s="94"/>
      <c r="NJA403" s="94"/>
      <c r="NJB403" s="94"/>
      <c r="NJC403" s="94"/>
      <c r="NJD403" s="94"/>
      <c r="NJE403" s="94" t="s">
        <v>181</v>
      </c>
      <c r="NJF403" s="94"/>
      <c r="NJG403" s="94"/>
      <c r="NJH403" s="94"/>
      <c r="NJI403" s="94"/>
      <c r="NJJ403" s="94"/>
      <c r="NJK403" s="94"/>
      <c r="NJL403" s="94"/>
      <c r="NJM403" s="94" t="s">
        <v>181</v>
      </c>
      <c r="NJN403" s="94"/>
      <c r="NJO403" s="94"/>
      <c r="NJP403" s="94"/>
      <c r="NJQ403" s="94"/>
      <c r="NJR403" s="94"/>
      <c r="NJS403" s="94"/>
      <c r="NJT403" s="94"/>
      <c r="NJU403" s="94" t="s">
        <v>181</v>
      </c>
      <c r="NJV403" s="94"/>
      <c r="NJW403" s="94"/>
      <c r="NJX403" s="94"/>
      <c r="NJY403" s="94"/>
      <c r="NJZ403" s="94"/>
      <c r="NKA403" s="94"/>
      <c r="NKB403" s="94"/>
      <c r="NKC403" s="94" t="s">
        <v>181</v>
      </c>
      <c r="NKD403" s="94"/>
      <c r="NKE403" s="94"/>
      <c r="NKF403" s="94"/>
      <c r="NKG403" s="94"/>
      <c r="NKH403" s="94"/>
      <c r="NKI403" s="94"/>
      <c r="NKJ403" s="94"/>
      <c r="NKK403" s="94" t="s">
        <v>181</v>
      </c>
      <c r="NKL403" s="94"/>
      <c r="NKM403" s="94"/>
      <c r="NKN403" s="94"/>
      <c r="NKO403" s="94"/>
      <c r="NKP403" s="94"/>
      <c r="NKQ403" s="94"/>
      <c r="NKR403" s="94"/>
      <c r="NKS403" s="94" t="s">
        <v>181</v>
      </c>
      <c r="NKT403" s="94"/>
      <c r="NKU403" s="94"/>
      <c r="NKV403" s="94"/>
      <c r="NKW403" s="94"/>
      <c r="NKX403" s="94"/>
      <c r="NKY403" s="94"/>
      <c r="NKZ403" s="94"/>
      <c r="NLA403" s="94" t="s">
        <v>181</v>
      </c>
      <c r="NLB403" s="94"/>
      <c r="NLC403" s="94"/>
      <c r="NLD403" s="94"/>
      <c r="NLE403" s="94"/>
      <c r="NLF403" s="94"/>
      <c r="NLG403" s="94"/>
      <c r="NLH403" s="94"/>
      <c r="NLI403" s="94" t="s">
        <v>181</v>
      </c>
      <c r="NLJ403" s="94"/>
      <c r="NLK403" s="94"/>
      <c r="NLL403" s="94"/>
      <c r="NLM403" s="94"/>
      <c r="NLN403" s="94"/>
      <c r="NLO403" s="94"/>
      <c r="NLP403" s="94"/>
      <c r="NLQ403" s="94" t="s">
        <v>181</v>
      </c>
      <c r="NLR403" s="94"/>
      <c r="NLS403" s="94"/>
      <c r="NLT403" s="94"/>
      <c r="NLU403" s="94"/>
      <c r="NLV403" s="94"/>
      <c r="NLW403" s="94"/>
      <c r="NLX403" s="94"/>
      <c r="NLY403" s="94" t="s">
        <v>181</v>
      </c>
      <c r="NLZ403" s="94"/>
      <c r="NMA403" s="94"/>
      <c r="NMB403" s="94"/>
      <c r="NMC403" s="94"/>
      <c r="NMD403" s="94"/>
      <c r="NME403" s="94"/>
      <c r="NMF403" s="94"/>
      <c r="NMG403" s="94" t="s">
        <v>181</v>
      </c>
      <c r="NMH403" s="94"/>
      <c r="NMI403" s="94"/>
      <c r="NMJ403" s="94"/>
      <c r="NMK403" s="94"/>
      <c r="NML403" s="94"/>
      <c r="NMM403" s="94"/>
      <c r="NMN403" s="94"/>
      <c r="NMO403" s="94" t="s">
        <v>181</v>
      </c>
      <c r="NMP403" s="94"/>
      <c r="NMQ403" s="94"/>
      <c r="NMR403" s="94"/>
      <c r="NMS403" s="94"/>
      <c r="NMT403" s="94"/>
      <c r="NMU403" s="94"/>
      <c r="NMV403" s="94"/>
      <c r="NMW403" s="94" t="s">
        <v>181</v>
      </c>
      <c r="NMX403" s="94"/>
      <c r="NMY403" s="94"/>
      <c r="NMZ403" s="94"/>
      <c r="NNA403" s="94"/>
      <c r="NNB403" s="94"/>
      <c r="NNC403" s="94"/>
      <c r="NND403" s="94"/>
      <c r="NNE403" s="94" t="s">
        <v>181</v>
      </c>
      <c r="NNF403" s="94"/>
      <c r="NNG403" s="94"/>
      <c r="NNH403" s="94"/>
      <c r="NNI403" s="94"/>
      <c r="NNJ403" s="94"/>
      <c r="NNK403" s="94"/>
      <c r="NNL403" s="94"/>
      <c r="NNM403" s="94" t="s">
        <v>181</v>
      </c>
      <c r="NNN403" s="94"/>
      <c r="NNO403" s="94"/>
      <c r="NNP403" s="94"/>
      <c r="NNQ403" s="94"/>
      <c r="NNR403" s="94"/>
      <c r="NNS403" s="94"/>
      <c r="NNT403" s="94"/>
      <c r="NNU403" s="94" t="s">
        <v>181</v>
      </c>
      <c r="NNV403" s="94"/>
      <c r="NNW403" s="94"/>
      <c r="NNX403" s="94"/>
      <c r="NNY403" s="94"/>
      <c r="NNZ403" s="94"/>
      <c r="NOA403" s="94"/>
      <c r="NOB403" s="94"/>
      <c r="NOC403" s="94" t="s">
        <v>181</v>
      </c>
      <c r="NOD403" s="94"/>
      <c r="NOE403" s="94"/>
      <c r="NOF403" s="94"/>
      <c r="NOG403" s="94"/>
      <c r="NOH403" s="94"/>
      <c r="NOI403" s="94"/>
      <c r="NOJ403" s="94"/>
      <c r="NOK403" s="94" t="s">
        <v>181</v>
      </c>
      <c r="NOL403" s="94"/>
      <c r="NOM403" s="94"/>
      <c r="NON403" s="94"/>
      <c r="NOO403" s="94"/>
      <c r="NOP403" s="94"/>
      <c r="NOQ403" s="94"/>
      <c r="NOR403" s="94"/>
      <c r="NOS403" s="94" t="s">
        <v>181</v>
      </c>
      <c r="NOT403" s="94"/>
      <c r="NOU403" s="94"/>
      <c r="NOV403" s="94"/>
      <c r="NOW403" s="94"/>
      <c r="NOX403" s="94"/>
      <c r="NOY403" s="94"/>
      <c r="NOZ403" s="94"/>
      <c r="NPA403" s="94" t="s">
        <v>181</v>
      </c>
      <c r="NPB403" s="94"/>
      <c r="NPC403" s="94"/>
      <c r="NPD403" s="94"/>
      <c r="NPE403" s="94"/>
      <c r="NPF403" s="94"/>
      <c r="NPG403" s="94"/>
      <c r="NPH403" s="94"/>
      <c r="NPI403" s="94" t="s">
        <v>181</v>
      </c>
      <c r="NPJ403" s="94"/>
      <c r="NPK403" s="94"/>
      <c r="NPL403" s="94"/>
      <c r="NPM403" s="94"/>
      <c r="NPN403" s="94"/>
      <c r="NPO403" s="94"/>
      <c r="NPP403" s="94"/>
      <c r="NPQ403" s="94" t="s">
        <v>181</v>
      </c>
      <c r="NPR403" s="94"/>
      <c r="NPS403" s="94"/>
      <c r="NPT403" s="94"/>
      <c r="NPU403" s="94"/>
      <c r="NPV403" s="94"/>
      <c r="NPW403" s="94"/>
      <c r="NPX403" s="94"/>
      <c r="NPY403" s="94" t="s">
        <v>181</v>
      </c>
      <c r="NPZ403" s="94"/>
      <c r="NQA403" s="94"/>
      <c r="NQB403" s="94"/>
      <c r="NQC403" s="94"/>
      <c r="NQD403" s="94"/>
      <c r="NQE403" s="94"/>
      <c r="NQF403" s="94"/>
      <c r="NQG403" s="94" t="s">
        <v>181</v>
      </c>
      <c r="NQH403" s="94"/>
      <c r="NQI403" s="94"/>
      <c r="NQJ403" s="94"/>
      <c r="NQK403" s="94"/>
      <c r="NQL403" s="94"/>
      <c r="NQM403" s="94"/>
      <c r="NQN403" s="94"/>
      <c r="NQO403" s="94" t="s">
        <v>181</v>
      </c>
      <c r="NQP403" s="94"/>
      <c r="NQQ403" s="94"/>
      <c r="NQR403" s="94"/>
      <c r="NQS403" s="94"/>
      <c r="NQT403" s="94"/>
      <c r="NQU403" s="94"/>
      <c r="NQV403" s="94"/>
      <c r="NQW403" s="94" t="s">
        <v>181</v>
      </c>
      <c r="NQX403" s="94"/>
      <c r="NQY403" s="94"/>
      <c r="NQZ403" s="94"/>
      <c r="NRA403" s="94"/>
      <c r="NRB403" s="94"/>
      <c r="NRC403" s="94"/>
      <c r="NRD403" s="94"/>
      <c r="NRE403" s="94" t="s">
        <v>181</v>
      </c>
      <c r="NRF403" s="94"/>
      <c r="NRG403" s="94"/>
      <c r="NRH403" s="94"/>
      <c r="NRI403" s="94"/>
      <c r="NRJ403" s="94"/>
      <c r="NRK403" s="94"/>
      <c r="NRL403" s="94"/>
      <c r="NRM403" s="94" t="s">
        <v>181</v>
      </c>
      <c r="NRN403" s="94"/>
      <c r="NRO403" s="94"/>
      <c r="NRP403" s="94"/>
      <c r="NRQ403" s="94"/>
      <c r="NRR403" s="94"/>
      <c r="NRS403" s="94"/>
      <c r="NRT403" s="94"/>
      <c r="NRU403" s="94" t="s">
        <v>181</v>
      </c>
      <c r="NRV403" s="94"/>
      <c r="NRW403" s="94"/>
      <c r="NRX403" s="94"/>
      <c r="NRY403" s="94"/>
      <c r="NRZ403" s="94"/>
      <c r="NSA403" s="94"/>
      <c r="NSB403" s="94"/>
      <c r="NSC403" s="94" t="s">
        <v>181</v>
      </c>
      <c r="NSD403" s="94"/>
      <c r="NSE403" s="94"/>
      <c r="NSF403" s="94"/>
      <c r="NSG403" s="94"/>
      <c r="NSH403" s="94"/>
      <c r="NSI403" s="94"/>
      <c r="NSJ403" s="94"/>
      <c r="NSK403" s="94" t="s">
        <v>181</v>
      </c>
      <c r="NSL403" s="94"/>
      <c r="NSM403" s="94"/>
      <c r="NSN403" s="94"/>
      <c r="NSO403" s="94"/>
      <c r="NSP403" s="94"/>
      <c r="NSQ403" s="94"/>
      <c r="NSR403" s="94"/>
      <c r="NSS403" s="94" t="s">
        <v>181</v>
      </c>
      <c r="NST403" s="94"/>
      <c r="NSU403" s="94"/>
      <c r="NSV403" s="94"/>
      <c r="NSW403" s="94"/>
      <c r="NSX403" s="94"/>
      <c r="NSY403" s="94"/>
      <c r="NSZ403" s="94"/>
      <c r="NTA403" s="94" t="s">
        <v>181</v>
      </c>
      <c r="NTB403" s="94"/>
      <c r="NTC403" s="94"/>
      <c r="NTD403" s="94"/>
      <c r="NTE403" s="94"/>
      <c r="NTF403" s="94"/>
      <c r="NTG403" s="94"/>
      <c r="NTH403" s="94"/>
      <c r="NTI403" s="94" t="s">
        <v>181</v>
      </c>
      <c r="NTJ403" s="94"/>
      <c r="NTK403" s="94"/>
      <c r="NTL403" s="94"/>
      <c r="NTM403" s="94"/>
      <c r="NTN403" s="94"/>
      <c r="NTO403" s="94"/>
      <c r="NTP403" s="94"/>
      <c r="NTQ403" s="94" t="s">
        <v>181</v>
      </c>
      <c r="NTR403" s="94"/>
      <c r="NTS403" s="94"/>
      <c r="NTT403" s="94"/>
      <c r="NTU403" s="94"/>
      <c r="NTV403" s="94"/>
      <c r="NTW403" s="94"/>
      <c r="NTX403" s="94"/>
      <c r="NTY403" s="94" t="s">
        <v>181</v>
      </c>
      <c r="NTZ403" s="94"/>
      <c r="NUA403" s="94"/>
      <c r="NUB403" s="94"/>
      <c r="NUC403" s="94"/>
      <c r="NUD403" s="94"/>
      <c r="NUE403" s="94"/>
      <c r="NUF403" s="94"/>
      <c r="NUG403" s="94" t="s">
        <v>181</v>
      </c>
      <c r="NUH403" s="94"/>
      <c r="NUI403" s="94"/>
      <c r="NUJ403" s="94"/>
      <c r="NUK403" s="94"/>
      <c r="NUL403" s="94"/>
      <c r="NUM403" s="94"/>
      <c r="NUN403" s="94"/>
      <c r="NUO403" s="94" t="s">
        <v>181</v>
      </c>
      <c r="NUP403" s="94"/>
      <c r="NUQ403" s="94"/>
      <c r="NUR403" s="94"/>
      <c r="NUS403" s="94"/>
      <c r="NUT403" s="94"/>
      <c r="NUU403" s="94"/>
      <c r="NUV403" s="94"/>
      <c r="NUW403" s="94" t="s">
        <v>181</v>
      </c>
      <c r="NUX403" s="94"/>
      <c r="NUY403" s="94"/>
      <c r="NUZ403" s="94"/>
      <c r="NVA403" s="94"/>
      <c r="NVB403" s="94"/>
      <c r="NVC403" s="94"/>
      <c r="NVD403" s="94"/>
      <c r="NVE403" s="94" t="s">
        <v>181</v>
      </c>
      <c r="NVF403" s="94"/>
      <c r="NVG403" s="94"/>
      <c r="NVH403" s="94"/>
      <c r="NVI403" s="94"/>
      <c r="NVJ403" s="94"/>
      <c r="NVK403" s="94"/>
      <c r="NVL403" s="94"/>
      <c r="NVM403" s="94" t="s">
        <v>181</v>
      </c>
      <c r="NVN403" s="94"/>
      <c r="NVO403" s="94"/>
      <c r="NVP403" s="94"/>
      <c r="NVQ403" s="94"/>
      <c r="NVR403" s="94"/>
      <c r="NVS403" s="94"/>
      <c r="NVT403" s="94"/>
      <c r="NVU403" s="94" t="s">
        <v>181</v>
      </c>
      <c r="NVV403" s="94"/>
      <c r="NVW403" s="94"/>
      <c r="NVX403" s="94"/>
      <c r="NVY403" s="94"/>
      <c r="NVZ403" s="94"/>
      <c r="NWA403" s="94"/>
      <c r="NWB403" s="94"/>
      <c r="NWC403" s="94" t="s">
        <v>181</v>
      </c>
      <c r="NWD403" s="94"/>
      <c r="NWE403" s="94"/>
      <c r="NWF403" s="94"/>
      <c r="NWG403" s="94"/>
      <c r="NWH403" s="94"/>
      <c r="NWI403" s="94"/>
      <c r="NWJ403" s="94"/>
      <c r="NWK403" s="94" t="s">
        <v>181</v>
      </c>
      <c r="NWL403" s="94"/>
      <c r="NWM403" s="94"/>
      <c r="NWN403" s="94"/>
      <c r="NWO403" s="94"/>
      <c r="NWP403" s="94"/>
      <c r="NWQ403" s="94"/>
      <c r="NWR403" s="94"/>
      <c r="NWS403" s="94" t="s">
        <v>181</v>
      </c>
      <c r="NWT403" s="94"/>
      <c r="NWU403" s="94"/>
      <c r="NWV403" s="94"/>
      <c r="NWW403" s="94"/>
      <c r="NWX403" s="94"/>
      <c r="NWY403" s="94"/>
      <c r="NWZ403" s="94"/>
      <c r="NXA403" s="94" t="s">
        <v>181</v>
      </c>
      <c r="NXB403" s="94"/>
      <c r="NXC403" s="94"/>
      <c r="NXD403" s="94"/>
      <c r="NXE403" s="94"/>
      <c r="NXF403" s="94"/>
      <c r="NXG403" s="94"/>
      <c r="NXH403" s="94"/>
      <c r="NXI403" s="94" t="s">
        <v>181</v>
      </c>
      <c r="NXJ403" s="94"/>
      <c r="NXK403" s="94"/>
      <c r="NXL403" s="94"/>
      <c r="NXM403" s="94"/>
      <c r="NXN403" s="94"/>
      <c r="NXO403" s="94"/>
      <c r="NXP403" s="94"/>
      <c r="NXQ403" s="94" t="s">
        <v>181</v>
      </c>
      <c r="NXR403" s="94"/>
      <c r="NXS403" s="94"/>
      <c r="NXT403" s="94"/>
      <c r="NXU403" s="94"/>
      <c r="NXV403" s="94"/>
      <c r="NXW403" s="94"/>
      <c r="NXX403" s="94"/>
      <c r="NXY403" s="94" t="s">
        <v>181</v>
      </c>
      <c r="NXZ403" s="94"/>
      <c r="NYA403" s="94"/>
      <c r="NYB403" s="94"/>
      <c r="NYC403" s="94"/>
      <c r="NYD403" s="94"/>
      <c r="NYE403" s="94"/>
      <c r="NYF403" s="94"/>
      <c r="NYG403" s="94" t="s">
        <v>181</v>
      </c>
      <c r="NYH403" s="94"/>
      <c r="NYI403" s="94"/>
      <c r="NYJ403" s="94"/>
      <c r="NYK403" s="94"/>
      <c r="NYL403" s="94"/>
      <c r="NYM403" s="94"/>
      <c r="NYN403" s="94"/>
      <c r="NYO403" s="94" t="s">
        <v>181</v>
      </c>
      <c r="NYP403" s="94"/>
      <c r="NYQ403" s="94"/>
      <c r="NYR403" s="94"/>
      <c r="NYS403" s="94"/>
      <c r="NYT403" s="94"/>
      <c r="NYU403" s="94"/>
      <c r="NYV403" s="94"/>
      <c r="NYW403" s="94" t="s">
        <v>181</v>
      </c>
      <c r="NYX403" s="94"/>
      <c r="NYY403" s="94"/>
      <c r="NYZ403" s="94"/>
      <c r="NZA403" s="94"/>
      <c r="NZB403" s="94"/>
      <c r="NZC403" s="94"/>
      <c r="NZD403" s="94"/>
      <c r="NZE403" s="94" t="s">
        <v>181</v>
      </c>
      <c r="NZF403" s="94"/>
      <c r="NZG403" s="94"/>
      <c r="NZH403" s="94"/>
      <c r="NZI403" s="94"/>
      <c r="NZJ403" s="94"/>
      <c r="NZK403" s="94"/>
      <c r="NZL403" s="94"/>
      <c r="NZM403" s="94" t="s">
        <v>181</v>
      </c>
      <c r="NZN403" s="94"/>
      <c r="NZO403" s="94"/>
      <c r="NZP403" s="94"/>
      <c r="NZQ403" s="94"/>
      <c r="NZR403" s="94"/>
      <c r="NZS403" s="94"/>
      <c r="NZT403" s="94"/>
      <c r="NZU403" s="94" t="s">
        <v>181</v>
      </c>
      <c r="NZV403" s="94"/>
      <c r="NZW403" s="94"/>
      <c r="NZX403" s="94"/>
      <c r="NZY403" s="94"/>
      <c r="NZZ403" s="94"/>
      <c r="OAA403" s="94"/>
      <c r="OAB403" s="94"/>
      <c r="OAC403" s="94" t="s">
        <v>181</v>
      </c>
      <c r="OAD403" s="94"/>
      <c r="OAE403" s="94"/>
      <c r="OAF403" s="94"/>
      <c r="OAG403" s="94"/>
      <c r="OAH403" s="94"/>
      <c r="OAI403" s="94"/>
      <c r="OAJ403" s="94"/>
      <c r="OAK403" s="94" t="s">
        <v>181</v>
      </c>
      <c r="OAL403" s="94"/>
      <c r="OAM403" s="94"/>
      <c r="OAN403" s="94"/>
      <c r="OAO403" s="94"/>
      <c r="OAP403" s="94"/>
      <c r="OAQ403" s="94"/>
      <c r="OAR403" s="94"/>
      <c r="OAS403" s="94" t="s">
        <v>181</v>
      </c>
      <c r="OAT403" s="94"/>
      <c r="OAU403" s="94"/>
      <c r="OAV403" s="94"/>
      <c r="OAW403" s="94"/>
      <c r="OAX403" s="94"/>
      <c r="OAY403" s="94"/>
      <c r="OAZ403" s="94"/>
      <c r="OBA403" s="94" t="s">
        <v>181</v>
      </c>
      <c r="OBB403" s="94"/>
      <c r="OBC403" s="94"/>
      <c r="OBD403" s="94"/>
      <c r="OBE403" s="94"/>
      <c r="OBF403" s="94"/>
      <c r="OBG403" s="94"/>
      <c r="OBH403" s="94"/>
      <c r="OBI403" s="94" t="s">
        <v>181</v>
      </c>
      <c r="OBJ403" s="94"/>
      <c r="OBK403" s="94"/>
      <c r="OBL403" s="94"/>
      <c r="OBM403" s="94"/>
      <c r="OBN403" s="94"/>
      <c r="OBO403" s="94"/>
      <c r="OBP403" s="94"/>
      <c r="OBQ403" s="94" t="s">
        <v>181</v>
      </c>
      <c r="OBR403" s="94"/>
      <c r="OBS403" s="94"/>
      <c r="OBT403" s="94"/>
      <c r="OBU403" s="94"/>
      <c r="OBV403" s="94"/>
      <c r="OBW403" s="94"/>
      <c r="OBX403" s="94"/>
      <c r="OBY403" s="94" t="s">
        <v>181</v>
      </c>
      <c r="OBZ403" s="94"/>
      <c r="OCA403" s="94"/>
      <c r="OCB403" s="94"/>
      <c r="OCC403" s="94"/>
      <c r="OCD403" s="94"/>
      <c r="OCE403" s="94"/>
      <c r="OCF403" s="94"/>
      <c r="OCG403" s="94" t="s">
        <v>181</v>
      </c>
      <c r="OCH403" s="94"/>
      <c r="OCI403" s="94"/>
      <c r="OCJ403" s="94"/>
      <c r="OCK403" s="94"/>
      <c r="OCL403" s="94"/>
      <c r="OCM403" s="94"/>
      <c r="OCN403" s="94"/>
      <c r="OCO403" s="94" t="s">
        <v>181</v>
      </c>
      <c r="OCP403" s="94"/>
      <c r="OCQ403" s="94"/>
      <c r="OCR403" s="94"/>
      <c r="OCS403" s="94"/>
      <c r="OCT403" s="94"/>
      <c r="OCU403" s="94"/>
      <c r="OCV403" s="94"/>
      <c r="OCW403" s="94" t="s">
        <v>181</v>
      </c>
      <c r="OCX403" s="94"/>
      <c r="OCY403" s="94"/>
      <c r="OCZ403" s="94"/>
      <c r="ODA403" s="94"/>
      <c r="ODB403" s="94"/>
      <c r="ODC403" s="94"/>
      <c r="ODD403" s="94"/>
      <c r="ODE403" s="94" t="s">
        <v>181</v>
      </c>
      <c r="ODF403" s="94"/>
      <c r="ODG403" s="94"/>
      <c r="ODH403" s="94"/>
      <c r="ODI403" s="94"/>
      <c r="ODJ403" s="94"/>
      <c r="ODK403" s="94"/>
      <c r="ODL403" s="94"/>
      <c r="ODM403" s="94" t="s">
        <v>181</v>
      </c>
      <c r="ODN403" s="94"/>
      <c r="ODO403" s="94"/>
      <c r="ODP403" s="94"/>
      <c r="ODQ403" s="94"/>
      <c r="ODR403" s="94"/>
      <c r="ODS403" s="94"/>
      <c r="ODT403" s="94"/>
      <c r="ODU403" s="94" t="s">
        <v>181</v>
      </c>
      <c r="ODV403" s="94"/>
      <c r="ODW403" s="94"/>
      <c r="ODX403" s="94"/>
      <c r="ODY403" s="94"/>
      <c r="ODZ403" s="94"/>
      <c r="OEA403" s="94"/>
      <c r="OEB403" s="94"/>
      <c r="OEC403" s="94" t="s">
        <v>181</v>
      </c>
      <c r="OED403" s="94"/>
      <c r="OEE403" s="94"/>
      <c r="OEF403" s="94"/>
      <c r="OEG403" s="94"/>
      <c r="OEH403" s="94"/>
      <c r="OEI403" s="94"/>
      <c r="OEJ403" s="94"/>
      <c r="OEK403" s="94" t="s">
        <v>181</v>
      </c>
      <c r="OEL403" s="94"/>
      <c r="OEM403" s="94"/>
      <c r="OEN403" s="94"/>
      <c r="OEO403" s="94"/>
      <c r="OEP403" s="94"/>
      <c r="OEQ403" s="94"/>
      <c r="OER403" s="94"/>
      <c r="OES403" s="94" t="s">
        <v>181</v>
      </c>
      <c r="OET403" s="94"/>
      <c r="OEU403" s="94"/>
      <c r="OEV403" s="94"/>
      <c r="OEW403" s="94"/>
      <c r="OEX403" s="94"/>
      <c r="OEY403" s="94"/>
      <c r="OEZ403" s="94"/>
      <c r="OFA403" s="94" t="s">
        <v>181</v>
      </c>
      <c r="OFB403" s="94"/>
      <c r="OFC403" s="94"/>
      <c r="OFD403" s="94"/>
      <c r="OFE403" s="94"/>
      <c r="OFF403" s="94"/>
      <c r="OFG403" s="94"/>
      <c r="OFH403" s="94"/>
      <c r="OFI403" s="94" t="s">
        <v>181</v>
      </c>
      <c r="OFJ403" s="94"/>
      <c r="OFK403" s="94"/>
      <c r="OFL403" s="94"/>
      <c r="OFM403" s="94"/>
      <c r="OFN403" s="94"/>
      <c r="OFO403" s="94"/>
      <c r="OFP403" s="94"/>
      <c r="OFQ403" s="94" t="s">
        <v>181</v>
      </c>
      <c r="OFR403" s="94"/>
      <c r="OFS403" s="94"/>
      <c r="OFT403" s="94"/>
      <c r="OFU403" s="94"/>
      <c r="OFV403" s="94"/>
      <c r="OFW403" s="94"/>
      <c r="OFX403" s="94"/>
      <c r="OFY403" s="94" t="s">
        <v>181</v>
      </c>
      <c r="OFZ403" s="94"/>
      <c r="OGA403" s="94"/>
      <c r="OGB403" s="94"/>
      <c r="OGC403" s="94"/>
      <c r="OGD403" s="94"/>
      <c r="OGE403" s="94"/>
      <c r="OGF403" s="94"/>
      <c r="OGG403" s="94" t="s">
        <v>181</v>
      </c>
      <c r="OGH403" s="94"/>
      <c r="OGI403" s="94"/>
      <c r="OGJ403" s="94"/>
      <c r="OGK403" s="94"/>
      <c r="OGL403" s="94"/>
      <c r="OGM403" s="94"/>
      <c r="OGN403" s="94"/>
      <c r="OGO403" s="94" t="s">
        <v>181</v>
      </c>
      <c r="OGP403" s="94"/>
      <c r="OGQ403" s="94"/>
      <c r="OGR403" s="94"/>
      <c r="OGS403" s="94"/>
      <c r="OGT403" s="94"/>
      <c r="OGU403" s="94"/>
      <c r="OGV403" s="94"/>
      <c r="OGW403" s="94" t="s">
        <v>181</v>
      </c>
      <c r="OGX403" s="94"/>
      <c r="OGY403" s="94"/>
      <c r="OGZ403" s="94"/>
      <c r="OHA403" s="94"/>
      <c r="OHB403" s="94"/>
      <c r="OHC403" s="94"/>
      <c r="OHD403" s="94"/>
      <c r="OHE403" s="94" t="s">
        <v>181</v>
      </c>
      <c r="OHF403" s="94"/>
      <c r="OHG403" s="94"/>
      <c r="OHH403" s="94"/>
      <c r="OHI403" s="94"/>
      <c r="OHJ403" s="94"/>
      <c r="OHK403" s="94"/>
      <c r="OHL403" s="94"/>
      <c r="OHM403" s="94" t="s">
        <v>181</v>
      </c>
      <c r="OHN403" s="94"/>
      <c r="OHO403" s="94"/>
      <c r="OHP403" s="94"/>
      <c r="OHQ403" s="94"/>
      <c r="OHR403" s="94"/>
      <c r="OHS403" s="94"/>
      <c r="OHT403" s="94"/>
      <c r="OHU403" s="94" t="s">
        <v>181</v>
      </c>
      <c r="OHV403" s="94"/>
      <c r="OHW403" s="94"/>
      <c r="OHX403" s="94"/>
      <c r="OHY403" s="94"/>
      <c r="OHZ403" s="94"/>
      <c r="OIA403" s="94"/>
      <c r="OIB403" s="94"/>
      <c r="OIC403" s="94" t="s">
        <v>181</v>
      </c>
      <c r="OID403" s="94"/>
      <c r="OIE403" s="94"/>
      <c r="OIF403" s="94"/>
      <c r="OIG403" s="94"/>
      <c r="OIH403" s="94"/>
      <c r="OII403" s="94"/>
      <c r="OIJ403" s="94"/>
      <c r="OIK403" s="94" t="s">
        <v>181</v>
      </c>
      <c r="OIL403" s="94"/>
      <c r="OIM403" s="94"/>
      <c r="OIN403" s="94"/>
      <c r="OIO403" s="94"/>
      <c r="OIP403" s="94"/>
      <c r="OIQ403" s="94"/>
      <c r="OIR403" s="94"/>
      <c r="OIS403" s="94" t="s">
        <v>181</v>
      </c>
      <c r="OIT403" s="94"/>
      <c r="OIU403" s="94"/>
      <c r="OIV403" s="94"/>
      <c r="OIW403" s="94"/>
      <c r="OIX403" s="94"/>
      <c r="OIY403" s="94"/>
      <c r="OIZ403" s="94"/>
      <c r="OJA403" s="94" t="s">
        <v>181</v>
      </c>
      <c r="OJB403" s="94"/>
      <c r="OJC403" s="94"/>
      <c r="OJD403" s="94"/>
      <c r="OJE403" s="94"/>
      <c r="OJF403" s="94"/>
      <c r="OJG403" s="94"/>
      <c r="OJH403" s="94"/>
      <c r="OJI403" s="94" t="s">
        <v>181</v>
      </c>
      <c r="OJJ403" s="94"/>
      <c r="OJK403" s="94"/>
      <c r="OJL403" s="94"/>
      <c r="OJM403" s="94"/>
      <c r="OJN403" s="94"/>
      <c r="OJO403" s="94"/>
      <c r="OJP403" s="94"/>
      <c r="OJQ403" s="94" t="s">
        <v>181</v>
      </c>
      <c r="OJR403" s="94"/>
      <c r="OJS403" s="94"/>
      <c r="OJT403" s="94"/>
      <c r="OJU403" s="94"/>
      <c r="OJV403" s="94"/>
      <c r="OJW403" s="94"/>
      <c r="OJX403" s="94"/>
      <c r="OJY403" s="94" t="s">
        <v>181</v>
      </c>
      <c r="OJZ403" s="94"/>
      <c r="OKA403" s="94"/>
      <c r="OKB403" s="94"/>
      <c r="OKC403" s="94"/>
      <c r="OKD403" s="94"/>
      <c r="OKE403" s="94"/>
      <c r="OKF403" s="94"/>
      <c r="OKG403" s="94" t="s">
        <v>181</v>
      </c>
      <c r="OKH403" s="94"/>
      <c r="OKI403" s="94"/>
      <c r="OKJ403" s="94"/>
      <c r="OKK403" s="94"/>
      <c r="OKL403" s="94"/>
      <c r="OKM403" s="94"/>
      <c r="OKN403" s="94"/>
      <c r="OKO403" s="94" t="s">
        <v>181</v>
      </c>
      <c r="OKP403" s="94"/>
      <c r="OKQ403" s="94"/>
      <c r="OKR403" s="94"/>
      <c r="OKS403" s="94"/>
      <c r="OKT403" s="94"/>
      <c r="OKU403" s="94"/>
      <c r="OKV403" s="94"/>
      <c r="OKW403" s="94" t="s">
        <v>181</v>
      </c>
      <c r="OKX403" s="94"/>
      <c r="OKY403" s="94"/>
      <c r="OKZ403" s="94"/>
      <c r="OLA403" s="94"/>
      <c r="OLB403" s="94"/>
      <c r="OLC403" s="94"/>
      <c r="OLD403" s="94"/>
      <c r="OLE403" s="94" t="s">
        <v>181</v>
      </c>
      <c r="OLF403" s="94"/>
      <c r="OLG403" s="94"/>
      <c r="OLH403" s="94"/>
      <c r="OLI403" s="94"/>
      <c r="OLJ403" s="94"/>
      <c r="OLK403" s="94"/>
      <c r="OLL403" s="94"/>
      <c r="OLM403" s="94" t="s">
        <v>181</v>
      </c>
      <c r="OLN403" s="94"/>
      <c r="OLO403" s="94"/>
      <c r="OLP403" s="94"/>
      <c r="OLQ403" s="94"/>
      <c r="OLR403" s="94"/>
      <c r="OLS403" s="94"/>
      <c r="OLT403" s="94"/>
      <c r="OLU403" s="94" t="s">
        <v>181</v>
      </c>
      <c r="OLV403" s="94"/>
      <c r="OLW403" s="94"/>
      <c r="OLX403" s="94"/>
      <c r="OLY403" s="94"/>
      <c r="OLZ403" s="94"/>
      <c r="OMA403" s="94"/>
      <c r="OMB403" s="94"/>
      <c r="OMC403" s="94" t="s">
        <v>181</v>
      </c>
      <c r="OMD403" s="94"/>
      <c r="OME403" s="94"/>
      <c r="OMF403" s="94"/>
      <c r="OMG403" s="94"/>
      <c r="OMH403" s="94"/>
      <c r="OMI403" s="94"/>
      <c r="OMJ403" s="94"/>
      <c r="OMK403" s="94" t="s">
        <v>181</v>
      </c>
      <c r="OML403" s="94"/>
      <c r="OMM403" s="94"/>
      <c r="OMN403" s="94"/>
      <c r="OMO403" s="94"/>
      <c r="OMP403" s="94"/>
      <c r="OMQ403" s="94"/>
      <c r="OMR403" s="94"/>
      <c r="OMS403" s="94" t="s">
        <v>181</v>
      </c>
      <c r="OMT403" s="94"/>
      <c r="OMU403" s="94"/>
      <c r="OMV403" s="94"/>
      <c r="OMW403" s="94"/>
      <c r="OMX403" s="94"/>
      <c r="OMY403" s="94"/>
      <c r="OMZ403" s="94"/>
      <c r="ONA403" s="94" t="s">
        <v>181</v>
      </c>
      <c r="ONB403" s="94"/>
      <c r="ONC403" s="94"/>
      <c r="OND403" s="94"/>
      <c r="ONE403" s="94"/>
      <c r="ONF403" s="94"/>
      <c r="ONG403" s="94"/>
      <c r="ONH403" s="94"/>
      <c r="ONI403" s="94" t="s">
        <v>181</v>
      </c>
      <c r="ONJ403" s="94"/>
      <c r="ONK403" s="94"/>
      <c r="ONL403" s="94"/>
      <c r="ONM403" s="94"/>
      <c r="ONN403" s="94"/>
      <c r="ONO403" s="94"/>
      <c r="ONP403" s="94"/>
      <c r="ONQ403" s="94" t="s">
        <v>181</v>
      </c>
      <c r="ONR403" s="94"/>
      <c r="ONS403" s="94"/>
      <c r="ONT403" s="94"/>
      <c r="ONU403" s="94"/>
      <c r="ONV403" s="94"/>
      <c r="ONW403" s="94"/>
      <c r="ONX403" s="94"/>
      <c r="ONY403" s="94" t="s">
        <v>181</v>
      </c>
      <c r="ONZ403" s="94"/>
      <c r="OOA403" s="94"/>
      <c r="OOB403" s="94"/>
      <c r="OOC403" s="94"/>
      <c r="OOD403" s="94"/>
      <c r="OOE403" s="94"/>
      <c r="OOF403" s="94"/>
      <c r="OOG403" s="94" t="s">
        <v>181</v>
      </c>
      <c r="OOH403" s="94"/>
      <c r="OOI403" s="94"/>
      <c r="OOJ403" s="94"/>
      <c r="OOK403" s="94"/>
      <c r="OOL403" s="94"/>
      <c r="OOM403" s="94"/>
      <c r="OON403" s="94"/>
      <c r="OOO403" s="94" t="s">
        <v>181</v>
      </c>
      <c r="OOP403" s="94"/>
      <c r="OOQ403" s="94"/>
      <c r="OOR403" s="94"/>
      <c r="OOS403" s="94"/>
      <c r="OOT403" s="94"/>
      <c r="OOU403" s="94"/>
      <c r="OOV403" s="94"/>
      <c r="OOW403" s="94" t="s">
        <v>181</v>
      </c>
      <c r="OOX403" s="94"/>
      <c r="OOY403" s="94"/>
      <c r="OOZ403" s="94"/>
      <c r="OPA403" s="94"/>
      <c r="OPB403" s="94"/>
      <c r="OPC403" s="94"/>
      <c r="OPD403" s="94"/>
      <c r="OPE403" s="94" t="s">
        <v>181</v>
      </c>
      <c r="OPF403" s="94"/>
      <c r="OPG403" s="94"/>
      <c r="OPH403" s="94"/>
      <c r="OPI403" s="94"/>
      <c r="OPJ403" s="94"/>
      <c r="OPK403" s="94"/>
      <c r="OPL403" s="94"/>
      <c r="OPM403" s="94" t="s">
        <v>181</v>
      </c>
      <c r="OPN403" s="94"/>
      <c r="OPO403" s="94"/>
      <c r="OPP403" s="94"/>
      <c r="OPQ403" s="94"/>
      <c r="OPR403" s="94"/>
      <c r="OPS403" s="94"/>
      <c r="OPT403" s="94"/>
      <c r="OPU403" s="94" t="s">
        <v>181</v>
      </c>
      <c r="OPV403" s="94"/>
      <c r="OPW403" s="94"/>
      <c r="OPX403" s="94"/>
      <c r="OPY403" s="94"/>
      <c r="OPZ403" s="94"/>
      <c r="OQA403" s="94"/>
      <c r="OQB403" s="94"/>
      <c r="OQC403" s="94" t="s">
        <v>181</v>
      </c>
      <c r="OQD403" s="94"/>
      <c r="OQE403" s="94"/>
      <c r="OQF403" s="94"/>
      <c r="OQG403" s="94"/>
      <c r="OQH403" s="94"/>
      <c r="OQI403" s="94"/>
      <c r="OQJ403" s="94"/>
      <c r="OQK403" s="94" t="s">
        <v>181</v>
      </c>
      <c r="OQL403" s="94"/>
      <c r="OQM403" s="94"/>
      <c r="OQN403" s="94"/>
      <c r="OQO403" s="94"/>
      <c r="OQP403" s="94"/>
      <c r="OQQ403" s="94"/>
      <c r="OQR403" s="94"/>
      <c r="OQS403" s="94" t="s">
        <v>181</v>
      </c>
      <c r="OQT403" s="94"/>
      <c r="OQU403" s="94"/>
      <c r="OQV403" s="94"/>
      <c r="OQW403" s="94"/>
      <c r="OQX403" s="94"/>
      <c r="OQY403" s="94"/>
      <c r="OQZ403" s="94"/>
      <c r="ORA403" s="94" t="s">
        <v>181</v>
      </c>
      <c r="ORB403" s="94"/>
      <c r="ORC403" s="94"/>
      <c r="ORD403" s="94"/>
      <c r="ORE403" s="94"/>
      <c r="ORF403" s="94"/>
      <c r="ORG403" s="94"/>
      <c r="ORH403" s="94"/>
      <c r="ORI403" s="94" t="s">
        <v>181</v>
      </c>
      <c r="ORJ403" s="94"/>
      <c r="ORK403" s="94"/>
      <c r="ORL403" s="94"/>
      <c r="ORM403" s="94"/>
      <c r="ORN403" s="94"/>
      <c r="ORO403" s="94"/>
      <c r="ORP403" s="94"/>
      <c r="ORQ403" s="94" t="s">
        <v>181</v>
      </c>
      <c r="ORR403" s="94"/>
      <c r="ORS403" s="94"/>
      <c r="ORT403" s="94"/>
      <c r="ORU403" s="94"/>
      <c r="ORV403" s="94"/>
      <c r="ORW403" s="94"/>
      <c r="ORX403" s="94"/>
      <c r="ORY403" s="94" t="s">
        <v>181</v>
      </c>
      <c r="ORZ403" s="94"/>
      <c r="OSA403" s="94"/>
      <c r="OSB403" s="94"/>
      <c r="OSC403" s="94"/>
      <c r="OSD403" s="94"/>
      <c r="OSE403" s="94"/>
      <c r="OSF403" s="94"/>
      <c r="OSG403" s="94" t="s">
        <v>181</v>
      </c>
      <c r="OSH403" s="94"/>
      <c r="OSI403" s="94"/>
      <c r="OSJ403" s="94"/>
      <c r="OSK403" s="94"/>
      <c r="OSL403" s="94"/>
      <c r="OSM403" s="94"/>
      <c r="OSN403" s="94"/>
      <c r="OSO403" s="94" t="s">
        <v>181</v>
      </c>
      <c r="OSP403" s="94"/>
      <c r="OSQ403" s="94"/>
      <c r="OSR403" s="94"/>
      <c r="OSS403" s="94"/>
      <c r="OST403" s="94"/>
      <c r="OSU403" s="94"/>
      <c r="OSV403" s="94"/>
      <c r="OSW403" s="94" t="s">
        <v>181</v>
      </c>
      <c r="OSX403" s="94"/>
      <c r="OSY403" s="94"/>
      <c r="OSZ403" s="94"/>
      <c r="OTA403" s="94"/>
      <c r="OTB403" s="94"/>
      <c r="OTC403" s="94"/>
      <c r="OTD403" s="94"/>
      <c r="OTE403" s="94" t="s">
        <v>181</v>
      </c>
      <c r="OTF403" s="94"/>
      <c r="OTG403" s="94"/>
      <c r="OTH403" s="94"/>
      <c r="OTI403" s="94"/>
      <c r="OTJ403" s="94"/>
      <c r="OTK403" s="94"/>
      <c r="OTL403" s="94"/>
      <c r="OTM403" s="94" t="s">
        <v>181</v>
      </c>
      <c r="OTN403" s="94"/>
      <c r="OTO403" s="94"/>
      <c r="OTP403" s="94"/>
      <c r="OTQ403" s="94"/>
      <c r="OTR403" s="94"/>
      <c r="OTS403" s="94"/>
      <c r="OTT403" s="94"/>
      <c r="OTU403" s="94" t="s">
        <v>181</v>
      </c>
      <c r="OTV403" s="94"/>
      <c r="OTW403" s="94"/>
      <c r="OTX403" s="94"/>
      <c r="OTY403" s="94"/>
      <c r="OTZ403" s="94"/>
      <c r="OUA403" s="94"/>
      <c r="OUB403" s="94"/>
      <c r="OUC403" s="94" t="s">
        <v>181</v>
      </c>
      <c r="OUD403" s="94"/>
      <c r="OUE403" s="94"/>
      <c r="OUF403" s="94"/>
      <c r="OUG403" s="94"/>
      <c r="OUH403" s="94"/>
      <c r="OUI403" s="94"/>
      <c r="OUJ403" s="94"/>
      <c r="OUK403" s="94" t="s">
        <v>181</v>
      </c>
      <c r="OUL403" s="94"/>
      <c r="OUM403" s="94"/>
      <c r="OUN403" s="94"/>
      <c r="OUO403" s="94"/>
      <c r="OUP403" s="94"/>
      <c r="OUQ403" s="94"/>
      <c r="OUR403" s="94"/>
      <c r="OUS403" s="94" t="s">
        <v>181</v>
      </c>
      <c r="OUT403" s="94"/>
      <c r="OUU403" s="94"/>
      <c r="OUV403" s="94"/>
      <c r="OUW403" s="94"/>
      <c r="OUX403" s="94"/>
      <c r="OUY403" s="94"/>
      <c r="OUZ403" s="94"/>
      <c r="OVA403" s="94" t="s">
        <v>181</v>
      </c>
      <c r="OVB403" s="94"/>
      <c r="OVC403" s="94"/>
      <c r="OVD403" s="94"/>
      <c r="OVE403" s="94"/>
      <c r="OVF403" s="94"/>
      <c r="OVG403" s="94"/>
      <c r="OVH403" s="94"/>
      <c r="OVI403" s="94" t="s">
        <v>181</v>
      </c>
      <c r="OVJ403" s="94"/>
      <c r="OVK403" s="94"/>
      <c r="OVL403" s="94"/>
      <c r="OVM403" s="94"/>
      <c r="OVN403" s="94"/>
      <c r="OVO403" s="94"/>
      <c r="OVP403" s="94"/>
      <c r="OVQ403" s="94" t="s">
        <v>181</v>
      </c>
      <c r="OVR403" s="94"/>
      <c r="OVS403" s="94"/>
      <c r="OVT403" s="94"/>
      <c r="OVU403" s="94"/>
      <c r="OVV403" s="94"/>
      <c r="OVW403" s="94"/>
      <c r="OVX403" s="94"/>
      <c r="OVY403" s="94" t="s">
        <v>181</v>
      </c>
      <c r="OVZ403" s="94"/>
      <c r="OWA403" s="94"/>
      <c r="OWB403" s="94"/>
      <c r="OWC403" s="94"/>
      <c r="OWD403" s="94"/>
      <c r="OWE403" s="94"/>
      <c r="OWF403" s="94"/>
      <c r="OWG403" s="94" t="s">
        <v>181</v>
      </c>
      <c r="OWH403" s="94"/>
      <c r="OWI403" s="94"/>
      <c r="OWJ403" s="94"/>
      <c r="OWK403" s="94"/>
      <c r="OWL403" s="94"/>
      <c r="OWM403" s="94"/>
      <c r="OWN403" s="94"/>
      <c r="OWO403" s="94" t="s">
        <v>181</v>
      </c>
      <c r="OWP403" s="94"/>
      <c r="OWQ403" s="94"/>
      <c r="OWR403" s="94"/>
      <c r="OWS403" s="94"/>
      <c r="OWT403" s="94"/>
      <c r="OWU403" s="94"/>
      <c r="OWV403" s="94"/>
      <c r="OWW403" s="94" t="s">
        <v>181</v>
      </c>
      <c r="OWX403" s="94"/>
      <c r="OWY403" s="94"/>
      <c r="OWZ403" s="94"/>
      <c r="OXA403" s="94"/>
      <c r="OXB403" s="94"/>
      <c r="OXC403" s="94"/>
      <c r="OXD403" s="94"/>
      <c r="OXE403" s="94" t="s">
        <v>181</v>
      </c>
      <c r="OXF403" s="94"/>
      <c r="OXG403" s="94"/>
      <c r="OXH403" s="94"/>
      <c r="OXI403" s="94"/>
      <c r="OXJ403" s="94"/>
      <c r="OXK403" s="94"/>
      <c r="OXL403" s="94"/>
      <c r="OXM403" s="94" t="s">
        <v>181</v>
      </c>
      <c r="OXN403" s="94"/>
      <c r="OXO403" s="94"/>
      <c r="OXP403" s="94"/>
      <c r="OXQ403" s="94"/>
      <c r="OXR403" s="94"/>
      <c r="OXS403" s="94"/>
      <c r="OXT403" s="94"/>
      <c r="OXU403" s="94" t="s">
        <v>181</v>
      </c>
      <c r="OXV403" s="94"/>
      <c r="OXW403" s="94"/>
      <c r="OXX403" s="94"/>
      <c r="OXY403" s="94"/>
      <c r="OXZ403" s="94"/>
      <c r="OYA403" s="94"/>
      <c r="OYB403" s="94"/>
      <c r="OYC403" s="94" t="s">
        <v>181</v>
      </c>
      <c r="OYD403" s="94"/>
      <c r="OYE403" s="94"/>
      <c r="OYF403" s="94"/>
      <c r="OYG403" s="94"/>
      <c r="OYH403" s="94"/>
      <c r="OYI403" s="94"/>
      <c r="OYJ403" s="94"/>
      <c r="OYK403" s="94" t="s">
        <v>181</v>
      </c>
      <c r="OYL403" s="94"/>
      <c r="OYM403" s="94"/>
      <c r="OYN403" s="94"/>
      <c r="OYO403" s="94"/>
      <c r="OYP403" s="94"/>
      <c r="OYQ403" s="94"/>
      <c r="OYR403" s="94"/>
      <c r="OYS403" s="94" t="s">
        <v>181</v>
      </c>
      <c r="OYT403" s="94"/>
      <c r="OYU403" s="94"/>
      <c r="OYV403" s="94"/>
      <c r="OYW403" s="94"/>
      <c r="OYX403" s="94"/>
      <c r="OYY403" s="94"/>
      <c r="OYZ403" s="94"/>
      <c r="OZA403" s="94" t="s">
        <v>181</v>
      </c>
      <c r="OZB403" s="94"/>
      <c r="OZC403" s="94"/>
      <c r="OZD403" s="94"/>
      <c r="OZE403" s="94"/>
      <c r="OZF403" s="94"/>
      <c r="OZG403" s="94"/>
      <c r="OZH403" s="94"/>
      <c r="OZI403" s="94" t="s">
        <v>181</v>
      </c>
      <c r="OZJ403" s="94"/>
      <c r="OZK403" s="94"/>
      <c r="OZL403" s="94"/>
      <c r="OZM403" s="94"/>
      <c r="OZN403" s="94"/>
      <c r="OZO403" s="94"/>
      <c r="OZP403" s="94"/>
      <c r="OZQ403" s="94" t="s">
        <v>181</v>
      </c>
      <c r="OZR403" s="94"/>
      <c r="OZS403" s="94"/>
      <c r="OZT403" s="94"/>
      <c r="OZU403" s="94"/>
      <c r="OZV403" s="94"/>
      <c r="OZW403" s="94"/>
      <c r="OZX403" s="94"/>
      <c r="OZY403" s="94" t="s">
        <v>181</v>
      </c>
      <c r="OZZ403" s="94"/>
      <c r="PAA403" s="94"/>
      <c r="PAB403" s="94"/>
      <c r="PAC403" s="94"/>
      <c r="PAD403" s="94"/>
      <c r="PAE403" s="94"/>
      <c r="PAF403" s="94"/>
      <c r="PAG403" s="94" t="s">
        <v>181</v>
      </c>
      <c r="PAH403" s="94"/>
      <c r="PAI403" s="94"/>
      <c r="PAJ403" s="94"/>
      <c r="PAK403" s="94"/>
      <c r="PAL403" s="94"/>
      <c r="PAM403" s="94"/>
      <c r="PAN403" s="94"/>
      <c r="PAO403" s="94" t="s">
        <v>181</v>
      </c>
      <c r="PAP403" s="94"/>
      <c r="PAQ403" s="94"/>
      <c r="PAR403" s="94"/>
      <c r="PAS403" s="94"/>
      <c r="PAT403" s="94"/>
      <c r="PAU403" s="94"/>
      <c r="PAV403" s="94"/>
      <c r="PAW403" s="94" t="s">
        <v>181</v>
      </c>
      <c r="PAX403" s="94"/>
      <c r="PAY403" s="94"/>
      <c r="PAZ403" s="94"/>
      <c r="PBA403" s="94"/>
      <c r="PBB403" s="94"/>
      <c r="PBC403" s="94"/>
      <c r="PBD403" s="94"/>
      <c r="PBE403" s="94" t="s">
        <v>181</v>
      </c>
      <c r="PBF403" s="94"/>
      <c r="PBG403" s="94"/>
      <c r="PBH403" s="94"/>
      <c r="PBI403" s="94"/>
      <c r="PBJ403" s="94"/>
      <c r="PBK403" s="94"/>
      <c r="PBL403" s="94"/>
      <c r="PBM403" s="94" t="s">
        <v>181</v>
      </c>
      <c r="PBN403" s="94"/>
      <c r="PBO403" s="94"/>
      <c r="PBP403" s="94"/>
      <c r="PBQ403" s="94"/>
      <c r="PBR403" s="94"/>
      <c r="PBS403" s="94"/>
      <c r="PBT403" s="94"/>
      <c r="PBU403" s="94" t="s">
        <v>181</v>
      </c>
      <c r="PBV403" s="94"/>
      <c r="PBW403" s="94"/>
      <c r="PBX403" s="94"/>
      <c r="PBY403" s="94"/>
      <c r="PBZ403" s="94"/>
      <c r="PCA403" s="94"/>
      <c r="PCB403" s="94"/>
      <c r="PCC403" s="94" t="s">
        <v>181</v>
      </c>
      <c r="PCD403" s="94"/>
      <c r="PCE403" s="94"/>
      <c r="PCF403" s="94"/>
      <c r="PCG403" s="94"/>
      <c r="PCH403" s="94"/>
      <c r="PCI403" s="94"/>
      <c r="PCJ403" s="94"/>
      <c r="PCK403" s="94" t="s">
        <v>181</v>
      </c>
      <c r="PCL403" s="94"/>
      <c r="PCM403" s="94"/>
      <c r="PCN403" s="94"/>
      <c r="PCO403" s="94"/>
      <c r="PCP403" s="94"/>
      <c r="PCQ403" s="94"/>
      <c r="PCR403" s="94"/>
      <c r="PCS403" s="94" t="s">
        <v>181</v>
      </c>
      <c r="PCT403" s="94"/>
      <c r="PCU403" s="94"/>
      <c r="PCV403" s="94"/>
      <c r="PCW403" s="94"/>
      <c r="PCX403" s="94"/>
      <c r="PCY403" s="94"/>
      <c r="PCZ403" s="94"/>
      <c r="PDA403" s="94" t="s">
        <v>181</v>
      </c>
      <c r="PDB403" s="94"/>
      <c r="PDC403" s="94"/>
      <c r="PDD403" s="94"/>
      <c r="PDE403" s="94"/>
      <c r="PDF403" s="94"/>
      <c r="PDG403" s="94"/>
      <c r="PDH403" s="94"/>
      <c r="PDI403" s="94" t="s">
        <v>181</v>
      </c>
      <c r="PDJ403" s="94"/>
      <c r="PDK403" s="94"/>
      <c r="PDL403" s="94"/>
      <c r="PDM403" s="94"/>
      <c r="PDN403" s="94"/>
      <c r="PDO403" s="94"/>
      <c r="PDP403" s="94"/>
      <c r="PDQ403" s="94" t="s">
        <v>181</v>
      </c>
      <c r="PDR403" s="94"/>
      <c r="PDS403" s="94"/>
      <c r="PDT403" s="94"/>
      <c r="PDU403" s="94"/>
      <c r="PDV403" s="94"/>
      <c r="PDW403" s="94"/>
      <c r="PDX403" s="94"/>
      <c r="PDY403" s="94" t="s">
        <v>181</v>
      </c>
      <c r="PDZ403" s="94"/>
      <c r="PEA403" s="94"/>
      <c r="PEB403" s="94"/>
      <c r="PEC403" s="94"/>
      <c r="PED403" s="94"/>
      <c r="PEE403" s="94"/>
      <c r="PEF403" s="94"/>
      <c r="PEG403" s="94" t="s">
        <v>181</v>
      </c>
      <c r="PEH403" s="94"/>
      <c r="PEI403" s="94"/>
      <c r="PEJ403" s="94"/>
      <c r="PEK403" s="94"/>
      <c r="PEL403" s="94"/>
      <c r="PEM403" s="94"/>
      <c r="PEN403" s="94"/>
      <c r="PEO403" s="94" t="s">
        <v>181</v>
      </c>
      <c r="PEP403" s="94"/>
      <c r="PEQ403" s="94"/>
      <c r="PER403" s="94"/>
      <c r="PES403" s="94"/>
      <c r="PET403" s="94"/>
      <c r="PEU403" s="94"/>
      <c r="PEV403" s="94"/>
      <c r="PEW403" s="94" t="s">
        <v>181</v>
      </c>
      <c r="PEX403" s="94"/>
      <c r="PEY403" s="94"/>
      <c r="PEZ403" s="94"/>
      <c r="PFA403" s="94"/>
      <c r="PFB403" s="94"/>
      <c r="PFC403" s="94"/>
      <c r="PFD403" s="94"/>
      <c r="PFE403" s="94" t="s">
        <v>181</v>
      </c>
      <c r="PFF403" s="94"/>
      <c r="PFG403" s="94"/>
      <c r="PFH403" s="94"/>
      <c r="PFI403" s="94"/>
      <c r="PFJ403" s="94"/>
      <c r="PFK403" s="94"/>
      <c r="PFL403" s="94"/>
      <c r="PFM403" s="94" t="s">
        <v>181</v>
      </c>
      <c r="PFN403" s="94"/>
      <c r="PFO403" s="94"/>
      <c r="PFP403" s="94"/>
      <c r="PFQ403" s="94"/>
      <c r="PFR403" s="94"/>
      <c r="PFS403" s="94"/>
      <c r="PFT403" s="94"/>
      <c r="PFU403" s="94" t="s">
        <v>181</v>
      </c>
      <c r="PFV403" s="94"/>
      <c r="PFW403" s="94"/>
      <c r="PFX403" s="94"/>
      <c r="PFY403" s="94"/>
      <c r="PFZ403" s="94"/>
      <c r="PGA403" s="94"/>
      <c r="PGB403" s="94"/>
      <c r="PGC403" s="94" t="s">
        <v>181</v>
      </c>
      <c r="PGD403" s="94"/>
      <c r="PGE403" s="94"/>
      <c r="PGF403" s="94"/>
      <c r="PGG403" s="94"/>
      <c r="PGH403" s="94"/>
      <c r="PGI403" s="94"/>
      <c r="PGJ403" s="94"/>
      <c r="PGK403" s="94" t="s">
        <v>181</v>
      </c>
      <c r="PGL403" s="94"/>
      <c r="PGM403" s="94"/>
      <c r="PGN403" s="94"/>
      <c r="PGO403" s="94"/>
      <c r="PGP403" s="94"/>
      <c r="PGQ403" s="94"/>
      <c r="PGR403" s="94"/>
      <c r="PGS403" s="94" t="s">
        <v>181</v>
      </c>
      <c r="PGT403" s="94"/>
      <c r="PGU403" s="94"/>
      <c r="PGV403" s="94"/>
      <c r="PGW403" s="94"/>
      <c r="PGX403" s="94"/>
      <c r="PGY403" s="94"/>
      <c r="PGZ403" s="94"/>
      <c r="PHA403" s="94" t="s">
        <v>181</v>
      </c>
      <c r="PHB403" s="94"/>
      <c r="PHC403" s="94"/>
      <c r="PHD403" s="94"/>
      <c r="PHE403" s="94"/>
      <c r="PHF403" s="94"/>
      <c r="PHG403" s="94"/>
      <c r="PHH403" s="94"/>
      <c r="PHI403" s="94" t="s">
        <v>181</v>
      </c>
      <c r="PHJ403" s="94"/>
      <c r="PHK403" s="94"/>
      <c r="PHL403" s="94"/>
      <c r="PHM403" s="94"/>
      <c r="PHN403" s="94"/>
      <c r="PHO403" s="94"/>
      <c r="PHP403" s="94"/>
      <c r="PHQ403" s="94" t="s">
        <v>181</v>
      </c>
      <c r="PHR403" s="94"/>
      <c r="PHS403" s="94"/>
      <c r="PHT403" s="94"/>
      <c r="PHU403" s="94"/>
      <c r="PHV403" s="94"/>
      <c r="PHW403" s="94"/>
      <c r="PHX403" s="94"/>
      <c r="PHY403" s="94" t="s">
        <v>181</v>
      </c>
      <c r="PHZ403" s="94"/>
      <c r="PIA403" s="94"/>
      <c r="PIB403" s="94"/>
      <c r="PIC403" s="94"/>
      <c r="PID403" s="94"/>
      <c r="PIE403" s="94"/>
      <c r="PIF403" s="94"/>
      <c r="PIG403" s="94" t="s">
        <v>181</v>
      </c>
      <c r="PIH403" s="94"/>
      <c r="PII403" s="94"/>
      <c r="PIJ403" s="94"/>
      <c r="PIK403" s="94"/>
      <c r="PIL403" s="94"/>
      <c r="PIM403" s="94"/>
      <c r="PIN403" s="94"/>
      <c r="PIO403" s="94" t="s">
        <v>181</v>
      </c>
      <c r="PIP403" s="94"/>
      <c r="PIQ403" s="94"/>
      <c r="PIR403" s="94"/>
      <c r="PIS403" s="94"/>
      <c r="PIT403" s="94"/>
      <c r="PIU403" s="94"/>
      <c r="PIV403" s="94"/>
      <c r="PIW403" s="94" t="s">
        <v>181</v>
      </c>
      <c r="PIX403" s="94"/>
      <c r="PIY403" s="94"/>
      <c r="PIZ403" s="94"/>
      <c r="PJA403" s="94"/>
      <c r="PJB403" s="94"/>
      <c r="PJC403" s="94"/>
      <c r="PJD403" s="94"/>
      <c r="PJE403" s="94" t="s">
        <v>181</v>
      </c>
      <c r="PJF403" s="94"/>
      <c r="PJG403" s="94"/>
      <c r="PJH403" s="94"/>
      <c r="PJI403" s="94"/>
      <c r="PJJ403" s="94"/>
      <c r="PJK403" s="94"/>
      <c r="PJL403" s="94"/>
      <c r="PJM403" s="94" t="s">
        <v>181</v>
      </c>
      <c r="PJN403" s="94"/>
      <c r="PJO403" s="94"/>
      <c r="PJP403" s="94"/>
      <c r="PJQ403" s="94"/>
      <c r="PJR403" s="94"/>
      <c r="PJS403" s="94"/>
      <c r="PJT403" s="94"/>
      <c r="PJU403" s="94" t="s">
        <v>181</v>
      </c>
      <c r="PJV403" s="94"/>
      <c r="PJW403" s="94"/>
      <c r="PJX403" s="94"/>
      <c r="PJY403" s="94"/>
      <c r="PJZ403" s="94"/>
      <c r="PKA403" s="94"/>
      <c r="PKB403" s="94"/>
      <c r="PKC403" s="94" t="s">
        <v>181</v>
      </c>
      <c r="PKD403" s="94"/>
      <c r="PKE403" s="94"/>
      <c r="PKF403" s="94"/>
      <c r="PKG403" s="94"/>
      <c r="PKH403" s="94"/>
      <c r="PKI403" s="94"/>
      <c r="PKJ403" s="94"/>
      <c r="PKK403" s="94" t="s">
        <v>181</v>
      </c>
      <c r="PKL403" s="94"/>
      <c r="PKM403" s="94"/>
      <c r="PKN403" s="94"/>
      <c r="PKO403" s="94"/>
      <c r="PKP403" s="94"/>
      <c r="PKQ403" s="94"/>
      <c r="PKR403" s="94"/>
      <c r="PKS403" s="94" t="s">
        <v>181</v>
      </c>
      <c r="PKT403" s="94"/>
      <c r="PKU403" s="94"/>
      <c r="PKV403" s="94"/>
      <c r="PKW403" s="94"/>
      <c r="PKX403" s="94"/>
      <c r="PKY403" s="94"/>
      <c r="PKZ403" s="94"/>
      <c r="PLA403" s="94" t="s">
        <v>181</v>
      </c>
      <c r="PLB403" s="94"/>
      <c r="PLC403" s="94"/>
      <c r="PLD403" s="94"/>
      <c r="PLE403" s="94"/>
      <c r="PLF403" s="94"/>
      <c r="PLG403" s="94"/>
      <c r="PLH403" s="94"/>
      <c r="PLI403" s="94" t="s">
        <v>181</v>
      </c>
      <c r="PLJ403" s="94"/>
      <c r="PLK403" s="94"/>
      <c r="PLL403" s="94"/>
      <c r="PLM403" s="94"/>
      <c r="PLN403" s="94"/>
      <c r="PLO403" s="94"/>
      <c r="PLP403" s="94"/>
      <c r="PLQ403" s="94" t="s">
        <v>181</v>
      </c>
      <c r="PLR403" s="94"/>
      <c r="PLS403" s="94"/>
      <c r="PLT403" s="94"/>
      <c r="PLU403" s="94"/>
      <c r="PLV403" s="94"/>
      <c r="PLW403" s="94"/>
      <c r="PLX403" s="94"/>
      <c r="PLY403" s="94" t="s">
        <v>181</v>
      </c>
      <c r="PLZ403" s="94"/>
      <c r="PMA403" s="94"/>
      <c r="PMB403" s="94"/>
      <c r="PMC403" s="94"/>
      <c r="PMD403" s="94"/>
      <c r="PME403" s="94"/>
      <c r="PMF403" s="94"/>
      <c r="PMG403" s="94" t="s">
        <v>181</v>
      </c>
      <c r="PMH403" s="94"/>
      <c r="PMI403" s="94"/>
      <c r="PMJ403" s="94"/>
      <c r="PMK403" s="94"/>
      <c r="PML403" s="94"/>
      <c r="PMM403" s="94"/>
      <c r="PMN403" s="94"/>
      <c r="PMO403" s="94" t="s">
        <v>181</v>
      </c>
      <c r="PMP403" s="94"/>
      <c r="PMQ403" s="94"/>
      <c r="PMR403" s="94"/>
      <c r="PMS403" s="94"/>
      <c r="PMT403" s="94"/>
      <c r="PMU403" s="94"/>
      <c r="PMV403" s="94"/>
      <c r="PMW403" s="94" t="s">
        <v>181</v>
      </c>
      <c r="PMX403" s="94"/>
      <c r="PMY403" s="94"/>
      <c r="PMZ403" s="94"/>
      <c r="PNA403" s="94"/>
      <c r="PNB403" s="94"/>
      <c r="PNC403" s="94"/>
      <c r="PND403" s="94"/>
      <c r="PNE403" s="94" t="s">
        <v>181</v>
      </c>
      <c r="PNF403" s="94"/>
      <c r="PNG403" s="94"/>
      <c r="PNH403" s="94"/>
      <c r="PNI403" s="94"/>
      <c r="PNJ403" s="94"/>
      <c r="PNK403" s="94"/>
      <c r="PNL403" s="94"/>
      <c r="PNM403" s="94" t="s">
        <v>181</v>
      </c>
      <c r="PNN403" s="94"/>
      <c r="PNO403" s="94"/>
      <c r="PNP403" s="94"/>
      <c r="PNQ403" s="94"/>
      <c r="PNR403" s="94"/>
      <c r="PNS403" s="94"/>
      <c r="PNT403" s="94"/>
      <c r="PNU403" s="94" t="s">
        <v>181</v>
      </c>
      <c r="PNV403" s="94"/>
      <c r="PNW403" s="94"/>
      <c r="PNX403" s="94"/>
      <c r="PNY403" s="94"/>
      <c r="PNZ403" s="94"/>
      <c r="POA403" s="94"/>
      <c r="POB403" s="94"/>
      <c r="POC403" s="94" t="s">
        <v>181</v>
      </c>
      <c r="POD403" s="94"/>
      <c r="POE403" s="94"/>
      <c r="POF403" s="94"/>
      <c r="POG403" s="94"/>
      <c r="POH403" s="94"/>
      <c r="POI403" s="94"/>
      <c r="POJ403" s="94"/>
      <c r="POK403" s="94" t="s">
        <v>181</v>
      </c>
      <c r="POL403" s="94"/>
      <c r="POM403" s="94"/>
      <c r="PON403" s="94"/>
      <c r="POO403" s="94"/>
      <c r="POP403" s="94"/>
      <c r="POQ403" s="94"/>
      <c r="POR403" s="94"/>
      <c r="POS403" s="94" t="s">
        <v>181</v>
      </c>
      <c r="POT403" s="94"/>
      <c r="POU403" s="94"/>
      <c r="POV403" s="94"/>
      <c r="POW403" s="94"/>
      <c r="POX403" s="94"/>
      <c r="POY403" s="94"/>
      <c r="POZ403" s="94"/>
      <c r="PPA403" s="94" t="s">
        <v>181</v>
      </c>
      <c r="PPB403" s="94"/>
      <c r="PPC403" s="94"/>
      <c r="PPD403" s="94"/>
      <c r="PPE403" s="94"/>
      <c r="PPF403" s="94"/>
      <c r="PPG403" s="94"/>
      <c r="PPH403" s="94"/>
      <c r="PPI403" s="94" t="s">
        <v>181</v>
      </c>
      <c r="PPJ403" s="94"/>
      <c r="PPK403" s="94"/>
      <c r="PPL403" s="94"/>
      <c r="PPM403" s="94"/>
      <c r="PPN403" s="94"/>
      <c r="PPO403" s="94"/>
      <c r="PPP403" s="94"/>
      <c r="PPQ403" s="94" t="s">
        <v>181</v>
      </c>
      <c r="PPR403" s="94"/>
      <c r="PPS403" s="94"/>
      <c r="PPT403" s="94"/>
      <c r="PPU403" s="94"/>
      <c r="PPV403" s="94"/>
      <c r="PPW403" s="94"/>
      <c r="PPX403" s="94"/>
      <c r="PPY403" s="94" t="s">
        <v>181</v>
      </c>
      <c r="PPZ403" s="94"/>
      <c r="PQA403" s="94"/>
      <c r="PQB403" s="94"/>
      <c r="PQC403" s="94"/>
      <c r="PQD403" s="94"/>
      <c r="PQE403" s="94"/>
      <c r="PQF403" s="94"/>
      <c r="PQG403" s="94" t="s">
        <v>181</v>
      </c>
      <c r="PQH403" s="94"/>
      <c r="PQI403" s="94"/>
      <c r="PQJ403" s="94"/>
      <c r="PQK403" s="94"/>
      <c r="PQL403" s="94"/>
      <c r="PQM403" s="94"/>
      <c r="PQN403" s="94"/>
      <c r="PQO403" s="94" t="s">
        <v>181</v>
      </c>
      <c r="PQP403" s="94"/>
      <c r="PQQ403" s="94"/>
      <c r="PQR403" s="94"/>
      <c r="PQS403" s="94"/>
      <c r="PQT403" s="94"/>
      <c r="PQU403" s="94"/>
      <c r="PQV403" s="94"/>
      <c r="PQW403" s="94" t="s">
        <v>181</v>
      </c>
      <c r="PQX403" s="94"/>
      <c r="PQY403" s="94"/>
      <c r="PQZ403" s="94"/>
      <c r="PRA403" s="94"/>
      <c r="PRB403" s="94"/>
      <c r="PRC403" s="94"/>
      <c r="PRD403" s="94"/>
      <c r="PRE403" s="94" t="s">
        <v>181</v>
      </c>
      <c r="PRF403" s="94"/>
      <c r="PRG403" s="94"/>
      <c r="PRH403" s="94"/>
      <c r="PRI403" s="94"/>
      <c r="PRJ403" s="94"/>
      <c r="PRK403" s="94"/>
      <c r="PRL403" s="94"/>
      <c r="PRM403" s="94" t="s">
        <v>181</v>
      </c>
      <c r="PRN403" s="94"/>
      <c r="PRO403" s="94"/>
      <c r="PRP403" s="94"/>
      <c r="PRQ403" s="94"/>
      <c r="PRR403" s="94"/>
      <c r="PRS403" s="94"/>
      <c r="PRT403" s="94"/>
      <c r="PRU403" s="94" t="s">
        <v>181</v>
      </c>
      <c r="PRV403" s="94"/>
      <c r="PRW403" s="94"/>
      <c r="PRX403" s="94"/>
      <c r="PRY403" s="94"/>
      <c r="PRZ403" s="94"/>
      <c r="PSA403" s="94"/>
      <c r="PSB403" s="94"/>
      <c r="PSC403" s="94" t="s">
        <v>181</v>
      </c>
      <c r="PSD403" s="94"/>
      <c r="PSE403" s="94"/>
      <c r="PSF403" s="94"/>
      <c r="PSG403" s="94"/>
      <c r="PSH403" s="94"/>
      <c r="PSI403" s="94"/>
      <c r="PSJ403" s="94"/>
      <c r="PSK403" s="94" t="s">
        <v>181</v>
      </c>
      <c r="PSL403" s="94"/>
      <c r="PSM403" s="94"/>
      <c r="PSN403" s="94"/>
      <c r="PSO403" s="94"/>
      <c r="PSP403" s="94"/>
      <c r="PSQ403" s="94"/>
      <c r="PSR403" s="94"/>
      <c r="PSS403" s="94" t="s">
        <v>181</v>
      </c>
      <c r="PST403" s="94"/>
      <c r="PSU403" s="94"/>
      <c r="PSV403" s="94"/>
      <c r="PSW403" s="94"/>
      <c r="PSX403" s="94"/>
      <c r="PSY403" s="94"/>
      <c r="PSZ403" s="94"/>
      <c r="PTA403" s="94" t="s">
        <v>181</v>
      </c>
      <c r="PTB403" s="94"/>
      <c r="PTC403" s="94"/>
      <c r="PTD403" s="94"/>
      <c r="PTE403" s="94"/>
      <c r="PTF403" s="94"/>
      <c r="PTG403" s="94"/>
      <c r="PTH403" s="94"/>
      <c r="PTI403" s="94" t="s">
        <v>181</v>
      </c>
      <c r="PTJ403" s="94"/>
      <c r="PTK403" s="94"/>
      <c r="PTL403" s="94"/>
      <c r="PTM403" s="94"/>
      <c r="PTN403" s="94"/>
      <c r="PTO403" s="94"/>
      <c r="PTP403" s="94"/>
      <c r="PTQ403" s="94" t="s">
        <v>181</v>
      </c>
      <c r="PTR403" s="94"/>
      <c r="PTS403" s="94"/>
      <c r="PTT403" s="94"/>
      <c r="PTU403" s="94"/>
      <c r="PTV403" s="94"/>
      <c r="PTW403" s="94"/>
      <c r="PTX403" s="94"/>
      <c r="PTY403" s="94" t="s">
        <v>181</v>
      </c>
      <c r="PTZ403" s="94"/>
      <c r="PUA403" s="94"/>
      <c r="PUB403" s="94"/>
      <c r="PUC403" s="94"/>
      <c r="PUD403" s="94"/>
      <c r="PUE403" s="94"/>
      <c r="PUF403" s="94"/>
      <c r="PUG403" s="94" t="s">
        <v>181</v>
      </c>
      <c r="PUH403" s="94"/>
      <c r="PUI403" s="94"/>
      <c r="PUJ403" s="94"/>
      <c r="PUK403" s="94"/>
      <c r="PUL403" s="94"/>
      <c r="PUM403" s="94"/>
      <c r="PUN403" s="94"/>
      <c r="PUO403" s="94" t="s">
        <v>181</v>
      </c>
      <c r="PUP403" s="94"/>
      <c r="PUQ403" s="94"/>
      <c r="PUR403" s="94"/>
      <c r="PUS403" s="94"/>
      <c r="PUT403" s="94"/>
      <c r="PUU403" s="94"/>
      <c r="PUV403" s="94"/>
      <c r="PUW403" s="94" t="s">
        <v>181</v>
      </c>
      <c r="PUX403" s="94"/>
      <c r="PUY403" s="94"/>
      <c r="PUZ403" s="94"/>
      <c r="PVA403" s="94"/>
      <c r="PVB403" s="94"/>
      <c r="PVC403" s="94"/>
      <c r="PVD403" s="94"/>
      <c r="PVE403" s="94" t="s">
        <v>181</v>
      </c>
      <c r="PVF403" s="94"/>
      <c r="PVG403" s="94"/>
      <c r="PVH403" s="94"/>
      <c r="PVI403" s="94"/>
      <c r="PVJ403" s="94"/>
      <c r="PVK403" s="94"/>
      <c r="PVL403" s="94"/>
      <c r="PVM403" s="94" t="s">
        <v>181</v>
      </c>
      <c r="PVN403" s="94"/>
      <c r="PVO403" s="94"/>
      <c r="PVP403" s="94"/>
      <c r="PVQ403" s="94"/>
      <c r="PVR403" s="94"/>
      <c r="PVS403" s="94"/>
      <c r="PVT403" s="94"/>
      <c r="PVU403" s="94" t="s">
        <v>181</v>
      </c>
      <c r="PVV403" s="94"/>
      <c r="PVW403" s="94"/>
      <c r="PVX403" s="94"/>
      <c r="PVY403" s="94"/>
      <c r="PVZ403" s="94"/>
      <c r="PWA403" s="94"/>
      <c r="PWB403" s="94"/>
      <c r="PWC403" s="94" t="s">
        <v>181</v>
      </c>
      <c r="PWD403" s="94"/>
      <c r="PWE403" s="94"/>
      <c r="PWF403" s="94"/>
      <c r="PWG403" s="94"/>
      <c r="PWH403" s="94"/>
      <c r="PWI403" s="94"/>
      <c r="PWJ403" s="94"/>
      <c r="PWK403" s="94" t="s">
        <v>181</v>
      </c>
      <c r="PWL403" s="94"/>
      <c r="PWM403" s="94"/>
      <c r="PWN403" s="94"/>
      <c r="PWO403" s="94"/>
      <c r="PWP403" s="94"/>
      <c r="PWQ403" s="94"/>
      <c r="PWR403" s="94"/>
      <c r="PWS403" s="94" t="s">
        <v>181</v>
      </c>
      <c r="PWT403" s="94"/>
      <c r="PWU403" s="94"/>
      <c r="PWV403" s="94"/>
      <c r="PWW403" s="94"/>
      <c r="PWX403" s="94"/>
      <c r="PWY403" s="94"/>
      <c r="PWZ403" s="94"/>
      <c r="PXA403" s="94" t="s">
        <v>181</v>
      </c>
      <c r="PXB403" s="94"/>
      <c r="PXC403" s="94"/>
      <c r="PXD403" s="94"/>
      <c r="PXE403" s="94"/>
      <c r="PXF403" s="94"/>
      <c r="PXG403" s="94"/>
      <c r="PXH403" s="94"/>
      <c r="PXI403" s="94" t="s">
        <v>181</v>
      </c>
      <c r="PXJ403" s="94"/>
      <c r="PXK403" s="94"/>
      <c r="PXL403" s="94"/>
      <c r="PXM403" s="94"/>
      <c r="PXN403" s="94"/>
      <c r="PXO403" s="94"/>
      <c r="PXP403" s="94"/>
      <c r="PXQ403" s="94" t="s">
        <v>181</v>
      </c>
      <c r="PXR403" s="94"/>
      <c r="PXS403" s="94"/>
      <c r="PXT403" s="94"/>
      <c r="PXU403" s="94"/>
      <c r="PXV403" s="94"/>
      <c r="PXW403" s="94"/>
      <c r="PXX403" s="94"/>
      <c r="PXY403" s="94" t="s">
        <v>181</v>
      </c>
      <c r="PXZ403" s="94"/>
      <c r="PYA403" s="94"/>
      <c r="PYB403" s="94"/>
      <c r="PYC403" s="94"/>
      <c r="PYD403" s="94"/>
      <c r="PYE403" s="94"/>
      <c r="PYF403" s="94"/>
      <c r="PYG403" s="94" t="s">
        <v>181</v>
      </c>
      <c r="PYH403" s="94"/>
      <c r="PYI403" s="94"/>
      <c r="PYJ403" s="94"/>
      <c r="PYK403" s="94"/>
      <c r="PYL403" s="94"/>
      <c r="PYM403" s="94"/>
      <c r="PYN403" s="94"/>
      <c r="PYO403" s="94" t="s">
        <v>181</v>
      </c>
      <c r="PYP403" s="94"/>
      <c r="PYQ403" s="94"/>
      <c r="PYR403" s="94"/>
      <c r="PYS403" s="94"/>
      <c r="PYT403" s="94"/>
      <c r="PYU403" s="94"/>
      <c r="PYV403" s="94"/>
      <c r="PYW403" s="94" t="s">
        <v>181</v>
      </c>
      <c r="PYX403" s="94"/>
      <c r="PYY403" s="94"/>
      <c r="PYZ403" s="94"/>
      <c r="PZA403" s="94"/>
      <c r="PZB403" s="94"/>
      <c r="PZC403" s="94"/>
      <c r="PZD403" s="94"/>
      <c r="PZE403" s="94" t="s">
        <v>181</v>
      </c>
      <c r="PZF403" s="94"/>
      <c r="PZG403" s="94"/>
      <c r="PZH403" s="94"/>
      <c r="PZI403" s="94"/>
      <c r="PZJ403" s="94"/>
      <c r="PZK403" s="94"/>
      <c r="PZL403" s="94"/>
      <c r="PZM403" s="94" t="s">
        <v>181</v>
      </c>
      <c r="PZN403" s="94"/>
      <c r="PZO403" s="94"/>
      <c r="PZP403" s="94"/>
      <c r="PZQ403" s="94"/>
      <c r="PZR403" s="94"/>
      <c r="PZS403" s="94"/>
      <c r="PZT403" s="94"/>
      <c r="PZU403" s="94" t="s">
        <v>181</v>
      </c>
      <c r="PZV403" s="94"/>
      <c r="PZW403" s="94"/>
      <c r="PZX403" s="94"/>
      <c r="PZY403" s="94"/>
      <c r="PZZ403" s="94"/>
      <c r="QAA403" s="94"/>
      <c r="QAB403" s="94"/>
      <c r="QAC403" s="94" t="s">
        <v>181</v>
      </c>
      <c r="QAD403" s="94"/>
      <c r="QAE403" s="94"/>
      <c r="QAF403" s="94"/>
      <c r="QAG403" s="94"/>
      <c r="QAH403" s="94"/>
      <c r="QAI403" s="94"/>
      <c r="QAJ403" s="94"/>
      <c r="QAK403" s="94" t="s">
        <v>181</v>
      </c>
      <c r="QAL403" s="94"/>
      <c r="QAM403" s="94"/>
      <c r="QAN403" s="94"/>
      <c r="QAO403" s="94"/>
      <c r="QAP403" s="94"/>
      <c r="QAQ403" s="94"/>
      <c r="QAR403" s="94"/>
      <c r="QAS403" s="94" t="s">
        <v>181</v>
      </c>
      <c r="QAT403" s="94"/>
      <c r="QAU403" s="94"/>
      <c r="QAV403" s="94"/>
      <c r="QAW403" s="94"/>
      <c r="QAX403" s="94"/>
      <c r="QAY403" s="94"/>
      <c r="QAZ403" s="94"/>
      <c r="QBA403" s="94" t="s">
        <v>181</v>
      </c>
      <c r="QBB403" s="94"/>
      <c r="QBC403" s="94"/>
      <c r="QBD403" s="94"/>
      <c r="QBE403" s="94"/>
      <c r="QBF403" s="94"/>
      <c r="QBG403" s="94"/>
      <c r="QBH403" s="94"/>
      <c r="QBI403" s="94" t="s">
        <v>181</v>
      </c>
      <c r="QBJ403" s="94"/>
      <c r="QBK403" s="94"/>
      <c r="QBL403" s="94"/>
      <c r="QBM403" s="94"/>
      <c r="QBN403" s="94"/>
      <c r="QBO403" s="94"/>
      <c r="QBP403" s="94"/>
      <c r="QBQ403" s="94" t="s">
        <v>181</v>
      </c>
      <c r="QBR403" s="94"/>
      <c r="QBS403" s="94"/>
      <c r="QBT403" s="94"/>
      <c r="QBU403" s="94"/>
      <c r="QBV403" s="94"/>
      <c r="QBW403" s="94"/>
      <c r="QBX403" s="94"/>
      <c r="QBY403" s="94" t="s">
        <v>181</v>
      </c>
      <c r="QBZ403" s="94"/>
      <c r="QCA403" s="94"/>
      <c r="QCB403" s="94"/>
      <c r="QCC403" s="94"/>
      <c r="QCD403" s="94"/>
      <c r="QCE403" s="94"/>
      <c r="QCF403" s="94"/>
      <c r="QCG403" s="94" t="s">
        <v>181</v>
      </c>
      <c r="QCH403" s="94"/>
      <c r="QCI403" s="94"/>
      <c r="QCJ403" s="94"/>
      <c r="QCK403" s="94"/>
      <c r="QCL403" s="94"/>
      <c r="QCM403" s="94"/>
      <c r="QCN403" s="94"/>
      <c r="QCO403" s="94" t="s">
        <v>181</v>
      </c>
      <c r="QCP403" s="94"/>
      <c r="QCQ403" s="94"/>
      <c r="QCR403" s="94"/>
      <c r="QCS403" s="94"/>
      <c r="QCT403" s="94"/>
      <c r="QCU403" s="94"/>
      <c r="QCV403" s="94"/>
      <c r="QCW403" s="94" t="s">
        <v>181</v>
      </c>
      <c r="QCX403" s="94"/>
      <c r="QCY403" s="94"/>
      <c r="QCZ403" s="94"/>
      <c r="QDA403" s="94"/>
      <c r="QDB403" s="94"/>
      <c r="QDC403" s="94"/>
      <c r="QDD403" s="94"/>
      <c r="QDE403" s="94" t="s">
        <v>181</v>
      </c>
      <c r="QDF403" s="94"/>
      <c r="QDG403" s="94"/>
      <c r="QDH403" s="94"/>
      <c r="QDI403" s="94"/>
      <c r="QDJ403" s="94"/>
      <c r="QDK403" s="94"/>
      <c r="QDL403" s="94"/>
      <c r="QDM403" s="94" t="s">
        <v>181</v>
      </c>
      <c r="QDN403" s="94"/>
      <c r="QDO403" s="94"/>
      <c r="QDP403" s="94"/>
      <c r="QDQ403" s="94"/>
      <c r="QDR403" s="94"/>
      <c r="QDS403" s="94"/>
      <c r="QDT403" s="94"/>
      <c r="QDU403" s="94" t="s">
        <v>181</v>
      </c>
      <c r="QDV403" s="94"/>
      <c r="QDW403" s="94"/>
      <c r="QDX403" s="94"/>
      <c r="QDY403" s="94"/>
      <c r="QDZ403" s="94"/>
      <c r="QEA403" s="94"/>
      <c r="QEB403" s="94"/>
      <c r="QEC403" s="94" t="s">
        <v>181</v>
      </c>
      <c r="QED403" s="94"/>
      <c r="QEE403" s="94"/>
      <c r="QEF403" s="94"/>
      <c r="QEG403" s="94"/>
      <c r="QEH403" s="94"/>
      <c r="QEI403" s="94"/>
      <c r="QEJ403" s="94"/>
      <c r="QEK403" s="94" t="s">
        <v>181</v>
      </c>
      <c r="QEL403" s="94"/>
      <c r="QEM403" s="94"/>
      <c r="QEN403" s="94"/>
      <c r="QEO403" s="94"/>
      <c r="QEP403" s="94"/>
      <c r="QEQ403" s="94"/>
      <c r="QER403" s="94"/>
      <c r="QES403" s="94" t="s">
        <v>181</v>
      </c>
      <c r="QET403" s="94"/>
      <c r="QEU403" s="94"/>
      <c r="QEV403" s="94"/>
      <c r="QEW403" s="94"/>
      <c r="QEX403" s="94"/>
      <c r="QEY403" s="94"/>
      <c r="QEZ403" s="94"/>
      <c r="QFA403" s="94" t="s">
        <v>181</v>
      </c>
      <c r="QFB403" s="94"/>
      <c r="QFC403" s="94"/>
      <c r="QFD403" s="94"/>
      <c r="QFE403" s="94"/>
      <c r="QFF403" s="94"/>
      <c r="QFG403" s="94"/>
      <c r="QFH403" s="94"/>
      <c r="QFI403" s="94" t="s">
        <v>181</v>
      </c>
      <c r="QFJ403" s="94"/>
      <c r="QFK403" s="94"/>
      <c r="QFL403" s="94"/>
      <c r="QFM403" s="94"/>
      <c r="QFN403" s="94"/>
      <c r="QFO403" s="94"/>
      <c r="QFP403" s="94"/>
      <c r="QFQ403" s="94" t="s">
        <v>181</v>
      </c>
      <c r="QFR403" s="94"/>
      <c r="QFS403" s="94"/>
      <c r="QFT403" s="94"/>
      <c r="QFU403" s="94"/>
      <c r="QFV403" s="94"/>
      <c r="QFW403" s="94"/>
      <c r="QFX403" s="94"/>
      <c r="QFY403" s="94" t="s">
        <v>181</v>
      </c>
      <c r="QFZ403" s="94"/>
      <c r="QGA403" s="94"/>
      <c r="QGB403" s="94"/>
      <c r="QGC403" s="94"/>
      <c r="QGD403" s="94"/>
      <c r="QGE403" s="94"/>
      <c r="QGF403" s="94"/>
      <c r="QGG403" s="94" t="s">
        <v>181</v>
      </c>
      <c r="QGH403" s="94"/>
      <c r="QGI403" s="94"/>
      <c r="QGJ403" s="94"/>
      <c r="QGK403" s="94"/>
      <c r="QGL403" s="94"/>
      <c r="QGM403" s="94"/>
      <c r="QGN403" s="94"/>
      <c r="QGO403" s="94" t="s">
        <v>181</v>
      </c>
      <c r="QGP403" s="94"/>
      <c r="QGQ403" s="94"/>
      <c r="QGR403" s="94"/>
      <c r="QGS403" s="94"/>
      <c r="QGT403" s="94"/>
      <c r="QGU403" s="94"/>
      <c r="QGV403" s="94"/>
      <c r="QGW403" s="94" t="s">
        <v>181</v>
      </c>
      <c r="QGX403" s="94"/>
      <c r="QGY403" s="94"/>
      <c r="QGZ403" s="94"/>
      <c r="QHA403" s="94"/>
      <c r="QHB403" s="94"/>
      <c r="QHC403" s="94"/>
      <c r="QHD403" s="94"/>
      <c r="QHE403" s="94" t="s">
        <v>181</v>
      </c>
      <c r="QHF403" s="94"/>
      <c r="QHG403" s="94"/>
      <c r="QHH403" s="94"/>
      <c r="QHI403" s="94"/>
      <c r="QHJ403" s="94"/>
      <c r="QHK403" s="94"/>
      <c r="QHL403" s="94"/>
      <c r="QHM403" s="94" t="s">
        <v>181</v>
      </c>
      <c r="QHN403" s="94"/>
      <c r="QHO403" s="94"/>
      <c r="QHP403" s="94"/>
      <c r="QHQ403" s="94"/>
      <c r="QHR403" s="94"/>
      <c r="QHS403" s="94"/>
      <c r="QHT403" s="94"/>
      <c r="QHU403" s="94" t="s">
        <v>181</v>
      </c>
      <c r="QHV403" s="94"/>
      <c r="QHW403" s="94"/>
      <c r="QHX403" s="94"/>
      <c r="QHY403" s="94"/>
      <c r="QHZ403" s="94"/>
      <c r="QIA403" s="94"/>
      <c r="QIB403" s="94"/>
      <c r="QIC403" s="94" t="s">
        <v>181</v>
      </c>
      <c r="QID403" s="94"/>
      <c r="QIE403" s="94"/>
      <c r="QIF403" s="94"/>
      <c r="QIG403" s="94"/>
      <c r="QIH403" s="94"/>
      <c r="QII403" s="94"/>
      <c r="QIJ403" s="94"/>
      <c r="QIK403" s="94" t="s">
        <v>181</v>
      </c>
      <c r="QIL403" s="94"/>
      <c r="QIM403" s="94"/>
      <c r="QIN403" s="94"/>
      <c r="QIO403" s="94"/>
      <c r="QIP403" s="94"/>
      <c r="QIQ403" s="94"/>
      <c r="QIR403" s="94"/>
      <c r="QIS403" s="94" t="s">
        <v>181</v>
      </c>
      <c r="QIT403" s="94"/>
      <c r="QIU403" s="94"/>
      <c r="QIV403" s="94"/>
      <c r="QIW403" s="94"/>
      <c r="QIX403" s="94"/>
      <c r="QIY403" s="94"/>
      <c r="QIZ403" s="94"/>
      <c r="QJA403" s="94" t="s">
        <v>181</v>
      </c>
      <c r="QJB403" s="94"/>
      <c r="QJC403" s="94"/>
      <c r="QJD403" s="94"/>
      <c r="QJE403" s="94"/>
      <c r="QJF403" s="94"/>
      <c r="QJG403" s="94"/>
      <c r="QJH403" s="94"/>
      <c r="QJI403" s="94" t="s">
        <v>181</v>
      </c>
      <c r="QJJ403" s="94"/>
      <c r="QJK403" s="94"/>
      <c r="QJL403" s="94"/>
      <c r="QJM403" s="94"/>
      <c r="QJN403" s="94"/>
      <c r="QJO403" s="94"/>
      <c r="QJP403" s="94"/>
      <c r="QJQ403" s="94" t="s">
        <v>181</v>
      </c>
      <c r="QJR403" s="94"/>
      <c r="QJS403" s="94"/>
      <c r="QJT403" s="94"/>
      <c r="QJU403" s="94"/>
      <c r="QJV403" s="94"/>
      <c r="QJW403" s="94"/>
      <c r="QJX403" s="94"/>
      <c r="QJY403" s="94" t="s">
        <v>181</v>
      </c>
      <c r="QJZ403" s="94"/>
      <c r="QKA403" s="94"/>
      <c r="QKB403" s="94"/>
      <c r="QKC403" s="94"/>
      <c r="QKD403" s="94"/>
      <c r="QKE403" s="94"/>
      <c r="QKF403" s="94"/>
      <c r="QKG403" s="94" t="s">
        <v>181</v>
      </c>
      <c r="QKH403" s="94"/>
      <c r="QKI403" s="94"/>
      <c r="QKJ403" s="94"/>
      <c r="QKK403" s="94"/>
      <c r="QKL403" s="94"/>
      <c r="QKM403" s="94"/>
      <c r="QKN403" s="94"/>
      <c r="QKO403" s="94" t="s">
        <v>181</v>
      </c>
      <c r="QKP403" s="94"/>
      <c r="QKQ403" s="94"/>
      <c r="QKR403" s="94"/>
      <c r="QKS403" s="94"/>
      <c r="QKT403" s="94"/>
      <c r="QKU403" s="94"/>
      <c r="QKV403" s="94"/>
      <c r="QKW403" s="94" t="s">
        <v>181</v>
      </c>
      <c r="QKX403" s="94"/>
      <c r="QKY403" s="94"/>
      <c r="QKZ403" s="94"/>
      <c r="QLA403" s="94"/>
      <c r="QLB403" s="94"/>
      <c r="QLC403" s="94"/>
      <c r="QLD403" s="94"/>
      <c r="QLE403" s="94" t="s">
        <v>181</v>
      </c>
      <c r="QLF403" s="94"/>
      <c r="QLG403" s="94"/>
      <c r="QLH403" s="94"/>
      <c r="QLI403" s="94"/>
      <c r="QLJ403" s="94"/>
      <c r="QLK403" s="94"/>
      <c r="QLL403" s="94"/>
      <c r="QLM403" s="94" t="s">
        <v>181</v>
      </c>
      <c r="QLN403" s="94"/>
      <c r="QLO403" s="94"/>
      <c r="QLP403" s="94"/>
      <c r="QLQ403" s="94"/>
      <c r="QLR403" s="94"/>
      <c r="QLS403" s="94"/>
      <c r="QLT403" s="94"/>
      <c r="QLU403" s="94" t="s">
        <v>181</v>
      </c>
      <c r="QLV403" s="94"/>
      <c r="QLW403" s="94"/>
      <c r="QLX403" s="94"/>
      <c r="QLY403" s="94"/>
      <c r="QLZ403" s="94"/>
      <c r="QMA403" s="94"/>
      <c r="QMB403" s="94"/>
      <c r="QMC403" s="94" t="s">
        <v>181</v>
      </c>
      <c r="QMD403" s="94"/>
      <c r="QME403" s="94"/>
      <c r="QMF403" s="94"/>
      <c r="QMG403" s="94"/>
      <c r="QMH403" s="94"/>
      <c r="QMI403" s="94"/>
      <c r="QMJ403" s="94"/>
      <c r="QMK403" s="94" t="s">
        <v>181</v>
      </c>
      <c r="QML403" s="94"/>
      <c r="QMM403" s="94"/>
      <c r="QMN403" s="94"/>
      <c r="QMO403" s="94"/>
      <c r="QMP403" s="94"/>
      <c r="QMQ403" s="94"/>
      <c r="QMR403" s="94"/>
      <c r="QMS403" s="94" t="s">
        <v>181</v>
      </c>
      <c r="QMT403" s="94"/>
      <c r="QMU403" s="94"/>
      <c r="QMV403" s="94"/>
      <c r="QMW403" s="94"/>
      <c r="QMX403" s="94"/>
      <c r="QMY403" s="94"/>
      <c r="QMZ403" s="94"/>
      <c r="QNA403" s="94" t="s">
        <v>181</v>
      </c>
      <c r="QNB403" s="94"/>
      <c r="QNC403" s="94"/>
      <c r="QND403" s="94"/>
      <c r="QNE403" s="94"/>
      <c r="QNF403" s="94"/>
      <c r="QNG403" s="94"/>
      <c r="QNH403" s="94"/>
      <c r="QNI403" s="94" t="s">
        <v>181</v>
      </c>
      <c r="QNJ403" s="94"/>
      <c r="QNK403" s="94"/>
      <c r="QNL403" s="94"/>
      <c r="QNM403" s="94"/>
      <c r="QNN403" s="94"/>
      <c r="QNO403" s="94"/>
      <c r="QNP403" s="94"/>
      <c r="QNQ403" s="94" t="s">
        <v>181</v>
      </c>
      <c r="QNR403" s="94"/>
      <c r="QNS403" s="94"/>
      <c r="QNT403" s="94"/>
      <c r="QNU403" s="94"/>
      <c r="QNV403" s="94"/>
      <c r="QNW403" s="94"/>
      <c r="QNX403" s="94"/>
      <c r="QNY403" s="94" t="s">
        <v>181</v>
      </c>
      <c r="QNZ403" s="94"/>
      <c r="QOA403" s="94"/>
      <c r="QOB403" s="94"/>
      <c r="QOC403" s="94"/>
      <c r="QOD403" s="94"/>
      <c r="QOE403" s="94"/>
      <c r="QOF403" s="94"/>
      <c r="QOG403" s="94" t="s">
        <v>181</v>
      </c>
      <c r="QOH403" s="94"/>
      <c r="QOI403" s="94"/>
      <c r="QOJ403" s="94"/>
      <c r="QOK403" s="94"/>
      <c r="QOL403" s="94"/>
      <c r="QOM403" s="94"/>
      <c r="QON403" s="94"/>
      <c r="QOO403" s="94" t="s">
        <v>181</v>
      </c>
      <c r="QOP403" s="94"/>
      <c r="QOQ403" s="94"/>
      <c r="QOR403" s="94"/>
      <c r="QOS403" s="94"/>
      <c r="QOT403" s="94"/>
      <c r="QOU403" s="94"/>
      <c r="QOV403" s="94"/>
      <c r="QOW403" s="94" t="s">
        <v>181</v>
      </c>
      <c r="QOX403" s="94"/>
      <c r="QOY403" s="94"/>
      <c r="QOZ403" s="94"/>
      <c r="QPA403" s="94"/>
      <c r="QPB403" s="94"/>
      <c r="QPC403" s="94"/>
      <c r="QPD403" s="94"/>
      <c r="QPE403" s="94" t="s">
        <v>181</v>
      </c>
      <c r="QPF403" s="94"/>
      <c r="QPG403" s="94"/>
      <c r="QPH403" s="94"/>
      <c r="QPI403" s="94"/>
      <c r="QPJ403" s="94"/>
      <c r="QPK403" s="94"/>
      <c r="QPL403" s="94"/>
      <c r="QPM403" s="94" t="s">
        <v>181</v>
      </c>
      <c r="QPN403" s="94"/>
      <c r="QPO403" s="94"/>
      <c r="QPP403" s="94"/>
      <c r="QPQ403" s="94"/>
      <c r="QPR403" s="94"/>
      <c r="QPS403" s="94"/>
      <c r="QPT403" s="94"/>
      <c r="QPU403" s="94" t="s">
        <v>181</v>
      </c>
      <c r="QPV403" s="94"/>
      <c r="QPW403" s="94"/>
      <c r="QPX403" s="94"/>
      <c r="QPY403" s="94"/>
      <c r="QPZ403" s="94"/>
      <c r="QQA403" s="94"/>
      <c r="QQB403" s="94"/>
      <c r="QQC403" s="94" t="s">
        <v>181</v>
      </c>
      <c r="QQD403" s="94"/>
      <c r="QQE403" s="94"/>
      <c r="QQF403" s="94"/>
      <c r="QQG403" s="94"/>
      <c r="QQH403" s="94"/>
      <c r="QQI403" s="94"/>
      <c r="QQJ403" s="94"/>
      <c r="QQK403" s="94" t="s">
        <v>181</v>
      </c>
      <c r="QQL403" s="94"/>
      <c r="QQM403" s="94"/>
      <c r="QQN403" s="94"/>
      <c r="QQO403" s="94"/>
      <c r="QQP403" s="94"/>
      <c r="QQQ403" s="94"/>
      <c r="QQR403" s="94"/>
      <c r="QQS403" s="94" t="s">
        <v>181</v>
      </c>
      <c r="QQT403" s="94"/>
      <c r="QQU403" s="94"/>
      <c r="QQV403" s="94"/>
      <c r="QQW403" s="94"/>
      <c r="QQX403" s="94"/>
      <c r="QQY403" s="94"/>
      <c r="QQZ403" s="94"/>
      <c r="QRA403" s="94" t="s">
        <v>181</v>
      </c>
      <c r="QRB403" s="94"/>
      <c r="QRC403" s="94"/>
      <c r="QRD403" s="94"/>
      <c r="QRE403" s="94"/>
      <c r="QRF403" s="94"/>
      <c r="QRG403" s="94"/>
      <c r="QRH403" s="94"/>
      <c r="QRI403" s="94" t="s">
        <v>181</v>
      </c>
      <c r="QRJ403" s="94"/>
      <c r="QRK403" s="94"/>
      <c r="QRL403" s="94"/>
      <c r="QRM403" s="94"/>
      <c r="QRN403" s="94"/>
      <c r="QRO403" s="94"/>
      <c r="QRP403" s="94"/>
      <c r="QRQ403" s="94" t="s">
        <v>181</v>
      </c>
      <c r="QRR403" s="94"/>
      <c r="QRS403" s="94"/>
      <c r="QRT403" s="94"/>
      <c r="QRU403" s="94"/>
      <c r="QRV403" s="94"/>
      <c r="QRW403" s="94"/>
      <c r="QRX403" s="94"/>
      <c r="QRY403" s="94" t="s">
        <v>181</v>
      </c>
      <c r="QRZ403" s="94"/>
      <c r="QSA403" s="94"/>
      <c r="QSB403" s="94"/>
      <c r="QSC403" s="94"/>
      <c r="QSD403" s="94"/>
      <c r="QSE403" s="94"/>
      <c r="QSF403" s="94"/>
      <c r="QSG403" s="94" t="s">
        <v>181</v>
      </c>
      <c r="QSH403" s="94"/>
      <c r="QSI403" s="94"/>
      <c r="QSJ403" s="94"/>
      <c r="QSK403" s="94"/>
      <c r="QSL403" s="94"/>
      <c r="QSM403" s="94"/>
      <c r="QSN403" s="94"/>
      <c r="QSO403" s="94" t="s">
        <v>181</v>
      </c>
      <c r="QSP403" s="94"/>
      <c r="QSQ403" s="94"/>
      <c r="QSR403" s="94"/>
      <c r="QSS403" s="94"/>
      <c r="QST403" s="94"/>
      <c r="QSU403" s="94"/>
      <c r="QSV403" s="94"/>
      <c r="QSW403" s="94" t="s">
        <v>181</v>
      </c>
      <c r="QSX403" s="94"/>
      <c r="QSY403" s="94"/>
      <c r="QSZ403" s="94"/>
      <c r="QTA403" s="94"/>
      <c r="QTB403" s="94"/>
      <c r="QTC403" s="94"/>
      <c r="QTD403" s="94"/>
      <c r="QTE403" s="94" t="s">
        <v>181</v>
      </c>
      <c r="QTF403" s="94"/>
      <c r="QTG403" s="94"/>
      <c r="QTH403" s="94"/>
      <c r="QTI403" s="94"/>
      <c r="QTJ403" s="94"/>
      <c r="QTK403" s="94"/>
      <c r="QTL403" s="94"/>
      <c r="QTM403" s="94" t="s">
        <v>181</v>
      </c>
      <c r="QTN403" s="94"/>
      <c r="QTO403" s="94"/>
      <c r="QTP403" s="94"/>
      <c r="QTQ403" s="94"/>
      <c r="QTR403" s="94"/>
      <c r="QTS403" s="94"/>
      <c r="QTT403" s="94"/>
      <c r="QTU403" s="94" t="s">
        <v>181</v>
      </c>
      <c r="QTV403" s="94"/>
      <c r="QTW403" s="94"/>
      <c r="QTX403" s="94"/>
      <c r="QTY403" s="94"/>
      <c r="QTZ403" s="94"/>
      <c r="QUA403" s="94"/>
      <c r="QUB403" s="94"/>
      <c r="QUC403" s="94" t="s">
        <v>181</v>
      </c>
      <c r="QUD403" s="94"/>
      <c r="QUE403" s="94"/>
      <c r="QUF403" s="94"/>
      <c r="QUG403" s="94"/>
      <c r="QUH403" s="94"/>
      <c r="QUI403" s="94"/>
      <c r="QUJ403" s="94"/>
      <c r="QUK403" s="94" t="s">
        <v>181</v>
      </c>
      <c r="QUL403" s="94"/>
      <c r="QUM403" s="94"/>
      <c r="QUN403" s="94"/>
      <c r="QUO403" s="94"/>
      <c r="QUP403" s="94"/>
      <c r="QUQ403" s="94"/>
      <c r="QUR403" s="94"/>
      <c r="QUS403" s="94" t="s">
        <v>181</v>
      </c>
      <c r="QUT403" s="94"/>
      <c r="QUU403" s="94"/>
      <c r="QUV403" s="94"/>
      <c r="QUW403" s="94"/>
      <c r="QUX403" s="94"/>
      <c r="QUY403" s="94"/>
      <c r="QUZ403" s="94"/>
      <c r="QVA403" s="94" t="s">
        <v>181</v>
      </c>
      <c r="QVB403" s="94"/>
      <c r="QVC403" s="94"/>
      <c r="QVD403" s="94"/>
      <c r="QVE403" s="94"/>
      <c r="QVF403" s="94"/>
      <c r="QVG403" s="94"/>
      <c r="QVH403" s="94"/>
      <c r="QVI403" s="94" t="s">
        <v>181</v>
      </c>
      <c r="QVJ403" s="94"/>
      <c r="QVK403" s="94"/>
      <c r="QVL403" s="94"/>
      <c r="QVM403" s="94"/>
      <c r="QVN403" s="94"/>
      <c r="QVO403" s="94"/>
      <c r="QVP403" s="94"/>
      <c r="QVQ403" s="94" t="s">
        <v>181</v>
      </c>
      <c r="QVR403" s="94"/>
      <c r="QVS403" s="94"/>
      <c r="QVT403" s="94"/>
      <c r="QVU403" s="94"/>
      <c r="QVV403" s="94"/>
      <c r="QVW403" s="94"/>
      <c r="QVX403" s="94"/>
      <c r="QVY403" s="94" t="s">
        <v>181</v>
      </c>
      <c r="QVZ403" s="94"/>
      <c r="QWA403" s="94"/>
      <c r="QWB403" s="94"/>
      <c r="QWC403" s="94"/>
      <c r="QWD403" s="94"/>
      <c r="QWE403" s="94"/>
      <c r="QWF403" s="94"/>
      <c r="QWG403" s="94" t="s">
        <v>181</v>
      </c>
      <c r="QWH403" s="94"/>
      <c r="QWI403" s="94"/>
      <c r="QWJ403" s="94"/>
      <c r="QWK403" s="94"/>
      <c r="QWL403" s="94"/>
      <c r="QWM403" s="94"/>
      <c r="QWN403" s="94"/>
      <c r="QWO403" s="94" t="s">
        <v>181</v>
      </c>
      <c r="QWP403" s="94"/>
      <c r="QWQ403" s="94"/>
      <c r="QWR403" s="94"/>
      <c r="QWS403" s="94"/>
      <c r="QWT403" s="94"/>
      <c r="QWU403" s="94"/>
      <c r="QWV403" s="94"/>
      <c r="QWW403" s="94" t="s">
        <v>181</v>
      </c>
      <c r="QWX403" s="94"/>
      <c r="QWY403" s="94"/>
      <c r="QWZ403" s="94"/>
      <c r="QXA403" s="94"/>
      <c r="QXB403" s="94"/>
      <c r="QXC403" s="94"/>
      <c r="QXD403" s="94"/>
      <c r="QXE403" s="94" t="s">
        <v>181</v>
      </c>
      <c r="QXF403" s="94"/>
      <c r="QXG403" s="94"/>
      <c r="QXH403" s="94"/>
      <c r="QXI403" s="94"/>
      <c r="QXJ403" s="94"/>
      <c r="QXK403" s="94"/>
      <c r="QXL403" s="94"/>
      <c r="QXM403" s="94" t="s">
        <v>181</v>
      </c>
      <c r="QXN403" s="94"/>
      <c r="QXO403" s="94"/>
      <c r="QXP403" s="94"/>
      <c r="QXQ403" s="94"/>
      <c r="QXR403" s="94"/>
      <c r="QXS403" s="94"/>
      <c r="QXT403" s="94"/>
      <c r="QXU403" s="94" t="s">
        <v>181</v>
      </c>
      <c r="QXV403" s="94"/>
      <c r="QXW403" s="94"/>
      <c r="QXX403" s="94"/>
      <c r="QXY403" s="94"/>
      <c r="QXZ403" s="94"/>
      <c r="QYA403" s="94"/>
      <c r="QYB403" s="94"/>
      <c r="QYC403" s="94" t="s">
        <v>181</v>
      </c>
      <c r="QYD403" s="94"/>
      <c r="QYE403" s="94"/>
      <c r="QYF403" s="94"/>
      <c r="QYG403" s="94"/>
      <c r="QYH403" s="94"/>
      <c r="QYI403" s="94"/>
      <c r="QYJ403" s="94"/>
      <c r="QYK403" s="94" t="s">
        <v>181</v>
      </c>
      <c r="QYL403" s="94"/>
      <c r="QYM403" s="94"/>
      <c r="QYN403" s="94"/>
      <c r="QYO403" s="94"/>
      <c r="QYP403" s="94"/>
      <c r="QYQ403" s="94"/>
      <c r="QYR403" s="94"/>
      <c r="QYS403" s="94" t="s">
        <v>181</v>
      </c>
      <c r="QYT403" s="94"/>
      <c r="QYU403" s="94"/>
      <c r="QYV403" s="94"/>
      <c r="QYW403" s="94"/>
      <c r="QYX403" s="94"/>
      <c r="QYY403" s="94"/>
      <c r="QYZ403" s="94"/>
      <c r="QZA403" s="94" t="s">
        <v>181</v>
      </c>
      <c r="QZB403" s="94"/>
      <c r="QZC403" s="94"/>
      <c r="QZD403" s="94"/>
      <c r="QZE403" s="94"/>
      <c r="QZF403" s="94"/>
      <c r="QZG403" s="94"/>
      <c r="QZH403" s="94"/>
      <c r="QZI403" s="94" t="s">
        <v>181</v>
      </c>
      <c r="QZJ403" s="94"/>
      <c r="QZK403" s="94"/>
      <c r="QZL403" s="94"/>
      <c r="QZM403" s="94"/>
      <c r="QZN403" s="94"/>
      <c r="QZO403" s="94"/>
      <c r="QZP403" s="94"/>
      <c r="QZQ403" s="94" t="s">
        <v>181</v>
      </c>
      <c r="QZR403" s="94"/>
      <c r="QZS403" s="94"/>
      <c r="QZT403" s="94"/>
      <c r="QZU403" s="94"/>
      <c r="QZV403" s="94"/>
      <c r="QZW403" s="94"/>
      <c r="QZX403" s="94"/>
      <c r="QZY403" s="94" t="s">
        <v>181</v>
      </c>
      <c r="QZZ403" s="94"/>
      <c r="RAA403" s="94"/>
      <c r="RAB403" s="94"/>
      <c r="RAC403" s="94"/>
      <c r="RAD403" s="94"/>
      <c r="RAE403" s="94"/>
      <c r="RAF403" s="94"/>
      <c r="RAG403" s="94" t="s">
        <v>181</v>
      </c>
      <c r="RAH403" s="94"/>
      <c r="RAI403" s="94"/>
      <c r="RAJ403" s="94"/>
      <c r="RAK403" s="94"/>
      <c r="RAL403" s="94"/>
      <c r="RAM403" s="94"/>
      <c r="RAN403" s="94"/>
      <c r="RAO403" s="94" t="s">
        <v>181</v>
      </c>
      <c r="RAP403" s="94"/>
      <c r="RAQ403" s="94"/>
      <c r="RAR403" s="94"/>
      <c r="RAS403" s="94"/>
      <c r="RAT403" s="94"/>
      <c r="RAU403" s="94"/>
      <c r="RAV403" s="94"/>
      <c r="RAW403" s="94" t="s">
        <v>181</v>
      </c>
      <c r="RAX403" s="94"/>
      <c r="RAY403" s="94"/>
      <c r="RAZ403" s="94"/>
      <c r="RBA403" s="94"/>
      <c r="RBB403" s="94"/>
      <c r="RBC403" s="94"/>
      <c r="RBD403" s="94"/>
      <c r="RBE403" s="94" t="s">
        <v>181</v>
      </c>
      <c r="RBF403" s="94"/>
      <c r="RBG403" s="94"/>
      <c r="RBH403" s="94"/>
      <c r="RBI403" s="94"/>
      <c r="RBJ403" s="94"/>
      <c r="RBK403" s="94"/>
      <c r="RBL403" s="94"/>
      <c r="RBM403" s="94" t="s">
        <v>181</v>
      </c>
      <c r="RBN403" s="94"/>
      <c r="RBO403" s="94"/>
      <c r="RBP403" s="94"/>
      <c r="RBQ403" s="94"/>
      <c r="RBR403" s="94"/>
      <c r="RBS403" s="94"/>
      <c r="RBT403" s="94"/>
      <c r="RBU403" s="94" t="s">
        <v>181</v>
      </c>
      <c r="RBV403" s="94"/>
      <c r="RBW403" s="94"/>
      <c r="RBX403" s="94"/>
      <c r="RBY403" s="94"/>
      <c r="RBZ403" s="94"/>
      <c r="RCA403" s="94"/>
      <c r="RCB403" s="94"/>
      <c r="RCC403" s="94" t="s">
        <v>181</v>
      </c>
      <c r="RCD403" s="94"/>
      <c r="RCE403" s="94"/>
      <c r="RCF403" s="94"/>
      <c r="RCG403" s="94"/>
      <c r="RCH403" s="94"/>
      <c r="RCI403" s="94"/>
      <c r="RCJ403" s="94"/>
      <c r="RCK403" s="94" t="s">
        <v>181</v>
      </c>
      <c r="RCL403" s="94"/>
      <c r="RCM403" s="94"/>
      <c r="RCN403" s="94"/>
      <c r="RCO403" s="94"/>
      <c r="RCP403" s="94"/>
      <c r="RCQ403" s="94"/>
      <c r="RCR403" s="94"/>
      <c r="RCS403" s="94" t="s">
        <v>181</v>
      </c>
      <c r="RCT403" s="94"/>
      <c r="RCU403" s="94"/>
      <c r="RCV403" s="94"/>
      <c r="RCW403" s="94"/>
      <c r="RCX403" s="94"/>
      <c r="RCY403" s="94"/>
      <c r="RCZ403" s="94"/>
      <c r="RDA403" s="94" t="s">
        <v>181</v>
      </c>
      <c r="RDB403" s="94"/>
      <c r="RDC403" s="94"/>
      <c r="RDD403" s="94"/>
      <c r="RDE403" s="94"/>
      <c r="RDF403" s="94"/>
      <c r="RDG403" s="94"/>
      <c r="RDH403" s="94"/>
      <c r="RDI403" s="94" t="s">
        <v>181</v>
      </c>
      <c r="RDJ403" s="94"/>
      <c r="RDK403" s="94"/>
      <c r="RDL403" s="94"/>
      <c r="RDM403" s="94"/>
      <c r="RDN403" s="94"/>
      <c r="RDO403" s="94"/>
      <c r="RDP403" s="94"/>
      <c r="RDQ403" s="94" t="s">
        <v>181</v>
      </c>
      <c r="RDR403" s="94"/>
      <c r="RDS403" s="94"/>
      <c r="RDT403" s="94"/>
      <c r="RDU403" s="94"/>
      <c r="RDV403" s="94"/>
      <c r="RDW403" s="94"/>
      <c r="RDX403" s="94"/>
      <c r="RDY403" s="94" t="s">
        <v>181</v>
      </c>
      <c r="RDZ403" s="94"/>
      <c r="REA403" s="94"/>
      <c r="REB403" s="94"/>
      <c r="REC403" s="94"/>
      <c r="RED403" s="94"/>
      <c r="REE403" s="94"/>
      <c r="REF403" s="94"/>
      <c r="REG403" s="94" t="s">
        <v>181</v>
      </c>
      <c r="REH403" s="94"/>
      <c r="REI403" s="94"/>
      <c r="REJ403" s="94"/>
      <c r="REK403" s="94"/>
      <c r="REL403" s="94"/>
      <c r="REM403" s="94"/>
      <c r="REN403" s="94"/>
      <c r="REO403" s="94" t="s">
        <v>181</v>
      </c>
      <c r="REP403" s="94"/>
      <c r="REQ403" s="94"/>
      <c r="RER403" s="94"/>
      <c r="RES403" s="94"/>
      <c r="RET403" s="94"/>
      <c r="REU403" s="94"/>
      <c r="REV403" s="94"/>
      <c r="REW403" s="94" t="s">
        <v>181</v>
      </c>
      <c r="REX403" s="94"/>
      <c r="REY403" s="94"/>
      <c r="REZ403" s="94"/>
      <c r="RFA403" s="94"/>
      <c r="RFB403" s="94"/>
      <c r="RFC403" s="94"/>
      <c r="RFD403" s="94"/>
      <c r="RFE403" s="94" t="s">
        <v>181</v>
      </c>
      <c r="RFF403" s="94"/>
      <c r="RFG403" s="94"/>
      <c r="RFH403" s="94"/>
      <c r="RFI403" s="94"/>
      <c r="RFJ403" s="94"/>
      <c r="RFK403" s="94"/>
      <c r="RFL403" s="94"/>
      <c r="RFM403" s="94" t="s">
        <v>181</v>
      </c>
      <c r="RFN403" s="94"/>
      <c r="RFO403" s="94"/>
      <c r="RFP403" s="94"/>
      <c r="RFQ403" s="94"/>
      <c r="RFR403" s="94"/>
      <c r="RFS403" s="94"/>
      <c r="RFT403" s="94"/>
      <c r="RFU403" s="94" t="s">
        <v>181</v>
      </c>
      <c r="RFV403" s="94"/>
      <c r="RFW403" s="94"/>
      <c r="RFX403" s="94"/>
      <c r="RFY403" s="94"/>
      <c r="RFZ403" s="94"/>
      <c r="RGA403" s="94"/>
      <c r="RGB403" s="94"/>
      <c r="RGC403" s="94" t="s">
        <v>181</v>
      </c>
      <c r="RGD403" s="94"/>
      <c r="RGE403" s="94"/>
      <c r="RGF403" s="94"/>
      <c r="RGG403" s="94"/>
      <c r="RGH403" s="94"/>
      <c r="RGI403" s="94"/>
      <c r="RGJ403" s="94"/>
      <c r="RGK403" s="94" t="s">
        <v>181</v>
      </c>
      <c r="RGL403" s="94"/>
      <c r="RGM403" s="94"/>
      <c r="RGN403" s="94"/>
      <c r="RGO403" s="94"/>
      <c r="RGP403" s="94"/>
      <c r="RGQ403" s="94"/>
      <c r="RGR403" s="94"/>
      <c r="RGS403" s="94" t="s">
        <v>181</v>
      </c>
      <c r="RGT403" s="94"/>
      <c r="RGU403" s="94"/>
      <c r="RGV403" s="94"/>
      <c r="RGW403" s="94"/>
      <c r="RGX403" s="94"/>
      <c r="RGY403" s="94"/>
      <c r="RGZ403" s="94"/>
      <c r="RHA403" s="94" t="s">
        <v>181</v>
      </c>
      <c r="RHB403" s="94"/>
      <c r="RHC403" s="94"/>
      <c r="RHD403" s="94"/>
      <c r="RHE403" s="94"/>
      <c r="RHF403" s="94"/>
      <c r="RHG403" s="94"/>
      <c r="RHH403" s="94"/>
      <c r="RHI403" s="94" t="s">
        <v>181</v>
      </c>
      <c r="RHJ403" s="94"/>
      <c r="RHK403" s="94"/>
      <c r="RHL403" s="94"/>
      <c r="RHM403" s="94"/>
      <c r="RHN403" s="94"/>
      <c r="RHO403" s="94"/>
      <c r="RHP403" s="94"/>
      <c r="RHQ403" s="94" t="s">
        <v>181</v>
      </c>
      <c r="RHR403" s="94"/>
      <c r="RHS403" s="94"/>
      <c r="RHT403" s="94"/>
      <c r="RHU403" s="94"/>
      <c r="RHV403" s="94"/>
      <c r="RHW403" s="94"/>
      <c r="RHX403" s="94"/>
      <c r="RHY403" s="94" t="s">
        <v>181</v>
      </c>
      <c r="RHZ403" s="94"/>
      <c r="RIA403" s="94"/>
      <c r="RIB403" s="94"/>
      <c r="RIC403" s="94"/>
      <c r="RID403" s="94"/>
      <c r="RIE403" s="94"/>
      <c r="RIF403" s="94"/>
      <c r="RIG403" s="94" t="s">
        <v>181</v>
      </c>
      <c r="RIH403" s="94"/>
      <c r="RII403" s="94"/>
      <c r="RIJ403" s="94"/>
      <c r="RIK403" s="94"/>
      <c r="RIL403" s="94"/>
      <c r="RIM403" s="94"/>
      <c r="RIN403" s="94"/>
      <c r="RIO403" s="94" t="s">
        <v>181</v>
      </c>
      <c r="RIP403" s="94"/>
      <c r="RIQ403" s="94"/>
      <c r="RIR403" s="94"/>
      <c r="RIS403" s="94"/>
      <c r="RIT403" s="94"/>
      <c r="RIU403" s="94"/>
      <c r="RIV403" s="94"/>
      <c r="RIW403" s="94" t="s">
        <v>181</v>
      </c>
      <c r="RIX403" s="94"/>
      <c r="RIY403" s="94"/>
      <c r="RIZ403" s="94"/>
      <c r="RJA403" s="94"/>
      <c r="RJB403" s="94"/>
      <c r="RJC403" s="94"/>
      <c r="RJD403" s="94"/>
      <c r="RJE403" s="94" t="s">
        <v>181</v>
      </c>
      <c r="RJF403" s="94"/>
      <c r="RJG403" s="94"/>
      <c r="RJH403" s="94"/>
      <c r="RJI403" s="94"/>
      <c r="RJJ403" s="94"/>
      <c r="RJK403" s="94"/>
      <c r="RJL403" s="94"/>
      <c r="RJM403" s="94" t="s">
        <v>181</v>
      </c>
      <c r="RJN403" s="94"/>
      <c r="RJO403" s="94"/>
      <c r="RJP403" s="94"/>
      <c r="RJQ403" s="94"/>
      <c r="RJR403" s="94"/>
      <c r="RJS403" s="94"/>
      <c r="RJT403" s="94"/>
      <c r="RJU403" s="94" t="s">
        <v>181</v>
      </c>
      <c r="RJV403" s="94"/>
      <c r="RJW403" s="94"/>
      <c r="RJX403" s="94"/>
      <c r="RJY403" s="94"/>
      <c r="RJZ403" s="94"/>
      <c r="RKA403" s="94"/>
      <c r="RKB403" s="94"/>
      <c r="RKC403" s="94" t="s">
        <v>181</v>
      </c>
      <c r="RKD403" s="94"/>
      <c r="RKE403" s="94"/>
      <c r="RKF403" s="94"/>
      <c r="RKG403" s="94"/>
      <c r="RKH403" s="94"/>
      <c r="RKI403" s="94"/>
      <c r="RKJ403" s="94"/>
      <c r="RKK403" s="94" t="s">
        <v>181</v>
      </c>
      <c r="RKL403" s="94"/>
      <c r="RKM403" s="94"/>
      <c r="RKN403" s="94"/>
      <c r="RKO403" s="94"/>
      <c r="RKP403" s="94"/>
      <c r="RKQ403" s="94"/>
      <c r="RKR403" s="94"/>
      <c r="RKS403" s="94" t="s">
        <v>181</v>
      </c>
      <c r="RKT403" s="94"/>
      <c r="RKU403" s="94"/>
      <c r="RKV403" s="94"/>
      <c r="RKW403" s="94"/>
      <c r="RKX403" s="94"/>
      <c r="RKY403" s="94"/>
      <c r="RKZ403" s="94"/>
      <c r="RLA403" s="94" t="s">
        <v>181</v>
      </c>
      <c r="RLB403" s="94"/>
      <c r="RLC403" s="94"/>
      <c r="RLD403" s="94"/>
      <c r="RLE403" s="94"/>
      <c r="RLF403" s="94"/>
      <c r="RLG403" s="94"/>
      <c r="RLH403" s="94"/>
      <c r="RLI403" s="94" t="s">
        <v>181</v>
      </c>
      <c r="RLJ403" s="94"/>
      <c r="RLK403" s="94"/>
      <c r="RLL403" s="94"/>
      <c r="RLM403" s="94"/>
      <c r="RLN403" s="94"/>
      <c r="RLO403" s="94"/>
      <c r="RLP403" s="94"/>
      <c r="RLQ403" s="94" t="s">
        <v>181</v>
      </c>
      <c r="RLR403" s="94"/>
      <c r="RLS403" s="94"/>
      <c r="RLT403" s="94"/>
      <c r="RLU403" s="94"/>
      <c r="RLV403" s="94"/>
      <c r="RLW403" s="94"/>
      <c r="RLX403" s="94"/>
      <c r="RLY403" s="94" t="s">
        <v>181</v>
      </c>
      <c r="RLZ403" s="94"/>
      <c r="RMA403" s="94"/>
      <c r="RMB403" s="94"/>
      <c r="RMC403" s="94"/>
      <c r="RMD403" s="94"/>
      <c r="RME403" s="94"/>
      <c r="RMF403" s="94"/>
      <c r="RMG403" s="94" t="s">
        <v>181</v>
      </c>
      <c r="RMH403" s="94"/>
      <c r="RMI403" s="94"/>
      <c r="RMJ403" s="94"/>
      <c r="RMK403" s="94"/>
      <c r="RML403" s="94"/>
      <c r="RMM403" s="94"/>
      <c r="RMN403" s="94"/>
      <c r="RMO403" s="94" t="s">
        <v>181</v>
      </c>
      <c r="RMP403" s="94"/>
      <c r="RMQ403" s="94"/>
      <c r="RMR403" s="94"/>
      <c r="RMS403" s="94"/>
      <c r="RMT403" s="94"/>
      <c r="RMU403" s="94"/>
      <c r="RMV403" s="94"/>
      <c r="RMW403" s="94" t="s">
        <v>181</v>
      </c>
      <c r="RMX403" s="94"/>
      <c r="RMY403" s="94"/>
      <c r="RMZ403" s="94"/>
      <c r="RNA403" s="94"/>
      <c r="RNB403" s="94"/>
      <c r="RNC403" s="94"/>
      <c r="RND403" s="94"/>
      <c r="RNE403" s="94" t="s">
        <v>181</v>
      </c>
      <c r="RNF403" s="94"/>
      <c r="RNG403" s="94"/>
      <c r="RNH403" s="94"/>
      <c r="RNI403" s="94"/>
      <c r="RNJ403" s="94"/>
      <c r="RNK403" s="94"/>
      <c r="RNL403" s="94"/>
      <c r="RNM403" s="94" t="s">
        <v>181</v>
      </c>
      <c r="RNN403" s="94"/>
      <c r="RNO403" s="94"/>
      <c r="RNP403" s="94"/>
      <c r="RNQ403" s="94"/>
      <c r="RNR403" s="94"/>
      <c r="RNS403" s="94"/>
      <c r="RNT403" s="94"/>
      <c r="RNU403" s="94" t="s">
        <v>181</v>
      </c>
      <c r="RNV403" s="94"/>
      <c r="RNW403" s="94"/>
      <c r="RNX403" s="94"/>
      <c r="RNY403" s="94"/>
      <c r="RNZ403" s="94"/>
      <c r="ROA403" s="94"/>
      <c r="ROB403" s="94"/>
      <c r="ROC403" s="94" t="s">
        <v>181</v>
      </c>
      <c r="ROD403" s="94"/>
      <c r="ROE403" s="94"/>
      <c r="ROF403" s="94"/>
      <c r="ROG403" s="94"/>
      <c r="ROH403" s="94"/>
      <c r="ROI403" s="94"/>
      <c r="ROJ403" s="94"/>
      <c r="ROK403" s="94" t="s">
        <v>181</v>
      </c>
      <c r="ROL403" s="94"/>
      <c r="ROM403" s="94"/>
      <c r="RON403" s="94"/>
      <c r="ROO403" s="94"/>
      <c r="ROP403" s="94"/>
      <c r="ROQ403" s="94"/>
      <c r="ROR403" s="94"/>
      <c r="ROS403" s="94" t="s">
        <v>181</v>
      </c>
      <c r="ROT403" s="94"/>
      <c r="ROU403" s="94"/>
      <c r="ROV403" s="94"/>
      <c r="ROW403" s="94"/>
      <c r="ROX403" s="94"/>
      <c r="ROY403" s="94"/>
      <c r="ROZ403" s="94"/>
      <c r="RPA403" s="94" t="s">
        <v>181</v>
      </c>
      <c r="RPB403" s="94"/>
      <c r="RPC403" s="94"/>
      <c r="RPD403" s="94"/>
      <c r="RPE403" s="94"/>
      <c r="RPF403" s="94"/>
      <c r="RPG403" s="94"/>
      <c r="RPH403" s="94"/>
      <c r="RPI403" s="94" t="s">
        <v>181</v>
      </c>
      <c r="RPJ403" s="94"/>
      <c r="RPK403" s="94"/>
      <c r="RPL403" s="94"/>
      <c r="RPM403" s="94"/>
      <c r="RPN403" s="94"/>
      <c r="RPO403" s="94"/>
      <c r="RPP403" s="94"/>
      <c r="RPQ403" s="94" t="s">
        <v>181</v>
      </c>
      <c r="RPR403" s="94"/>
      <c r="RPS403" s="94"/>
      <c r="RPT403" s="94"/>
      <c r="RPU403" s="94"/>
      <c r="RPV403" s="94"/>
      <c r="RPW403" s="94"/>
      <c r="RPX403" s="94"/>
      <c r="RPY403" s="94" t="s">
        <v>181</v>
      </c>
      <c r="RPZ403" s="94"/>
      <c r="RQA403" s="94"/>
      <c r="RQB403" s="94"/>
      <c r="RQC403" s="94"/>
      <c r="RQD403" s="94"/>
      <c r="RQE403" s="94"/>
      <c r="RQF403" s="94"/>
      <c r="RQG403" s="94" t="s">
        <v>181</v>
      </c>
      <c r="RQH403" s="94"/>
      <c r="RQI403" s="94"/>
      <c r="RQJ403" s="94"/>
      <c r="RQK403" s="94"/>
      <c r="RQL403" s="94"/>
      <c r="RQM403" s="94"/>
      <c r="RQN403" s="94"/>
      <c r="RQO403" s="94" t="s">
        <v>181</v>
      </c>
      <c r="RQP403" s="94"/>
      <c r="RQQ403" s="94"/>
      <c r="RQR403" s="94"/>
      <c r="RQS403" s="94"/>
      <c r="RQT403" s="94"/>
      <c r="RQU403" s="94"/>
      <c r="RQV403" s="94"/>
      <c r="RQW403" s="94" t="s">
        <v>181</v>
      </c>
      <c r="RQX403" s="94"/>
      <c r="RQY403" s="94"/>
      <c r="RQZ403" s="94"/>
      <c r="RRA403" s="94"/>
      <c r="RRB403" s="94"/>
      <c r="RRC403" s="94"/>
      <c r="RRD403" s="94"/>
      <c r="RRE403" s="94" t="s">
        <v>181</v>
      </c>
      <c r="RRF403" s="94"/>
      <c r="RRG403" s="94"/>
      <c r="RRH403" s="94"/>
      <c r="RRI403" s="94"/>
      <c r="RRJ403" s="94"/>
      <c r="RRK403" s="94"/>
      <c r="RRL403" s="94"/>
      <c r="RRM403" s="94" t="s">
        <v>181</v>
      </c>
      <c r="RRN403" s="94"/>
      <c r="RRO403" s="94"/>
      <c r="RRP403" s="94"/>
      <c r="RRQ403" s="94"/>
      <c r="RRR403" s="94"/>
      <c r="RRS403" s="94"/>
      <c r="RRT403" s="94"/>
      <c r="RRU403" s="94" t="s">
        <v>181</v>
      </c>
      <c r="RRV403" s="94"/>
      <c r="RRW403" s="94"/>
      <c r="RRX403" s="94"/>
      <c r="RRY403" s="94"/>
      <c r="RRZ403" s="94"/>
      <c r="RSA403" s="94"/>
      <c r="RSB403" s="94"/>
      <c r="RSC403" s="94" t="s">
        <v>181</v>
      </c>
      <c r="RSD403" s="94"/>
      <c r="RSE403" s="94"/>
      <c r="RSF403" s="94"/>
      <c r="RSG403" s="94"/>
      <c r="RSH403" s="94"/>
      <c r="RSI403" s="94"/>
      <c r="RSJ403" s="94"/>
      <c r="RSK403" s="94" t="s">
        <v>181</v>
      </c>
      <c r="RSL403" s="94"/>
      <c r="RSM403" s="94"/>
      <c r="RSN403" s="94"/>
      <c r="RSO403" s="94"/>
      <c r="RSP403" s="94"/>
      <c r="RSQ403" s="94"/>
      <c r="RSR403" s="94"/>
      <c r="RSS403" s="94" t="s">
        <v>181</v>
      </c>
      <c r="RST403" s="94"/>
      <c r="RSU403" s="94"/>
      <c r="RSV403" s="94"/>
      <c r="RSW403" s="94"/>
      <c r="RSX403" s="94"/>
      <c r="RSY403" s="94"/>
      <c r="RSZ403" s="94"/>
      <c r="RTA403" s="94" t="s">
        <v>181</v>
      </c>
      <c r="RTB403" s="94"/>
      <c r="RTC403" s="94"/>
      <c r="RTD403" s="94"/>
      <c r="RTE403" s="94"/>
      <c r="RTF403" s="94"/>
      <c r="RTG403" s="94"/>
      <c r="RTH403" s="94"/>
      <c r="RTI403" s="94" t="s">
        <v>181</v>
      </c>
      <c r="RTJ403" s="94"/>
      <c r="RTK403" s="94"/>
      <c r="RTL403" s="94"/>
      <c r="RTM403" s="94"/>
      <c r="RTN403" s="94"/>
      <c r="RTO403" s="94"/>
      <c r="RTP403" s="94"/>
      <c r="RTQ403" s="94" t="s">
        <v>181</v>
      </c>
      <c r="RTR403" s="94"/>
      <c r="RTS403" s="94"/>
      <c r="RTT403" s="94"/>
      <c r="RTU403" s="94"/>
      <c r="RTV403" s="94"/>
      <c r="RTW403" s="94"/>
      <c r="RTX403" s="94"/>
      <c r="RTY403" s="94" t="s">
        <v>181</v>
      </c>
      <c r="RTZ403" s="94"/>
      <c r="RUA403" s="94"/>
      <c r="RUB403" s="94"/>
      <c r="RUC403" s="94"/>
      <c r="RUD403" s="94"/>
      <c r="RUE403" s="94"/>
      <c r="RUF403" s="94"/>
      <c r="RUG403" s="94" t="s">
        <v>181</v>
      </c>
      <c r="RUH403" s="94"/>
      <c r="RUI403" s="94"/>
      <c r="RUJ403" s="94"/>
      <c r="RUK403" s="94"/>
      <c r="RUL403" s="94"/>
      <c r="RUM403" s="94"/>
      <c r="RUN403" s="94"/>
      <c r="RUO403" s="94" t="s">
        <v>181</v>
      </c>
      <c r="RUP403" s="94"/>
      <c r="RUQ403" s="94"/>
      <c r="RUR403" s="94"/>
      <c r="RUS403" s="94"/>
      <c r="RUT403" s="94"/>
      <c r="RUU403" s="94"/>
      <c r="RUV403" s="94"/>
      <c r="RUW403" s="94" t="s">
        <v>181</v>
      </c>
      <c r="RUX403" s="94"/>
      <c r="RUY403" s="94"/>
      <c r="RUZ403" s="94"/>
      <c r="RVA403" s="94"/>
      <c r="RVB403" s="94"/>
      <c r="RVC403" s="94"/>
      <c r="RVD403" s="94"/>
      <c r="RVE403" s="94" t="s">
        <v>181</v>
      </c>
      <c r="RVF403" s="94"/>
      <c r="RVG403" s="94"/>
      <c r="RVH403" s="94"/>
      <c r="RVI403" s="94"/>
      <c r="RVJ403" s="94"/>
      <c r="RVK403" s="94"/>
      <c r="RVL403" s="94"/>
      <c r="RVM403" s="94" t="s">
        <v>181</v>
      </c>
      <c r="RVN403" s="94"/>
      <c r="RVO403" s="94"/>
      <c r="RVP403" s="94"/>
      <c r="RVQ403" s="94"/>
      <c r="RVR403" s="94"/>
      <c r="RVS403" s="94"/>
      <c r="RVT403" s="94"/>
      <c r="RVU403" s="94" t="s">
        <v>181</v>
      </c>
      <c r="RVV403" s="94"/>
      <c r="RVW403" s="94"/>
      <c r="RVX403" s="94"/>
      <c r="RVY403" s="94"/>
      <c r="RVZ403" s="94"/>
      <c r="RWA403" s="94"/>
      <c r="RWB403" s="94"/>
      <c r="RWC403" s="94" t="s">
        <v>181</v>
      </c>
      <c r="RWD403" s="94"/>
      <c r="RWE403" s="94"/>
      <c r="RWF403" s="94"/>
      <c r="RWG403" s="94"/>
      <c r="RWH403" s="94"/>
      <c r="RWI403" s="94"/>
      <c r="RWJ403" s="94"/>
      <c r="RWK403" s="94" t="s">
        <v>181</v>
      </c>
      <c r="RWL403" s="94"/>
      <c r="RWM403" s="94"/>
      <c r="RWN403" s="94"/>
      <c r="RWO403" s="94"/>
      <c r="RWP403" s="94"/>
      <c r="RWQ403" s="94"/>
      <c r="RWR403" s="94"/>
      <c r="RWS403" s="94" t="s">
        <v>181</v>
      </c>
      <c r="RWT403" s="94"/>
      <c r="RWU403" s="94"/>
      <c r="RWV403" s="94"/>
      <c r="RWW403" s="94"/>
      <c r="RWX403" s="94"/>
      <c r="RWY403" s="94"/>
      <c r="RWZ403" s="94"/>
      <c r="RXA403" s="94" t="s">
        <v>181</v>
      </c>
      <c r="RXB403" s="94"/>
      <c r="RXC403" s="94"/>
      <c r="RXD403" s="94"/>
      <c r="RXE403" s="94"/>
      <c r="RXF403" s="94"/>
      <c r="RXG403" s="94"/>
      <c r="RXH403" s="94"/>
      <c r="RXI403" s="94" t="s">
        <v>181</v>
      </c>
      <c r="RXJ403" s="94"/>
      <c r="RXK403" s="94"/>
      <c r="RXL403" s="94"/>
      <c r="RXM403" s="94"/>
      <c r="RXN403" s="94"/>
      <c r="RXO403" s="94"/>
      <c r="RXP403" s="94"/>
      <c r="RXQ403" s="94" t="s">
        <v>181</v>
      </c>
      <c r="RXR403" s="94"/>
      <c r="RXS403" s="94"/>
      <c r="RXT403" s="94"/>
      <c r="RXU403" s="94"/>
      <c r="RXV403" s="94"/>
      <c r="RXW403" s="94"/>
      <c r="RXX403" s="94"/>
      <c r="RXY403" s="94" t="s">
        <v>181</v>
      </c>
      <c r="RXZ403" s="94"/>
      <c r="RYA403" s="94"/>
      <c r="RYB403" s="94"/>
      <c r="RYC403" s="94"/>
      <c r="RYD403" s="94"/>
      <c r="RYE403" s="94"/>
      <c r="RYF403" s="94"/>
      <c r="RYG403" s="94" t="s">
        <v>181</v>
      </c>
      <c r="RYH403" s="94"/>
      <c r="RYI403" s="94"/>
      <c r="RYJ403" s="94"/>
      <c r="RYK403" s="94"/>
      <c r="RYL403" s="94"/>
      <c r="RYM403" s="94"/>
      <c r="RYN403" s="94"/>
      <c r="RYO403" s="94" t="s">
        <v>181</v>
      </c>
      <c r="RYP403" s="94"/>
      <c r="RYQ403" s="94"/>
      <c r="RYR403" s="94"/>
      <c r="RYS403" s="94"/>
      <c r="RYT403" s="94"/>
      <c r="RYU403" s="94"/>
      <c r="RYV403" s="94"/>
      <c r="RYW403" s="94" t="s">
        <v>181</v>
      </c>
      <c r="RYX403" s="94"/>
      <c r="RYY403" s="94"/>
      <c r="RYZ403" s="94"/>
      <c r="RZA403" s="94"/>
      <c r="RZB403" s="94"/>
      <c r="RZC403" s="94"/>
      <c r="RZD403" s="94"/>
      <c r="RZE403" s="94" t="s">
        <v>181</v>
      </c>
      <c r="RZF403" s="94"/>
      <c r="RZG403" s="94"/>
      <c r="RZH403" s="94"/>
      <c r="RZI403" s="94"/>
      <c r="RZJ403" s="94"/>
      <c r="RZK403" s="94"/>
      <c r="RZL403" s="94"/>
      <c r="RZM403" s="94" t="s">
        <v>181</v>
      </c>
      <c r="RZN403" s="94"/>
      <c r="RZO403" s="94"/>
      <c r="RZP403" s="94"/>
      <c r="RZQ403" s="94"/>
      <c r="RZR403" s="94"/>
      <c r="RZS403" s="94"/>
      <c r="RZT403" s="94"/>
      <c r="RZU403" s="94" t="s">
        <v>181</v>
      </c>
      <c r="RZV403" s="94"/>
      <c r="RZW403" s="94"/>
      <c r="RZX403" s="94"/>
      <c r="RZY403" s="94"/>
      <c r="RZZ403" s="94"/>
      <c r="SAA403" s="94"/>
      <c r="SAB403" s="94"/>
      <c r="SAC403" s="94" t="s">
        <v>181</v>
      </c>
      <c r="SAD403" s="94"/>
      <c r="SAE403" s="94"/>
      <c r="SAF403" s="94"/>
      <c r="SAG403" s="94"/>
      <c r="SAH403" s="94"/>
      <c r="SAI403" s="94"/>
      <c r="SAJ403" s="94"/>
      <c r="SAK403" s="94" t="s">
        <v>181</v>
      </c>
      <c r="SAL403" s="94"/>
      <c r="SAM403" s="94"/>
      <c r="SAN403" s="94"/>
      <c r="SAO403" s="94"/>
      <c r="SAP403" s="94"/>
      <c r="SAQ403" s="94"/>
      <c r="SAR403" s="94"/>
      <c r="SAS403" s="94" t="s">
        <v>181</v>
      </c>
      <c r="SAT403" s="94"/>
      <c r="SAU403" s="94"/>
      <c r="SAV403" s="94"/>
      <c r="SAW403" s="94"/>
      <c r="SAX403" s="94"/>
      <c r="SAY403" s="94"/>
      <c r="SAZ403" s="94"/>
      <c r="SBA403" s="94" t="s">
        <v>181</v>
      </c>
      <c r="SBB403" s="94"/>
      <c r="SBC403" s="94"/>
      <c r="SBD403" s="94"/>
      <c r="SBE403" s="94"/>
      <c r="SBF403" s="94"/>
      <c r="SBG403" s="94"/>
      <c r="SBH403" s="94"/>
      <c r="SBI403" s="94" t="s">
        <v>181</v>
      </c>
      <c r="SBJ403" s="94"/>
      <c r="SBK403" s="94"/>
      <c r="SBL403" s="94"/>
      <c r="SBM403" s="94"/>
      <c r="SBN403" s="94"/>
      <c r="SBO403" s="94"/>
      <c r="SBP403" s="94"/>
      <c r="SBQ403" s="94" t="s">
        <v>181</v>
      </c>
      <c r="SBR403" s="94"/>
      <c r="SBS403" s="94"/>
      <c r="SBT403" s="94"/>
      <c r="SBU403" s="94"/>
      <c r="SBV403" s="94"/>
      <c r="SBW403" s="94"/>
      <c r="SBX403" s="94"/>
      <c r="SBY403" s="94" t="s">
        <v>181</v>
      </c>
      <c r="SBZ403" s="94"/>
      <c r="SCA403" s="94"/>
      <c r="SCB403" s="94"/>
      <c r="SCC403" s="94"/>
      <c r="SCD403" s="94"/>
      <c r="SCE403" s="94"/>
      <c r="SCF403" s="94"/>
      <c r="SCG403" s="94" t="s">
        <v>181</v>
      </c>
      <c r="SCH403" s="94"/>
      <c r="SCI403" s="94"/>
      <c r="SCJ403" s="94"/>
      <c r="SCK403" s="94"/>
      <c r="SCL403" s="94"/>
      <c r="SCM403" s="94"/>
      <c r="SCN403" s="94"/>
      <c r="SCO403" s="94" t="s">
        <v>181</v>
      </c>
      <c r="SCP403" s="94"/>
      <c r="SCQ403" s="94"/>
      <c r="SCR403" s="94"/>
      <c r="SCS403" s="94"/>
      <c r="SCT403" s="94"/>
      <c r="SCU403" s="94"/>
      <c r="SCV403" s="94"/>
      <c r="SCW403" s="94" t="s">
        <v>181</v>
      </c>
      <c r="SCX403" s="94"/>
      <c r="SCY403" s="94"/>
      <c r="SCZ403" s="94"/>
      <c r="SDA403" s="94"/>
      <c r="SDB403" s="94"/>
      <c r="SDC403" s="94"/>
      <c r="SDD403" s="94"/>
      <c r="SDE403" s="94" t="s">
        <v>181</v>
      </c>
      <c r="SDF403" s="94"/>
      <c r="SDG403" s="94"/>
      <c r="SDH403" s="94"/>
      <c r="SDI403" s="94"/>
      <c r="SDJ403" s="94"/>
      <c r="SDK403" s="94"/>
      <c r="SDL403" s="94"/>
      <c r="SDM403" s="94" t="s">
        <v>181</v>
      </c>
      <c r="SDN403" s="94"/>
      <c r="SDO403" s="94"/>
      <c r="SDP403" s="94"/>
      <c r="SDQ403" s="94"/>
      <c r="SDR403" s="94"/>
      <c r="SDS403" s="94"/>
      <c r="SDT403" s="94"/>
      <c r="SDU403" s="94" t="s">
        <v>181</v>
      </c>
      <c r="SDV403" s="94"/>
      <c r="SDW403" s="94"/>
      <c r="SDX403" s="94"/>
      <c r="SDY403" s="94"/>
      <c r="SDZ403" s="94"/>
      <c r="SEA403" s="94"/>
      <c r="SEB403" s="94"/>
      <c r="SEC403" s="94" t="s">
        <v>181</v>
      </c>
      <c r="SED403" s="94"/>
      <c r="SEE403" s="94"/>
      <c r="SEF403" s="94"/>
      <c r="SEG403" s="94"/>
      <c r="SEH403" s="94"/>
      <c r="SEI403" s="94"/>
      <c r="SEJ403" s="94"/>
      <c r="SEK403" s="94" t="s">
        <v>181</v>
      </c>
      <c r="SEL403" s="94"/>
      <c r="SEM403" s="94"/>
      <c r="SEN403" s="94"/>
      <c r="SEO403" s="94"/>
      <c r="SEP403" s="94"/>
      <c r="SEQ403" s="94"/>
      <c r="SER403" s="94"/>
      <c r="SES403" s="94" t="s">
        <v>181</v>
      </c>
      <c r="SET403" s="94"/>
      <c r="SEU403" s="94"/>
      <c r="SEV403" s="94"/>
      <c r="SEW403" s="94"/>
      <c r="SEX403" s="94"/>
      <c r="SEY403" s="94"/>
      <c r="SEZ403" s="94"/>
      <c r="SFA403" s="94" t="s">
        <v>181</v>
      </c>
      <c r="SFB403" s="94"/>
      <c r="SFC403" s="94"/>
      <c r="SFD403" s="94"/>
      <c r="SFE403" s="94"/>
      <c r="SFF403" s="94"/>
      <c r="SFG403" s="94"/>
      <c r="SFH403" s="94"/>
      <c r="SFI403" s="94" t="s">
        <v>181</v>
      </c>
      <c r="SFJ403" s="94"/>
      <c r="SFK403" s="94"/>
      <c r="SFL403" s="94"/>
      <c r="SFM403" s="94"/>
      <c r="SFN403" s="94"/>
      <c r="SFO403" s="94"/>
      <c r="SFP403" s="94"/>
      <c r="SFQ403" s="94" t="s">
        <v>181</v>
      </c>
      <c r="SFR403" s="94"/>
      <c r="SFS403" s="94"/>
      <c r="SFT403" s="94"/>
      <c r="SFU403" s="94"/>
      <c r="SFV403" s="94"/>
      <c r="SFW403" s="94"/>
      <c r="SFX403" s="94"/>
      <c r="SFY403" s="94" t="s">
        <v>181</v>
      </c>
      <c r="SFZ403" s="94"/>
      <c r="SGA403" s="94"/>
      <c r="SGB403" s="94"/>
      <c r="SGC403" s="94"/>
      <c r="SGD403" s="94"/>
      <c r="SGE403" s="94"/>
      <c r="SGF403" s="94"/>
      <c r="SGG403" s="94" t="s">
        <v>181</v>
      </c>
      <c r="SGH403" s="94"/>
      <c r="SGI403" s="94"/>
      <c r="SGJ403" s="94"/>
      <c r="SGK403" s="94"/>
      <c r="SGL403" s="94"/>
      <c r="SGM403" s="94"/>
      <c r="SGN403" s="94"/>
      <c r="SGO403" s="94" t="s">
        <v>181</v>
      </c>
      <c r="SGP403" s="94"/>
      <c r="SGQ403" s="94"/>
      <c r="SGR403" s="94"/>
      <c r="SGS403" s="94"/>
      <c r="SGT403" s="94"/>
      <c r="SGU403" s="94"/>
      <c r="SGV403" s="94"/>
      <c r="SGW403" s="94" t="s">
        <v>181</v>
      </c>
      <c r="SGX403" s="94"/>
      <c r="SGY403" s="94"/>
      <c r="SGZ403" s="94"/>
      <c r="SHA403" s="94"/>
      <c r="SHB403" s="94"/>
      <c r="SHC403" s="94"/>
      <c r="SHD403" s="94"/>
      <c r="SHE403" s="94" t="s">
        <v>181</v>
      </c>
      <c r="SHF403" s="94"/>
      <c r="SHG403" s="94"/>
      <c r="SHH403" s="94"/>
      <c r="SHI403" s="94"/>
      <c r="SHJ403" s="94"/>
      <c r="SHK403" s="94"/>
      <c r="SHL403" s="94"/>
      <c r="SHM403" s="94" t="s">
        <v>181</v>
      </c>
      <c r="SHN403" s="94"/>
      <c r="SHO403" s="94"/>
      <c r="SHP403" s="94"/>
      <c r="SHQ403" s="94"/>
      <c r="SHR403" s="94"/>
      <c r="SHS403" s="94"/>
      <c r="SHT403" s="94"/>
      <c r="SHU403" s="94" t="s">
        <v>181</v>
      </c>
      <c r="SHV403" s="94"/>
      <c r="SHW403" s="94"/>
      <c r="SHX403" s="94"/>
      <c r="SHY403" s="94"/>
      <c r="SHZ403" s="94"/>
      <c r="SIA403" s="94"/>
      <c r="SIB403" s="94"/>
      <c r="SIC403" s="94" t="s">
        <v>181</v>
      </c>
      <c r="SID403" s="94"/>
      <c r="SIE403" s="94"/>
      <c r="SIF403" s="94"/>
      <c r="SIG403" s="94"/>
      <c r="SIH403" s="94"/>
      <c r="SII403" s="94"/>
      <c r="SIJ403" s="94"/>
      <c r="SIK403" s="94" t="s">
        <v>181</v>
      </c>
      <c r="SIL403" s="94"/>
      <c r="SIM403" s="94"/>
      <c r="SIN403" s="94"/>
      <c r="SIO403" s="94"/>
      <c r="SIP403" s="94"/>
      <c r="SIQ403" s="94"/>
      <c r="SIR403" s="94"/>
      <c r="SIS403" s="94" t="s">
        <v>181</v>
      </c>
      <c r="SIT403" s="94"/>
      <c r="SIU403" s="94"/>
      <c r="SIV403" s="94"/>
      <c r="SIW403" s="94"/>
      <c r="SIX403" s="94"/>
      <c r="SIY403" s="94"/>
      <c r="SIZ403" s="94"/>
      <c r="SJA403" s="94" t="s">
        <v>181</v>
      </c>
      <c r="SJB403" s="94"/>
      <c r="SJC403" s="94"/>
      <c r="SJD403" s="94"/>
      <c r="SJE403" s="94"/>
      <c r="SJF403" s="94"/>
      <c r="SJG403" s="94"/>
      <c r="SJH403" s="94"/>
      <c r="SJI403" s="94" t="s">
        <v>181</v>
      </c>
      <c r="SJJ403" s="94"/>
      <c r="SJK403" s="94"/>
      <c r="SJL403" s="94"/>
      <c r="SJM403" s="94"/>
      <c r="SJN403" s="94"/>
      <c r="SJO403" s="94"/>
      <c r="SJP403" s="94"/>
      <c r="SJQ403" s="94" t="s">
        <v>181</v>
      </c>
      <c r="SJR403" s="94"/>
      <c r="SJS403" s="94"/>
      <c r="SJT403" s="94"/>
      <c r="SJU403" s="94"/>
      <c r="SJV403" s="94"/>
      <c r="SJW403" s="94"/>
      <c r="SJX403" s="94"/>
      <c r="SJY403" s="94" t="s">
        <v>181</v>
      </c>
      <c r="SJZ403" s="94"/>
      <c r="SKA403" s="94"/>
      <c r="SKB403" s="94"/>
      <c r="SKC403" s="94"/>
      <c r="SKD403" s="94"/>
      <c r="SKE403" s="94"/>
      <c r="SKF403" s="94"/>
      <c r="SKG403" s="94" t="s">
        <v>181</v>
      </c>
      <c r="SKH403" s="94"/>
      <c r="SKI403" s="94"/>
      <c r="SKJ403" s="94"/>
      <c r="SKK403" s="94"/>
      <c r="SKL403" s="94"/>
      <c r="SKM403" s="94"/>
      <c r="SKN403" s="94"/>
      <c r="SKO403" s="94" t="s">
        <v>181</v>
      </c>
      <c r="SKP403" s="94"/>
      <c r="SKQ403" s="94"/>
      <c r="SKR403" s="94"/>
      <c r="SKS403" s="94"/>
      <c r="SKT403" s="94"/>
      <c r="SKU403" s="94"/>
      <c r="SKV403" s="94"/>
      <c r="SKW403" s="94" t="s">
        <v>181</v>
      </c>
      <c r="SKX403" s="94"/>
      <c r="SKY403" s="94"/>
      <c r="SKZ403" s="94"/>
      <c r="SLA403" s="94"/>
      <c r="SLB403" s="94"/>
      <c r="SLC403" s="94"/>
      <c r="SLD403" s="94"/>
      <c r="SLE403" s="94" t="s">
        <v>181</v>
      </c>
      <c r="SLF403" s="94"/>
      <c r="SLG403" s="94"/>
      <c r="SLH403" s="94"/>
      <c r="SLI403" s="94"/>
      <c r="SLJ403" s="94"/>
      <c r="SLK403" s="94"/>
      <c r="SLL403" s="94"/>
      <c r="SLM403" s="94" t="s">
        <v>181</v>
      </c>
      <c r="SLN403" s="94"/>
      <c r="SLO403" s="94"/>
      <c r="SLP403" s="94"/>
      <c r="SLQ403" s="94"/>
      <c r="SLR403" s="94"/>
      <c r="SLS403" s="94"/>
      <c r="SLT403" s="94"/>
      <c r="SLU403" s="94" t="s">
        <v>181</v>
      </c>
      <c r="SLV403" s="94"/>
      <c r="SLW403" s="94"/>
      <c r="SLX403" s="94"/>
      <c r="SLY403" s="94"/>
      <c r="SLZ403" s="94"/>
      <c r="SMA403" s="94"/>
      <c r="SMB403" s="94"/>
      <c r="SMC403" s="94" t="s">
        <v>181</v>
      </c>
      <c r="SMD403" s="94"/>
      <c r="SME403" s="94"/>
      <c r="SMF403" s="94"/>
      <c r="SMG403" s="94"/>
      <c r="SMH403" s="94"/>
      <c r="SMI403" s="94"/>
      <c r="SMJ403" s="94"/>
      <c r="SMK403" s="94" t="s">
        <v>181</v>
      </c>
      <c r="SML403" s="94"/>
      <c r="SMM403" s="94"/>
      <c r="SMN403" s="94"/>
      <c r="SMO403" s="94"/>
      <c r="SMP403" s="94"/>
      <c r="SMQ403" s="94"/>
      <c r="SMR403" s="94"/>
      <c r="SMS403" s="94" t="s">
        <v>181</v>
      </c>
      <c r="SMT403" s="94"/>
      <c r="SMU403" s="94"/>
      <c r="SMV403" s="94"/>
      <c r="SMW403" s="94"/>
      <c r="SMX403" s="94"/>
      <c r="SMY403" s="94"/>
      <c r="SMZ403" s="94"/>
      <c r="SNA403" s="94" t="s">
        <v>181</v>
      </c>
      <c r="SNB403" s="94"/>
      <c r="SNC403" s="94"/>
      <c r="SND403" s="94"/>
      <c r="SNE403" s="94"/>
      <c r="SNF403" s="94"/>
      <c r="SNG403" s="94"/>
      <c r="SNH403" s="94"/>
      <c r="SNI403" s="94" t="s">
        <v>181</v>
      </c>
      <c r="SNJ403" s="94"/>
      <c r="SNK403" s="94"/>
      <c r="SNL403" s="94"/>
      <c r="SNM403" s="94"/>
      <c r="SNN403" s="94"/>
      <c r="SNO403" s="94"/>
      <c r="SNP403" s="94"/>
      <c r="SNQ403" s="94" t="s">
        <v>181</v>
      </c>
      <c r="SNR403" s="94"/>
      <c r="SNS403" s="94"/>
      <c r="SNT403" s="94"/>
      <c r="SNU403" s="94"/>
      <c r="SNV403" s="94"/>
      <c r="SNW403" s="94"/>
      <c r="SNX403" s="94"/>
      <c r="SNY403" s="94" t="s">
        <v>181</v>
      </c>
      <c r="SNZ403" s="94"/>
      <c r="SOA403" s="94"/>
      <c r="SOB403" s="94"/>
      <c r="SOC403" s="94"/>
      <c r="SOD403" s="94"/>
      <c r="SOE403" s="94"/>
      <c r="SOF403" s="94"/>
      <c r="SOG403" s="94" t="s">
        <v>181</v>
      </c>
      <c r="SOH403" s="94"/>
      <c r="SOI403" s="94"/>
      <c r="SOJ403" s="94"/>
      <c r="SOK403" s="94"/>
      <c r="SOL403" s="94"/>
      <c r="SOM403" s="94"/>
      <c r="SON403" s="94"/>
      <c r="SOO403" s="94" t="s">
        <v>181</v>
      </c>
      <c r="SOP403" s="94"/>
      <c r="SOQ403" s="94"/>
      <c r="SOR403" s="94"/>
      <c r="SOS403" s="94"/>
      <c r="SOT403" s="94"/>
      <c r="SOU403" s="94"/>
      <c r="SOV403" s="94"/>
      <c r="SOW403" s="94" t="s">
        <v>181</v>
      </c>
      <c r="SOX403" s="94"/>
      <c r="SOY403" s="94"/>
      <c r="SOZ403" s="94"/>
      <c r="SPA403" s="94"/>
      <c r="SPB403" s="94"/>
      <c r="SPC403" s="94"/>
      <c r="SPD403" s="94"/>
      <c r="SPE403" s="94" t="s">
        <v>181</v>
      </c>
      <c r="SPF403" s="94"/>
      <c r="SPG403" s="94"/>
      <c r="SPH403" s="94"/>
      <c r="SPI403" s="94"/>
      <c r="SPJ403" s="94"/>
      <c r="SPK403" s="94"/>
      <c r="SPL403" s="94"/>
      <c r="SPM403" s="94" t="s">
        <v>181</v>
      </c>
      <c r="SPN403" s="94"/>
      <c r="SPO403" s="94"/>
      <c r="SPP403" s="94"/>
      <c r="SPQ403" s="94"/>
      <c r="SPR403" s="94"/>
      <c r="SPS403" s="94"/>
      <c r="SPT403" s="94"/>
      <c r="SPU403" s="94" t="s">
        <v>181</v>
      </c>
      <c r="SPV403" s="94"/>
      <c r="SPW403" s="94"/>
      <c r="SPX403" s="94"/>
      <c r="SPY403" s="94"/>
      <c r="SPZ403" s="94"/>
      <c r="SQA403" s="94"/>
      <c r="SQB403" s="94"/>
      <c r="SQC403" s="94" t="s">
        <v>181</v>
      </c>
      <c r="SQD403" s="94"/>
      <c r="SQE403" s="94"/>
      <c r="SQF403" s="94"/>
      <c r="SQG403" s="94"/>
      <c r="SQH403" s="94"/>
      <c r="SQI403" s="94"/>
      <c r="SQJ403" s="94"/>
      <c r="SQK403" s="94" t="s">
        <v>181</v>
      </c>
      <c r="SQL403" s="94"/>
      <c r="SQM403" s="94"/>
      <c r="SQN403" s="94"/>
      <c r="SQO403" s="94"/>
      <c r="SQP403" s="94"/>
      <c r="SQQ403" s="94"/>
      <c r="SQR403" s="94"/>
      <c r="SQS403" s="94" t="s">
        <v>181</v>
      </c>
      <c r="SQT403" s="94"/>
      <c r="SQU403" s="94"/>
      <c r="SQV403" s="94"/>
      <c r="SQW403" s="94"/>
      <c r="SQX403" s="94"/>
      <c r="SQY403" s="94"/>
      <c r="SQZ403" s="94"/>
      <c r="SRA403" s="94" t="s">
        <v>181</v>
      </c>
      <c r="SRB403" s="94"/>
      <c r="SRC403" s="94"/>
      <c r="SRD403" s="94"/>
      <c r="SRE403" s="94"/>
      <c r="SRF403" s="94"/>
      <c r="SRG403" s="94"/>
      <c r="SRH403" s="94"/>
      <c r="SRI403" s="94" t="s">
        <v>181</v>
      </c>
      <c r="SRJ403" s="94"/>
      <c r="SRK403" s="94"/>
      <c r="SRL403" s="94"/>
      <c r="SRM403" s="94"/>
      <c r="SRN403" s="94"/>
      <c r="SRO403" s="94"/>
      <c r="SRP403" s="94"/>
      <c r="SRQ403" s="94" t="s">
        <v>181</v>
      </c>
      <c r="SRR403" s="94"/>
      <c r="SRS403" s="94"/>
      <c r="SRT403" s="94"/>
      <c r="SRU403" s="94"/>
      <c r="SRV403" s="94"/>
      <c r="SRW403" s="94"/>
      <c r="SRX403" s="94"/>
      <c r="SRY403" s="94" t="s">
        <v>181</v>
      </c>
      <c r="SRZ403" s="94"/>
      <c r="SSA403" s="94"/>
      <c r="SSB403" s="94"/>
      <c r="SSC403" s="94"/>
      <c r="SSD403" s="94"/>
      <c r="SSE403" s="94"/>
      <c r="SSF403" s="94"/>
      <c r="SSG403" s="94" t="s">
        <v>181</v>
      </c>
      <c r="SSH403" s="94"/>
      <c r="SSI403" s="94"/>
      <c r="SSJ403" s="94"/>
      <c r="SSK403" s="94"/>
      <c r="SSL403" s="94"/>
      <c r="SSM403" s="94"/>
      <c r="SSN403" s="94"/>
      <c r="SSO403" s="94" t="s">
        <v>181</v>
      </c>
      <c r="SSP403" s="94"/>
      <c r="SSQ403" s="94"/>
      <c r="SSR403" s="94"/>
      <c r="SSS403" s="94"/>
      <c r="SST403" s="94"/>
      <c r="SSU403" s="94"/>
      <c r="SSV403" s="94"/>
      <c r="SSW403" s="94" t="s">
        <v>181</v>
      </c>
      <c r="SSX403" s="94"/>
      <c r="SSY403" s="94"/>
      <c r="SSZ403" s="94"/>
      <c r="STA403" s="94"/>
      <c r="STB403" s="94"/>
      <c r="STC403" s="94"/>
      <c r="STD403" s="94"/>
      <c r="STE403" s="94" t="s">
        <v>181</v>
      </c>
      <c r="STF403" s="94"/>
      <c r="STG403" s="94"/>
      <c r="STH403" s="94"/>
      <c r="STI403" s="94"/>
      <c r="STJ403" s="94"/>
      <c r="STK403" s="94"/>
      <c r="STL403" s="94"/>
      <c r="STM403" s="94" t="s">
        <v>181</v>
      </c>
      <c r="STN403" s="94"/>
      <c r="STO403" s="94"/>
      <c r="STP403" s="94"/>
      <c r="STQ403" s="94"/>
      <c r="STR403" s="94"/>
      <c r="STS403" s="94"/>
      <c r="STT403" s="94"/>
      <c r="STU403" s="94" t="s">
        <v>181</v>
      </c>
      <c r="STV403" s="94"/>
      <c r="STW403" s="94"/>
      <c r="STX403" s="94"/>
      <c r="STY403" s="94"/>
      <c r="STZ403" s="94"/>
      <c r="SUA403" s="94"/>
      <c r="SUB403" s="94"/>
      <c r="SUC403" s="94" t="s">
        <v>181</v>
      </c>
      <c r="SUD403" s="94"/>
      <c r="SUE403" s="94"/>
      <c r="SUF403" s="94"/>
      <c r="SUG403" s="94"/>
      <c r="SUH403" s="94"/>
      <c r="SUI403" s="94"/>
      <c r="SUJ403" s="94"/>
      <c r="SUK403" s="94" t="s">
        <v>181</v>
      </c>
      <c r="SUL403" s="94"/>
      <c r="SUM403" s="94"/>
      <c r="SUN403" s="94"/>
      <c r="SUO403" s="94"/>
      <c r="SUP403" s="94"/>
      <c r="SUQ403" s="94"/>
      <c r="SUR403" s="94"/>
      <c r="SUS403" s="94" t="s">
        <v>181</v>
      </c>
      <c r="SUT403" s="94"/>
      <c r="SUU403" s="94"/>
      <c r="SUV403" s="94"/>
      <c r="SUW403" s="94"/>
      <c r="SUX403" s="94"/>
      <c r="SUY403" s="94"/>
      <c r="SUZ403" s="94"/>
      <c r="SVA403" s="94" t="s">
        <v>181</v>
      </c>
      <c r="SVB403" s="94"/>
      <c r="SVC403" s="94"/>
      <c r="SVD403" s="94"/>
      <c r="SVE403" s="94"/>
      <c r="SVF403" s="94"/>
      <c r="SVG403" s="94"/>
      <c r="SVH403" s="94"/>
      <c r="SVI403" s="94" t="s">
        <v>181</v>
      </c>
      <c r="SVJ403" s="94"/>
      <c r="SVK403" s="94"/>
      <c r="SVL403" s="94"/>
      <c r="SVM403" s="94"/>
      <c r="SVN403" s="94"/>
      <c r="SVO403" s="94"/>
      <c r="SVP403" s="94"/>
      <c r="SVQ403" s="94" t="s">
        <v>181</v>
      </c>
      <c r="SVR403" s="94"/>
      <c r="SVS403" s="94"/>
      <c r="SVT403" s="94"/>
      <c r="SVU403" s="94"/>
      <c r="SVV403" s="94"/>
      <c r="SVW403" s="94"/>
      <c r="SVX403" s="94"/>
      <c r="SVY403" s="94" t="s">
        <v>181</v>
      </c>
      <c r="SVZ403" s="94"/>
      <c r="SWA403" s="94"/>
      <c r="SWB403" s="94"/>
      <c r="SWC403" s="94"/>
      <c r="SWD403" s="94"/>
      <c r="SWE403" s="94"/>
      <c r="SWF403" s="94"/>
      <c r="SWG403" s="94" t="s">
        <v>181</v>
      </c>
      <c r="SWH403" s="94"/>
      <c r="SWI403" s="94"/>
      <c r="SWJ403" s="94"/>
      <c r="SWK403" s="94"/>
      <c r="SWL403" s="94"/>
      <c r="SWM403" s="94"/>
      <c r="SWN403" s="94"/>
      <c r="SWO403" s="94" t="s">
        <v>181</v>
      </c>
      <c r="SWP403" s="94"/>
      <c r="SWQ403" s="94"/>
      <c r="SWR403" s="94"/>
      <c r="SWS403" s="94"/>
      <c r="SWT403" s="94"/>
      <c r="SWU403" s="94"/>
      <c r="SWV403" s="94"/>
      <c r="SWW403" s="94" t="s">
        <v>181</v>
      </c>
      <c r="SWX403" s="94"/>
      <c r="SWY403" s="94"/>
      <c r="SWZ403" s="94"/>
      <c r="SXA403" s="94"/>
      <c r="SXB403" s="94"/>
      <c r="SXC403" s="94"/>
      <c r="SXD403" s="94"/>
      <c r="SXE403" s="94" t="s">
        <v>181</v>
      </c>
      <c r="SXF403" s="94"/>
      <c r="SXG403" s="94"/>
      <c r="SXH403" s="94"/>
      <c r="SXI403" s="94"/>
      <c r="SXJ403" s="94"/>
      <c r="SXK403" s="94"/>
      <c r="SXL403" s="94"/>
      <c r="SXM403" s="94" t="s">
        <v>181</v>
      </c>
      <c r="SXN403" s="94"/>
      <c r="SXO403" s="94"/>
      <c r="SXP403" s="94"/>
      <c r="SXQ403" s="94"/>
      <c r="SXR403" s="94"/>
      <c r="SXS403" s="94"/>
      <c r="SXT403" s="94"/>
      <c r="SXU403" s="94" t="s">
        <v>181</v>
      </c>
      <c r="SXV403" s="94"/>
      <c r="SXW403" s="94"/>
      <c r="SXX403" s="94"/>
      <c r="SXY403" s="94"/>
      <c r="SXZ403" s="94"/>
      <c r="SYA403" s="94"/>
      <c r="SYB403" s="94"/>
      <c r="SYC403" s="94" t="s">
        <v>181</v>
      </c>
      <c r="SYD403" s="94"/>
      <c r="SYE403" s="94"/>
      <c r="SYF403" s="94"/>
      <c r="SYG403" s="94"/>
      <c r="SYH403" s="94"/>
      <c r="SYI403" s="94"/>
      <c r="SYJ403" s="94"/>
      <c r="SYK403" s="94" t="s">
        <v>181</v>
      </c>
      <c r="SYL403" s="94"/>
      <c r="SYM403" s="94"/>
      <c r="SYN403" s="94"/>
      <c r="SYO403" s="94"/>
      <c r="SYP403" s="94"/>
      <c r="SYQ403" s="94"/>
      <c r="SYR403" s="94"/>
      <c r="SYS403" s="94" t="s">
        <v>181</v>
      </c>
      <c r="SYT403" s="94"/>
      <c r="SYU403" s="94"/>
      <c r="SYV403" s="94"/>
      <c r="SYW403" s="94"/>
      <c r="SYX403" s="94"/>
      <c r="SYY403" s="94"/>
      <c r="SYZ403" s="94"/>
      <c r="SZA403" s="94" t="s">
        <v>181</v>
      </c>
      <c r="SZB403" s="94"/>
      <c r="SZC403" s="94"/>
      <c r="SZD403" s="94"/>
      <c r="SZE403" s="94"/>
      <c r="SZF403" s="94"/>
      <c r="SZG403" s="94"/>
      <c r="SZH403" s="94"/>
      <c r="SZI403" s="94" t="s">
        <v>181</v>
      </c>
      <c r="SZJ403" s="94"/>
      <c r="SZK403" s="94"/>
      <c r="SZL403" s="94"/>
      <c r="SZM403" s="94"/>
      <c r="SZN403" s="94"/>
      <c r="SZO403" s="94"/>
      <c r="SZP403" s="94"/>
      <c r="SZQ403" s="94" t="s">
        <v>181</v>
      </c>
      <c r="SZR403" s="94"/>
      <c r="SZS403" s="94"/>
      <c r="SZT403" s="94"/>
      <c r="SZU403" s="94"/>
      <c r="SZV403" s="94"/>
      <c r="SZW403" s="94"/>
      <c r="SZX403" s="94"/>
      <c r="SZY403" s="94" t="s">
        <v>181</v>
      </c>
      <c r="SZZ403" s="94"/>
      <c r="TAA403" s="94"/>
      <c r="TAB403" s="94"/>
      <c r="TAC403" s="94"/>
      <c r="TAD403" s="94"/>
      <c r="TAE403" s="94"/>
      <c r="TAF403" s="94"/>
      <c r="TAG403" s="94" t="s">
        <v>181</v>
      </c>
      <c r="TAH403" s="94"/>
      <c r="TAI403" s="94"/>
      <c r="TAJ403" s="94"/>
      <c r="TAK403" s="94"/>
      <c r="TAL403" s="94"/>
      <c r="TAM403" s="94"/>
      <c r="TAN403" s="94"/>
      <c r="TAO403" s="94" t="s">
        <v>181</v>
      </c>
      <c r="TAP403" s="94"/>
      <c r="TAQ403" s="94"/>
      <c r="TAR403" s="94"/>
      <c r="TAS403" s="94"/>
      <c r="TAT403" s="94"/>
      <c r="TAU403" s="94"/>
      <c r="TAV403" s="94"/>
      <c r="TAW403" s="94" t="s">
        <v>181</v>
      </c>
      <c r="TAX403" s="94"/>
      <c r="TAY403" s="94"/>
      <c r="TAZ403" s="94"/>
      <c r="TBA403" s="94"/>
      <c r="TBB403" s="94"/>
      <c r="TBC403" s="94"/>
      <c r="TBD403" s="94"/>
      <c r="TBE403" s="94" t="s">
        <v>181</v>
      </c>
      <c r="TBF403" s="94"/>
      <c r="TBG403" s="94"/>
      <c r="TBH403" s="94"/>
      <c r="TBI403" s="94"/>
      <c r="TBJ403" s="94"/>
      <c r="TBK403" s="94"/>
      <c r="TBL403" s="94"/>
      <c r="TBM403" s="94" t="s">
        <v>181</v>
      </c>
      <c r="TBN403" s="94"/>
      <c r="TBO403" s="94"/>
      <c r="TBP403" s="94"/>
      <c r="TBQ403" s="94"/>
      <c r="TBR403" s="94"/>
      <c r="TBS403" s="94"/>
      <c r="TBT403" s="94"/>
      <c r="TBU403" s="94" t="s">
        <v>181</v>
      </c>
      <c r="TBV403" s="94"/>
      <c r="TBW403" s="94"/>
      <c r="TBX403" s="94"/>
      <c r="TBY403" s="94"/>
      <c r="TBZ403" s="94"/>
      <c r="TCA403" s="94"/>
      <c r="TCB403" s="94"/>
      <c r="TCC403" s="94" t="s">
        <v>181</v>
      </c>
      <c r="TCD403" s="94"/>
      <c r="TCE403" s="94"/>
      <c r="TCF403" s="94"/>
      <c r="TCG403" s="94"/>
      <c r="TCH403" s="94"/>
      <c r="TCI403" s="94"/>
      <c r="TCJ403" s="94"/>
      <c r="TCK403" s="94" t="s">
        <v>181</v>
      </c>
      <c r="TCL403" s="94"/>
      <c r="TCM403" s="94"/>
      <c r="TCN403" s="94"/>
      <c r="TCO403" s="94"/>
      <c r="TCP403" s="94"/>
      <c r="TCQ403" s="94"/>
      <c r="TCR403" s="94"/>
      <c r="TCS403" s="94" t="s">
        <v>181</v>
      </c>
      <c r="TCT403" s="94"/>
      <c r="TCU403" s="94"/>
      <c r="TCV403" s="94"/>
      <c r="TCW403" s="94"/>
      <c r="TCX403" s="94"/>
      <c r="TCY403" s="94"/>
      <c r="TCZ403" s="94"/>
      <c r="TDA403" s="94" t="s">
        <v>181</v>
      </c>
      <c r="TDB403" s="94"/>
      <c r="TDC403" s="94"/>
      <c r="TDD403" s="94"/>
      <c r="TDE403" s="94"/>
      <c r="TDF403" s="94"/>
      <c r="TDG403" s="94"/>
      <c r="TDH403" s="94"/>
      <c r="TDI403" s="94" t="s">
        <v>181</v>
      </c>
      <c r="TDJ403" s="94"/>
      <c r="TDK403" s="94"/>
      <c r="TDL403" s="94"/>
      <c r="TDM403" s="94"/>
      <c r="TDN403" s="94"/>
      <c r="TDO403" s="94"/>
      <c r="TDP403" s="94"/>
      <c r="TDQ403" s="94" t="s">
        <v>181</v>
      </c>
      <c r="TDR403" s="94"/>
      <c r="TDS403" s="94"/>
      <c r="TDT403" s="94"/>
      <c r="TDU403" s="94"/>
      <c r="TDV403" s="94"/>
      <c r="TDW403" s="94"/>
      <c r="TDX403" s="94"/>
      <c r="TDY403" s="94" t="s">
        <v>181</v>
      </c>
      <c r="TDZ403" s="94"/>
      <c r="TEA403" s="94"/>
      <c r="TEB403" s="94"/>
      <c r="TEC403" s="94"/>
      <c r="TED403" s="94"/>
      <c r="TEE403" s="94"/>
      <c r="TEF403" s="94"/>
      <c r="TEG403" s="94" t="s">
        <v>181</v>
      </c>
      <c r="TEH403" s="94"/>
      <c r="TEI403" s="94"/>
      <c r="TEJ403" s="94"/>
      <c r="TEK403" s="94"/>
      <c r="TEL403" s="94"/>
      <c r="TEM403" s="94"/>
      <c r="TEN403" s="94"/>
      <c r="TEO403" s="94" t="s">
        <v>181</v>
      </c>
      <c r="TEP403" s="94"/>
      <c r="TEQ403" s="94"/>
      <c r="TER403" s="94"/>
      <c r="TES403" s="94"/>
      <c r="TET403" s="94"/>
      <c r="TEU403" s="94"/>
      <c r="TEV403" s="94"/>
      <c r="TEW403" s="94" t="s">
        <v>181</v>
      </c>
      <c r="TEX403" s="94"/>
      <c r="TEY403" s="94"/>
      <c r="TEZ403" s="94"/>
      <c r="TFA403" s="94"/>
      <c r="TFB403" s="94"/>
      <c r="TFC403" s="94"/>
      <c r="TFD403" s="94"/>
      <c r="TFE403" s="94" t="s">
        <v>181</v>
      </c>
      <c r="TFF403" s="94"/>
      <c r="TFG403" s="94"/>
      <c r="TFH403" s="94"/>
      <c r="TFI403" s="94"/>
      <c r="TFJ403" s="94"/>
      <c r="TFK403" s="94"/>
      <c r="TFL403" s="94"/>
      <c r="TFM403" s="94" t="s">
        <v>181</v>
      </c>
      <c r="TFN403" s="94"/>
      <c r="TFO403" s="94"/>
      <c r="TFP403" s="94"/>
      <c r="TFQ403" s="94"/>
      <c r="TFR403" s="94"/>
      <c r="TFS403" s="94"/>
      <c r="TFT403" s="94"/>
      <c r="TFU403" s="94" t="s">
        <v>181</v>
      </c>
      <c r="TFV403" s="94"/>
      <c r="TFW403" s="94"/>
      <c r="TFX403" s="94"/>
      <c r="TFY403" s="94"/>
      <c r="TFZ403" s="94"/>
      <c r="TGA403" s="94"/>
      <c r="TGB403" s="94"/>
      <c r="TGC403" s="94" t="s">
        <v>181</v>
      </c>
      <c r="TGD403" s="94"/>
      <c r="TGE403" s="94"/>
      <c r="TGF403" s="94"/>
      <c r="TGG403" s="94"/>
      <c r="TGH403" s="94"/>
      <c r="TGI403" s="94"/>
      <c r="TGJ403" s="94"/>
      <c r="TGK403" s="94" t="s">
        <v>181</v>
      </c>
      <c r="TGL403" s="94"/>
      <c r="TGM403" s="94"/>
      <c r="TGN403" s="94"/>
      <c r="TGO403" s="94"/>
      <c r="TGP403" s="94"/>
      <c r="TGQ403" s="94"/>
      <c r="TGR403" s="94"/>
      <c r="TGS403" s="94" t="s">
        <v>181</v>
      </c>
      <c r="TGT403" s="94"/>
      <c r="TGU403" s="94"/>
      <c r="TGV403" s="94"/>
      <c r="TGW403" s="94"/>
      <c r="TGX403" s="94"/>
      <c r="TGY403" s="94"/>
      <c r="TGZ403" s="94"/>
      <c r="THA403" s="94" t="s">
        <v>181</v>
      </c>
      <c r="THB403" s="94"/>
      <c r="THC403" s="94"/>
      <c r="THD403" s="94"/>
      <c r="THE403" s="94"/>
      <c r="THF403" s="94"/>
      <c r="THG403" s="94"/>
      <c r="THH403" s="94"/>
      <c r="THI403" s="94" t="s">
        <v>181</v>
      </c>
      <c r="THJ403" s="94"/>
      <c r="THK403" s="94"/>
      <c r="THL403" s="94"/>
      <c r="THM403" s="94"/>
      <c r="THN403" s="94"/>
      <c r="THO403" s="94"/>
      <c r="THP403" s="94"/>
      <c r="THQ403" s="94" t="s">
        <v>181</v>
      </c>
      <c r="THR403" s="94"/>
      <c r="THS403" s="94"/>
      <c r="THT403" s="94"/>
      <c r="THU403" s="94"/>
      <c r="THV403" s="94"/>
      <c r="THW403" s="94"/>
      <c r="THX403" s="94"/>
      <c r="THY403" s="94" t="s">
        <v>181</v>
      </c>
      <c r="THZ403" s="94"/>
      <c r="TIA403" s="94"/>
      <c r="TIB403" s="94"/>
      <c r="TIC403" s="94"/>
      <c r="TID403" s="94"/>
      <c r="TIE403" s="94"/>
      <c r="TIF403" s="94"/>
      <c r="TIG403" s="94" t="s">
        <v>181</v>
      </c>
      <c r="TIH403" s="94"/>
      <c r="TII403" s="94"/>
      <c r="TIJ403" s="94"/>
      <c r="TIK403" s="94"/>
      <c r="TIL403" s="94"/>
      <c r="TIM403" s="94"/>
      <c r="TIN403" s="94"/>
      <c r="TIO403" s="94" t="s">
        <v>181</v>
      </c>
      <c r="TIP403" s="94"/>
      <c r="TIQ403" s="94"/>
      <c r="TIR403" s="94"/>
      <c r="TIS403" s="94"/>
      <c r="TIT403" s="94"/>
      <c r="TIU403" s="94"/>
      <c r="TIV403" s="94"/>
      <c r="TIW403" s="94" t="s">
        <v>181</v>
      </c>
      <c r="TIX403" s="94"/>
      <c r="TIY403" s="94"/>
      <c r="TIZ403" s="94"/>
      <c r="TJA403" s="94"/>
      <c r="TJB403" s="94"/>
      <c r="TJC403" s="94"/>
      <c r="TJD403" s="94"/>
      <c r="TJE403" s="94" t="s">
        <v>181</v>
      </c>
      <c r="TJF403" s="94"/>
      <c r="TJG403" s="94"/>
      <c r="TJH403" s="94"/>
      <c r="TJI403" s="94"/>
      <c r="TJJ403" s="94"/>
      <c r="TJK403" s="94"/>
      <c r="TJL403" s="94"/>
      <c r="TJM403" s="94" t="s">
        <v>181</v>
      </c>
      <c r="TJN403" s="94"/>
      <c r="TJO403" s="94"/>
      <c r="TJP403" s="94"/>
      <c r="TJQ403" s="94"/>
      <c r="TJR403" s="94"/>
      <c r="TJS403" s="94"/>
      <c r="TJT403" s="94"/>
      <c r="TJU403" s="94" t="s">
        <v>181</v>
      </c>
      <c r="TJV403" s="94"/>
      <c r="TJW403" s="94"/>
      <c r="TJX403" s="94"/>
      <c r="TJY403" s="94"/>
      <c r="TJZ403" s="94"/>
      <c r="TKA403" s="94"/>
      <c r="TKB403" s="94"/>
      <c r="TKC403" s="94" t="s">
        <v>181</v>
      </c>
      <c r="TKD403" s="94"/>
      <c r="TKE403" s="94"/>
      <c r="TKF403" s="94"/>
      <c r="TKG403" s="94"/>
      <c r="TKH403" s="94"/>
      <c r="TKI403" s="94"/>
      <c r="TKJ403" s="94"/>
      <c r="TKK403" s="94" t="s">
        <v>181</v>
      </c>
      <c r="TKL403" s="94"/>
      <c r="TKM403" s="94"/>
      <c r="TKN403" s="94"/>
      <c r="TKO403" s="94"/>
      <c r="TKP403" s="94"/>
      <c r="TKQ403" s="94"/>
      <c r="TKR403" s="94"/>
      <c r="TKS403" s="94" t="s">
        <v>181</v>
      </c>
      <c r="TKT403" s="94"/>
      <c r="TKU403" s="94"/>
      <c r="TKV403" s="94"/>
      <c r="TKW403" s="94"/>
      <c r="TKX403" s="94"/>
      <c r="TKY403" s="94"/>
      <c r="TKZ403" s="94"/>
      <c r="TLA403" s="94" t="s">
        <v>181</v>
      </c>
      <c r="TLB403" s="94"/>
      <c r="TLC403" s="94"/>
      <c r="TLD403" s="94"/>
      <c r="TLE403" s="94"/>
      <c r="TLF403" s="94"/>
      <c r="TLG403" s="94"/>
      <c r="TLH403" s="94"/>
      <c r="TLI403" s="94" t="s">
        <v>181</v>
      </c>
      <c r="TLJ403" s="94"/>
      <c r="TLK403" s="94"/>
      <c r="TLL403" s="94"/>
      <c r="TLM403" s="94"/>
      <c r="TLN403" s="94"/>
      <c r="TLO403" s="94"/>
      <c r="TLP403" s="94"/>
      <c r="TLQ403" s="94" t="s">
        <v>181</v>
      </c>
      <c r="TLR403" s="94"/>
      <c r="TLS403" s="94"/>
      <c r="TLT403" s="94"/>
      <c r="TLU403" s="94"/>
      <c r="TLV403" s="94"/>
      <c r="TLW403" s="94"/>
      <c r="TLX403" s="94"/>
      <c r="TLY403" s="94" t="s">
        <v>181</v>
      </c>
      <c r="TLZ403" s="94"/>
      <c r="TMA403" s="94"/>
      <c r="TMB403" s="94"/>
      <c r="TMC403" s="94"/>
      <c r="TMD403" s="94"/>
      <c r="TME403" s="94"/>
      <c r="TMF403" s="94"/>
      <c r="TMG403" s="94" t="s">
        <v>181</v>
      </c>
      <c r="TMH403" s="94"/>
      <c r="TMI403" s="94"/>
      <c r="TMJ403" s="94"/>
      <c r="TMK403" s="94"/>
      <c r="TML403" s="94"/>
      <c r="TMM403" s="94"/>
      <c r="TMN403" s="94"/>
      <c r="TMO403" s="94" t="s">
        <v>181</v>
      </c>
      <c r="TMP403" s="94"/>
      <c r="TMQ403" s="94"/>
      <c r="TMR403" s="94"/>
      <c r="TMS403" s="94"/>
      <c r="TMT403" s="94"/>
      <c r="TMU403" s="94"/>
      <c r="TMV403" s="94"/>
      <c r="TMW403" s="94" t="s">
        <v>181</v>
      </c>
      <c r="TMX403" s="94"/>
      <c r="TMY403" s="94"/>
      <c r="TMZ403" s="94"/>
      <c r="TNA403" s="94"/>
      <c r="TNB403" s="94"/>
      <c r="TNC403" s="94"/>
      <c r="TND403" s="94"/>
      <c r="TNE403" s="94" t="s">
        <v>181</v>
      </c>
      <c r="TNF403" s="94"/>
      <c r="TNG403" s="94"/>
      <c r="TNH403" s="94"/>
      <c r="TNI403" s="94"/>
      <c r="TNJ403" s="94"/>
      <c r="TNK403" s="94"/>
      <c r="TNL403" s="94"/>
      <c r="TNM403" s="94" t="s">
        <v>181</v>
      </c>
      <c r="TNN403" s="94"/>
      <c r="TNO403" s="94"/>
      <c r="TNP403" s="94"/>
      <c r="TNQ403" s="94"/>
      <c r="TNR403" s="94"/>
      <c r="TNS403" s="94"/>
      <c r="TNT403" s="94"/>
      <c r="TNU403" s="94" t="s">
        <v>181</v>
      </c>
      <c r="TNV403" s="94"/>
      <c r="TNW403" s="94"/>
      <c r="TNX403" s="94"/>
      <c r="TNY403" s="94"/>
      <c r="TNZ403" s="94"/>
      <c r="TOA403" s="94"/>
      <c r="TOB403" s="94"/>
      <c r="TOC403" s="94" t="s">
        <v>181</v>
      </c>
      <c r="TOD403" s="94"/>
      <c r="TOE403" s="94"/>
      <c r="TOF403" s="94"/>
      <c r="TOG403" s="94"/>
      <c r="TOH403" s="94"/>
      <c r="TOI403" s="94"/>
      <c r="TOJ403" s="94"/>
      <c r="TOK403" s="94" t="s">
        <v>181</v>
      </c>
      <c r="TOL403" s="94"/>
      <c r="TOM403" s="94"/>
      <c r="TON403" s="94"/>
      <c r="TOO403" s="94"/>
      <c r="TOP403" s="94"/>
      <c r="TOQ403" s="94"/>
      <c r="TOR403" s="94"/>
      <c r="TOS403" s="94" t="s">
        <v>181</v>
      </c>
      <c r="TOT403" s="94"/>
      <c r="TOU403" s="94"/>
      <c r="TOV403" s="94"/>
      <c r="TOW403" s="94"/>
      <c r="TOX403" s="94"/>
      <c r="TOY403" s="94"/>
      <c r="TOZ403" s="94"/>
      <c r="TPA403" s="94" t="s">
        <v>181</v>
      </c>
      <c r="TPB403" s="94"/>
      <c r="TPC403" s="94"/>
      <c r="TPD403" s="94"/>
      <c r="TPE403" s="94"/>
      <c r="TPF403" s="94"/>
      <c r="TPG403" s="94"/>
      <c r="TPH403" s="94"/>
      <c r="TPI403" s="94" t="s">
        <v>181</v>
      </c>
      <c r="TPJ403" s="94"/>
      <c r="TPK403" s="94"/>
      <c r="TPL403" s="94"/>
      <c r="TPM403" s="94"/>
      <c r="TPN403" s="94"/>
      <c r="TPO403" s="94"/>
      <c r="TPP403" s="94"/>
      <c r="TPQ403" s="94" t="s">
        <v>181</v>
      </c>
      <c r="TPR403" s="94"/>
      <c r="TPS403" s="94"/>
      <c r="TPT403" s="94"/>
      <c r="TPU403" s="94"/>
      <c r="TPV403" s="94"/>
      <c r="TPW403" s="94"/>
      <c r="TPX403" s="94"/>
      <c r="TPY403" s="94" t="s">
        <v>181</v>
      </c>
      <c r="TPZ403" s="94"/>
      <c r="TQA403" s="94"/>
      <c r="TQB403" s="94"/>
      <c r="TQC403" s="94"/>
      <c r="TQD403" s="94"/>
      <c r="TQE403" s="94"/>
      <c r="TQF403" s="94"/>
      <c r="TQG403" s="94" t="s">
        <v>181</v>
      </c>
      <c r="TQH403" s="94"/>
      <c r="TQI403" s="94"/>
      <c r="TQJ403" s="94"/>
      <c r="TQK403" s="94"/>
      <c r="TQL403" s="94"/>
      <c r="TQM403" s="94"/>
      <c r="TQN403" s="94"/>
      <c r="TQO403" s="94" t="s">
        <v>181</v>
      </c>
      <c r="TQP403" s="94"/>
      <c r="TQQ403" s="94"/>
      <c r="TQR403" s="94"/>
      <c r="TQS403" s="94"/>
      <c r="TQT403" s="94"/>
      <c r="TQU403" s="94"/>
      <c r="TQV403" s="94"/>
      <c r="TQW403" s="94" t="s">
        <v>181</v>
      </c>
      <c r="TQX403" s="94"/>
      <c r="TQY403" s="94"/>
      <c r="TQZ403" s="94"/>
      <c r="TRA403" s="94"/>
      <c r="TRB403" s="94"/>
      <c r="TRC403" s="94"/>
      <c r="TRD403" s="94"/>
      <c r="TRE403" s="94" t="s">
        <v>181</v>
      </c>
      <c r="TRF403" s="94"/>
      <c r="TRG403" s="94"/>
      <c r="TRH403" s="94"/>
      <c r="TRI403" s="94"/>
      <c r="TRJ403" s="94"/>
      <c r="TRK403" s="94"/>
      <c r="TRL403" s="94"/>
      <c r="TRM403" s="94" t="s">
        <v>181</v>
      </c>
      <c r="TRN403" s="94"/>
      <c r="TRO403" s="94"/>
      <c r="TRP403" s="94"/>
      <c r="TRQ403" s="94"/>
      <c r="TRR403" s="94"/>
      <c r="TRS403" s="94"/>
      <c r="TRT403" s="94"/>
      <c r="TRU403" s="94" t="s">
        <v>181</v>
      </c>
      <c r="TRV403" s="94"/>
      <c r="TRW403" s="94"/>
      <c r="TRX403" s="94"/>
      <c r="TRY403" s="94"/>
      <c r="TRZ403" s="94"/>
      <c r="TSA403" s="94"/>
      <c r="TSB403" s="94"/>
      <c r="TSC403" s="94" t="s">
        <v>181</v>
      </c>
      <c r="TSD403" s="94"/>
      <c r="TSE403" s="94"/>
      <c r="TSF403" s="94"/>
      <c r="TSG403" s="94"/>
      <c r="TSH403" s="94"/>
      <c r="TSI403" s="94"/>
      <c r="TSJ403" s="94"/>
      <c r="TSK403" s="94" t="s">
        <v>181</v>
      </c>
      <c r="TSL403" s="94"/>
      <c r="TSM403" s="94"/>
      <c r="TSN403" s="94"/>
      <c r="TSO403" s="94"/>
      <c r="TSP403" s="94"/>
      <c r="TSQ403" s="94"/>
      <c r="TSR403" s="94"/>
      <c r="TSS403" s="94" t="s">
        <v>181</v>
      </c>
      <c r="TST403" s="94"/>
      <c r="TSU403" s="94"/>
      <c r="TSV403" s="94"/>
      <c r="TSW403" s="94"/>
      <c r="TSX403" s="94"/>
      <c r="TSY403" s="94"/>
      <c r="TSZ403" s="94"/>
      <c r="TTA403" s="94" t="s">
        <v>181</v>
      </c>
      <c r="TTB403" s="94"/>
      <c r="TTC403" s="94"/>
      <c r="TTD403" s="94"/>
      <c r="TTE403" s="94"/>
      <c r="TTF403" s="94"/>
      <c r="TTG403" s="94"/>
      <c r="TTH403" s="94"/>
      <c r="TTI403" s="94" t="s">
        <v>181</v>
      </c>
      <c r="TTJ403" s="94"/>
      <c r="TTK403" s="94"/>
      <c r="TTL403" s="94"/>
      <c r="TTM403" s="94"/>
      <c r="TTN403" s="94"/>
      <c r="TTO403" s="94"/>
      <c r="TTP403" s="94"/>
      <c r="TTQ403" s="94" t="s">
        <v>181</v>
      </c>
      <c r="TTR403" s="94"/>
      <c r="TTS403" s="94"/>
      <c r="TTT403" s="94"/>
      <c r="TTU403" s="94"/>
      <c r="TTV403" s="94"/>
      <c r="TTW403" s="94"/>
      <c r="TTX403" s="94"/>
      <c r="TTY403" s="94" t="s">
        <v>181</v>
      </c>
      <c r="TTZ403" s="94"/>
      <c r="TUA403" s="94"/>
      <c r="TUB403" s="94"/>
      <c r="TUC403" s="94"/>
      <c r="TUD403" s="94"/>
      <c r="TUE403" s="94"/>
      <c r="TUF403" s="94"/>
      <c r="TUG403" s="94" t="s">
        <v>181</v>
      </c>
      <c r="TUH403" s="94"/>
      <c r="TUI403" s="94"/>
      <c r="TUJ403" s="94"/>
      <c r="TUK403" s="94"/>
      <c r="TUL403" s="94"/>
      <c r="TUM403" s="94"/>
      <c r="TUN403" s="94"/>
      <c r="TUO403" s="94" t="s">
        <v>181</v>
      </c>
      <c r="TUP403" s="94"/>
      <c r="TUQ403" s="94"/>
      <c r="TUR403" s="94"/>
      <c r="TUS403" s="94"/>
      <c r="TUT403" s="94"/>
      <c r="TUU403" s="94"/>
      <c r="TUV403" s="94"/>
      <c r="TUW403" s="94" t="s">
        <v>181</v>
      </c>
      <c r="TUX403" s="94"/>
      <c r="TUY403" s="94"/>
      <c r="TUZ403" s="94"/>
      <c r="TVA403" s="94"/>
      <c r="TVB403" s="94"/>
      <c r="TVC403" s="94"/>
      <c r="TVD403" s="94"/>
      <c r="TVE403" s="94" t="s">
        <v>181</v>
      </c>
      <c r="TVF403" s="94"/>
      <c r="TVG403" s="94"/>
      <c r="TVH403" s="94"/>
      <c r="TVI403" s="94"/>
      <c r="TVJ403" s="94"/>
      <c r="TVK403" s="94"/>
      <c r="TVL403" s="94"/>
      <c r="TVM403" s="94" t="s">
        <v>181</v>
      </c>
      <c r="TVN403" s="94"/>
      <c r="TVO403" s="94"/>
      <c r="TVP403" s="94"/>
      <c r="TVQ403" s="94"/>
      <c r="TVR403" s="94"/>
      <c r="TVS403" s="94"/>
      <c r="TVT403" s="94"/>
      <c r="TVU403" s="94" t="s">
        <v>181</v>
      </c>
      <c r="TVV403" s="94"/>
      <c r="TVW403" s="94"/>
      <c r="TVX403" s="94"/>
      <c r="TVY403" s="94"/>
      <c r="TVZ403" s="94"/>
      <c r="TWA403" s="94"/>
      <c r="TWB403" s="94"/>
      <c r="TWC403" s="94" t="s">
        <v>181</v>
      </c>
      <c r="TWD403" s="94"/>
      <c r="TWE403" s="94"/>
      <c r="TWF403" s="94"/>
      <c r="TWG403" s="94"/>
      <c r="TWH403" s="94"/>
      <c r="TWI403" s="94"/>
      <c r="TWJ403" s="94"/>
      <c r="TWK403" s="94" t="s">
        <v>181</v>
      </c>
      <c r="TWL403" s="94"/>
      <c r="TWM403" s="94"/>
      <c r="TWN403" s="94"/>
      <c r="TWO403" s="94"/>
      <c r="TWP403" s="94"/>
      <c r="TWQ403" s="94"/>
      <c r="TWR403" s="94"/>
      <c r="TWS403" s="94" t="s">
        <v>181</v>
      </c>
      <c r="TWT403" s="94"/>
      <c r="TWU403" s="94"/>
      <c r="TWV403" s="94"/>
      <c r="TWW403" s="94"/>
      <c r="TWX403" s="94"/>
      <c r="TWY403" s="94"/>
      <c r="TWZ403" s="94"/>
      <c r="TXA403" s="94" t="s">
        <v>181</v>
      </c>
      <c r="TXB403" s="94"/>
      <c r="TXC403" s="94"/>
      <c r="TXD403" s="94"/>
      <c r="TXE403" s="94"/>
      <c r="TXF403" s="94"/>
      <c r="TXG403" s="94"/>
      <c r="TXH403" s="94"/>
      <c r="TXI403" s="94" t="s">
        <v>181</v>
      </c>
      <c r="TXJ403" s="94"/>
      <c r="TXK403" s="94"/>
      <c r="TXL403" s="94"/>
      <c r="TXM403" s="94"/>
      <c r="TXN403" s="94"/>
      <c r="TXO403" s="94"/>
      <c r="TXP403" s="94"/>
      <c r="TXQ403" s="94" t="s">
        <v>181</v>
      </c>
      <c r="TXR403" s="94"/>
      <c r="TXS403" s="94"/>
      <c r="TXT403" s="94"/>
      <c r="TXU403" s="94"/>
      <c r="TXV403" s="94"/>
      <c r="TXW403" s="94"/>
      <c r="TXX403" s="94"/>
      <c r="TXY403" s="94" t="s">
        <v>181</v>
      </c>
      <c r="TXZ403" s="94"/>
      <c r="TYA403" s="94"/>
      <c r="TYB403" s="94"/>
      <c r="TYC403" s="94"/>
      <c r="TYD403" s="94"/>
      <c r="TYE403" s="94"/>
      <c r="TYF403" s="94"/>
      <c r="TYG403" s="94" t="s">
        <v>181</v>
      </c>
      <c r="TYH403" s="94"/>
      <c r="TYI403" s="94"/>
      <c r="TYJ403" s="94"/>
      <c r="TYK403" s="94"/>
      <c r="TYL403" s="94"/>
      <c r="TYM403" s="94"/>
      <c r="TYN403" s="94"/>
      <c r="TYO403" s="94" t="s">
        <v>181</v>
      </c>
      <c r="TYP403" s="94"/>
      <c r="TYQ403" s="94"/>
      <c r="TYR403" s="94"/>
      <c r="TYS403" s="94"/>
      <c r="TYT403" s="94"/>
      <c r="TYU403" s="94"/>
      <c r="TYV403" s="94"/>
      <c r="TYW403" s="94" t="s">
        <v>181</v>
      </c>
      <c r="TYX403" s="94"/>
      <c r="TYY403" s="94"/>
      <c r="TYZ403" s="94"/>
      <c r="TZA403" s="94"/>
      <c r="TZB403" s="94"/>
      <c r="TZC403" s="94"/>
      <c r="TZD403" s="94"/>
      <c r="TZE403" s="94" t="s">
        <v>181</v>
      </c>
      <c r="TZF403" s="94"/>
      <c r="TZG403" s="94"/>
      <c r="TZH403" s="94"/>
      <c r="TZI403" s="94"/>
      <c r="TZJ403" s="94"/>
      <c r="TZK403" s="94"/>
      <c r="TZL403" s="94"/>
      <c r="TZM403" s="94" t="s">
        <v>181</v>
      </c>
      <c r="TZN403" s="94"/>
      <c r="TZO403" s="94"/>
      <c r="TZP403" s="94"/>
      <c r="TZQ403" s="94"/>
      <c r="TZR403" s="94"/>
      <c r="TZS403" s="94"/>
      <c r="TZT403" s="94"/>
      <c r="TZU403" s="94" t="s">
        <v>181</v>
      </c>
      <c r="TZV403" s="94"/>
      <c r="TZW403" s="94"/>
      <c r="TZX403" s="94"/>
      <c r="TZY403" s="94"/>
      <c r="TZZ403" s="94"/>
      <c r="UAA403" s="94"/>
      <c r="UAB403" s="94"/>
      <c r="UAC403" s="94" t="s">
        <v>181</v>
      </c>
      <c r="UAD403" s="94"/>
      <c r="UAE403" s="94"/>
      <c r="UAF403" s="94"/>
      <c r="UAG403" s="94"/>
      <c r="UAH403" s="94"/>
      <c r="UAI403" s="94"/>
      <c r="UAJ403" s="94"/>
      <c r="UAK403" s="94" t="s">
        <v>181</v>
      </c>
      <c r="UAL403" s="94"/>
      <c r="UAM403" s="94"/>
      <c r="UAN403" s="94"/>
      <c r="UAO403" s="94"/>
      <c r="UAP403" s="94"/>
      <c r="UAQ403" s="94"/>
      <c r="UAR403" s="94"/>
      <c r="UAS403" s="94" t="s">
        <v>181</v>
      </c>
      <c r="UAT403" s="94"/>
      <c r="UAU403" s="94"/>
      <c r="UAV403" s="94"/>
      <c r="UAW403" s="94"/>
      <c r="UAX403" s="94"/>
      <c r="UAY403" s="94"/>
      <c r="UAZ403" s="94"/>
      <c r="UBA403" s="94" t="s">
        <v>181</v>
      </c>
      <c r="UBB403" s="94"/>
      <c r="UBC403" s="94"/>
      <c r="UBD403" s="94"/>
      <c r="UBE403" s="94"/>
      <c r="UBF403" s="94"/>
      <c r="UBG403" s="94"/>
      <c r="UBH403" s="94"/>
      <c r="UBI403" s="94" t="s">
        <v>181</v>
      </c>
      <c r="UBJ403" s="94"/>
      <c r="UBK403" s="94"/>
      <c r="UBL403" s="94"/>
      <c r="UBM403" s="94"/>
      <c r="UBN403" s="94"/>
      <c r="UBO403" s="94"/>
      <c r="UBP403" s="94"/>
      <c r="UBQ403" s="94" t="s">
        <v>181</v>
      </c>
      <c r="UBR403" s="94"/>
      <c r="UBS403" s="94"/>
      <c r="UBT403" s="94"/>
      <c r="UBU403" s="94"/>
      <c r="UBV403" s="94"/>
      <c r="UBW403" s="94"/>
      <c r="UBX403" s="94"/>
      <c r="UBY403" s="94" t="s">
        <v>181</v>
      </c>
      <c r="UBZ403" s="94"/>
      <c r="UCA403" s="94"/>
      <c r="UCB403" s="94"/>
      <c r="UCC403" s="94"/>
      <c r="UCD403" s="94"/>
      <c r="UCE403" s="94"/>
      <c r="UCF403" s="94"/>
      <c r="UCG403" s="94" t="s">
        <v>181</v>
      </c>
      <c r="UCH403" s="94"/>
      <c r="UCI403" s="94"/>
      <c r="UCJ403" s="94"/>
      <c r="UCK403" s="94"/>
      <c r="UCL403" s="94"/>
      <c r="UCM403" s="94"/>
      <c r="UCN403" s="94"/>
      <c r="UCO403" s="94" t="s">
        <v>181</v>
      </c>
      <c r="UCP403" s="94"/>
      <c r="UCQ403" s="94"/>
      <c r="UCR403" s="94"/>
      <c r="UCS403" s="94"/>
      <c r="UCT403" s="94"/>
      <c r="UCU403" s="94"/>
      <c r="UCV403" s="94"/>
      <c r="UCW403" s="94" t="s">
        <v>181</v>
      </c>
      <c r="UCX403" s="94"/>
      <c r="UCY403" s="94"/>
      <c r="UCZ403" s="94"/>
      <c r="UDA403" s="94"/>
      <c r="UDB403" s="94"/>
      <c r="UDC403" s="94"/>
      <c r="UDD403" s="94"/>
      <c r="UDE403" s="94" t="s">
        <v>181</v>
      </c>
      <c r="UDF403" s="94"/>
      <c r="UDG403" s="94"/>
      <c r="UDH403" s="94"/>
      <c r="UDI403" s="94"/>
      <c r="UDJ403" s="94"/>
      <c r="UDK403" s="94"/>
      <c r="UDL403" s="94"/>
      <c r="UDM403" s="94" t="s">
        <v>181</v>
      </c>
      <c r="UDN403" s="94"/>
      <c r="UDO403" s="94"/>
      <c r="UDP403" s="94"/>
      <c r="UDQ403" s="94"/>
      <c r="UDR403" s="94"/>
      <c r="UDS403" s="94"/>
      <c r="UDT403" s="94"/>
      <c r="UDU403" s="94" t="s">
        <v>181</v>
      </c>
      <c r="UDV403" s="94"/>
      <c r="UDW403" s="94"/>
      <c r="UDX403" s="94"/>
      <c r="UDY403" s="94"/>
      <c r="UDZ403" s="94"/>
      <c r="UEA403" s="94"/>
      <c r="UEB403" s="94"/>
      <c r="UEC403" s="94" t="s">
        <v>181</v>
      </c>
      <c r="UED403" s="94"/>
      <c r="UEE403" s="94"/>
      <c r="UEF403" s="94"/>
      <c r="UEG403" s="94"/>
      <c r="UEH403" s="94"/>
      <c r="UEI403" s="94"/>
      <c r="UEJ403" s="94"/>
      <c r="UEK403" s="94" t="s">
        <v>181</v>
      </c>
      <c r="UEL403" s="94"/>
      <c r="UEM403" s="94"/>
      <c r="UEN403" s="94"/>
      <c r="UEO403" s="94"/>
      <c r="UEP403" s="94"/>
      <c r="UEQ403" s="94"/>
      <c r="UER403" s="94"/>
      <c r="UES403" s="94" t="s">
        <v>181</v>
      </c>
      <c r="UET403" s="94"/>
      <c r="UEU403" s="94"/>
      <c r="UEV403" s="94"/>
      <c r="UEW403" s="94"/>
      <c r="UEX403" s="94"/>
      <c r="UEY403" s="94"/>
      <c r="UEZ403" s="94"/>
      <c r="UFA403" s="94" t="s">
        <v>181</v>
      </c>
      <c r="UFB403" s="94"/>
      <c r="UFC403" s="94"/>
      <c r="UFD403" s="94"/>
      <c r="UFE403" s="94"/>
      <c r="UFF403" s="94"/>
      <c r="UFG403" s="94"/>
      <c r="UFH403" s="94"/>
      <c r="UFI403" s="94" t="s">
        <v>181</v>
      </c>
      <c r="UFJ403" s="94"/>
      <c r="UFK403" s="94"/>
      <c r="UFL403" s="94"/>
      <c r="UFM403" s="94"/>
      <c r="UFN403" s="94"/>
      <c r="UFO403" s="94"/>
      <c r="UFP403" s="94"/>
      <c r="UFQ403" s="94" t="s">
        <v>181</v>
      </c>
      <c r="UFR403" s="94"/>
      <c r="UFS403" s="94"/>
      <c r="UFT403" s="94"/>
      <c r="UFU403" s="94"/>
      <c r="UFV403" s="94"/>
      <c r="UFW403" s="94"/>
      <c r="UFX403" s="94"/>
      <c r="UFY403" s="94" t="s">
        <v>181</v>
      </c>
      <c r="UFZ403" s="94"/>
      <c r="UGA403" s="94"/>
      <c r="UGB403" s="94"/>
      <c r="UGC403" s="94"/>
      <c r="UGD403" s="94"/>
      <c r="UGE403" s="94"/>
      <c r="UGF403" s="94"/>
      <c r="UGG403" s="94" t="s">
        <v>181</v>
      </c>
      <c r="UGH403" s="94"/>
      <c r="UGI403" s="94"/>
      <c r="UGJ403" s="94"/>
      <c r="UGK403" s="94"/>
      <c r="UGL403" s="94"/>
      <c r="UGM403" s="94"/>
      <c r="UGN403" s="94"/>
      <c r="UGO403" s="94" t="s">
        <v>181</v>
      </c>
      <c r="UGP403" s="94"/>
      <c r="UGQ403" s="94"/>
      <c r="UGR403" s="94"/>
      <c r="UGS403" s="94"/>
      <c r="UGT403" s="94"/>
      <c r="UGU403" s="94"/>
      <c r="UGV403" s="94"/>
      <c r="UGW403" s="94" t="s">
        <v>181</v>
      </c>
      <c r="UGX403" s="94"/>
      <c r="UGY403" s="94"/>
      <c r="UGZ403" s="94"/>
      <c r="UHA403" s="94"/>
      <c r="UHB403" s="94"/>
      <c r="UHC403" s="94"/>
      <c r="UHD403" s="94"/>
      <c r="UHE403" s="94" t="s">
        <v>181</v>
      </c>
      <c r="UHF403" s="94"/>
      <c r="UHG403" s="94"/>
      <c r="UHH403" s="94"/>
      <c r="UHI403" s="94"/>
      <c r="UHJ403" s="94"/>
      <c r="UHK403" s="94"/>
      <c r="UHL403" s="94"/>
      <c r="UHM403" s="94" t="s">
        <v>181</v>
      </c>
      <c r="UHN403" s="94"/>
      <c r="UHO403" s="94"/>
      <c r="UHP403" s="94"/>
      <c r="UHQ403" s="94"/>
      <c r="UHR403" s="94"/>
      <c r="UHS403" s="94"/>
      <c r="UHT403" s="94"/>
      <c r="UHU403" s="94" t="s">
        <v>181</v>
      </c>
      <c r="UHV403" s="94"/>
      <c r="UHW403" s="94"/>
      <c r="UHX403" s="94"/>
      <c r="UHY403" s="94"/>
      <c r="UHZ403" s="94"/>
      <c r="UIA403" s="94"/>
      <c r="UIB403" s="94"/>
      <c r="UIC403" s="94" t="s">
        <v>181</v>
      </c>
      <c r="UID403" s="94"/>
      <c r="UIE403" s="94"/>
      <c r="UIF403" s="94"/>
      <c r="UIG403" s="94"/>
      <c r="UIH403" s="94"/>
      <c r="UII403" s="94"/>
      <c r="UIJ403" s="94"/>
      <c r="UIK403" s="94" t="s">
        <v>181</v>
      </c>
      <c r="UIL403" s="94"/>
      <c r="UIM403" s="94"/>
      <c r="UIN403" s="94"/>
      <c r="UIO403" s="94"/>
      <c r="UIP403" s="94"/>
      <c r="UIQ403" s="94"/>
      <c r="UIR403" s="94"/>
      <c r="UIS403" s="94" t="s">
        <v>181</v>
      </c>
      <c r="UIT403" s="94"/>
      <c r="UIU403" s="94"/>
      <c r="UIV403" s="94"/>
      <c r="UIW403" s="94"/>
      <c r="UIX403" s="94"/>
      <c r="UIY403" s="94"/>
      <c r="UIZ403" s="94"/>
      <c r="UJA403" s="94" t="s">
        <v>181</v>
      </c>
      <c r="UJB403" s="94"/>
      <c r="UJC403" s="94"/>
      <c r="UJD403" s="94"/>
      <c r="UJE403" s="94"/>
      <c r="UJF403" s="94"/>
      <c r="UJG403" s="94"/>
      <c r="UJH403" s="94"/>
      <c r="UJI403" s="94" t="s">
        <v>181</v>
      </c>
      <c r="UJJ403" s="94"/>
      <c r="UJK403" s="94"/>
      <c r="UJL403" s="94"/>
      <c r="UJM403" s="94"/>
      <c r="UJN403" s="94"/>
      <c r="UJO403" s="94"/>
      <c r="UJP403" s="94"/>
      <c r="UJQ403" s="94" t="s">
        <v>181</v>
      </c>
      <c r="UJR403" s="94"/>
      <c r="UJS403" s="94"/>
      <c r="UJT403" s="94"/>
      <c r="UJU403" s="94"/>
      <c r="UJV403" s="94"/>
      <c r="UJW403" s="94"/>
      <c r="UJX403" s="94"/>
      <c r="UJY403" s="94" t="s">
        <v>181</v>
      </c>
      <c r="UJZ403" s="94"/>
      <c r="UKA403" s="94"/>
      <c r="UKB403" s="94"/>
      <c r="UKC403" s="94"/>
      <c r="UKD403" s="94"/>
      <c r="UKE403" s="94"/>
      <c r="UKF403" s="94"/>
      <c r="UKG403" s="94" t="s">
        <v>181</v>
      </c>
      <c r="UKH403" s="94"/>
      <c r="UKI403" s="94"/>
      <c r="UKJ403" s="94"/>
      <c r="UKK403" s="94"/>
      <c r="UKL403" s="94"/>
      <c r="UKM403" s="94"/>
      <c r="UKN403" s="94"/>
      <c r="UKO403" s="94" t="s">
        <v>181</v>
      </c>
      <c r="UKP403" s="94"/>
      <c r="UKQ403" s="94"/>
      <c r="UKR403" s="94"/>
      <c r="UKS403" s="94"/>
      <c r="UKT403" s="94"/>
      <c r="UKU403" s="94"/>
      <c r="UKV403" s="94"/>
      <c r="UKW403" s="94" t="s">
        <v>181</v>
      </c>
      <c r="UKX403" s="94"/>
      <c r="UKY403" s="94"/>
      <c r="UKZ403" s="94"/>
      <c r="ULA403" s="94"/>
      <c r="ULB403" s="94"/>
      <c r="ULC403" s="94"/>
      <c r="ULD403" s="94"/>
      <c r="ULE403" s="94" t="s">
        <v>181</v>
      </c>
      <c r="ULF403" s="94"/>
      <c r="ULG403" s="94"/>
      <c r="ULH403" s="94"/>
      <c r="ULI403" s="94"/>
      <c r="ULJ403" s="94"/>
      <c r="ULK403" s="94"/>
      <c r="ULL403" s="94"/>
      <c r="ULM403" s="94" t="s">
        <v>181</v>
      </c>
      <c r="ULN403" s="94"/>
      <c r="ULO403" s="94"/>
      <c r="ULP403" s="94"/>
      <c r="ULQ403" s="94"/>
      <c r="ULR403" s="94"/>
      <c r="ULS403" s="94"/>
      <c r="ULT403" s="94"/>
      <c r="ULU403" s="94" t="s">
        <v>181</v>
      </c>
      <c r="ULV403" s="94"/>
      <c r="ULW403" s="94"/>
      <c r="ULX403" s="94"/>
      <c r="ULY403" s="94"/>
      <c r="ULZ403" s="94"/>
      <c r="UMA403" s="94"/>
      <c r="UMB403" s="94"/>
      <c r="UMC403" s="94" t="s">
        <v>181</v>
      </c>
      <c r="UMD403" s="94"/>
      <c r="UME403" s="94"/>
      <c r="UMF403" s="94"/>
      <c r="UMG403" s="94"/>
      <c r="UMH403" s="94"/>
      <c r="UMI403" s="94"/>
      <c r="UMJ403" s="94"/>
      <c r="UMK403" s="94" t="s">
        <v>181</v>
      </c>
      <c r="UML403" s="94"/>
      <c r="UMM403" s="94"/>
      <c r="UMN403" s="94"/>
      <c r="UMO403" s="94"/>
      <c r="UMP403" s="94"/>
      <c r="UMQ403" s="94"/>
      <c r="UMR403" s="94"/>
      <c r="UMS403" s="94" t="s">
        <v>181</v>
      </c>
      <c r="UMT403" s="94"/>
      <c r="UMU403" s="94"/>
      <c r="UMV403" s="94"/>
      <c r="UMW403" s="94"/>
      <c r="UMX403" s="94"/>
      <c r="UMY403" s="94"/>
      <c r="UMZ403" s="94"/>
      <c r="UNA403" s="94" t="s">
        <v>181</v>
      </c>
      <c r="UNB403" s="94"/>
      <c r="UNC403" s="94"/>
      <c r="UND403" s="94"/>
      <c r="UNE403" s="94"/>
      <c r="UNF403" s="94"/>
      <c r="UNG403" s="94"/>
      <c r="UNH403" s="94"/>
      <c r="UNI403" s="94" t="s">
        <v>181</v>
      </c>
      <c r="UNJ403" s="94"/>
      <c r="UNK403" s="94"/>
      <c r="UNL403" s="94"/>
      <c r="UNM403" s="94"/>
      <c r="UNN403" s="94"/>
      <c r="UNO403" s="94"/>
      <c r="UNP403" s="94"/>
      <c r="UNQ403" s="94" t="s">
        <v>181</v>
      </c>
      <c r="UNR403" s="94"/>
      <c r="UNS403" s="94"/>
      <c r="UNT403" s="94"/>
      <c r="UNU403" s="94"/>
      <c r="UNV403" s="94"/>
      <c r="UNW403" s="94"/>
      <c r="UNX403" s="94"/>
      <c r="UNY403" s="94" t="s">
        <v>181</v>
      </c>
      <c r="UNZ403" s="94"/>
      <c r="UOA403" s="94"/>
      <c r="UOB403" s="94"/>
      <c r="UOC403" s="94"/>
      <c r="UOD403" s="94"/>
      <c r="UOE403" s="94"/>
      <c r="UOF403" s="94"/>
      <c r="UOG403" s="94" t="s">
        <v>181</v>
      </c>
      <c r="UOH403" s="94"/>
      <c r="UOI403" s="94"/>
      <c r="UOJ403" s="94"/>
      <c r="UOK403" s="94"/>
      <c r="UOL403" s="94"/>
      <c r="UOM403" s="94"/>
      <c r="UON403" s="94"/>
      <c r="UOO403" s="94" t="s">
        <v>181</v>
      </c>
      <c r="UOP403" s="94"/>
      <c r="UOQ403" s="94"/>
      <c r="UOR403" s="94"/>
      <c r="UOS403" s="94"/>
      <c r="UOT403" s="94"/>
      <c r="UOU403" s="94"/>
      <c r="UOV403" s="94"/>
      <c r="UOW403" s="94" t="s">
        <v>181</v>
      </c>
      <c r="UOX403" s="94"/>
      <c r="UOY403" s="94"/>
      <c r="UOZ403" s="94"/>
      <c r="UPA403" s="94"/>
      <c r="UPB403" s="94"/>
      <c r="UPC403" s="94"/>
      <c r="UPD403" s="94"/>
      <c r="UPE403" s="94" t="s">
        <v>181</v>
      </c>
      <c r="UPF403" s="94"/>
      <c r="UPG403" s="94"/>
      <c r="UPH403" s="94"/>
      <c r="UPI403" s="94"/>
      <c r="UPJ403" s="94"/>
      <c r="UPK403" s="94"/>
      <c r="UPL403" s="94"/>
      <c r="UPM403" s="94" t="s">
        <v>181</v>
      </c>
      <c r="UPN403" s="94"/>
      <c r="UPO403" s="94"/>
      <c r="UPP403" s="94"/>
      <c r="UPQ403" s="94"/>
      <c r="UPR403" s="94"/>
      <c r="UPS403" s="94"/>
      <c r="UPT403" s="94"/>
      <c r="UPU403" s="94" t="s">
        <v>181</v>
      </c>
      <c r="UPV403" s="94"/>
      <c r="UPW403" s="94"/>
      <c r="UPX403" s="94"/>
      <c r="UPY403" s="94"/>
      <c r="UPZ403" s="94"/>
      <c r="UQA403" s="94"/>
      <c r="UQB403" s="94"/>
      <c r="UQC403" s="94" t="s">
        <v>181</v>
      </c>
      <c r="UQD403" s="94"/>
      <c r="UQE403" s="94"/>
      <c r="UQF403" s="94"/>
      <c r="UQG403" s="94"/>
      <c r="UQH403" s="94"/>
      <c r="UQI403" s="94"/>
      <c r="UQJ403" s="94"/>
      <c r="UQK403" s="94" t="s">
        <v>181</v>
      </c>
      <c r="UQL403" s="94"/>
      <c r="UQM403" s="94"/>
      <c r="UQN403" s="94"/>
      <c r="UQO403" s="94"/>
      <c r="UQP403" s="94"/>
      <c r="UQQ403" s="94"/>
      <c r="UQR403" s="94"/>
      <c r="UQS403" s="94" t="s">
        <v>181</v>
      </c>
      <c r="UQT403" s="94"/>
      <c r="UQU403" s="94"/>
      <c r="UQV403" s="94"/>
      <c r="UQW403" s="94"/>
      <c r="UQX403" s="94"/>
      <c r="UQY403" s="94"/>
      <c r="UQZ403" s="94"/>
      <c r="URA403" s="94" t="s">
        <v>181</v>
      </c>
      <c r="URB403" s="94"/>
      <c r="URC403" s="94"/>
      <c r="URD403" s="94"/>
      <c r="URE403" s="94"/>
      <c r="URF403" s="94"/>
      <c r="URG403" s="94"/>
      <c r="URH403" s="94"/>
      <c r="URI403" s="94" t="s">
        <v>181</v>
      </c>
      <c r="URJ403" s="94"/>
      <c r="URK403" s="94"/>
      <c r="URL403" s="94"/>
      <c r="URM403" s="94"/>
      <c r="URN403" s="94"/>
      <c r="URO403" s="94"/>
      <c r="URP403" s="94"/>
      <c r="URQ403" s="94" t="s">
        <v>181</v>
      </c>
      <c r="URR403" s="94"/>
      <c r="URS403" s="94"/>
      <c r="URT403" s="94"/>
      <c r="URU403" s="94"/>
      <c r="URV403" s="94"/>
      <c r="URW403" s="94"/>
      <c r="URX403" s="94"/>
      <c r="URY403" s="94" t="s">
        <v>181</v>
      </c>
      <c r="URZ403" s="94"/>
      <c r="USA403" s="94"/>
      <c r="USB403" s="94"/>
      <c r="USC403" s="94"/>
      <c r="USD403" s="94"/>
      <c r="USE403" s="94"/>
      <c r="USF403" s="94"/>
      <c r="USG403" s="94" t="s">
        <v>181</v>
      </c>
      <c r="USH403" s="94"/>
      <c r="USI403" s="94"/>
      <c r="USJ403" s="94"/>
      <c r="USK403" s="94"/>
      <c r="USL403" s="94"/>
      <c r="USM403" s="94"/>
      <c r="USN403" s="94"/>
      <c r="USO403" s="94" t="s">
        <v>181</v>
      </c>
      <c r="USP403" s="94"/>
      <c r="USQ403" s="94"/>
      <c r="USR403" s="94"/>
      <c r="USS403" s="94"/>
      <c r="UST403" s="94"/>
      <c r="USU403" s="94"/>
      <c r="USV403" s="94"/>
      <c r="USW403" s="94" t="s">
        <v>181</v>
      </c>
      <c r="USX403" s="94"/>
      <c r="USY403" s="94"/>
      <c r="USZ403" s="94"/>
      <c r="UTA403" s="94"/>
      <c r="UTB403" s="94"/>
      <c r="UTC403" s="94"/>
      <c r="UTD403" s="94"/>
      <c r="UTE403" s="94" t="s">
        <v>181</v>
      </c>
      <c r="UTF403" s="94"/>
      <c r="UTG403" s="94"/>
      <c r="UTH403" s="94"/>
      <c r="UTI403" s="94"/>
      <c r="UTJ403" s="94"/>
      <c r="UTK403" s="94"/>
      <c r="UTL403" s="94"/>
      <c r="UTM403" s="94" t="s">
        <v>181</v>
      </c>
      <c r="UTN403" s="94"/>
      <c r="UTO403" s="94"/>
      <c r="UTP403" s="94"/>
      <c r="UTQ403" s="94"/>
      <c r="UTR403" s="94"/>
      <c r="UTS403" s="94"/>
      <c r="UTT403" s="94"/>
      <c r="UTU403" s="94" t="s">
        <v>181</v>
      </c>
      <c r="UTV403" s="94"/>
      <c r="UTW403" s="94"/>
      <c r="UTX403" s="94"/>
      <c r="UTY403" s="94"/>
      <c r="UTZ403" s="94"/>
      <c r="UUA403" s="94"/>
      <c r="UUB403" s="94"/>
      <c r="UUC403" s="94" t="s">
        <v>181</v>
      </c>
      <c r="UUD403" s="94"/>
      <c r="UUE403" s="94"/>
      <c r="UUF403" s="94"/>
      <c r="UUG403" s="94"/>
      <c r="UUH403" s="94"/>
      <c r="UUI403" s="94"/>
      <c r="UUJ403" s="94"/>
      <c r="UUK403" s="94" t="s">
        <v>181</v>
      </c>
      <c r="UUL403" s="94"/>
      <c r="UUM403" s="94"/>
      <c r="UUN403" s="94"/>
      <c r="UUO403" s="94"/>
      <c r="UUP403" s="94"/>
      <c r="UUQ403" s="94"/>
      <c r="UUR403" s="94"/>
      <c r="UUS403" s="94" t="s">
        <v>181</v>
      </c>
      <c r="UUT403" s="94"/>
      <c r="UUU403" s="94"/>
      <c r="UUV403" s="94"/>
      <c r="UUW403" s="94"/>
      <c r="UUX403" s="94"/>
      <c r="UUY403" s="94"/>
      <c r="UUZ403" s="94"/>
      <c r="UVA403" s="94" t="s">
        <v>181</v>
      </c>
      <c r="UVB403" s="94"/>
      <c r="UVC403" s="94"/>
      <c r="UVD403" s="94"/>
      <c r="UVE403" s="94"/>
      <c r="UVF403" s="94"/>
      <c r="UVG403" s="94"/>
      <c r="UVH403" s="94"/>
      <c r="UVI403" s="94" t="s">
        <v>181</v>
      </c>
      <c r="UVJ403" s="94"/>
      <c r="UVK403" s="94"/>
      <c r="UVL403" s="94"/>
      <c r="UVM403" s="94"/>
      <c r="UVN403" s="94"/>
      <c r="UVO403" s="94"/>
      <c r="UVP403" s="94"/>
      <c r="UVQ403" s="94" t="s">
        <v>181</v>
      </c>
      <c r="UVR403" s="94"/>
      <c r="UVS403" s="94"/>
      <c r="UVT403" s="94"/>
      <c r="UVU403" s="94"/>
      <c r="UVV403" s="94"/>
      <c r="UVW403" s="94"/>
      <c r="UVX403" s="94"/>
      <c r="UVY403" s="94" t="s">
        <v>181</v>
      </c>
      <c r="UVZ403" s="94"/>
      <c r="UWA403" s="94"/>
      <c r="UWB403" s="94"/>
      <c r="UWC403" s="94"/>
      <c r="UWD403" s="94"/>
      <c r="UWE403" s="94"/>
      <c r="UWF403" s="94"/>
      <c r="UWG403" s="94" t="s">
        <v>181</v>
      </c>
      <c r="UWH403" s="94"/>
      <c r="UWI403" s="94"/>
      <c r="UWJ403" s="94"/>
      <c r="UWK403" s="94"/>
      <c r="UWL403" s="94"/>
      <c r="UWM403" s="94"/>
      <c r="UWN403" s="94"/>
      <c r="UWO403" s="94" t="s">
        <v>181</v>
      </c>
      <c r="UWP403" s="94"/>
      <c r="UWQ403" s="94"/>
      <c r="UWR403" s="94"/>
      <c r="UWS403" s="94"/>
      <c r="UWT403" s="94"/>
      <c r="UWU403" s="94"/>
      <c r="UWV403" s="94"/>
      <c r="UWW403" s="94" t="s">
        <v>181</v>
      </c>
      <c r="UWX403" s="94"/>
      <c r="UWY403" s="94"/>
      <c r="UWZ403" s="94"/>
      <c r="UXA403" s="94"/>
      <c r="UXB403" s="94"/>
      <c r="UXC403" s="94"/>
      <c r="UXD403" s="94"/>
      <c r="UXE403" s="94" t="s">
        <v>181</v>
      </c>
      <c r="UXF403" s="94"/>
      <c r="UXG403" s="94"/>
      <c r="UXH403" s="94"/>
      <c r="UXI403" s="94"/>
      <c r="UXJ403" s="94"/>
      <c r="UXK403" s="94"/>
      <c r="UXL403" s="94"/>
      <c r="UXM403" s="94" t="s">
        <v>181</v>
      </c>
      <c r="UXN403" s="94"/>
      <c r="UXO403" s="94"/>
      <c r="UXP403" s="94"/>
      <c r="UXQ403" s="94"/>
      <c r="UXR403" s="94"/>
      <c r="UXS403" s="94"/>
      <c r="UXT403" s="94"/>
      <c r="UXU403" s="94" t="s">
        <v>181</v>
      </c>
      <c r="UXV403" s="94"/>
      <c r="UXW403" s="94"/>
      <c r="UXX403" s="94"/>
      <c r="UXY403" s="94"/>
      <c r="UXZ403" s="94"/>
      <c r="UYA403" s="94"/>
      <c r="UYB403" s="94"/>
      <c r="UYC403" s="94" t="s">
        <v>181</v>
      </c>
      <c r="UYD403" s="94"/>
      <c r="UYE403" s="94"/>
      <c r="UYF403" s="94"/>
      <c r="UYG403" s="94"/>
      <c r="UYH403" s="94"/>
      <c r="UYI403" s="94"/>
      <c r="UYJ403" s="94"/>
      <c r="UYK403" s="94" t="s">
        <v>181</v>
      </c>
      <c r="UYL403" s="94"/>
      <c r="UYM403" s="94"/>
      <c r="UYN403" s="94"/>
      <c r="UYO403" s="94"/>
      <c r="UYP403" s="94"/>
      <c r="UYQ403" s="94"/>
      <c r="UYR403" s="94"/>
      <c r="UYS403" s="94" t="s">
        <v>181</v>
      </c>
      <c r="UYT403" s="94"/>
      <c r="UYU403" s="94"/>
      <c r="UYV403" s="94"/>
      <c r="UYW403" s="94"/>
      <c r="UYX403" s="94"/>
      <c r="UYY403" s="94"/>
      <c r="UYZ403" s="94"/>
      <c r="UZA403" s="94" t="s">
        <v>181</v>
      </c>
      <c r="UZB403" s="94"/>
      <c r="UZC403" s="94"/>
      <c r="UZD403" s="94"/>
      <c r="UZE403" s="94"/>
      <c r="UZF403" s="94"/>
      <c r="UZG403" s="94"/>
      <c r="UZH403" s="94"/>
      <c r="UZI403" s="94" t="s">
        <v>181</v>
      </c>
      <c r="UZJ403" s="94"/>
      <c r="UZK403" s="94"/>
      <c r="UZL403" s="94"/>
      <c r="UZM403" s="94"/>
      <c r="UZN403" s="94"/>
      <c r="UZO403" s="94"/>
      <c r="UZP403" s="94"/>
      <c r="UZQ403" s="94" t="s">
        <v>181</v>
      </c>
      <c r="UZR403" s="94"/>
      <c r="UZS403" s="94"/>
      <c r="UZT403" s="94"/>
      <c r="UZU403" s="94"/>
      <c r="UZV403" s="94"/>
      <c r="UZW403" s="94"/>
      <c r="UZX403" s="94"/>
      <c r="UZY403" s="94" t="s">
        <v>181</v>
      </c>
      <c r="UZZ403" s="94"/>
      <c r="VAA403" s="94"/>
      <c r="VAB403" s="94"/>
      <c r="VAC403" s="94"/>
      <c r="VAD403" s="94"/>
      <c r="VAE403" s="94"/>
      <c r="VAF403" s="94"/>
      <c r="VAG403" s="94" t="s">
        <v>181</v>
      </c>
      <c r="VAH403" s="94"/>
      <c r="VAI403" s="94"/>
      <c r="VAJ403" s="94"/>
      <c r="VAK403" s="94"/>
      <c r="VAL403" s="94"/>
      <c r="VAM403" s="94"/>
      <c r="VAN403" s="94"/>
      <c r="VAO403" s="94" t="s">
        <v>181</v>
      </c>
      <c r="VAP403" s="94"/>
      <c r="VAQ403" s="94"/>
      <c r="VAR403" s="94"/>
      <c r="VAS403" s="94"/>
      <c r="VAT403" s="94"/>
      <c r="VAU403" s="94"/>
      <c r="VAV403" s="94"/>
      <c r="VAW403" s="94" t="s">
        <v>181</v>
      </c>
      <c r="VAX403" s="94"/>
      <c r="VAY403" s="94"/>
      <c r="VAZ403" s="94"/>
      <c r="VBA403" s="94"/>
      <c r="VBB403" s="94"/>
      <c r="VBC403" s="94"/>
      <c r="VBD403" s="94"/>
      <c r="VBE403" s="94" t="s">
        <v>181</v>
      </c>
      <c r="VBF403" s="94"/>
      <c r="VBG403" s="94"/>
      <c r="VBH403" s="94"/>
      <c r="VBI403" s="94"/>
      <c r="VBJ403" s="94"/>
      <c r="VBK403" s="94"/>
      <c r="VBL403" s="94"/>
      <c r="VBM403" s="94" t="s">
        <v>181</v>
      </c>
      <c r="VBN403" s="94"/>
      <c r="VBO403" s="94"/>
      <c r="VBP403" s="94"/>
      <c r="VBQ403" s="94"/>
      <c r="VBR403" s="94"/>
      <c r="VBS403" s="94"/>
      <c r="VBT403" s="94"/>
      <c r="VBU403" s="94" t="s">
        <v>181</v>
      </c>
      <c r="VBV403" s="94"/>
      <c r="VBW403" s="94"/>
      <c r="VBX403" s="94"/>
      <c r="VBY403" s="94"/>
      <c r="VBZ403" s="94"/>
      <c r="VCA403" s="94"/>
      <c r="VCB403" s="94"/>
      <c r="VCC403" s="94" t="s">
        <v>181</v>
      </c>
      <c r="VCD403" s="94"/>
      <c r="VCE403" s="94"/>
      <c r="VCF403" s="94"/>
      <c r="VCG403" s="94"/>
      <c r="VCH403" s="94"/>
      <c r="VCI403" s="94"/>
      <c r="VCJ403" s="94"/>
      <c r="VCK403" s="94" t="s">
        <v>181</v>
      </c>
      <c r="VCL403" s="94"/>
      <c r="VCM403" s="94"/>
      <c r="VCN403" s="94"/>
      <c r="VCO403" s="94"/>
      <c r="VCP403" s="94"/>
      <c r="VCQ403" s="94"/>
      <c r="VCR403" s="94"/>
      <c r="VCS403" s="94" t="s">
        <v>181</v>
      </c>
      <c r="VCT403" s="94"/>
      <c r="VCU403" s="94"/>
      <c r="VCV403" s="94"/>
      <c r="VCW403" s="94"/>
      <c r="VCX403" s="94"/>
      <c r="VCY403" s="94"/>
      <c r="VCZ403" s="94"/>
      <c r="VDA403" s="94" t="s">
        <v>181</v>
      </c>
      <c r="VDB403" s="94"/>
      <c r="VDC403" s="94"/>
      <c r="VDD403" s="94"/>
      <c r="VDE403" s="94"/>
      <c r="VDF403" s="94"/>
      <c r="VDG403" s="94"/>
      <c r="VDH403" s="94"/>
      <c r="VDI403" s="94" t="s">
        <v>181</v>
      </c>
      <c r="VDJ403" s="94"/>
      <c r="VDK403" s="94"/>
      <c r="VDL403" s="94"/>
      <c r="VDM403" s="94"/>
      <c r="VDN403" s="94"/>
      <c r="VDO403" s="94"/>
      <c r="VDP403" s="94"/>
      <c r="VDQ403" s="94" t="s">
        <v>181</v>
      </c>
      <c r="VDR403" s="94"/>
      <c r="VDS403" s="94"/>
      <c r="VDT403" s="94"/>
      <c r="VDU403" s="94"/>
      <c r="VDV403" s="94"/>
      <c r="VDW403" s="94"/>
      <c r="VDX403" s="94"/>
      <c r="VDY403" s="94" t="s">
        <v>181</v>
      </c>
      <c r="VDZ403" s="94"/>
      <c r="VEA403" s="94"/>
      <c r="VEB403" s="94"/>
      <c r="VEC403" s="94"/>
      <c r="VED403" s="94"/>
      <c r="VEE403" s="94"/>
      <c r="VEF403" s="94"/>
      <c r="VEG403" s="94" t="s">
        <v>181</v>
      </c>
      <c r="VEH403" s="94"/>
      <c r="VEI403" s="94"/>
      <c r="VEJ403" s="94"/>
      <c r="VEK403" s="94"/>
      <c r="VEL403" s="94"/>
      <c r="VEM403" s="94"/>
      <c r="VEN403" s="94"/>
      <c r="VEO403" s="94" t="s">
        <v>181</v>
      </c>
      <c r="VEP403" s="94"/>
      <c r="VEQ403" s="94"/>
      <c r="VER403" s="94"/>
      <c r="VES403" s="94"/>
      <c r="VET403" s="94"/>
      <c r="VEU403" s="94"/>
      <c r="VEV403" s="94"/>
      <c r="VEW403" s="94" t="s">
        <v>181</v>
      </c>
      <c r="VEX403" s="94"/>
      <c r="VEY403" s="94"/>
      <c r="VEZ403" s="94"/>
      <c r="VFA403" s="94"/>
      <c r="VFB403" s="94"/>
      <c r="VFC403" s="94"/>
      <c r="VFD403" s="94"/>
      <c r="VFE403" s="94" t="s">
        <v>181</v>
      </c>
      <c r="VFF403" s="94"/>
      <c r="VFG403" s="94"/>
      <c r="VFH403" s="94"/>
      <c r="VFI403" s="94"/>
      <c r="VFJ403" s="94"/>
      <c r="VFK403" s="94"/>
      <c r="VFL403" s="94"/>
      <c r="VFM403" s="94" t="s">
        <v>181</v>
      </c>
      <c r="VFN403" s="94"/>
      <c r="VFO403" s="94"/>
      <c r="VFP403" s="94"/>
      <c r="VFQ403" s="94"/>
      <c r="VFR403" s="94"/>
      <c r="VFS403" s="94"/>
      <c r="VFT403" s="94"/>
      <c r="VFU403" s="94" t="s">
        <v>181</v>
      </c>
      <c r="VFV403" s="94"/>
      <c r="VFW403" s="94"/>
      <c r="VFX403" s="94"/>
      <c r="VFY403" s="94"/>
      <c r="VFZ403" s="94"/>
      <c r="VGA403" s="94"/>
      <c r="VGB403" s="94"/>
      <c r="VGC403" s="94" t="s">
        <v>181</v>
      </c>
      <c r="VGD403" s="94"/>
      <c r="VGE403" s="94"/>
      <c r="VGF403" s="94"/>
      <c r="VGG403" s="94"/>
      <c r="VGH403" s="94"/>
      <c r="VGI403" s="94"/>
      <c r="VGJ403" s="94"/>
      <c r="VGK403" s="94" t="s">
        <v>181</v>
      </c>
      <c r="VGL403" s="94"/>
      <c r="VGM403" s="94"/>
      <c r="VGN403" s="94"/>
      <c r="VGO403" s="94"/>
      <c r="VGP403" s="94"/>
      <c r="VGQ403" s="94"/>
      <c r="VGR403" s="94"/>
      <c r="VGS403" s="94" t="s">
        <v>181</v>
      </c>
      <c r="VGT403" s="94"/>
      <c r="VGU403" s="94"/>
      <c r="VGV403" s="94"/>
      <c r="VGW403" s="94"/>
      <c r="VGX403" s="94"/>
      <c r="VGY403" s="94"/>
      <c r="VGZ403" s="94"/>
      <c r="VHA403" s="94" t="s">
        <v>181</v>
      </c>
      <c r="VHB403" s="94"/>
      <c r="VHC403" s="94"/>
      <c r="VHD403" s="94"/>
      <c r="VHE403" s="94"/>
      <c r="VHF403" s="94"/>
      <c r="VHG403" s="94"/>
      <c r="VHH403" s="94"/>
      <c r="VHI403" s="94" t="s">
        <v>181</v>
      </c>
      <c r="VHJ403" s="94"/>
      <c r="VHK403" s="94"/>
      <c r="VHL403" s="94"/>
      <c r="VHM403" s="94"/>
      <c r="VHN403" s="94"/>
      <c r="VHO403" s="94"/>
      <c r="VHP403" s="94"/>
      <c r="VHQ403" s="94" t="s">
        <v>181</v>
      </c>
      <c r="VHR403" s="94"/>
      <c r="VHS403" s="94"/>
      <c r="VHT403" s="94"/>
      <c r="VHU403" s="94"/>
      <c r="VHV403" s="94"/>
      <c r="VHW403" s="94"/>
      <c r="VHX403" s="94"/>
      <c r="VHY403" s="94" t="s">
        <v>181</v>
      </c>
      <c r="VHZ403" s="94"/>
      <c r="VIA403" s="94"/>
      <c r="VIB403" s="94"/>
      <c r="VIC403" s="94"/>
      <c r="VID403" s="94"/>
      <c r="VIE403" s="94"/>
      <c r="VIF403" s="94"/>
      <c r="VIG403" s="94" t="s">
        <v>181</v>
      </c>
      <c r="VIH403" s="94"/>
      <c r="VII403" s="94"/>
      <c r="VIJ403" s="94"/>
      <c r="VIK403" s="94"/>
      <c r="VIL403" s="94"/>
      <c r="VIM403" s="94"/>
      <c r="VIN403" s="94"/>
      <c r="VIO403" s="94" t="s">
        <v>181</v>
      </c>
      <c r="VIP403" s="94"/>
      <c r="VIQ403" s="94"/>
      <c r="VIR403" s="94"/>
      <c r="VIS403" s="94"/>
      <c r="VIT403" s="94"/>
      <c r="VIU403" s="94"/>
      <c r="VIV403" s="94"/>
      <c r="VIW403" s="94" t="s">
        <v>181</v>
      </c>
      <c r="VIX403" s="94"/>
      <c r="VIY403" s="94"/>
      <c r="VIZ403" s="94"/>
      <c r="VJA403" s="94"/>
      <c r="VJB403" s="94"/>
      <c r="VJC403" s="94"/>
      <c r="VJD403" s="94"/>
      <c r="VJE403" s="94" t="s">
        <v>181</v>
      </c>
      <c r="VJF403" s="94"/>
      <c r="VJG403" s="94"/>
      <c r="VJH403" s="94"/>
      <c r="VJI403" s="94"/>
      <c r="VJJ403" s="94"/>
      <c r="VJK403" s="94"/>
      <c r="VJL403" s="94"/>
      <c r="VJM403" s="94" t="s">
        <v>181</v>
      </c>
      <c r="VJN403" s="94"/>
      <c r="VJO403" s="94"/>
      <c r="VJP403" s="94"/>
      <c r="VJQ403" s="94"/>
      <c r="VJR403" s="94"/>
      <c r="VJS403" s="94"/>
      <c r="VJT403" s="94"/>
      <c r="VJU403" s="94" t="s">
        <v>181</v>
      </c>
      <c r="VJV403" s="94"/>
      <c r="VJW403" s="94"/>
      <c r="VJX403" s="94"/>
      <c r="VJY403" s="94"/>
      <c r="VJZ403" s="94"/>
      <c r="VKA403" s="94"/>
      <c r="VKB403" s="94"/>
      <c r="VKC403" s="94" t="s">
        <v>181</v>
      </c>
      <c r="VKD403" s="94"/>
      <c r="VKE403" s="94"/>
      <c r="VKF403" s="94"/>
      <c r="VKG403" s="94"/>
      <c r="VKH403" s="94"/>
      <c r="VKI403" s="94"/>
      <c r="VKJ403" s="94"/>
      <c r="VKK403" s="94" t="s">
        <v>181</v>
      </c>
      <c r="VKL403" s="94"/>
      <c r="VKM403" s="94"/>
      <c r="VKN403" s="94"/>
      <c r="VKO403" s="94"/>
      <c r="VKP403" s="94"/>
      <c r="VKQ403" s="94"/>
      <c r="VKR403" s="94"/>
      <c r="VKS403" s="94" t="s">
        <v>181</v>
      </c>
      <c r="VKT403" s="94"/>
      <c r="VKU403" s="94"/>
      <c r="VKV403" s="94"/>
      <c r="VKW403" s="94"/>
      <c r="VKX403" s="94"/>
      <c r="VKY403" s="94"/>
      <c r="VKZ403" s="94"/>
      <c r="VLA403" s="94" t="s">
        <v>181</v>
      </c>
      <c r="VLB403" s="94"/>
      <c r="VLC403" s="94"/>
      <c r="VLD403" s="94"/>
      <c r="VLE403" s="94"/>
      <c r="VLF403" s="94"/>
      <c r="VLG403" s="94"/>
      <c r="VLH403" s="94"/>
      <c r="VLI403" s="94" t="s">
        <v>181</v>
      </c>
      <c r="VLJ403" s="94"/>
      <c r="VLK403" s="94"/>
      <c r="VLL403" s="94"/>
      <c r="VLM403" s="94"/>
      <c r="VLN403" s="94"/>
      <c r="VLO403" s="94"/>
      <c r="VLP403" s="94"/>
      <c r="VLQ403" s="94" t="s">
        <v>181</v>
      </c>
      <c r="VLR403" s="94"/>
      <c r="VLS403" s="94"/>
      <c r="VLT403" s="94"/>
      <c r="VLU403" s="94"/>
      <c r="VLV403" s="94"/>
      <c r="VLW403" s="94"/>
      <c r="VLX403" s="94"/>
      <c r="VLY403" s="94" t="s">
        <v>181</v>
      </c>
      <c r="VLZ403" s="94"/>
      <c r="VMA403" s="94"/>
      <c r="VMB403" s="94"/>
      <c r="VMC403" s="94"/>
      <c r="VMD403" s="94"/>
      <c r="VME403" s="94"/>
      <c r="VMF403" s="94"/>
      <c r="VMG403" s="94" t="s">
        <v>181</v>
      </c>
      <c r="VMH403" s="94"/>
      <c r="VMI403" s="94"/>
      <c r="VMJ403" s="94"/>
      <c r="VMK403" s="94"/>
      <c r="VML403" s="94"/>
      <c r="VMM403" s="94"/>
      <c r="VMN403" s="94"/>
      <c r="VMO403" s="94" t="s">
        <v>181</v>
      </c>
      <c r="VMP403" s="94"/>
      <c r="VMQ403" s="94"/>
      <c r="VMR403" s="94"/>
      <c r="VMS403" s="94"/>
      <c r="VMT403" s="94"/>
      <c r="VMU403" s="94"/>
      <c r="VMV403" s="94"/>
      <c r="VMW403" s="94" t="s">
        <v>181</v>
      </c>
      <c r="VMX403" s="94"/>
      <c r="VMY403" s="94"/>
      <c r="VMZ403" s="94"/>
      <c r="VNA403" s="94"/>
      <c r="VNB403" s="94"/>
      <c r="VNC403" s="94"/>
      <c r="VND403" s="94"/>
      <c r="VNE403" s="94" t="s">
        <v>181</v>
      </c>
      <c r="VNF403" s="94"/>
      <c r="VNG403" s="94"/>
      <c r="VNH403" s="94"/>
      <c r="VNI403" s="94"/>
      <c r="VNJ403" s="94"/>
      <c r="VNK403" s="94"/>
      <c r="VNL403" s="94"/>
      <c r="VNM403" s="94" t="s">
        <v>181</v>
      </c>
      <c r="VNN403" s="94"/>
      <c r="VNO403" s="94"/>
      <c r="VNP403" s="94"/>
      <c r="VNQ403" s="94"/>
      <c r="VNR403" s="94"/>
      <c r="VNS403" s="94"/>
      <c r="VNT403" s="94"/>
      <c r="VNU403" s="94" t="s">
        <v>181</v>
      </c>
      <c r="VNV403" s="94"/>
      <c r="VNW403" s="94"/>
      <c r="VNX403" s="94"/>
      <c r="VNY403" s="94"/>
      <c r="VNZ403" s="94"/>
      <c r="VOA403" s="94"/>
      <c r="VOB403" s="94"/>
      <c r="VOC403" s="94" t="s">
        <v>181</v>
      </c>
      <c r="VOD403" s="94"/>
      <c r="VOE403" s="94"/>
      <c r="VOF403" s="94"/>
      <c r="VOG403" s="94"/>
      <c r="VOH403" s="94"/>
      <c r="VOI403" s="94"/>
      <c r="VOJ403" s="94"/>
      <c r="VOK403" s="94" t="s">
        <v>181</v>
      </c>
      <c r="VOL403" s="94"/>
      <c r="VOM403" s="94"/>
      <c r="VON403" s="94"/>
      <c r="VOO403" s="94"/>
      <c r="VOP403" s="94"/>
      <c r="VOQ403" s="94"/>
      <c r="VOR403" s="94"/>
      <c r="VOS403" s="94" t="s">
        <v>181</v>
      </c>
      <c r="VOT403" s="94"/>
      <c r="VOU403" s="94"/>
      <c r="VOV403" s="94"/>
      <c r="VOW403" s="94"/>
      <c r="VOX403" s="94"/>
      <c r="VOY403" s="94"/>
      <c r="VOZ403" s="94"/>
      <c r="VPA403" s="94" t="s">
        <v>181</v>
      </c>
      <c r="VPB403" s="94"/>
      <c r="VPC403" s="94"/>
      <c r="VPD403" s="94"/>
      <c r="VPE403" s="94"/>
      <c r="VPF403" s="94"/>
      <c r="VPG403" s="94"/>
      <c r="VPH403" s="94"/>
      <c r="VPI403" s="94" t="s">
        <v>181</v>
      </c>
      <c r="VPJ403" s="94"/>
      <c r="VPK403" s="94"/>
      <c r="VPL403" s="94"/>
      <c r="VPM403" s="94"/>
      <c r="VPN403" s="94"/>
      <c r="VPO403" s="94"/>
      <c r="VPP403" s="94"/>
      <c r="VPQ403" s="94" t="s">
        <v>181</v>
      </c>
      <c r="VPR403" s="94"/>
      <c r="VPS403" s="94"/>
      <c r="VPT403" s="94"/>
      <c r="VPU403" s="94"/>
      <c r="VPV403" s="94"/>
      <c r="VPW403" s="94"/>
      <c r="VPX403" s="94"/>
      <c r="VPY403" s="94" t="s">
        <v>181</v>
      </c>
      <c r="VPZ403" s="94"/>
      <c r="VQA403" s="94"/>
      <c r="VQB403" s="94"/>
      <c r="VQC403" s="94"/>
      <c r="VQD403" s="94"/>
      <c r="VQE403" s="94"/>
      <c r="VQF403" s="94"/>
      <c r="VQG403" s="94" t="s">
        <v>181</v>
      </c>
      <c r="VQH403" s="94"/>
      <c r="VQI403" s="94"/>
      <c r="VQJ403" s="94"/>
      <c r="VQK403" s="94"/>
      <c r="VQL403" s="94"/>
      <c r="VQM403" s="94"/>
      <c r="VQN403" s="94"/>
      <c r="VQO403" s="94" t="s">
        <v>181</v>
      </c>
      <c r="VQP403" s="94"/>
      <c r="VQQ403" s="94"/>
      <c r="VQR403" s="94"/>
      <c r="VQS403" s="94"/>
      <c r="VQT403" s="94"/>
      <c r="VQU403" s="94"/>
      <c r="VQV403" s="94"/>
      <c r="VQW403" s="94" t="s">
        <v>181</v>
      </c>
      <c r="VQX403" s="94"/>
      <c r="VQY403" s="94"/>
      <c r="VQZ403" s="94"/>
      <c r="VRA403" s="94"/>
      <c r="VRB403" s="94"/>
      <c r="VRC403" s="94"/>
      <c r="VRD403" s="94"/>
      <c r="VRE403" s="94" t="s">
        <v>181</v>
      </c>
      <c r="VRF403" s="94"/>
      <c r="VRG403" s="94"/>
      <c r="VRH403" s="94"/>
      <c r="VRI403" s="94"/>
      <c r="VRJ403" s="94"/>
      <c r="VRK403" s="94"/>
      <c r="VRL403" s="94"/>
      <c r="VRM403" s="94" t="s">
        <v>181</v>
      </c>
      <c r="VRN403" s="94"/>
      <c r="VRO403" s="94"/>
      <c r="VRP403" s="94"/>
      <c r="VRQ403" s="94"/>
      <c r="VRR403" s="94"/>
      <c r="VRS403" s="94"/>
      <c r="VRT403" s="94"/>
      <c r="VRU403" s="94" t="s">
        <v>181</v>
      </c>
      <c r="VRV403" s="94"/>
      <c r="VRW403" s="94"/>
      <c r="VRX403" s="94"/>
      <c r="VRY403" s="94"/>
      <c r="VRZ403" s="94"/>
      <c r="VSA403" s="94"/>
      <c r="VSB403" s="94"/>
      <c r="VSC403" s="94" t="s">
        <v>181</v>
      </c>
      <c r="VSD403" s="94"/>
      <c r="VSE403" s="94"/>
      <c r="VSF403" s="94"/>
      <c r="VSG403" s="94"/>
      <c r="VSH403" s="94"/>
      <c r="VSI403" s="94"/>
      <c r="VSJ403" s="94"/>
      <c r="VSK403" s="94" t="s">
        <v>181</v>
      </c>
      <c r="VSL403" s="94"/>
      <c r="VSM403" s="94"/>
      <c r="VSN403" s="94"/>
      <c r="VSO403" s="94"/>
      <c r="VSP403" s="94"/>
      <c r="VSQ403" s="94"/>
      <c r="VSR403" s="94"/>
      <c r="VSS403" s="94" t="s">
        <v>181</v>
      </c>
      <c r="VST403" s="94"/>
      <c r="VSU403" s="94"/>
      <c r="VSV403" s="94"/>
      <c r="VSW403" s="94"/>
      <c r="VSX403" s="94"/>
      <c r="VSY403" s="94"/>
      <c r="VSZ403" s="94"/>
      <c r="VTA403" s="94" t="s">
        <v>181</v>
      </c>
      <c r="VTB403" s="94"/>
      <c r="VTC403" s="94"/>
      <c r="VTD403" s="94"/>
      <c r="VTE403" s="94"/>
      <c r="VTF403" s="94"/>
      <c r="VTG403" s="94"/>
      <c r="VTH403" s="94"/>
      <c r="VTI403" s="94" t="s">
        <v>181</v>
      </c>
      <c r="VTJ403" s="94"/>
      <c r="VTK403" s="94"/>
      <c r="VTL403" s="94"/>
      <c r="VTM403" s="94"/>
      <c r="VTN403" s="94"/>
      <c r="VTO403" s="94"/>
      <c r="VTP403" s="94"/>
      <c r="VTQ403" s="94" t="s">
        <v>181</v>
      </c>
      <c r="VTR403" s="94"/>
      <c r="VTS403" s="94"/>
      <c r="VTT403" s="94"/>
      <c r="VTU403" s="94"/>
      <c r="VTV403" s="94"/>
      <c r="VTW403" s="94"/>
      <c r="VTX403" s="94"/>
      <c r="VTY403" s="94" t="s">
        <v>181</v>
      </c>
      <c r="VTZ403" s="94"/>
      <c r="VUA403" s="94"/>
      <c r="VUB403" s="94"/>
      <c r="VUC403" s="94"/>
      <c r="VUD403" s="94"/>
      <c r="VUE403" s="94"/>
      <c r="VUF403" s="94"/>
      <c r="VUG403" s="94" t="s">
        <v>181</v>
      </c>
      <c r="VUH403" s="94"/>
      <c r="VUI403" s="94"/>
      <c r="VUJ403" s="94"/>
      <c r="VUK403" s="94"/>
      <c r="VUL403" s="94"/>
      <c r="VUM403" s="94"/>
      <c r="VUN403" s="94"/>
      <c r="VUO403" s="94" t="s">
        <v>181</v>
      </c>
      <c r="VUP403" s="94"/>
      <c r="VUQ403" s="94"/>
      <c r="VUR403" s="94"/>
      <c r="VUS403" s="94"/>
      <c r="VUT403" s="94"/>
      <c r="VUU403" s="94"/>
      <c r="VUV403" s="94"/>
      <c r="VUW403" s="94" t="s">
        <v>181</v>
      </c>
      <c r="VUX403" s="94"/>
      <c r="VUY403" s="94"/>
      <c r="VUZ403" s="94"/>
      <c r="VVA403" s="94"/>
      <c r="VVB403" s="94"/>
      <c r="VVC403" s="94"/>
      <c r="VVD403" s="94"/>
      <c r="VVE403" s="94" t="s">
        <v>181</v>
      </c>
      <c r="VVF403" s="94"/>
      <c r="VVG403" s="94"/>
      <c r="VVH403" s="94"/>
      <c r="VVI403" s="94"/>
      <c r="VVJ403" s="94"/>
      <c r="VVK403" s="94"/>
      <c r="VVL403" s="94"/>
      <c r="VVM403" s="94" t="s">
        <v>181</v>
      </c>
      <c r="VVN403" s="94"/>
      <c r="VVO403" s="94"/>
      <c r="VVP403" s="94"/>
      <c r="VVQ403" s="94"/>
      <c r="VVR403" s="94"/>
      <c r="VVS403" s="94"/>
      <c r="VVT403" s="94"/>
      <c r="VVU403" s="94" t="s">
        <v>181</v>
      </c>
      <c r="VVV403" s="94"/>
      <c r="VVW403" s="94"/>
      <c r="VVX403" s="94"/>
      <c r="VVY403" s="94"/>
      <c r="VVZ403" s="94"/>
      <c r="VWA403" s="94"/>
      <c r="VWB403" s="94"/>
      <c r="VWC403" s="94" t="s">
        <v>181</v>
      </c>
      <c r="VWD403" s="94"/>
      <c r="VWE403" s="94"/>
      <c r="VWF403" s="94"/>
      <c r="VWG403" s="94"/>
      <c r="VWH403" s="94"/>
      <c r="VWI403" s="94"/>
      <c r="VWJ403" s="94"/>
      <c r="VWK403" s="94" t="s">
        <v>181</v>
      </c>
      <c r="VWL403" s="94"/>
      <c r="VWM403" s="94"/>
      <c r="VWN403" s="94"/>
      <c r="VWO403" s="94"/>
      <c r="VWP403" s="94"/>
      <c r="VWQ403" s="94"/>
      <c r="VWR403" s="94"/>
      <c r="VWS403" s="94" t="s">
        <v>181</v>
      </c>
      <c r="VWT403" s="94"/>
      <c r="VWU403" s="94"/>
      <c r="VWV403" s="94"/>
      <c r="VWW403" s="94"/>
      <c r="VWX403" s="94"/>
      <c r="VWY403" s="94"/>
      <c r="VWZ403" s="94"/>
      <c r="VXA403" s="94" t="s">
        <v>181</v>
      </c>
      <c r="VXB403" s="94"/>
      <c r="VXC403" s="94"/>
      <c r="VXD403" s="94"/>
      <c r="VXE403" s="94"/>
      <c r="VXF403" s="94"/>
      <c r="VXG403" s="94"/>
      <c r="VXH403" s="94"/>
      <c r="VXI403" s="94" t="s">
        <v>181</v>
      </c>
      <c r="VXJ403" s="94"/>
      <c r="VXK403" s="94"/>
      <c r="VXL403" s="94"/>
      <c r="VXM403" s="94"/>
      <c r="VXN403" s="94"/>
      <c r="VXO403" s="94"/>
      <c r="VXP403" s="94"/>
      <c r="VXQ403" s="94" t="s">
        <v>181</v>
      </c>
      <c r="VXR403" s="94"/>
      <c r="VXS403" s="94"/>
      <c r="VXT403" s="94"/>
      <c r="VXU403" s="94"/>
      <c r="VXV403" s="94"/>
      <c r="VXW403" s="94"/>
      <c r="VXX403" s="94"/>
      <c r="VXY403" s="94" t="s">
        <v>181</v>
      </c>
      <c r="VXZ403" s="94"/>
      <c r="VYA403" s="94"/>
      <c r="VYB403" s="94"/>
      <c r="VYC403" s="94"/>
      <c r="VYD403" s="94"/>
      <c r="VYE403" s="94"/>
      <c r="VYF403" s="94"/>
      <c r="VYG403" s="94" t="s">
        <v>181</v>
      </c>
      <c r="VYH403" s="94"/>
      <c r="VYI403" s="94"/>
      <c r="VYJ403" s="94"/>
      <c r="VYK403" s="94"/>
      <c r="VYL403" s="94"/>
      <c r="VYM403" s="94"/>
      <c r="VYN403" s="94"/>
      <c r="VYO403" s="94" t="s">
        <v>181</v>
      </c>
      <c r="VYP403" s="94"/>
      <c r="VYQ403" s="94"/>
      <c r="VYR403" s="94"/>
      <c r="VYS403" s="94"/>
      <c r="VYT403" s="94"/>
      <c r="VYU403" s="94"/>
      <c r="VYV403" s="94"/>
      <c r="VYW403" s="94" t="s">
        <v>181</v>
      </c>
      <c r="VYX403" s="94"/>
      <c r="VYY403" s="94"/>
      <c r="VYZ403" s="94"/>
      <c r="VZA403" s="94"/>
      <c r="VZB403" s="94"/>
      <c r="VZC403" s="94"/>
      <c r="VZD403" s="94"/>
      <c r="VZE403" s="94" t="s">
        <v>181</v>
      </c>
      <c r="VZF403" s="94"/>
      <c r="VZG403" s="94"/>
      <c r="VZH403" s="94"/>
      <c r="VZI403" s="94"/>
      <c r="VZJ403" s="94"/>
      <c r="VZK403" s="94"/>
      <c r="VZL403" s="94"/>
      <c r="VZM403" s="94" t="s">
        <v>181</v>
      </c>
      <c r="VZN403" s="94"/>
      <c r="VZO403" s="94"/>
      <c r="VZP403" s="94"/>
      <c r="VZQ403" s="94"/>
      <c r="VZR403" s="94"/>
      <c r="VZS403" s="94"/>
      <c r="VZT403" s="94"/>
      <c r="VZU403" s="94" t="s">
        <v>181</v>
      </c>
      <c r="VZV403" s="94"/>
      <c r="VZW403" s="94"/>
      <c r="VZX403" s="94"/>
      <c r="VZY403" s="94"/>
      <c r="VZZ403" s="94"/>
      <c r="WAA403" s="94"/>
      <c r="WAB403" s="94"/>
      <c r="WAC403" s="94" t="s">
        <v>181</v>
      </c>
      <c r="WAD403" s="94"/>
      <c r="WAE403" s="94"/>
      <c r="WAF403" s="94"/>
      <c r="WAG403" s="94"/>
      <c r="WAH403" s="94"/>
      <c r="WAI403" s="94"/>
      <c r="WAJ403" s="94"/>
      <c r="WAK403" s="94" t="s">
        <v>181</v>
      </c>
      <c r="WAL403" s="94"/>
      <c r="WAM403" s="94"/>
      <c r="WAN403" s="94"/>
      <c r="WAO403" s="94"/>
      <c r="WAP403" s="94"/>
      <c r="WAQ403" s="94"/>
      <c r="WAR403" s="94"/>
      <c r="WAS403" s="94" t="s">
        <v>181</v>
      </c>
      <c r="WAT403" s="94"/>
      <c r="WAU403" s="94"/>
      <c r="WAV403" s="94"/>
      <c r="WAW403" s="94"/>
      <c r="WAX403" s="94"/>
      <c r="WAY403" s="94"/>
      <c r="WAZ403" s="94"/>
      <c r="WBA403" s="94" t="s">
        <v>181</v>
      </c>
      <c r="WBB403" s="94"/>
      <c r="WBC403" s="94"/>
      <c r="WBD403" s="94"/>
      <c r="WBE403" s="94"/>
      <c r="WBF403" s="94"/>
      <c r="WBG403" s="94"/>
      <c r="WBH403" s="94"/>
      <c r="WBI403" s="94" t="s">
        <v>181</v>
      </c>
      <c r="WBJ403" s="94"/>
      <c r="WBK403" s="94"/>
      <c r="WBL403" s="94"/>
      <c r="WBM403" s="94"/>
      <c r="WBN403" s="94"/>
      <c r="WBO403" s="94"/>
      <c r="WBP403" s="94"/>
      <c r="WBQ403" s="94" t="s">
        <v>181</v>
      </c>
      <c r="WBR403" s="94"/>
      <c r="WBS403" s="94"/>
      <c r="WBT403" s="94"/>
      <c r="WBU403" s="94"/>
      <c r="WBV403" s="94"/>
      <c r="WBW403" s="94"/>
      <c r="WBX403" s="94"/>
      <c r="WBY403" s="94" t="s">
        <v>181</v>
      </c>
      <c r="WBZ403" s="94"/>
      <c r="WCA403" s="94"/>
      <c r="WCB403" s="94"/>
      <c r="WCC403" s="94"/>
      <c r="WCD403" s="94"/>
      <c r="WCE403" s="94"/>
      <c r="WCF403" s="94"/>
      <c r="WCG403" s="94" t="s">
        <v>181</v>
      </c>
      <c r="WCH403" s="94"/>
      <c r="WCI403" s="94"/>
      <c r="WCJ403" s="94"/>
      <c r="WCK403" s="94"/>
      <c r="WCL403" s="94"/>
      <c r="WCM403" s="94"/>
      <c r="WCN403" s="94"/>
      <c r="WCO403" s="94" t="s">
        <v>181</v>
      </c>
      <c r="WCP403" s="94"/>
      <c r="WCQ403" s="94"/>
      <c r="WCR403" s="94"/>
      <c r="WCS403" s="94"/>
      <c r="WCT403" s="94"/>
      <c r="WCU403" s="94"/>
      <c r="WCV403" s="94"/>
      <c r="WCW403" s="94" t="s">
        <v>181</v>
      </c>
      <c r="WCX403" s="94"/>
      <c r="WCY403" s="94"/>
      <c r="WCZ403" s="94"/>
      <c r="WDA403" s="94"/>
      <c r="WDB403" s="94"/>
      <c r="WDC403" s="94"/>
      <c r="WDD403" s="94"/>
      <c r="WDE403" s="94" t="s">
        <v>181</v>
      </c>
      <c r="WDF403" s="94"/>
      <c r="WDG403" s="94"/>
      <c r="WDH403" s="94"/>
      <c r="WDI403" s="94"/>
      <c r="WDJ403" s="94"/>
      <c r="WDK403" s="94"/>
      <c r="WDL403" s="94"/>
      <c r="WDM403" s="94" t="s">
        <v>181</v>
      </c>
      <c r="WDN403" s="94"/>
      <c r="WDO403" s="94"/>
      <c r="WDP403" s="94"/>
      <c r="WDQ403" s="94"/>
      <c r="WDR403" s="94"/>
      <c r="WDS403" s="94"/>
      <c r="WDT403" s="94"/>
      <c r="WDU403" s="94" t="s">
        <v>181</v>
      </c>
      <c r="WDV403" s="94"/>
      <c r="WDW403" s="94"/>
      <c r="WDX403" s="94"/>
      <c r="WDY403" s="94"/>
      <c r="WDZ403" s="94"/>
      <c r="WEA403" s="94"/>
      <c r="WEB403" s="94"/>
      <c r="WEC403" s="94" t="s">
        <v>181</v>
      </c>
      <c r="WED403" s="94"/>
      <c r="WEE403" s="94"/>
      <c r="WEF403" s="94"/>
      <c r="WEG403" s="94"/>
      <c r="WEH403" s="94"/>
      <c r="WEI403" s="94"/>
      <c r="WEJ403" s="94"/>
      <c r="WEK403" s="94" t="s">
        <v>181</v>
      </c>
      <c r="WEL403" s="94"/>
      <c r="WEM403" s="94"/>
      <c r="WEN403" s="94"/>
      <c r="WEO403" s="94"/>
      <c r="WEP403" s="94"/>
      <c r="WEQ403" s="94"/>
      <c r="WER403" s="94"/>
      <c r="WES403" s="94" t="s">
        <v>181</v>
      </c>
      <c r="WET403" s="94"/>
      <c r="WEU403" s="94"/>
      <c r="WEV403" s="94"/>
      <c r="WEW403" s="94"/>
      <c r="WEX403" s="94"/>
      <c r="WEY403" s="94"/>
      <c r="WEZ403" s="94"/>
      <c r="WFA403" s="94" t="s">
        <v>181</v>
      </c>
      <c r="WFB403" s="94"/>
      <c r="WFC403" s="94"/>
      <c r="WFD403" s="94"/>
      <c r="WFE403" s="94"/>
      <c r="WFF403" s="94"/>
      <c r="WFG403" s="94"/>
      <c r="WFH403" s="94"/>
      <c r="WFI403" s="94" t="s">
        <v>181</v>
      </c>
      <c r="WFJ403" s="94"/>
      <c r="WFK403" s="94"/>
      <c r="WFL403" s="94"/>
      <c r="WFM403" s="94"/>
      <c r="WFN403" s="94"/>
      <c r="WFO403" s="94"/>
      <c r="WFP403" s="94"/>
      <c r="WFQ403" s="94" t="s">
        <v>181</v>
      </c>
      <c r="WFR403" s="94"/>
      <c r="WFS403" s="94"/>
      <c r="WFT403" s="94"/>
      <c r="WFU403" s="94"/>
      <c r="WFV403" s="94"/>
      <c r="WFW403" s="94"/>
      <c r="WFX403" s="94"/>
      <c r="WFY403" s="94" t="s">
        <v>181</v>
      </c>
      <c r="WFZ403" s="94"/>
      <c r="WGA403" s="94"/>
      <c r="WGB403" s="94"/>
      <c r="WGC403" s="94"/>
      <c r="WGD403" s="94"/>
      <c r="WGE403" s="94"/>
      <c r="WGF403" s="94"/>
      <c r="WGG403" s="94" t="s">
        <v>181</v>
      </c>
      <c r="WGH403" s="94"/>
      <c r="WGI403" s="94"/>
      <c r="WGJ403" s="94"/>
      <c r="WGK403" s="94"/>
      <c r="WGL403" s="94"/>
      <c r="WGM403" s="94"/>
      <c r="WGN403" s="94"/>
      <c r="WGO403" s="94" t="s">
        <v>181</v>
      </c>
      <c r="WGP403" s="94"/>
      <c r="WGQ403" s="94"/>
      <c r="WGR403" s="94"/>
      <c r="WGS403" s="94"/>
      <c r="WGT403" s="94"/>
      <c r="WGU403" s="94"/>
      <c r="WGV403" s="94"/>
      <c r="WGW403" s="94" t="s">
        <v>181</v>
      </c>
      <c r="WGX403" s="94"/>
      <c r="WGY403" s="94"/>
      <c r="WGZ403" s="94"/>
      <c r="WHA403" s="94"/>
      <c r="WHB403" s="94"/>
      <c r="WHC403" s="94"/>
      <c r="WHD403" s="94"/>
      <c r="WHE403" s="94" t="s">
        <v>181</v>
      </c>
      <c r="WHF403" s="94"/>
      <c r="WHG403" s="94"/>
      <c r="WHH403" s="94"/>
      <c r="WHI403" s="94"/>
      <c r="WHJ403" s="94"/>
      <c r="WHK403" s="94"/>
      <c r="WHL403" s="94"/>
      <c r="WHM403" s="94" t="s">
        <v>181</v>
      </c>
      <c r="WHN403" s="94"/>
      <c r="WHO403" s="94"/>
      <c r="WHP403" s="94"/>
      <c r="WHQ403" s="94"/>
      <c r="WHR403" s="94"/>
      <c r="WHS403" s="94"/>
      <c r="WHT403" s="94"/>
      <c r="WHU403" s="94" t="s">
        <v>181</v>
      </c>
      <c r="WHV403" s="94"/>
      <c r="WHW403" s="94"/>
      <c r="WHX403" s="94"/>
      <c r="WHY403" s="94"/>
      <c r="WHZ403" s="94"/>
      <c r="WIA403" s="94"/>
      <c r="WIB403" s="94"/>
      <c r="WIC403" s="94" t="s">
        <v>181</v>
      </c>
      <c r="WID403" s="94"/>
      <c r="WIE403" s="94"/>
      <c r="WIF403" s="94"/>
      <c r="WIG403" s="94"/>
      <c r="WIH403" s="94"/>
      <c r="WII403" s="94"/>
      <c r="WIJ403" s="94"/>
      <c r="WIK403" s="94" t="s">
        <v>181</v>
      </c>
      <c r="WIL403" s="94"/>
      <c r="WIM403" s="94"/>
      <c r="WIN403" s="94"/>
      <c r="WIO403" s="94"/>
      <c r="WIP403" s="94"/>
      <c r="WIQ403" s="94"/>
      <c r="WIR403" s="94"/>
      <c r="WIS403" s="94" t="s">
        <v>181</v>
      </c>
      <c r="WIT403" s="94"/>
      <c r="WIU403" s="94"/>
      <c r="WIV403" s="94"/>
      <c r="WIW403" s="94"/>
      <c r="WIX403" s="94"/>
      <c r="WIY403" s="94"/>
      <c r="WIZ403" s="94"/>
      <c r="WJA403" s="94" t="s">
        <v>181</v>
      </c>
      <c r="WJB403" s="94"/>
      <c r="WJC403" s="94"/>
      <c r="WJD403" s="94"/>
      <c r="WJE403" s="94"/>
      <c r="WJF403" s="94"/>
      <c r="WJG403" s="94"/>
      <c r="WJH403" s="94"/>
      <c r="WJI403" s="94" t="s">
        <v>181</v>
      </c>
      <c r="WJJ403" s="94"/>
      <c r="WJK403" s="94"/>
      <c r="WJL403" s="94"/>
      <c r="WJM403" s="94"/>
      <c r="WJN403" s="94"/>
      <c r="WJO403" s="94"/>
      <c r="WJP403" s="94"/>
      <c r="WJQ403" s="94" t="s">
        <v>181</v>
      </c>
      <c r="WJR403" s="94"/>
      <c r="WJS403" s="94"/>
      <c r="WJT403" s="94"/>
      <c r="WJU403" s="94"/>
      <c r="WJV403" s="94"/>
      <c r="WJW403" s="94"/>
      <c r="WJX403" s="94"/>
      <c r="WJY403" s="94" t="s">
        <v>181</v>
      </c>
      <c r="WJZ403" s="94"/>
      <c r="WKA403" s="94"/>
      <c r="WKB403" s="94"/>
      <c r="WKC403" s="94"/>
      <c r="WKD403" s="94"/>
      <c r="WKE403" s="94"/>
      <c r="WKF403" s="94"/>
      <c r="WKG403" s="94" t="s">
        <v>181</v>
      </c>
      <c r="WKH403" s="94"/>
      <c r="WKI403" s="94"/>
      <c r="WKJ403" s="94"/>
      <c r="WKK403" s="94"/>
      <c r="WKL403" s="94"/>
      <c r="WKM403" s="94"/>
      <c r="WKN403" s="94"/>
      <c r="WKO403" s="94" t="s">
        <v>181</v>
      </c>
      <c r="WKP403" s="94"/>
      <c r="WKQ403" s="94"/>
      <c r="WKR403" s="94"/>
      <c r="WKS403" s="94"/>
      <c r="WKT403" s="94"/>
      <c r="WKU403" s="94"/>
      <c r="WKV403" s="94"/>
      <c r="WKW403" s="94" t="s">
        <v>181</v>
      </c>
      <c r="WKX403" s="94"/>
      <c r="WKY403" s="94"/>
      <c r="WKZ403" s="94"/>
      <c r="WLA403" s="94"/>
      <c r="WLB403" s="94"/>
      <c r="WLC403" s="94"/>
      <c r="WLD403" s="94"/>
      <c r="WLE403" s="94" t="s">
        <v>181</v>
      </c>
      <c r="WLF403" s="94"/>
      <c r="WLG403" s="94"/>
      <c r="WLH403" s="94"/>
      <c r="WLI403" s="94"/>
      <c r="WLJ403" s="94"/>
      <c r="WLK403" s="94"/>
      <c r="WLL403" s="94"/>
      <c r="WLM403" s="94" t="s">
        <v>181</v>
      </c>
      <c r="WLN403" s="94"/>
      <c r="WLO403" s="94"/>
      <c r="WLP403" s="94"/>
      <c r="WLQ403" s="94"/>
      <c r="WLR403" s="94"/>
      <c r="WLS403" s="94"/>
      <c r="WLT403" s="94"/>
      <c r="WLU403" s="94" t="s">
        <v>181</v>
      </c>
      <c r="WLV403" s="94"/>
      <c r="WLW403" s="94"/>
      <c r="WLX403" s="94"/>
      <c r="WLY403" s="94"/>
      <c r="WLZ403" s="94"/>
      <c r="WMA403" s="94"/>
      <c r="WMB403" s="94"/>
      <c r="WMC403" s="94" t="s">
        <v>181</v>
      </c>
      <c r="WMD403" s="94"/>
      <c r="WME403" s="94"/>
      <c r="WMF403" s="94"/>
      <c r="WMG403" s="94"/>
      <c r="WMH403" s="94"/>
      <c r="WMI403" s="94"/>
      <c r="WMJ403" s="94"/>
      <c r="WMK403" s="94" t="s">
        <v>181</v>
      </c>
      <c r="WML403" s="94"/>
      <c r="WMM403" s="94"/>
      <c r="WMN403" s="94"/>
      <c r="WMO403" s="94"/>
      <c r="WMP403" s="94"/>
      <c r="WMQ403" s="94"/>
      <c r="WMR403" s="94"/>
      <c r="WMS403" s="94" t="s">
        <v>181</v>
      </c>
      <c r="WMT403" s="94"/>
      <c r="WMU403" s="94"/>
      <c r="WMV403" s="94"/>
      <c r="WMW403" s="94"/>
      <c r="WMX403" s="94"/>
      <c r="WMY403" s="94"/>
      <c r="WMZ403" s="94"/>
      <c r="WNA403" s="94" t="s">
        <v>181</v>
      </c>
      <c r="WNB403" s="94"/>
      <c r="WNC403" s="94"/>
      <c r="WND403" s="94"/>
      <c r="WNE403" s="94"/>
      <c r="WNF403" s="94"/>
      <c r="WNG403" s="94"/>
      <c r="WNH403" s="94"/>
      <c r="WNI403" s="94" t="s">
        <v>181</v>
      </c>
      <c r="WNJ403" s="94"/>
      <c r="WNK403" s="94"/>
      <c r="WNL403" s="94"/>
      <c r="WNM403" s="94"/>
      <c r="WNN403" s="94"/>
      <c r="WNO403" s="94"/>
      <c r="WNP403" s="94"/>
      <c r="WNQ403" s="94" t="s">
        <v>181</v>
      </c>
      <c r="WNR403" s="94"/>
      <c r="WNS403" s="94"/>
      <c r="WNT403" s="94"/>
      <c r="WNU403" s="94"/>
      <c r="WNV403" s="94"/>
      <c r="WNW403" s="94"/>
      <c r="WNX403" s="94"/>
      <c r="WNY403" s="94" t="s">
        <v>181</v>
      </c>
      <c r="WNZ403" s="94"/>
      <c r="WOA403" s="94"/>
      <c r="WOB403" s="94"/>
      <c r="WOC403" s="94"/>
      <c r="WOD403" s="94"/>
      <c r="WOE403" s="94"/>
      <c r="WOF403" s="94"/>
      <c r="WOG403" s="94" t="s">
        <v>181</v>
      </c>
      <c r="WOH403" s="94"/>
      <c r="WOI403" s="94"/>
      <c r="WOJ403" s="94"/>
      <c r="WOK403" s="94"/>
      <c r="WOL403" s="94"/>
      <c r="WOM403" s="94"/>
      <c r="WON403" s="94"/>
      <c r="WOO403" s="94" t="s">
        <v>181</v>
      </c>
      <c r="WOP403" s="94"/>
      <c r="WOQ403" s="94"/>
      <c r="WOR403" s="94"/>
      <c r="WOS403" s="94"/>
      <c r="WOT403" s="94"/>
      <c r="WOU403" s="94"/>
      <c r="WOV403" s="94"/>
      <c r="WOW403" s="94" t="s">
        <v>181</v>
      </c>
      <c r="WOX403" s="94"/>
      <c r="WOY403" s="94"/>
      <c r="WOZ403" s="94"/>
      <c r="WPA403" s="94"/>
      <c r="WPB403" s="94"/>
      <c r="WPC403" s="94"/>
      <c r="WPD403" s="94"/>
      <c r="WPE403" s="94" t="s">
        <v>181</v>
      </c>
      <c r="WPF403" s="94"/>
      <c r="WPG403" s="94"/>
      <c r="WPH403" s="94"/>
      <c r="WPI403" s="94"/>
      <c r="WPJ403" s="94"/>
      <c r="WPK403" s="94"/>
      <c r="WPL403" s="94"/>
      <c r="WPM403" s="94" t="s">
        <v>181</v>
      </c>
      <c r="WPN403" s="94"/>
      <c r="WPO403" s="94"/>
      <c r="WPP403" s="94"/>
      <c r="WPQ403" s="94"/>
      <c r="WPR403" s="94"/>
      <c r="WPS403" s="94"/>
      <c r="WPT403" s="94"/>
      <c r="WPU403" s="94" t="s">
        <v>181</v>
      </c>
      <c r="WPV403" s="94"/>
      <c r="WPW403" s="94"/>
      <c r="WPX403" s="94"/>
      <c r="WPY403" s="94"/>
      <c r="WPZ403" s="94"/>
      <c r="WQA403" s="94"/>
      <c r="WQB403" s="94"/>
      <c r="WQC403" s="94" t="s">
        <v>181</v>
      </c>
      <c r="WQD403" s="94"/>
      <c r="WQE403" s="94"/>
      <c r="WQF403" s="94"/>
      <c r="WQG403" s="94"/>
      <c r="WQH403" s="94"/>
      <c r="WQI403" s="94"/>
      <c r="WQJ403" s="94"/>
      <c r="WQK403" s="94" t="s">
        <v>181</v>
      </c>
      <c r="WQL403" s="94"/>
      <c r="WQM403" s="94"/>
      <c r="WQN403" s="94"/>
      <c r="WQO403" s="94"/>
      <c r="WQP403" s="94"/>
      <c r="WQQ403" s="94"/>
      <c r="WQR403" s="94"/>
      <c r="WQS403" s="94" t="s">
        <v>181</v>
      </c>
      <c r="WQT403" s="94"/>
      <c r="WQU403" s="94"/>
      <c r="WQV403" s="94"/>
      <c r="WQW403" s="94"/>
      <c r="WQX403" s="94"/>
      <c r="WQY403" s="94"/>
      <c r="WQZ403" s="94"/>
      <c r="WRA403" s="94" t="s">
        <v>181</v>
      </c>
      <c r="WRB403" s="94"/>
      <c r="WRC403" s="94"/>
      <c r="WRD403" s="94"/>
      <c r="WRE403" s="94"/>
      <c r="WRF403" s="94"/>
      <c r="WRG403" s="94"/>
      <c r="WRH403" s="94"/>
      <c r="WRI403" s="94" t="s">
        <v>181</v>
      </c>
      <c r="WRJ403" s="94"/>
      <c r="WRK403" s="94"/>
      <c r="WRL403" s="94"/>
      <c r="WRM403" s="94"/>
      <c r="WRN403" s="94"/>
      <c r="WRO403" s="94"/>
      <c r="WRP403" s="94"/>
      <c r="WRQ403" s="94" t="s">
        <v>181</v>
      </c>
      <c r="WRR403" s="94"/>
      <c r="WRS403" s="94"/>
      <c r="WRT403" s="94"/>
      <c r="WRU403" s="94"/>
      <c r="WRV403" s="94"/>
      <c r="WRW403" s="94"/>
      <c r="WRX403" s="94"/>
      <c r="WRY403" s="94" t="s">
        <v>181</v>
      </c>
      <c r="WRZ403" s="94"/>
      <c r="WSA403" s="94"/>
      <c r="WSB403" s="94"/>
      <c r="WSC403" s="94"/>
      <c r="WSD403" s="94"/>
      <c r="WSE403" s="94"/>
      <c r="WSF403" s="94"/>
      <c r="WSG403" s="94" t="s">
        <v>181</v>
      </c>
      <c r="WSH403" s="94"/>
      <c r="WSI403" s="94"/>
      <c r="WSJ403" s="94"/>
      <c r="WSK403" s="94"/>
      <c r="WSL403" s="94"/>
      <c r="WSM403" s="94"/>
      <c r="WSN403" s="94"/>
      <c r="WSO403" s="94" t="s">
        <v>181</v>
      </c>
      <c r="WSP403" s="94"/>
      <c r="WSQ403" s="94"/>
      <c r="WSR403" s="94"/>
      <c r="WSS403" s="94"/>
      <c r="WST403" s="94"/>
      <c r="WSU403" s="94"/>
      <c r="WSV403" s="94"/>
      <c r="WSW403" s="94" t="s">
        <v>181</v>
      </c>
      <c r="WSX403" s="94"/>
      <c r="WSY403" s="94"/>
      <c r="WSZ403" s="94"/>
      <c r="WTA403" s="94"/>
      <c r="WTB403" s="94"/>
      <c r="WTC403" s="94"/>
      <c r="WTD403" s="94"/>
      <c r="WTE403" s="94" t="s">
        <v>181</v>
      </c>
      <c r="WTF403" s="94"/>
      <c r="WTG403" s="94"/>
      <c r="WTH403" s="94"/>
      <c r="WTI403" s="94"/>
      <c r="WTJ403" s="94"/>
      <c r="WTK403" s="94"/>
      <c r="WTL403" s="94"/>
      <c r="WTM403" s="94" t="s">
        <v>181</v>
      </c>
      <c r="WTN403" s="94"/>
      <c r="WTO403" s="94"/>
      <c r="WTP403" s="94"/>
      <c r="WTQ403" s="94"/>
      <c r="WTR403" s="94"/>
      <c r="WTS403" s="94"/>
      <c r="WTT403" s="94"/>
      <c r="WTU403" s="94" t="s">
        <v>181</v>
      </c>
      <c r="WTV403" s="94"/>
      <c r="WTW403" s="94"/>
      <c r="WTX403" s="94"/>
      <c r="WTY403" s="94"/>
      <c r="WTZ403" s="94"/>
      <c r="WUA403" s="94"/>
      <c r="WUB403" s="94"/>
      <c r="WUC403" s="94" t="s">
        <v>181</v>
      </c>
      <c r="WUD403" s="94"/>
      <c r="WUE403" s="94"/>
      <c r="WUF403" s="94"/>
      <c r="WUG403" s="94"/>
      <c r="WUH403" s="94"/>
      <c r="WUI403" s="94"/>
      <c r="WUJ403" s="94"/>
      <c r="WUK403" s="94" t="s">
        <v>181</v>
      </c>
      <c r="WUL403" s="94"/>
      <c r="WUM403" s="94"/>
      <c r="WUN403" s="94"/>
      <c r="WUO403" s="94"/>
      <c r="WUP403" s="94"/>
      <c r="WUQ403" s="94"/>
      <c r="WUR403" s="94"/>
      <c r="WUS403" s="94" t="s">
        <v>181</v>
      </c>
      <c r="WUT403" s="94"/>
      <c r="WUU403" s="94"/>
      <c r="WUV403" s="94"/>
      <c r="WUW403" s="94"/>
      <c r="WUX403" s="94"/>
      <c r="WUY403" s="94"/>
      <c r="WUZ403" s="94"/>
      <c r="WVA403" s="94" t="s">
        <v>181</v>
      </c>
      <c r="WVB403" s="94"/>
      <c r="WVC403" s="94"/>
      <c r="WVD403" s="94"/>
      <c r="WVE403" s="94"/>
      <c r="WVF403" s="94"/>
      <c r="WVG403" s="94"/>
      <c r="WVH403" s="94"/>
      <c r="WVI403" s="94" t="s">
        <v>181</v>
      </c>
      <c r="WVJ403" s="94"/>
      <c r="WVK403" s="94"/>
      <c r="WVL403" s="94"/>
      <c r="WVM403" s="94"/>
      <c r="WVN403" s="94"/>
      <c r="WVO403" s="94"/>
      <c r="WVP403" s="94"/>
      <c r="WVQ403" s="94" t="s">
        <v>181</v>
      </c>
      <c r="WVR403" s="94"/>
      <c r="WVS403" s="94"/>
      <c r="WVT403" s="94"/>
      <c r="WVU403" s="94"/>
      <c r="WVV403" s="94"/>
      <c r="WVW403" s="94"/>
      <c r="WVX403" s="94"/>
      <c r="WVY403" s="94" t="s">
        <v>181</v>
      </c>
      <c r="WVZ403" s="94"/>
      <c r="WWA403" s="94"/>
      <c r="WWB403" s="94"/>
      <c r="WWC403" s="94"/>
      <c r="WWD403" s="94"/>
      <c r="WWE403" s="94"/>
      <c r="WWF403" s="94"/>
      <c r="WWG403" s="94" t="s">
        <v>181</v>
      </c>
      <c r="WWH403" s="94"/>
      <c r="WWI403" s="94"/>
      <c r="WWJ403" s="94"/>
      <c r="WWK403" s="94"/>
      <c r="WWL403" s="94"/>
      <c r="WWM403" s="94"/>
      <c r="WWN403" s="94"/>
      <c r="WWO403" s="94" t="s">
        <v>181</v>
      </c>
      <c r="WWP403" s="94"/>
      <c r="WWQ403" s="94"/>
      <c r="WWR403" s="94"/>
      <c r="WWS403" s="94"/>
      <c r="WWT403" s="94"/>
      <c r="WWU403" s="94"/>
      <c r="WWV403" s="94"/>
      <c r="WWW403" s="94" t="s">
        <v>181</v>
      </c>
      <c r="WWX403" s="94"/>
      <c r="WWY403" s="94"/>
      <c r="WWZ403" s="94"/>
      <c r="WXA403" s="94"/>
      <c r="WXB403" s="94"/>
      <c r="WXC403" s="94"/>
      <c r="WXD403" s="94"/>
      <c r="WXE403" s="94" t="s">
        <v>181</v>
      </c>
      <c r="WXF403" s="94"/>
      <c r="WXG403" s="94"/>
      <c r="WXH403" s="94"/>
      <c r="WXI403" s="94"/>
      <c r="WXJ403" s="94"/>
      <c r="WXK403" s="94"/>
      <c r="WXL403" s="94"/>
      <c r="WXM403" s="94" t="s">
        <v>181</v>
      </c>
      <c r="WXN403" s="94"/>
      <c r="WXO403" s="94"/>
      <c r="WXP403" s="94"/>
      <c r="WXQ403" s="94"/>
      <c r="WXR403" s="94"/>
      <c r="WXS403" s="94"/>
      <c r="WXT403" s="94"/>
      <c r="WXU403" s="94" t="s">
        <v>181</v>
      </c>
      <c r="WXV403" s="94"/>
      <c r="WXW403" s="94"/>
      <c r="WXX403" s="94"/>
      <c r="WXY403" s="94"/>
      <c r="WXZ403" s="94"/>
      <c r="WYA403" s="94"/>
      <c r="WYB403" s="94"/>
      <c r="WYC403" s="94" t="s">
        <v>181</v>
      </c>
      <c r="WYD403" s="94"/>
      <c r="WYE403" s="94"/>
      <c r="WYF403" s="94"/>
      <c r="WYG403" s="94"/>
      <c r="WYH403" s="94"/>
      <c r="WYI403" s="94"/>
      <c r="WYJ403" s="94"/>
      <c r="WYK403" s="94" t="s">
        <v>181</v>
      </c>
      <c r="WYL403" s="94"/>
      <c r="WYM403" s="94"/>
      <c r="WYN403" s="94"/>
      <c r="WYO403" s="94"/>
      <c r="WYP403" s="94"/>
      <c r="WYQ403" s="94"/>
      <c r="WYR403" s="94"/>
      <c r="WYS403" s="94" t="s">
        <v>181</v>
      </c>
      <c r="WYT403" s="94"/>
      <c r="WYU403" s="94"/>
      <c r="WYV403" s="94"/>
      <c r="WYW403" s="94"/>
      <c r="WYX403" s="94"/>
      <c r="WYY403" s="94"/>
      <c r="WYZ403" s="94"/>
      <c r="WZA403" s="94" t="s">
        <v>181</v>
      </c>
      <c r="WZB403" s="94"/>
      <c r="WZC403" s="94"/>
      <c r="WZD403" s="94"/>
      <c r="WZE403" s="94"/>
      <c r="WZF403" s="94"/>
      <c r="WZG403" s="94"/>
      <c r="WZH403" s="94"/>
      <c r="WZI403" s="94" t="s">
        <v>181</v>
      </c>
      <c r="WZJ403" s="94"/>
      <c r="WZK403" s="94"/>
      <c r="WZL403" s="94"/>
      <c r="WZM403" s="94"/>
      <c r="WZN403" s="94"/>
      <c r="WZO403" s="94"/>
      <c r="WZP403" s="94"/>
      <c r="WZQ403" s="94" t="s">
        <v>181</v>
      </c>
      <c r="WZR403" s="94"/>
      <c r="WZS403" s="94"/>
      <c r="WZT403" s="94"/>
      <c r="WZU403" s="94"/>
      <c r="WZV403" s="94"/>
      <c r="WZW403" s="94"/>
      <c r="WZX403" s="94"/>
      <c r="WZY403" s="94" t="s">
        <v>181</v>
      </c>
      <c r="WZZ403" s="94"/>
      <c r="XAA403" s="94"/>
      <c r="XAB403" s="94"/>
      <c r="XAC403" s="94"/>
      <c r="XAD403" s="94"/>
      <c r="XAE403" s="94"/>
      <c r="XAF403" s="94"/>
      <c r="XAG403" s="94" t="s">
        <v>181</v>
      </c>
      <c r="XAH403" s="94"/>
      <c r="XAI403" s="94"/>
      <c r="XAJ403" s="94"/>
      <c r="XAK403" s="94"/>
      <c r="XAL403" s="94"/>
      <c r="XAM403" s="94"/>
      <c r="XAN403" s="94"/>
      <c r="XAO403" s="94" t="s">
        <v>181</v>
      </c>
      <c r="XAP403" s="94"/>
      <c r="XAQ403" s="94"/>
      <c r="XAR403" s="94"/>
      <c r="XAS403" s="94"/>
      <c r="XAT403" s="94"/>
      <c r="XAU403" s="94"/>
      <c r="XAV403" s="94"/>
      <c r="XAW403" s="94" t="s">
        <v>181</v>
      </c>
      <c r="XAX403" s="94"/>
      <c r="XAY403" s="94"/>
      <c r="XAZ403" s="94"/>
      <c r="XBA403" s="94"/>
      <c r="XBB403" s="94"/>
      <c r="XBC403" s="94"/>
      <c r="XBD403" s="94"/>
      <c r="XBE403" s="94" t="s">
        <v>181</v>
      </c>
      <c r="XBF403" s="94"/>
      <c r="XBG403" s="94"/>
      <c r="XBH403" s="94"/>
      <c r="XBI403" s="94"/>
      <c r="XBJ403" s="94"/>
      <c r="XBK403" s="94"/>
      <c r="XBL403" s="94"/>
      <c r="XBM403" s="94" t="s">
        <v>181</v>
      </c>
      <c r="XBN403" s="94"/>
      <c r="XBO403" s="94"/>
      <c r="XBP403" s="94"/>
      <c r="XBQ403" s="94"/>
      <c r="XBR403" s="94"/>
      <c r="XBS403" s="94"/>
      <c r="XBT403" s="94"/>
      <c r="XBU403" s="94" t="s">
        <v>181</v>
      </c>
      <c r="XBV403" s="94"/>
      <c r="XBW403" s="94"/>
      <c r="XBX403" s="94"/>
      <c r="XBY403" s="94"/>
      <c r="XBZ403" s="94"/>
      <c r="XCA403" s="94"/>
      <c r="XCB403" s="94"/>
      <c r="XCC403" s="94" t="s">
        <v>181</v>
      </c>
      <c r="XCD403" s="94"/>
      <c r="XCE403" s="94"/>
      <c r="XCF403" s="94"/>
      <c r="XCG403" s="94"/>
      <c r="XCH403" s="94"/>
      <c r="XCI403" s="94"/>
      <c r="XCJ403" s="94"/>
      <c r="XCK403" s="94" t="s">
        <v>181</v>
      </c>
      <c r="XCL403" s="94"/>
      <c r="XCM403" s="94"/>
      <c r="XCN403" s="94"/>
      <c r="XCO403" s="94"/>
      <c r="XCP403" s="94"/>
      <c r="XCQ403" s="94"/>
      <c r="XCR403" s="94"/>
      <c r="XCS403" s="94" t="s">
        <v>181</v>
      </c>
      <c r="XCT403" s="94"/>
      <c r="XCU403" s="94"/>
      <c r="XCV403" s="94"/>
      <c r="XCW403" s="94"/>
      <c r="XCX403" s="94"/>
      <c r="XCY403" s="94"/>
      <c r="XCZ403" s="94"/>
      <c r="XDA403" s="94" t="s">
        <v>181</v>
      </c>
      <c r="XDB403" s="94"/>
      <c r="XDC403" s="94"/>
      <c r="XDD403" s="94"/>
      <c r="XDE403" s="94"/>
      <c r="XDF403" s="94"/>
      <c r="XDG403" s="94"/>
      <c r="XDH403" s="94"/>
      <c r="XDI403" s="94" t="s">
        <v>181</v>
      </c>
      <c r="XDJ403" s="94"/>
      <c r="XDK403" s="94"/>
      <c r="XDL403" s="94"/>
      <c r="XDM403" s="94"/>
      <c r="XDN403" s="94"/>
      <c r="XDO403" s="94"/>
      <c r="XDP403" s="94"/>
      <c r="XDQ403" s="94" t="s">
        <v>181</v>
      </c>
      <c r="XDR403" s="94"/>
      <c r="XDS403" s="94"/>
      <c r="XDT403" s="94"/>
      <c r="XDU403" s="94"/>
      <c r="XDV403" s="94"/>
      <c r="XDW403" s="94"/>
      <c r="XDX403" s="94"/>
      <c r="XDY403" s="94" t="s">
        <v>181</v>
      </c>
      <c r="XDZ403" s="94"/>
      <c r="XEA403" s="94"/>
      <c r="XEB403" s="94"/>
      <c r="XEC403" s="94"/>
      <c r="XED403" s="94"/>
      <c r="XEE403" s="94"/>
      <c r="XEF403" s="94"/>
      <c r="XEG403" s="94" t="s">
        <v>181</v>
      </c>
      <c r="XEH403" s="94"/>
      <c r="XEI403" s="94"/>
      <c r="XEJ403" s="94"/>
      <c r="XEK403" s="94"/>
      <c r="XEL403" s="94"/>
      <c r="XEM403" s="94"/>
      <c r="XEN403" s="94"/>
      <c r="XEO403" s="94" t="s">
        <v>181</v>
      </c>
      <c r="XEP403" s="94"/>
      <c r="XEQ403" s="94"/>
      <c r="XER403" s="94"/>
      <c r="XES403" s="94"/>
      <c r="XET403" s="94"/>
      <c r="XEU403" s="94"/>
      <c r="XEV403" s="94"/>
      <c r="XEW403" s="94" t="s">
        <v>181</v>
      </c>
      <c r="XEX403" s="94"/>
      <c r="XEY403" s="94"/>
      <c r="XEZ403" s="94"/>
      <c r="XFA403" s="94"/>
      <c r="XFB403" s="94"/>
      <c r="XFC403" s="94"/>
      <c r="XFD403" s="94"/>
    </row>
    <row r="404" spans="1:16384" s="50" customFormat="1" ht="15.6" customHeight="1" x14ac:dyDescent="0.3">
      <c r="A404" s="95">
        <v>1</v>
      </c>
      <c r="B404" s="95"/>
      <c r="C404" s="29" t="s">
        <v>185</v>
      </c>
      <c r="D404" s="29">
        <f>70.27*10.764</f>
        <v>756.38627999999994</v>
      </c>
      <c r="E404" s="29">
        <v>0</v>
      </c>
      <c r="F404" s="29">
        <f t="shared" ref="F404:F409" si="48">D404*1.6+E404</f>
        <v>1210.218048</v>
      </c>
      <c r="G404" s="96" t="str">
        <f>A403</f>
        <v>5th to 7th, 9th to 14th, 16th to 21st, 23rd to 28th, 30th to 35th Floor</v>
      </c>
      <c r="H404" s="97"/>
      <c r="I404" s="50">
        <f>16000000/F404</f>
        <v>13220.758049709733</v>
      </c>
    </row>
    <row r="405" spans="1:16384" s="50" customFormat="1" x14ac:dyDescent="0.3">
      <c r="A405" s="95">
        <v>2</v>
      </c>
      <c r="B405" s="95"/>
      <c r="C405" s="29" t="s">
        <v>185</v>
      </c>
      <c r="D405" s="29">
        <f>70.27*10.764</f>
        <v>756.38627999999994</v>
      </c>
      <c r="E405" s="29">
        <v>0</v>
      </c>
      <c r="F405" s="29">
        <f t="shared" si="48"/>
        <v>1210.218048</v>
      </c>
      <c r="G405" s="98"/>
      <c r="H405" s="99"/>
    </row>
    <row r="406" spans="1:16384" s="50" customFormat="1" x14ac:dyDescent="0.3">
      <c r="A406" s="95">
        <v>3</v>
      </c>
      <c r="B406" s="95"/>
      <c r="C406" s="29" t="s">
        <v>179</v>
      </c>
      <c r="D406" s="29">
        <f>53.24*10.764</f>
        <v>573.07535999999993</v>
      </c>
      <c r="E406" s="29">
        <v>0</v>
      </c>
      <c r="F406" s="29">
        <f t="shared" si="48"/>
        <v>916.92057599999998</v>
      </c>
      <c r="G406" s="98"/>
      <c r="H406" s="99"/>
    </row>
    <row r="407" spans="1:16384" s="50" customFormat="1" x14ac:dyDescent="0.3">
      <c r="A407" s="95">
        <v>4</v>
      </c>
      <c r="B407" s="95"/>
      <c r="C407" s="29" t="s">
        <v>179</v>
      </c>
      <c r="D407" s="29">
        <f>53.24*10.764</f>
        <v>573.07535999999993</v>
      </c>
      <c r="E407" s="29">
        <v>0</v>
      </c>
      <c r="F407" s="29">
        <f t="shared" si="48"/>
        <v>916.92057599999998</v>
      </c>
      <c r="G407" s="98"/>
      <c r="H407" s="99"/>
    </row>
    <row r="408" spans="1:16384" s="50" customFormat="1" x14ac:dyDescent="0.3">
      <c r="A408" s="95">
        <v>5</v>
      </c>
      <c r="B408" s="95"/>
      <c r="C408" s="29" t="s">
        <v>179</v>
      </c>
      <c r="D408" s="29">
        <f>57.95*10.764</f>
        <v>623.77379999999994</v>
      </c>
      <c r="E408" s="29">
        <v>0</v>
      </c>
      <c r="F408" s="29">
        <f t="shared" si="48"/>
        <v>998.03807999999992</v>
      </c>
      <c r="G408" s="98"/>
      <c r="H408" s="99"/>
    </row>
    <row r="409" spans="1:16384" s="50" customFormat="1" x14ac:dyDescent="0.3">
      <c r="A409" s="95">
        <v>6</v>
      </c>
      <c r="B409" s="95"/>
      <c r="C409" s="29" t="s">
        <v>179</v>
      </c>
      <c r="D409" s="29">
        <f>57.95*10.764</f>
        <v>623.77379999999994</v>
      </c>
      <c r="E409" s="29">
        <v>0</v>
      </c>
      <c r="F409" s="29">
        <f t="shared" si="48"/>
        <v>998.03807999999992</v>
      </c>
      <c r="G409" s="98"/>
      <c r="H409" s="99"/>
    </row>
    <row r="410" spans="1:16384" s="50" customFormat="1" x14ac:dyDescent="0.3">
      <c r="A410" s="95">
        <v>7</v>
      </c>
      <c r="B410" s="95"/>
      <c r="C410" s="29" t="s">
        <v>179</v>
      </c>
      <c r="D410" s="29">
        <f>53.16*10.764</f>
        <v>572.2142399999999</v>
      </c>
      <c r="E410" s="29">
        <v>0</v>
      </c>
      <c r="F410" s="29">
        <f t="shared" ref="F410:F411" si="49">D410*1.6+E410</f>
        <v>915.54278399999987</v>
      </c>
      <c r="G410" s="98"/>
      <c r="H410" s="99"/>
    </row>
    <row r="411" spans="1:16384" s="50" customFormat="1" x14ac:dyDescent="0.3">
      <c r="A411" s="95">
        <v>8</v>
      </c>
      <c r="B411" s="95"/>
      <c r="C411" s="29" t="s">
        <v>179</v>
      </c>
      <c r="D411" s="29">
        <f>53.16*10.764</f>
        <v>572.2142399999999</v>
      </c>
      <c r="E411" s="29">
        <v>0</v>
      </c>
      <c r="F411" s="29">
        <f t="shared" si="49"/>
        <v>915.54278399999987</v>
      </c>
      <c r="G411" s="100"/>
      <c r="H411" s="101"/>
    </row>
    <row r="412" spans="1:16384" s="50" customFormat="1" x14ac:dyDescent="0.3">
      <c r="A412" s="107" t="s">
        <v>208</v>
      </c>
      <c r="B412" s="107"/>
      <c r="C412" s="107"/>
      <c r="D412" s="107"/>
      <c r="E412" s="107"/>
      <c r="F412" s="107"/>
      <c r="G412" s="107"/>
      <c r="H412" s="107"/>
      <c r="I412" s="94"/>
      <c r="J412" s="94"/>
      <c r="K412" s="94"/>
      <c r="L412" s="94"/>
      <c r="M412" s="94"/>
      <c r="N412" s="94"/>
      <c r="O412" s="94"/>
      <c r="P412" s="94"/>
      <c r="Q412" s="94" t="s">
        <v>181</v>
      </c>
      <c r="R412" s="94"/>
      <c r="S412" s="94"/>
      <c r="T412" s="94"/>
      <c r="U412" s="94"/>
      <c r="V412" s="94"/>
      <c r="W412" s="94"/>
      <c r="X412" s="94"/>
      <c r="Y412" s="94" t="s">
        <v>181</v>
      </c>
      <c r="Z412" s="94"/>
      <c r="AA412" s="94"/>
      <c r="AB412" s="94"/>
      <c r="AC412" s="94"/>
      <c r="AD412" s="94"/>
      <c r="AE412" s="94"/>
      <c r="AF412" s="94"/>
      <c r="AG412" s="94" t="s">
        <v>181</v>
      </c>
      <c r="AH412" s="94"/>
      <c r="AI412" s="94"/>
      <c r="AJ412" s="94"/>
      <c r="AK412" s="94"/>
      <c r="AL412" s="94"/>
      <c r="AM412" s="94"/>
      <c r="AN412" s="94"/>
      <c r="AO412" s="94" t="s">
        <v>181</v>
      </c>
      <c r="AP412" s="94"/>
      <c r="AQ412" s="94"/>
      <c r="AR412" s="94"/>
      <c r="AS412" s="94"/>
      <c r="AT412" s="94"/>
      <c r="AU412" s="94"/>
      <c r="AV412" s="94"/>
      <c r="AW412" s="94" t="s">
        <v>181</v>
      </c>
      <c r="AX412" s="94"/>
      <c r="AY412" s="94"/>
      <c r="AZ412" s="94"/>
      <c r="BA412" s="94"/>
      <c r="BB412" s="94"/>
      <c r="BC412" s="94"/>
      <c r="BD412" s="94"/>
      <c r="BE412" s="94" t="s">
        <v>181</v>
      </c>
      <c r="BF412" s="94"/>
      <c r="BG412" s="94"/>
      <c r="BH412" s="94"/>
      <c r="BI412" s="94"/>
      <c r="BJ412" s="94"/>
      <c r="BK412" s="94"/>
      <c r="BL412" s="94"/>
      <c r="BM412" s="94" t="s">
        <v>181</v>
      </c>
      <c r="BN412" s="94"/>
      <c r="BO412" s="94"/>
      <c r="BP412" s="94"/>
      <c r="BQ412" s="94"/>
      <c r="BR412" s="94"/>
      <c r="BS412" s="94"/>
      <c r="BT412" s="94"/>
      <c r="BU412" s="94" t="s">
        <v>181</v>
      </c>
      <c r="BV412" s="94"/>
      <c r="BW412" s="94"/>
      <c r="BX412" s="94"/>
      <c r="BY412" s="94"/>
      <c r="BZ412" s="94"/>
      <c r="CA412" s="94"/>
      <c r="CB412" s="94"/>
      <c r="CC412" s="94" t="s">
        <v>181</v>
      </c>
      <c r="CD412" s="94"/>
      <c r="CE412" s="94"/>
      <c r="CF412" s="94"/>
      <c r="CG412" s="94"/>
      <c r="CH412" s="94"/>
      <c r="CI412" s="94"/>
      <c r="CJ412" s="94"/>
      <c r="CK412" s="94" t="s">
        <v>181</v>
      </c>
      <c r="CL412" s="94"/>
      <c r="CM412" s="94"/>
      <c r="CN412" s="94"/>
      <c r="CO412" s="94"/>
      <c r="CP412" s="94"/>
      <c r="CQ412" s="94"/>
      <c r="CR412" s="94"/>
      <c r="CS412" s="94" t="s">
        <v>181</v>
      </c>
      <c r="CT412" s="94"/>
      <c r="CU412" s="94"/>
      <c r="CV412" s="94"/>
      <c r="CW412" s="94"/>
      <c r="CX412" s="94"/>
      <c r="CY412" s="94"/>
      <c r="CZ412" s="94"/>
      <c r="DA412" s="94" t="s">
        <v>181</v>
      </c>
      <c r="DB412" s="94"/>
      <c r="DC412" s="94"/>
      <c r="DD412" s="94"/>
      <c r="DE412" s="94"/>
      <c r="DF412" s="94"/>
      <c r="DG412" s="94"/>
      <c r="DH412" s="94"/>
      <c r="DI412" s="94" t="s">
        <v>181</v>
      </c>
      <c r="DJ412" s="94"/>
      <c r="DK412" s="94"/>
      <c r="DL412" s="94"/>
      <c r="DM412" s="94"/>
      <c r="DN412" s="94"/>
      <c r="DO412" s="94"/>
      <c r="DP412" s="94"/>
      <c r="DQ412" s="94" t="s">
        <v>181</v>
      </c>
      <c r="DR412" s="94"/>
      <c r="DS412" s="94"/>
      <c r="DT412" s="94"/>
      <c r="DU412" s="94"/>
      <c r="DV412" s="94"/>
      <c r="DW412" s="94"/>
      <c r="DX412" s="94"/>
      <c r="DY412" s="94" t="s">
        <v>181</v>
      </c>
      <c r="DZ412" s="94"/>
      <c r="EA412" s="94"/>
      <c r="EB412" s="94"/>
      <c r="EC412" s="94"/>
      <c r="ED412" s="94"/>
      <c r="EE412" s="94"/>
      <c r="EF412" s="94"/>
      <c r="EG412" s="94" t="s">
        <v>181</v>
      </c>
      <c r="EH412" s="94"/>
      <c r="EI412" s="94"/>
      <c r="EJ412" s="94"/>
      <c r="EK412" s="94"/>
      <c r="EL412" s="94"/>
      <c r="EM412" s="94"/>
      <c r="EN412" s="94"/>
      <c r="EO412" s="94" t="s">
        <v>181</v>
      </c>
      <c r="EP412" s="94"/>
      <c r="EQ412" s="94"/>
      <c r="ER412" s="94"/>
      <c r="ES412" s="94"/>
      <c r="ET412" s="94"/>
      <c r="EU412" s="94"/>
      <c r="EV412" s="94"/>
      <c r="EW412" s="94" t="s">
        <v>181</v>
      </c>
      <c r="EX412" s="94"/>
      <c r="EY412" s="94"/>
      <c r="EZ412" s="94"/>
      <c r="FA412" s="94"/>
      <c r="FB412" s="94"/>
      <c r="FC412" s="94"/>
      <c r="FD412" s="94"/>
      <c r="FE412" s="94" t="s">
        <v>181</v>
      </c>
      <c r="FF412" s="94"/>
      <c r="FG412" s="94"/>
      <c r="FH412" s="94"/>
      <c r="FI412" s="94"/>
      <c r="FJ412" s="94"/>
      <c r="FK412" s="94"/>
      <c r="FL412" s="94"/>
      <c r="FM412" s="94" t="s">
        <v>181</v>
      </c>
      <c r="FN412" s="94"/>
      <c r="FO412" s="94"/>
      <c r="FP412" s="94"/>
      <c r="FQ412" s="94"/>
      <c r="FR412" s="94"/>
      <c r="FS412" s="94"/>
      <c r="FT412" s="94"/>
      <c r="FU412" s="94" t="s">
        <v>181</v>
      </c>
      <c r="FV412" s="94"/>
      <c r="FW412" s="94"/>
      <c r="FX412" s="94"/>
      <c r="FY412" s="94"/>
      <c r="FZ412" s="94"/>
      <c r="GA412" s="94"/>
      <c r="GB412" s="94"/>
      <c r="GC412" s="94" t="s">
        <v>181</v>
      </c>
      <c r="GD412" s="94"/>
      <c r="GE412" s="94"/>
      <c r="GF412" s="94"/>
      <c r="GG412" s="94"/>
      <c r="GH412" s="94"/>
      <c r="GI412" s="94"/>
      <c r="GJ412" s="94"/>
      <c r="GK412" s="94" t="s">
        <v>181</v>
      </c>
      <c r="GL412" s="94"/>
      <c r="GM412" s="94"/>
      <c r="GN412" s="94"/>
      <c r="GO412" s="94"/>
      <c r="GP412" s="94"/>
      <c r="GQ412" s="94"/>
      <c r="GR412" s="94"/>
      <c r="GS412" s="94" t="s">
        <v>181</v>
      </c>
      <c r="GT412" s="94"/>
      <c r="GU412" s="94"/>
      <c r="GV412" s="94"/>
      <c r="GW412" s="94"/>
      <c r="GX412" s="94"/>
      <c r="GY412" s="94"/>
      <c r="GZ412" s="94"/>
      <c r="HA412" s="94" t="s">
        <v>181</v>
      </c>
      <c r="HB412" s="94"/>
      <c r="HC412" s="94"/>
      <c r="HD412" s="94"/>
      <c r="HE412" s="94"/>
      <c r="HF412" s="94"/>
      <c r="HG412" s="94"/>
      <c r="HH412" s="94"/>
      <c r="HI412" s="94" t="s">
        <v>181</v>
      </c>
      <c r="HJ412" s="94"/>
      <c r="HK412" s="94"/>
      <c r="HL412" s="94"/>
      <c r="HM412" s="94"/>
      <c r="HN412" s="94"/>
      <c r="HO412" s="94"/>
      <c r="HP412" s="94"/>
      <c r="HQ412" s="94" t="s">
        <v>181</v>
      </c>
      <c r="HR412" s="94"/>
      <c r="HS412" s="94"/>
      <c r="HT412" s="94"/>
      <c r="HU412" s="94"/>
      <c r="HV412" s="94"/>
      <c r="HW412" s="94"/>
      <c r="HX412" s="94"/>
      <c r="HY412" s="94" t="s">
        <v>181</v>
      </c>
      <c r="HZ412" s="94"/>
      <c r="IA412" s="94"/>
      <c r="IB412" s="94"/>
      <c r="IC412" s="94"/>
      <c r="ID412" s="94"/>
      <c r="IE412" s="94"/>
      <c r="IF412" s="94"/>
      <c r="IG412" s="94" t="s">
        <v>181</v>
      </c>
      <c r="IH412" s="94"/>
      <c r="II412" s="94"/>
      <c r="IJ412" s="94"/>
      <c r="IK412" s="94"/>
      <c r="IL412" s="94"/>
      <c r="IM412" s="94"/>
      <c r="IN412" s="94"/>
      <c r="IO412" s="94" t="s">
        <v>181</v>
      </c>
      <c r="IP412" s="94"/>
      <c r="IQ412" s="94"/>
      <c r="IR412" s="94"/>
      <c r="IS412" s="94"/>
      <c r="IT412" s="94"/>
      <c r="IU412" s="94"/>
      <c r="IV412" s="94"/>
      <c r="IW412" s="94" t="s">
        <v>181</v>
      </c>
      <c r="IX412" s="94"/>
      <c r="IY412" s="94"/>
      <c r="IZ412" s="94"/>
      <c r="JA412" s="94"/>
      <c r="JB412" s="94"/>
      <c r="JC412" s="94"/>
      <c r="JD412" s="94"/>
      <c r="JE412" s="94" t="s">
        <v>181</v>
      </c>
      <c r="JF412" s="94"/>
      <c r="JG412" s="94"/>
      <c r="JH412" s="94"/>
      <c r="JI412" s="94"/>
      <c r="JJ412" s="94"/>
      <c r="JK412" s="94"/>
      <c r="JL412" s="94"/>
      <c r="JM412" s="94" t="s">
        <v>181</v>
      </c>
      <c r="JN412" s="94"/>
      <c r="JO412" s="94"/>
      <c r="JP412" s="94"/>
      <c r="JQ412" s="94"/>
      <c r="JR412" s="94"/>
      <c r="JS412" s="94"/>
      <c r="JT412" s="94"/>
      <c r="JU412" s="94" t="s">
        <v>181</v>
      </c>
      <c r="JV412" s="94"/>
      <c r="JW412" s="94"/>
      <c r="JX412" s="94"/>
      <c r="JY412" s="94"/>
      <c r="JZ412" s="94"/>
      <c r="KA412" s="94"/>
      <c r="KB412" s="94"/>
      <c r="KC412" s="94" t="s">
        <v>181</v>
      </c>
      <c r="KD412" s="94"/>
      <c r="KE412" s="94"/>
      <c r="KF412" s="94"/>
      <c r="KG412" s="94"/>
      <c r="KH412" s="94"/>
      <c r="KI412" s="94"/>
      <c r="KJ412" s="94"/>
      <c r="KK412" s="94" t="s">
        <v>181</v>
      </c>
      <c r="KL412" s="94"/>
      <c r="KM412" s="94"/>
      <c r="KN412" s="94"/>
      <c r="KO412" s="94"/>
      <c r="KP412" s="94"/>
      <c r="KQ412" s="94"/>
      <c r="KR412" s="94"/>
      <c r="KS412" s="94" t="s">
        <v>181</v>
      </c>
      <c r="KT412" s="94"/>
      <c r="KU412" s="94"/>
      <c r="KV412" s="94"/>
      <c r="KW412" s="94"/>
      <c r="KX412" s="94"/>
      <c r="KY412" s="94"/>
      <c r="KZ412" s="94"/>
      <c r="LA412" s="94" t="s">
        <v>181</v>
      </c>
      <c r="LB412" s="94"/>
      <c r="LC412" s="94"/>
      <c r="LD412" s="94"/>
      <c r="LE412" s="94"/>
      <c r="LF412" s="94"/>
      <c r="LG412" s="94"/>
      <c r="LH412" s="94"/>
      <c r="LI412" s="94" t="s">
        <v>181</v>
      </c>
      <c r="LJ412" s="94"/>
      <c r="LK412" s="94"/>
      <c r="LL412" s="94"/>
      <c r="LM412" s="94"/>
      <c r="LN412" s="94"/>
      <c r="LO412" s="94"/>
      <c r="LP412" s="94"/>
      <c r="LQ412" s="94" t="s">
        <v>181</v>
      </c>
      <c r="LR412" s="94"/>
      <c r="LS412" s="94"/>
      <c r="LT412" s="94"/>
      <c r="LU412" s="94"/>
      <c r="LV412" s="94"/>
      <c r="LW412" s="94"/>
      <c r="LX412" s="94"/>
      <c r="LY412" s="94" t="s">
        <v>181</v>
      </c>
      <c r="LZ412" s="94"/>
      <c r="MA412" s="94"/>
      <c r="MB412" s="94"/>
      <c r="MC412" s="94"/>
      <c r="MD412" s="94"/>
      <c r="ME412" s="94"/>
      <c r="MF412" s="94"/>
      <c r="MG412" s="94" t="s">
        <v>181</v>
      </c>
      <c r="MH412" s="94"/>
      <c r="MI412" s="94"/>
      <c r="MJ412" s="94"/>
      <c r="MK412" s="94"/>
      <c r="ML412" s="94"/>
      <c r="MM412" s="94"/>
      <c r="MN412" s="94"/>
      <c r="MO412" s="94" t="s">
        <v>181</v>
      </c>
      <c r="MP412" s="94"/>
      <c r="MQ412" s="94"/>
      <c r="MR412" s="94"/>
      <c r="MS412" s="94"/>
      <c r="MT412" s="94"/>
      <c r="MU412" s="94"/>
      <c r="MV412" s="94"/>
      <c r="MW412" s="94" t="s">
        <v>181</v>
      </c>
      <c r="MX412" s="94"/>
      <c r="MY412" s="94"/>
      <c r="MZ412" s="94"/>
      <c r="NA412" s="94"/>
      <c r="NB412" s="94"/>
      <c r="NC412" s="94"/>
      <c r="ND412" s="94"/>
      <c r="NE412" s="94" t="s">
        <v>181</v>
      </c>
      <c r="NF412" s="94"/>
      <c r="NG412" s="94"/>
      <c r="NH412" s="94"/>
      <c r="NI412" s="94"/>
      <c r="NJ412" s="94"/>
      <c r="NK412" s="94"/>
      <c r="NL412" s="94"/>
      <c r="NM412" s="94" t="s">
        <v>181</v>
      </c>
      <c r="NN412" s="94"/>
      <c r="NO412" s="94"/>
      <c r="NP412" s="94"/>
      <c r="NQ412" s="94"/>
      <c r="NR412" s="94"/>
      <c r="NS412" s="94"/>
      <c r="NT412" s="94"/>
      <c r="NU412" s="94" t="s">
        <v>181</v>
      </c>
      <c r="NV412" s="94"/>
      <c r="NW412" s="94"/>
      <c r="NX412" s="94"/>
      <c r="NY412" s="94"/>
      <c r="NZ412" s="94"/>
      <c r="OA412" s="94"/>
      <c r="OB412" s="94"/>
      <c r="OC412" s="94" t="s">
        <v>181</v>
      </c>
      <c r="OD412" s="94"/>
      <c r="OE412" s="94"/>
      <c r="OF412" s="94"/>
      <c r="OG412" s="94"/>
      <c r="OH412" s="94"/>
      <c r="OI412" s="94"/>
      <c r="OJ412" s="94"/>
      <c r="OK412" s="94" t="s">
        <v>181</v>
      </c>
      <c r="OL412" s="94"/>
      <c r="OM412" s="94"/>
      <c r="ON412" s="94"/>
      <c r="OO412" s="94"/>
      <c r="OP412" s="94"/>
      <c r="OQ412" s="94"/>
      <c r="OR412" s="94"/>
      <c r="OS412" s="94" t="s">
        <v>181</v>
      </c>
      <c r="OT412" s="94"/>
      <c r="OU412" s="94"/>
      <c r="OV412" s="94"/>
      <c r="OW412" s="94"/>
      <c r="OX412" s="94"/>
      <c r="OY412" s="94"/>
      <c r="OZ412" s="94"/>
      <c r="PA412" s="94" t="s">
        <v>181</v>
      </c>
      <c r="PB412" s="94"/>
      <c r="PC412" s="94"/>
      <c r="PD412" s="94"/>
      <c r="PE412" s="94"/>
      <c r="PF412" s="94"/>
      <c r="PG412" s="94"/>
      <c r="PH412" s="94"/>
      <c r="PI412" s="94" t="s">
        <v>181</v>
      </c>
      <c r="PJ412" s="94"/>
      <c r="PK412" s="94"/>
      <c r="PL412" s="94"/>
      <c r="PM412" s="94"/>
      <c r="PN412" s="94"/>
      <c r="PO412" s="94"/>
      <c r="PP412" s="94"/>
      <c r="PQ412" s="94" t="s">
        <v>181</v>
      </c>
      <c r="PR412" s="94"/>
      <c r="PS412" s="94"/>
      <c r="PT412" s="94"/>
      <c r="PU412" s="94"/>
      <c r="PV412" s="94"/>
      <c r="PW412" s="94"/>
      <c r="PX412" s="94"/>
      <c r="PY412" s="94" t="s">
        <v>181</v>
      </c>
      <c r="PZ412" s="94"/>
      <c r="QA412" s="94"/>
      <c r="QB412" s="94"/>
      <c r="QC412" s="94"/>
      <c r="QD412" s="94"/>
      <c r="QE412" s="94"/>
      <c r="QF412" s="94"/>
      <c r="QG412" s="94" t="s">
        <v>181</v>
      </c>
      <c r="QH412" s="94"/>
      <c r="QI412" s="94"/>
      <c r="QJ412" s="94"/>
      <c r="QK412" s="94"/>
      <c r="QL412" s="94"/>
      <c r="QM412" s="94"/>
      <c r="QN412" s="94"/>
      <c r="QO412" s="94" t="s">
        <v>181</v>
      </c>
      <c r="QP412" s="94"/>
      <c r="QQ412" s="94"/>
      <c r="QR412" s="94"/>
      <c r="QS412" s="94"/>
      <c r="QT412" s="94"/>
      <c r="QU412" s="94"/>
      <c r="QV412" s="94"/>
      <c r="QW412" s="94" t="s">
        <v>181</v>
      </c>
      <c r="QX412" s="94"/>
      <c r="QY412" s="94"/>
      <c r="QZ412" s="94"/>
      <c r="RA412" s="94"/>
      <c r="RB412" s="94"/>
      <c r="RC412" s="94"/>
      <c r="RD412" s="94"/>
      <c r="RE412" s="94" t="s">
        <v>181</v>
      </c>
      <c r="RF412" s="94"/>
      <c r="RG412" s="94"/>
      <c r="RH412" s="94"/>
      <c r="RI412" s="94"/>
      <c r="RJ412" s="94"/>
      <c r="RK412" s="94"/>
      <c r="RL412" s="94"/>
      <c r="RM412" s="94" t="s">
        <v>181</v>
      </c>
      <c r="RN412" s="94"/>
      <c r="RO412" s="94"/>
      <c r="RP412" s="94"/>
      <c r="RQ412" s="94"/>
      <c r="RR412" s="94"/>
      <c r="RS412" s="94"/>
      <c r="RT412" s="94"/>
      <c r="RU412" s="94" t="s">
        <v>181</v>
      </c>
      <c r="RV412" s="94"/>
      <c r="RW412" s="94"/>
      <c r="RX412" s="94"/>
      <c r="RY412" s="94"/>
      <c r="RZ412" s="94"/>
      <c r="SA412" s="94"/>
      <c r="SB412" s="94"/>
      <c r="SC412" s="94" t="s">
        <v>181</v>
      </c>
      <c r="SD412" s="94"/>
      <c r="SE412" s="94"/>
      <c r="SF412" s="94"/>
      <c r="SG412" s="94"/>
      <c r="SH412" s="94"/>
      <c r="SI412" s="94"/>
      <c r="SJ412" s="94"/>
      <c r="SK412" s="94" t="s">
        <v>181</v>
      </c>
      <c r="SL412" s="94"/>
      <c r="SM412" s="94"/>
      <c r="SN412" s="94"/>
      <c r="SO412" s="94"/>
      <c r="SP412" s="94"/>
      <c r="SQ412" s="94"/>
      <c r="SR412" s="94"/>
      <c r="SS412" s="94" t="s">
        <v>181</v>
      </c>
      <c r="ST412" s="94"/>
      <c r="SU412" s="94"/>
      <c r="SV412" s="94"/>
      <c r="SW412" s="94"/>
      <c r="SX412" s="94"/>
      <c r="SY412" s="94"/>
      <c r="SZ412" s="94"/>
      <c r="TA412" s="94" t="s">
        <v>181</v>
      </c>
      <c r="TB412" s="94"/>
      <c r="TC412" s="94"/>
      <c r="TD412" s="94"/>
      <c r="TE412" s="94"/>
      <c r="TF412" s="94"/>
      <c r="TG412" s="94"/>
      <c r="TH412" s="94"/>
      <c r="TI412" s="94" t="s">
        <v>181</v>
      </c>
      <c r="TJ412" s="94"/>
      <c r="TK412" s="94"/>
      <c r="TL412" s="94"/>
      <c r="TM412" s="94"/>
      <c r="TN412" s="94"/>
      <c r="TO412" s="94"/>
      <c r="TP412" s="94"/>
      <c r="TQ412" s="94" t="s">
        <v>181</v>
      </c>
      <c r="TR412" s="94"/>
      <c r="TS412" s="94"/>
      <c r="TT412" s="94"/>
      <c r="TU412" s="94"/>
      <c r="TV412" s="94"/>
      <c r="TW412" s="94"/>
      <c r="TX412" s="94"/>
      <c r="TY412" s="94" t="s">
        <v>181</v>
      </c>
      <c r="TZ412" s="94"/>
      <c r="UA412" s="94"/>
      <c r="UB412" s="94"/>
      <c r="UC412" s="94"/>
      <c r="UD412" s="94"/>
      <c r="UE412" s="94"/>
      <c r="UF412" s="94"/>
      <c r="UG412" s="94" t="s">
        <v>181</v>
      </c>
      <c r="UH412" s="94"/>
      <c r="UI412" s="94"/>
      <c r="UJ412" s="94"/>
      <c r="UK412" s="94"/>
      <c r="UL412" s="94"/>
      <c r="UM412" s="94"/>
      <c r="UN412" s="94"/>
      <c r="UO412" s="94" t="s">
        <v>181</v>
      </c>
      <c r="UP412" s="94"/>
      <c r="UQ412" s="94"/>
      <c r="UR412" s="94"/>
      <c r="US412" s="94"/>
      <c r="UT412" s="94"/>
      <c r="UU412" s="94"/>
      <c r="UV412" s="94"/>
      <c r="UW412" s="94" t="s">
        <v>181</v>
      </c>
      <c r="UX412" s="94"/>
      <c r="UY412" s="94"/>
      <c r="UZ412" s="94"/>
      <c r="VA412" s="94"/>
      <c r="VB412" s="94"/>
      <c r="VC412" s="94"/>
      <c r="VD412" s="94"/>
      <c r="VE412" s="94" t="s">
        <v>181</v>
      </c>
      <c r="VF412" s="94"/>
      <c r="VG412" s="94"/>
      <c r="VH412" s="94"/>
      <c r="VI412" s="94"/>
      <c r="VJ412" s="94"/>
      <c r="VK412" s="94"/>
      <c r="VL412" s="94"/>
      <c r="VM412" s="94" t="s">
        <v>181</v>
      </c>
      <c r="VN412" s="94"/>
      <c r="VO412" s="94"/>
      <c r="VP412" s="94"/>
      <c r="VQ412" s="94"/>
      <c r="VR412" s="94"/>
      <c r="VS412" s="94"/>
      <c r="VT412" s="94"/>
      <c r="VU412" s="94" t="s">
        <v>181</v>
      </c>
      <c r="VV412" s="94"/>
      <c r="VW412" s="94"/>
      <c r="VX412" s="94"/>
      <c r="VY412" s="94"/>
      <c r="VZ412" s="94"/>
      <c r="WA412" s="94"/>
      <c r="WB412" s="94"/>
      <c r="WC412" s="94" t="s">
        <v>181</v>
      </c>
      <c r="WD412" s="94"/>
      <c r="WE412" s="94"/>
      <c r="WF412" s="94"/>
      <c r="WG412" s="94"/>
      <c r="WH412" s="94"/>
      <c r="WI412" s="94"/>
      <c r="WJ412" s="94"/>
      <c r="WK412" s="94" t="s">
        <v>181</v>
      </c>
      <c r="WL412" s="94"/>
      <c r="WM412" s="94"/>
      <c r="WN412" s="94"/>
      <c r="WO412" s="94"/>
      <c r="WP412" s="94"/>
      <c r="WQ412" s="94"/>
      <c r="WR412" s="94"/>
      <c r="WS412" s="94" t="s">
        <v>181</v>
      </c>
      <c r="WT412" s="94"/>
      <c r="WU412" s="94"/>
      <c r="WV412" s="94"/>
      <c r="WW412" s="94"/>
      <c r="WX412" s="94"/>
      <c r="WY412" s="94"/>
      <c r="WZ412" s="94"/>
      <c r="XA412" s="94" t="s">
        <v>181</v>
      </c>
      <c r="XB412" s="94"/>
      <c r="XC412" s="94"/>
      <c r="XD412" s="94"/>
      <c r="XE412" s="94"/>
      <c r="XF412" s="94"/>
      <c r="XG412" s="94"/>
      <c r="XH412" s="94"/>
      <c r="XI412" s="94" t="s">
        <v>181</v>
      </c>
      <c r="XJ412" s="94"/>
      <c r="XK412" s="94"/>
      <c r="XL412" s="94"/>
      <c r="XM412" s="94"/>
      <c r="XN412" s="94"/>
      <c r="XO412" s="94"/>
      <c r="XP412" s="94"/>
      <c r="XQ412" s="94" t="s">
        <v>181</v>
      </c>
      <c r="XR412" s="94"/>
      <c r="XS412" s="94"/>
      <c r="XT412" s="94"/>
      <c r="XU412" s="94"/>
      <c r="XV412" s="94"/>
      <c r="XW412" s="94"/>
      <c r="XX412" s="94"/>
      <c r="XY412" s="94" t="s">
        <v>181</v>
      </c>
      <c r="XZ412" s="94"/>
      <c r="YA412" s="94"/>
      <c r="YB412" s="94"/>
      <c r="YC412" s="94"/>
      <c r="YD412" s="94"/>
      <c r="YE412" s="94"/>
      <c r="YF412" s="94"/>
      <c r="YG412" s="94" t="s">
        <v>181</v>
      </c>
      <c r="YH412" s="94"/>
      <c r="YI412" s="94"/>
      <c r="YJ412" s="94"/>
      <c r="YK412" s="94"/>
      <c r="YL412" s="94"/>
      <c r="YM412" s="94"/>
      <c r="YN412" s="94"/>
      <c r="YO412" s="94" t="s">
        <v>181</v>
      </c>
      <c r="YP412" s="94"/>
      <c r="YQ412" s="94"/>
      <c r="YR412" s="94"/>
      <c r="YS412" s="94"/>
      <c r="YT412" s="94"/>
      <c r="YU412" s="94"/>
      <c r="YV412" s="94"/>
      <c r="YW412" s="94" t="s">
        <v>181</v>
      </c>
      <c r="YX412" s="94"/>
      <c r="YY412" s="94"/>
      <c r="YZ412" s="94"/>
      <c r="ZA412" s="94"/>
      <c r="ZB412" s="94"/>
      <c r="ZC412" s="94"/>
      <c r="ZD412" s="94"/>
      <c r="ZE412" s="94" t="s">
        <v>181</v>
      </c>
      <c r="ZF412" s="94"/>
      <c r="ZG412" s="94"/>
      <c r="ZH412" s="94"/>
      <c r="ZI412" s="94"/>
      <c r="ZJ412" s="94"/>
      <c r="ZK412" s="94"/>
      <c r="ZL412" s="94"/>
      <c r="ZM412" s="94" t="s">
        <v>181</v>
      </c>
      <c r="ZN412" s="94"/>
      <c r="ZO412" s="94"/>
      <c r="ZP412" s="94"/>
      <c r="ZQ412" s="94"/>
      <c r="ZR412" s="94"/>
      <c r="ZS412" s="94"/>
      <c r="ZT412" s="94"/>
      <c r="ZU412" s="94" t="s">
        <v>181</v>
      </c>
      <c r="ZV412" s="94"/>
      <c r="ZW412" s="94"/>
      <c r="ZX412" s="94"/>
      <c r="ZY412" s="94"/>
      <c r="ZZ412" s="94"/>
      <c r="AAA412" s="94"/>
      <c r="AAB412" s="94"/>
      <c r="AAC412" s="94" t="s">
        <v>181</v>
      </c>
      <c r="AAD412" s="94"/>
      <c r="AAE412" s="94"/>
      <c r="AAF412" s="94"/>
      <c r="AAG412" s="94"/>
      <c r="AAH412" s="94"/>
      <c r="AAI412" s="94"/>
      <c r="AAJ412" s="94"/>
      <c r="AAK412" s="94" t="s">
        <v>181</v>
      </c>
      <c r="AAL412" s="94"/>
      <c r="AAM412" s="94"/>
      <c r="AAN412" s="94"/>
      <c r="AAO412" s="94"/>
      <c r="AAP412" s="94"/>
      <c r="AAQ412" s="94"/>
      <c r="AAR412" s="94"/>
      <c r="AAS412" s="94" t="s">
        <v>181</v>
      </c>
      <c r="AAT412" s="94"/>
      <c r="AAU412" s="94"/>
      <c r="AAV412" s="94"/>
      <c r="AAW412" s="94"/>
      <c r="AAX412" s="94"/>
      <c r="AAY412" s="94"/>
      <c r="AAZ412" s="94"/>
      <c r="ABA412" s="94" t="s">
        <v>181</v>
      </c>
      <c r="ABB412" s="94"/>
      <c r="ABC412" s="94"/>
      <c r="ABD412" s="94"/>
      <c r="ABE412" s="94"/>
      <c r="ABF412" s="94"/>
      <c r="ABG412" s="94"/>
      <c r="ABH412" s="94"/>
      <c r="ABI412" s="94" t="s">
        <v>181</v>
      </c>
      <c r="ABJ412" s="94"/>
      <c r="ABK412" s="94"/>
      <c r="ABL412" s="94"/>
      <c r="ABM412" s="94"/>
      <c r="ABN412" s="94"/>
      <c r="ABO412" s="94"/>
      <c r="ABP412" s="94"/>
      <c r="ABQ412" s="94" t="s">
        <v>181</v>
      </c>
      <c r="ABR412" s="94"/>
      <c r="ABS412" s="94"/>
      <c r="ABT412" s="94"/>
      <c r="ABU412" s="94"/>
      <c r="ABV412" s="94"/>
      <c r="ABW412" s="94"/>
      <c r="ABX412" s="94"/>
      <c r="ABY412" s="94" t="s">
        <v>181</v>
      </c>
      <c r="ABZ412" s="94"/>
      <c r="ACA412" s="94"/>
      <c r="ACB412" s="94"/>
      <c r="ACC412" s="94"/>
      <c r="ACD412" s="94"/>
      <c r="ACE412" s="94"/>
      <c r="ACF412" s="94"/>
      <c r="ACG412" s="94" t="s">
        <v>181</v>
      </c>
      <c r="ACH412" s="94"/>
      <c r="ACI412" s="94"/>
      <c r="ACJ412" s="94"/>
      <c r="ACK412" s="94"/>
      <c r="ACL412" s="94"/>
      <c r="ACM412" s="94"/>
      <c r="ACN412" s="94"/>
      <c r="ACO412" s="94" t="s">
        <v>181</v>
      </c>
      <c r="ACP412" s="94"/>
      <c r="ACQ412" s="94"/>
      <c r="ACR412" s="94"/>
      <c r="ACS412" s="94"/>
      <c r="ACT412" s="94"/>
      <c r="ACU412" s="94"/>
      <c r="ACV412" s="94"/>
      <c r="ACW412" s="94" t="s">
        <v>181</v>
      </c>
      <c r="ACX412" s="94"/>
      <c r="ACY412" s="94"/>
      <c r="ACZ412" s="94"/>
      <c r="ADA412" s="94"/>
      <c r="ADB412" s="94"/>
      <c r="ADC412" s="94"/>
      <c r="ADD412" s="94"/>
      <c r="ADE412" s="94" t="s">
        <v>181</v>
      </c>
      <c r="ADF412" s="94"/>
      <c r="ADG412" s="94"/>
      <c r="ADH412" s="94"/>
      <c r="ADI412" s="94"/>
      <c r="ADJ412" s="94"/>
      <c r="ADK412" s="94"/>
      <c r="ADL412" s="94"/>
      <c r="ADM412" s="94" t="s">
        <v>181</v>
      </c>
      <c r="ADN412" s="94"/>
      <c r="ADO412" s="94"/>
      <c r="ADP412" s="94"/>
      <c r="ADQ412" s="94"/>
      <c r="ADR412" s="94"/>
      <c r="ADS412" s="94"/>
      <c r="ADT412" s="94"/>
      <c r="ADU412" s="94" t="s">
        <v>181</v>
      </c>
      <c r="ADV412" s="94"/>
      <c r="ADW412" s="94"/>
      <c r="ADX412" s="94"/>
      <c r="ADY412" s="94"/>
      <c r="ADZ412" s="94"/>
      <c r="AEA412" s="94"/>
      <c r="AEB412" s="94"/>
      <c r="AEC412" s="94" t="s">
        <v>181</v>
      </c>
      <c r="AED412" s="94"/>
      <c r="AEE412" s="94"/>
      <c r="AEF412" s="94"/>
      <c r="AEG412" s="94"/>
      <c r="AEH412" s="94"/>
      <c r="AEI412" s="94"/>
      <c r="AEJ412" s="94"/>
      <c r="AEK412" s="94" t="s">
        <v>181</v>
      </c>
      <c r="AEL412" s="94"/>
      <c r="AEM412" s="94"/>
      <c r="AEN412" s="94"/>
      <c r="AEO412" s="94"/>
      <c r="AEP412" s="94"/>
      <c r="AEQ412" s="94"/>
      <c r="AER412" s="94"/>
      <c r="AES412" s="94" t="s">
        <v>181</v>
      </c>
      <c r="AET412" s="94"/>
      <c r="AEU412" s="94"/>
      <c r="AEV412" s="94"/>
      <c r="AEW412" s="94"/>
      <c r="AEX412" s="94"/>
      <c r="AEY412" s="94"/>
      <c r="AEZ412" s="94"/>
      <c r="AFA412" s="94" t="s">
        <v>181</v>
      </c>
      <c r="AFB412" s="94"/>
      <c r="AFC412" s="94"/>
      <c r="AFD412" s="94"/>
      <c r="AFE412" s="94"/>
      <c r="AFF412" s="94"/>
      <c r="AFG412" s="94"/>
      <c r="AFH412" s="94"/>
      <c r="AFI412" s="94" t="s">
        <v>181</v>
      </c>
      <c r="AFJ412" s="94"/>
      <c r="AFK412" s="94"/>
      <c r="AFL412" s="94"/>
      <c r="AFM412" s="94"/>
      <c r="AFN412" s="94"/>
      <c r="AFO412" s="94"/>
      <c r="AFP412" s="94"/>
      <c r="AFQ412" s="94" t="s">
        <v>181</v>
      </c>
      <c r="AFR412" s="94"/>
      <c r="AFS412" s="94"/>
      <c r="AFT412" s="94"/>
      <c r="AFU412" s="94"/>
      <c r="AFV412" s="94"/>
      <c r="AFW412" s="94"/>
      <c r="AFX412" s="94"/>
      <c r="AFY412" s="94" t="s">
        <v>181</v>
      </c>
      <c r="AFZ412" s="94"/>
      <c r="AGA412" s="94"/>
      <c r="AGB412" s="94"/>
      <c r="AGC412" s="94"/>
      <c r="AGD412" s="94"/>
      <c r="AGE412" s="94"/>
      <c r="AGF412" s="94"/>
      <c r="AGG412" s="94" t="s">
        <v>181</v>
      </c>
      <c r="AGH412" s="94"/>
      <c r="AGI412" s="94"/>
      <c r="AGJ412" s="94"/>
      <c r="AGK412" s="94"/>
      <c r="AGL412" s="94"/>
      <c r="AGM412" s="94"/>
      <c r="AGN412" s="94"/>
      <c r="AGO412" s="94" t="s">
        <v>181</v>
      </c>
      <c r="AGP412" s="94"/>
      <c r="AGQ412" s="94"/>
      <c r="AGR412" s="94"/>
      <c r="AGS412" s="94"/>
      <c r="AGT412" s="94"/>
      <c r="AGU412" s="94"/>
      <c r="AGV412" s="94"/>
      <c r="AGW412" s="94" t="s">
        <v>181</v>
      </c>
      <c r="AGX412" s="94"/>
      <c r="AGY412" s="94"/>
      <c r="AGZ412" s="94"/>
      <c r="AHA412" s="94"/>
      <c r="AHB412" s="94"/>
      <c r="AHC412" s="94"/>
      <c r="AHD412" s="94"/>
      <c r="AHE412" s="94" t="s">
        <v>181</v>
      </c>
      <c r="AHF412" s="94"/>
      <c r="AHG412" s="94"/>
      <c r="AHH412" s="94"/>
      <c r="AHI412" s="94"/>
      <c r="AHJ412" s="94"/>
      <c r="AHK412" s="94"/>
      <c r="AHL412" s="94"/>
      <c r="AHM412" s="94" t="s">
        <v>181</v>
      </c>
      <c r="AHN412" s="94"/>
      <c r="AHO412" s="94"/>
      <c r="AHP412" s="94"/>
      <c r="AHQ412" s="94"/>
      <c r="AHR412" s="94"/>
      <c r="AHS412" s="94"/>
      <c r="AHT412" s="94"/>
      <c r="AHU412" s="94" t="s">
        <v>181</v>
      </c>
      <c r="AHV412" s="94"/>
      <c r="AHW412" s="94"/>
      <c r="AHX412" s="94"/>
      <c r="AHY412" s="94"/>
      <c r="AHZ412" s="94"/>
      <c r="AIA412" s="94"/>
      <c r="AIB412" s="94"/>
      <c r="AIC412" s="94" t="s">
        <v>181</v>
      </c>
      <c r="AID412" s="94"/>
      <c r="AIE412" s="94"/>
      <c r="AIF412" s="94"/>
      <c r="AIG412" s="94"/>
      <c r="AIH412" s="94"/>
      <c r="AII412" s="94"/>
      <c r="AIJ412" s="94"/>
      <c r="AIK412" s="94" t="s">
        <v>181</v>
      </c>
      <c r="AIL412" s="94"/>
      <c r="AIM412" s="94"/>
      <c r="AIN412" s="94"/>
      <c r="AIO412" s="94"/>
      <c r="AIP412" s="94"/>
      <c r="AIQ412" s="94"/>
      <c r="AIR412" s="94"/>
      <c r="AIS412" s="94" t="s">
        <v>181</v>
      </c>
      <c r="AIT412" s="94"/>
      <c r="AIU412" s="94"/>
      <c r="AIV412" s="94"/>
      <c r="AIW412" s="94"/>
      <c r="AIX412" s="94"/>
      <c r="AIY412" s="94"/>
      <c r="AIZ412" s="94"/>
      <c r="AJA412" s="94" t="s">
        <v>181</v>
      </c>
      <c r="AJB412" s="94"/>
      <c r="AJC412" s="94"/>
      <c r="AJD412" s="94"/>
      <c r="AJE412" s="94"/>
      <c r="AJF412" s="94"/>
      <c r="AJG412" s="94"/>
      <c r="AJH412" s="94"/>
      <c r="AJI412" s="94" t="s">
        <v>181</v>
      </c>
      <c r="AJJ412" s="94"/>
      <c r="AJK412" s="94"/>
      <c r="AJL412" s="94"/>
      <c r="AJM412" s="94"/>
      <c r="AJN412" s="94"/>
      <c r="AJO412" s="94"/>
      <c r="AJP412" s="94"/>
      <c r="AJQ412" s="94" t="s">
        <v>181</v>
      </c>
      <c r="AJR412" s="94"/>
      <c r="AJS412" s="94"/>
      <c r="AJT412" s="94"/>
      <c r="AJU412" s="94"/>
      <c r="AJV412" s="94"/>
      <c r="AJW412" s="94"/>
      <c r="AJX412" s="94"/>
      <c r="AJY412" s="94" t="s">
        <v>181</v>
      </c>
      <c r="AJZ412" s="94"/>
      <c r="AKA412" s="94"/>
      <c r="AKB412" s="94"/>
      <c r="AKC412" s="94"/>
      <c r="AKD412" s="94"/>
      <c r="AKE412" s="94"/>
      <c r="AKF412" s="94"/>
      <c r="AKG412" s="94" t="s">
        <v>181</v>
      </c>
      <c r="AKH412" s="94"/>
      <c r="AKI412" s="94"/>
      <c r="AKJ412" s="94"/>
      <c r="AKK412" s="94"/>
      <c r="AKL412" s="94"/>
      <c r="AKM412" s="94"/>
      <c r="AKN412" s="94"/>
      <c r="AKO412" s="94" t="s">
        <v>181</v>
      </c>
      <c r="AKP412" s="94"/>
      <c r="AKQ412" s="94"/>
      <c r="AKR412" s="94"/>
      <c r="AKS412" s="94"/>
      <c r="AKT412" s="94"/>
      <c r="AKU412" s="94"/>
      <c r="AKV412" s="94"/>
      <c r="AKW412" s="94" t="s">
        <v>181</v>
      </c>
      <c r="AKX412" s="94"/>
      <c r="AKY412" s="94"/>
      <c r="AKZ412" s="94"/>
      <c r="ALA412" s="94"/>
      <c r="ALB412" s="94"/>
      <c r="ALC412" s="94"/>
      <c r="ALD412" s="94"/>
      <c r="ALE412" s="94" t="s">
        <v>181</v>
      </c>
      <c r="ALF412" s="94"/>
      <c r="ALG412" s="94"/>
      <c r="ALH412" s="94"/>
      <c r="ALI412" s="94"/>
      <c r="ALJ412" s="94"/>
      <c r="ALK412" s="94"/>
      <c r="ALL412" s="94"/>
      <c r="ALM412" s="94" t="s">
        <v>181</v>
      </c>
      <c r="ALN412" s="94"/>
      <c r="ALO412" s="94"/>
      <c r="ALP412" s="94"/>
      <c r="ALQ412" s="94"/>
      <c r="ALR412" s="94"/>
      <c r="ALS412" s="94"/>
      <c r="ALT412" s="94"/>
      <c r="ALU412" s="94" t="s">
        <v>181</v>
      </c>
      <c r="ALV412" s="94"/>
      <c r="ALW412" s="94"/>
      <c r="ALX412" s="94"/>
      <c r="ALY412" s="94"/>
      <c r="ALZ412" s="94"/>
      <c r="AMA412" s="94"/>
      <c r="AMB412" s="94"/>
      <c r="AMC412" s="94" t="s">
        <v>181</v>
      </c>
      <c r="AMD412" s="94"/>
      <c r="AME412" s="94"/>
      <c r="AMF412" s="94"/>
      <c r="AMG412" s="94"/>
      <c r="AMH412" s="94"/>
      <c r="AMI412" s="94"/>
      <c r="AMJ412" s="94"/>
      <c r="AMK412" s="94" t="s">
        <v>181</v>
      </c>
      <c r="AML412" s="94"/>
      <c r="AMM412" s="94"/>
      <c r="AMN412" s="94"/>
      <c r="AMO412" s="94"/>
      <c r="AMP412" s="94"/>
      <c r="AMQ412" s="94"/>
      <c r="AMR412" s="94"/>
      <c r="AMS412" s="94" t="s">
        <v>181</v>
      </c>
      <c r="AMT412" s="94"/>
      <c r="AMU412" s="94"/>
      <c r="AMV412" s="94"/>
      <c r="AMW412" s="94"/>
      <c r="AMX412" s="94"/>
      <c r="AMY412" s="94"/>
      <c r="AMZ412" s="94"/>
      <c r="ANA412" s="94" t="s">
        <v>181</v>
      </c>
      <c r="ANB412" s="94"/>
      <c r="ANC412" s="94"/>
      <c r="AND412" s="94"/>
      <c r="ANE412" s="94"/>
      <c r="ANF412" s="94"/>
      <c r="ANG412" s="94"/>
      <c r="ANH412" s="94"/>
      <c r="ANI412" s="94" t="s">
        <v>181</v>
      </c>
      <c r="ANJ412" s="94"/>
      <c r="ANK412" s="94"/>
      <c r="ANL412" s="94"/>
      <c r="ANM412" s="94"/>
      <c r="ANN412" s="94"/>
      <c r="ANO412" s="94"/>
      <c r="ANP412" s="94"/>
      <c r="ANQ412" s="94" t="s">
        <v>181</v>
      </c>
      <c r="ANR412" s="94"/>
      <c r="ANS412" s="94"/>
      <c r="ANT412" s="94"/>
      <c r="ANU412" s="94"/>
      <c r="ANV412" s="94"/>
      <c r="ANW412" s="94"/>
      <c r="ANX412" s="94"/>
      <c r="ANY412" s="94" t="s">
        <v>181</v>
      </c>
      <c r="ANZ412" s="94"/>
      <c r="AOA412" s="94"/>
      <c r="AOB412" s="94"/>
      <c r="AOC412" s="94"/>
      <c r="AOD412" s="94"/>
      <c r="AOE412" s="94"/>
      <c r="AOF412" s="94"/>
      <c r="AOG412" s="94" t="s">
        <v>181</v>
      </c>
      <c r="AOH412" s="94"/>
      <c r="AOI412" s="94"/>
      <c r="AOJ412" s="94"/>
      <c r="AOK412" s="94"/>
      <c r="AOL412" s="94"/>
      <c r="AOM412" s="94"/>
      <c r="AON412" s="94"/>
      <c r="AOO412" s="94" t="s">
        <v>181</v>
      </c>
      <c r="AOP412" s="94"/>
      <c r="AOQ412" s="94"/>
      <c r="AOR412" s="94"/>
      <c r="AOS412" s="94"/>
      <c r="AOT412" s="94"/>
      <c r="AOU412" s="94"/>
      <c r="AOV412" s="94"/>
      <c r="AOW412" s="94" t="s">
        <v>181</v>
      </c>
      <c r="AOX412" s="94"/>
      <c r="AOY412" s="94"/>
      <c r="AOZ412" s="94"/>
      <c r="APA412" s="94"/>
      <c r="APB412" s="94"/>
      <c r="APC412" s="94"/>
      <c r="APD412" s="94"/>
      <c r="APE412" s="94" t="s">
        <v>181</v>
      </c>
      <c r="APF412" s="94"/>
      <c r="APG412" s="94"/>
      <c r="APH412" s="94"/>
      <c r="API412" s="94"/>
      <c r="APJ412" s="94"/>
      <c r="APK412" s="94"/>
      <c r="APL412" s="94"/>
      <c r="APM412" s="94" t="s">
        <v>181</v>
      </c>
      <c r="APN412" s="94"/>
      <c r="APO412" s="94"/>
      <c r="APP412" s="94"/>
      <c r="APQ412" s="94"/>
      <c r="APR412" s="94"/>
      <c r="APS412" s="94"/>
      <c r="APT412" s="94"/>
      <c r="APU412" s="94" t="s">
        <v>181</v>
      </c>
      <c r="APV412" s="94"/>
      <c r="APW412" s="94"/>
      <c r="APX412" s="94"/>
      <c r="APY412" s="94"/>
      <c r="APZ412" s="94"/>
      <c r="AQA412" s="94"/>
      <c r="AQB412" s="94"/>
      <c r="AQC412" s="94" t="s">
        <v>181</v>
      </c>
      <c r="AQD412" s="94"/>
      <c r="AQE412" s="94"/>
      <c r="AQF412" s="94"/>
      <c r="AQG412" s="94"/>
      <c r="AQH412" s="94"/>
      <c r="AQI412" s="94"/>
      <c r="AQJ412" s="94"/>
      <c r="AQK412" s="94" t="s">
        <v>181</v>
      </c>
      <c r="AQL412" s="94"/>
      <c r="AQM412" s="94"/>
      <c r="AQN412" s="94"/>
      <c r="AQO412" s="94"/>
      <c r="AQP412" s="94"/>
      <c r="AQQ412" s="94"/>
      <c r="AQR412" s="94"/>
      <c r="AQS412" s="94" t="s">
        <v>181</v>
      </c>
      <c r="AQT412" s="94"/>
      <c r="AQU412" s="94"/>
      <c r="AQV412" s="94"/>
      <c r="AQW412" s="94"/>
      <c r="AQX412" s="94"/>
      <c r="AQY412" s="94"/>
      <c r="AQZ412" s="94"/>
      <c r="ARA412" s="94" t="s">
        <v>181</v>
      </c>
      <c r="ARB412" s="94"/>
      <c r="ARC412" s="94"/>
      <c r="ARD412" s="94"/>
      <c r="ARE412" s="94"/>
      <c r="ARF412" s="94"/>
      <c r="ARG412" s="94"/>
      <c r="ARH412" s="94"/>
      <c r="ARI412" s="94" t="s">
        <v>181</v>
      </c>
      <c r="ARJ412" s="94"/>
      <c r="ARK412" s="94"/>
      <c r="ARL412" s="94"/>
      <c r="ARM412" s="94"/>
      <c r="ARN412" s="94"/>
      <c r="ARO412" s="94"/>
      <c r="ARP412" s="94"/>
      <c r="ARQ412" s="94" t="s">
        <v>181</v>
      </c>
      <c r="ARR412" s="94"/>
      <c r="ARS412" s="94"/>
      <c r="ART412" s="94"/>
      <c r="ARU412" s="94"/>
      <c r="ARV412" s="94"/>
      <c r="ARW412" s="94"/>
      <c r="ARX412" s="94"/>
      <c r="ARY412" s="94" t="s">
        <v>181</v>
      </c>
      <c r="ARZ412" s="94"/>
      <c r="ASA412" s="94"/>
      <c r="ASB412" s="94"/>
      <c r="ASC412" s="94"/>
      <c r="ASD412" s="94"/>
      <c r="ASE412" s="94"/>
      <c r="ASF412" s="94"/>
      <c r="ASG412" s="94" t="s">
        <v>181</v>
      </c>
      <c r="ASH412" s="94"/>
      <c r="ASI412" s="94"/>
      <c r="ASJ412" s="94"/>
      <c r="ASK412" s="94"/>
      <c r="ASL412" s="94"/>
      <c r="ASM412" s="94"/>
      <c r="ASN412" s="94"/>
      <c r="ASO412" s="94" t="s">
        <v>181</v>
      </c>
      <c r="ASP412" s="94"/>
      <c r="ASQ412" s="94"/>
      <c r="ASR412" s="94"/>
      <c r="ASS412" s="94"/>
      <c r="AST412" s="94"/>
      <c r="ASU412" s="94"/>
      <c r="ASV412" s="94"/>
      <c r="ASW412" s="94" t="s">
        <v>181</v>
      </c>
      <c r="ASX412" s="94"/>
      <c r="ASY412" s="94"/>
      <c r="ASZ412" s="94"/>
      <c r="ATA412" s="94"/>
      <c r="ATB412" s="94"/>
      <c r="ATC412" s="94"/>
      <c r="ATD412" s="94"/>
      <c r="ATE412" s="94" t="s">
        <v>181</v>
      </c>
      <c r="ATF412" s="94"/>
      <c r="ATG412" s="94"/>
      <c r="ATH412" s="94"/>
      <c r="ATI412" s="94"/>
      <c r="ATJ412" s="94"/>
      <c r="ATK412" s="94"/>
      <c r="ATL412" s="94"/>
      <c r="ATM412" s="94" t="s">
        <v>181</v>
      </c>
      <c r="ATN412" s="94"/>
      <c r="ATO412" s="94"/>
      <c r="ATP412" s="94"/>
      <c r="ATQ412" s="94"/>
      <c r="ATR412" s="94"/>
      <c r="ATS412" s="94"/>
      <c r="ATT412" s="94"/>
      <c r="ATU412" s="94" t="s">
        <v>181</v>
      </c>
      <c r="ATV412" s="94"/>
      <c r="ATW412" s="94"/>
      <c r="ATX412" s="94"/>
      <c r="ATY412" s="94"/>
      <c r="ATZ412" s="94"/>
      <c r="AUA412" s="94"/>
      <c r="AUB412" s="94"/>
      <c r="AUC412" s="94" t="s">
        <v>181</v>
      </c>
      <c r="AUD412" s="94"/>
      <c r="AUE412" s="94"/>
      <c r="AUF412" s="94"/>
      <c r="AUG412" s="94"/>
      <c r="AUH412" s="94"/>
      <c r="AUI412" s="94"/>
      <c r="AUJ412" s="94"/>
      <c r="AUK412" s="94" t="s">
        <v>181</v>
      </c>
      <c r="AUL412" s="94"/>
      <c r="AUM412" s="94"/>
      <c r="AUN412" s="94"/>
      <c r="AUO412" s="94"/>
      <c r="AUP412" s="94"/>
      <c r="AUQ412" s="94"/>
      <c r="AUR412" s="94"/>
      <c r="AUS412" s="94" t="s">
        <v>181</v>
      </c>
      <c r="AUT412" s="94"/>
      <c r="AUU412" s="94"/>
      <c r="AUV412" s="94"/>
      <c r="AUW412" s="94"/>
      <c r="AUX412" s="94"/>
      <c r="AUY412" s="94"/>
      <c r="AUZ412" s="94"/>
      <c r="AVA412" s="94" t="s">
        <v>181</v>
      </c>
      <c r="AVB412" s="94"/>
      <c r="AVC412" s="94"/>
      <c r="AVD412" s="94"/>
      <c r="AVE412" s="94"/>
      <c r="AVF412" s="94"/>
      <c r="AVG412" s="94"/>
      <c r="AVH412" s="94"/>
      <c r="AVI412" s="94" t="s">
        <v>181</v>
      </c>
      <c r="AVJ412" s="94"/>
      <c r="AVK412" s="94"/>
      <c r="AVL412" s="94"/>
      <c r="AVM412" s="94"/>
      <c r="AVN412" s="94"/>
      <c r="AVO412" s="94"/>
      <c r="AVP412" s="94"/>
      <c r="AVQ412" s="94" t="s">
        <v>181</v>
      </c>
      <c r="AVR412" s="94"/>
      <c r="AVS412" s="94"/>
      <c r="AVT412" s="94"/>
      <c r="AVU412" s="94"/>
      <c r="AVV412" s="94"/>
      <c r="AVW412" s="94"/>
      <c r="AVX412" s="94"/>
      <c r="AVY412" s="94" t="s">
        <v>181</v>
      </c>
      <c r="AVZ412" s="94"/>
      <c r="AWA412" s="94"/>
      <c r="AWB412" s="94"/>
      <c r="AWC412" s="94"/>
      <c r="AWD412" s="94"/>
      <c r="AWE412" s="94"/>
      <c r="AWF412" s="94"/>
      <c r="AWG412" s="94" t="s">
        <v>181</v>
      </c>
      <c r="AWH412" s="94"/>
      <c r="AWI412" s="94"/>
      <c r="AWJ412" s="94"/>
      <c r="AWK412" s="94"/>
      <c r="AWL412" s="94"/>
      <c r="AWM412" s="94"/>
      <c r="AWN412" s="94"/>
      <c r="AWO412" s="94" t="s">
        <v>181</v>
      </c>
      <c r="AWP412" s="94"/>
      <c r="AWQ412" s="94"/>
      <c r="AWR412" s="94"/>
      <c r="AWS412" s="94"/>
      <c r="AWT412" s="94"/>
      <c r="AWU412" s="94"/>
      <c r="AWV412" s="94"/>
      <c r="AWW412" s="94" t="s">
        <v>181</v>
      </c>
      <c r="AWX412" s="94"/>
      <c r="AWY412" s="94"/>
      <c r="AWZ412" s="94"/>
      <c r="AXA412" s="94"/>
      <c r="AXB412" s="94"/>
      <c r="AXC412" s="94"/>
      <c r="AXD412" s="94"/>
      <c r="AXE412" s="94" t="s">
        <v>181</v>
      </c>
      <c r="AXF412" s="94"/>
      <c r="AXG412" s="94"/>
      <c r="AXH412" s="94"/>
      <c r="AXI412" s="94"/>
      <c r="AXJ412" s="94"/>
      <c r="AXK412" s="94"/>
      <c r="AXL412" s="94"/>
      <c r="AXM412" s="94" t="s">
        <v>181</v>
      </c>
      <c r="AXN412" s="94"/>
      <c r="AXO412" s="94"/>
      <c r="AXP412" s="94"/>
      <c r="AXQ412" s="94"/>
      <c r="AXR412" s="94"/>
      <c r="AXS412" s="94"/>
      <c r="AXT412" s="94"/>
      <c r="AXU412" s="94" t="s">
        <v>181</v>
      </c>
      <c r="AXV412" s="94"/>
      <c r="AXW412" s="94"/>
      <c r="AXX412" s="94"/>
      <c r="AXY412" s="94"/>
      <c r="AXZ412" s="94"/>
      <c r="AYA412" s="94"/>
      <c r="AYB412" s="94"/>
      <c r="AYC412" s="94" t="s">
        <v>181</v>
      </c>
      <c r="AYD412" s="94"/>
      <c r="AYE412" s="94"/>
      <c r="AYF412" s="94"/>
      <c r="AYG412" s="94"/>
      <c r="AYH412" s="94"/>
      <c r="AYI412" s="94"/>
      <c r="AYJ412" s="94"/>
      <c r="AYK412" s="94" t="s">
        <v>181</v>
      </c>
      <c r="AYL412" s="94"/>
      <c r="AYM412" s="94"/>
      <c r="AYN412" s="94"/>
      <c r="AYO412" s="94"/>
      <c r="AYP412" s="94"/>
      <c r="AYQ412" s="94"/>
      <c r="AYR412" s="94"/>
      <c r="AYS412" s="94" t="s">
        <v>181</v>
      </c>
      <c r="AYT412" s="94"/>
      <c r="AYU412" s="94"/>
      <c r="AYV412" s="94"/>
      <c r="AYW412" s="94"/>
      <c r="AYX412" s="94"/>
      <c r="AYY412" s="94"/>
      <c r="AYZ412" s="94"/>
      <c r="AZA412" s="94" t="s">
        <v>181</v>
      </c>
      <c r="AZB412" s="94"/>
      <c r="AZC412" s="94"/>
      <c r="AZD412" s="94"/>
      <c r="AZE412" s="94"/>
      <c r="AZF412" s="94"/>
      <c r="AZG412" s="94"/>
      <c r="AZH412" s="94"/>
      <c r="AZI412" s="94" t="s">
        <v>181</v>
      </c>
      <c r="AZJ412" s="94"/>
      <c r="AZK412" s="94"/>
      <c r="AZL412" s="94"/>
      <c r="AZM412" s="94"/>
      <c r="AZN412" s="94"/>
      <c r="AZO412" s="94"/>
      <c r="AZP412" s="94"/>
      <c r="AZQ412" s="94" t="s">
        <v>181</v>
      </c>
      <c r="AZR412" s="94"/>
      <c r="AZS412" s="94"/>
      <c r="AZT412" s="94"/>
      <c r="AZU412" s="94"/>
      <c r="AZV412" s="94"/>
      <c r="AZW412" s="94"/>
      <c r="AZX412" s="94"/>
      <c r="AZY412" s="94" t="s">
        <v>181</v>
      </c>
      <c r="AZZ412" s="94"/>
      <c r="BAA412" s="94"/>
      <c r="BAB412" s="94"/>
      <c r="BAC412" s="94"/>
      <c r="BAD412" s="94"/>
      <c r="BAE412" s="94"/>
      <c r="BAF412" s="94"/>
      <c r="BAG412" s="94" t="s">
        <v>181</v>
      </c>
      <c r="BAH412" s="94"/>
      <c r="BAI412" s="94"/>
      <c r="BAJ412" s="94"/>
      <c r="BAK412" s="94"/>
      <c r="BAL412" s="94"/>
      <c r="BAM412" s="94"/>
      <c r="BAN412" s="94"/>
      <c r="BAO412" s="94" t="s">
        <v>181</v>
      </c>
      <c r="BAP412" s="94"/>
      <c r="BAQ412" s="94"/>
      <c r="BAR412" s="94"/>
      <c r="BAS412" s="94"/>
      <c r="BAT412" s="94"/>
      <c r="BAU412" s="94"/>
      <c r="BAV412" s="94"/>
      <c r="BAW412" s="94" t="s">
        <v>181</v>
      </c>
      <c r="BAX412" s="94"/>
      <c r="BAY412" s="94"/>
      <c r="BAZ412" s="94"/>
      <c r="BBA412" s="94"/>
      <c r="BBB412" s="94"/>
      <c r="BBC412" s="94"/>
      <c r="BBD412" s="94"/>
      <c r="BBE412" s="94" t="s">
        <v>181</v>
      </c>
      <c r="BBF412" s="94"/>
      <c r="BBG412" s="94"/>
      <c r="BBH412" s="94"/>
      <c r="BBI412" s="94"/>
      <c r="BBJ412" s="94"/>
      <c r="BBK412" s="94"/>
      <c r="BBL412" s="94"/>
      <c r="BBM412" s="94" t="s">
        <v>181</v>
      </c>
      <c r="BBN412" s="94"/>
      <c r="BBO412" s="94"/>
      <c r="BBP412" s="94"/>
      <c r="BBQ412" s="94"/>
      <c r="BBR412" s="94"/>
      <c r="BBS412" s="94"/>
      <c r="BBT412" s="94"/>
      <c r="BBU412" s="94" t="s">
        <v>181</v>
      </c>
      <c r="BBV412" s="94"/>
      <c r="BBW412" s="94"/>
      <c r="BBX412" s="94"/>
      <c r="BBY412" s="94"/>
      <c r="BBZ412" s="94"/>
      <c r="BCA412" s="94"/>
      <c r="BCB412" s="94"/>
      <c r="BCC412" s="94" t="s">
        <v>181</v>
      </c>
      <c r="BCD412" s="94"/>
      <c r="BCE412" s="94"/>
      <c r="BCF412" s="94"/>
      <c r="BCG412" s="94"/>
      <c r="BCH412" s="94"/>
      <c r="BCI412" s="94"/>
      <c r="BCJ412" s="94"/>
      <c r="BCK412" s="94" t="s">
        <v>181</v>
      </c>
      <c r="BCL412" s="94"/>
      <c r="BCM412" s="94"/>
      <c r="BCN412" s="94"/>
      <c r="BCO412" s="94"/>
      <c r="BCP412" s="94"/>
      <c r="BCQ412" s="94"/>
      <c r="BCR412" s="94"/>
      <c r="BCS412" s="94" t="s">
        <v>181</v>
      </c>
      <c r="BCT412" s="94"/>
      <c r="BCU412" s="94"/>
      <c r="BCV412" s="94"/>
      <c r="BCW412" s="94"/>
      <c r="BCX412" s="94"/>
      <c r="BCY412" s="94"/>
      <c r="BCZ412" s="94"/>
      <c r="BDA412" s="94" t="s">
        <v>181</v>
      </c>
      <c r="BDB412" s="94"/>
      <c r="BDC412" s="94"/>
      <c r="BDD412" s="94"/>
      <c r="BDE412" s="94"/>
      <c r="BDF412" s="94"/>
      <c r="BDG412" s="94"/>
      <c r="BDH412" s="94"/>
      <c r="BDI412" s="94" t="s">
        <v>181</v>
      </c>
      <c r="BDJ412" s="94"/>
      <c r="BDK412" s="94"/>
      <c r="BDL412" s="94"/>
      <c r="BDM412" s="94"/>
      <c r="BDN412" s="94"/>
      <c r="BDO412" s="94"/>
      <c r="BDP412" s="94"/>
      <c r="BDQ412" s="94" t="s">
        <v>181</v>
      </c>
      <c r="BDR412" s="94"/>
      <c r="BDS412" s="94"/>
      <c r="BDT412" s="94"/>
      <c r="BDU412" s="94"/>
      <c r="BDV412" s="94"/>
      <c r="BDW412" s="94"/>
      <c r="BDX412" s="94"/>
      <c r="BDY412" s="94" t="s">
        <v>181</v>
      </c>
      <c r="BDZ412" s="94"/>
      <c r="BEA412" s="94"/>
      <c r="BEB412" s="94"/>
      <c r="BEC412" s="94"/>
      <c r="BED412" s="94"/>
      <c r="BEE412" s="94"/>
      <c r="BEF412" s="94"/>
      <c r="BEG412" s="94" t="s">
        <v>181</v>
      </c>
      <c r="BEH412" s="94"/>
      <c r="BEI412" s="94"/>
      <c r="BEJ412" s="94"/>
      <c r="BEK412" s="94"/>
      <c r="BEL412" s="94"/>
      <c r="BEM412" s="94"/>
      <c r="BEN412" s="94"/>
      <c r="BEO412" s="94" t="s">
        <v>181</v>
      </c>
      <c r="BEP412" s="94"/>
      <c r="BEQ412" s="94"/>
      <c r="BER412" s="94"/>
      <c r="BES412" s="94"/>
      <c r="BET412" s="94"/>
      <c r="BEU412" s="94"/>
      <c r="BEV412" s="94"/>
      <c r="BEW412" s="94" t="s">
        <v>181</v>
      </c>
      <c r="BEX412" s="94"/>
      <c r="BEY412" s="94"/>
      <c r="BEZ412" s="94"/>
      <c r="BFA412" s="94"/>
      <c r="BFB412" s="94"/>
      <c r="BFC412" s="94"/>
      <c r="BFD412" s="94"/>
      <c r="BFE412" s="94" t="s">
        <v>181</v>
      </c>
      <c r="BFF412" s="94"/>
      <c r="BFG412" s="94"/>
      <c r="BFH412" s="94"/>
      <c r="BFI412" s="94"/>
      <c r="BFJ412" s="94"/>
      <c r="BFK412" s="94"/>
      <c r="BFL412" s="94"/>
      <c r="BFM412" s="94" t="s">
        <v>181</v>
      </c>
      <c r="BFN412" s="94"/>
      <c r="BFO412" s="94"/>
      <c r="BFP412" s="94"/>
      <c r="BFQ412" s="94"/>
      <c r="BFR412" s="94"/>
      <c r="BFS412" s="94"/>
      <c r="BFT412" s="94"/>
      <c r="BFU412" s="94" t="s">
        <v>181</v>
      </c>
      <c r="BFV412" s="94"/>
      <c r="BFW412" s="94"/>
      <c r="BFX412" s="94"/>
      <c r="BFY412" s="94"/>
      <c r="BFZ412" s="94"/>
      <c r="BGA412" s="94"/>
      <c r="BGB412" s="94"/>
      <c r="BGC412" s="94" t="s">
        <v>181</v>
      </c>
      <c r="BGD412" s="94"/>
      <c r="BGE412" s="94"/>
      <c r="BGF412" s="94"/>
      <c r="BGG412" s="94"/>
      <c r="BGH412" s="94"/>
      <c r="BGI412" s="94"/>
      <c r="BGJ412" s="94"/>
      <c r="BGK412" s="94" t="s">
        <v>181</v>
      </c>
      <c r="BGL412" s="94"/>
      <c r="BGM412" s="94"/>
      <c r="BGN412" s="94"/>
      <c r="BGO412" s="94"/>
      <c r="BGP412" s="94"/>
      <c r="BGQ412" s="94"/>
      <c r="BGR412" s="94"/>
      <c r="BGS412" s="94" t="s">
        <v>181</v>
      </c>
      <c r="BGT412" s="94"/>
      <c r="BGU412" s="94"/>
      <c r="BGV412" s="94"/>
      <c r="BGW412" s="94"/>
      <c r="BGX412" s="94"/>
      <c r="BGY412" s="94"/>
      <c r="BGZ412" s="94"/>
      <c r="BHA412" s="94" t="s">
        <v>181</v>
      </c>
      <c r="BHB412" s="94"/>
      <c r="BHC412" s="94"/>
      <c r="BHD412" s="94"/>
      <c r="BHE412" s="94"/>
      <c r="BHF412" s="94"/>
      <c r="BHG412" s="94"/>
      <c r="BHH412" s="94"/>
      <c r="BHI412" s="94" t="s">
        <v>181</v>
      </c>
      <c r="BHJ412" s="94"/>
      <c r="BHK412" s="94"/>
      <c r="BHL412" s="94"/>
      <c r="BHM412" s="94"/>
      <c r="BHN412" s="94"/>
      <c r="BHO412" s="94"/>
      <c r="BHP412" s="94"/>
      <c r="BHQ412" s="94" t="s">
        <v>181</v>
      </c>
      <c r="BHR412" s="94"/>
      <c r="BHS412" s="94"/>
      <c r="BHT412" s="94"/>
      <c r="BHU412" s="94"/>
      <c r="BHV412" s="94"/>
      <c r="BHW412" s="94"/>
      <c r="BHX412" s="94"/>
      <c r="BHY412" s="94" t="s">
        <v>181</v>
      </c>
      <c r="BHZ412" s="94"/>
      <c r="BIA412" s="94"/>
      <c r="BIB412" s="94"/>
      <c r="BIC412" s="94"/>
      <c r="BID412" s="94"/>
      <c r="BIE412" s="94"/>
      <c r="BIF412" s="94"/>
      <c r="BIG412" s="94" t="s">
        <v>181</v>
      </c>
      <c r="BIH412" s="94"/>
      <c r="BII412" s="94"/>
      <c r="BIJ412" s="94"/>
      <c r="BIK412" s="94"/>
      <c r="BIL412" s="94"/>
      <c r="BIM412" s="94"/>
      <c r="BIN412" s="94"/>
      <c r="BIO412" s="94" t="s">
        <v>181</v>
      </c>
      <c r="BIP412" s="94"/>
      <c r="BIQ412" s="94"/>
      <c r="BIR412" s="94"/>
      <c r="BIS412" s="94"/>
      <c r="BIT412" s="94"/>
      <c r="BIU412" s="94"/>
      <c r="BIV412" s="94"/>
      <c r="BIW412" s="94" t="s">
        <v>181</v>
      </c>
      <c r="BIX412" s="94"/>
      <c r="BIY412" s="94"/>
      <c r="BIZ412" s="94"/>
      <c r="BJA412" s="94"/>
      <c r="BJB412" s="94"/>
      <c r="BJC412" s="94"/>
      <c r="BJD412" s="94"/>
      <c r="BJE412" s="94" t="s">
        <v>181</v>
      </c>
      <c r="BJF412" s="94"/>
      <c r="BJG412" s="94"/>
      <c r="BJH412" s="94"/>
      <c r="BJI412" s="94"/>
      <c r="BJJ412" s="94"/>
      <c r="BJK412" s="94"/>
      <c r="BJL412" s="94"/>
      <c r="BJM412" s="94" t="s">
        <v>181</v>
      </c>
      <c r="BJN412" s="94"/>
      <c r="BJO412" s="94"/>
      <c r="BJP412" s="94"/>
      <c r="BJQ412" s="94"/>
      <c r="BJR412" s="94"/>
      <c r="BJS412" s="94"/>
      <c r="BJT412" s="94"/>
      <c r="BJU412" s="94" t="s">
        <v>181</v>
      </c>
      <c r="BJV412" s="94"/>
      <c r="BJW412" s="94"/>
      <c r="BJX412" s="94"/>
      <c r="BJY412" s="94"/>
      <c r="BJZ412" s="94"/>
      <c r="BKA412" s="94"/>
      <c r="BKB412" s="94"/>
      <c r="BKC412" s="94" t="s">
        <v>181</v>
      </c>
      <c r="BKD412" s="94"/>
      <c r="BKE412" s="94"/>
      <c r="BKF412" s="94"/>
      <c r="BKG412" s="94"/>
      <c r="BKH412" s="94"/>
      <c r="BKI412" s="94"/>
      <c r="BKJ412" s="94"/>
      <c r="BKK412" s="94" t="s">
        <v>181</v>
      </c>
      <c r="BKL412" s="94"/>
      <c r="BKM412" s="94"/>
      <c r="BKN412" s="94"/>
      <c r="BKO412" s="94"/>
      <c r="BKP412" s="94"/>
      <c r="BKQ412" s="94"/>
      <c r="BKR412" s="94"/>
      <c r="BKS412" s="94" t="s">
        <v>181</v>
      </c>
      <c r="BKT412" s="94"/>
      <c r="BKU412" s="94"/>
      <c r="BKV412" s="94"/>
      <c r="BKW412" s="94"/>
      <c r="BKX412" s="94"/>
      <c r="BKY412" s="94"/>
      <c r="BKZ412" s="94"/>
      <c r="BLA412" s="94" t="s">
        <v>181</v>
      </c>
      <c r="BLB412" s="94"/>
      <c r="BLC412" s="94"/>
      <c r="BLD412" s="94"/>
      <c r="BLE412" s="94"/>
      <c r="BLF412" s="94"/>
      <c r="BLG412" s="94"/>
      <c r="BLH412" s="94"/>
      <c r="BLI412" s="94" t="s">
        <v>181</v>
      </c>
      <c r="BLJ412" s="94"/>
      <c r="BLK412" s="94"/>
      <c r="BLL412" s="94"/>
      <c r="BLM412" s="94"/>
      <c r="BLN412" s="94"/>
      <c r="BLO412" s="94"/>
      <c r="BLP412" s="94"/>
      <c r="BLQ412" s="94" t="s">
        <v>181</v>
      </c>
      <c r="BLR412" s="94"/>
      <c r="BLS412" s="94"/>
      <c r="BLT412" s="94"/>
      <c r="BLU412" s="94"/>
      <c r="BLV412" s="94"/>
      <c r="BLW412" s="94"/>
      <c r="BLX412" s="94"/>
      <c r="BLY412" s="94" t="s">
        <v>181</v>
      </c>
      <c r="BLZ412" s="94"/>
      <c r="BMA412" s="94"/>
      <c r="BMB412" s="94"/>
      <c r="BMC412" s="94"/>
      <c r="BMD412" s="94"/>
      <c r="BME412" s="94"/>
      <c r="BMF412" s="94"/>
      <c r="BMG412" s="94" t="s">
        <v>181</v>
      </c>
      <c r="BMH412" s="94"/>
      <c r="BMI412" s="94"/>
      <c r="BMJ412" s="94"/>
      <c r="BMK412" s="94"/>
      <c r="BML412" s="94"/>
      <c r="BMM412" s="94"/>
      <c r="BMN412" s="94"/>
      <c r="BMO412" s="94" t="s">
        <v>181</v>
      </c>
      <c r="BMP412" s="94"/>
      <c r="BMQ412" s="94"/>
      <c r="BMR412" s="94"/>
      <c r="BMS412" s="94"/>
      <c r="BMT412" s="94"/>
      <c r="BMU412" s="94"/>
      <c r="BMV412" s="94"/>
      <c r="BMW412" s="94" t="s">
        <v>181</v>
      </c>
      <c r="BMX412" s="94"/>
      <c r="BMY412" s="94"/>
      <c r="BMZ412" s="94"/>
      <c r="BNA412" s="94"/>
      <c r="BNB412" s="94"/>
      <c r="BNC412" s="94"/>
      <c r="BND412" s="94"/>
      <c r="BNE412" s="94" t="s">
        <v>181</v>
      </c>
      <c r="BNF412" s="94"/>
      <c r="BNG412" s="94"/>
      <c r="BNH412" s="94"/>
      <c r="BNI412" s="94"/>
      <c r="BNJ412" s="94"/>
      <c r="BNK412" s="94"/>
      <c r="BNL412" s="94"/>
      <c r="BNM412" s="94" t="s">
        <v>181</v>
      </c>
      <c r="BNN412" s="94"/>
      <c r="BNO412" s="94"/>
      <c r="BNP412" s="94"/>
      <c r="BNQ412" s="94"/>
      <c r="BNR412" s="94"/>
      <c r="BNS412" s="94"/>
      <c r="BNT412" s="94"/>
      <c r="BNU412" s="94" t="s">
        <v>181</v>
      </c>
      <c r="BNV412" s="94"/>
      <c r="BNW412" s="94"/>
      <c r="BNX412" s="94"/>
      <c r="BNY412" s="94"/>
      <c r="BNZ412" s="94"/>
      <c r="BOA412" s="94"/>
      <c r="BOB412" s="94"/>
      <c r="BOC412" s="94" t="s">
        <v>181</v>
      </c>
      <c r="BOD412" s="94"/>
      <c r="BOE412" s="94"/>
      <c r="BOF412" s="94"/>
      <c r="BOG412" s="94"/>
      <c r="BOH412" s="94"/>
      <c r="BOI412" s="94"/>
      <c r="BOJ412" s="94"/>
      <c r="BOK412" s="94" t="s">
        <v>181</v>
      </c>
      <c r="BOL412" s="94"/>
      <c r="BOM412" s="94"/>
      <c r="BON412" s="94"/>
      <c r="BOO412" s="94"/>
      <c r="BOP412" s="94"/>
      <c r="BOQ412" s="94"/>
      <c r="BOR412" s="94"/>
      <c r="BOS412" s="94" t="s">
        <v>181</v>
      </c>
      <c r="BOT412" s="94"/>
      <c r="BOU412" s="94"/>
      <c r="BOV412" s="94"/>
      <c r="BOW412" s="94"/>
      <c r="BOX412" s="94"/>
      <c r="BOY412" s="94"/>
      <c r="BOZ412" s="94"/>
      <c r="BPA412" s="94" t="s">
        <v>181</v>
      </c>
      <c r="BPB412" s="94"/>
      <c r="BPC412" s="94"/>
      <c r="BPD412" s="94"/>
      <c r="BPE412" s="94"/>
      <c r="BPF412" s="94"/>
      <c r="BPG412" s="94"/>
      <c r="BPH412" s="94"/>
      <c r="BPI412" s="94" t="s">
        <v>181</v>
      </c>
      <c r="BPJ412" s="94"/>
      <c r="BPK412" s="94"/>
      <c r="BPL412" s="94"/>
      <c r="BPM412" s="94"/>
      <c r="BPN412" s="94"/>
      <c r="BPO412" s="94"/>
      <c r="BPP412" s="94"/>
      <c r="BPQ412" s="94" t="s">
        <v>181</v>
      </c>
      <c r="BPR412" s="94"/>
      <c r="BPS412" s="94"/>
      <c r="BPT412" s="94"/>
      <c r="BPU412" s="94"/>
      <c r="BPV412" s="94"/>
      <c r="BPW412" s="94"/>
      <c r="BPX412" s="94"/>
      <c r="BPY412" s="94" t="s">
        <v>181</v>
      </c>
      <c r="BPZ412" s="94"/>
      <c r="BQA412" s="94"/>
      <c r="BQB412" s="94"/>
      <c r="BQC412" s="94"/>
      <c r="BQD412" s="94"/>
      <c r="BQE412" s="94"/>
      <c r="BQF412" s="94"/>
      <c r="BQG412" s="94" t="s">
        <v>181</v>
      </c>
      <c r="BQH412" s="94"/>
      <c r="BQI412" s="94"/>
      <c r="BQJ412" s="94"/>
      <c r="BQK412" s="94"/>
      <c r="BQL412" s="94"/>
      <c r="BQM412" s="94"/>
      <c r="BQN412" s="94"/>
      <c r="BQO412" s="94" t="s">
        <v>181</v>
      </c>
      <c r="BQP412" s="94"/>
      <c r="BQQ412" s="94"/>
      <c r="BQR412" s="94"/>
      <c r="BQS412" s="94"/>
      <c r="BQT412" s="94"/>
      <c r="BQU412" s="94"/>
      <c r="BQV412" s="94"/>
      <c r="BQW412" s="94" t="s">
        <v>181</v>
      </c>
      <c r="BQX412" s="94"/>
      <c r="BQY412" s="94"/>
      <c r="BQZ412" s="94"/>
      <c r="BRA412" s="94"/>
      <c r="BRB412" s="94"/>
      <c r="BRC412" s="94"/>
      <c r="BRD412" s="94"/>
      <c r="BRE412" s="94" t="s">
        <v>181</v>
      </c>
      <c r="BRF412" s="94"/>
      <c r="BRG412" s="94"/>
      <c r="BRH412" s="94"/>
      <c r="BRI412" s="94"/>
      <c r="BRJ412" s="94"/>
      <c r="BRK412" s="94"/>
      <c r="BRL412" s="94"/>
      <c r="BRM412" s="94" t="s">
        <v>181</v>
      </c>
      <c r="BRN412" s="94"/>
      <c r="BRO412" s="94"/>
      <c r="BRP412" s="94"/>
      <c r="BRQ412" s="94"/>
      <c r="BRR412" s="94"/>
      <c r="BRS412" s="94"/>
      <c r="BRT412" s="94"/>
      <c r="BRU412" s="94" t="s">
        <v>181</v>
      </c>
      <c r="BRV412" s="94"/>
      <c r="BRW412" s="94"/>
      <c r="BRX412" s="94"/>
      <c r="BRY412" s="94"/>
      <c r="BRZ412" s="94"/>
      <c r="BSA412" s="94"/>
      <c r="BSB412" s="94"/>
      <c r="BSC412" s="94" t="s">
        <v>181</v>
      </c>
      <c r="BSD412" s="94"/>
      <c r="BSE412" s="94"/>
      <c r="BSF412" s="94"/>
      <c r="BSG412" s="94"/>
      <c r="BSH412" s="94"/>
      <c r="BSI412" s="94"/>
      <c r="BSJ412" s="94"/>
      <c r="BSK412" s="94" t="s">
        <v>181</v>
      </c>
      <c r="BSL412" s="94"/>
      <c r="BSM412" s="94"/>
      <c r="BSN412" s="94"/>
      <c r="BSO412" s="94"/>
      <c r="BSP412" s="94"/>
      <c r="BSQ412" s="94"/>
      <c r="BSR412" s="94"/>
      <c r="BSS412" s="94" t="s">
        <v>181</v>
      </c>
      <c r="BST412" s="94"/>
      <c r="BSU412" s="94"/>
      <c r="BSV412" s="94"/>
      <c r="BSW412" s="94"/>
      <c r="BSX412" s="94"/>
      <c r="BSY412" s="94"/>
      <c r="BSZ412" s="94"/>
      <c r="BTA412" s="94" t="s">
        <v>181</v>
      </c>
      <c r="BTB412" s="94"/>
      <c r="BTC412" s="94"/>
      <c r="BTD412" s="94"/>
      <c r="BTE412" s="94"/>
      <c r="BTF412" s="94"/>
      <c r="BTG412" s="94"/>
      <c r="BTH412" s="94"/>
      <c r="BTI412" s="94" t="s">
        <v>181</v>
      </c>
      <c r="BTJ412" s="94"/>
      <c r="BTK412" s="94"/>
      <c r="BTL412" s="94"/>
      <c r="BTM412" s="94"/>
      <c r="BTN412" s="94"/>
      <c r="BTO412" s="94"/>
      <c r="BTP412" s="94"/>
      <c r="BTQ412" s="94" t="s">
        <v>181</v>
      </c>
      <c r="BTR412" s="94"/>
      <c r="BTS412" s="94"/>
      <c r="BTT412" s="94"/>
      <c r="BTU412" s="94"/>
      <c r="BTV412" s="94"/>
      <c r="BTW412" s="94"/>
      <c r="BTX412" s="94"/>
      <c r="BTY412" s="94" t="s">
        <v>181</v>
      </c>
      <c r="BTZ412" s="94"/>
      <c r="BUA412" s="94"/>
      <c r="BUB412" s="94"/>
      <c r="BUC412" s="94"/>
      <c r="BUD412" s="94"/>
      <c r="BUE412" s="94"/>
      <c r="BUF412" s="94"/>
      <c r="BUG412" s="94" t="s">
        <v>181</v>
      </c>
      <c r="BUH412" s="94"/>
      <c r="BUI412" s="94"/>
      <c r="BUJ412" s="94"/>
      <c r="BUK412" s="94"/>
      <c r="BUL412" s="94"/>
      <c r="BUM412" s="94"/>
      <c r="BUN412" s="94"/>
      <c r="BUO412" s="94" t="s">
        <v>181</v>
      </c>
      <c r="BUP412" s="94"/>
      <c r="BUQ412" s="94"/>
      <c r="BUR412" s="94"/>
      <c r="BUS412" s="94"/>
      <c r="BUT412" s="94"/>
      <c r="BUU412" s="94"/>
      <c r="BUV412" s="94"/>
      <c r="BUW412" s="94" t="s">
        <v>181</v>
      </c>
      <c r="BUX412" s="94"/>
      <c r="BUY412" s="94"/>
      <c r="BUZ412" s="94"/>
      <c r="BVA412" s="94"/>
      <c r="BVB412" s="94"/>
      <c r="BVC412" s="94"/>
      <c r="BVD412" s="94"/>
      <c r="BVE412" s="94" t="s">
        <v>181</v>
      </c>
      <c r="BVF412" s="94"/>
      <c r="BVG412" s="94"/>
      <c r="BVH412" s="94"/>
      <c r="BVI412" s="94"/>
      <c r="BVJ412" s="94"/>
      <c r="BVK412" s="94"/>
      <c r="BVL412" s="94"/>
      <c r="BVM412" s="94" t="s">
        <v>181</v>
      </c>
      <c r="BVN412" s="94"/>
      <c r="BVO412" s="94"/>
      <c r="BVP412" s="94"/>
      <c r="BVQ412" s="94"/>
      <c r="BVR412" s="94"/>
      <c r="BVS412" s="94"/>
      <c r="BVT412" s="94"/>
      <c r="BVU412" s="94" t="s">
        <v>181</v>
      </c>
      <c r="BVV412" s="94"/>
      <c r="BVW412" s="94"/>
      <c r="BVX412" s="94"/>
      <c r="BVY412" s="94"/>
      <c r="BVZ412" s="94"/>
      <c r="BWA412" s="94"/>
      <c r="BWB412" s="94"/>
      <c r="BWC412" s="94" t="s">
        <v>181</v>
      </c>
      <c r="BWD412" s="94"/>
      <c r="BWE412" s="94"/>
      <c r="BWF412" s="94"/>
      <c r="BWG412" s="94"/>
      <c r="BWH412" s="94"/>
      <c r="BWI412" s="94"/>
      <c r="BWJ412" s="94"/>
      <c r="BWK412" s="94" t="s">
        <v>181</v>
      </c>
      <c r="BWL412" s="94"/>
      <c r="BWM412" s="94"/>
      <c r="BWN412" s="94"/>
      <c r="BWO412" s="94"/>
      <c r="BWP412" s="94"/>
      <c r="BWQ412" s="94"/>
      <c r="BWR412" s="94"/>
      <c r="BWS412" s="94" t="s">
        <v>181</v>
      </c>
      <c r="BWT412" s="94"/>
      <c r="BWU412" s="94"/>
      <c r="BWV412" s="94"/>
      <c r="BWW412" s="94"/>
      <c r="BWX412" s="94"/>
      <c r="BWY412" s="94"/>
      <c r="BWZ412" s="94"/>
      <c r="BXA412" s="94" t="s">
        <v>181</v>
      </c>
      <c r="BXB412" s="94"/>
      <c r="BXC412" s="94"/>
      <c r="BXD412" s="94"/>
      <c r="BXE412" s="94"/>
      <c r="BXF412" s="94"/>
      <c r="BXG412" s="94"/>
      <c r="BXH412" s="94"/>
      <c r="BXI412" s="94" t="s">
        <v>181</v>
      </c>
      <c r="BXJ412" s="94"/>
      <c r="BXK412" s="94"/>
      <c r="BXL412" s="94"/>
      <c r="BXM412" s="94"/>
      <c r="BXN412" s="94"/>
      <c r="BXO412" s="94"/>
      <c r="BXP412" s="94"/>
      <c r="BXQ412" s="94" t="s">
        <v>181</v>
      </c>
      <c r="BXR412" s="94"/>
      <c r="BXS412" s="94"/>
      <c r="BXT412" s="94"/>
      <c r="BXU412" s="94"/>
      <c r="BXV412" s="94"/>
      <c r="BXW412" s="94"/>
      <c r="BXX412" s="94"/>
      <c r="BXY412" s="94" t="s">
        <v>181</v>
      </c>
      <c r="BXZ412" s="94"/>
      <c r="BYA412" s="94"/>
      <c r="BYB412" s="94"/>
      <c r="BYC412" s="94"/>
      <c r="BYD412" s="94"/>
      <c r="BYE412" s="94"/>
      <c r="BYF412" s="94"/>
      <c r="BYG412" s="94" t="s">
        <v>181</v>
      </c>
      <c r="BYH412" s="94"/>
      <c r="BYI412" s="94"/>
      <c r="BYJ412" s="94"/>
      <c r="BYK412" s="94"/>
      <c r="BYL412" s="94"/>
      <c r="BYM412" s="94"/>
      <c r="BYN412" s="94"/>
      <c r="BYO412" s="94" t="s">
        <v>181</v>
      </c>
      <c r="BYP412" s="94"/>
      <c r="BYQ412" s="94"/>
      <c r="BYR412" s="94"/>
      <c r="BYS412" s="94"/>
      <c r="BYT412" s="94"/>
      <c r="BYU412" s="94"/>
      <c r="BYV412" s="94"/>
      <c r="BYW412" s="94" t="s">
        <v>181</v>
      </c>
      <c r="BYX412" s="94"/>
      <c r="BYY412" s="94"/>
      <c r="BYZ412" s="94"/>
      <c r="BZA412" s="94"/>
      <c r="BZB412" s="94"/>
      <c r="BZC412" s="94"/>
      <c r="BZD412" s="94"/>
      <c r="BZE412" s="94" t="s">
        <v>181</v>
      </c>
      <c r="BZF412" s="94"/>
      <c r="BZG412" s="94"/>
      <c r="BZH412" s="94"/>
      <c r="BZI412" s="94"/>
      <c r="BZJ412" s="94"/>
      <c r="BZK412" s="94"/>
      <c r="BZL412" s="94"/>
      <c r="BZM412" s="94" t="s">
        <v>181</v>
      </c>
      <c r="BZN412" s="94"/>
      <c r="BZO412" s="94"/>
      <c r="BZP412" s="94"/>
      <c r="BZQ412" s="94"/>
      <c r="BZR412" s="94"/>
      <c r="BZS412" s="94"/>
      <c r="BZT412" s="94"/>
      <c r="BZU412" s="94" t="s">
        <v>181</v>
      </c>
      <c r="BZV412" s="94"/>
      <c r="BZW412" s="94"/>
      <c r="BZX412" s="94"/>
      <c r="BZY412" s="94"/>
      <c r="BZZ412" s="94"/>
      <c r="CAA412" s="94"/>
      <c r="CAB412" s="94"/>
      <c r="CAC412" s="94" t="s">
        <v>181</v>
      </c>
      <c r="CAD412" s="94"/>
      <c r="CAE412" s="94"/>
      <c r="CAF412" s="94"/>
      <c r="CAG412" s="94"/>
      <c r="CAH412" s="94"/>
      <c r="CAI412" s="94"/>
      <c r="CAJ412" s="94"/>
      <c r="CAK412" s="94" t="s">
        <v>181</v>
      </c>
      <c r="CAL412" s="94"/>
      <c r="CAM412" s="94"/>
      <c r="CAN412" s="94"/>
      <c r="CAO412" s="94"/>
      <c r="CAP412" s="94"/>
      <c r="CAQ412" s="94"/>
      <c r="CAR412" s="94"/>
      <c r="CAS412" s="94" t="s">
        <v>181</v>
      </c>
      <c r="CAT412" s="94"/>
      <c r="CAU412" s="94"/>
      <c r="CAV412" s="94"/>
      <c r="CAW412" s="94"/>
      <c r="CAX412" s="94"/>
      <c r="CAY412" s="94"/>
      <c r="CAZ412" s="94"/>
      <c r="CBA412" s="94" t="s">
        <v>181</v>
      </c>
      <c r="CBB412" s="94"/>
      <c r="CBC412" s="94"/>
      <c r="CBD412" s="94"/>
      <c r="CBE412" s="94"/>
      <c r="CBF412" s="94"/>
      <c r="CBG412" s="94"/>
      <c r="CBH412" s="94"/>
      <c r="CBI412" s="94" t="s">
        <v>181</v>
      </c>
      <c r="CBJ412" s="94"/>
      <c r="CBK412" s="94"/>
      <c r="CBL412" s="94"/>
      <c r="CBM412" s="94"/>
      <c r="CBN412" s="94"/>
      <c r="CBO412" s="94"/>
      <c r="CBP412" s="94"/>
      <c r="CBQ412" s="94" t="s">
        <v>181</v>
      </c>
      <c r="CBR412" s="94"/>
      <c r="CBS412" s="94"/>
      <c r="CBT412" s="94"/>
      <c r="CBU412" s="94"/>
      <c r="CBV412" s="94"/>
      <c r="CBW412" s="94"/>
      <c r="CBX412" s="94"/>
      <c r="CBY412" s="94" t="s">
        <v>181</v>
      </c>
      <c r="CBZ412" s="94"/>
      <c r="CCA412" s="94"/>
      <c r="CCB412" s="94"/>
      <c r="CCC412" s="94"/>
      <c r="CCD412" s="94"/>
      <c r="CCE412" s="94"/>
      <c r="CCF412" s="94"/>
      <c r="CCG412" s="94" t="s">
        <v>181</v>
      </c>
      <c r="CCH412" s="94"/>
      <c r="CCI412" s="94"/>
      <c r="CCJ412" s="94"/>
      <c r="CCK412" s="94"/>
      <c r="CCL412" s="94"/>
      <c r="CCM412" s="94"/>
      <c r="CCN412" s="94"/>
      <c r="CCO412" s="94" t="s">
        <v>181</v>
      </c>
      <c r="CCP412" s="94"/>
      <c r="CCQ412" s="94"/>
      <c r="CCR412" s="94"/>
      <c r="CCS412" s="94"/>
      <c r="CCT412" s="94"/>
      <c r="CCU412" s="94"/>
      <c r="CCV412" s="94"/>
      <c r="CCW412" s="94" t="s">
        <v>181</v>
      </c>
      <c r="CCX412" s="94"/>
      <c r="CCY412" s="94"/>
      <c r="CCZ412" s="94"/>
      <c r="CDA412" s="94"/>
      <c r="CDB412" s="94"/>
      <c r="CDC412" s="94"/>
      <c r="CDD412" s="94"/>
      <c r="CDE412" s="94" t="s">
        <v>181</v>
      </c>
      <c r="CDF412" s="94"/>
      <c r="CDG412" s="94"/>
      <c r="CDH412" s="94"/>
      <c r="CDI412" s="94"/>
      <c r="CDJ412" s="94"/>
      <c r="CDK412" s="94"/>
      <c r="CDL412" s="94"/>
      <c r="CDM412" s="94" t="s">
        <v>181</v>
      </c>
      <c r="CDN412" s="94"/>
      <c r="CDO412" s="94"/>
      <c r="CDP412" s="94"/>
      <c r="CDQ412" s="94"/>
      <c r="CDR412" s="94"/>
      <c r="CDS412" s="94"/>
      <c r="CDT412" s="94"/>
      <c r="CDU412" s="94" t="s">
        <v>181</v>
      </c>
      <c r="CDV412" s="94"/>
      <c r="CDW412" s="94"/>
      <c r="CDX412" s="94"/>
      <c r="CDY412" s="94"/>
      <c r="CDZ412" s="94"/>
      <c r="CEA412" s="94"/>
      <c r="CEB412" s="94"/>
      <c r="CEC412" s="94" t="s">
        <v>181</v>
      </c>
      <c r="CED412" s="94"/>
      <c r="CEE412" s="94"/>
      <c r="CEF412" s="94"/>
      <c r="CEG412" s="94"/>
      <c r="CEH412" s="94"/>
      <c r="CEI412" s="94"/>
      <c r="CEJ412" s="94"/>
      <c r="CEK412" s="94" t="s">
        <v>181</v>
      </c>
      <c r="CEL412" s="94"/>
      <c r="CEM412" s="94"/>
      <c r="CEN412" s="94"/>
      <c r="CEO412" s="94"/>
      <c r="CEP412" s="94"/>
      <c r="CEQ412" s="94"/>
      <c r="CER412" s="94"/>
      <c r="CES412" s="94" t="s">
        <v>181</v>
      </c>
      <c r="CET412" s="94"/>
      <c r="CEU412" s="94"/>
      <c r="CEV412" s="94"/>
      <c r="CEW412" s="94"/>
      <c r="CEX412" s="94"/>
      <c r="CEY412" s="94"/>
      <c r="CEZ412" s="94"/>
      <c r="CFA412" s="94" t="s">
        <v>181</v>
      </c>
      <c r="CFB412" s="94"/>
      <c r="CFC412" s="94"/>
      <c r="CFD412" s="94"/>
      <c r="CFE412" s="94"/>
      <c r="CFF412" s="94"/>
      <c r="CFG412" s="94"/>
      <c r="CFH412" s="94"/>
      <c r="CFI412" s="94" t="s">
        <v>181</v>
      </c>
      <c r="CFJ412" s="94"/>
      <c r="CFK412" s="94"/>
      <c r="CFL412" s="94"/>
      <c r="CFM412" s="94"/>
      <c r="CFN412" s="94"/>
      <c r="CFO412" s="94"/>
      <c r="CFP412" s="94"/>
      <c r="CFQ412" s="94" t="s">
        <v>181</v>
      </c>
      <c r="CFR412" s="94"/>
      <c r="CFS412" s="94"/>
      <c r="CFT412" s="94"/>
      <c r="CFU412" s="94"/>
      <c r="CFV412" s="94"/>
      <c r="CFW412" s="94"/>
      <c r="CFX412" s="94"/>
      <c r="CFY412" s="94" t="s">
        <v>181</v>
      </c>
      <c r="CFZ412" s="94"/>
      <c r="CGA412" s="94"/>
      <c r="CGB412" s="94"/>
      <c r="CGC412" s="94"/>
      <c r="CGD412" s="94"/>
      <c r="CGE412" s="94"/>
      <c r="CGF412" s="94"/>
      <c r="CGG412" s="94" t="s">
        <v>181</v>
      </c>
      <c r="CGH412" s="94"/>
      <c r="CGI412" s="94"/>
      <c r="CGJ412" s="94"/>
      <c r="CGK412" s="94"/>
      <c r="CGL412" s="94"/>
      <c r="CGM412" s="94"/>
      <c r="CGN412" s="94"/>
      <c r="CGO412" s="94" t="s">
        <v>181</v>
      </c>
      <c r="CGP412" s="94"/>
      <c r="CGQ412" s="94"/>
      <c r="CGR412" s="94"/>
      <c r="CGS412" s="94"/>
      <c r="CGT412" s="94"/>
      <c r="CGU412" s="94"/>
      <c r="CGV412" s="94"/>
      <c r="CGW412" s="94" t="s">
        <v>181</v>
      </c>
      <c r="CGX412" s="94"/>
      <c r="CGY412" s="94"/>
      <c r="CGZ412" s="94"/>
      <c r="CHA412" s="94"/>
      <c r="CHB412" s="94"/>
      <c r="CHC412" s="94"/>
      <c r="CHD412" s="94"/>
      <c r="CHE412" s="94" t="s">
        <v>181</v>
      </c>
      <c r="CHF412" s="94"/>
      <c r="CHG412" s="94"/>
      <c r="CHH412" s="94"/>
      <c r="CHI412" s="94"/>
      <c r="CHJ412" s="94"/>
      <c r="CHK412" s="94"/>
      <c r="CHL412" s="94"/>
      <c r="CHM412" s="94" t="s">
        <v>181</v>
      </c>
      <c r="CHN412" s="94"/>
      <c r="CHO412" s="94"/>
      <c r="CHP412" s="94"/>
      <c r="CHQ412" s="94"/>
      <c r="CHR412" s="94"/>
      <c r="CHS412" s="94"/>
      <c r="CHT412" s="94"/>
      <c r="CHU412" s="94" t="s">
        <v>181</v>
      </c>
      <c r="CHV412" s="94"/>
      <c r="CHW412" s="94"/>
      <c r="CHX412" s="94"/>
      <c r="CHY412" s="94"/>
      <c r="CHZ412" s="94"/>
      <c r="CIA412" s="94"/>
      <c r="CIB412" s="94"/>
      <c r="CIC412" s="94" t="s">
        <v>181</v>
      </c>
      <c r="CID412" s="94"/>
      <c r="CIE412" s="94"/>
      <c r="CIF412" s="94"/>
      <c r="CIG412" s="94"/>
      <c r="CIH412" s="94"/>
      <c r="CII412" s="94"/>
      <c r="CIJ412" s="94"/>
      <c r="CIK412" s="94" t="s">
        <v>181</v>
      </c>
      <c r="CIL412" s="94"/>
      <c r="CIM412" s="94"/>
      <c r="CIN412" s="94"/>
      <c r="CIO412" s="94"/>
      <c r="CIP412" s="94"/>
      <c r="CIQ412" s="94"/>
      <c r="CIR412" s="94"/>
      <c r="CIS412" s="94" t="s">
        <v>181</v>
      </c>
      <c r="CIT412" s="94"/>
      <c r="CIU412" s="94"/>
      <c r="CIV412" s="94"/>
      <c r="CIW412" s="94"/>
      <c r="CIX412" s="94"/>
      <c r="CIY412" s="94"/>
      <c r="CIZ412" s="94"/>
      <c r="CJA412" s="94" t="s">
        <v>181</v>
      </c>
      <c r="CJB412" s="94"/>
      <c r="CJC412" s="94"/>
      <c r="CJD412" s="94"/>
      <c r="CJE412" s="94"/>
      <c r="CJF412" s="94"/>
      <c r="CJG412" s="94"/>
      <c r="CJH412" s="94"/>
      <c r="CJI412" s="94" t="s">
        <v>181</v>
      </c>
      <c r="CJJ412" s="94"/>
      <c r="CJK412" s="94"/>
      <c r="CJL412" s="94"/>
      <c r="CJM412" s="94"/>
      <c r="CJN412" s="94"/>
      <c r="CJO412" s="94"/>
      <c r="CJP412" s="94"/>
      <c r="CJQ412" s="94" t="s">
        <v>181</v>
      </c>
      <c r="CJR412" s="94"/>
      <c r="CJS412" s="94"/>
      <c r="CJT412" s="94"/>
      <c r="CJU412" s="94"/>
      <c r="CJV412" s="94"/>
      <c r="CJW412" s="94"/>
      <c r="CJX412" s="94"/>
      <c r="CJY412" s="94" t="s">
        <v>181</v>
      </c>
      <c r="CJZ412" s="94"/>
      <c r="CKA412" s="94"/>
      <c r="CKB412" s="94"/>
      <c r="CKC412" s="94"/>
      <c r="CKD412" s="94"/>
      <c r="CKE412" s="94"/>
      <c r="CKF412" s="94"/>
      <c r="CKG412" s="94" t="s">
        <v>181</v>
      </c>
      <c r="CKH412" s="94"/>
      <c r="CKI412" s="94"/>
      <c r="CKJ412" s="94"/>
      <c r="CKK412" s="94"/>
      <c r="CKL412" s="94"/>
      <c r="CKM412" s="94"/>
      <c r="CKN412" s="94"/>
      <c r="CKO412" s="94" t="s">
        <v>181</v>
      </c>
      <c r="CKP412" s="94"/>
      <c r="CKQ412" s="94"/>
      <c r="CKR412" s="94"/>
      <c r="CKS412" s="94"/>
      <c r="CKT412" s="94"/>
      <c r="CKU412" s="94"/>
      <c r="CKV412" s="94"/>
      <c r="CKW412" s="94" t="s">
        <v>181</v>
      </c>
      <c r="CKX412" s="94"/>
      <c r="CKY412" s="94"/>
      <c r="CKZ412" s="94"/>
      <c r="CLA412" s="94"/>
      <c r="CLB412" s="94"/>
      <c r="CLC412" s="94"/>
      <c r="CLD412" s="94"/>
      <c r="CLE412" s="94" t="s">
        <v>181</v>
      </c>
      <c r="CLF412" s="94"/>
      <c r="CLG412" s="94"/>
      <c r="CLH412" s="94"/>
      <c r="CLI412" s="94"/>
      <c r="CLJ412" s="94"/>
      <c r="CLK412" s="94"/>
      <c r="CLL412" s="94"/>
      <c r="CLM412" s="94" t="s">
        <v>181</v>
      </c>
      <c r="CLN412" s="94"/>
      <c r="CLO412" s="94"/>
      <c r="CLP412" s="94"/>
      <c r="CLQ412" s="94"/>
      <c r="CLR412" s="94"/>
      <c r="CLS412" s="94"/>
      <c r="CLT412" s="94"/>
      <c r="CLU412" s="94" t="s">
        <v>181</v>
      </c>
      <c r="CLV412" s="94"/>
      <c r="CLW412" s="94"/>
      <c r="CLX412" s="94"/>
      <c r="CLY412" s="94"/>
      <c r="CLZ412" s="94"/>
      <c r="CMA412" s="94"/>
      <c r="CMB412" s="94"/>
      <c r="CMC412" s="94" t="s">
        <v>181</v>
      </c>
      <c r="CMD412" s="94"/>
      <c r="CME412" s="94"/>
      <c r="CMF412" s="94"/>
      <c r="CMG412" s="94"/>
      <c r="CMH412" s="94"/>
      <c r="CMI412" s="94"/>
      <c r="CMJ412" s="94"/>
      <c r="CMK412" s="94" t="s">
        <v>181</v>
      </c>
      <c r="CML412" s="94"/>
      <c r="CMM412" s="94"/>
      <c r="CMN412" s="94"/>
      <c r="CMO412" s="94"/>
      <c r="CMP412" s="94"/>
      <c r="CMQ412" s="94"/>
      <c r="CMR412" s="94"/>
      <c r="CMS412" s="94" t="s">
        <v>181</v>
      </c>
      <c r="CMT412" s="94"/>
      <c r="CMU412" s="94"/>
      <c r="CMV412" s="94"/>
      <c r="CMW412" s="94"/>
      <c r="CMX412" s="94"/>
      <c r="CMY412" s="94"/>
      <c r="CMZ412" s="94"/>
      <c r="CNA412" s="94" t="s">
        <v>181</v>
      </c>
      <c r="CNB412" s="94"/>
      <c r="CNC412" s="94"/>
      <c r="CND412" s="94"/>
      <c r="CNE412" s="94"/>
      <c r="CNF412" s="94"/>
      <c r="CNG412" s="94"/>
      <c r="CNH412" s="94"/>
      <c r="CNI412" s="94" t="s">
        <v>181</v>
      </c>
      <c r="CNJ412" s="94"/>
      <c r="CNK412" s="94"/>
      <c r="CNL412" s="94"/>
      <c r="CNM412" s="94"/>
      <c r="CNN412" s="94"/>
      <c r="CNO412" s="94"/>
      <c r="CNP412" s="94"/>
      <c r="CNQ412" s="94" t="s">
        <v>181</v>
      </c>
      <c r="CNR412" s="94"/>
      <c r="CNS412" s="94"/>
      <c r="CNT412" s="94"/>
      <c r="CNU412" s="94"/>
      <c r="CNV412" s="94"/>
      <c r="CNW412" s="94"/>
      <c r="CNX412" s="94"/>
      <c r="CNY412" s="94" t="s">
        <v>181</v>
      </c>
      <c r="CNZ412" s="94"/>
      <c r="COA412" s="94"/>
      <c r="COB412" s="94"/>
      <c r="COC412" s="94"/>
      <c r="COD412" s="94"/>
      <c r="COE412" s="94"/>
      <c r="COF412" s="94"/>
      <c r="COG412" s="94" t="s">
        <v>181</v>
      </c>
      <c r="COH412" s="94"/>
      <c r="COI412" s="94"/>
      <c r="COJ412" s="94"/>
      <c r="COK412" s="94"/>
      <c r="COL412" s="94"/>
      <c r="COM412" s="94"/>
      <c r="CON412" s="94"/>
      <c r="COO412" s="94" t="s">
        <v>181</v>
      </c>
      <c r="COP412" s="94"/>
      <c r="COQ412" s="94"/>
      <c r="COR412" s="94"/>
      <c r="COS412" s="94"/>
      <c r="COT412" s="94"/>
      <c r="COU412" s="94"/>
      <c r="COV412" s="94"/>
      <c r="COW412" s="94" t="s">
        <v>181</v>
      </c>
      <c r="COX412" s="94"/>
      <c r="COY412" s="94"/>
      <c r="COZ412" s="94"/>
      <c r="CPA412" s="94"/>
      <c r="CPB412" s="94"/>
      <c r="CPC412" s="94"/>
      <c r="CPD412" s="94"/>
      <c r="CPE412" s="94" t="s">
        <v>181</v>
      </c>
      <c r="CPF412" s="94"/>
      <c r="CPG412" s="94"/>
      <c r="CPH412" s="94"/>
      <c r="CPI412" s="94"/>
      <c r="CPJ412" s="94"/>
      <c r="CPK412" s="94"/>
      <c r="CPL412" s="94"/>
      <c r="CPM412" s="94" t="s">
        <v>181</v>
      </c>
      <c r="CPN412" s="94"/>
      <c r="CPO412" s="94"/>
      <c r="CPP412" s="94"/>
      <c r="CPQ412" s="94"/>
      <c r="CPR412" s="94"/>
      <c r="CPS412" s="94"/>
      <c r="CPT412" s="94"/>
      <c r="CPU412" s="94" t="s">
        <v>181</v>
      </c>
      <c r="CPV412" s="94"/>
      <c r="CPW412" s="94"/>
      <c r="CPX412" s="94"/>
      <c r="CPY412" s="94"/>
      <c r="CPZ412" s="94"/>
      <c r="CQA412" s="94"/>
      <c r="CQB412" s="94"/>
      <c r="CQC412" s="94" t="s">
        <v>181</v>
      </c>
      <c r="CQD412" s="94"/>
      <c r="CQE412" s="94"/>
      <c r="CQF412" s="94"/>
      <c r="CQG412" s="94"/>
      <c r="CQH412" s="94"/>
      <c r="CQI412" s="94"/>
      <c r="CQJ412" s="94"/>
      <c r="CQK412" s="94" t="s">
        <v>181</v>
      </c>
      <c r="CQL412" s="94"/>
      <c r="CQM412" s="94"/>
      <c r="CQN412" s="94"/>
      <c r="CQO412" s="94"/>
      <c r="CQP412" s="94"/>
      <c r="CQQ412" s="94"/>
      <c r="CQR412" s="94"/>
      <c r="CQS412" s="94" t="s">
        <v>181</v>
      </c>
      <c r="CQT412" s="94"/>
      <c r="CQU412" s="94"/>
      <c r="CQV412" s="94"/>
      <c r="CQW412" s="94"/>
      <c r="CQX412" s="94"/>
      <c r="CQY412" s="94"/>
      <c r="CQZ412" s="94"/>
      <c r="CRA412" s="94" t="s">
        <v>181</v>
      </c>
      <c r="CRB412" s="94"/>
      <c r="CRC412" s="94"/>
      <c r="CRD412" s="94"/>
      <c r="CRE412" s="94"/>
      <c r="CRF412" s="94"/>
      <c r="CRG412" s="94"/>
      <c r="CRH412" s="94"/>
      <c r="CRI412" s="94" t="s">
        <v>181</v>
      </c>
      <c r="CRJ412" s="94"/>
      <c r="CRK412" s="94"/>
      <c r="CRL412" s="94"/>
      <c r="CRM412" s="94"/>
      <c r="CRN412" s="94"/>
      <c r="CRO412" s="94"/>
      <c r="CRP412" s="94"/>
      <c r="CRQ412" s="94" t="s">
        <v>181</v>
      </c>
      <c r="CRR412" s="94"/>
      <c r="CRS412" s="94"/>
      <c r="CRT412" s="94"/>
      <c r="CRU412" s="94"/>
      <c r="CRV412" s="94"/>
      <c r="CRW412" s="94"/>
      <c r="CRX412" s="94"/>
      <c r="CRY412" s="94" t="s">
        <v>181</v>
      </c>
      <c r="CRZ412" s="94"/>
      <c r="CSA412" s="94"/>
      <c r="CSB412" s="94"/>
      <c r="CSC412" s="94"/>
      <c r="CSD412" s="94"/>
      <c r="CSE412" s="94"/>
      <c r="CSF412" s="94"/>
      <c r="CSG412" s="94" t="s">
        <v>181</v>
      </c>
      <c r="CSH412" s="94"/>
      <c r="CSI412" s="94"/>
      <c r="CSJ412" s="94"/>
      <c r="CSK412" s="94"/>
      <c r="CSL412" s="94"/>
      <c r="CSM412" s="94"/>
      <c r="CSN412" s="94"/>
      <c r="CSO412" s="94" t="s">
        <v>181</v>
      </c>
      <c r="CSP412" s="94"/>
      <c r="CSQ412" s="94"/>
      <c r="CSR412" s="94"/>
      <c r="CSS412" s="94"/>
      <c r="CST412" s="94"/>
      <c r="CSU412" s="94"/>
      <c r="CSV412" s="94"/>
      <c r="CSW412" s="94" t="s">
        <v>181</v>
      </c>
      <c r="CSX412" s="94"/>
      <c r="CSY412" s="94"/>
      <c r="CSZ412" s="94"/>
      <c r="CTA412" s="94"/>
      <c r="CTB412" s="94"/>
      <c r="CTC412" s="94"/>
      <c r="CTD412" s="94"/>
      <c r="CTE412" s="94" t="s">
        <v>181</v>
      </c>
      <c r="CTF412" s="94"/>
      <c r="CTG412" s="94"/>
      <c r="CTH412" s="94"/>
      <c r="CTI412" s="94"/>
      <c r="CTJ412" s="94"/>
      <c r="CTK412" s="94"/>
      <c r="CTL412" s="94"/>
      <c r="CTM412" s="94" t="s">
        <v>181</v>
      </c>
      <c r="CTN412" s="94"/>
      <c r="CTO412" s="94"/>
      <c r="CTP412" s="94"/>
      <c r="CTQ412" s="94"/>
      <c r="CTR412" s="94"/>
      <c r="CTS412" s="94"/>
      <c r="CTT412" s="94"/>
      <c r="CTU412" s="94" t="s">
        <v>181</v>
      </c>
      <c r="CTV412" s="94"/>
      <c r="CTW412" s="94"/>
      <c r="CTX412" s="94"/>
      <c r="CTY412" s="94"/>
      <c r="CTZ412" s="94"/>
      <c r="CUA412" s="94"/>
      <c r="CUB412" s="94"/>
      <c r="CUC412" s="94" t="s">
        <v>181</v>
      </c>
      <c r="CUD412" s="94"/>
      <c r="CUE412" s="94"/>
      <c r="CUF412" s="94"/>
      <c r="CUG412" s="94"/>
      <c r="CUH412" s="94"/>
      <c r="CUI412" s="94"/>
      <c r="CUJ412" s="94"/>
      <c r="CUK412" s="94" t="s">
        <v>181</v>
      </c>
      <c r="CUL412" s="94"/>
      <c r="CUM412" s="94"/>
      <c r="CUN412" s="94"/>
      <c r="CUO412" s="94"/>
      <c r="CUP412" s="94"/>
      <c r="CUQ412" s="94"/>
      <c r="CUR412" s="94"/>
      <c r="CUS412" s="94" t="s">
        <v>181</v>
      </c>
      <c r="CUT412" s="94"/>
      <c r="CUU412" s="94"/>
      <c r="CUV412" s="94"/>
      <c r="CUW412" s="94"/>
      <c r="CUX412" s="94"/>
      <c r="CUY412" s="94"/>
      <c r="CUZ412" s="94"/>
      <c r="CVA412" s="94" t="s">
        <v>181</v>
      </c>
      <c r="CVB412" s="94"/>
      <c r="CVC412" s="94"/>
      <c r="CVD412" s="94"/>
      <c r="CVE412" s="94"/>
      <c r="CVF412" s="94"/>
      <c r="CVG412" s="94"/>
      <c r="CVH412" s="94"/>
      <c r="CVI412" s="94" t="s">
        <v>181</v>
      </c>
      <c r="CVJ412" s="94"/>
      <c r="CVK412" s="94"/>
      <c r="CVL412" s="94"/>
      <c r="CVM412" s="94"/>
      <c r="CVN412" s="94"/>
      <c r="CVO412" s="94"/>
      <c r="CVP412" s="94"/>
      <c r="CVQ412" s="94" t="s">
        <v>181</v>
      </c>
      <c r="CVR412" s="94"/>
      <c r="CVS412" s="94"/>
      <c r="CVT412" s="94"/>
      <c r="CVU412" s="94"/>
      <c r="CVV412" s="94"/>
      <c r="CVW412" s="94"/>
      <c r="CVX412" s="94"/>
      <c r="CVY412" s="94" t="s">
        <v>181</v>
      </c>
      <c r="CVZ412" s="94"/>
      <c r="CWA412" s="94"/>
      <c r="CWB412" s="94"/>
      <c r="CWC412" s="94"/>
      <c r="CWD412" s="94"/>
      <c r="CWE412" s="94"/>
      <c r="CWF412" s="94"/>
      <c r="CWG412" s="94" t="s">
        <v>181</v>
      </c>
      <c r="CWH412" s="94"/>
      <c r="CWI412" s="94"/>
      <c r="CWJ412" s="94"/>
      <c r="CWK412" s="94"/>
      <c r="CWL412" s="94"/>
      <c r="CWM412" s="94"/>
      <c r="CWN412" s="94"/>
      <c r="CWO412" s="94" t="s">
        <v>181</v>
      </c>
      <c r="CWP412" s="94"/>
      <c r="CWQ412" s="94"/>
      <c r="CWR412" s="94"/>
      <c r="CWS412" s="94"/>
      <c r="CWT412" s="94"/>
      <c r="CWU412" s="94"/>
      <c r="CWV412" s="94"/>
      <c r="CWW412" s="94" t="s">
        <v>181</v>
      </c>
      <c r="CWX412" s="94"/>
      <c r="CWY412" s="94"/>
      <c r="CWZ412" s="94"/>
      <c r="CXA412" s="94"/>
      <c r="CXB412" s="94"/>
      <c r="CXC412" s="94"/>
      <c r="CXD412" s="94"/>
      <c r="CXE412" s="94" t="s">
        <v>181</v>
      </c>
      <c r="CXF412" s="94"/>
      <c r="CXG412" s="94"/>
      <c r="CXH412" s="94"/>
      <c r="CXI412" s="94"/>
      <c r="CXJ412" s="94"/>
      <c r="CXK412" s="94"/>
      <c r="CXL412" s="94"/>
      <c r="CXM412" s="94" t="s">
        <v>181</v>
      </c>
      <c r="CXN412" s="94"/>
      <c r="CXO412" s="94"/>
      <c r="CXP412" s="94"/>
      <c r="CXQ412" s="94"/>
      <c r="CXR412" s="94"/>
      <c r="CXS412" s="94"/>
      <c r="CXT412" s="94"/>
      <c r="CXU412" s="94" t="s">
        <v>181</v>
      </c>
      <c r="CXV412" s="94"/>
      <c r="CXW412" s="94"/>
      <c r="CXX412" s="94"/>
      <c r="CXY412" s="94"/>
      <c r="CXZ412" s="94"/>
      <c r="CYA412" s="94"/>
      <c r="CYB412" s="94"/>
      <c r="CYC412" s="94" t="s">
        <v>181</v>
      </c>
      <c r="CYD412" s="94"/>
      <c r="CYE412" s="94"/>
      <c r="CYF412" s="94"/>
      <c r="CYG412" s="94"/>
      <c r="CYH412" s="94"/>
      <c r="CYI412" s="94"/>
      <c r="CYJ412" s="94"/>
      <c r="CYK412" s="94" t="s">
        <v>181</v>
      </c>
      <c r="CYL412" s="94"/>
      <c r="CYM412" s="94"/>
      <c r="CYN412" s="94"/>
      <c r="CYO412" s="94"/>
      <c r="CYP412" s="94"/>
      <c r="CYQ412" s="94"/>
      <c r="CYR412" s="94"/>
      <c r="CYS412" s="94" t="s">
        <v>181</v>
      </c>
      <c r="CYT412" s="94"/>
      <c r="CYU412" s="94"/>
      <c r="CYV412" s="94"/>
      <c r="CYW412" s="94"/>
      <c r="CYX412" s="94"/>
      <c r="CYY412" s="94"/>
      <c r="CYZ412" s="94"/>
      <c r="CZA412" s="94" t="s">
        <v>181</v>
      </c>
      <c r="CZB412" s="94"/>
      <c r="CZC412" s="94"/>
      <c r="CZD412" s="94"/>
      <c r="CZE412" s="94"/>
      <c r="CZF412" s="94"/>
      <c r="CZG412" s="94"/>
      <c r="CZH412" s="94"/>
      <c r="CZI412" s="94" t="s">
        <v>181</v>
      </c>
      <c r="CZJ412" s="94"/>
      <c r="CZK412" s="94"/>
      <c r="CZL412" s="94"/>
      <c r="CZM412" s="94"/>
      <c r="CZN412" s="94"/>
      <c r="CZO412" s="94"/>
      <c r="CZP412" s="94"/>
      <c r="CZQ412" s="94" t="s">
        <v>181</v>
      </c>
      <c r="CZR412" s="94"/>
      <c r="CZS412" s="94"/>
      <c r="CZT412" s="94"/>
      <c r="CZU412" s="94"/>
      <c r="CZV412" s="94"/>
      <c r="CZW412" s="94"/>
      <c r="CZX412" s="94"/>
      <c r="CZY412" s="94" t="s">
        <v>181</v>
      </c>
      <c r="CZZ412" s="94"/>
      <c r="DAA412" s="94"/>
      <c r="DAB412" s="94"/>
      <c r="DAC412" s="94"/>
      <c r="DAD412" s="94"/>
      <c r="DAE412" s="94"/>
      <c r="DAF412" s="94"/>
      <c r="DAG412" s="94" t="s">
        <v>181</v>
      </c>
      <c r="DAH412" s="94"/>
      <c r="DAI412" s="94"/>
      <c r="DAJ412" s="94"/>
      <c r="DAK412" s="94"/>
      <c r="DAL412" s="94"/>
      <c r="DAM412" s="94"/>
      <c r="DAN412" s="94"/>
      <c r="DAO412" s="94" t="s">
        <v>181</v>
      </c>
      <c r="DAP412" s="94"/>
      <c r="DAQ412" s="94"/>
      <c r="DAR412" s="94"/>
      <c r="DAS412" s="94"/>
      <c r="DAT412" s="94"/>
      <c r="DAU412" s="94"/>
      <c r="DAV412" s="94"/>
      <c r="DAW412" s="94" t="s">
        <v>181</v>
      </c>
      <c r="DAX412" s="94"/>
      <c r="DAY412" s="94"/>
      <c r="DAZ412" s="94"/>
      <c r="DBA412" s="94"/>
      <c r="DBB412" s="94"/>
      <c r="DBC412" s="94"/>
      <c r="DBD412" s="94"/>
      <c r="DBE412" s="94" t="s">
        <v>181</v>
      </c>
      <c r="DBF412" s="94"/>
      <c r="DBG412" s="94"/>
      <c r="DBH412" s="94"/>
      <c r="DBI412" s="94"/>
      <c r="DBJ412" s="94"/>
      <c r="DBK412" s="94"/>
      <c r="DBL412" s="94"/>
      <c r="DBM412" s="94" t="s">
        <v>181</v>
      </c>
      <c r="DBN412" s="94"/>
      <c r="DBO412" s="94"/>
      <c r="DBP412" s="94"/>
      <c r="DBQ412" s="94"/>
      <c r="DBR412" s="94"/>
      <c r="DBS412" s="94"/>
      <c r="DBT412" s="94"/>
      <c r="DBU412" s="94" t="s">
        <v>181</v>
      </c>
      <c r="DBV412" s="94"/>
      <c r="DBW412" s="94"/>
      <c r="DBX412" s="94"/>
      <c r="DBY412" s="94"/>
      <c r="DBZ412" s="94"/>
      <c r="DCA412" s="94"/>
      <c r="DCB412" s="94"/>
      <c r="DCC412" s="94" t="s">
        <v>181</v>
      </c>
      <c r="DCD412" s="94"/>
      <c r="DCE412" s="94"/>
      <c r="DCF412" s="94"/>
      <c r="DCG412" s="94"/>
      <c r="DCH412" s="94"/>
      <c r="DCI412" s="94"/>
      <c r="DCJ412" s="94"/>
      <c r="DCK412" s="94" t="s">
        <v>181</v>
      </c>
      <c r="DCL412" s="94"/>
      <c r="DCM412" s="94"/>
      <c r="DCN412" s="94"/>
      <c r="DCO412" s="94"/>
      <c r="DCP412" s="94"/>
      <c r="DCQ412" s="94"/>
      <c r="DCR412" s="94"/>
      <c r="DCS412" s="94" t="s">
        <v>181</v>
      </c>
      <c r="DCT412" s="94"/>
      <c r="DCU412" s="94"/>
      <c r="DCV412" s="94"/>
      <c r="DCW412" s="94"/>
      <c r="DCX412" s="94"/>
      <c r="DCY412" s="94"/>
      <c r="DCZ412" s="94"/>
      <c r="DDA412" s="94" t="s">
        <v>181</v>
      </c>
      <c r="DDB412" s="94"/>
      <c r="DDC412" s="94"/>
      <c r="DDD412" s="94"/>
      <c r="DDE412" s="94"/>
      <c r="DDF412" s="94"/>
      <c r="DDG412" s="94"/>
      <c r="DDH412" s="94"/>
      <c r="DDI412" s="94" t="s">
        <v>181</v>
      </c>
      <c r="DDJ412" s="94"/>
      <c r="DDK412" s="94"/>
      <c r="DDL412" s="94"/>
      <c r="DDM412" s="94"/>
      <c r="DDN412" s="94"/>
      <c r="DDO412" s="94"/>
      <c r="DDP412" s="94"/>
      <c r="DDQ412" s="94" t="s">
        <v>181</v>
      </c>
      <c r="DDR412" s="94"/>
      <c r="DDS412" s="94"/>
      <c r="DDT412" s="94"/>
      <c r="DDU412" s="94"/>
      <c r="DDV412" s="94"/>
      <c r="DDW412" s="94"/>
      <c r="DDX412" s="94"/>
      <c r="DDY412" s="94" t="s">
        <v>181</v>
      </c>
      <c r="DDZ412" s="94"/>
      <c r="DEA412" s="94"/>
      <c r="DEB412" s="94"/>
      <c r="DEC412" s="94"/>
      <c r="DED412" s="94"/>
      <c r="DEE412" s="94"/>
      <c r="DEF412" s="94"/>
      <c r="DEG412" s="94" t="s">
        <v>181</v>
      </c>
      <c r="DEH412" s="94"/>
      <c r="DEI412" s="94"/>
      <c r="DEJ412" s="94"/>
      <c r="DEK412" s="94"/>
      <c r="DEL412" s="94"/>
      <c r="DEM412" s="94"/>
      <c r="DEN412" s="94"/>
      <c r="DEO412" s="94" t="s">
        <v>181</v>
      </c>
      <c r="DEP412" s="94"/>
      <c r="DEQ412" s="94"/>
      <c r="DER412" s="94"/>
      <c r="DES412" s="94"/>
      <c r="DET412" s="94"/>
      <c r="DEU412" s="94"/>
      <c r="DEV412" s="94"/>
      <c r="DEW412" s="94" t="s">
        <v>181</v>
      </c>
      <c r="DEX412" s="94"/>
      <c r="DEY412" s="94"/>
      <c r="DEZ412" s="94"/>
      <c r="DFA412" s="94"/>
      <c r="DFB412" s="94"/>
      <c r="DFC412" s="94"/>
      <c r="DFD412" s="94"/>
      <c r="DFE412" s="94" t="s">
        <v>181</v>
      </c>
      <c r="DFF412" s="94"/>
      <c r="DFG412" s="94"/>
      <c r="DFH412" s="94"/>
      <c r="DFI412" s="94"/>
      <c r="DFJ412" s="94"/>
      <c r="DFK412" s="94"/>
      <c r="DFL412" s="94"/>
      <c r="DFM412" s="94" t="s">
        <v>181</v>
      </c>
      <c r="DFN412" s="94"/>
      <c r="DFO412" s="94"/>
      <c r="DFP412" s="94"/>
      <c r="DFQ412" s="94"/>
      <c r="DFR412" s="94"/>
      <c r="DFS412" s="94"/>
      <c r="DFT412" s="94"/>
      <c r="DFU412" s="94" t="s">
        <v>181</v>
      </c>
      <c r="DFV412" s="94"/>
      <c r="DFW412" s="94"/>
      <c r="DFX412" s="94"/>
      <c r="DFY412" s="94"/>
      <c r="DFZ412" s="94"/>
      <c r="DGA412" s="94"/>
      <c r="DGB412" s="94"/>
      <c r="DGC412" s="94" t="s">
        <v>181</v>
      </c>
      <c r="DGD412" s="94"/>
      <c r="DGE412" s="94"/>
      <c r="DGF412" s="94"/>
      <c r="DGG412" s="94"/>
      <c r="DGH412" s="94"/>
      <c r="DGI412" s="94"/>
      <c r="DGJ412" s="94"/>
      <c r="DGK412" s="94" t="s">
        <v>181</v>
      </c>
      <c r="DGL412" s="94"/>
      <c r="DGM412" s="94"/>
      <c r="DGN412" s="94"/>
      <c r="DGO412" s="94"/>
      <c r="DGP412" s="94"/>
      <c r="DGQ412" s="94"/>
      <c r="DGR412" s="94"/>
      <c r="DGS412" s="94" t="s">
        <v>181</v>
      </c>
      <c r="DGT412" s="94"/>
      <c r="DGU412" s="94"/>
      <c r="DGV412" s="94"/>
      <c r="DGW412" s="94"/>
      <c r="DGX412" s="94"/>
      <c r="DGY412" s="94"/>
      <c r="DGZ412" s="94"/>
      <c r="DHA412" s="94" t="s">
        <v>181</v>
      </c>
      <c r="DHB412" s="94"/>
      <c r="DHC412" s="94"/>
      <c r="DHD412" s="94"/>
      <c r="DHE412" s="94"/>
      <c r="DHF412" s="94"/>
      <c r="DHG412" s="94"/>
      <c r="DHH412" s="94"/>
      <c r="DHI412" s="94" t="s">
        <v>181</v>
      </c>
      <c r="DHJ412" s="94"/>
      <c r="DHK412" s="94"/>
      <c r="DHL412" s="94"/>
      <c r="DHM412" s="94"/>
      <c r="DHN412" s="94"/>
      <c r="DHO412" s="94"/>
      <c r="DHP412" s="94"/>
      <c r="DHQ412" s="94" t="s">
        <v>181</v>
      </c>
      <c r="DHR412" s="94"/>
      <c r="DHS412" s="94"/>
      <c r="DHT412" s="94"/>
      <c r="DHU412" s="94"/>
      <c r="DHV412" s="94"/>
      <c r="DHW412" s="94"/>
      <c r="DHX412" s="94"/>
      <c r="DHY412" s="94" t="s">
        <v>181</v>
      </c>
      <c r="DHZ412" s="94"/>
      <c r="DIA412" s="94"/>
      <c r="DIB412" s="94"/>
      <c r="DIC412" s="94"/>
      <c r="DID412" s="94"/>
      <c r="DIE412" s="94"/>
      <c r="DIF412" s="94"/>
      <c r="DIG412" s="94" t="s">
        <v>181</v>
      </c>
      <c r="DIH412" s="94"/>
      <c r="DII412" s="94"/>
      <c r="DIJ412" s="94"/>
      <c r="DIK412" s="94"/>
      <c r="DIL412" s="94"/>
      <c r="DIM412" s="94"/>
      <c r="DIN412" s="94"/>
      <c r="DIO412" s="94" t="s">
        <v>181</v>
      </c>
      <c r="DIP412" s="94"/>
      <c r="DIQ412" s="94"/>
      <c r="DIR412" s="94"/>
      <c r="DIS412" s="94"/>
      <c r="DIT412" s="94"/>
      <c r="DIU412" s="94"/>
      <c r="DIV412" s="94"/>
      <c r="DIW412" s="94" t="s">
        <v>181</v>
      </c>
      <c r="DIX412" s="94"/>
      <c r="DIY412" s="94"/>
      <c r="DIZ412" s="94"/>
      <c r="DJA412" s="94"/>
      <c r="DJB412" s="94"/>
      <c r="DJC412" s="94"/>
      <c r="DJD412" s="94"/>
      <c r="DJE412" s="94" t="s">
        <v>181</v>
      </c>
      <c r="DJF412" s="94"/>
      <c r="DJG412" s="94"/>
      <c r="DJH412" s="94"/>
      <c r="DJI412" s="94"/>
      <c r="DJJ412" s="94"/>
      <c r="DJK412" s="94"/>
      <c r="DJL412" s="94"/>
      <c r="DJM412" s="94" t="s">
        <v>181</v>
      </c>
      <c r="DJN412" s="94"/>
      <c r="DJO412" s="94"/>
      <c r="DJP412" s="94"/>
      <c r="DJQ412" s="94"/>
      <c r="DJR412" s="94"/>
      <c r="DJS412" s="94"/>
      <c r="DJT412" s="94"/>
      <c r="DJU412" s="94" t="s">
        <v>181</v>
      </c>
      <c r="DJV412" s="94"/>
      <c r="DJW412" s="94"/>
      <c r="DJX412" s="94"/>
      <c r="DJY412" s="94"/>
      <c r="DJZ412" s="94"/>
      <c r="DKA412" s="94"/>
      <c r="DKB412" s="94"/>
      <c r="DKC412" s="94" t="s">
        <v>181</v>
      </c>
      <c r="DKD412" s="94"/>
      <c r="DKE412" s="94"/>
      <c r="DKF412" s="94"/>
      <c r="DKG412" s="94"/>
      <c r="DKH412" s="94"/>
      <c r="DKI412" s="94"/>
      <c r="DKJ412" s="94"/>
      <c r="DKK412" s="94" t="s">
        <v>181</v>
      </c>
      <c r="DKL412" s="94"/>
      <c r="DKM412" s="94"/>
      <c r="DKN412" s="94"/>
      <c r="DKO412" s="94"/>
      <c r="DKP412" s="94"/>
      <c r="DKQ412" s="94"/>
      <c r="DKR412" s="94"/>
      <c r="DKS412" s="94" t="s">
        <v>181</v>
      </c>
      <c r="DKT412" s="94"/>
      <c r="DKU412" s="94"/>
      <c r="DKV412" s="94"/>
      <c r="DKW412" s="94"/>
      <c r="DKX412" s="94"/>
      <c r="DKY412" s="94"/>
      <c r="DKZ412" s="94"/>
      <c r="DLA412" s="94" t="s">
        <v>181</v>
      </c>
      <c r="DLB412" s="94"/>
      <c r="DLC412" s="94"/>
      <c r="DLD412" s="94"/>
      <c r="DLE412" s="94"/>
      <c r="DLF412" s="94"/>
      <c r="DLG412" s="94"/>
      <c r="DLH412" s="94"/>
      <c r="DLI412" s="94" t="s">
        <v>181</v>
      </c>
      <c r="DLJ412" s="94"/>
      <c r="DLK412" s="94"/>
      <c r="DLL412" s="94"/>
      <c r="DLM412" s="94"/>
      <c r="DLN412" s="94"/>
      <c r="DLO412" s="94"/>
      <c r="DLP412" s="94"/>
      <c r="DLQ412" s="94" t="s">
        <v>181</v>
      </c>
      <c r="DLR412" s="94"/>
      <c r="DLS412" s="94"/>
      <c r="DLT412" s="94"/>
      <c r="DLU412" s="94"/>
      <c r="DLV412" s="94"/>
      <c r="DLW412" s="94"/>
      <c r="DLX412" s="94"/>
      <c r="DLY412" s="94" t="s">
        <v>181</v>
      </c>
      <c r="DLZ412" s="94"/>
      <c r="DMA412" s="94"/>
      <c r="DMB412" s="94"/>
      <c r="DMC412" s="94"/>
      <c r="DMD412" s="94"/>
      <c r="DME412" s="94"/>
      <c r="DMF412" s="94"/>
      <c r="DMG412" s="94" t="s">
        <v>181</v>
      </c>
      <c r="DMH412" s="94"/>
      <c r="DMI412" s="94"/>
      <c r="DMJ412" s="94"/>
      <c r="DMK412" s="94"/>
      <c r="DML412" s="94"/>
      <c r="DMM412" s="94"/>
      <c r="DMN412" s="94"/>
      <c r="DMO412" s="94" t="s">
        <v>181</v>
      </c>
      <c r="DMP412" s="94"/>
      <c r="DMQ412" s="94"/>
      <c r="DMR412" s="94"/>
      <c r="DMS412" s="94"/>
      <c r="DMT412" s="94"/>
      <c r="DMU412" s="94"/>
      <c r="DMV412" s="94"/>
      <c r="DMW412" s="94" t="s">
        <v>181</v>
      </c>
      <c r="DMX412" s="94"/>
      <c r="DMY412" s="94"/>
      <c r="DMZ412" s="94"/>
      <c r="DNA412" s="94"/>
      <c r="DNB412" s="94"/>
      <c r="DNC412" s="94"/>
      <c r="DND412" s="94"/>
      <c r="DNE412" s="94" t="s">
        <v>181</v>
      </c>
      <c r="DNF412" s="94"/>
      <c r="DNG412" s="94"/>
      <c r="DNH412" s="94"/>
      <c r="DNI412" s="94"/>
      <c r="DNJ412" s="94"/>
      <c r="DNK412" s="94"/>
      <c r="DNL412" s="94"/>
      <c r="DNM412" s="94" t="s">
        <v>181</v>
      </c>
      <c r="DNN412" s="94"/>
      <c r="DNO412" s="94"/>
      <c r="DNP412" s="94"/>
      <c r="DNQ412" s="94"/>
      <c r="DNR412" s="94"/>
      <c r="DNS412" s="94"/>
      <c r="DNT412" s="94"/>
      <c r="DNU412" s="94" t="s">
        <v>181</v>
      </c>
      <c r="DNV412" s="94"/>
      <c r="DNW412" s="94"/>
      <c r="DNX412" s="94"/>
      <c r="DNY412" s="94"/>
      <c r="DNZ412" s="94"/>
      <c r="DOA412" s="94"/>
      <c r="DOB412" s="94"/>
      <c r="DOC412" s="94" t="s">
        <v>181</v>
      </c>
      <c r="DOD412" s="94"/>
      <c r="DOE412" s="94"/>
      <c r="DOF412" s="94"/>
      <c r="DOG412" s="94"/>
      <c r="DOH412" s="94"/>
      <c r="DOI412" s="94"/>
      <c r="DOJ412" s="94"/>
      <c r="DOK412" s="94" t="s">
        <v>181</v>
      </c>
      <c r="DOL412" s="94"/>
      <c r="DOM412" s="94"/>
      <c r="DON412" s="94"/>
      <c r="DOO412" s="94"/>
      <c r="DOP412" s="94"/>
      <c r="DOQ412" s="94"/>
      <c r="DOR412" s="94"/>
      <c r="DOS412" s="94" t="s">
        <v>181</v>
      </c>
      <c r="DOT412" s="94"/>
      <c r="DOU412" s="94"/>
      <c r="DOV412" s="94"/>
      <c r="DOW412" s="94"/>
      <c r="DOX412" s="94"/>
      <c r="DOY412" s="94"/>
      <c r="DOZ412" s="94"/>
      <c r="DPA412" s="94" t="s">
        <v>181</v>
      </c>
      <c r="DPB412" s="94"/>
      <c r="DPC412" s="94"/>
      <c r="DPD412" s="94"/>
      <c r="DPE412" s="94"/>
      <c r="DPF412" s="94"/>
      <c r="DPG412" s="94"/>
      <c r="DPH412" s="94"/>
      <c r="DPI412" s="94" t="s">
        <v>181</v>
      </c>
      <c r="DPJ412" s="94"/>
      <c r="DPK412" s="94"/>
      <c r="DPL412" s="94"/>
      <c r="DPM412" s="94"/>
      <c r="DPN412" s="94"/>
      <c r="DPO412" s="94"/>
      <c r="DPP412" s="94"/>
      <c r="DPQ412" s="94" t="s">
        <v>181</v>
      </c>
      <c r="DPR412" s="94"/>
      <c r="DPS412" s="94"/>
      <c r="DPT412" s="94"/>
      <c r="DPU412" s="94"/>
      <c r="DPV412" s="94"/>
      <c r="DPW412" s="94"/>
      <c r="DPX412" s="94"/>
      <c r="DPY412" s="94" t="s">
        <v>181</v>
      </c>
      <c r="DPZ412" s="94"/>
      <c r="DQA412" s="94"/>
      <c r="DQB412" s="94"/>
      <c r="DQC412" s="94"/>
      <c r="DQD412" s="94"/>
      <c r="DQE412" s="94"/>
      <c r="DQF412" s="94"/>
      <c r="DQG412" s="94" t="s">
        <v>181</v>
      </c>
      <c r="DQH412" s="94"/>
      <c r="DQI412" s="94"/>
      <c r="DQJ412" s="94"/>
      <c r="DQK412" s="94"/>
      <c r="DQL412" s="94"/>
      <c r="DQM412" s="94"/>
      <c r="DQN412" s="94"/>
      <c r="DQO412" s="94" t="s">
        <v>181</v>
      </c>
      <c r="DQP412" s="94"/>
      <c r="DQQ412" s="94"/>
      <c r="DQR412" s="94"/>
      <c r="DQS412" s="94"/>
      <c r="DQT412" s="94"/>
      <c r="DQU412" s="94"/>
      <c r="DQV412" s="94"/>
      <c r="DQW412" s="94" t="s">
        <v>181</v>
      </c>
      <c r="DQX412" s="94"/>
      <c r="DQY412" s="94"/>
      <c r="DQZ412" s="94"/>
      <c r="DRA412" s="94"/>
      <c r="DRB412" s="94"/>
      <c r="DRC412" s="94"/>
      <c r="DRD412" s="94"/>
      <c r="DRE412" s="94" t="s">
        <v>181</v>
      </c>
      <c r="DRF412" s="94"/>
      <c r="DRG412" s="94"/>
      <c r="DRH412" s="94"/>
      <c r="DRI412" s="94"/>
      <c r="DRJ412" s="94"/>
      <c r="DRK412" s="94"/>
      <c r="DRL412" s="94"/>
      <c r="DRM412" s="94" t="s">
        <v>181</v>
      </c>
      <c r="DRN412" s="94"/>
      <c r="DRO412" s="94"/>
      <c r="DRP412" s="94"/>
      <c r="DRQ412" s="94"/>
      <c r="DRR412" s="94"/>
      <c r="DRS412" s="94"/>
      <c r="DRT412" s="94"/>
      <c r="DRU412" s="94" t="s">
        <v>181</v>
      </c>
      <c r="DRV412" s="94"/>
      <c r="DRW412" s="94"/>
      <c r="DRX412" s="94"/>
      <c r="DRY412" s="94"/>
      <c r="DRZ412" s="94"/>
      <c r="DSA412" s="94"/>
      <c r="DSB412" s="94"/>
      <c r="DSC412" s="94" t="s">
        <v>181</v>
      </c>
      <c r="DSD412" s="94"/>
      <c r="DSE412" s="94"/>
      <c r="DSF412" s="94"/>
      <c r="DSG412" s="94"/>
      <c r="DSH412" s="94"/>
      <c r="DSI412" s="94"/>
      <c r="DSJ412" s="94"/>
      <c r="DSK412" s="94" t="s">
        <v>181</v>
      </c>
      <c r="DSL412" s="94"/>
      <c r="DSM412" s="94"/>
      <c r="DSN412" s="94"/>
      <c r="DSO412" s="94"/>
      <c r="DSP412" s="94"/>
      <c r="DSQ412" s="94"/>
      <c r="DSR412" s="94"/>
      <c r="DSS412" s="94" t="s">
        <v>181</v>
      </c>
      <c r="DST412" s="94"/>
      <c r="DSU412" s="94"/>
      <c r="DSV412" s="94"/>
      <c r="DSW412" s="94"/>
      <c r="DSX412" s="94"/>
      <c r="DSY412" s="94"/>
      <c r="DSZ412" s="94"/>
      <c r="DTA412" s="94" t="s">
        <v>181</v>
      </c>
      <c r="DTB412" s="94"/>
      <c r="DTC412" s="94"/>
      <c r="DTD412" s="94"/>
      <c r="DTE412" s="94"/>
      <c r="DTF412" s="94"/>
      <c r="DTG412" s="94"/>
      <c r="DTH412" s="94"/>
      <c r="DTI412" s="94" t="s">
        <v>181</v>
      </c>
      <c r="DTJ412" s="94"/>
      <c r="DTK412" s="94"/>
      <c r="DTL412" s="94"/>
      <c r="DTM412" s="94"/>
      <c r="DTN412" s="94"/>
      <c r="DTO412" s="94"/>
      <c r="DTP412" s="94"/>
      <c r="DTQ412" s="94" t="s">
        <v>181</v>
      </c>
      <c r="DTR412" s="94"/>
      <c r="DTS412" s="94"/>
      <c r="DTT412" s="94"/>
      <c r="DTU412" s="94"/>
      <c r="DTV412" s="94"/>
      <c r="DTW412" s="94"/>
      <c r="DTX412" s="94"/>
      <c r="DTY412" s="94" t="s">
        <v>181</v>
      </c>
      <c r="DTZ412" s="94"/>
      <c r="DUA412" s="94"/>
      <c r="DUB412" s="94"/>
      <c r="DUC412" s="94"/>
      <c r="DUD412" s="94"/>
      <c r="DUE412" s="94"/>
      <c r="DUF412" s="94"/>
      <c r="DUG412" s="94" t="s">
        <v>181</v>
      </c>
      <c r="DUH412" s="94"/>
      <c r="DUI412" s="94"/>
      <c r="DUJ412" s="94"/>
      <c r="DUK412" s="94"/>
      <c r="DUL412" s="94"/>
      <c r="DUM412" s="94"/>
      <c r="DUN412" s="94"/>
      <c r="DUO412" s="94" t="s">
        <v>181</v>
      </c>
      <c r="DUP412" s="94"/>
      <c r="DUQ412" s="94"/>
      <c r="DUR412" s="94"/>
      <c r="DUS412" s="94"/>
      <c r="DUT412" s="94"/>
      <c r="DUU412" s="94"/>
      <c r="DUV412" s="94"/>
      <c r="DUW412" s="94" t="s">
        <v>181</v>
      </c>
      <c r="DUX412" s="94"/>
      <c r="DUY412" s="94"/>
      <c r="DUZ412" s="94"/>
      <c r="DVA412" s="94"/>
      <c r="DVB412" s="94"/>
      <c r="DVC412" s="94"/>
      <c r="DVD412" s="94"/>
      <c r="DVE412" s="94" t="s">
        <v>181</v>
      </c>
      <c r="DVF412" s="94"/>
      <c r="DVG412" s="94"/>
      <c r="DVH412" s="94"/>
      <c r="DVI412" s="94"/>
      <c r="DVJ412" s="94"/>
      <c r="DVK412" s="94"/>
      <c r="DVL412" s="94"/>
      <c r="DVM412" s="94" t="s">
        <v>181</v>
      </c>
      <c r="DVN412" s="94"/>
      <c r="DVO412" s="94"/>
      <c r="DVP412" s="94"/>
      <c r="DVQ412" s="94"/>
      <c r="DVR412" s="94"/>
      <c r="DVS412" s="94"/>
      <c r="DVT412" s="94"/>
      <c r="DVU412" s="94" t="s">
        <v>181</v>
      </c>
      <c r="DVV412" s="94"/>
      <c r="DVW412" s="94"/>
      <c r="DVX412" s="94"/>
      <c r="DVY412" s="94"/>
      <c r="DVZ412" s="94"/>
      <c r="DWA412" s="94"/>
      <c r="DWB412" s="94"/>
      <c r="DWC412" s="94" t="s">
        <v>181</v>
      </c>
      <c r="DWD412" s="94"/>
      <c r="DWE412" s="94"/>
      <c r="DWF412" s="94"/>
      <c r="DWG412" s="94"/>
      <c r="DWH412" s="94"/>
      <c r="DWI412" s="94"/>
      <c r="DWJ412" s="94"/>
      <c r="DWK412" s="94" t="s">
        <v>181</v>
      </c>
      <c r="DWL412" s="94"/>
      <c r="DWM412" s="94"/>
      <c r="DWN412" s="94"/>
      <c r="DWO412" s="94"/>
      <c r="DWP412" s="94"/>
      <c r="DWQ412" s="94"/>
      <c r="DWR412" s="94"/>
      <c r="DWS412" s="94" t="s">
        <v>181</v>
      </c>
      <c r="DWT412" s="94"/>
      <c r="DWU412" s="94"/>
      <c r="DWV412" s="94"/>
      <c r="DWW412" s="94"/>
      <c r="DWX412" s="94"/>
      <c r="DWY412" s="94"/>
      <c r="DWZ412" s="94"/>
      <c r="DXA412" s="94" t="s">
        <v>181</v>
      </c>
      <c r="DXB412" s="94"/>
      <c r="DXC412" s="94"/>
      <c r="DXD412" s="94"/>
      <c r="DXE412" s="94"/>
      <c r="DXF412" s="94"/>
      <c r="DXG412" s="94"/>
      <c r="DXH412" s="94"/>
      <c r="DXI412" s="94" t="s">
        <v>181</v>
      </c>
      <c r="DXJ412" s="94"/>
      <c r="DXK412" s="94"/>
      <c r="DXL412" s="94"/>
      <c r="DXM412" s="94"/>
      <c r="DXN412" s="94"/>
      <c r="DXO412" s="94"/>
      <c r="DXP412" s="94"/>
      <c r="DXQ412" s="94" t="s">
        <v>181</v>
      </c>
      <c r="DXR412" s="94"/>
      <c r="DXS412" s="94"/>
      <c r="DXT412" s="94"/>
      <c r="DXU412" s="94"/>
      <c r="DXV412" s="94"/>
      <c r="DXW412" s="94"/>
      <c r="DXX412" s="94"/>
      <c r="DXY412" s="94" t="s">
        <v>181</v>
      </c>
      <c r="DXZ412" s="94"/>
      <c r="DYA412" s="94"/>
      <c r="DYB412" s="94"/>
      <c r="DYC412" s="94"/>
      <c r="DYD412" s="94"/>
      <c r="DYE412" s="94"/>
      <c r="DYF412" s="94"/>
      <c r="DYG412" s="94" t="s">
        <v>181</v>
      </c>
      <c r="DYH412" s="94"/>
      <c r="DYI412" s="94"/>
      <c r="DYJ412" s="94"/>
      <c r="DYK412" s="94"/>
      <c r="DYL412" s="94"/>
      <c r="DYM412" s="94"/>
      <c r="DYN412" s="94"/>
      <c r="DYO412" s="94" t="s">
        <v>181</v>
      </c>
      <c r="DYP412" s="94"/>
      <c r="DYQ412" s="94"/>
      <c r="DYR412" s="94"/>
      <c r="DYS412" s="94"/>
      <c r="DYT412" s="94"/>
      <c r="DYU412" s="94"/>
      <c r="DYV412" s="94"/>
      <c r="DYW412" s="94" t="s">
        <v>181</v>
      </c>
      <c r="DYX412" s="94"/>
      <c r="DYY412" s="94"/>
      <c r="DYZ412" s="94"/>
      <c r="DZA412" s="94"/>
      <c r="DZB412" s="94"/>
      <c r="DZC412" s="94"/>
      <c r="DZD412" s="94"/>
      <c r="DZE412" s="94" t="s">
        <v>181</v>
      </c>
      <c r="DZF412" s="94"/>
      <c r="DZG412" s="94"/>
      <c r="DZH412" s="94"/>
      <c r="DZI412" s="94"/>
      <c r="DZJ412" s="94"/>
      <c r="DZK412" s="94"/>
      <c r="DZL412" s="94"/>
      <c r="DZM412" s="94" t="s">
        <v>181</v>
      </c>
      <c r="DZN412" s="94"/>
      <c r="DZO412" s="94"/>
      <c r="DZP412" s="94"/>
      <c r="DZQ412" s="94"/>
      <c r="DZR412" s="94"/>
      <c r="DZS412" s="94"/>
      <c r="DZT412" s="94"/>
      <c r="DZU412" s="94" t="s">
        <v>181</v>
      </c>
      <c r="DZV412" s="94"/>
      <c r="DZW412" s="94"/>
      <c r="DZX412" s="94"/>
      <c r="DZY412" s="94"/>
      <c r="DZZ412" s="94"/>
      <c r="EAA412" s="94"/>
      <c r="EAB412" s="94"/>
      <c r="EAC412" s="94" t="s">
        <v>181</v>
      </c>
      <c r="EAD412" s="94"/>
      <c r="EAE412" s="94"/>
      <c r="EAF412" s="94"/>
      <c r="EAG412" s="94"/>
      <c r="EAH412" s="94"/>
      <c r="EAI412" s="94"/>
      <c r="EAJ412" s="94"/>
      <c r="EAK412" s="94" t="s">
        <v>181</v>
      </c>
      <c r="EAL412" s="94"/>
      <c r="EAM412" s="94"/>
      <c r="EAN412" s="94"/>
      <c r="EAO412" s="94"/>
      <c r="EAP412" s="94"/>
      <c r="EAQ412" s="94"/>
      <c r="EAR412" s="94"/>
      <c r="EAS412" s="94" t="s">
        <v>181</v>
      </c>
      <c r="EAT412" s="94"/>
      <c r="EAU412" s="94"/>
      <c r="EAV412" s="94"/>
      <c r="EAW412" s="94"/>
      <c r="EAX412" s="94"/>
      <c r="EAY412" s="94"/>
      <c r="EAZ412" s="94"/>
      <c r="EBA412" s="94" t="s">
        <v>181</v>
      </c>
      <c r="EBB412" s="94"/>
      <c r="EBC412" s="94"/>
      <c r="EBD412" s="94"/>
      <c r="EBE412" s="94"/>
      <c r="EBF412" s="94"/>
      <c r="EBG412" s="94"/>
      <c r="EBH412" s="94"/>
      <c r="EBI412" s="94" t="s">
        <v>181</v>
      </c>
      <c r="EBJ412" s="94"/>
      <c r="EBK412" s="94"/>
      <c r="EBL412" s="94"/>
      <c r="EBM412" s="94"/>
      <c r="EBN412" s="94"/>
      <c r="EBO412" s="94"/>
      <c r="EBP412" s="94"/>
      <c r="EBQ412" s="94" t="s">
        <v>181</v>
      </c>
      <c r="EBR412" s="94"/>
      <c r="EBS412" s="94"/>
      <c r="EBT412" s="94"/>
      <c r="EBU412" s="94"/>
      <c r="EBV412" s="94"/>
      <c r="EBW412" s="94"/>
      <c r="EBX412" s="94"/>
      <c r="EBY412" s="94" t="s">
        <v>181</v>
      </c>
      <c r="EBZ412" s="94"/>
      <c r="ECA412" s="94"/>
      <c r="ECB412" s="94"/>
      <c r="ECC412" s="94"/>
      <c r="ECD412" s="94"/>
      <c r="ECE412" s="94"/>
      <c r="ECF412" s="94"/>
      <c r="ECG412" s="94" t="s">
        <v>181</v>
      </c>
      <c r="ECH412" s="94"/>
      <c r="ECI412" s="94"/>
      <c r="ECJ412" s="94"/>
      <c r="ECK412" s="94"/>
      <c r="ECL412" s="94"/>
      <c r="ECM412" s="94"/>
      <c r="ECN412" s="94"/>
      <c r="ECO412" s="94" t="s">
        <v>181</v>
      </c>
      <c r="ECP412" s="94"/>
      <c r="ECQ412" s="94"/>
      <c r="ECR412" s="94"/>
      <c r="ECS412" s="94"/>
      <c r="ECT412" s="94"/>
      <c r="ECU412" s="94"/>
      <c r="ECV412" s="94"/>
      <c r="ECW412" s="94" t="s">
        <v>181</v>
      </c>
      <c r="ECX412" s="94"/>
      <c r="ECY412" s="94"/>
      <c r="ECZ412" s="94"/>
      <c r="EDA412" s="94"/>
      <c r="EDB412" s="94"/>
      <c r="EDC412" s="94"/>
      <c r="EDD412" s="94"/>
      <c r="EDE412" s="94" t="s">
        <v>181</v>
      </c>
      <c r="EDF412" s="94"/>
      <c r="EDG412" s="94"/>
      <c r="EDH412" s="94"/>
      <c r="EDI412" s="94"/>
      <c r="EDJ412" s="94"/>
      <c r="EDK412" s="94"/>
      <c r="EDL412" s="94"/>
      <c r="EDM412" s="94" t="s">
        <v>181</v>
      </c>
      <c r="EDN412" s="94"/>
      <c r="EDO412" s="94"/>
      <c r="EDP412" s="94"/>
      <c r="EDQ412" s="94"/>
      <c r="EDR412" s="94"/>
      <c r="EDS412" s="94"/>
      <c r="EDT412" s="94"/>
      <c r="EDU412" s="94" t="s">
        <v>181</v>
      </c>
      <c r="EDV412" s="94"/>
      <c r="EDW412" s="94"/>
      <c r="EDX412" s="94"/>
      <c r="EDY412" s="94"/>
      <c r="EDZ412" s="94"/>
      <c r="EEA412" s="94"/>
      <c r="EEB412" s="94"/>
      <c r="EEC412" s="94" t="s">
        <v>181</v>
      </c>
      <c r="EED412" s="94"/>
      <c r="EEE412" s="94"/>
      <c r="EEF412" s="94"/>
      <c r="EEG412" s="94"/>
      <c r="EEH412" s="94"/>
      <c r="EEI412" s="94"/>
      <c r="EEJ412" s="94"/>
      <c r="EEK412" s="94" t="s">
        <v>181</v>
      </c>
      <c r="EEL412" s="94"/>
      <c r="EEM412" s="94"/>
      <c r="EEN412" s="94"/>
      <c r="EEO412" s="94"/>
      <c r="EEP412" s="94"/>
      <c r="EEQ412" s="94"/>
      <c r="EER412" s="94"/>
      <c r="EES412" s="94" t="s">
        <v>181</v>
      </c>
      <c r="EET412" s="94"/>
      <c r="EEU412" s="94"/>
      <c r="EEV412" s="94"/>
      <c r="EEW412" s="94"/>
      <c r="EEX412" s="94"/>
      <c r="EEY412" s="94"/>
      <c r="EEZ412" s="94"/>
      <c r="EFA412" s="94" t="s">
        <v>181</v>
      </c>
      <c r="EFB412" s="94"/>
      <c r="EFC412" s="94"/>
      <c r="EFD412" s="94"/>
      <c r="EFE412" s="94"/>
      <c r="EFF412" s="94"/>
      <c r="EFG412" s="94"/>
      <c r="EFH412" s="94"/>
      <c r="EFI412" s="94" t="s">
        <v>181</v>
      </c>
      <c r="EFJ412" s="94"/>
      <c r="EFK412" s="94"/>
      <c r="EFL412" s="94"/>
      <c r="EFM412" s="94"/>
      <c r="EFN412" s="94"/>
      <c r="EFO412" s="94"/>
      <c r="EFP412" s="94"/>
      <c r="EFQ412" s="94" t="s">
        <v>181</v>
      </c>
      <c r="EFR412" s="94"/>
      <c r="EFS412" s="94"/>
      <c r="EFT412" s="94"/>
      <c r="EFU412" s="94"/>
      <c r="EFV412" s="94"/>
      <c r="EFW412" s="94"/>
      <c r="EFX412" s="94"/>
      <c r="EFY412" s="94" t="s">
        <v>181</v>
      </c>
      <c r="EFZ412" s="94"/>
      <c r="EGA412" s="94"/>
      <c r="EGB412" s="94"/>
      <c r="EGC412" s="94"/>
      <c r="EGD412" s="94"/>
      <c r="EGE412" s="94"/>
      <c r="EGF412" s="94"/>
      <c r="EGG412" s="94" t="s">
        <v>181</v>
      </c>
      <c r="EGH412" s="94"/>
      <c r="EGI412" s="94"/>
      <c r="EGJ412" s="94"/>
      <c r="EGK412" s="94"/>
      <c r="EGL412" s="94"/>
      <c r="EGM412" s="94"/>
      <c r="EGN412" s="94"/>
      <c r="EGO412" s="94" t="s">
        <v>181</v>
      </c>
      <c r="EGP412" s="94"/>
      <c r="EGQ412" s="94"/>
      <c r="EGR412" s="94"/>
      <c r="EGS412" s="94"/>
      <c r="EGT412" s="94"/>
      <c r="EGU412" s="94"/>
      <c r="EGV412" s="94"/>
      <c r="EGW412" s="94" t="s">
        <v>181</v>
      </c>
      <c r="EGX412" s="94"/>
      <c r="EGY412" s="94"/>
      <c r="EGZ412" s="94"/>
      <c r="EHA412" s="94"/>
      <c r="EHB412" s="94"/>
      <c r="EHC412" s="94"/>
      <c r="EHD412" s="94"/>
      <c r="EHE412" s="94" t="s">
        <v>181</v>
      </c>
      <c r="EHF412" s="94"/>
      <c r="EHG412" s="94"/>
      <c r="EHH412" s="94"/>
      <c r="EHI412" s="94"/>
      <c r="EHJ412" s="94"/>
      <c r="EHK412" s="94"/>
      <c r="EHL412" s="94"/>
      <c r="EHM412" s="94" t="s">
        <v>181</v>
      </c>
      <c r="EHN412" s="94"/>
      <c r="EHO412" s="94"/>
      <c r="EHP412" s="94"/>
      <c r="EHQ412" s="94"/>
      <c r="EHR412" s="94"/>
      <c r="EHS412" s="94"/>
      <c r="EHT412" s="94"/>
      <c r="EHU412" s="94" t="s">
        <v>181</v>
      </c>
      <c r="EHV412" s="94"/>
      <c r="EHW412" s="94"/>
      <c r="EHX412" s="94"/>
      <c r="EHY412" s="94"/>
      <c r="EHZ412" s="94"/>
      <c r="EIA412" s="94"/>
      <c r="EIB412" s="94"/>
      <c r="EIC412" s="94" t="s">
        <v>181</v>
      </c>
      <c r="EID412" s="94"/>
      <c r="EIE412" s="94"/>
      <c r="EIF412" s="94"/>
      <c r="EIG412" s="94"/>
      <c r="EIH412" s="94"/>
      <c r="EII412" s="94"/>
      <c r="EIJ412" s="94"/>
      <c r="EIK412" s="94" t="s">
        <v>181</v>
      </c>
      <c r="EIL412" s="94"/>
      <c r="EIM412" s="94"/>
      <c r="EIN412" s="94"/>
      <c r="EIO412" s="94"/>
      <c r="EIP412" s="94"/>
      <c r="EIQ412" s="94"/>
      <c r="EIR412" s="94"/>
      <c r="EIS412" s="94" t="s">
        <v>181</v>
      </c>
      <c r="EIT412" s="94"/>
      <c r="EIU412" s="94"/>
      <c r="EIV412" s="94"/>
      <c r="EIW412" s="94"/>
      <c r="EIX412" s="94"/>
      <c r="EIY412" s="94"/>
      <c r="EIZ412" s="94"/>
      <c r="EJA412" s="94" t="s">
        <v>181</v>
      </c>
      <c r="EJB412" s="94"/>
      <c r="EJC412" s="94"/>
      <c r="EJD412" s="94"/>
      <c r="EJE412" s="94"/>
      <c r="EJF412" s="94"/>
      <c r="EJG412" s="94"/>
      <c r="EJH412" s="94"/>
      <c r="EJI412" s="94" t="s">
        <v>181</v>
      </c>
      <c r="EJJ412" s="94"/>
      <c r="EJK412" s="94"/>
      <c r="EJL412" s="94"/>
      <c r="EJM412" s="94"/>
      <c r="EJN412" s="94"/>
      <c r="EJO412" s="94"/>
      <c r="EJP412" s="94"/>
      <c r="EJQ412" s="94" t="s">
        <v>181</v>
      </c>
      <c r="EJR412" s="94"/>
      <c r="EJS412" s="94"/>
      <c r="EJT412" s="94"/>
      <c r="EJU412" s="94"/>
      <c r="EJV412" s="94"/>
      <c r="EJW412" s="94"/>
      <c r="EJX412" s="94"/>
      <c r="EJY412" s="94" t="s">
        <v>181</v>
      </c>
      <c r="EJZ412" s="94"/>
      <c r="EKA412" s="94"/>
      <c r="EKB412" s="94"/>
      <c r="EKC412" s="94"/>
      <c r="EKD412" s="94"/>
      <c r="EKE412" s="94"/>
      <c r="EKF412" s="94"/>
      <c r="EKG412" s="94" t="s">
        <v>181</v>
      </c>
      <c r="EKH412" s="94"/>
      <c r="EKI412" s="94"/>
      <c r="EKJ412" s="94"/>
      <c r="EKK412" s="94"/>
      <c r="EKL412" s="94"/>
      <c r="EKM412" s="94"/>
      <c r="EKN412" s="94"/>
      <c r="EKO412" s="94" t="s">
        <v>181</v>
      </c>
      <c r="EKP412" s="94"/>
      <c r="EKQ412" s="94"/>
      <c r="EKR412" s="94"/>
      <c r="EKS412" s="94"/>
      <c r="EKT412" s="94"/>
      <c r="EKU412" s="94"/>
      <c r="EKV412" s="94"/>
      <c r="EKW412" s="94" t="s">
        <v>181</v>
      </c>
      <c r="EKX412" s="94"/>
      <c r="EKY412" s="94"/>
      <c r="EKZ412" s="94"/>
      <c r="ELA412" s="94"/>
      <c r="ELB412" s="94"/>
      <c r="ELC412" s="94"/>
      <c r="ELD412" s="94"/>
      <c r="ELE412" s="94" t="s">
        <v>181</v>
      </c>
      <c r="ELF412" s="94"/>
      <c r="ELG412" s="94"/>
      <c r="ELH412" s="94"/>
      <c r="ELI412" s="94"/>
      <c r="ELJ412" s="94"/>
      <c r="ELK412" s="94"/>
      <c r="ELL412" s="94"/>
      <c r="ELM412" s="94" t="s">
        <v>181</v>
      </c>
      <c r="ELN412" s="94"/>
      <c r="ELO412" s="94"/>
      <c r="ELP412" s="94"/>
      <c r="ELQ412" s="94"/>
      <c r="ELR412" s="94"/>
      <c r="ELS412" s="94"/>
      <c r="ELT412" s="94"/>
      <c r="ELU412" s="94" t="s">
        <v>181</v>
      </c>
      <c r="ELV412" s="94"/>
      <c r="ELW412" s="94"/>
      <c r="ELX412" s="94"/>
      <c r="ELY412" s="94"/>
      <c r="ELZ412" s="94"/>
      <c r="EMA412" s="94"/>
      <c r="EMB412" s="94"/>
      <c r="EMC412" s="94" t="s">
        <v>181</v>
      </c>
      <c r="EMD412" s="94"/>
      <c r="EME412" s="94"/>
      <c r="EMF412" s="94"/>
      <c r="EMG412" s="94"/>
      <c r="EMH412" s="94"/>
      <c r="EMI412" s="94"/>
      <c r="EMJ412" s="94"/>
      <c r="EMK412" s="94" t="s">
        <v>181</v>
      </c>
      <c r="EML412" s="94"/>
      <c r="EMM412" s="94"/>
      <c r="EMN412" s="94"/>
      <c r="EMO412" s="94"/>
      <c r="EMP412" s="94"/>
      <c r="EMQ412" s="94"/>
      <c r="EMR412" s="94"/>
      <c r="EMS412" s="94" t="s">
        <v>181</v>
      </c>
      <c r="EMT412" s="94"/>
      <c r="EMU412" s="94"/>
      <c r="EMV412" s="94"/>
      <c r="EMW412" s="94"/>
      <c r="EMX412" s="94"/>
      <c r="EMY412" s="94"/>
      <c r="EMZ412" s="94"/>
      <c r="ENA412" s="94" t="s">
        <v>181</v>
      </c>
      <c r="ENB412" s="94"/>
      <c r="ENC412" s="94"/>
      <c r="END412" s="94"/>
      <c r="ENE412" s="94"/>
      <c r="ENF412" s="94"/>
      <c r="ENG412" s="94"/>
      <c r="ENH412" s="94"/>
      <c r="ENI412" s="94" t="s">
        <v>181</v>
      </c>
      <c r="ENJ412" s="94"/>
      <c r="ENK412" s="94"/>
      <c r="ENL412" s="94"/>
      <c r="ENM412" s="94"/>
      <c r="ENN412" s="94"/>
      <c r="ENO412" s="94"/>
      <c r="ENP412" s="94"/>
      <c r="ENQ412" s="94" t="s">
        <v>181</v>
      </c>
      <c r="ENR412" s="94"/>
      <c r="ENS412" s="94"/>
      <c r="ENT412" s="94"/>
      <c r="ENU412" s="94"/>
      <c r="ENV412" s="94"/>
      <c r="ENW412" s="94"/>
      <c r="ENX412" s="94"/>
      <c r="ENY412" s="94" t="s">
        <v>181</v>
      </c>
      <c r="ENZ412" s="94"/>
      <c r="EOA412" s="94"/>
      <c r="EOB412" s="94"/>
      <c r="EOC412" s="94"/>
      <c r="EOD412" s="94"/>
      <c r="EOE412" s="94"/>
      <c r="EOF412" s="94"/>
      <c r="EOG412" s="94" t="s">
        <v>181</v>
      </c>
      <c r="EOH412" s="94"/>
      <c r="EOI412" s="94"/>
      <c r="EOJ412" s="94"/>
      <c r="EOK412" s="94"/>
      <c r="EOL412" s="94"/>
      <c r="EOM412" s="94"/>
      <c r="EON412" s="94"/>
      <c r="EOO412" s="94" t="s">
        <v>181</v>
      </c>
      <c r="EOP412" s="94"/>
      <c r="EOQ412" s="94"/>
      <c r="EOR412" s="94"/>
      <c r="EOS412" s="94"/>
      <c r="EOT412" s="94"/>
      <c r="EOU412" s="94"/>
      <c r="EOV412" s="94"/>
      <c r="EOW412" s="94" t="s">
        <v>181</v>
      </c>
      <c r="EOX412" s="94"/>
      <c r="EOY412" s="94"/>
      <c r="EOZ412" s="94"/>
      <c r="EPA412" s="94"/>
      <c r="EPB412" s="94"/>
      <c r="EPC412" s="94"/>
      <c r="EPD412" s="94"/>
      <c r="EPE412" s="94" t="s">
        <v>181</v>
      </c>
      <c r="EPF412" s="94"/>
      <c r="EPG412" s="94"/>
      <c r="EPH412" s="94"/>
      <c r="EPI412" s="94"/>
      <c r="EPJ412" s="94"/>
      <c r="EPK412" s="94"/>
      <c r="EPL412" s="94"/>
      <c r="EPM412" s="94" t="s">
        <v>181</v>
      </c>
      <c r="EPN412" s="94"/>
      <c r="EPO412" s="94"/>
      <c r="EPP412" s="94"/>
      <c r="EPQ412" s="94"/>
      <c r="EPR412" s="94"/>
      <c r="EPS412" s="94"/>
      <c r="EPT412" s="94"/>
      <c r="EPU412" s="94" t="s">
        <v>181</v>
      </c>
      <c r="EPV412" s="94"/>
      <c r="EPW412" s="94"/>
      <c r="EPX412" s="94"/>
      <c r="EPY412" s="94"/>
      <c r="EPZ412" s="94"/>
      <c r="EQA412" s="94"/>
      <c r="EQB412" s="94"/>
      <c r="EQC412" s="94" t="s">
        <v>181</v>
      </c>
      <c r="EQD412" s="94"/>
      <c r="EQE412" s="94"/>
      <c r="EQF412" s="94"/>
      <c r="EQG412" s="94"/>
      <c r="EQH412" s="94"/>
      <c r="EQI412" s="94"/>
      <c r="EQJ412" s="94"/>
      <c r="EQK412" s="94" t="s">
        <v>181</v>
      </c>
      <c r="EQL412" s="94"/>
      <c r="EQM412" s="94"/>
      <c r="EQN412" s="94"/>
      <c r="EQO412" s="94"/>
      <c r="EQP412" s="94"/>
      <c r="EQQ412" s="94"/>
      <c r="EQR412" s="94"/>
      <c r="EQS412" s="94" t="s">
        <v>181</v>
      </c>
      <c r="EQT412" s="94"/>
      <c r="EQU412" s="94"/>
      <c r="EQV412" s="94"/>
      <c r="EQW412" s="94"/>
      <c r="EQX412" s="94"/>
      <c r="EQY412" s="94"/>
      <c r="EQZ412" s="94"/>
      <c r="ERA412" s="94" t="s">
        <v>181</v>
      </c>
      <c r="ERB412" s="94"/>
      <c r="ERC412" s="94"/>
      <c r="ERD412" s="94"/>
      <c r="ERE412" s="94"/>
      <c r="ERF412" s="94"/>
      <c r="ERG412" s="94"/>
      <c r="ERH412" s="94"/>
      <c r="ERI412" s="94" t="s">
        <v>181</v>
      </c>
      <c r="ERJ412" s="94"/>
      <c r="ERK412" s="94"/>
      <c r="ERL412" s="94"/>
      <c r="ERM412" s="94"/>
      <c r="ERN412" s="94"/>
      <c r="ERO412" s="94"/>
      <c r="ERP412" s="94"/>
      <c r="ERQ412" s="94" t="s">
        <v>181</v>
      </c>
      <c r="ERR412" s="94"/>
      <c r="ERS412" s="94"/>
      <c r="ERT412" s="94"/>
      <c r="ERU412" s="94"/>
      <c r="ERV412" s="94"/>
      <c r="ERW412" s="94"/>
      <c r="ERX412" s="94"/>
      <c r="ERY412" s="94" t="s">
        <v>181</v>
      </c>
      <c r="ERZ412" s="94"/>
      <c r="ESA412" s="94"/>
      <c r="ESB412" s="94"/>
      <c r="ESC412" s="94"/>
      <c r="ESD412" s="94"/>
      <c r="ESE412" s="94"/>
      <c r="ESF412" s="94"/>
      <c r="ESG412" s="94" t="s">
        <v>181</v>
      </c>
      <c r="ESH412" s="94"/>
      <c r="ESI412" s="94"/>
      <c r="ESJ412" s="94"/>
      <c r="ESK412" s="94"/>
      <c r="ESL412" s="94"/>
      <c r="ESM412" s="94"/>
      <c r="ESN412" s="94"/>
      <c r="ESO412" s="94" t="s">
        <v>181</v>
      </c>
      <c r="ESP412" s="94"/>
      <c r="ESQ412" s="94"/>
      <c r="ESR412" s="94"/>
      <c r="ESS412" s="94"/>
      <c r="EST412" s="94"/>
      <c r="ESU412" s="94"/>
      <c r="ESV412" s="94"/>
      <c r="ESW412" s="94" t="s">
        <v>181</v>
      </c>
      <c r="ESX412" s="94"/>
      <c r="ESY412" s="94"/>
      <c r="ESZ412" s="94"/>
      <c r="ETA412" s="94"/>
      <c r="ETB412" s="94"/>
      <c r="ETC412" s="94"/>
      <c r="ETD412" s="94"/>
      <c r="ETE412" s="94" t="s">
        <v>181</v>
      </c>
      <c r="ETF412" s="94"/>
      <c r="ETG412" s="94"/>
      <c r="ETH412" s="94"/>
      <c r="ETI412" s="94"/>
      <c r="ETJ412" s="94"/>
      <c r="ETK412" s="94"/>
      <c r="ETL412" s="94"/>
      <c r="ETM412" s="94" t="s">
        <v>181</v>
      </c>
      <c r="ETN412" s="94"/>
      <c r="ETO412" s="94"/>
      <c r="ETP412" s="94"/>
      <c r="ETQ412" s="94"/>
      <c r="ETR412" s="94"/>
      <c r="ETS412" s="94"/>
      <c r="ETT412" s="94"/>
      <c r="ETU412" s="94" t="s">
        <v>181</v>
      </c>
      <c r="ETV412" s="94"/>
      <c r="ETW412" s="94"/>
      <c r="ETX412" s="94"/>
      <c r="ETY412" s="94"/>
      <c r="ETZ412" s="94"/>
      <c r="EUA412" s="94"/>
      <c r="EUB412" s="94"/>
      <c r="EUC412" s="94" t="s">
        <v>181</v>
      </c>
      <c r="EUD412" s="94"/>
      <c r="EUE412" s="94"/>
      <c r="EUF412" s="94"/>
      <c r="EUG412" s="94"/>
      <c r="EUH412" s="94"/>
      <c r="EUI412" s="94"/>
      <c r="EUJ412" s="94"/>
      <c r="EUK412" s="94" t="s">
        <v>181</v>
      </c>
      <c r="EUL412" s="94"/>
      <c r="EUM412" s="94"/>
      <c r="EUN412" s="94"/>
      <c r="EUO412" s="94"/>
      <c r="EUP412" s="94"/>
      <c r="EUQ412" s="94"/>
      <c r="EUR412" s="94"/>
      <c r="EUS412" s="94" t="s">
        <v>181</v>
      </c>
      <c r="EUT412" s="94"/>
      <c r="EUU412" s="94"/>
      <c r="EUV412" s="94"/>
      <c r="EUW412" s="94"/>
      <c r="EUX412" s="94"/>
      <c r="EUY412" s="94"/>
      <c r="EUZ412" s="94"/>
      <c r="EVA412" s="94" t="s">
        <v>181</v>
      </c>
      <c r="EVB412" s="94"/>
      <c r="EVC412" s="94"/>
      <c r="EVD412" s="94"/>
      <c r="EVE412" s="94"/>
      <c r="EVF412" s="94"/>
      <c r="EVG412" s="94"/>
      <c r="EVH412" s="94"/>
      <c r="EVI412" s="94" t="s">
        <v>181</v>
      </c>
      <c r="EVJ412" s="94"/>
      <c r="EVK412" s="94"/>
      <c r="EVL412" s="94"/>
      <c r="EVM412" s="94"/>
      <c r="EVN412" s="94"/>
      <c r="EVO412" s="94"/>
      <c r="EVP412" s="94"/>
      <c r="EVQ412" s="94" t="s">
        <v>181</v>
      </c>
      <c r="EVR412" s="94"/>
      <c r="EVS412" s="94"/>
      <c r="EVT412" s="94"/>
      <c r="EVU412" s="94"/>
      <c r="EVV412" s="94"/>
      <c r="EVW412" s="94"/>
      <c r="EVX412" s="94"/>
      <c r="EVY412" s="94" t="s">
        <v>181</v>
      </c>
      <c r="EVZ412" s="94"/>
      <c r="EWA412" s="94"/>
      <c r="EWB412" s="94"/>
      <c r="EWC412" s="94"/>
      <c r="EWD412" s="94"/>
      <c r="EWE412" s="94"/>
      <c r="EWF412" s="94"/>
      <c r="EWG412" s="94" t="s">
        <v>181</v>
      </c>
      <c r="EWH412" s="94"/>
      <c r="EWI412" s="94"/>
      <c r="EWJ412" s="94"/>
      <c r="EWK412" s="94"/>
      <c r="EWL412" s="94"/>
      <c r="EWM412" s="94"/>
      <c r="EWN412" s="94"/>
      <c r="EWO412" s="94" t="s">
        <v>181</v>
      </c>
      <c r="EWP412" s="94"/>
      <c r="EWQ412" s="94"/>
      <c r="EWR412" s="94"/>
      <c r="EWS412" s="94"/>
      <c r="EWT412" s="94"/>
      <c r="EWU412" s="94"/>
      <c r="EWV412" s="94"/>
      <c r="EWW412" s="94" t="s">
        <v>181</v>
      </c>
      <c r="EWX412" s="94"/>
      <c r="EWY412" s="94"/>
      <c r="EWZ412" s="94"/>
      <c r="EXA412" s="94"/>
      <c r="EXB412" s="94"/>
      <c r="EXC412" s="94"/>
      <c r="EXD412" s="94"/>
      <c r="EXE412" s="94" t="s">
        <v>181</v>
      </c>
      <c r="EXF412" s="94"/>
      <c r="EXG412" s="94"/>
      <c r="EXH412" s="94"/>
      <c r="EXI412" s="94"/>
      <c r="EXJ412" s="94"/>
      <c r="EXK412" s="94"/>
      <c r="EXL412" s="94"/>
      <c r="EXM412" s="94" t="s">
        <v>181</v>
      </c>
      <c r="EXN412" s="94"/>
      <c r="EXO412" s="94"/>
      <c r="EXP412" s="94"/>
      <c r="EXQ412" s="94"/>
      <c r="EXR412" s="94"/>
      <c r="EXS412" s="94"/>
      <c r="EXT412" s="94"/>
      <c r="EXU412" s="94" t="s">
        <v>181</v>
      </c>
      <c r="EXV412" s="94"/>
      <c r="EXW412" s="94"/>
      <c r="EXX412" s="94"/>
      <c r="EXY412" s="94"/>
      <c r="EXZ412" s="94"/>
      <c r="EYA412" s="94"/>
      <c r="EYB412" s="94"/>
      <c r="EYC412" s="94" t="s">
        <v>181</v>
      </c>
      <c r="EYD412" s="94"/>
      <c r="EYE412" s="94"/>
      <c r="EYF412" s="94"/>
      <c r="EYG412" s="94"/>
      <c r="EYH412" s="94"/>
      <c r="EYI412" s="94"/>
      <c r="EYJ412" s="94"/>
      <c r="EYK412" s="94" t="s">
        <v>181</v>
      </c>
      <c r="EYL412" s="94"/>
      <c r="EYM412" s="94"/>
      <c r="EYN412" s="94"/>
      <c r="EYO412" s="94"/>
      <c r="EYP412" s="94"/>
      <c r="EYQ412" s="94"/>
      <c r="EYR412" s="94"/>
      <c r="EYS412" s="94" t="s">
        <v>181</v>
      </c>
      <c r="EYT412" s="94"/>
      <c r="EYU412" s="94"/>
      <c r="EYV412" s="94"/>
      <c r="EYW412" s="94"/>
      <c r="EYX412" s="94"/>
      <c r="EYY412" s="94"/>
      <c r="EYZ412" s="94"/>
      <c r="EZA412" s="94" t="s">
        <v>181</v>
      </c>
      <c r="EZB412" s="94"/>
      <c r="EZC412" s="94"/>
      <c r="EZD412" s="94"/>
      <c r="EZE412" s="94"/>
      <c r="EZF412" s="94"/>
      <c r="EZG412" s="94"/>
      <c r="EZH412" s="94"/>
      <c r="EZI412" s="94" t="s">
        <v>181</v>
      </c>
      <c r="EZJ412" s="94"/>
      <c r="EZK412" s="94"/>
      <c r="EZL412" s="94"/>
      <c r="EZM412" s="94"/>
      <c r="EZN412" s="94"/>
      <c r="EZO412" s="94"/>
      <c r="EZP412" s="94"/>
      <c r="EZQ412" s="94" t="s">
        <v>181</v>
      </c>
      <c r="EZR412" s="94"/>
      <c r="EZS412" s="94"/>
      <c r="EZT412" s="94"/>
      <c r="EZU412" s="94"/>
      <c r="EZV412" s="94"/>
      <c r="EZW412" s="94"/>
      <c r="EZX412" s="94"/>
      <c r="EZY412" s="94" t="s">
        <v>181</v>
      </c>
      <c r="EZZ412" s="94"/>
      <c r="FAA412" s="94"/>
      <c r="FAB412" s="94"/>
      <c r="FAC412" s="94"/>
      <c r="FAD412" s="94"/>
      <c r="FAE412" s="94"/>
      <c r="FAF412" s="94"/>
      <c r="FAG412" s="94" t="s">
        <v>181</v>
      </c>
      <c r="FAH412" s="94"/>
      <c r="FAI412" s="94"/>
      <c r="FAJ412" s="94"/>
      <c r="FAK412" s="94"/>
      <c r="FAL412" s="94"/>
      <c r="FAM412" s="94"/>
      <c r="FAN412" s="94"/>
      <c r="FAO412" s="94" t="s">
        <v>181</v>
      </c>
      <c r="FAP412" s="94"/>
      <c r="FAQ412" s="94"/>
      <c r="FAR412" s="94"/>
      <c r="FAS412" s="94"/>
      <c r="FAT412" s="94"/>
      <c r="FAU412" s="94"/>
      <c r="FAV412" s="94"/>
      <c r="FAW412" s="94" t="s">
        <v>181</v>
      </c>
      <c r="FAX412" s="94"/>
      <c r="FAY412" s="94"/>
      <c r="FAZ412" s="94"/>
      <c r="FBA412" s="94"/>
      <c r="FBB412" s="94"/>
      <c r="FBC412" s="94"/>
      <c r="FBD412" s="94"/>
      <c r="FBE412" s="94" t="s">
        <v>181</v>
      </c>
      <c r="FBF412" s="94"/>
      <c r="FBG412" s="94"/>
      <c r="FBH412" s="94"/>
      <c r="FBI412" s="94"/>
      <c r="FBJ412" s="94"/>
      <c r="FBK412" s="94"/>
      <c r="FBL412" s="94"/>
      <c r="FBM412" s="94" t="s">
        <v>181</v>
      </c>
      <c r="FBN412" s="94"/>
      <c r="FBO412" s="94"/>
      <c r="FBP412" s="94"/>
      <c r="FBQ412" s="94"/>
      <c r="FBR412" s="94"/>
      <c r="FBS412" s="94"/>
      <c r="FBT412" s="94"/>
      <c r="FBU412" s="94" t="s">
        <v>181</v>
      </c>
      <c r="FBV412" s="94"/>
      <c r="FBW412" s="94"/>
      <c r="FBX412" s="94"/>
      <c r="FBY412" s="94"/>
      <c r="FBZ412" s="94"/>
      <c r="FCA412" s="94"/>
      <c r="FCB412" s="94"/>
      <c r="FCC412" s="94" t="s">
        <v>181</v>
      </c>
      <c r="FCD412" s="94"/>
      <c r="FCE412" s="94"/>
      <c r="FCF412" s="94"/>
      <c r="FCG412" s="94"/>
      <c r="FCH412" s="94"/>
      <c r="FCI412" s="94"/>
      <c r="FCJ412" s="94"/>
      <c r="FCK412" s="94" t="s">
        <v>181</v>
      </c>
      <c r="FCL412" s="94"/>
      <c r="FCM412" s="94"/>
      <c r="FCN412" s="94"/>
      <c r="FCO412" s="94"/>
      <c r="FCP412" s="94"/>
      <c r="FCQ412" s="94"/>
      <c r="FCR412" s="94"/>
      <c r="FCS412" s="94" t="s">
        <v>181</v>
      </c>
      <c r="FCT412" s="94"/>
      <c r="FCU412" s="94"/>
      <c r="FCV412" s="94"/>
      <c r="FCW412" s="94"/>
      <c r="FCX412" s="94"/>
      <c r="FCY412" s="94"/>
      <c r="FCZ412" s="94"/>
      <c r="FDA412" s="94" t="s">
        <v>181</v>
      </c>
      <c r="FDB412" s="94"/>
      <c r="FDC412" s="94"/>
      <c r="FDD412" s="94"/>
      <c r="FDE412" s="94"/>
      <c r="FDF412" s="94"/>
      <c r="FDG412" s="94"/>
      <c r="FDH412" s="94"/>
      <c r="FDI412" s="94" t="s">
        <v>181</v>
      </c>
      <c r="FDJ412" s="94"/>
      <c r="FDK412" s="94"/>
      <c r="FDL412" s="94"/>
      <c r="FDM412" s="94"/>
      <c r="FDN412" s="94"/>
      <c r="FDO412" s="94"/>
      <c r="FDP412" s="94"/>
      <c r="FDQ412" s="94" t="s">
        <v>181</v>
      </c>
      <c r="FDR412" s="94"/>
      <c r="FDS412" s="94"/>
      <c r="FDT412" s="94"/>
      <c r="FDU412" s="94"/>
      <c r="FDV412" s="94"/>
      <c r="FDW412" s="94"/>
      <c r="FDX412" s="94"/>
      <c r="FDY412" s="94" t="s">
        <v>181</v>
      </c>
      <c r="FDZ412" s="94"/>
      <c r="FEA412" s="94"/>
      <c r="FEB412" s="94"/>
      <c r="FEC412" s="94"/>
      <c r="FED412" s="94"/>
      <c r="FEE412" s="94"/>
      <c r="FEF412" s="94"/>
      <c r="FEG412" s="94" t="s">
        <v>181</v>
      </c>
      <c r="FEH412" s="94"/>
      <c r="FEI412" s="94"/>
      <c r="FEJ412" s="94"/>
      <c r="FEK412" s="94"/>
      <c r="FEL412" s="94"/>
      <c r="FEM412" s="94"/>
      <c r="FEN412" s="94"/>
      <c r="FEO412" s="94" t="s">
        <v>181</v>
      </c>
      <c r="FEP412" s="94"/>
      <c r="FEQ412" s="94"/>
      <c r="FER412" s="94"/>
      <c r="FES412" s="94"/>
      <c r="FET412" s="94"/>
      <c r="FEU412" s="94"/>
      <c r="FEV412" s="94"/>
      <c r="FEW412" s="94" t="s">
        <v>181</v>
      </c>
      <c r="FEX412" s="94"/>
      <c r="FEY412" s="94"/>
      <c r="FEZ412" s="94"/>
      <c r="FFA412" s="94"/>
      <c r="FFB412" s="94"/>
      <c r="FFC412" s="94"/>
      <c r="FFD412" s="94"/>
      <c r="FFE412" s="94" t="s">
        <v>181</v>
      </c>
      <c r="FFF412" s="94"/>
      <c r="FFG412" s="94"/>
      <c r="FFH412" s="94"/>
      <c r="FFI412" s="94"/>
      <c r="FFJ412" s="94"/>
      <c r="FFK412" s="94"/>
      <c r="FFL412" s="94"/>
      <c r="FFM412" s="94" t="s">
        <v>181</v>
      </c>
      <c r="FFN412" s="94"/>
      <c r="FFO412" s="94"/>
      <c r="FFP412" s="94"/>
      <c r="FFQ412" s="94"/>
      <c r="FFR412" s="94"/>
      <c r="FFS412" s="94"/>
      <c r="FFT412" s="94"/>
      <c r="FFU412" s="94" t="s">
        <v>181</v>
      </c>
      <c r="FFV412" s="94"/>
      <c r="FFW412" s="94"/>
      <c r="FFX412" s="94"/>
      <c r="FFY412" s="94"/>
      <c r="FFZ412" s="94"/>
      <c r="FGA412" s="94"/>
      <c r="FGB412" s="94"/>
      <c r="FGC412" s="94" t="s">
        <v>181</v>
      </c>
      <c r="FGD412" s="94"/>
      <c r="FGE412" s="94"/>
      <c r="FGF412" s="94"/>
      <c r="FGG412" s="94"/>
      <c r="FGH412" s="94"/>
      <c r="FGI412" s="94"/>
      <c r="FGJ412" s="94"/>
      <c r="FGK412" s="94" t="s">
        <v>181</v>
      </c>
      <c r="FGL412" s="94"/>
      <c r="FGM412" s="94"/>
      <c r="FGN412" s="94"/>
      <c r="FGO412" s="94"/>
      <c r="FGP412" s="94"/>
      <c r="FGQ412" s="94"/>
      <c r="FGR412" s="94"/>
      <c r="FGS412" s="94" t="s">
        <v>181</v>
      </c>
      <c r="FGT412" s="94"/>
      <c r="FGU412" s="94"/>
      <c r="FGV412" s="94"/>
      <c r="FGW412" s="94"/>
      <c r="FGX412" s="94"/>
      <c r="FGY412" s="94"/>
      <c r="FGZ412" s="94"/>
      <c r="FHA412" s="94" t="s">
        <v>181</v>
      </c>
      <c r="FHB412" s="94"/>
      <c r="FHC412" s="94"/>
      <c r="FHD412" s="94"/>
      <c r="FHE412" s="94"/>
      <c r="FHF412" s="94"/>
      <c r="FHG412" s="94"/>
      <c r="FHH412" s="94"/>
      <c r="FHI412" s="94" t="s">
        <v>181</v>
      </c>
      <c r="FHJ412" s="94"/>
      <c r="FHK412" s="94"/>
      <c r="FHL412" s="94"/>
      <c r="FHM412" s="94"/>
      <c r="FHN412" s="94"/>
      <c r="FHO412" s="94"/>
      <c r="FHP412" s="94"/>
      <c r="FHQ412" s="94" t="s">
        <v>181</v>
      </c>
      <c r="FHR412" s="94"/>
      <c r="FHS412" s="94"/>
      <c r="FHT412" s="94"/>
      <c r="FHU412" s="94"/>
      <c r="FHV412" s="94"/>
      <c r="FHW412" s="94"/>
      <c r="FHX412" s="94"/>
      <c r="FHY412" s="94" t="s">
        <v>181</v>
      </c>
      <c r="FHZ412" s="94"/>
      <c r="FIA412" s="94"/>
      <c r="FIB412" s="94"/>
      <c r="FIC412" s="94"/>
      <c r="FID412" s="94"/>
      <c r="FIE412" s="94"/>
      <c r="FIF412" s="94"/>
      <c r="FIG412" s="94" t="s">
        <v>181</v>
      </c>
      <c r="FIH412" s="94"/>
      <c r="FII412" s="94"/>
      <c r="FIJ412" s="94"/>
      <c r="FIK412" s="94"/>
      <c r="FIL412" s="94"/>
      <c r="FIM412" s="94"/>
      <c r="FIN412" s="94"/>
      <c r="FIO412" s="94" t="s">
        <v>181</v>
      </c>
      <c r="FIP412" s="94"/>
      <c r="FIQ412" s="94"/>
      <c r="FIR412" s="94"/>
      <c r="FIS412" s="94"/>
      <c r="FIT412" s="94"/>
      <c r="FIU412" s="94"/>
      <c r="FIV412" s="94"/>
      <c r="FIW412" s="94" t="s">
        <v>181</v>
      </c>
      <c r="FIX412" s="94"/>
      <c r="FIY412" s="94"/>
      <c r="FIZ412" s="94"/>
      <c r="FJA412" s="94"/>
      <c r="FJB412" s="94"/>
      <c r="FJC412" s="94"/>
      <c r="FJD412" s="94"/>
      <c r="FJE412" s="94" t="s">
        <v>181</v>
      </c>
      <c r="FJF412" s="94"/>
      <c r="FJG412" s="94"/>
      <c r="FJH412" s="94"/>
      <c r="FJI412" s="94"/>
      <c r="FJJ412" s="94"/>
      <c r="FJK412" s="94"/>
      <c r="FJL412" s="94"/>
      <c r="FJM412" s="94" t="s">
        <v>181</v>
      </c>
      <c r="FJN412" s="94"/>
      <c r="FJO412" s="94"/>
      <c r="FJP412" s="94"/>
      <c r="FJQ412" s="94"/>
      <c r="FJR412" s="94"/>
      <c r="FJS412" s="94"/>
      <c r="FJT412" s="94"/>
      <c r="FJU412" s="94" t="s">
        <v>181</v>
      </c>
      <c r="FJV412" s="94"/>
      <c r="FJW412" s="94"/>
      <c r="FJX412" s="94"/>
      <c r="FJY412" s="94"/>
      <c r="FJZ412" s="94"/>
      <c r="FKA412" s="94"/>
      <c r="FKB412" s="94"/>
      <c r="FKC412" s="94" t="s">
        <v>181</v>
      </c>
      <c r="FKD412" s="94"/>
      <c r="FKE412" s="94"/>
      <c r="FKF412" s="94"/>
      <c r="FKG412" s="94"/>
      <c r="FKH412" s="94"/>
      <c r="FKI412" s="94"/>
      <c r="FKJ412" s="94"/>
      <c r="FKK412" s="94" t="s">
        <v>181</v>
      </c>
      <c r="FKL412" s="94"/>
      <c r="FKM412" s="94"/>
      <c r="FKN412" s="94"/>
      <c r="FKO412" s="94"/>
      <c r="FKP412" s="94"/>
      <c r="FKQ412" s="94"/>
      <c r="FKR412" s="94"/>
      <c r="FKS412" s="94" t="s">
        <v>181</v>
      </c>
      <c r="FKT412" s="94"/>
      <c r="FKU412" s="94"/>
      <c r="FKV412" s="94"/>
      <c r="FKW412" s="94"/>
      <c r="FKX412" s="94"/>
      <c r="FKY412" s="94"/>
      <c r="FKZ412" s="94"/>
      <c r="FLA412" s="94" t="s">
        <v>181</v>
      </c>
      <c r="FLB412" s="94"/>
      <c r="FLC412" s="94"/>
      <c r="FLD412" s="94"/>
      <c r="FLE412" s="94"/>
      <c r="FLF412" s="94"/>
      <c r="FLG412" s="94"/>
      <c r="FLH412" s="94"/>
      <c r="FLI412" s="94" t="s">
        <v>181</v>
      </c>
      <c r="FLJ412" s="94"/>
      <c r="FLK412" s="94"/>
      <c r="FLL412" s="94"/>
      <c r="FLM412" s="94"/>
      <c r="FLN412" s="94"/>
      <c r="FLO412" s="94"/>
      <c r="FLP412" s="94"/>
      <c r="FLQ412" s="94" t="s">
        <v>181</v>
      </c>
      <c r="FLR412" s="94"/>
      <c r="FLS412" s="94"/>
      <c r="FLT412" s="94"/>
      <c r="FLU412" s="94"/>
      <c r="FLV412" s="94"/>
      <c r="FLW412" s="94"/>
      <c r="FLX412" s="94"/>
      <c r="FLY412" s="94" t="s">
        <v>181</v>
      </c>
      <c r="FLZ412" s="94"/>
      <c r="FMA412" s="94"/>
      <c r="FMB412" s="94"/>
      <c r="FMC412" s="94"/>
      <c r="FMD412" s="94"/>
      <c r="FME412" s="94"/>
      <c r="FMF412" s="94"/>
      <c r="FMG412" s="94" t="s">
        <v>181</v>
      </c>
      <c r="FMH412" s="94"/>
      <c r="FMI412" s="94"/>
      <c r="FMJ412" s="94"/>
      <c r="FMK412" s="94"/>
      <c r="FML412" s="94"/>
      <c r="FMM412" s="94"/>
      <c r="FMN412" s="94"/>
      <c r="FMO412" s="94" t="s">
        <v>181</v>
      </c>
      <c r="FMP412" s="94"/>
      <c r="FMQ412" s="94"/>
      <c r="FMR412" s="94"/>
      <c r="FMS412" s="94"/>
      <c r="FMT412" s="94"/>
      <c r="FMU412" s="94"/>
      <c r="FMV412" s="94"/>
      <c r="FMW412" s="94" t="s">
        <v>181</v>
      </c>
      <c r="FMX412" s="94"/>
      <c r="FMY412" s="94"/>
      <c r="FMZ412" s="94"/>
      <c r="FNA412" s="94"/>
      <c r="FNB412" s="94"/>
      <c r="FNC412" s="94"/>
      <c r="FND412" s="94"/>
      <c r="FNE412" s="94" t="s">
        <v>181</v>
      </c>
      <c r="FNF412" s="94"/>
      <c r="FNG412" s="94"/>
      <c r="FNH412" s="94"/>
      <c r="FNI412" s="94"/>
      <c r="FNJ412" s="94"/>
      <c r="FNK412" s="94"/>
      <c r="FNL412" s="94"/>
      <c r="FNM412" s="94" t="s">
        <v>181</v>
      </c>
      <c r="FNN412" s="94"/>
      <c r="FNO412" s="94"/>
      <c r="FNP412" s="94"/>
      <c r="FNQ412" s="94"/>
      <c r="FNR412" s="94"/>
      <c r="FNS412" s="94"/>
      <c r="FNT412" s="94"/>
      <c r="FNU412" s="94" t="s">
        <v>181</v>
      </c>
      <c r="FNV412" s="94"/>
      <c r="FNW412" s="94"/>
      <c r="FNX412" s="94"/>
      <c r="FNY412" s="94"/>
      <c r="FNZ412" s="94"/>
      <c r="FOA412" s="94"/>
      <c r="FOB412" s="94"/>
      <c r="FOC412" s="94" t="s">
        <v>181</v>
      </c>
      <c r="FOD412" s="94"/>
      <c r="FOE412" s="94"/>
      <c r="FOF412" s="94"/>
      <c r="FOG412" s="94"/>
      <c r="FOH412" s="94"/>
      <c r="FOI412" s="94"/>
      <c r="FOJ412" s="94"/>
      <c r="FOK412" s="94" t="s">
        <v>181</v>
      </c>
      <c r="FOL412" s="94"/>
      <c r="FOM412" s="94"/>
      <c r="FON412" s="94"/>
      <c r="FOO412" s="94"/>
      <c r="FOP412" s="94"/>
      <c r="FOQ412" s="94"/>
      <c r="FOR412" s="94"/>
      <c r="FOS412" s="94" t="s">
        <v>181</v>
      </c>
      <c r="FOT412" s="94"/>
      <c r="FOU412" s="94"/>
      <c r="FOV412" s="94"/>
      <c r="FOW412" s="94"/>
      <c r="FOX412" s="94"/>
      <c r="FOY412" s="94"/>
      <c r="FOZ412" s="94"/>
      <c r="FPA412" s="94" t="s">
        <v>181</v>
      </c>
      <c r="FPB412" s="94"/>
      <c r="FPC412" s="94"/>
      <c r="FPD412" s="94"/>
      <c r="FPE412" s="94"/>
      <c r="FPF412" s="94"/>
      <c r="FPG412" s="94"/>
      <c r="FPH412" s="94"/>
      <c r="FPI412" s="94" t="s">
        <v>181</v>
      </c>
      <c r="FPJ412" s="94"/>
      <c r="FPK412" s="94"/>
      <c r="FPL412" s="94"/>
      <c r="FPM412" s="94"/>
      <c r="FPN412" s="94"/>
      <c r="FPO412" s="94"/>
      <c r="FPP412" s="94"/>
      <c r="FPQ412" s="94" t="s">
        <v>181</v>
      </c>
      <c r="FPR412" s="94"/>
      <c r="FPS412" s="94"/>
      <c r="FPT412" s="94"/>
      <c r="FPU412" s="94"/>
      <c r="FPV412" s="94"/>
      <c r="FPW412" s="94"/>
      <c r="FPX412" s="94"/>
      <c r="FPY412" s="94" t="s">
        <v>181</v>
      </c>
      <c r="FPZ412" s="94"/>
      <c r="FQA412" s="94"/>
      <c r="FQB412" s="94"/>
      <c r="FQC412" s="94"/>
      <c r="FQD412" s="94"/>
      <c r="FQE412" s="94"/>
      <c r="FQF412" s="94"/>
      <c r="FQG412" s="94" t="s">
        <v>181</v>
      </c>
      <c r="FQH412" s="94"/>
      <c r="FQI412" s="94"/>
      <c r="FQJ412" s="94"/>
      <c r="FQK412" s="94"/>
      <c r="FQL412" s="94"/>
      <c r="FQM412" s="94"/>
      <c r="FQN412" s="94"/>
      <c r="FQO412" s="94" t="s">
        <v>181</v>
      </c>
      <c r="FQP412" s="94"/>
      <c r="FQQ412" s="94"/>
      <c r="FQR412" s="94"/>
      <c r="FQS412" s="94"/>
      <c r="FQT412" s="94"/>
      <c r="FQU412" s="94"/>
      <c r="FQV412" s="94"/>
      <c r="FQW412" s="94" t="s">
        <v>181</v>
      </c>
      <c r="FQX412" s="94"/>
      <c r="FQY412" s="94"/>
      <c r="FQZ412" s="94"/>
      <c r="FRA412" s="94"/>
      <c r="FRB412" s="94"/>
      <c r="FRC412" s="94"/>
      <c r="FRD412" s="94"/>
      <c r="FRE412" s="94" t="s">
        <v>181</v>
      </c>
      <c r="FRF412" s="94"/>
      <c r="FRG412" s="94"/>
      <c r="FRH412" s="94"/>
      <c r="FRI412" s="94"/>
      <c r="FRJ412" s="94"/>
      <c r="FRK412" s="94"/>
      <c r="FRL412" s="94"/>
      <c r="FRM412" s="94" t="s">
        <v>181</v>
      </c>
      <c r="FRN412" s="94"/>
      <c r="FRO412" s="94"/>
      <c r="FRP412" s="94"/>
      <c r="FRQ412" s="94"/>
      <c r="FRR412" s="94"/>
      <c r="FRS412" s="94"/>
      <c r="FRT412" s="94"/>
      <c r="FRU412" s="94" t="s">
        <v>181</v>
      </c>
      <c r="FRV412" s="94"/>
      <c r="FRW412" s="94"/>
      <c r="FRX412" s="94"/>
      <c r="FRY412" s="94"/>
      <c r="FRZ412" s="94"/>
      <c r="FSA412" s="94"/>
      <c r="FSB412" s="94"/>
      <c r="FSC412" s="94" t="s">
        <v>181</v>
      </c>
      <c r="FSD412" s="94"/>
      <c r="FSE412" s="94"/>
      <c r="FSF412" s="94"/>
      <c r="FSG412" s="94"/>
      <c r="FSH412" s="94"/>
      <c r="FSI412" s="94"/>
      <c r="FSJ412" s="94"/>
      <c r="FSK412" s="94" t="s">
        <v>181</v>
      </c>
      <c r="FSL412" s="94"/>
      <c r="FSM412" s="94"/>
      <c r="FSN412" s="94"/>
      <c r="FSO412" s="94"/>
      <c r="FSP412" s="94"/>
      <c r="FSQ412" s="94"/>
      <c r="FSR412" s="94"/>
      <c r="FSS412" s="94" t="s">
        <v>181</v>
      </c>
      <c r="FST412" s="94"/>
      <c r="FSU412" s="94"/>
      <c r="FSV412" s="94"/>
      <c r="FSW412" s="94"/>
      <c r="FSX412" s="94"/>
      <c r="FSY412" s="94"/>
      <c r="FSZ412" s="94"/>
      <c r="FTA412" s="94" t="s">
        <v>181</v>
      </c>
      <c r="FTB412" s="94"/>
      <c r="FTC412" s="94"/>
      <c r="FTD412" s="94"/>
      <c r="FTE412" s="94"/>
      <c r="FTF412" s="94"/>
      <c r="FTG412" s="94"/>
      <c r="FTH412" s="94"/>
      <c r="FTI412" s="94" t="s">
        <v>181</v>
      </c>
      <c r="FTJ412" s="94"/>
      <c r="FTK412" s="94"/>
      <c r="FTL412" s="94"/>
      <c r="FTM412" s="94"/>
      <c r="FTN412" s="94"/>
      <c r="FTO412" s="94"/>
      <c r="FTP412" s="94"/>
      <c r="FTQ412" s="94" t="s">
        <v>181</v>
      </c>
      <c r="FTR412" s="94"/>
      <c r="FTS412" s="94"/>
      <c r="FTT412" s="94"/>
      <c r="FTU412" s="94"/>
      <c r="FTV412" s="94"/>
      <c r="FTW412" s="94"/>
      <c r="FTX412" s="94"/>
      <c r="FTY412" s="94" t="s">
        <v>181</v>
      </c>
      <c r="FTZ412" s="94"/>
      <c r="FUA412" s="94"/>
      <c r="FUB412" s="94"/>
      <c r="FUC412" s="94"/>
      <c r="FUD412" s="94"/>
      <c r="FUE412" s="94"/>
      <c r="FUF412" s="94"/>
      <c r="FUG412" s="94" t="s">
        <v>181</v>
      </c>
      <c r="FUH412" s="94"/>
      <c r="FUI412" s="94"/>
      <c r="FUJ412" s="94"/>
      <c r="FUK412" s="94"/>
      <c r="FUL412" s="94"/>
      <c r="FUM412" s="94"/>
      <c r="FUN412" s="94"/>
      <c r="FUO412" s="94" t="s">
        <v>181</v>
      </c>
      <c r="FUP412" s="94"/>
      <c r="FUQ412" s="94"/>
      <c r="FUR412" s="94"/>
      <c r="FUS412" s="94"/>
      <c r="FUT412" s="94"/>
      <c r="FUU412" s="94"/>
      <c r="FUV412" s="94"/>
      <c r="FUW412" s="94" t="s">
        <v>181</v>
      </c>
      <c r="FUX412" s="94"/>
      <c r="FUY412" s="94"/>
      <c r="FUZ412" s="94"/>
      <c r="FVA412" s="94"/>
      <c r="FVB412" s="94"/>
      <c r="FVC412" s="94"/>
      <c r="FVD412" s="94"/>
      <c r="FVE412" s="94" t="s">
        <v>181</v>
      </c>
      <c r="FVF412" s="94"/>
      <c r="FVG412" s="94"/>
      <c r="FVH412" s="94"/>
      <c r="FVI412" s="94"/>
      <c r="FVJ412" s="94"/>
      <c r="FVK412" s="94"/>
      <c r="FVL412" s="94"/>
      <c r="FVM412" s="94" t="s">
        <v>181</v>
      </c>
      <c r="FVN412" s="94"/>
      <c r="FVO412" s="94"/>
      <c r="FVP412" s="94"/>
      <c r="FVQ412" s="94"/>
      <c r="FVR412" s="94"/>
      <c r="FVS412" s="94"/>
      <c r="FVT412" s="94"/>
      <c r="FVU412" s="94" t="s">
        <v>181</v>
      </c>
      <c r="FVV412" s="94"/>
      <c r="FVW412" s="94"/>
      <c r="FVX412" s="94"/>
      <c r="FVY412" s="94"/>
      <c r="FVZ412" s="94"/>
      <c r="FWA412" s="94"/>
      <c r="FWB412" s="94"/>
      <c r="FWC412" s="94" t="s">
        <v>181</v>
      </c>
      <c r="FWD412" s="94"/>
      <c r="FWE412" s="94"/>
      <c r="FWF412" s="94"/>
      <c r="FWG412" s="94"/>
      <c r="FWH412" s="94"/>
      <c r="FWI412" s="94"/>
      <c r="FWJ412" s="94"/>
      <c r="FWK412" s="94" t="s">
        <v>181</v>
      </c>
      <c r="FWL412" s="94"/>
      <c r="FWM412" s="94"/>
      <c r="FWN412" s="94"/>
      <c r="FWO412" s="94"/>
      <c r="FWP412" s="94"/>
      <c r="FWQ412" s="94"/>
      <c r="FWR412" s="94"/>
      <c r="FWS412" s="94" t="s">
        <v>181</v>
      </c>
      <c r="FWT412" s="94"/>
      <c r="FWU412" s="94"/>
      <c r="FWV412" s="94"/>
      <c r="FWW412" s="94"/>
      <c r="FWX412" s="94"/>
      <c r="FWY412" s="94"/>
      <c r="FWZ412" s="94"/>
      <c r="FXA412" s="94" t="s">
        <v>181</v>
      </c>
      <c r="FXB412" s="94"/>
      <c r="FXC412" s="94"/>
      <c r="FXD412" s="94"/>
      <c r="FXE412" s="94"/>
      <c r="FXF412" s="94"/>
      <c r="FXG412" s="94"/>
      <c r="FXH412" s="94"/>
      <c r="FXI412" s="94" t="s">
        <v>181</v>
      </c>
      <c r="FXJ412" s="94"/>
      <c r="FXK412" s="94"/>
      <c r="FXL412" s="94"/>
      <c r="FXM412" s="94"/>
      <c r="FXN412" s="94"/>
      <c r="FXO412" s="94"/>
      <c r="FXP412" s="94"/>
      <c r="FXQ412" s="94" t="s">
        <v>181</v>
      </c>
      <c r="FXR412" s="94"/>
      <c r="FXS412" s="94"/>
      <c r="FXT412" s="94"/>
      <c r="FXU412" s="94"/>
      <c r="FXV412" s="94"/>
      <c r="FXW412" s="94"/>
      <c r="FXX412" s="94"/>
      <c r="FXY412" s="94" t="s">
        <v>181</v>
      </c>
      <c r="FXZ412" s="94"/>
      <c r="FYA412" s="94"/>
      <c r="FYB412" s="94"/>
      <c r="FYC412" s="94"/>
      <c r="FYD412" s="94"/>
      <c r="FYE412" s="94"/>
      <c r="FYF412" s="94"/>
      <c r="FYG412" s="94" t="s">
        <v>181</v>
      </c>
      <c r="FYH412" s="94"/>
      <c r="FYI412" s="94"/>
      <c r="FYJ412" s="94"/>
      <c r="FYK412" s="94"/>
      <c r="FYL412" s="94"/>
      <c r="FYM412" s="94"/>
      <c r="FYN412" s="94"/>
      <c r="FYO412" s="94" t="s">
        <v>181</v>
      </c>
      <c r="FYP412" s="94"/>
      <c r="FYQ412" s="94"/>
      <c r="FYR412" s="94"/>
      <c r="FYS412" s="94"/>
      <c r="FYT412" s="94"/>
      <c r="FYU412" s="94"/>
      <c r="FYV412" s="94"/>
      <c r="FYW412" s="94" t="s">
        <v>181</v>
      </c>
      <c r="FYX412" s="94"/>
      <c r="FYY412" s="94"/>
      <c r="FYZ412" s="94"/>
      <c r="FZA412" s="94"/>
      <c r="FZB412" s="94"/>
      <c r="FZC412" s="94"/>
      <c r="FZD412" s="94"/>
      <c r="FZE412" s="94" t="s">
        <v>181</v>
      </c>
      <c r="FZF412" s="94"/>
      <c r="FZG412" s="94"/>
      <c r="FZH412" s="94"/>
      <c r="FZI412" s="94"/>
      <c r="FZJ412" s="94"/>
      <c r="FZK412" s="94"/>
      <c r="FZL412" s="94"/>
      <c r="FZM412" s="94" t="s">
        <v>181</v>
      </c>
      <c r="FZN412" s="94"/>
      <c r="FZO412" s="94"/>
      <c r="FZP412" s="94"/>
      <c r="FZQ412" s="94"/>
      <c r="FZR412" s="94"/>
      <c r="FZS412" s="94"/>
      <c r="FZT412" s="94"/>
      <c r="FZU412" s="94" t="s">
        <v>181</v>
      </c>
      <c r="FZV412" s="94"/>
      <c r="FZW412" s="94"/>
      <c r="FZX412" s="94"/>
      <c r="FZY412" s="94"/>
      <c r="FZZ412" s="94"/>
      <c r="GAA412" s="94"/>
      <c r="GAB412" s="94"/>
      <c r="GAC412" s="94" t="s">
        <v>181</v>
      </c>
      <c r="GAD412" s="94"/>
      <c r="GAE412" s="94"/>
      <c r="GAF412" s="94"/>
      <c r="GAG412" s="94"/>
      <c r="GAH412" s="94"/>
      <c r="GAI412" s="94"/>
      <c r="GAJ412" s="94"/>
      <c r="GAK412" s="94" t="s">
        <v>181</v>
      </c>
      <c r="GAL412" s="94"/>
      <c r="GAM412" s="94"/>
      <c r="GAN412" s="94"/>
      <c r="GAO412" s="94"/>
      <c r="GAP412" s="94"/>
      <c r="GAQ412" s="94"/>
      <c r="GAR412" s="94"/>
      <c r="GAS412" s="94" t="s">
        <v>181</v>
      </c>
      <c r="GAT412" s="94"/>
      <c r="GAU412" s="94"/>
      <c r="GAV412" s="94"/>
      <c r="GAW412" s="94"/>
      <c r="GAX412" s="94"/>
      <c r="GAY412" s="94"/>
      <c r="GAZ412" s="94"/>
      <c r="GBA412" s="94" t="s">
        <v>181</v>
      </c>
      <c r="GBB412" s="94"/>
      <c r="GBC412" s="94"/>
      <c r="GBD412" s="94"/>
      <c r="GBE412" s="94"/>
      <c r="GBF412" s="94"/>
      <c r="GBG412" s="94"/>
      <c r="GBH412" s="94"/>
      <c r="GBI412" s="94" t="s">
        <v>181</v>
      </c>
      <c r="GBJ412" s="94"/>
      <c r="GBK412" s="94"/>
      <c r="GBL412" s="94"/>
      <c r="GBM412" s="94"/>
      <c r="GBN412" s="94"/>
      <c r="GBO412" s="94"/>
      <c r="GBP412" s="94"/>
      <c r="GBQ412" s="94" t="s">
        <v>181</v>
      </c>
      <c r="GBR412" s="94"/>
      <c r="GBS412" s="94"/>
      <c r="GBT412" s="94"/>
      <c r="GBU412" s="94"/>
      <c r="GBV412" s="94"/>
      <c r="GBW412" s="94"/>
      <c r="GBX412" s="94"/>
      <c r="GBY412" s="94" t="s">
        <v>181</v>
      </c>
      <c r="GBZ412" s="94"/>
      <c r="GCA412" s="94"/>
      <c r="GCB412" s="94"/>
      <c r="GCC412" s="94"/>
      <c r="GCD412" s="94"/>
      <c r="GCE412" s="94"/>
      <c r="GCF412" s="94"/>
      <c r="GCG412" s="94" t="s">
        <v>181</v>
      </c>
      <c r="GCH412" s="94"/>
      <c r="GCI412" s="94"/>
      <c r="GCJ412" s="94"/>
      <c r="GCK412" s="94"/>
      <c r="GCL412" s="94"/>
      <c r="GCM412" s="94"/>
      <c r="GCN412" s="94"/>
      <c r="GCO412" s="94" t="s">
        <v>181</v>
      </c>
      <c r="GCP412" s="94"/>
      <c r="GCQ412" s="94"/>
      <c r="GCR412" s="94"/>
      <c r="GCS412" s="94"/>
      <c r="GCT412" s="94"/>
      <c r="GCU412" s="94"/>
      <c r="GCV412" s="94"/>
      <c r="GCW412" s="94" t="s">
        <v>181</v>
      </c>
      <c r="GCX412" s="94"/>
      <c r="GCY412" s="94"/>
      <c r="GCZ412" s="94"/>
      <c r="GDA412" s="94"/>
      <c r="GDB412" s="94"/>
      <c r="GDC412" s="94"/>
      <c r="GDD412" s="94"/>
      <c r="GDE412" s="94" t="s">
        <v>181</v>
      </c>
      <c r="GDF412" s="94"/>
      <c r="GDG412" s="94"/>
      <c r="GDH412" s="94"/>
      <c r="GDI412" s="94"/>
      <c r="GDJ412" s="94"/>
      <c r="GDK412" s="94"/>
      <c r="GDL412" s="94"/>
      <c r="GDM412" s="94" t="s">
        <v>181</v>
      </c>
      <c r="GDN412" s="94"/>
      <c r="GDO412" s="94"/>
      <c r="GDP412" s="94"/>
      <c r="GDQ412" s="94"/>
      <c r="GDR412" s="94"/>
      <c r="GDS412" s="94"/>
      <c r="GDT412" s="94"/>
      <c r="GDU412" s="94" t="s">
        <v>181</v>
      </c>
      <c r="GDV412" s="94"/>
      <c r="GDW412" s="94"/>
      <c r="GDX412" s="94"/>
      <c r="GDY412" s="94"/>
      <c r="GDZ412" s="94"/>
      <c r="GEA412" s="94"/>
      <c r="GEB412" s="94"/>
      <c r="GEC412" s="94" t="s">
        <v>181</v>
      </c>
      <c r="GED412" s="94"/>
      <c r="GEE412" s="94"/>
      <c r="GEF412" s="94"/>
      <c r="GEG412" s="94"/>
      <c r="GEH412" s="94"/>
      <c r="GEI412" s="94"/>
      <c r="GEJ412" s="94"/>
      <c r="GEK412" s="94" t="s">
        <v>181</v>
      </c>
      <c r="GEL412" s="94"/>
      <c r="GEM412" s="94"/>
      <c r="GEN412" s="94"/>
      <c r="GEO412" s="94"/>
      <c r="GEP412" s="94"/>
      <c r="GEQ412" s="94"/>
      <c r="GER412" s="94"/>
      <c r="GES412" s="94" t="s">
        <v>181</v>
      </c>
      <c r="GET412" s="94"/>
      <c r="GEU412" s="94"/>
      <c r="GEV412" s="94"/>
      <c r="GEW412" s="94"/>
      <c r="GEX412" s="94"/>
      <c r="GEY412" s="94"/>
      <c r="GEZ412" s="94"/>
      <c r="GFA412" s="94" t="s">
        <v>181</v>
      </c>
      <c r="GFB412" s="94"/>
      <c r="GFC412" s="94"/>
      <c r="GFD412" s="94"/>
      <c r="GFE412" s="94"/>
      <c r="GFF412" s="94"/>
      <c r="GFG412" s="94"/>
      <c r="GFH412" s="94"/>
      <c r="GFI412" s="94" t="s">
        <v>181</v>
      </c>
      <c r="GFJ412" s="94"/>
      <c r="GFK412" s="94"/>
      <c r="GFL412" s="94"/>
      <c r="GFM412" s="94"/>
      <c r="GFN412" s="94"/>
      <c r="GFO412" s="94"/>
      <c r="GFP412" s="94"/>
      <c r="GFQ412" s="94" t="s">
        <v>181</v>
      </c>
      <c r="GFR412" s="94"/>
      <c r="GFS412" s="94"/>
      <c r="GFT412" s="94"/>
      <c r="GFU412" s="94"/>
      <c r="GFV412" s="94"/>
      <c r="GFW412" s="94"/>
      <c r="GFX412" s="94"/>
      <c r="GFY412" s="94" t="s">
        <v>181</v>
      </c>
      <c r="GFZ412" s="94"/>
      <c r="GGA412" s="94"/>
      <c r="GGB412" s="94"/>
      <c r="GGC412" s="94"/>
      <c r="GGD412" s="94"/>
      <c r="GGE412" s="94"/>
      <c r="GGF412" s="94"/>
      <c r="GGG412" s="94" t="s">
        <v>181</v>
      </c>
      <c r="GGH412" s="94"/>
      <c r="GGI412" s="94"/>
      <c r="GGJ412" s="94"/>
      <c r="GGK412" s="94"/>
      <c r="GGL412" s="94"/>
      <c r="GGM412" s="94"/>
      <c r="GGN412" s="94"/>
      <c r="GGO412" s="94" t="s">
        <v>181</v>
      </c>
      <c r="GGP412" s="94"/>
      <c r="GGQ412" s="94"/>
      <c r="GGR412" s="94"/>
      <c r="GGS412" s="94"/>
      <c r="GGT412" s="94"/>
      <c r="GGU412" s="94"/>
      <c r="GGV412" s="94"/>
      <c r="GGW412" s="94" t="s">
        <v>181</v>
      </c>
      <c r="GGX412" s="94"/>
      <c r="GGY412" s="94"/>
      <c r="GGZ412" s="94"/>
      <c r="GHA412" s="94"/>
      <c r="GHB412" s="94"/>
      <c r="GHC412" s="94"/>
      <c r="GHD412" s="94"/>
      <c r="GHE412" s="94" t="s">
        <v>181</v>
      </c>
      <c r="GHF412" s="94"/>
      <c r="GHG412" s="94"/>
      <c r="GHH412" s="94"/>
      <c r="GHI412" s="94"/>
      <c r="GHJ412" s="94"/>
      <c r="GHK412" s="94"/>
      <c r="GHL412" s="94"/>
      <c r="GHM412" s="94" t="s">
        <v>181</v>
      </c>
      <c r="GHN412" s="94"/>
      <c r="GHO412" s="94"/>
      <c r="GHP412" s="94"/>
      <c r="GHQ412" s="94"/>
      <c r="GHR412" s="94"/>
      <c r="GHS412" s="94"/>
      <c r="GHT412" s="94"/>
      <c r="GHU412" s="94" t="s">
        <v>181</v>
      </c>
      <c r="GHV412" s="94"/>
      <c r="GHW412" s="94"/>
      <c r="GHX412" s="94"/>
      <c r="GHY412" s="94"/>
      <c r="GHZ412" s="94"/>
      <c r="GIA412" s="94"/>
      <c r="GIB412" s="94"/>
      <c r="GIC412" s="94" t="s">
        <v>181</v>
      </c>
      <c r="GID412" s="94"/>
      <c r="GIE412" s="94"/>
      <c r="GIF412" s="94"/>
      <c r="GIG412" s="94"/>
      <c r="GIH412" s="94"/>
      <c r="GII412" s="94"/>
      <c r="GIJ412" s="94"/>
      <c r="GIK412" s="94" t="s">
        <v>181</v>
      </c>
      <c r="GIL412" s="94"/>
      <c r="GIM412" s="94"/>
      <c r="GIN412" s="94"/>
      <c r="GIO412" s="94"/>
      <c r="GIP412" s="94"/>
      <c r="GIQ412" s="94"/>
      <c r="GIR412" s="94"/>
      <c r="GIS412" s="94" t="s">
        <v>181</v>
      </c>
      <c r="GIT412" s="94"/>
      <c r="GIU412" s="94"/>
      <c r="GIV412" s="94"/>
      <c r="GIW412" s="94"/>
      <c r="GIX412" s="94"/>
      <c r="GIY412" s="94"/>
      <c r="GIZ412" s="94"/>
      <c r="GJA412" s="94" t="s">
        <v>181</v>
      </c>
      <c r="GJB412" s="94"/>
      <c r="GJC412" s="94"/>
      <c r="GJD412" s="94"/>
      <c r="GJE412" s="94"/>
      <c r="GJF412" s="94"/>
      <c r="GJG412" s="94"/>
      <c r="GJH412" s="94"/>
      <c r="GJI412" s="94" t="s">
        <v>181</v>
      </c>
      <c r="GJJ412" s="94"/>
      <c r="GJK412" s="94"/>
      <c r="GJL412" s="94"/>
      <c r="GJM412" s="94"/>
      <c r="GJN412" s="94"/>
      <c r="GJO412" s="94"/>
      <c r="GJP412" s="94"/>
      <c r="GJQ412" s="94" t="s">
        <v>181</v>
      </c>
      <c r="GJR412" s="94"/>
      <c r="GJS412" s="94"/>
      <c r="GJT412" s="94"/>
      <c r="GJU412" s="94"/>
      <c r="GJV412" s="94"/>
      <c r="GJW412" s="94"/>
      <c r="GJX412" s="94"/>
      <c r="GJY412" s="94" t="s">
        <v>181</v>
      </c>
      <c r="GJZ412" s="94"/>
      <c r="GKA412" s="94"/>
      <c r="GKB412" s="94"/>
      <c r="GKC412" s="94"/>
      <c r="GKD412" s="94"/>
      <c r="GKE412" s="94"/>
      <c r="GKF412" s="94"/>
      <c r="GKG412" s="94" t="s">
        <v>181</v>
      </c>
      <c r="GKH412" s="94"/>
      <c r="GKI412" s="94"/>
      <c r="GKJ412" s="94"/>
      <c r="GKK412" s="94"/>
      <c r="GKL412" s="94"/>
      <c r="GKM412" s="94"/>
      <c r="GKN412" s="94"/>
      <c r="GKO412" s="94" t="s">
        <v>181</v>
      </c>
      <c r="GKP412" s="94"/>
      <c r="GKQ412" s="94"/>
      <c r="GKR412" s="94"/>
      <c r="GKS412" s="94"/>
      <c r="GKT412" s="94"/>
      <c r="GKU412" s="94"/>
      <c r="GKV412" s="94"/>
      <c r="GKW412" s="94" t="s">
        <v>181</v>
      </c>
      <c r="GKX412" s="94"/>
      <c r="GKY412" s="94"/>
      <c r="GKZ412" s="94"/>
      <c r="GLA412" s="94"/>
      <c r="GLB412" s="94"/>
      <c r="GLC412" s="94"/>
      <c r="GLD412" s="94"/>
      <c r="GLE412" s="94" t="s">
        <v>181</v>
      </c>
      <c r="GLF412" s="94"/>
      <c r="GLG412" s="94"/>
      <c r="GLH412" s="94"/>
      <c r="GLI412" s="94"/>
      <c r="GLJ412" s="94"/>
      <c r="GLK412" s="94"/>
      <c r="GLL412" s="94"/>
      <c r="GLM412" s="94" t="s">
        <v>181</v>
      </c>
      <c r="GLN412" s="94"/>
      <c r="GLO412" s="94"/>
      <c r="GLP412" s="94"/>
      <c r="GLQ412" s="94"/>
      <c r="GLR412" s="94"/>
      <c r="GLS412" s="94"/>
      <c r="GLT412" s="94"/>
      <c r="GLU412" s="94" t="s">
        <v>181</v>
      </c>
      <c r="GLV412" s="94"/>
      <c r="GLW412" s="94"/>
      <c r="GLX412" s="94"/>
      <c r="GLY412" s="94"/>
      <c r="GLZ412" s="94"/>
      <c r="GMA412" s="94"/>
      <c r="GMB412" s="94"/>
      <c r="GMC412" s="94" t="s">
        <v>181</v>
      </c>
      <c r="GMD412" s="94"/>
      <c r="GME412" s="94"/>
      <c r="GMF412" s="94"/>
      <c r="GMG412" s="94"/>
      <c r="GMH412" s="94"/>
      <c r="GMI412" s="94"/>
      <c r="GMJ412" s="94"/>
      <c r="GMK412" s="94" t="s">
        <v>181</v>
      </c>
      <c r="GML412" s="94"/>
      <c r="GMM412" s="94"/>
      <c r="GMN412" s="94"/>
      <c r="GMO412" s="94"/>
      <c r="GMP412" s="94"/>
      <c r="GMQ412" s="94"/>
      <c r="GMR412" s="94"/>
      <c r="GMS412" s="94" t="s">
        <v>181</v>
      </c>
      <c r="GMT412" s="94"/>
      <c r="GMU412" s="94"/>
      <c r="GMV412" s="94"/>
      <c r="GMW412" s="94"/>
      <c r="GMX412" s="94"/>
      <c r="GMY412" s="94"/>
      <c r="GMZ412" s="94"/>
      <c r="GNA412" s="94" t="s">
        <v>181</v>
      </c>
      <c r="GNB412" s="94"/>
      <c r="GNC412" s="94"/>
      <c r="GND412" s="94"/>
      <c r="GNE412" s="94"/>
      <c r="GNF412" s="94"/>
      <c r="GNG412" s="94"/>
      <c r="GNH412" s="94"/>
      <c r="GNI412" s="94" t="s">
        <v>181</v>
      </c>
      <c r="GNJ412" s="94"/>
      <c r="GNK412" s="94"/>
      <c r="GNL412" s="94"/>
      <c r="GNM412" s="94"/>
      <c r="GNN412" s="94"/>
      <c r="GNO412" s="94"/>
      <c r="GNP412" s="94"/>
      <c r="GNQ412" s="94" t="s">
        <v>181</v>
      </c>
      <c r="GNR412" s="94"/>
      <c r="GNS412" s="94"/>
      <c r="GNT412" s="94"/>
      <c r="GNU412" s="94"/>
      <c r="GNV412" s="94"/>
      <c r="GNW412" s="94"/>
      <c r="GNX412" s="94"/>
      <c r="GNY412" s="94" t="s">
        <v>181</v>
      </c>
      <c r="GNZ412" s="94"/>
      <c r="GOA412" s="94"/>
      <c r="GOB412" s="94"/>
      <c r="GOC412" s="94"/>
      <c r="GOD412" s="94"/>
      <c r="GOE412" s="94"/>
      <c r="GOF412" s="94"/>
      <c r="GOG412" s="94" t="s">
        <v>181</v>
      </c>
      <c r="GOH412" s="94"/>
      <c r="GOI412" s="94"/>
      <c r="GOJ412" s="94"/>
      <c r="GOK412" s="94"/>
      <c r="GOL412" s="94"/>
      <c r="GOM412" s="94"/>
      <c r="GON412" s="94"/>
      <c r="GOO412" s="94" t="s">
        <v>181</v>
      </c>
      <c r="GOP412" s="94"/>
      <c r="GOQ412" s="94"/>
      <c r="GOR412" s="94"/>
      <c r="GOS412" s="94"/>
      <c r="GOT412" s="94"/>
      <c r="GOU412" s="94"/>
      <c r="GOV412" s="94"/>
      <c r="GOW412" s="94" t="s">
        <v>181</v>
      </c>
      <c r="GOX412" s="94"/>
      <c r="GOY412" s="94"/>
      <c r="GOZ412" s="94"/>
      <c r="GPA412" s="94"/>
      <c r="GPB412" s="94"/>
      <c r="GPC412" s="94"/>
      <c r="GPD412" s="94"/>
      <c r="GPE412" s="94" t="s">
        <v>181</v>
      </c>
      <c r="GPF412" s="94"/>
      <c r="GPG412" s="94"/>
      <c r="GPH412" s="94"/>
      <c r="GPI412" s="94"/>
      <c r="GPJ412" s="94"/>
      <c r="GPK412" s="94"/>
      <c r="GPL412" s="94"/>
      <c r="GPM412" s="94" t="s">
        <v>181</v>
      </c>
      <c r="GPN412" s="94"/>
      <c r="GPO412" s="94"/>
      <c r="GPP412" s="94"/>
      <c r="GPQ412" s="94"/>
      <c r="GPR412" s="94"/>
      <c r="GPS412" s="94"/>
      <c r="GPT412" s="94"/>
      <c r="GPU412" s="94" t="s">
        <v>181</v>
      </c>
      <c r="GPV412" s="94"/>
      <c r="GPW412" s="94"/>
      <c r="GPX412" s="94"/>
      <c r="GPY412" s="94"/>
      <c r="GPZ412" s="94"/>
      <c r="GQA412" s="94"/>
      <c r="GQB412" s="94"/>
      <c r="GQC412" s="94" t="s">
        <v>181</v>
      </c>
      <c r="GQD412" s="94"/>
      <c r="GQE412" s="94"/>
      <c r="GQF412" s="94"/>
      <c r="GQG412" s="94"/>
      <c r="GQH412" s="94"/>
      <c r="GQI412" s="94"/>
      <c r="GQJ412" s="94"/>
      <c r="GQK412" s="94" t="s">
        <v>181</v>
      </c>
      <c r="GQL412" s="94"/>
      <c r="GQM412" s="94"/>
      <c r="GQN412" s="94"/>
      <c r="GQO412" s="94"/>
      <c r="GQP412" s="94"/>
      <c r="GQQ412" s="94"/>
      <c r="GQR412" s="94"/>
      <c r="GQS412" s="94" t="s">
        <v>181</v>
      </c>
      <c r="GQT412" s="94"/>
      <c r="GQU412" s="94"/>
      <c r="GQV412" s="94"/>
      <c r="GQW412" s="94"/>
      <c r="GQX412" s="94"/>
      <c r="GQY412" s="94"/>
      <c r="GQZ412" s="94"/>
      <c r="GRA412" s="94" t="s">
        <v>181</v>
      </c>
      <c r="GRB412" s="94"/>
      <c r="GRC412" s="94"/>
      <c r="GRD412" s="94"/>
      <c r="GRE412" s="94"/>
      <c r="GRF412" s="94"/>
      <c r="GRG412" s="94"/>
      <c r="GRH412" s="94"/>
      <c r="GRI412" s="94" t="s">
        <v>181</v>
      </c>
      <c r="GRJ412" s="94"/>
      <c r="GRK412" s="94"/>
      <c r="GRL412" s="94"/>
      <c r="GRM412" s="94"/>
      <c r="GRN412" s="94"/>
      <c r="GRO412" s="94"/>
      <c r="GRP412" s="94"/>
      <c r="GRQ412" s="94" t="s">
        <v>181</v>
      </c>
      <c r="GRR412" s="94"/>
      <c r="GRS412" s="94"/>
      <c r="GRT412" s="94"/>
      <c r="GRU412" s="94"/>
      <c r="GRV412" s="94"/>
      <c r="GRW412" s="94"/>
      <c r="GRX412" s="94"/>
      <c r="GRY412" s="94" t="s">
        <v>181</v>
      </c>
      <c r="GRZ412" s="94"/>
      <c r="GSA412" s="94"/>
      <c r="GSB412" s="94"/>
      <c r="GSC412" s="94"/>
      <c r="GSD412" s="94"/>
      <c r="GSE412" s="94"/>
      <c r="GSF412" s="94"/>
      <c r="GSG412" s="94" t="s">
        <v>181</v>
      </c>
      <c r="GSH412" s="94"/>
      <c r="GSI412" s="94"/>
      <c r="GSJ412" s="94"/>
      <c r="GSK412" s="94"/>
      <c r="GSL412" s="94"/>
      <c r="GSM412" s="94"/>
      <c r="GSN412" s="94"/>
      <c r="GSO412" s="94" t="s">
        <v>181</v>
      </c>
      <c r="GSP412" s="94"/>
      <c r="GSQ412" s="94"/>
      <c r="GSR412" s="94"/>
      <c r="GSS412" s="94"/>
      <c r="GST412" s="94"/>
      <c r="GSU412" s="94"/>
      <c r="GSV412" s="94"/>
      <c r="GSW412" s="94" t="s">
        <v>181</v>
      </c>
      <c r="GSX412" s="94"/>
      <c r="GSY412" s="94"/>
      <c r="GSZ412" s="94"/>
      <c r="GTA412" s="94"/>
      <c r="GTB412" s="94"/>
      <c r="GTC412" s="94"/>
      <c r="GTD412" s="94"/>
      <c r="GTE412" s="94" t="s">
        <v>181</v>
      </c>
      <c r="GTF412" s="94"/>
      <c r="GTG412" s="94"/>
      <c r="GTH412" s="94"/>
      <c r="GTI412" s="94"/>
      <c r="GTJ412" s="94"/>
      <c r="GTK412" s="94"/>
      <c r="GTL412" s="94"/>
      <c r="GTM412" s="94" t="s">
        <v>181</v>
      </c>
      <c r="GTN412" s="94"/>
      <c r="GTO412" s="94"/>
      <c r="GTP412" s="94"/>
      <c r="GTQ412" s="94"/>
      <c r="GTR412" s="94"/>
      <c r="GTS412" s="94"/>
      <c r="GTT412" s="94"/>
      <c r="GTU412" s="94" t="s">
        <v>181</v>
      </c>
      <c r="GTV412" s="94"/>
      <c r="GTW412" s="94"/>
      <c r="GTX412" s="94"/>
      <c r="GTY412" s="94"/>
      <c r="GTZ412" s="94"/>
      <c r="GUA412" s="94"/>
      <c r="GUB412" s="94"/>
      <c r="GUC412" s="94" t="s">
        <v>181</v>
      </c>
      <c r="GUD412" s="94"/>
      <c r="GUE412" s="94"/>
      <c r="GUF412" s="94"/>
      <c r="GUG412" s="94"/>
      <c r="GUH412" s="94"/>
      <c r="GUI412" s="94"/>
      <c r="GUJ412" s="94"/>
      <c r="GUK412" s="94" t="s">
        <v>181</v>
      </c>
      <c r="GUL412" s="94"/>
      <c r="GUM412" s="94"/>
      <c r="GUN412" s="94"/>
      <c r="GUO412" s="94"/>
      <c r="GUP412" s="94"/>
      <c r="GUQ412" s="94"/>
      <c r="GUR412" s="94"/>
      <c r="GUS412" s="94" t="s">
        <v>181</v>
      </c>
      <c r="GUT412" s="94"/>
      <c r="GUU412" s="94"/>
      <c r="GUV412" s="94"/>
      <c r="GUW412" s="94"/>
      <c r="GUX412" s="94"/>
      <c r="GUY412" s="94"/>
      <c r="GUZ412" s="94"/>
      <c r="GVA412" s="94" t="s">
        <v>181</v>
      </c>
      <c r="GVB412" s="94"/>
      <c r="GVC412" s="94"/>
      <c r="GVD412" s="94"/>
      <c r="GVE412" s="94"/>
      <c r="GVF412" s="94"/>
      <c r="GVG412" s="94"/>
      <c r="GVH412" s="94"/>
      <c r="GVI412" s="94" t="s">
        <v>181</v>
      </c>
      <c r="GVJ412" s="94"/>
      <c r="GVK412" s="94"/>
      <c r="GVL412" s="94"/>
      <c r="GVM412" s="94"/>
      <c r="GVN412" s="94"/>
      <c r="GVO412" s="94"/>
      <c r="GVP412" s="94"/>
      <c r="GVQ412" s="94" t="s">
        <v>181</v>
      </c>
      <c r="GVR412" s="94"/>
      <c r="GVS412" s="94"/>
      <c r="GVT412" s="94"/>
      <c r="GVU412" s="94"/>
      <c r="GVV412" s="94"/>
      <c r="GVW412" s="94"/>
      <c r="GVX412" s="94"/>
      <c r="GVY412" s="94" t="s">
        <v>181</v>
      </c>
      <c r="GVZ412" s="94"/>
      <c r="GWA412" s="94"/>
      <c r="GWB412" s="94"/>
      <c r="GWC412" s="94"/>
      <c r="GWD412" s="94"/>
      <c r="GWE412" s="94"/>
      <c r="GWF412" s="94"/>
      <c r="GWG412" s="94" t="s">
        <v>181</v>
      </c>
      <c r="GWH412" s="94"/>
      <c r="GWI412" s="94"/>
      <c r="GWJ412" s="94"/>
      <c r="GWK412" s="94"/>
      <c r="GWL412" s="94"/>
      <c r="GWM412" s="94"/>
      <c r="GWN412" s="94"/>
      <c r="GWO412" s="94" t="s">
        <v>181</v>
      </c>
      <c r="GWP412" s="94"/>
      <c r="GWQ412" s="94"/>
      <c r="GWR412" s="94"/>
      <c r="GWS412" s="94"/>
      <c r="GWT412" s="94"/>
      <c r="GWU412" s="94"/>
      <c r="GWV412" s="94"/>
      <c r="GWW412" s="94" t="s">
        <v>181</v>
      </c>
      <c r="GWX412" s="94"/>
      <c r="GWY412" s="94"/>
      <c r="GWZ412" s="94"/>
      <c r="GXA412" s="94"/>
      <c r="GXB412" s="94"/>
      <c r="GXC412" s="94"/>
      <c r="GXD412" s="94"/>
      <c r="GXE412" s="94" t="s">
        <v>181</v>
      </c>
      <c r="GXF412" s="94"/>
      <c r="GXG412" s="94"/>
      <c r="GXH412" s="94"/>
      <c r="GXI412" s="94"/>
      <c r="GXJ412" s="94"/>
      <c r="GXK412" s="94"/>
      <c r="GXL412" s="94"/>
      <c r="GXM412" s="94" t="s">
        <v>181</v>
      </c>
      <c r="GXN412" s="94"/>
      <c r="GXO412" s="94"/>
      <c r="GXP412" s="94"/>
      <c r="GXQ412" s="94"/>
      <c r="GXR412" s="94"/>
      <c r="GXS412" s="94"/>
      <c r="GXT412" s="94"/>
      <c r="GXU412" s="94" t="s">
        <v>181</v>
      </c>
      <c r="GXV412" s="94"/>
      <c r="GXW412" s="94"/>
      <c r="GXX412" s="94"/>
      <c r="GXY412" s="94"/>
      <c r="GXZ412" s="94"/>
      <c r="GYA412" s="94"/>
      <c r="GYB412" s="94"/>
      <c r="GYC412" s="94" t="s">
        <v>181</v>
      </c>
      <c r="GYD412" s="94"/>
      <c r="GYE412" s="94"/>
      <c r="GYF412" s="94"/>
      <c r="GYG412" s="94"/>
      <c r="GYH412" s="94"/>
      <c r="GYI412" s="94"/>
      <c r="GYJ412" s="94"/>
      <c r="GYK412" s="94" t="s">
        <v>181</v>
      </c>
      <c r="GYL412" s="94"/>
      <c r="GYM412" s="94"/>
      <c r="GYN412" s="94"/>
      <c r="GYO412" s="94"/>
      <c r="GYP412" s="94"/>
      <c r="GYQ412" s="94"/>
      <c r="GYR412" s="94"/>
      <c r="GYS412" s="94" t="s">
        <v>181</v>
      </c>
      <c r="GYT412" s="94"/>
      <c r="GYU412" s="94"/>
      <c r="GYV412" s="94"/>
      <c r="GYW412" s="94"/>
      <c r="GYX412" s="94"/>
      <c r="GYY412" s="94"/>
      <c r="GYZ412" s="94"/>
      <c r="GZA412" s="94" t="s">
        <v>181</v>
      </c>
      <c r="GZB412" s="94"/>
      <c r="GZC412" s="94"/>
      <c r="GZD412" s="94"/>
      <c r="GZE412" s="94"/>
      <c r="GZF412" s="94"/>
      <c r="GZG412" s="94"/>
      <c r="GZH412" s="94"/>
      <c r="GZI412" s="94" t="s">
        <v>181</v>
      </c>
      <c r="GZJ412" s="94"/>
      <c r="GZK412" s="94"/>
      <c r="GZL412" s="94"/>
      <c r="GZM412" s="94"/>
      <c r="GZN412" s="94"/>
      <c r="GZO412" s="94"/>
      <c r="GZP412" s="94"/>
      <c r="GZQ412" s="94" t="s">
        <v>181</v>
      </c>
      <c r="GZR412" s="94"/>
      <c r="GZS412" s="94"/>
      <c r="GZT412" s="94"/>
      <c r="GZU412" s="94"/>
      <c r="GZV412" s="94"/>
      <c r="GZW412" s="94"/>
      <c r="GZX412" s="94"/>
      <c r="GZY412" s="94" t="s">
        <v>181</v>
      </c>
      <c r="GZZ412" s="94"/>
      <c r="HAA412" s="94"/>
      <c r="HAB412" s="94"/>
      <c r="HAC412" s="94"/>
      <c r="HAD412" s="94"/>
      <c r="HAE412" s="94"/>
      <c r="HAF412" s="94"/>
      <c r="HAG412" s="94" t="s">
        <v>181</v>
      </c>
      <c r="HAH412" s="94"/>
      <c r="HAI412" s="94"/>
      <c r="HAJ412" s="94"/>
      <c r="HAK412" s="94"/>
      <c r="HAL412" s="94"/>
      <c r="HAM412" s="94"/>
      <c r="HAN412" s="94"/>
      <c r="HAO412" s="94" t="s">
        <v>181</v>
      </c>
      <c r="HAP412" s="94"/>
      <c r="HAQ412" s="94"/>
      <c r="HAR412" s="94"/>
      <c r="HAS412" s="94"/>
      <c r="HAT412" s="94"/>
      <c r="HAU412" s="94"/>
      <c r="HAV412" s="94"/>
      <c r="HAW412" s="94" t="s">
        <v>181</v>
      </c>
      <c r="HAX412" s="94"/>
      <c r="HAY412" s="94"/>
      <c r="HAZ412" s="94"/>
      <c r="HBA412" s="94"/>
      <c r="HBB412" s="94"/>
      <c r="HBC412" s="94"/>
      <c r="HBD412" s="94"/>
      <c r="HBE412" s="94" t="s">
        <v>181</v>
      </c>
      <c r="HBF412" s="94"/>
      <c r="HBG412" s="94"/>
      <c r="HBH412" s="94"/>
      <c r="HBI412" s="94"/>
      <c r="HBJ412" s="94"/>
      <c r="HBK412" s="94"/>
      <c r="HBL412" s="94"/>
      <c r="HBM412" s="94" t="s">
        <v>181</v>
      </c>
      <c r="HBN412" s="94"/>
      <c r="HBO412" s="94"/>
      <c r="HBP412" s="94"/>
      <c r="HBQ412" s="94"/>
      <c r="HBR412" s="94"/>
      <c r="HBS412" s="94"/>
      <c r="HBT412" s="94"/>
      <c r="HBU412" s="94" t="s">
        <v>181</v>
      </c>
      <c r="HBV412" s="94"/>
      <c r="HBW412" s="94"/>
      <c r="HBX412" s="94"/>
      <c r="HBY412" s="94"/>
      <c r="HBZ412" s="94"/>
      <c r="HCA412" s="94"/>
      <c r="HCB412" s="94"/>
      <c r="HCC412" s="94" t="s">
        <v>181</v>
      </c>
      <c r="HCD412" s="94"/>
      <c r="HCE412" s="94"/>
      <c r="HCF412" s="94"/>
      <c r="HCG412" s="94"/>
      <c r="HCH412" s="94"/>
      <c r="HCI412" s="94"/>
      <c r="HCJ412" s="94"/>
      <c r="HCK412" s="94" t="s">
        <v>181</v>
      </c>
      <c r="HCL412" s="94"/>
      <c r="HCM412" s="94"/>
      <c r="HCN412" s="94"/>
      <c r="HCO412" s="94"/>
      <c r="HCP412" s="94"/>
      <c r="HCQ412" s="94"/>
      <c r="HCR412" s="94"/>
      <c r="HCS412" s="94" t="s">
        <v>181</v>
      </c>
      <c r="HCT412" s="94"/>
      <c r="HCU412" s="94"/>
      <c r="HCV412" s="94"/>
      <c r="HCW412" s="94"/>
      <c r="HCX412" s="94"/>
      <c r="HCY412" s="94"/>
      <c r="HCZ412" s="94"/>
      <c r="HDA412" s="94" t="s">
        <v>181</v>
      </c>
      <c r="HDB412" s="94"/>
      <c r="HDC412" s="94"/>
      <c r="HDD412" s="94"/>
      <c r="HDE412" s="94"/>
      <c r="HDF412" s="94"/>
      <c r="HDG412" s="94"/>
      <c r="HDH412" s="94"/>
      <c r="HDI412" s="94" t="s">
        <v>181</v>
      </c>
      <c r="HDJ412" s="94"/>
      <c r="HDK412" s="94"/>
      <c r="HDL412" s="94"/>
      <c r="HDM412" s="94"/>
      <c r="HDN412" s="94"/>
      <c r="HDO412" s="94"/>
      <c r="HDP412" s="94"/>
      <c r="HDQ412" s="94" t="s">
        <v>181</v>
      </c>
      <c r="HDR412" s="94"/>
      <c r="HDS412" s="94"/>
      <c r="HDT412" s="94"/>
      <c r="HDU412" s="94"/>
      <c r="HDV412" s="94"/>
      <c r="HDW412" s="94"/>
      <c r="HDX412" s="94"/>
      <c r="HDY412" s="94" t="s">
        <v>181</v>
      </c>
      <c r="HDZ412" s="94"/>
      <c r="HEA412" s="94"/>
      <c r="HEB412" s="94"/>
      <c r="HEC412" s="94"/>
      <c r="HED412" s="94"/>
      <c r="HEE412" s="94"/>
      <c r="HEF412" s="94"/>
      <c r="HEG412" s="94" t="s">
        <v>181</v>
      </c>
      <c r="HEH412" s="94"/>
      <c r="HEI412" s="94"/>
      <c r="HEJ412" s="94"/>
      <c r="HEK412" s="94"/>
      <c r="HEL412" s="94"/>
      <c r="HEM412" s="94"/>
      <c r="HEN412" s="94"/>
      <c r="HEO412" s="94" t="s">
        <v>181</v>
      </c>
      <c r="HEP412" s="94"/>
      <c r="HEQ412" s="94"/>
      <c r="HER412" s="94"/>
      <c r="HES412" s="94"/>
      <c r="HET412" s="94"/>
      <c r="HEU412" s="94"/>
      <c r="HEV412" s="94"/>
      <c r="HEW412" s="94" t="s">
        <v>181</v>
      </c>
      <c r="HEX412" s="94"/>
      <c r="HEY412" s="94"/>
      <c r="HEZ412" s="94"/>
      <c r="HFA412" s="94"/>
      <c r="HFB412" s="94"/>
      <c r="HFC412" s="94"/>
      <c r="HFD412" s="94"/>
      <c r="HFE412" s="94" t="s">
        <v>181</v>
      </c>
      <c r="HFF412" s="94"/>
      <c r="HFG412" s="94"/>
      <c r="HFH412" s="94"/>
      <c r="HFI412" s="94"/>
      <c r="HFJ412" s="94"/>
      <c r="HFK412" s="94"/>
      <c r="HFL412" s="94"/>
      <c r="HFM412" s="94" t="s">
        <v>181</v>
      </c>
      <c r="HFN412" s="94"/>
      <c r="HFO412" s="94"/>
      <c r="HFP412" s="94"/>
      <c r="HFQ412" s="94"/>
      <c r="HFR412" s="94"/>
      <c r="HFS412" s="94"/>
      <c r="HFT412" s="94"/>
      <c r="HFU412" s="94" t="s">
        <v>181</v>
      </c>
      <c r="HFV412" s="94"/>
      <c r="HFW412" s="94"/>
      <c r="HFX412" s="94"/>
      <c r="HFY412" s="94"/>
      <c r="HFZ412" s="94"/>
      <c r="HGA412" s="94"/>
      <c r="HGB412" s="94"/>
      <c r="HGC412" s="94" t="s">
        <v>181</v>
      </c>
      <c r="HGD412" s="94"/>
      <c r="HGE412" s="94"/>
      <c r="HGF412" s="94"/>
      <c r="HGG412" s="94"/>
      <c r="HGH412" s="94"/>
      <c r="HGI412" s="94"/>
      <c r="HGJ412" s="94"/>
      <c r="HGK412" s="94" t="s">
        <v>181</v>
      </c>
      <c r="HGL412" s="94"/>
      <c r="HGM412" s="94"/>
      <c r="HGN412" s="94"/>
      <c r="HGO412" s="94"/>
      <c r="HGP412" s="94"/>
      <c r="HGQ412" s="94"/>
      <c r="HGR412" s="94"/>
      <c r="HGS412" s="94" t="s">
        <v>181</v>
      </c>
      <c r="HGT412" s="94"/>
      <c r="HGU412" s="94"/>
      <c r="HGV412" s="94"/>
      <c r="HGW412" s="94"/>
      <c r="HGX412" s="94"/>
      <c r="HGY412" s="94"/>
      <c r="HGZ412" s="94"/>
      <c r="HHA412" s="94" t="s">
        <v>181</v>
      </c>
      <c r="HHB412" s="94"/>
      <c r="HHC412" s="94"/>
      <c r="HHD412" s="94"/>
      <c r="HHE412" s="94"/>
      <c r="HHF412" s="94"/>
      <c r="HHG412" s="94"/>
      <c r="HHH412" s="94"/>
      <c r="HHI412" s="94" t="s">
        <v>181</v>
      </c>
      <c r="HHJ412" s="94"/>
      <c r="HHK412" s="94"/>
      <c r="HHL412" s="94"/>
      <c r="HHM412" s="94"/>
      <c r="HHN412" s="94"/>
      <c r="HHO412" s="94"/>
      <c r="HHP412" s="94"/>
      <c r="HHQ412" s="94" t="s">
        <v>181</v>
      </c>
      <c r="HHR412" s="94"/>
      <c r="HHS412" s="94"/>
      <c r="HHT412" s="94"/>
      <c r="HHU412" s="94"/>
      <c r="HHV412" s="94"/>
      <c r="HHW412" s="94"/>
      <c r="HHX412" s="94"/>
      <c r="HHY412" s="94" t="s">
        <v>181</v>
      </c>
      <c r="HHZ412" s="94"/>
      <c r="HIA412" s="94"/>
      <c r="HIB412" s="94"/>
      <c r="HIC412" s="94"/>
      <c r="HID412" s="94"/>
      <c r="HIE412" s="94"/>
      <c r="HIF412" s="94"/>
      <c r="HIG412" s="94" t="s">
        <v>181</v>
      </c>
      <c r="HIH412" s="94"/>
      <c r="HII412" s="94"/>
      <c r="HIJ412" s="94"/>
      <c r="HIK412" s="94"/>
      <c r="HIL412" s="94"/>
      <c r="HIM412" s="94"/>
      <c r="HIN412" s="94"/>
      <c r="HIO412" s="94" t="s">
        <v>181</v>
      </c>
      <c r="HIP412" s="94"/>
      <c r="HIQ412" s="94"/>
      <c r="HIR412" s="94"/>
      <c r="HIS412" s="94"/>
      <c r="HIT412" s="94"/>
      <c r="HIU412" s="94"/>
      <c r="HIV412" s="94"/>
      <c r="HIW412" s="94" t="s">
        <v>181</v>
      </c>
      <c r="HIX412" s="94"/>
      <c r="HIY412" s="94"/>
      <c r="HIZ412" s="94"/>
      <c r="HJA412" s="94"/>
      <c r="HJB412" s="94"/>
      <c r="HJC412" s="94"/>
      <c r="HJD412" s="94"/>
      <c r="HJE412" s="94" t="s">
        <v>181</v>
      </c>
      <c r="HJF412" s="94"/>
      <c r="HJG412" s="94"/>
      <c r="HJH412" s="94"/>
      <c r="HJI412" s="94"/>
      <c r="HJJ412" s="94"/>
      <c r="HJK412" s="94"/>
      <c r="HJL412" s="94"/>
      <c r="HJM412" s="94" t="s">
        <v>181</v>
      </c>
      <c r="HJN412" s="94"/>
      <c r="HJO412" s="94"/>
      <c r="HJP412" s="94"/>
      <c r="HJQ412" s="94"/>
      <c r="HJR412" s="94"/>
      <c r="HJS412" s="94"/>
      <c r="HJT412" s="94"/>
      <c r="HJU412" s="94" t="s">
        <v>181</v>
      </c>
      <c r="HJV412" s="94"/>
      <c r="HJW412" s="94"/>
      <c r="HJX412" s="94"/>
      <c r="HJY412" s="94"/>
      <c r="HJZ412" s="94"/>
      <c r="HKA412" s="94"/>
      <c r="HKB412" s="94"/>
      <c r="HKC412" s="94" t="s">
        <v>181</v>
      </c>
      <c r="HKD412" s="94"/>
      <c r="HKE412" s="94"/>
      <c r="HKF412" s="94"/>
      <c r="HKG412" s="94"/>
      <c r="HKH412" s="94"/>
      <c r="HKI412" s="94"/>
      <c r="HKJ412" s="94"/>
      <c r="HKK412" s="94" t="s">
        <v>181</v>
      </c>
      <c r="HKL412" s="94"/>
      <c r="HKM412" s="94"/>
      <c r="HKN412" s="94"/>
      <c r="HKO412" s="94"/>
      <c r="HKP412" s="94"/>
      <c r="HKQ412" s="94"/>
      <c r="HKR412" s="94"/>
      <c r="HKS412" s="94" t="s">
        <v>181</v>
      </c>
      <c r="HKT412" s="94"/>
      <c r="HKU412" s="94"/>
      <c r="HKV412" s="94"/>
      <c r="HKW412" s="94"/>
      <c r="HKX412" s="94"/>
      <c r="HKY412" s="94"/>
      <c r="HKZ412" s="94"/>
      <c r="HLA412" s="94" t="s">
        <v>181</v>
      </c>
      <c r="HLB412" s="94"/>
      <c r="HLC412" s="94"/>
      <c r="HLD412" s="94"/>
      <c r="HLE412" s="94"/>
      <c r="HLF412" s="94"/>
      <c r="HLG412" s="94"/>
      <c r="HLH412" s="94"/>
      <c r="HLI412" s="94" t="s">
        <v>181</v>
      </c>
      <c r="HLJ412" s="94"/>
      <c r="HLK412" s="94"/>
      <c r="HLL412" s="94"/>
      <c r="HLM412" s="94"/>
      <c r="HLN412" s="94"/>
      <c r="HLO412" s="94"/>
      <c r="HLP412" s="94"/>
      <c r="HLQ412" s="94" t="s">
        <v>181</v>
      </c>
      <c r="HLR412" s="94"/>
      <c r="HLS412" s="94"/>
      <c r="HLT412" s="94"/>
      <c r="HLU412" s="94"/>
      <c r="HLV412" s="94"/>
      <c r="HLW412" s="94"/>
      <c r="HLX412" s="94"/>
      <c r="HLY412" s="94" t="s">
        <v>181</v>
      </c>
      <c r="HLZ412" s="94"/>
      <c r="HMA412" s="94"/>
      <c r="HMB412" s="94"/>
      <c r="HMC412" s="94"/>
      <c r="HMD412" s="94"/>
      <c r="HME412" s="94"/>
      <c r="HMF412" s="94"/>
      <c r="HMG412" s="94" t="s">
        <v>181</v>
      </c>
      <c r="HMH412" s="94"/>
      <c r="HMI412" s="94"/>
      <c r="HMJ412" s="94"/>
      <c r="HMK412" s="94"/>
      <c r="HML412" s="94"/>
      <c r="HMM412" s="94"/>
      <c r="HMN412" s="94"/>
      <c r="HMO412" s="94" t="s">
        <v>181</v>
      </c>
      <c r="HMP412" s="94"/>
      <c r="HMQ412" s="94"/>
      <c r="HMR412" s="94"/>
      <c r="HMS412" s="94"/>
      <c r="HMT412" s="94"/>
      <c r="HMU412" s="94"/>
      <c r="HMV412" s="94"/>
      <c r="HMW412" s="94" t="s">
        <v>181</v>
      </c>
      <c r="HMX412" s="94"/>
      <c r="HMY412" s="94"/>
      <c r="HMZ412" s="94"/>
      <c r="HNA412" s="94"/>
      <c r="HNB412" s="94"/>
      <c r="HNC412" s="94"/>
      <c r="HND412" s="94"/>
      <c r="HNE412" s="94" t="s">
        <v>181</v>
      </c>
      <c r="HNF412" s="94"/>
      <c r="HNG412" s="94"/>
      <c r="HNH412" s="94"/>
      <c r="HNI412" s="94"/>
      <c r="HNJ412" s="94"/>
      <c r="HNK412" s="94"/>
      <c r="HNL412" s="94"/>
      <c r="HNM412" s="94" t="s">
        <v>181</v>
      </c>
      <c r="HNN412" s="94"/>
      <c r="HNO412" s="94"/>
      <c r="HNP412" s="94"/>
      <c r="HNQ412" s="94"/>
      <c r="HNR412" s="94"/>
      <c r="HNS412" s="94"/>
      <c r="HNT412" s="94"/>
      <c r="HNU412" s="94" t="s">
        <v>181</v>
      </c>
      <c r="HNV412" s="94"/>
      <c r="HNW412" s="94"/>
      <c r="HNX412" s="94"/>
      <c r="HNY412" s="94"/>
      <c r="HNZ412" s="94"/>
      <c r="HOA412" s="94"/>
      <c r="HOB412" s="94"/>
      <c r="HOC412" s="94" t="s">
        <v>181</v>
      </c>
      <c r="HOD412" s="94"/>
      <c r="HOE412" s="94"/>
      <c r="HOF412" s="94"/>
      <c r="HOG412" s="94"/>
      <c r="HOH412" s="94"/>
      <c r="HOI412" s="94"/>
      <c r="HOJ412" s="94"/>
      <c r="HOK412" s="94" t="s">
        <v>181</v>
      </c>
      <c r="HOL412" s="94"/>
      <c r="HOM412" s="94"/>
      <c r="HON412" s="94"/>
      <c r="HOO412" s="94"/>
      <c r="HOP412" s="94"/>
      <c r="HOQ412" s="94"/>
      <c r="HOR412" s="94"/>
      <c r="HOS412" s="94" t="s">
        <v>181</v>
      </c>
      <c r="HOT412" s="94"/>
      <c r="HOU412" s="94"/>
      <c r="HOV412" s="94"/>
      <c r="HOW412" s="94"/>
      <c r="HOX412" s="94"/>
      <c r="HOY412" s="94"/>
      <c r="HOZ412" s="94"/>
      <c r="HPA412" s="94" t="s">
        <v>181</v>
      </c>
      <c r="HPB412" s="94"/>
      <c r="HPC412" s="94"/>
      <c r="HPD412" s="94"/>
      <c r="HPE412" s="94"/>
      <c r="HPF412" s="94"/>
      <c r="HPG412" s="94"/>
      <c r="HPH412" s="94"/>
      <c r="HPI412" s="94" t="s">
        <v>181</v>
      </c>
      <c r="HPJ412" s="94"/>
      <c r="HPK412" s="94"/>
      <c r="HPL412" s="94"/>
      <c r="HPM412" s="94"/>
      <c r="HPN412" s="94"/>
      <c r="HPO412" s="94"/>
      <c r="HPP412" s="94"/>
      <c r="HPQ412" s="94" t="s">
        <v>181</v>
      </c>
      <c r="HPR412" s="94"/>
      <c r="HPS412" s="94"/>
      <c r="HPT412" s="94"/>
      <c r="HPU412" s="94"/>
      <c r="HPV412" s="94"/>
      <c r="HPW412" s="94"/>
      <c r="HPX412" s="94"/>
      <c r="HPY412" s="94" t="s">
        <v>181</v>
      </c>
      <c r="HPZ412" s="94"/>
      <c r="HQA412" s="94"/>
      <c r="HQB412" s="94"/>
      <c r="HQC412" s="94"/>
      <c r="HQD412" s="94"/>
      <c r="HQE412" s="94"/>
      <c r="HQF412" s="94"/>
      <c r="HQG412" s="94" t="s">
        <v>181</v>
      </c>
      <c r="HQH412" s="94"/>
      <c r="HQI412" s="94"/>
      <c r="HQJ412" s="94"/>
      <c r="HQK412" s="94"/>
      <c r="HQL412" s="94"/>
      <c r="HQM412" s="94"/>
      <c r="HQN412" s="94"/>
      <c r="HQO412" s="94" t="s">
        <v>181</v>
      </c>
      <c r="HQP412" s="94"/>
      <c r="HQQ412" s="94"/>
      <c r="HQR412" s="94"/>
      <c r="HQS412" s="94"/>
      <c r="HQT412" s="94"/>
      <c r="HQU412" s="94"/>
      <c r="HQV412" s="94"/>
      <c r="HQW412" s="94" t="s">
        <v>181</v>
      </c>
      <c r="HQX412" s="94"/>
      <c r="HQY412" s="94"/>
      <c r="HQZ412" s="94"/>
      <c r="HRA412" s="94"/>
      <c r="HRB412" s="94"/>
      <c r="HRC412" s="94"/>
      <c r="HRD412" s="94"/>
      <c r="HRE412" s="94" t="s">
        <v>181</v>
      </c>
      <c r="HRF412" s="94"/>
      <c r="HRG412" s="94"/>
      <c r="HRH412" s="94"/>
      <c r="HRI412" s="94"/>
      <c r="HRJ412" s="94"/>
      <c r="HRK412" s="94"/>
      <c r="HRL412" s="94"/>
      <c r="HRM412" s="94" t="s">
        <v>181</v>
      </c>
      <c r="HRN412" s="94"/>
      <c r="HRO412" s="94"/>
      <c r="HRP412" s="94"/>
      <c r="HRQ412" s="94"/>
      <c r="HRR412" s="94"/>
      <c r="HRS412" s="94"/>
      <c r="HRT412" s="94"/>
      <c r="HRU412" s="94" t="s">
        <v>181</v>
      </c>
      <c r="HRV412" s="94"/>
      <c r="HRW412" s="94"/>
      <c r="HRX412" s="94"/>
      <c r="HRY412" s="94"/>
      <c r="HRZ412" s="94"/>
      <c r="HSA412" s="94"/>
      <c r="HSB412" s="94"/>
      <c r="HSC412" s="94" t="s">
        <v>181</v>
      </c>
      <c r="HSD412" s="94"/>
      <c r="HSE412" s="94"/>
      <c r="HSF412" s="94"/>
      <c r="HSG412" s="94"/>
      <c r="HSH412" s="94"/>
      <c r="HSI412" s="94"/>
      <c r="HSJ412" s="94"/>
      <c r="HSK412" s="94" t="s">
        <v>181</v>
      </c>
      <c r="HSL412" s="94"/>
      <c r="HSM412" s="94"/>
      <c r="HSN412" s="94"/>
      <c r="HSO412" s="94"/>
      <c r="HSP412" s="94"/>
      <c r="HSQ412" s="94"/>
      <c r="HSR412" s="94"/>
      <c r="HSS412" s="94" t="s">
        <v>181</v>
      </c>
      <c r="HST412" s="94"/>
      <c r="HSU412" s="94"/>
      <c r="HSV412" s="94"/>
      <c r="HSW412" s="94"/>
      <c r="HSX412" s="94"/>
      <c r="HSY412" s="94"/>
      <c r="HSZ412" s="94"/>
      <c r="HTA412" s="94" t="s">
        <v>181</v>
      </c>
      <c r="HTB412" s="94"/>
      <c r="HTC412" s="94"/>
      <c r="HTD412" s="94"/>
      <c r="HTE412" s="94"/>
      <c r="HTF412" s="94"/>
      <c r="HTG412" s="94"/>
      <c r="HTH412" s="94"/>
      <c r="HTI412" s="94" t="s">
        <v>181</v>
      </c>
      <c r="HTJ412" s="94"/>
      <c r="HTK412" s="94"/>
      <c r="HTL412" s="94"/>
      <c r="HTM412" s="94"/>
      <c r="HTN412" s="94"/>
      <c r="HTO412" s="94"/>
      <c r="HTP412" s="94"/>
      <c r="HTQ412" s="94" t="s">
        <v>181</v>
      </c>
      <c r="HTR412" s="94"/>
      <c r="HTS412" s="94"/>
      <c r="HTT412" s="94"/>
      <c r="HTU412" s="94"/>
      <c r="HTV412" s="94"/>
      <c r="HTW412" s="94"/>
      <c r="HTX412" s="94"/>
      <c r="HTY412" s="94" t="s">
        <v>181</v>
      </c>
      <c r="HTZ412" s="94"/>
      <c r="HUA412" s="94"/>
      <c r="HUB412" s="94"/>
      <c r="HUC412" s="94"/>
      <c r="HUD412" s="94"/>
      <c r="HUE412" s="94"/>
      <c r="HUF412" s="94"/>
      <c r="HUG412" s="94" t="s">
        <v>181</v>
      </c>
      <c r="HUH412" s="94"/>
      <c r="HUI412" s="94"/>
      <c r="HUJ412" s="94"/>
      <c r="HUK412" s="94"/>
      <c r="HUL412" s="94"/>
      <c r="HUM412" s="94"/>
      <c r="HUN412" s="94"/>
      <c r="HUO412" s="94" t="s">
        <v>181</v>
      </c>
      <c r="HUP412" s="94"/>
      <c r="HUQ412" s="94"/>
      <c r="HUR412" s="94"/>
      <c r="HUS412" s="94"/>
      <c r="HUT412" s="94"/>
      <c r="HUU412" s="94"/>
      <c r="HUV412" s="94"/>
      <c r="HUW412" s="94" t="s">
        <v>181</v>
      </c>
      <c r="HUX412" s="94"/>
      <c r="HUY412" s="94"/>
      <c r="HUZ412" s="94"/>
      <c r="HVA412" s="94"/>
      <c r="HVB412" s="94"/>
      <c r="HVC412" s="94"/>
      <c r="HVD412" s="94"/>
      <c r="HVE412" s="94" t="s">
        <v>181</v>
      </c>
      <c r="HVF412" s="94"/>
      <c r="HVG412" s="94"/>
      <c r="HVH412" s="94"/>
      <c r="HVI412" s="94"/>
      <c r="HVJ412" s="94"/>
      <c r="HVK412" s="94"/>
      <c r="HVL412" s="94"/>
      <c r="HVM412" s="94" t="s">
        <v>181</v>
      </c>
      <c r="HVN412" s="94"/>
      <c r="HVO412" s="94"/>
      <c r="HVP412" s="94"/>
      <c r="HVQ412" s="94"/>
      <c r="HVR412" s="94"/>
      <c r="HVS412" s="94"/>
      <c r="HVT412" s="94"/>
      <c r="HVU412" s="94" t="s">
        <v>181</v>
      </c>
      <c r="HVV412" s="94"/>
      <c r="HVW412" s="94"/>
      <c r="HVX412" s="94"/>
      <c r="HVY412" s="94"/>
      <c r="HVZ412" s="94"/>
      <c r="HWA412" s="94"/>
      <c r="HWB412" s="94"/>
      <c r="HWC412" s="94" t="s">
        <v>181</v>
      </c>
      <c r="HWD412" s="94"/>
      <c r="HWE412" s="94"/>
      <c r="HWF412" s="94"/>
      <c r="HWG412" s="94"/>
      <c r="HWH412" s="94"/>
      <c r="HWI412" s="94"/>
      <c r="HWJ412" s="94"/>
      <c r="HWK412" s="94" t="s">
        <v>181</v>
      </c>
      <c r="HWL412" s="94"/>
      <c r="HWM412" s="94"/>
      <c r="HWN412" s="94"/>
      <c r="HWO412" s="94"/>
      <c r="HWP412" s="94"/>
      <c r="HWQ412" s="94"/>
      <c r="HWR412" s="94"/>
      <c r="HWS412" s="94" t="s">
        <v>181</v>
      </c>
      <c r="HWT412" s="94"/>
      <c r="HWU412" s="94"/>
      <c r="HWV412" s="94"/>
      <c r="HWW412" s="94"/>
      <c r="HWX412" s="94"/>
      <c r="HWY412" s="94"/>
      <c r="HWZ412" s="94"/>
      <c r="HXA412" s="94" t="s">
        <v>181</v>
      </c>
      <c r="HXB412" s="94"/>
      <c r="HXC412" s="94"/>
      <c r="HXD412" s="94"/>
      <c r="HXE412" s="94"/>
      <c r="HXF412" s="94"/>
      <c r="HXG412" s="94"/>
      <c r="HXH412" s="94"/>
      <c r="HXI412" s="94" t="s">
        <v>181</v>
      </c>
      <c r="HXJ412" s="94"/>
      <c r="HXK412" s="94"/>
      <c r="HXL412" s="94"/>
      <c r="HXM412" s="94"/>
      <c r="HXN412" s="94"/>
      <c r="HXO412" s="94"/>
      <c r="HXP412" s="94"/>
      <c r="HXQ412" s="94" t="s">
        <v>181</v>
      </c>
      <c r="HXR412" s="94"/>
      <c r="HXS412" s="94"/>
      <c r="HXT412" s="94"/>
      <c r="HXU412" s="94"/>
      <c r="HXV412" s="94"/>
      <c r="HXW412" s="94"/>
      <c r="HXX412" s="94"/>
      <c r="HXY412" s="94" t="s">
        <v>181</v>
      </c>
      <c r="HXZ412" s="94"/>
      <c r="HYA412" s="94"/>
      <c r="HYB412" s="94"/>
      <c r="HYC412" s="94"/>
      <c r="HYD412" s="94"/>
      <c r="HYE412" s="94"/>
      <c r="HYF412" s="94"/>
      <c r="HYG412" s="94" t="s">
        <v>181</v>
      </c>
      <c r="HYH412" s="94"/>
      <c r="HYI412" s="94"/>
      <c r="HYJ412" s="94"/>
      <c r="HYK412" s="94"/>
      <c r="HYL412" s="94"/>
      <c r="HYM412" s="94"/>
      <c r="HYN412" s="94"/>
      <c r="HYO412" s="94" t="s">
        <v>181</v>
      </c>
      <c r="HYP412" s="94"/>
      <c r="HYQ412" s="94"/>
      <c r="HYR412" s="94"/>
      <c r="HYS412" s="94"/>
      <c r="HYT412" s="94"/>
      <c r="HYU412" s="94"/>
      <c r="HYV412" s="94"/>
      <c r="HYW412" s="94" t="s">
        <v>181</v>
      </c>
      <c r="HYX412" s="94"/>
      <c r="HYY412" s="94"/>
      <c r="HYZ412" s="94"/>
      <c r="HZA412" s="94"/>
      <c r="HZB412" s="94"/>
      <c r="HZC412" s="94"/>
      <c r="HZD412" s="94"/>
      <c r="HZE412" s="94" t="s">
        <v>181</v>
      </c>
      <c r="HZF412" s="94"/>
      <c r="HZG412" s="94"/>
      <c r="HZH412" s="94"/>
      <c r="HZI412" s="94"/>
      <c r="HZJ412" s="94"/>
      <c r="HZK412" s="94"/>
      <c r="HZL412" s="94"/>
      <c r="HZM412" s="94" t="s">
        <v>181</v>
      </c>
      <c r="HZN412" s="94"/>
      <c r="HZO412" s="94"/>
      <c r="HZP412" s="94"/>
      <c r="HZQ412" s="94"/>
      <c r="HZR412" s="94"/>
      <c r="HZS412" s="94"/>
      <c r="HZT412" s="94"/>
      <c r="HZU412" s="94" t="s">
        <v>181</v>
      </c>
      <c r="HZV412" s="94"/>
      <c r="HZW412" s="94"/>
      <c r="HZX412" s="94"/>
      <c r="HZY412" s="94"/>
      <c r="HZZ412" s="94"/>
      <c r="IAA412" s="94"/>
      <c r="IAB412" s="94"/>
      <c r="IAC412" s="94" t="s">
        <v>181</v>
      </c>
      <c r="IAD412" s="94"/>
      <c r="IAE412" s="94"/>
      <c r="IAF412" s="94"/>
      <c r="IAG412" s="94"/>
      <c r="IAH412" s="94"/>
      <c r="IAI412" s="94"/>
      <c r="IAJ412" s="94"/>
      <c r="IAK412" s="94" t="s">
        <v>181</v>
      </c>
      <c r="IAL412" s="94"/>
      <c r="IAM412" s="94"/>
      <c r="IAN412" s="94"/>
      <c r="IAO412" s="94"/>
      <c r="IAP412" s="94"/>
      <c r="IAQ412" s="94"/>
      <c r="IAR412" s="94"/>
      <c r="IAS412" s="94" t="s">
        <v>181</v>
      </c>
      <c r="IAT412" s="94"/>
      <c r="IAU412" s="94"/>
      <c r="IAV412" s="94"/>
      <c r="IAW412" s="94"/>
      <c r="IAX412" s="94"/>
      <c r="IAY412" s="94"/>
      <c r="IAZ412" s="94"/>
      <c r="IBA412" s="94" t="s">
        <v>181</v>
      </c>
      <c r="IBB412" s="94"/>
      <c r="IBC412" s="94"/>
      <c r="IBD412" s="94"/>
      <c r="IBE412" s="94"/>
      <c r="IBF412" s="94"/>
      <c r="IBG412" s="94"/>
      <c r="IBH412" s="94"/>
      <c r="IBI412" s="94" t="s">
        <v>181</v>
      </c>
      <c r="IBJ412" s="94"/>
      <c r="IBK412" s="94"/>
      <c r="IBL412" s="94"/>
      <c r="IBM412" s="94"/>
      <c r="IBN412" s="94"/>
      <c r="IBO412" s="94"/>
      <c r="IBP412" s="94"/>
      <c r="IBQ412" s="94" t="s">
        <v>181</v>
      </c>
      <c r="IBR412" s="94"/>
      <c r="IBS412" s="94"/>
      <c r="IBT412" s="94"/>
      <c r="IBU412" s="94"/>
      <c r="IBV412" s="94"/>
      <c r="IBW412" s="94"/>
      <c r="IBX412" s="94"/>
      <c r="IBY412" s="94" t="s">
        <v>181</v>
      </c>
      <c r="IBZ412" s="94"/>
      <c r="ICA412" s="94"/>
      <c r="ICB412" s="94"/>
      <c r="ICC412" s="94"/>
      <c r="ICD412" s="94"/>
      <c r="ICE412" s="94"/>
      <c r="ICF412" s="94"/>
      <c r="ICG412" s="94" t="s">
        <v>181</v>
      </c>
      <c r="ICH412" s="94"/>
      <c r="ICI412" s="94"/>
      <c r="ICJ412" s="94"/>
      <c r="ICK412" s="94"/>
      <c r="ICL412" s="94"/>
      <c r="ICM412" s="94"/>
      <c r="ICN412" s="94"/>
      <c r="ICO412" s="94" t="s">
        <v>181</v>
      </c>
      <c r="ICP412" s="94"/>
      <c r="ICQ412" s="94"/>
      <c r="ICR412" s="94"/>
      <c r="ICS412" s="94"/>
      <c r="ICT412" s="94"/>
      <c r="ICU412" s="94"/>
      <c r="ICV412" s="94"/>
      <c r="ICW412" s="94" t="s">
        <v>181</v>
      </c>
      <c r="ICX412" s="94"/>
      <c r="ICY412" s="94"/>
      <c r="ICZ412" s="94"/>
      <c r="IDA412" s="94"/>
      <c r="IDB412" s="94"/>
      <c r="IDC412" s="94"/>
      <c r="IDD412" s="94"/>
      <c r="IDE412" s="94" t="s">
        <v>181</v>
      </c>
      <c r="IDF412" s="94"/>
      <c r="IDG412" s="94"/>
      <c r="IDH412" s="94"/>
      <c r="IDI412" s="94"/>
      <c r="IDJ412" s="94"/>
      <c r="IDK412" s="94"/>
      <c r="IDL412" s="94"/>
      <c r="IDM412" s="94" t="s">
        <v>181</v>
      </c>
      <c r="IDN412" s="94"/>
      <c r="IDO412" s="94"/>
      <c r="IDP412" s="94"/>
      <c r="IDQ412" s="94"/>
      <c r="IDR412" s="94"/>
      <c r="IDS412" s="94"/>
      <c r="IDT412" s="94"/>
      <c r="IDU412" s="94" t="s">
        <v>181</v>
      </c>
      <c r="IDV412" s="94"/>
      <c r="IDW412" s="94"/>
      <c r="IDX412" s="94"/>
      <c r="IDY412" s="94"/>
      <c r="IDZ412" s="94"/>
      <c r="IEA412" s="94"/>
      <c r="IEB412" s="94"/>
      <c r="IEC412" s="94" t="s">
        <v>181</v>
      </c>
      <c r="IED412" s="94"/>
      <c r="IEE412" s="94"/>
      <c r="IEF412" s="94"/>
      <c r="IEG412" s="94"/>
      <c r="IEH412" s="94"/>
      <c r="IEI412" s="94"/>
      <c r="IEJ412" s="94"/>
      <c r="IEK412" s="94" t="s">
        <v>181</v>
      </c>
      <c r="IEL412" s="94"/>
      <c r="IEM412" s="94"/>
      <c r="IEN412" s="94"/>
      <c r="IEO412" s="94"/>
      <c r="IEP412" s="94"/>
      <c r="IEQ412" s="94"/>
      <c r="IER412" s="94"/>
      <c r="IES412" s="94" t="s">
        <v>181</v>
      </c>
      <c r="IET412" s="94"/>
      <c r="IEU412" s="94"/>
      <c r="IEV412" s="94"/>
      <c r="IEW412" s="94"/>
      <c r="IEX412" s="94"/>
      <c r="IEY412" s="94"/>
      <c r="IEZ412" s="94"/>
      <c r="IFA412" s="94" t="s">
        <v>181</v>
      </c>
      <c r="IFB412" s="94"/>
      <c r="IFC412" s="94"/>
      <c r="IFD412" s="94"/>
      <c r="IFE412" s="94"/>
      <c r="IFF412" s="94"/>
      <c r="IFG412" s="94"/>
      <c r="IFH412" s="94"/>
      <c r="IFI412" s="94" t="s">
        <v>181</v>
      </c>
      <c r="IFJ412" s="94"/>
      <c r="IFK412" s="94"/>
      <c r="IFL412" s="94"/>
      <c r="IFM412" s="94"/>
      <c r="IFN412" s="94"/>
      <c r="IFO412" s="94"/>
      <c r="IFP412" s="94"/>
      <c r="IFQ412" s="94" t="s">
        <v>181</v>
      </c>
      <c r="IFR412" s="94"/>
      <c r="IFS412" s="94"/>
      <c r="IFT412" s="94"/>
      <c r="IFU412" s="94"/>
      <c r="IFV412" s="94"/>
      <c r="IFW412" s="94"/>
      <c r="IFX412" s="94"/>
      <c r="IFY412" s="94" t="s">
        <v>181</v>
      </c>
      <c r="IFZ412" s="94"/>
      <c r="IGA412" s="94"/>
      <c r="IGB412" s="94"/>
      <c r="IGC412" s="94"/>
      <c r="IGD412" s="94"/>
      <c r="IGE412" s="94"/>
      <c r="IGF412" s="94"/>
      <c r="IGG412" s="94" t="s">
        <v>181</v>
      </c>
      <c r="IGH412" s="94"/>
      <c r="IGI412" s="94"/>
      <c r="IGJ412" s="94"/>
      <c r="IGK412" s="94"/>
      <c r="IGL412" s="94"/>
      <c r="IGM412" s="94"/>
      <c r="IGN412" s="94"/>
      <c r="IGO412" s="94" t="s">
        <v>181</v>
      </c>
      <c r="IGP412" s="94"/>
      <c r="IGQ412" s="94"/>
      <c r="IGR412" s="94"/>
      <c r="IGS412" s="94"/>
      <c r="IGT412" s="94"/>
      <c r="IGU412" s="94"/>
      <c r="IGV412" s="94"/>
      <c r="IGW412" s="94" t="s">
        <v>181</v>
      </c>
      <c r="IGX412" s="94"/>
      <c r="IGY412" s="94"/>
      <c r="IGZ412" s="94"/>
      <c r="IHA412" s="94"/>
      <c r="IHB412" s="94"/>
      <c r="IHC412" s="94"/>
      <c r="IHD412" s="94"/>
      <c r="IHE412" s="94" t="s">
        <v>181</v>
      </c>
      <c r="IHF412" s="94"/>
      <c r="IHG412" s="94"/>
      <c r="IHH412" s="94"/>
      <c r="IHI412" s="94"/>
      <c r="IHJ412" s="94"/>
      <c r="IHK412" s="94"/>
      <c r="IHL412" s="94"/>
      <c r="IHM412" s="94" t="s">
        <v>181</v>
      </c>
      <c r="IHN412" s="94"/>
      <c r="IHO412" s="94"/>
      <c r="IHP412" s="94"/>
      <c r="IHQ412" s="94"/>
      <c r="IHR412" s="94"/>
      <c r="IHS412" s="94"/>
      <c r="IHT412" s="94"/>
      <c r="IHU412" s="94" t="s">
        <v>181</v>
      </c>
      <c r="IHV412" s="94"/>
      <c r="IHW412" s="94"/>
      <c r="IHX412" s="94"/>
      <c r="IHY412" s="94"/>
      <c r="IHZ412" s="94"/>
      <c r="IIA412" s="94"/>
      <c r="IIB412" s="94"/>
      <c r="IIC412" s="94" t="s">
        <v>181</v>
      </c>
      <c r="IID412" s="94"/>
      <c r="IIE412" s="94"/>
      <c r="IIF412" s="94"/>
      <c r="IIG412" s="94"/>
      <c r="IIH412" s="94"/>
      <c r="III412" s="94"/>
      <c r="IIJ412" s="94"/>
      <c r="IIK412" s="94" t="s">
        <v>181</v>
      </c>
      <c r="IIL412" s="94"/>
      <c r="IIM412" s="94"/>
      <c r="IIN412" s="94"/>
      <c r="IIO412" s="94"/>
      <c r="IIP412" s="94"/>
      <c r="IIQ412" s="94"/>
      <c r="IIR412" s="94"/>
      <c r="IIS412" s="94" t="s">
        <v>181</v>
      </c>
      <c r="IIT412" s="94"/>
      <c r="IIU412" s="94"/>
      <c r="IIV412" s="94"/>
      <c r="IIW412" s="94"/>
      <c r="IIX412" s="94"/>
      <c r="IIY412" s="94"/>
      <c r="IIZ412" s="94"/>
      <c r="IJA412" s="94" t="s">
        <v>181</v>
      </c>
      <c r="IJB412" s="94"/>
      <c r="IJC412" s="94"/>
      <c r="IJD412" s="94"/>
      <c r="IJE412" s="94"/>
      <c r="IJF412" s="94"/>
      <c r="IJG412" s="94"/>
      <c r="IJH412" s="94"/>
      <c r="IJI412" s="94" t="s">
        <v>181</v>
      </c>
      <c r="IJJ412" s="94"/>
      <c r="IJK412" s="94"/>
      <c r="IJL412" s="94"/>
      <c r="IJM412" s="94"/>
      <c r="IJN412" s="94"/>
      <c r="IJO412" s="94"/>
      <c r="IJP412" s="94"/>
      <c r="IJQ412" s="94" t="s">
        <v>181</v>
      </c>
      <c r="IJR412" s="94"/>
      <c r="IJS412" s="94"/>
      <c r="IJT412" s="94"/>
      <c r="IJU412" s="94"/>
      <c r="IJV412" s="94"/>
      <c r="IJW412" s="94"/>
      <c r="IJX412" s="94"/>
      <c r="IJY412" s="94" t="s">
        <v>181</v>
      </c>
      <c r="IJZ412" s="94"/>
      <c r="IKA412" s="94"/>
      <c r="IKB412" s="94"/>
      <c r="IKC412" s="94"/>
      <c r="IKD412" s="94"/>
      <c r="IKE412" s="94"/>
      <c r="IKF412" s="94"/>
      <c r="IKG412" s="94" t="s">
        <v>181</v>
      </c>
      <c r="IKH412" s="94"/>
      <c r="IKI412" s="94"/>
      <c r="IKJ412" s="94"/>
      <c r="IKK412" s="94"/>
      <c r="IKL412" s="94"/>
      <c r="IKM412" s="94"/>
      <c r="IKN412" s="94"/>
      <c r="IKO412" s="94" t="s">
        <v>181</v>
      </c>
      <c r="IKP412" s="94"/>
      <c r="IKQ412" s="94"/>
      <c r="IKR412" s="94"/>
      <c r="IKS412" s="94"/>
      <c r="IKT412" s="94"/>
      <c r="IKU412" s="94"/>
      <c r="IKV412" s="94"/>
      <c r="IKW412" s="94" t="s">
        <v>181</v>
      </c>
      <c r="IKX412" s="94"/>
      <c r="IKY412" s="94"/>
      <c r="IKZ412" s="94"/>
      <c r="ILA412" s="94"/>
      <c r="ILB412" s="94"/>
      <c r="ILC412" s="94"/>
      <c r="ILD412" s="94"/>
      <c r="ILE412" s="94" t="s">
        <v>181</v>
      </c>
      <c r="ILF412" s="94"/>
      <c r="ILG412" s="94"/>
      <c r="ILH412" s="94"/>
      <c r="ILI412" s="94"/>
      <c r="ILJ412" s="94"/>
      <c r="ILK412" s="94"/>
      <c r="ILL412" s="94"/>
      <c r="ILM412" s="94" t="s">
        <v>181</v>
      </c>
      <c r="ILN412" s="94"/>
      <c r="ILO412" s="94"/>
      <c r="ILP412" s="94"/>
      <c r="ILQ412" s="94"/>
      <c r="ILR412" s="94"/>
      <c r="ILS412" s="94"/>
      <c r="ILT412" s="94"/>
      <c r="ILU412" s="94" t="s">
        <v>181</v>
      </c>
      <c r="ILV412" s="94"/>
      <c r="ILW412" s="94"/>
      <c r="ILX412" s="94"/>
      <c r="ILY412" s="94"/>
      <c r="ILZ412" s="94"/>
      <c r="IMA412" s="94"/>
      <c r="IMB412" s="94"/>
      <c r="IMC412" s="94" t="s">
        <v>181</v>
      </c>
      <c r="IMD412" s="94"/>
      <c r="IME412" s="94"/>
      <c r="IMF412" s="94"/>
      <c r="IMG412" s="94"/>
      <c r="IMH412" s="94"/>
      <c r="IMI412" s="94"/>
      <c r="IMJ412" s="94"/>
      <c r="IMK412" s="94" t="s">
        <v>181</v>
      </c>
      <c r="IML412" s="94"/>
      <c r="IMM412" s="94"/>
      <c r="IMN412" s="94"/>
      <c r="IMO412" s="94"/>
      <c r="IMP412" s="94"/>
      <c r="IMQ412" s="94"/>
      <c r="IMR412" s="94"/>
      <c r="IMS412" s="94" t="s">
        <v>181</v>
      </c>
      <c r="IMT412" s="94"/>
      <c r="IMU412" s="94"/>
      <c r="IMV412" s="94"/>
      <c r="IMW412" s="94"/>
      <c r="IMX412" s="94"/>
      <c r="IMY412" s="94"/>
      <c r="IMZ412" s="94"/>
      <c r="INA412" s="94" t="s">
        <v>181</v>
      </c>
      <c r="INB412" s="94"/>
      <c r="INC412" s="94"/>
      <c r="IND412" s="94"/>
      <c r="INE412" s="94"/>
      <c r="INF412" s="94"/>
      <c r="ING412" s="94"/>
      <c r="INH412" s="94"/>
      <c r="INI412" s="94" t="s">
        <v>181</v>
      </c>
      <c r="INJ412" s="94"/>
      <c r="INK412" s="94"/>
      <c r="INL412" s="94"/>
      <c r="INM412" s="94"/>
      <c r="INN412" s="94"/>
      <c r="INO412" s="94"/>
      <c r="INP412" s="94"/>
      <c r="INQ412" s="94" t="s">
        <v>181</v>
      </c>
      <c r="INR412" s="94"/>
      <c r="INS412" s="94"/>
      <c r="INT412" s="94"/>
      <c r="INU412" s="94"/>
      <c r="INV412" s="94"/>
      <c r="INW412" s="94"/>
      <c r="INX412" s="94"/>
      <c r="INY412" s="94" t="s">
        <v>181</v>
      </c>
      <c r="INZ412" s="94"/>
      <c r="IOA412" s="94"/>
      <c r="IOB412" s="94"/>
      <c r="IOC412" s="94"/>
      <c r="IOD412" s="94"/>
      <c r="IOE412" s="94"/>
      <c r="IOF412" s="94"/>
      <c r="IOG412" s="94" t="s">
        <v>181</v>
      </c>
      <c r="IOH412" s="94"/>
      <c r="IOI412" s="94"/>
      <c r="IOJ412" s="94"/>
      <c r="IOK412" s="94"/>
      <c r="IOL412" s="94"/>
      <c r="IOM412" s="94"/>
      <c r="ION412" s="94"/>
      <c r="IOO412" s="94" t="s">
        <v>181</v>
      </c>
      <c r="IOP412" s="94"/>
      <c r="IOQ412" s="94"/>
      <c r="IOR412" s="94"/>
      <c r="IOS412" s="94"/>
      <c r="IOT412" s="94"/>
      <c r="IOU412" s="94"/>
      <c r="IOV412" s="94"/>
      <c r="IOW412" s="94" t="s">
        <v>181</v>
      </c>
      <c r="IOX412" s="94"/>
      <c r="IOY412" s="94"/>
      <c r="IOZ412" s="94"/>
      <c r="IPA412" s="94"/>
      <c r="IPB412" s="94"/>
      <c r="IPC412" s="94"/>
      <c r="IPD412" s="94"/>
      <c r="IPE412" s="94" t="s">
        <v>181</v>
      </c>
      <c r="IPF412" s="94"/>
      <c r="IPG412" s="94"/>
      <c r="IPH412" s="94"/>
      <c r="IPI412" s="94"/>
      <c r="IPJ412" s="94"/>
      <c r="IPK412" s="94"/>
      <c r="IPL412" s="94"/>
      <c r="IPM412" s="94" t="s">
        <v>181</v>
      </c>
      <c r="IPN412" s="94"/>
      <c r="IPO412" s="94"/>
      <c r="IPP412" s="94"/>
      <c r="IPQ412" s="94"/>
      <c r="IPR412" s="94"/>
      <c r="IPS412" s="94"/>
      <c r="IPT412" s="94"/>
      <c r="IPU412" s="94" t="s">
        <v>181</v>
      </c>
      <c r="IPV412" s="94"/>
      <c r="IPW412" s="94"/>
      <c r="IPX412" s="94"/>
      <c r="IPY412" s="94"/>
      <c r="IPZ412" s="94"/>
      <c r="IQA412" s="94"/>
      <c r="IQB412" s="94"/>
      <c r="IQC412" s="94" t="s">
        <v>181</v>
      </c>
      <c r="IQD412" s="94"/>
      <c r="IQE412" s="94"/>
      <c r="IQF412" s="94"/>
      <c r="IQG412" s="94"/>
      <c r="IQH412" s="94"/>
      <c r="IQI412" s="94"/>
      <c r="IQJ412" s="94"/>
      <c r="IQK412" s="94" t="s">
        <v>181</v>
      </c>
      <c r="IQL412" s="94"/>
      <c r="IQM412" s="94"/>
      <c r="IQN412" s="94"/>
      <c r="IQO412" s="94"/>
      <c r="IQP412" s="94"/>
      <c r="IQQ412" s="94"/>
      <c r="IQR412" s="94"/>
      <c r="IQS412" s="94" t="s">
        <v>181</v>
      </c>
      <c r="IQT412" s="94"/>
      <c r="IQU412" s="94"/>
      <c r="IQV412" s="94"/>
      <c r="IQW412" s="94"/>
      <c r="IQX412" s="94"/>
      <c r="IQY412" s="94"/>
      <c r="IQZ412" s="94"/>
      <c r="IRA412" s="94" t="s">
        <v>181</v>
      </c>
      <c r="IRB412" s="94"/>
      <c r="IRC412" s="94"/>
      <c r="IRD412" s="94"/>
      <c r="IRE412" s="94"/>
      <c r="IRF412" s="94"/>
      <c r="IRG412" s="94"/>
      <c r="IRH412" s="94"/>
      <c r="IRI412" s="94" t="s">
        <v>181</v>
      </c>
      <c r="IRJ412" s="94"/>
      <c r="IRK412" s="94"/>
      <c r="IRL412" s="94"/>
      <c r="IRM412" s="94"/>
      <c r="IRN412" s="94"/>
      <c r="IRO412" s="94"/>
      <c r="IRP412" s="94"/>
      <c r="IRQ412" s="94" t="s">
        <v>181</v>
      </c>
      <c r="IRR412" s="94"/>
      <c r="IRS412" s="94"/>
      <c r="IRT412" s="94"/>
      <c r="IRU412" s="94"/>
      <c r="IRV412" s="94"/>
      <c r="IRW412" s="94"/>
      <c r="IRX412" s="94"/>
      <c r="IRY412" s="94" t="s">
        <v>181</v>
      </c>
      <c r="IRZ412" s="94"/>
      <c r="ISA412" s="94"/>
      <c r="ISB412" s="94"/>
      <c r="ISC412" s="94"/>
      <c r="ISD412" s="94"/>
      <c r="ISE412" s="94"/>
      <c r="ISF412" s="94"/>
      <c r="ISG412" s="94" t="s">
        <v>181</v>
      </c>
      <c r="ISH412" s="94"/>
      <c r="ISI412" s="94"/>
      <c r="ISJ412" s="94"/>
      <c r="ISK412" s="94"/>
      <c r="ISL412" s="94"/>
      <c r="ISM412" s="94"/>
      <c r="ISN412" s="94"/>
      <c r="ISO412" s="94" t="s">
        <v>181</v>
      </c>
      <c r="ISP412" s="94"/>
      <c r="ISQ412" s="94"/>
      <c r="ISR412" s="94"/>
      <c r="ISS412" s="94"/>
      <c r="IST412" s="94"/>
      <c r="ISU412" s="94"/>
      <c r="ISV412" s="94"/>
      <c r="ISW412" s="94" t="s">
        <v>181</v>
      </c>
      <c r="ISX412" s="94"/>
      <c r="ISY412" s="94"/>
      <c r="ISZ412" s="94"/>
      <c r="ITA412" s="94"/>
      <c r="ITB412" s="94"/>
      <c r="ITC412" s="94"/>
      <c r="ITD412" s="94"/>
      <c r="ITE412" s="94" t="s">
        <v>181</v>
      </c>
      <c r="ITF412" s="94"/>
      <c r="ITG412" s="94"/>
      <c r="ITH412" s="94"/>
      <c r="ITI412" s="94"/>
      <c r="ITJ412" s="94"/>
      <c r="ITK412" s="94"/>
      <c r="ITL412" s="94"/>
      <c r="ITM412" s="94" t="s">
        <v>181</v>
      </c>
      <c r="ITN412" s="94"/>
      <c r="ITO412" s="94"/>
      <c r="ITP412" s="94"/>
      <c r="ITQ412" s="94"/>
      <c r="ITR412" s="94"/>
      <c r="ITS412" s="94"/>
      <c r="ITT412" s="94"/>
      <c r="ITU412" s="94" t="s">
        <v>181</v>
      </c>
      <c r="ITV412" s="94"/>
      <c r="ITW412" s="94"/>
      <c r="ITX412" s="94"/>
      <c r="ITY412" s="94"/>
      <c r="ITZ412" s="94"/>
      <c r="IUA412" s="94"/>
      <c r="IUB412" s="94"/>
      <c r="IUC412" s="94" t="s">
        <v>181</v>
      </c>
      <c r="IUD412" s="94"/>
      <c r="IUE412" s="94"/>
      <c r="IUF412" s="94"/>
      <c r="IUG412" s="94"/>
      <c r="IUH412" s="94"/>
      <c r="IUI412" s="94"/>
      <c r="IUJ412" s="94"/>
      <c r="IUK412" s="94" t="s">
        <v>181</v>
      </c>
      <c r="IUL412" s="94"/>
      <c r="IUM412" s="94"/>
      <c r="IUN412" s="94"/>
      <c r="IUO412" s="94"/>
      <c r="IUP412" s="94"/>
      <c r="IUQ412" s="94"/>
      <c r="IUR412" s="94"/>
      <c r="IUS412" s="94" t="s">
        <v>181</v>
      </c>
      <c r="IUT412" s="94"/>
      <c r="IUU412" s="94"/>
      <c r="IUV412" s="94"/>
      <c r="IUW412" s="94"/>
      <c r="IUX412" s="94"/>
      <c r="IUY412" s="94"/>
      <c r="IUZ412" s="94"/>
      <c r="IVA412" s="94" t="s">
        <v>181</v>
      </c>
      <c r="IVB412" s="94"/>
      <c r="IVC412" s="94"/>
      <c r="IVD412" s="94"/>
      <c r="IVE412" s="94"/>
      <c r="IVF412" s="94"/>
      <c r="IVG412" s="94"/>
      <c r="IVH412" s="94"/>
      <c r="IVI412" s="94" t="s">
        <v>181</v>
      </c>
      <c r="IVJ412" s="94"/>
      <c r="IVK412" s="94"/>
      <c r="IVL412" s="94"/>
      <c r="IVM412" s="94"/>
      <c r="IVN412" s="94"/>
      <c r="IVO412" s="94"/>
      <c r="IVP412" s="94"/>
      <c r="IVQ412" s="94" t="s">
        <v>181</v>
      </c>
      <c r="IVR412" s="94"/>
      <c r="IVS412" s="94"/>
      <c r="IVT412" s="94"/>
      <c r="IVU412" s="94"/>
      <c r="IVV412" s="94"/>
      <c r="IVW412" s="94"/>
      <c r="IVX412" s="94"/>
      <c r="IVY412" s="94" t="s">
        <v>181</v>
      </c>
      <c r="IVZ412" s="94"/>
      <c r="IWA412" s="94"/>
      <c r="IWB412" s="94"/>
      <c r="IWC412" s="94"/>
      <c r="IWD412" s="94"/>
      <c r="IWE412" s="94"/>
      <c r="IWF412" s="94"/>
      <c r="IWG412" s="94" t="s">
        <v>181</v>
      </c>
      <c r="IWH412" s="94"/>
      <c r="IWI412" s="94"/>
      <c r="IWJ412" s="94"/>
      <c r="IWK412" s="94"/>
      <c r="IWL412" s="94"/>
      <c r="IWM412" s="94"/>
      <c r="IWN412" s="94"/>
      <c r="IWO412" s="94" t="s">
        <v>181</v>
      </c>
      <c r="IWP412" s="94"/>
      <c r="IWQ412" s="94"/>
      <c r="IWR412" s="94"/>
      <c r="IWS412" s="94"/>
      <c r="IWT412" s="94"/>
      <c r="IWU412" s="94"/>
      <c r="IWV412" s="94"/>
      <c r="IWW412" s="94" t="s">
        <v>181</v>
      </c>
      <c r="IWX412" s="94"/>
      <c r="IWY412" s="94"/>
      <c r="IWZ412" s="94"/>
      <c r="IXA412" s="94"/>
      <c r="IXB412" s="94"/>
      <c r="IXC412" s="94"/>
      <c r="IXD412" s="94"/>
      <c r="IXE412" s="94" t="s">
        <v>181</v>
      </c>
      <c r="IXF412" s="94"/>
      <c r="IXG412" s="94"/>
      <c r="IXH412" s="94"/>
      <c r="IXI412" s="94"/>
      <c r="IXJ412" s="94"/>
      <c r="IXK412" s="94"/>
      <c r="IXL412" s="94"/>
      <c r="IXM412" s="94" t="s">
        <v>181</v>
      </c>
      <c r="IXN412" s="94"/>
      <c r="IXO412" s="94"/>
      <c r="IXP412" s="94"/>
      <c r="IXQ412" s="94"/>
      <c r="IXR412" s="94"/>
      <c r="IXS412" s="94"/>
      <c r="IXT412" s="94"/>
      <c r="IXU412" s="94" t="s">
        <v>181</v>
      </c>
      <c r="IXV412" s="94"/>
      <c r="IXW412" s="94"/>
      <c r="IXX412" s="94"/>
      <c r="IXY412" s="94"/>
      <c r="IXZ412" s="94"/>
      <c r="IYA412" s="94"/>
      <c r="IYB412" s="94"/>
      <c r="IYC412" s="94" t="s">
        <v>181</v>
      </c>
      <c r="IYD412" s="94"/>
      <c r="IYE412" s="94"/>
      <c r="IYF412" s="94"/>
      <c r="IYG412" s="94"/>
      <c r="IYH412" s="94"/>
      <c r="IYI412" s="94"/>
      <c r="IYJ412" s="94"/>
      <c r="IYK412" s="94" t="s">
        <v>181</v>
      </c>
      <c r="IYL412" s="94"/>
      <c r="IYM412" s="94"/>
      <c r="IYN412" s="94"/>
      <c r="IYO412" s="94"/>
      <c r="IYP412" s="94"/>
      <c r="IYQ412" s="94"/>
      <c r="IYR412" s="94"/>
      <c r="IYS412" s="94" t="s">
        <v>181</v>
      </c>
      <c r="IYT412" s="94"/>
      <c r="IYU412" s="94"/>
      <c r="IYV412" s="94"/>
      <c r="IYW412" s="94"/>
      <c r="IYX412" s="94"/>
      <c r="IYY412" s="94"/>
      <c r="IYZ412" s="94"/>
      <c r="IZA412" s="94" t="s">
        <v>181</v>
      </c>
      <c r="IZB412" s="94"/>
      <c r="IZC412" s="94"/>
      <c r="IZD412" s="94"/>
      <c r="IZE412" s="94"/>
      <c r="IZF412" s="94"/>
      <c r="IZG412" s="94"/>
      <c r="IZH412" s="94"/>
      <c r="IZI412" s="94" t="s">
        <v>181</v>
      </c>
      <c r="IZJ412" s="94"/>
      <c r="IZK412" s="94"/>
      <c r="IZL412" s="94"/>
      <c r="IZM412" s="94"/>
      <c r="IZN412" s="94"/>
      <c r="IZO412" s="94"/>
      <c r="IZP412" s="94"/>
      <c r="IZQ412" s="94" t="s">
        <v>181</v>
      </c>
      <c r="IZR412" s="94"/>
      <c r="IZS412" s="94"/>
      <c r="IZT412" s="94"/>
      <c r="IZU412" s="94"/>
      <c r="IZV412" s="94"/>
      <c r="IZW412" s="94"/>
      <c r="IZX412" s="94"/>
      <c r="IZY412" s="94" t="s">
        <v>181</v>
      </c>
      <c r="IZZ412" s="94"/>
      <c r="JAA412" s="94"/>
      <c r="JAB412" s="94"/>
      <c r="JAC412" s="94"/>
      <c r="JAD412" s="94"/>
      <c r="JAE412" s="94"/>
      <c r="JAF412" s="94"/>
      <c r="JAG412" s="94" t="s">
        <v>181</v>
      </c>
      <c r="JAH412" s="94"/>
      <c r="JAI412" s="94"/>
      <c r="JAJ412" s="94"/>
      <c r="JAK412" s="94"/>
      <c r="JAL412" s="94"/>
      <c r="JAM412" s="94"/>
      <c r="JAN412" s="94"/>
      <c r="JAO412" s="94" t="s">
        <v>181</v>
      </c>
      <c r="JAP412" s="94"/>
      <c r="JAQ412" s="94"/>
      <c r="JAR412" s="94"/>
      <c r="JAS412" s="94"/>
      <c r="JAT412" s="94"/>
      <c r="JAU412" s="94"/>
      <c r="JAV412" s="94"/>
      <c r="JAW412" s="94" t="s">
        <v>181</v>
      </c>
      <c r="JAX412" s="94"/>
      <c r="JAY412" s="94"/>
      <c r="JAZ412" s="94"/>
      <c r="JBA412" s="94"/>
      <c r="JBB412" s="94"/>
      <c r="JBC412" s="94"/>
      <c r="JBD412" s="94"/>
      <c r="JBE412" s="94" t="s">
        <v>181</v>
      </c>
      <c r="JBF412" s="94"/>
      <c r="JBG412" s="94"/>
      <c r="JBH412" s="94"/>
      <c r="JBI412" s="94"/>
      <c r="JBJ412" s="94"/>
      <c r="JBK412" s="94"/>
      <c r="JBL412" s="94"/>
      <c r="JBM412" s="94" t="s">
        <v>181</v>
      </c>
      <c r="JBN412" s="94"/>
      <c r="JBO412" s="94"/>
      <c r="JBP412" s="94"/>
      <c r="JBQ412" s="94"/>
      <c r="JBR412" s="94"/>
      <c r="JBS412" s="94"/>
      <c r="JBT412" s="94"/>
      <c r="JBU412" s="94" t="s">
        <v>181</v>
      </c>
      <c r="JBV412" s="94"/>
      <c r="JBW412" s="94"/>
      <c r="JBX412" s="94"/>
      <c r="JBY412" s="94"/>
      <c r="JBZ412" s="94"/>
      <c r="JCA412" s="94"/>
      <c r="JCB412" s="94"/>
      <c r="JCC412" s="94" t="s">
        <v>181</v>
      </c>
      <c r="JCD412" s="94"/>
      <c r="JCE412" s="94"/>
      <c r="JCF412" s="94"/>
      <c r="JCG412" s="94"/>
      <c r="JCH412" s="94"/>
      <c r="JCI412" s="94"/>
      <c r="JCJ412" s="94"/>
      <c r="JCK412" s="94" t="s">
        <v>181</v>
      </c>
      <c r="JCL412" s="94"/>
      <c r="JCM412" s="94"/>
      <c r="JCN412" s="94"/>
      <c r="JCO412" s="94"/>
      <c r="JCP412" s="94"/>
      <c r="JCQ412" s="94"/>
      <c r="JCR412" s="94"/>
      <c r="JCS412" s="94" t="s">
        <v>181</v>
      </c>
      <c r="JCT412" s="94"/>
      <c r="JCU412" s="94"/>
      <c r="JCV412" s="94"/>
      <c r="JCW412" s="94"/>
      <c r="JCX412" s="94"/>
      <c r="JCY412" s="94"/>
      <c r="JCZ412" s="94"/>
      <c r="JDA412" s="94" t="s">
        <v>181</v>
      </c>
      <c r="JDB412" s="94"/>
      <c r="JDC412" s="94"/>
      <c r="JDD412" s="94"/>
      <c r="JDE412" s="94"/>
      <c r="JDF412" s="94"/>
      <c r="JDG412" s="94"/>
      <c r="JDH412" s="94"/>
      <c r="JDI412" s="94" t="s">
        <v>181</v>
      </c>
      <c r="JDJ412" s="94"/>
      <c r="JDK412" s="94"/>
      <c r="JDL412" s="94"/>
      <c r="JDM412" s="94"/>
      <c r="JDN412" s="94"/>
      <c r="JDO412" s="94"/>
      <c r="JDP412" s="94"/>
      <c r="JDQ412" s="94" t="s">
        <v>181</v>
      </c>
      <c r="JDR412" s="94"/>
      <c r="JDS412" s="94"/>
      <c r="JDT412" s="94"/>
      <c r="JDU412" s="94"/>
      <c r="JDV412" s="94"/>
      <c r="JDW412" s="94"/>
      <c r="JDX412" s="94"/>
      <c r="JDY412" s="94" t="s">
        <v>181</v>
      </c>
      <c r="JDZ412" s="94"/>
      <c r="JEA412" s="94"/>
      <c r="JEB412" s="94"/>
      <c r="JEC412" s="94"/>
      <c r="JED412" s="94"/>
      <c r="JEE412" s="94"/>
      <c r="JEF412" s="94"/>
      <c r="JEG412" s="94" t="s">
        <v>181</v>
      </c>
      <c r="JEH412" s="94"/>
      <c r="JEI412" s="94"/>
      <c r="JEJ412" s="94"/>
      <c r="JEK412" s="94"/>
      <c r="JEL412" s="94"/>
      <c r="JEM412" s="94"/>
      <c r="JEN412" s="94"/>
      <c r="JEO412" s="94" t="s">
        <v>181</v>
      </c>
      <c r="JEP412" s="94"/>
      <c r="JEQ412" s="94"/>
      <c r="JER412" s="94"/>
      <c r="JES412" s="94"/>
      <c r="JET412" s="94"/>
      <c r="JEU412" s="94"/>
      <c r="JEV412" s="94"/>
      <c r="JEW412" s="94" t="s">
        <v>181</v>
      </c>
      <c r="JEX412" s="94"/>
      <c r="JEY412" s="94"/>
      <c r="JEZ412" s="94"/>
      <c r="JFA412" s="94"/>
      <c r="JFB412" s="94"/>
      <c r="JFC412" s="94"/>
      <c r="JFD412" s="94"/>
      <c r="JFE412" s="94" t="s">
        <v>181</v>
      </c>
      <c r="JFF412" s="94"/>
      <c r="JFG412" s="94"/>
      <c r="JFH412" s="94"/>
      <c r="JFI412" s="94"/>
      <c r="JFJ412" s="94"/>
      <c r="JFK412" s="94"/>
      <c r="JFL412" s="94"/>
      <c r="JFM412" s="94" t="s">
        <v>181</v>
      </c>
      <c r="JFN412" s="94"/>
      <c r="JFO412" s="94"/>
      <c r="JFP412" s="94"/>
      <c r="JFQ412" s="94"/>
      <c r="JFR412" s="94"/>
      <c r="JFS412" s="94"/>
      <c r="JFT412" s="94"/>
      <c r="JFU412" s="94" t="s">
        <v>181</v>
      </c>
      <c r="JFV412" s="94"/>
      <c r="JFW412" s="94"/>
      <c r="JFX412" s="94"/>
      <c r="JFY412" s="94"/>
      <c r="JFZ412" s="94"/>
      <c r="JGA412" s="94"/>
      <c r="JGB412" s="94"/>
      <c r="JGC412" s="94" t="s">
        <v>181</v>
      </c>
      <c r="JGD412" s="94"/>
      <c r="JGE412" s="94"/>
      <c r="JGF412" s="94"/>
      <c r="JGG412" s="94"/>
      <c r="JGH412" s="94"/>
      <c r="JGI412" s="94"/>
      <c r="JGJ412" s="94"/>
      <c r="JGK412" s="94" t="s">
        <v>181</v>
      </c>
      <c r="JGL412" s="94"/>
      <c r="JGM412" s="94"/>
      <c r="JGN412" s="94"/>
      <c r="JGO412" s="94"/>
      <c r="JGP412" s="94"/>
      <c r="JGQ412" s="94"/>
      <c r="JGR412" s="94"/>
      <c r="JGS412" s="94" t="s">
        <v>181</v>
      </c>
      <c r="JGT412" s="94"/>
      <c r="JGU412" s="94"/>
      <c r="JGV412" s="94"/>
      <c r="JGW412" s="94"/>
      <c r="JGX412" s="94"/>
      <c r="JGY412" s="94"/>
      <c r="JGZ412" s="94"/>
      <c r="JHA412" s="94" t="s">
        <v>181</v>
      </c>
      <c r="JHB412" s="94"/>
      <c r="JHC412" s="94"/>
      <c r="JHD412" s="94"/>
      <c r="JHE412" s="94"/>
      <c r="JHF412" s="94"/>
      <c r="JHG412" s="94"/>
      <c r="JHH412" s="94"/>
      <c r="JHI412" s="94" t="s">
        <v>181</v>
      </c>
      <c r="JHJ412" s="94"/>
      <c r="JHK412" s="94"/>
      <c r="JHL412" s="94"/>
      <c r="JHM412" s="94"/>
      <c r="JHN412" s="94"/>
      <c r="JHO412" s="94"/>
      <c r="JHP412" s="94"/>
      <c r="JHQ412" s="94" t="s">
        <v>181</v>
      </c>
      <c r="JHR412" s="94"/>
      <c r="JHS412" s="94"/>
      <c r="JHT412" s="94"/>
      <c r="JHU412" s="94"/>
      <c r="JHV412" s="94"/>
      <c r="JHW412" s="94"/>
      <c r="JHX412" s="94"/>
      <c r="JHY412" s="94" t="s">
        <v>181</v>
      </c>
      <c r="JHZ412" s="94"/>
      <c r="JIA412" s="94"/>
      <c r="JIB412" s="94"/>
      <c r="JIC412" s="94"/>
      <c r="JID412" s="94"/>
      <c r="JIE412" s="94"/>
      <c r="JIF412" s="94"/>
      <c r="JIG412" s="94" t="s">
        <v>181</v>
      </c>
      <c r="JIH412" s="94"/>
      <c r="JII412" s="94"/>
      <c r="JIJ412" s="94"/>
      <c r="JIK412" s="94"/>
      <c r="JIL412" s="94"/>
      <c r="JIM412" s="94"/>
      <c r="JIN412" s="94"/>
      <c r="JIO412" s="94" t="s">
        <v>181</v>
      </c>
      <c r="JIP412" s="94"/>
      <c r="JIQ412" s="94"/>
      <c r="JIR412" s="94"/>
      <c r="JIS412" s="94"/>
      <c r="JIT412" s="94"/>
      <c r="JIU412" s="94"/>
      <c r="JIV412" s="94"/>
      <c r="JIW412" s="94" t="s">
        <v>181</v>
      </c>
      <c r="JIX412" s="94"/>
      <c r="JIY412" s="94"/>
      <c r="JIZ412" s="94"/>
      <c r="JJA412" s="94"/>
      <c r="JJB412" s="94"/>
      <c r="JJC412" s="94"/>
      <c r="JJD412" s="94"/>
      <c r="JJE412" s="94" t="s">
        <v>181</v>
      </c>
      <c r="JJF412" s="94"/>
      <c r="JJG412" s="94"/>
      <c r="JJH412" s="94"/>
      <c r="JJI412" s="94"/>
      <c r="JJJ412" s="94"/>
      <c r="JJK412" s="94"/>
      <c r="JJL412" s="94"/>
      <c r="JJM412" s="94" t="s">
        <v>181</v>
      </c>
      <c r="JJN412" s="94"/>
      <c r="JJO412" s="94"/>
      <c r="JJP412" s="94"/>
      <c r="JJQ412" s="94"/>
      <c r="JJR412" s="94"/>
      <c r="JJS412" s="94"/>
      <c r="JJT412" s="94"/>
      <c r="JJU412" s="94" t="s">
        <v>181</v>
      </c>
      <c r="JJV412" s="94"/>
      <c r="JJW412" s="94"/>
      <c r="JJX412" s="94"/>
      <c r="JJY412" s="94"/>
      <c r="JJZ412" s="94"/>
      <c r="JKA412" s="94"/>
      <c r="JKB412" s="94"/>
      <c r="JKC412" s="94" t="s">
        <v>181</v>
      </c>
      <c r="JKD412" s="94"/>
      <c r="JKE412" s="94"/>
      <c r="JKF412" s="94"/>
      <c r="JKG412" s="94"/>
      <c r="JKH412" s="94"/>
      <c r="JKI412" s="94"/>
      <c r="JKJ412" s="94"/>
      <c r="JKK412" s="94" t="s">
        <v>181</v>
      </c>
      <c r="JKL412" s="94"/>
      <c r="JKM412" s="94"/>
      <c r="JKN412" s="94"/>
      <c r="JKO412" s="94"/>
      <c r="JKP412" s="94"/>
      <c r="JKQ412" s="94"/>
      <c r="JKR412" s="94"/>
      <c r="JKS412" s="94" t="s">
        <v>181</v>
      </c>
      <c r="JKT412" s="94"/>
      <c r="JKU412" s="94"/>
      <c r="JKV412" s="94"/>
      <c r="JKW412" s="94"/>
      <c r="JKX412" s="94"/>
      <c r="JKY412" s="94"/>
      <c r="JKZ412" s="94"/>
      <c r="JLA412" s="94" t="s">
        <v>181</v>
      </c>
      <c r="JLB412" s="94"/>
      <c r="JLC412" s="94"/>
      <c r="JLD412" s="94"/>
      <c r="JLE412" s="94"/>
      <c r="JLF412" s="94"/>
      <c r="JLG412" s="94"/>
      <c r="JLH412" s="94"/>
      <c r="JLI412" s="94" t="s">
        <v>181</v>
      </c>
      <c r="JLJ412" s="94"/>
      <c r="JLK412" s="94"/>
      <c r="JLL412" s="94"/>
      <c r="JLM412" s="94"/>
      <c r="JLN412" s="94"/>
      <c r="JLO412" s="94"/>
      <c r="JLP412" s="94"/>
      <c r="JLQ412" s="94" t="s">
        <v>181</v>
      </c>
      <c r="JLR412" s="94"/>
      <c r="JLS412" s="94"/>
      <c r="JLT412" s="94"/>
      <c r="JLU412" s="94"/>
      <c r="JLV412" s="94"/>
      <c r="JLW412" s="94"/>
      <c r="JLX412" s="94"/>
      <c r="JLY412" s="94" t="s">
        <v>181</v>
      </c>
      <c r="JLZ412" s="94"/>
      <c r="JMA412" s="94"/>
      <c r="JMB412" s="94"/>
      <c r="JMC412" s="94"/>
      <c r="JMD412" s="94"/>
      <c r="JME412" s="94"/>
      <c r="JMF412" s="94"/>
      <c r="JMG412" s="94" t="s">
        <v>181</v>
      </c>
      <c r="JMH412" s="94"/>
      <c r="JMI412" s="94"/>
      <c r="JMJ412" s="94"/>
      <c r="JMK412" s="94"/>
      <c r="JML412" s="94"/>
      <c r="JMM412" s="94"/>
      <c r="JMN412" s="94"/>
      <c r="JMO412" s="94" t="s">
        <v>181</v>
      </c>
      <c r="JMP412" s="94"/>
      <c r="JMQ412" s="94"/>
      <c r="JMR412" s="94"/>
      <c r="JMS412" s="94"/>
      <c r="JMT412" s="94"/>
      <c r="JMU412" s="94"/>
      <c r="JMV412" s="94"/>
      <c r="JMW412" s="94" t="s">
        <v>181</v>
      </c>
      <c r="JMX412" s="94"/>
      <c r="JMY412" s="94"/>
      <c r="JMZ412" s="94"/>
      <c r="JNA412" s="94"/>
      <c r="JNB412" s="94"/>
      <c r="JNC412" s="94"/>
      <c r="JND412" s="94"/>
      <c r="JNE412" s="94" t="s">
        <v>181</v>
      </c>
      <c r="JNF412" s="94"/>
      <c r="JNG412" s="94"/>
      <c r="JNH412" s="94"/>
      <c r="JNI412" s="94"/>
      <c r="JNJ412" s="94"/>
      <c r="JNK412" s="94"/>
      <c r="JNL412" s="94"/>
      <c r="JNM412" s="94" t="s">
        <v>181</v>
      </c>
      <c r="JNN412" s="94"/>
      <c r="JNO412" s="94"/>
      <c r="JNP412" s="94"/>
      <c r="JNQ412" s="94"/>
      <c r="JNR412" s="94"/>
      <c r="JNS412" s="94"/>
      <c r="JNT412" s="94"/>
      <c r="JNU412" s="94" t="s">
        <v>181</v>
      </c>
      <c r="JNV412" s="94"/>
      <c r="JNW412" s="94"/>
      <c r="JNX412" s="94"/>
      <c r="JNY412" s="94"/>
      <c r="JNZ412" s="94"/>
      <c r="JOA412" s="94"/>
      <c r="JOB412" s="94"/>
      <c r="JOC412" s="94" t="s">
        <v>181</v>
      </c>
      <c r="JOD412" s="94"/>
      <c r="JOE412" s="94"/>
      <c r="JOF412" s="94"/>
      <c r="JOG412" s="94"/>
      <c r="JOH412" s="94"/>
      <c r="JOI412" s="94"/>
      <c r="JOJ412" s="94"/>
      <c r="JOK412" s="94" t="s">
        <v>181</v>
      </c>
      <c r="JOL412" s="94"/>
      <c r="JOM412" s="94"/>
      <c r="JON412" s="94"/>
      <c r="JOO412" s="94"/>
      <c r="JOP412" s="94"/>
      <c r="JOQ412" s="94"/>
      <c r="JOR412" s="94"/>
      <c r="JOS412" s="94" t="s">
        <v>181</v>
      </c>
      <c r="JOT412" s="94"/>
      <c r="JOU412" s="94"/>
      <c r="JOV412" s="94"/>
      <c r="JOW412" s="94"/>
      <c r="JOX412" s="94"/>
      <c r="JOY412" s="94"/>
      <c r="JOZ412" s="94"/>
      <c r="JPA412" s="94" t="s">
        <v>181</v>
      </c>
      <c r="JPB412" s="94"/>
      <c r="JPC412" s="94"/>
      <c r="JPD412" s="94"/>
      <c r="JPE412" s="94"/>
      <c r="JPF412" s="94"/>
      <c r="JPG412" s="94"/>
      <c r="JPH412" s="94"/>
      <c r="JPI412" s="94" t="s">
        <v>181</v>
      </c>
      <c r="JPJ412" s="94"/>
      <c r="JPK412" s="94"/>
      <c r="JPL412" s="94"/>
      <c r="JPM412" s="94"/>
      <c r="JPN412" s="94"/>
      <c r="JPO412" s="94"/>
      <c r="JPP412" s="94"/>
      <c r="JPQ412" s="94" t="s">
        <v>181</v>
      </c>
      <c r="JPR412" s="94"/>
      <c r="JPS412" s="94"/>
      <c r="JPT412" s="94"/>
      <c r="JPU412" s="94"/>
      <c r="JPV412" s="94"/>
      <c r="JPW412" s="94"/>
      <c r="JPX412" s="94"/>
      <c r="JPY412" s="94" t="s">
        <v>181</v>
      </c>
      <c r="JPZ412" s="94"/>
      <c r="JQA412" s="94"/>
      <c r="JQB412" s="94"/>
      <c r="JQC412" s="94"/>
      <c r="JQD412" s="94"/>
      <c r="JQE412" s="94"/>
      <c r="JQF412" s="94"/>
      <c r="JQG412" s="94" t="s">
        <v>181</v>
      </c>
      <c r="JQH412" s="94"/>
      <c r="JQI412" s="94"/>
      <c r="JQJ412" s="94"/>
      <c r="JQK412" s="94"/>
      <c r="JQL412" s="94"/>
      <c r="JQM412" s="94"/>
      <c r="JQN412" s="94"/>
      <c r="JQO412" s="94" t="s">
        <v>181</v>
      </c>
      <c r="JQP412" s="94"/>
      <c r="JQQ412" s="94"/>
      <c r="JQR412" s="94"/>
      <c r="JQS412" s="94"/>
      <c r="JQT412" s="94"/>
      <c r="JQU412" s="94"/>
      <c r="JQV412" s="94"/>
      <c r="JQW412" s="94" t="s">
        <v>181</v>
      </c>
      <c r="JQX412" s="94"/>
      <c r="JQY412" s="94"/>
      <c r="JQZ412" s="94"/>
      <c r="JRA412" s="94"/>
      <c r="JRB412" s="94"/>
      <c r="JRC412" s="94"/>
      <c r="JRD412" s="94"/>
      <c r="JRE412" s="94" t="s">
        <v>181</v>
      </c>
      <c r="JRF412" s="94"/>
      <c r="JRG412" s="94"/>
      <c r="JRH412" s="94"/>
      <c r="JRI412" s="94"/>
      <c r="JRJ412" s="94"/>
      <c r="JRK412" s="94"/>
      <c r="JRL412" s="94"/>
      <c r="JRM412" s="94" t="s">
        <v>181</v>
      </c>
      <c r="JRN412" s="94"/>
      <c r="JRO412" s="94"/>
      <c r="JRP412" s="94"/>
      <c r="JRQ412" s="94"/>
      <c r="JRR412" s="94"/>
      <c r="JRS412" s="94"/>
      <c r="JRT412" s="94"/>
      <c r="JRU412" s="94" t="s">
        <v>181</v>
      </c>
      <c r="JRV412" s="94"/>
      <c r="JRW412" s="94"/>
      <c r="JRX412" s="94"/>
      <c r="JRY412" s="94"/>
      <c r="JRZ412" s="94"/>
      <c r="JSA412" s="94"/>
      <c r="JSB412" s="94"/>
      <c r="JSC412" s="94" t="s">
        <v>181</v>
      </c>
      <c r="JSD412" s="94"/>
      <c r="JSE412" s="94"/>
      <c r="JSF412" s="94"/>
      <c r="JSG412" s="94"/>
      <c r="JSH412" s="94"/>
      <c r="JSI412" s="94"/>
      <c r="JSJ412" s="94"/>
      <c r="JSK412" s="94" t="s">
        <v>181</v>
      </c>
      <c r="JSL412" s="94"/>
      <c r="JSM412" s="94"/>
      <c r="JSN412" s="94"/>
      <c r="JSO412" s="94"/>
      <c r="JSP412" s="94"/>
      <c r="JSQ412" s="94"/>
      <c r="JSR412" s="94"/>
      <c r="JSS412" s="94" t="s">
        <v>181</v>
      </c>
      <c r="JST412" s="94"/>
      <c r="JSU412" s="94"/>
      <c r="JSV412" s="94"/>
      <c r="JSW412" s="94"/>
      <c r="JSX412" s="94"/>
      <c r="JSY412" s="94"/>
      <c r="JSZ412" s="94"/>
      <c r="JTA412" s="94" t="s">
        <v>181</v>
      </c>
      <c r="JTB412" s="94"/>
      <c r="JTC412" s="94"/>
      <c r="JTD412" s="94"/>
      <c r="JTE412" s="94"/>
      <c r="JTF412" s="94"/>
      <c r="JTG412" s="94"/>
      <c r="JTH412" s="94"/>
      <c r="JTI412" s="94" t="s">
        <v>181</v>
      </c>
      <c r="JTJ412" s="94"/>
      <c r="JTK412" s="94"/>
      <c r="JTL412" s="94"/>
      <c r="JTM412" s="94"/>
      <c r="JTN412" s="94"/>
      <c r="JTO412" s="94"/>
      <c r="JTP412" s="94"/>
      <c r="JTQ412" s="94" t="s">
        <v>181</v>
      </c>
      <c r="JTR412" s="94"/>
      <c r="JTS412" s="94"/>
      <c r="JTT412" s="94"/>
      <c r="JTU412" s="94"/>
      <c r="JTV412" s="94"/>
      <c r="JTW412" s="94"/>
      <c r="JTX412" s="94"/>
      <c r="JTY412" s="94" t="s">
        <v>181</v>
      </c>
      <c r="JTZ412" s="94"/>
      <c r="JUA412" s="94"/>
      <c r="JUB412" s="94"/>
      <c r="JUC412" s="94"/>
      <c r="JUD412" s="94"/>
      <c r="JUE412" s="94"/>
      <c r="JUF412" s="94"/>
      <c r="JUG412" s="94" t="s">
        <v>181</v>
      </c>
      <c r="JUH412" s="94"/>
      <c r="JUI412" s="94"/>
      <c r="JUJ412" s="94"/>
      <c r="JUK412" s="94"/>
      <c r="JUL412" s="94"/>
      <c r="JUM412" s="94"/>
      <c r="JUN412" s="94"/>
      <c r="JUO412" s="94" t="s">
        <v>181</v>
      </c>
      <c r="JUP412" s="94"/>
      <c r="JUQ412" s="94"/>
      <c r="JUR412" s="94"/>
      <c r="JUS412" s="94"/>
      <c r="JUT412" s="94"/>
      <c r="JUU412" s="94"/>
      <c r="JUV412" s="94"/>
      <c r="JUW412" s="94" t="s">
        <v>181</v>
      </c>
      <c r="JUX412" s="94"/>
      <c r="JUY412" s="94"/>
      <c r="JUZ412" s="94"/>
      <c r="JVA412" s="94"/>
      <c r="JVB412" s="94"/>
      <c r="JVC412" s="94"/>
      <c r="JVD412" s="94"/>
      <c r="JVE412" s="94" t="s">
        <v>181</v>
      </c>
      <c r="JVF412" s="94"/>
      <c r="JVG412" s="94"/>
      <c r="JVH412" s="94"/>
      <c r="JVI412" s="94"/>
      <c r="JVJ412" s="94"/>
      <c r="JVK412" s="94"/>
      <c r="JVL412" s="94"/>
      <c r="JVM412" s="94" t="s">
        <v>181</v>
      </c>
      <c r="JVN412" s="94"/>
      <c r="JVO412" s="94"/>
      <c r="JVP412" s="94"/>
      <c r="JVQ412" s="94"/>
      <c r="JVR412" s="94"/>
      <c r="JVS412" s="94"/>
      <c r="JVT412" s="94"/>
      <c r="JVU412" s="94" t="s">
        <v>181</v>
      </c>
      <c r="JVV412" s="94"/>
      <c r="JVW412" s="94"/>
      <c r="JVX412" s="94"/>
      <c r="JVY412" s="94"/>
      <c r="JVZ412" s="94"/>
      <c r="JWA412" s="94"/>
      <c r="JWB412" s="94"/>
      <c r="JWC412" s="94" t="s">
        <v>181</v>
      </c>
      <c r="JWD412" s="94"/>
      <c r="JWE412" s="94"/>
      <c r="JWF412" s="94"/>
      <c r="JWG412" s="94"/>
      <c r="JWH412" s="94"/>
      <c r="JWI412" s="94"/>
      <c r="JWJ412" s="94"/>
      <c r="JWK412" s="94" t="s">
        <v>181</v>
      </c>
      <c r="JWL412" s="94"/>
      <c r="JWM412" s="94"/>
      <c r="JWN412" s="94"/>
      <c r="JWO412" s="94"/>
      <c r="JWP412" s="94"/>
      <c r="JWQ412" s="94"/>
      <c r="JWR412" s="94"/>
      <c r="JWS412" s="94" t="s">
        <v>181</v>
      </c>
      <c r="JWT412" s="94"/>
      <c r="JWU412" s="94"/>
      <c r="JWV412" s="94"/>
      <c r="JWW412" s="94"/>
      <c r="JWX412" s="94"/>
      <c r="JWY412" s="94"/>
      <c r="JWZ412" s="94"/>
      <c r="JXA412" s="94" t="s">
        <v>181</v>
      </c>
      <c r="JXB412" s="94"/>
      <c r="JXC412" s="94"/>
      <c r="JXD412" s="94"/>
      <c r="JXE412" s="94"/>
      <c r="JXF412" s="94"/>
      <c r="JXG412" s="94"/>
      <c r="JXH412" s="94"/>
      <c r="JXI412" s="94" t="s">
        <v>181</v>
      </c>
      <c r="JXJ412" s="94"/>
      <c r="JXK412" s="94"/>
      <c r="JXL412" s="94"/>
      <c r="JXM412" s="94"/>
      <c r="JXN412" s="94"/>
      <c r="JXO412" s="94"/>
      <c r="JXP412" s="94"/>
      <c r="JXQ412" s="94" t="s">
        <v>181</v>
      </c>
      <c r="JXR412" s="94"/>
      <c r="JXS412" s="94"/>
      <c r="JXT412" s="94"/>
      <c r="JXU412" s="94"/>
      <c r="JXV412" s="94"/>
      <c r="JXW412" s="94"/>
      <c r="JXX412" s="94"/>
      <c r="JXY412" s="94" t="s">
        <v>181</v>
      </c>
      <c r="JXZ412" s="94"/>
      <c r="JYA412" s="94"/>
      <c r="JYB412" s="94"/>
      <c r="JYC412" s="94"/>
      <c r="JYD412" s="94"/>
      <c r="JYE412" s="94"/>
      <c r="JYF412" s="94"/>
      <c r="JYG412" s="94" t="s">
        <v>181</v>
      </c>
      <c r="JYH412" s="94"/>
      <c r="JYI412" s="94"/>
      <c r="JYJ412" s="94"/>
      <c r="JYK412" s="94"/>
      <c r="JYL412" s="94"/>
      <c r="JYM412" s="94"/>
      <c r="JYN412" s="94"/>
      <c r="JYO412" s="94" t="s">
        <v>181</v>
      </c>
      <c r="JYP412" s="94"/>
      <c r="JYQ412" s="94"/>
      <c r="JYR412" s="94"/>
      <c r="JYS412" s="94"/>
      <c r="JYT412" s="94"/>
      <c r="JYU412" s="94"/>
      <c r="JYV412" s="94"/>
      <c r="JYW412" s="94" t="s">
        <v>181</v>
      </c>
      <c r="JYX412" s="94"/>
      <c r="JYY412" s="94"/>
      <c r="JYZ412" s="94"/>
      <c r="JZA412" s="94"/>
      <c r="JZB412" s="94"/>
      <c r="JZC412" s="94"/>
      <c r="JZD412" s="94"/>
      <c r="JZE412" s="94" t="s">
        <v>181</v>
      </c>
      <c r="JZF412" s="94"/>
      <c r="JZG412" s="94"/>
      <c r="JZH412" s="94"/>
      <c r="JZI412" s="94"/>
      <c r="JZJ412" s="94"/>
      <c r="JZK412" s="94"/>
      <c r="JZL412" s="94"/>
      <c r="JZM412" s="94" t="s">
        <v>181</v>
      </c>
      <c r="JZN412" s="94"/>
      <c r="JZO412" s="94"/>
      <c r="JZP412" s="94"/>
      <c r="JZQ412" s="94"/>
      <c r="JZR412" s="94"/>
      <c r="JZS412" s="94"/>
      <c r="JZT412" s="94"/>
      <c r="JZU412" s="94" t="s">
        <v>181</v>
      </c>
      <c r="JZV412" s="94"/>
      <c r="JZW412" s="94"/>
      <c r="JZX412" s="94"/>
      <c r="JZY412" s="94"/>
      <c r="JZZ412" s="94"/>
      <c r="KAA412" s="94"/>
      <c r="KAB412" s="94"/>
      <c r="KAC412" s="94" t="s">
        <v>181</v>
      </c>
      <c r="KAD412" s="94"/>
      <c r="KAE412" s="94"/>
      <c r="KAF412" s="94"/>
      <c r="KAG412" s="94"/>
      <c r="KAH412" s="94"/>
      <c r="KAI412" s="94"/>
      <c r="KAJ412" s="94"/>
      <c r="KAK412" s="94" t="s">
        <v>181</v>
      </c>
      <c r="KAL412" s="94"/>
      <c r="KAM412" s="94"/>
      <c r="KAN412" s="94"/>
      <c r="KAO412" s="94"/>
      <c r="KAP412" s="94"/>
      <c r="KAQ412" s="94"/>
      <c r="KAR412" s="94"/>
      <c r="KAS412" s="94" t="s">
        <v>181</v>
      </c>
      <c r="KAT412" s="94"/>
      <c r="KAU412" s="94"/>
      <c r="KAV412" s="94"/>
      <c r="KAW412" s="94"/>
      <c r="KAX412" s="94"/>
      <c r="KAY412" s="94"/>
      <c r="KAZ412" s="94"/>
      <c r="KBA412" s="94" t="s">
        <v>181</v>
      </c>
      <c r="KBB412" s="94"/>
      <c r="KBC412" s="94"/>
      <c r="KBD412" s="94"/>
      <c r="KBE412" s="94"/>
      <c r="KBF412" s="94"/>
      <c r="KBG412" s="94"/>
      <c r="KBH412" s="94"/>
      <c r="KBI412" s="94" t="s">
        <v>181</v>
      </c>
      <c r="KBJ412" s="94"/>
      <c r="KBK412" s="94"/>
      <c r="KBL412" s="94"/>
      <c r="KBM412" s="94"/>
      <c r="KBN412" s="94"/>
      <c r="KBO412" s="94"/>
      <c r="KBP412" s="94"/>
      <c r="KBQ412" s="94" t="s">
        <v>181</v>
      </c>
      <c r="KBR412" s="94"/>
      <c r="KBS412" s="94"/>
      <c r="KBT412" s="94"/>
      <c r="KBU412" s="94"/>
      <c r="KBV412" s="94"/>
      <c r="KBW412" s="94"/>
      <c r="KBX412" s="94"/>
      <c r="KBY412" s="94" t="s">
        <v>181</v>
      </c>
      <c r="KBZ412" s="94"/>
      <c r="KCA412" s="94"/>
      <c r="KCB412" s="94"/>
      <c r="KCC412" s="94"/>
      <c r="KCD412" s="94"/>
      <c r="KCE412" s="94"/>
      <c r="KCF412" s="94"/>
      <c r="KCG412" s="94" t="s">
        <v>181</v>
      </c>
      <c r="KCH412" s="94"/>
      <c r="KCI412" s="94"/>
      <c r="KCJ412" s="94"/>
      <c r="KCK412" s="94"/>
      <c r="KCL412" s="94"/>
      <c r="KCM412" s="94"/>
      <c r="KCN412" s="94"/>
      <c r="KCO412" s="94" t="s">
        <v>181</v>
      </c>
      <c r="KCP412" s="94"/>
      <c r="KCQ412" s="94"/>
      <c r="KCR412" s="94"/>
      <c r="KCS412" s="94"/>
      <c r="KCT412" s="94"/>
      <c r="KCU412" s="94"/>
      <c r="KCV412" s="94"/>
      <c r="KCW412" s="94" t="s">
        <v>181</v>
      </c>
      <c r="KCX412" s="94"/>
      <c r="KCY412" s="94"/>
      <c r="KCZ412" s="94"/>
      <c r="KDA412" s="94"/>
      <c r="KDB412" s="94"/>
      <c r="KDC412" s="94"/>
      <c r="KDD412" s="94"/>
      <c r="KDE412" s="94" t="s">
        <v>181</v>
      </c>
      <c r="KDF412" s="94"/>
      <c r="KDG412" s="94"/>
      <c r="KDH412" s="94"/>
      <c r="KDI412" s="94"/>
      <c r="KDJ412" s="94"/>
      <c r="KDK412" s="94"/>
      <c r="KDL412" s="94"/>
      <c r="KDM412" s="94" t="s">
        <v>181</v>
      </c>
      <c r="KDN412" s="94"/>
      <c r="KDO412" s="94"/>
      <c r="KDP412" s="94"/>
      <c r="KDQ412" s="94"/>
      <c r="KDR412" s="94"/>
      <c r="KDS412" s="94"/>
      <c r="KDT412" s="94"/>
      <c r="KDU412" s="94" t="s">
        <v>181</v>
      </c>
      <c r="KDV412" s="94"/>
      <c r="KDW412" s="94"/>
      <c r="KDX412" s="94"/>
      <c r="KDY412" s="94"/>
      <c r="KDZ412" s="94"/>
      <c r="KEA412" s="94"/>
      <c r="KEB412" s="94"/>
      <c r="KEC412" s="94" t="s">
        <v>181</v>
      </c>
      <c r="KED412" s="94"/>
      <c r="KEE412" s="94"/>
      <c r="KEF412" s="94"/>
      <c r="KEG412" s="94"/>
      <c r="KEH412" s="94"/>
      <c r="KEI412" s="94"/>
      <c r="KEJ412" s="94"/>
      <c r="KEK412" s="94" t="s">
        <v>181</v>
      </c>
      <c r="KEL412" s="94"/>
      <c r="KEM412" s="94"/>
      <c r="KEN412" s="94"/>
      <c r="KEO412" s="94"/>
      <c r="KEP412" s="94"/>
      <c r="KEQ412" s="94"/>
      <c r="KER412" s="94"/>
      <c r="KES412" s="94" t="s">
        <v>181</v>
      </c>
      <c r="KET412" s="94"/>
      <c r="KEU412" s="94"/>
      <c r="KEV412" s="94"/>
      <c r="KEW412" s="94"/>
      <c r="KEX412" s="94"/>
      <c r="KEY412" s="94"/>
      <c r="KEZ412" s="94"/>
      <c r="KFA412" s="94" t="s">
        <v>181</v>
      </c>
      <c r="KFB412" s="94"/>
      <c r="KFC412" s="94"/>
      <c r="KFD412" s="94"/>
      <c r="KFE412" s="94"/>
      <c r="KFF412" s="94"/>
      <c r="KFG412" s="94"/>
      <c r="KFH412" s="94"/>
      <c r="KFI412" s="94" t="s">
        <v>181</v>
      </c>
      <c r="KFJ412" s="94"/>
      <c r="KFK412" s="94"/>
      <c r="KFL412" s="94"/>
      <c r="KFM412" s="94"/>
      <c r="KFN412" s="94"/>
      <c r="KFO412" s="94"/>
      <c r="KFP412" s="94"/>
      <c r="KFQ412" s="94" t="s">
        <v>181</v>
      </c>
      <c r="KFR412" s="94"/>
      <c r="KFS412" s="94"/>
      <c r="KFT412" s="94"/>
      <c r="KFU412" s="94"/>
      <c r="KFV412" s="94"/>
      <c r="KFW412" s="94"/>
      <c r="KFX412" s="94"/>
      <c r="KFY412" s="94" t="s">
        <v>181</v>
      </c>
      <c r="KFZ412" s="94"/>
      <c r="KGA412" s="94"/>
      <c r="KGB412" s="94"/>
      <c r="KGC412" s="94"/>
      <c r="KGD412" s="94"/>
      <c r="KGE412" s="94"/>
      <c r="KGF412" s="94"/>
      <c r="KGG412" s="94" t="s">
        <v>181</v>
      </c>
      <c r="KGH412" s="94"/>
      <c r="KGI412" s="94"/>
      <c r="KGJ412" s="94"/>
      <c r="KGK412" s="94"/>
      <c r="KGL412" s="94"/>
      <c r="KGM412" s="94"/>
      <c r="KGN412" s="94"/>
      <c r="KGO412" s="94" t="s">
        <v>181</v>
      </c>
      <c r="KGP412" s="94"/>
      <c r="KGQ412" s="94"/>
      <c r="KGR412" s="94"/>
      <c r="KGS412" s="94"/>
      <c r="KGT412" s="94"/>
      <c r="KGU412" s="94"/>
      <c r="KGV412" s="94"/>
      <c r="KGW412" s="94" t="s">
        <v>181</v>
      </c>
      <c r="KGX412" s="94"/>
      <c r="KGY412" s="94"/>
      <c r="KGZ412" s="94"/>
      <c r="KHA412" s="94"/>
      <c r="KHB412" s="94"/>
      <c r="KHC412" s="94"/>
      <c r="KHD412" s="94"/>
      <c r="KHE412" s="94" t="s">
        <v>181</v>
      </c>
      <c r="KHF412" s="94"/>
      <c r="KHG412" s="94"/>
      <c r="KHH412" s="94"/>
      <c r="KHI412" s="94"/>
      <c r="KHJ412" s="94"/>
      <c r="KHK412" s="94"/>
      <c r="KHL412" s="94"/>
      <c r="KHM412" s="94" t="s">
        <v>181</v>
      </c>
      <c r="KHN412" s="94"/>
      <c r="KHO412" s="94"/>
      <c r="KHP412" s="94"/>
      <c r="KHQ412" s="94"/>
      <c r="KHR412" s="94"/>
      <c r="KHS412" s="94"/>
      <c r="KHT412" s="94"/>
      <c r="KHU412" s="94" t="s">
        <v>181</v>
      </c>
      <c r="KHV412" s="94"/>
      <c r="KHW412" s="94"/>
      <c r="KHX412" s="94"/>
      <c r="KHY412" s="94"/>
      <c r="KHZ412" s="94"/>
      <c r="KIA412" s="94"/>
      <c r="KIB412" s="94"/>
      <c r="KIC412" s="94" t="s">
        <v>181</v>
      </c>
      <c r="KID412" s="94"/>
      <c r="KIE412" s="94"/>
      <c r="KIF412" s="94"/>
      <c r="KIG412" s="94"/>
      <c r="KIH412" s="94"/>
      <c r="KII412" s="94"/>
      <c r="KIJ412" s="94"/>
      <c r="KIK412" s="94" t="s">
        <v>181</v>
      </c>
      <c r="KIL412" s="94"/>
      <c r="KIM412" s="94"/>
      <c r="KIN412" s="94"/>
      <c r="KIO412" s="94"/>
      <c r="KIP412" s="94"/>
      <c r="KIQ412" s="94"/>
      <c r="KIR412" s="94"/>
      <c r="KIS412" s="94" t="s">
        <v>181</v>
      </c>
      <c r="KIT412" s="94"/>
      <c r="KIU412" s="94"/>
      <c r="KIV412" s="94"/>
      <c r="KIW412" s="94"/>
      <c r="KIX412" s="94"/>
      <c r="KIY412" s="94"/>
      <c r="KIZ412" s="94"/>
      <c r="KJA412" s="94" t="s">
        <v>181</v>
      </c>
      <c r="KJB412" s="94"/>
      <c r="KJC412" s="94"/>
      <c r="KJD412" s="94"/>
      <c r="KJE412" s="94"/>
      <c r="KJF412" s="94"/>
      <c r="KJG412" s="94"/>
      <c r="KJH412" s="94"/>
      <c r="KJI412" s="94" t="s">
        <v>181</v>
      </c>
      <c r="KJJ412" s="94"/>
      <c r="KJK412" s="94"/>
      <c r="KJL412" s="94"/>
      <c r="KJM412" s="94"/>
      <c r="KJN412" s="94"/>
      <c r="KJO412" s="94"/>
      <c r="KJP412" s="94"/>
      <c r="KJQ412" s="94" t="s">
        <v>181</v>
      </c>
      <c r="KJR412" s="94"/>
      <c r="KJS412" s="94"/>
      <c r="KJT412" s="94"/>
      <c r="KJU412" s="94"/>
      <c r="KJV412" s="94"/>
      <c r="KJW412" s="94"/>
      <c r="KJX412" s="94"/>
      <c r="KJY412" s="94" t="s">
        <v>181</v>
      </c>
      <c r="KJZ412" s="94"/>
      <c r="KKA412" s="94"/>
      <c r="KKB412" s="94"/>
      <c r="KKC412" s="94"/>
      <c r="KKD412" s="94"/>
      <c r="KKE412" s="94"/>
      <c r="KKF412" s="94"/>
      <c r="KKG412" s="94" t="s">
        <v>181</v>
      </c>
      <c r="KKH412" s="94"/>
      <c r="KKI412" s="94"/>
      <c r="KKJ412" s="94"/>
      <c r="KKK412" s="94"/>
      <c r="KKL412" s="94"/>
      <c r="KKM412" s="94"/>
      <c r="KKN412" s="94"/>
      <c r="KKO412" s="94" t="s">
        <v>181</v>
      </c>
      <c r="KKP412" s="94"/>
      <c r="KKQ412" s="94"/>
      <c r="KKR412" s="94"/>
      <c r="KKS412" s="94"/>
      <c r="KKT412" s="94"/>
      <c r="KKU412" s="94"/>
      <c r="KKV412" s="94"/>
      <c r="KKW412" s="94" t="s">
        <v>181</v>
      </c>
      <c r="KKX412" s="94"/>
      <c r="KKY412" s="94"/>
      <c r="KKZ412" s="94"/>
      <c r="KLA412" s="94"/>
      <c r="KLB412" s="94"/>
      <c r="KLC412" s="94"/>
      <c r="KLD412" s="94"/>
      <c r="KLE412" s="94" t="s">
        <v>181</v>
      </c>
      <c r="KLF412" s="94"/>
      <c r="KLG412" s="94"/>
      <c r="KLH412" s="94"/>
      <c r="KLI412" s="94"/>
      <c r="KLJ412" s="94"/>
      <c r="KLK412" s="94"/>
      <c r="KLL412" s="94"/>
      <c r="KLM412" s="94" t="s">
        <v>181</v>
      </c>
      <c r="KLN412" s="94"/>
      <c r="KLO412" s="94"/>
      <c r="KLP412" s="94"/>
      <c r="KLQ412" s="94"/>
      <c r="KLR412" s="94"/>
      <c r="KLS412" s="94"/>
      <c r="KLT412" s="94"/>
      <c r="KLU412" s="94" t="s">
        <v>181</v>
      </c>
      <c r="KLV412" s="94"/>
      <c r="KLW412" s="94"/>
      <c r="KLX412" s="94"/>
      <c r="KLY412" s="94"/>
      <c r="KLZ412" s="94"/>
      <c r="KMA412" s="94"/>
      <c r="KMB412" s="94"/>
      <c r="KMC412" s="94" t="s">
        <v>181</v>
      </c>
      <c r="KMD412" s="94"/>
      <c r="KME412" s="94"/>
      <c r="KMF412" s="94"/>
      <c r="KMG412" s="94"/>
      <c r="KMH412" s="94"/>
      <c r="KMI412" s="94"/>
      <c r="KMJ412" s="94"/>
      <c r="KMK412" s="94" t="s">
        <v>181</v>
      </c>
      <c r="KML412" s="94"/>
      <c r="KMM412" s="94"/>
      <c r="KMN412" s="94"/>
      <c r="KMO412" s="94"/>
      <c r="KMP412" s="94"/>
      <c r="KMQ412" s="94"/>
      <c r="KMR412" s="94"/>
      <c r="KMS412" s="94" t="s">
        <v>181</v>
      </c>
      <c r="KMT412" s="94"/>
      <c r="KMU412" s="94"/>
      <c r="KMV412" s="94"/>
      <c r="KMW412" s="94"/>
      <c r="KMX412" s="94"/>
      <c r="KMY412" s="94"/>
      <c r="KMZ412" s="94"/>
      <c r="KNA412" s="94" t="s">
        <v>181</v>
      </c>
      <c r="KNB412" s="94"/>
      <c r="KNC412" s="94"/>
      <c r="KND412" s="94"/>
      <c r="KNE412" s="94"/>
      <c r="KNF412" s="94"/>
      <c r="KNG412" s="94"/>
      <c r="KNH412" s="94"/>
      <c r="KNI412" s="94" t="s">
        <v>181</v>
      </c>
      <c r="KNJ412" s="94"/>
      <c r="KNK412" s="94"/>
      <c r="KNL412" s="94"/>
      <c r="KNM412" s="94"/>
      <c r="KNN412" s="94"/>
      <c r="KNO412" s="94"/>
      <c r="KNP412" s="94"/>
      <c r="KNQ412" s="94" t="s">
        <v>181</v>
      </c>
      <c r="KNR412" s="94"/>
      <c r="KNS412" s="94"/>
      <c r="KNT412" s="94"/>
      <c r="KNU412" s="94"/>
      <c r="KNV412" s="94"/>
      <c r="KNW412" s="94"/>
      <c r="KNX412" s="94"/>
      <c r="KNY412" s="94" t="s">
        <v>181</v>
      </c>
      <c r="KNZ412" s="94"/>
      <c r="KOA412" s="94"/>
      <c r="KOB412" s="94"/>
      <c r="KOC412" s="94"/>
      <c r="KOD412" s="94"/>
      <c r="KOE412" s="94"/>
      <c r="KOF412" s="94"/>
      <c r="KOG412" s="94" t="s">
        <v>181</v>
      </c>
      <c r="KOH412" s="94"/>
      <c r="KOI412" s="94"/>
      <c r="KOJ412" s="94"/>
      <c r="KOK412" s="94"/>
      <c r="KOL412" s="94"/>
      <c r="KOM412" s="94"/>
      <c r="KON412" s="94"/>
      <c r="KOO412" s="94" t="s">
        <v>181</v>
      </c>
      <c r="KOP412" s="94"/>
      <c r="KOQ412" s="94"/>
      <c r="KOR412" s="94"/>
      <c r="KOS412" s="94"/>
      <c r="KOT412" s="94"/>
      <c r="KOU412" s="94"/>
      <c r="KOV412" s="94"/>
      <c r="KOW412" s="94" t="s">
        <v>181</v>
      </c>
      <c r="KOX412" s="94"/>
      <c r="KOY412" s="94"/>
      <c r="KOZ412" s="94"/>
      <c r="KPA412" s="94"/>
      <c r="KPB412" s="94"/>
      <c r="KPC412" s="94"/>
      <c r="KPD412" s="94"/>
      <c r="KPE412" s="94" t="s">
        <v>181</v>
      </c>
      <c r="KPF412" s="94"/>
      <c r="KPG412" s="94"/>
      <c r="KPH412" s="94"/>
      <c r="KPI412" s="94"/>
      <c r="KPJ412" s="94"/>
      <c r="KPK412" s="94"/>
      <c r="KPL412" s="94"/>
      <c r="KPM412" s="94" t="s">
        <v>181</v>
      </c>
      <c r="KPN412" s="94"/>
      <c r="KPO412" s="94"/>
      <c r="KPP412" s="94"/>
      <c r="KPQ412" s="94"/>
      <c r="KPR412" s="94"/>
      <c r="KPS412" s="94"/>
      <c r="KPT412" s="94"/>
      <c r="KPU412" s="94" t="s">
        <v>181</v>
      </c>
      <c r="KPV412" s="94"/>
      <c r="KPW412" s="94"/>
      <c r="KPX412" s="94"/>
      <c r="KPY412" s="94"/>
      <c r="KPZ412" s="94"/>
      <c r="KQA412" s="94"/>
      <c r="KQB412" s="94"/>
      <c r="KQC412" s="94" t="s">
        <v>181</v>
      </c>
      <c r="KQD412" s="94"/>
      <c r="KQE412" s="94"/>
      <c r="KQF412" s="94"/>
      <c r="KQG412" s="94"/>
      <c r="KQH412" s="94"/>
      <c r="KQI412" s="94"/>
      <c r="KQJ412" s="94"/>
      <c r="KQK412" s="94" t="s">
        <v>181</v>
      </c>
      <c r="KQL412" s="94"/>
      <c r="KQM412" s="94"/>
      <c r="KQN412" s="94"/>
      <c r="KQO412" s="94"/>
      <c r="KQP412" s="94"/>
      <c r="KQQ412" s="94"/>
      <c r="KQR412" s="94"/>
      <c r="KQS412" s="94" t="s">
        <v>181</v>
      </c>
      <c r="KQT412" s="94"/>
      <c r="KQU412" s="94"/>
      <c r="KQV412" s="94"/>
      <c r="KQW412" s="94"/>
      <c r="KQX412" s="94"/>
      <c r="KQY412" s="94"/>
      <c r="KQZ412" s="94"/>
      <c r="KRA412" s="94" t="s">
        <v>181</v>
      </c>
      <c r="KRB412" s="94"/>
      <c r="KRC412" s="94"/>
      <c r="KRD412" s="94"/>
      <c r="KRE412" s="94"/>
      <c r="KRF412" s="94"/>
      <c r="KRG412" s="94"/>
      <c r="KRH412" s="94"/>
      <c r="KRI412" s="94" t="s">
        <v>181</v>
      </c>
      <c r="KRJ412" s="94"/>
      <c r="KRK412" s="94"/>
      <c r="KRL412" s="94"/>
      <c r="KRM412" s="94"/>
      <c r="KRN412" s="94"/>
      <c r="KRO412" s="94"/>
      <c r="KRP412" s="94"/>
      <c r="KRQ412" s="94" t="s">
        <v>181</v>
      </c>
      <c r="KRR412" s="94"/>
      <c r="KRS412" s="94"/>
      <c r="KRT412" s="94"/>
      <c r="KRU412" s="94"/>
      <c r="KRV412" s="94"/>
      <c r="KRW412" s="94"/>
      <c r="KRX412" s="94"/>
      <c r="KRY412" s="94" t="s">
        <v>181</v>
      </c>
      <c r="KRZ412" s="94"/>
      <c r="KSA412" s="94"/>
      <c r="KSB412" s="94"/>
      <c r="KSC412" s="94"/>
      <c r="KSD412" s="94"/>
      <c r="KSE412" s="94"/>
      <c r="KSF412" s="94"/>
      <c r="KSG412" s="94" t="s">
        <v>181</v>
      </c>
      <c r="KSH412" s="94"/>
      <c r="KSI412" s="94"/>
      <c r="KSJ412" s="94"/>
      <c r="KSK412" s="94"/>
      <c r="KSL412" s="94"/>
      <c r="KSM412" s="94"/>
      <c r="KSN412" s="94"/>
      <c r="KSO412" s="94" t="s">
        <v>181</v>
      </c>
      <c r="KSP412" s="94"/>
      <c r="KSQ412" s="94"/>
      <c r="KSR412" s="94"/>
      <c r="KSS412" s="94"/>
      <c r="KST412" s="94"/>
      <c r="KSU412" s="94"/>
      <c r="KSV412" s="94"/>
      <c r="KSW412" s="94" t="s">
        <v>181</v>
      </c>
      <c r="KSX412" s="94"/>
      <c r="KSY412" s="94"/>
      <c r="KSZ412" s="94"/>
      <c r="KTA412" s="94"/>
      <c r="KTB412" s="94"/>
      <c r="KTC412" s="94"/>
      <c r="KTD412" s="94"/>
      <c r="KTE412" s="94" t="s">
        <v>181</v>
      </c>
      <c r="KTF412" s="94"/>
      <c r="KTG412" s="94"/>
      <c r="KTH412" s="94"/>
      <c r="KTI412" s="94"/>
      <c r="KTJ412" s="94"/>
      <c r="KTK412" s="94"/>
      <c r="KTL412" s="94"/>
      <c r="KTM412" s="94" t="s">
        <v>181</v>
      </c>
      <c r="KTN412" s="94"/>
      <c r="KTO412" s="94"/>
      <c r="KTP412" s="94"/>
      <c r="KTQ412" s="94"/>
      <c r="KTR412" s="94"/>
      <c r="KTS412" s="94"/>
      <c r="KTT412" s="94"/>
      <c r="KTU412" s="94" t="s">
        <v>181</v>
      </c>
      <c r="KTV412" s="94"/>
      <c r="KTW412" s="94"/>
      <c r="KTX412" s="94"/>
      <c r="KTY412" s="94"/>
      <c r="KTZ412" s="94"/>
      <c r="KUA412" s="94"/>
      <c r="KUB412" s="94"/>
      <c r="KUC412" s="94" t="s">
        <v>181</v>
      </c>
      <c r="KUD412" s="94"/>
      <c r="KUE412" s="94"/>
      <c r="KUF412" s="94"/>
      <c r="KUG412" s="94"/>
      <c r="KUH412" s="94"/>
      <c r="KUI412" s="94"/>
      <c r="KUJ412" s="94"/>
      <c r="KUK412" s="94" t="s">
        <v>181</v>
      </c>
      <c r="KUL412" s="94"/>
      <c r="KUM412" s="94"/>
      <c r="KUN412" s="94"/>
      <c r="KUO412" s="94"/>
      <c r="KUP412" s="94"/>
      <c r="KUQ412" s="94"/>
      <c r="KUR412" s="94"/>
      <c r="KUS412" s="94" t="s">
        <v>181</v>
      </c>
      <c r="KUT412" s="94"/>
      <c r="KUU412" s="94"/>
      <c r="KUV412" s="94"/>
      <c r="KUW412" s="94"/>
      <c r="KUX412" s="94"/>
      <c r="KUY412" s="94"/>
      <c r="KUZ412" s="94"/>
      <c r="KVA412" s="94" t="s">
        <v>181</v>
      </c>
      <c r="KVB412" s="94"/>
      <c r="KVC412" s="94"/>
      <c r="KVD412" s="94"/>
      <c r="KVE412" s="94"/>
      <c r="KVF412" s="94"/>
      <c r="KVG412" s="94"/>
      <c r="KVH412" s="94"/>
      <c r="KVI412" s="94" t="s">
        <v>181</v>
      </c>
      <c r="KVJ412" s="94"/>
      <c r="KVK412" s="94"/>
      <c r="KVL412" s="94"/>
      <c r="KVM412" s="94"/>
      <c r="KVN412" s="94"/>
      <c r="KVO412" s="94"/>
      <c r="KVP412" s="94"/>
      <c r="KVQ412" s="94" t="s">
        <v>181</v>
      </c>
      <c r="KVR412" s="94"/>
      <c r="KVS412" s="94"/>
      <c r="KVT412" s="94"/>
      <c r="KVU412" s="94"/>
      <c r="KVV412" s="94"/>
      <c r="KVW412" s="94"/>
      <c r="KVX412" s="94"/>
      <c r="KVY412" s="94" t="s">
        <v>181</v>
      </c>
      <c r="KVZ412" s="94"/>
      <c r="KWA412" s="94"/>
      <c r="KWB412" s="94"/>
      <c r="KWC412" s="94"/>
      <c r="KWD412" s="94"/>
      <c r="KWE412" s="94"/>
      <c r="KWF412" s="94"/>
      <c r="KWG412" s="94" t="s">
        <v>181</v>
      </c>
      <c r="KWH412" s="94"/>
      <c r="KWI412" s="94"/>
      <c r="KWJ412" s="94"/>
      <c r="KWK412" s="94"/>
      <c r="KWL412" s="94"/>
      <c r="KWM412" s="94"/>
      <c r="KWN412" s="94"/>
      <c r="KWO412" s="94" t="s">
        <v>181</v>
      </c>
      <c r="KWP412" s="94"/>
      <c r="KWQ412" s="94"/>
      <c r="KWR412" s="94"/>
      <c r="KWS412" s="94"/>
      <c r="KWT412" s="94"/>
      <c r="KWU412" s="94"/>
      <c r="KWV412" s="94"/>
      <c r="KWW412" s="94" t="s">
        <v>181</v>
      </c>
      <c r="KWX412" s="94"/>
      <c r="KWY412" s="94"/>
      <c r="KWZ412" s="94"/>
      <c r="KXA412" s="94"/>
      <c r="KXB412" s="94"/>
      <c r="KXC412" s="94"/>
      <c r="KXD412" s="94"/>
      <c r="KXE412" s="94" t="s">
        <v>181</v>
      </c>
      <c r="KXF412" s="94"/>
      <c r="KXG412" s="94"/>
      <c r="KXH412" s="94"/>
      <c r="KXI412" s="94"/>
      <c r="KXJ412" s="94"/>
      <c r="KXK412" s="94"/>
      <c r="KXL412" s="94"/>
      <c r="KXM412" s="94" t="s">
        <v>181</v>
      </c>
      <c r="KXN412" s="94"/>
      <c r="KXO412" s="94"/>
      <c r="KXP412" s="94"/>
      <c r="KXQ412" s="94"/>
      <c r="KXR412" s="94"/>
      <c r="KXS412" s="94"/>
      <c r="KXT412" s="94"/>
      <c r="KXU412" s="94" t="s">
        <v>181</v>
      </c>
      <c r="KXV412" s="94"/>
      <c r="KXW412" s="94"/>
      <c r="KXX412" s="94"/>
      <c r="KXY412" s="94"/>
      <c r="KXZ412" s="94"/>
      <c r="KYA412" s="94"/>
      <c r="KYB412" s="94"/>
      <c r="KYC412" s="94" t="s">
        <v>181</v>
      </c>
      <c r="KYD412" s="94"/>
      <c r="KYE412" s="94"/>
      <c r="KYF412" s="94"/>
      <c r="KYG412" s="94"/>
      <c r="KYH412" s="94"/>
      <c r="KYI412" s="94"/>
      <c r="KYJ412" s="94"/>
      <c r="KYK412" s="94" t="s">
        <v>181</v>
      </c>
      <c r="KYL412" s="94"/>
      <c r="KYM412" s="94"/>
      <c r="KYN412" s="94"/>
      <c r="KYO412" s="94"/>
      <c r="KYP412" s="94"/>
      <c r="KYQ412" s="94"/>
      <c r="KYR412" s="94"/>
      <c r="KYS412" s="94" t="s">
        <v>181</v>
      </c>
      <c r="KYT412" s="94"/>
      <c r="KYU412" s="94"/>
      <c r="KYV412" s="94"/>
      <c r="KYW412" s="94"/>
      <c r="KYX412" s="94"/>
      <c r="KYY412" s="94"/>
      <c r="KYZ412" s="94"/>
      <c r="KZA412" s="94" t="s">
        <v>181</v>
      </c>
      <c r="KZB412" s="94"/>
      <c r="KZC412" s="94"/>
      <c r="KZD412" s="94"/>
      <c r="KZE412" s="94"/>
      <c r="KZF412" s="94"/>
      <c r="KZG412" s="94"/>
      <c r="KZH412" s="94"/>
      <c r="KZI412" s="94" t="s">
        <v>181</v>
      </c>
      <c r="KZJ412" s="94"/>
      <c r="KZK412" s="94"/>
      <c r="KZL412" s="94"/>
      <c r="KZM412" s="94"/>
      <c r="KZN412" s="94"/>
      <c r="KZO412" s="94"/>
      <c r="KZP412" s="94"/>
      <c r="KZQ412" s="94" t="s">
        <v>181</v>
      </c>
      <c r="KZR412" s="94"/>
      <c r="KZS412" s="94"/>
      <c r="KZT412" s="94"/>
      <c r="KZU412" s="94"/>
      <c r="KZV412" s="94"/>
      <c r="KZW412" s="94"/>
      <c r="KZX412" s="94"/>
      <c r="KZY412" s="94" t="s">
        <v>181</v>
      </c>
      <c r="KZZ412" s="94"/>
      <c r="LAA412" s="94"/>
      <c r="LAB412" s="94"/>
      <c r="LAC412" s="94"/>
      <c r="LAD412" s="94"/>
      <c r="LAE412" s="94"/>
      <c r="LAF412" s="94"/>
      <c r="LAG412" s="94" t="s">
        <v>181</v>
      </c>
      <c r="LAH412" s="94"/>
      <c r="LAI412" s="94"/>
      <c r="LAJ412" s="94"/>
      <c r="LAK412" s="94"/>
      <c r="LAL412" s="94"/>
      <c r="LAM412" s="94"/>
      <c r="LAN412" s="94"/>
      <c r="LAO412" s="94" t="s">
        <v>181</v>
      </c>
      <c r="LAP412" s="94"/>
      <c r="LAQ412" s="94"/>
      <c r="LAR412" s="94"/>
      <c r="LAS412" s="94"/>
      <c r="LAT412" s="94"/>
      <c r="LAU412" s="94"/>
      <c r="LAV412" s="94"/>
      <c r="LAW412" s="94" t="s">
        <v>181</v>
      </c>
      <c r="LAX412" s="94"/>
      <c r="LAY412" s="94"/>
      <c r="LAZ412" s="94"/>
      <c r="LBA412" s="94"/>
      <c r="LBB412" s="94"/>
      <c r="LBC412" s="94"/>
      <c r="LBD412" s="94"/>
      <c r="LBE412" s="94" t="s">
        <v>181</v>
      </c>
      <c r="LBF412" s="94"/>
      <c r="LBG412" s="94"/>
      <c r="LBH412" s="94"/>
      <c r="LBI412" s="94"/>
      <c r="LBJ412" s="94"/>
      <c r="LBK412" s="94"/>
      <c r="LBL412" s="94"/>
      <c r="LBM412" s="94" t="s">
        <v>181</v>
      </c>
      <c r="LBN412" s="94"/>
      <c r="LBO412" s="94"/>
      <c r="LBP412" s="94"/>
      <c r="LBQ412" s="94"/>
      <c r="LBR412" s="94"/>
      <c r="LBS412" s="94"/>
      <c r="LBT412" s="94"/>
      <c r="LBU412" s="94" t="s">
        <v>181</v>
      </c>
      <c r="LBV412" s="94"/>
      <c r="LBW412" s="94"/>
      <c r="LBX412" s="94"/>
      <c r="LBY412" s="94"/>
      <c r="LBZ412" s="94"/>
      <c r="LCA412" s="94"/>
      <c r="LCB412" s="94"/>
      <c r="LCC412" s="94" t="s">
        <v>181</v>
      </c>
      <c r="LCD412" s="94"/>
      <c r="LCE412" s="94"/>
      <c r="LCF412" s="94"/>
      <c r="LCG412" s="94"/>
      <c r="LCH412" s="94"/>
      <c r="LCI412" s="94"/>
      <c r="LCJ412" s="94"/>
      <c r="LCK412" s="94" t="s">
        <v>181</v>
      </c>
      <c r="LCL412" s="94"/>
      <c r="LCM412" s="94"/>
      <c r="LCN412" s="94"/>
      <c r="LCO412" s="94"/>
      <c r="LCP412" s="94"/>
      <c r="LCQ412" s="94"/>
      <c r="LCR412" s="94"/>
      <c r="LCS412" s="94" t="s">
        <v>181</v>
      </c>
      <c r="LCT412" s="94"/>
      <c r="LCU412" s="94"/>
      <c r="LCV412" s="94"/>
      <c r="LCW412" s="94"/>
      <c r="LCX412" s="94"/>
      <c r="LCY412" s="94"/>
      <c r="LCZ412" s="94"/>
      <c r="LDA412" s="94" t="s">
        <v>181</v>
      </c>
      <c r="LDB412" s="94"/>
      <c r="LDC412" s="94"/>
      <c r="LDD412" s="94"/>
      <c r="LDE412" s="94"/>
      <c r="LDF412" s="94"/>
      <c r="LDG412" s="94"/>
      <c r="LDH412" s="94"/>
      <c r="LDI412" s="94" t="s">
        <v>181</v>
      </c>
      <c r="LDJ412" s="94"/>
      <c r="LDK412" s="94"/>
      <c r="LDL412" s="94"/>
      <c r="LDM412" s="94"/>
      <c r="LDN412" s="94"/>
      <c r="LDO412" s="94"/>
      <c r="LDP412" s="94"/>
      <c r="LDQ412" s="94" t="s">
        <v>181</v>
      </c>
      <c r="LDR412" s="94"/>
      <c r="LDS412" s="94"/>
      <c r="LDT412" s="94"/>
      <c r="LDU412" s="94"/>
      <c r="LDV412" s="94"/>
      <c r="LDW412" s="94"/>
      <c r="LDX412" s="94"/>
      <c r="LDY412" s="94" t="s">
        <v>181</v>
      </c>
      <c r="LDZ412" s="94"/>
      <c r="LEA412" s="94"/>
      <c r="LEB412" s="94"/>
      <c r="LEC412" s="94"/>
      <c r="LED412" s="94"/>
      <c r="LEE412" s="94"/>
      <c r="LEF412" s="94"/>
      <c r="LEG412" s="94" t="s">
        <v>181</v>
      </c>
      <c r="LEH412" s="94"/>
      <c r="LEI412" s="94"/>
      <c r="LEJ412" s="94"/>
      <c r="LEK412" s="94"/>
      <c r="LEL412" s="94"/>
      <c r="LEM412" s="94"/>
      <c r="LEN412" s="94"/>
      <c r="LEO412" s="94" t="s">
        <v>181</v>
      </c>
      <c r="LEP412" s="94"/>
      <c r="LEQ412" s="94"/>
      <c r="LER412" s="94"/>
      <c r="LES412" s="94"/>
      <c r="LET412" s="94"/>
      <c r="LEU412" s="94"/>
      <c r="LEV412" s="94"/>
      <c r="LEW412" s="94" t="s">
        <v>181</v>
      </c>
      <c r="LEX412" s="94"/>
      <c r="LEY412" s="94"/>
      <c r="LEZ412" s="94"/>
      <c r="LFA412" s="94"/>
      <c r="LFB412" s="94"/>
      <c r="LFC412" s="94"/>
      <c r="LFD412" s="94"/>
      <c r="LFE412" s="94" t="s">
        <v>181</v>
      </c>
      <c r="LFF412" s="94"/>
      <c r="LFG412" s="94"/>
      <c r="LFH412" s="94"/>
      <c r="LFI412" s="94"/>
      <c r="LFJ412" s="94"/>
      <c r="LFK412" s="94"/>
      <c r="LFL412" s="94"/>
      <c r="LFM412" s="94" t="s">
        <v>181</v>
      </c>
      <c r="LFN412" s="94"/>
      <c r="LFO412" s="94"/>
      <c r="LFP412" s="94"/>
      <c r="LFQ412" s="94"/>
      <c r="LFR412" s="94"/>
      <c r="LFS412" s="94"/>
      <c r="LFT412" s="94"/>
      <c r="LFU412" s="94" t="s">
        <v>181</v>
      </c>
      <c r="LFV412" s="94"/>
      <c r="LFW412" s="94"/>
      <c r="LFX412" s="94"/>
      <c r="LFY412" s="94"/>
      <c r="LFZ412" s="94"/>
      <c r="LGA412" s="94"/>
      <c r="LGB412" s="94"/>
      <c r="LGC412" s="94" t="s">
        <v>181</v>
      </c>
      <c r="LGD412" s="94"/>
      <c r="LGE412" s="94"/>
      <c r="LGF412" s="94"/>
      <c r="LGG412" s="94"/>
      <c r="LGH412" s="94"/>
      <c r="LGI412" s="94"/>
      <c r="LGJ412" s="94"/>
      <c r="LGK412" s="94" t="s">
        <v>181</v>
      </c>
      <c r="LGL412" s="94"/>
      <c r="LGM412" s="94"/>
      <c r="LGN412" s="94"/>
      <c r="LGO412" s="94"/>
      <c r="LGP412" s="94"/>
      <c r="LGQ412" s="94"/>
      <c r="LGR412" s="94"/>
      <c r="LGS412" s="94" t="s">
        <v>181</v>
      </c>
      <c r="LGT412" s="94"/>
      <c r="LGU412" s="94"/>
      <c r="LGV412" s="94"/>
      <c r="LGW412" s="94"/>
      <c r="LGX412" s="94"/>
      <c r="LGY412" s="94"/>
      <c r="LGZ412" s="94"/>
      <c r="LHA412" s="94" t="s">
        <v>181</v>
      </c>
      <c r="LHB412" s="94"/>
      <c r="LHC412" s="94"/>
      <c r="LHD412" s="94"/>
      <c r="LHE412" s="94"/>
      <c r="LHF412" s="94"/>
      <c r="LHG412" s="94"/>
      <c r="LHH412" s="94"/>
      <c r="LHI412" s="94" t="s">
        <v>181</v>
      </c>
      <c r="LHJ412" s="94"/>
      <c r="LHK412" s="94"/>
      <c r="LHL412" s="94"/>
      <c r="LHM412" s="94"/>
      <c r="LHN412" s="94"/>
      <c r="LHO412" s="94"/>
      <c r="LHP412" s="94"/>
      <c r="LHQ412" s="94" t="s">
        <v>181</v>
      </c>
      <c r="LHR412" s="94"/>
      <c r="LHS412" s="94"/>
      <c r="LHT412" s="94"/>
      <c r="LHU412" s="94"/>
      <c r="LHV412" s="94"/>
      <c r="LHW412" s="94"/>
      <c r="LHX412" s="94"/>
      <c r="LHY412" s="94" t="s">
        <v>181</v>
      </c>
      <c r="LHZ412" s="94"/>
      <c r="LIA412" s="94"/>
      <c r="LIB412" s="94"/>
      <c r="LIC412" s="94"/>
      <c r="LID412" s="94"/>
      <c r="LIE412" s="94"/>
      <c r="LIF412" s="94"/>
      <c r="LIG412" s="94" t="s">
        <v>181</v>
      </c>
      <c r="LIH412" s="94"/>
      <c r="LII412" s="94"/>
      <c r="LIJ412" s="94"/>
      <c r="LIK412" s="94"/>
      <c r="LIL412" s="94"/>
      <c r="LIM412" s="94"/>
      <c r="LIN412" s="94"/>
      <c r="LIO412" s="94" t="s">
        <v>181</v>
      </c>
      <c r="LIP412" s="94"/>
      <c r="LIQ412" s="94"/>
      <c r="LIR412" s="94"/>
      <c r="LIS412" s="94"/>
      <c r="LIT412" s="94"/>
      <c r="LIU412" s="94"/>
      <c r="LIV412" s="94"/>
      <c r="LIW412" s="94" t="s">
        <v>181</v>
      </c>
      <c r="LIX412" s="94"/>
      <c r="LIY412" s="94"/>
      <c r="LIZ412" s="94"/>
      <c r="LJA412" s="94"/>
      <c r="LJB412" s="94"/>
      <c r="LJC412" s="94"/>
      <c r="LJD412" s="94"/>
      <c r="LJE412" s="94" t="s">
        <v>181</v>
      </c>
      <c r="LJF412" s="94"/>
      <c r="LJG412" s="94"/>
      <c r="LJH412" s="94"/>
      <c r="LJI412" s="94"/>
      <c r="LJJ412" s="94"/>
      <c r="LJK412" s="94"/>
      <c r="LJL412" s="94"/>
      <c r="LJM412" s="94" t="s">
        <v>181</v>
      </c>
      <c r="LJN412" s="94"/>
      <c r="LJO412" s="94"/>
      <c r="LJP412" s="94"/>
      <c r="LJQ412" s="94"/>
      <c r="LJR412" s="94"/>
      <c r="LJS412" s="94"/>
      <c r="LJT412" s="94"/>
      <c r="LJU412" s="94" t="s">
        <v>181</v>
      </c>
      <c r="LJV412" s="94"/>
      <c r="LJW412" s="94"/>
      <c r="LJX412" s="94"/>
      <c r="LJY412" s="94"/>
      <c r="LJZ412" s="94"/>
      <c r="LKA412" s="94"/>
      <c r="LKB412" s="94"/>
      <c r="LKC412" s="94" t="s">
        <v>181</v>
      </c>
      <c r="LKD412" s="94"/>
      <c r="LKE412" s="94"/>
      <c r="LKF412" s="94"/>
      <c r="LKG412" s="94"/>
      <c r="LKH412" s="94"/>
      <c r="LKI412" s="94"/>
      <c r="LKJ412" s="94"/>
      <c r="LKK412" s="94" t="s">
        <v>181</v>
      </c>
      <c r="LKL412" s="94"/>
      <c r="LKM412" s="94"/>
      <c r="LKN412" s="94"/>
      <c r="LKO412" s="94"/>
      <c r="LKP412" s="94"/>
      <c r="LKQ412" s="94"/>
      <c r="LKR412" s="94"/>
      <c r="LKS412" s="94" t="s">
        <v>181</v>
      </c>
      <c r="LKT412" s="94"/>
      <c r="LKU412" s="94"/>
      <c r="LKV412" s="94"/>
      <c r="LKW412" s="94"/>
      <c r="LKX412" s="94"/>
      <c r="LKY412" s="94"/>
      <c r="LKZ412" s="94"/>
      <c r="LLA412" s="94" t="s">
        <v>181</v>
      </c>
      <c r="LLB412" s="94"/>
      <c r="LLC412" s="94"/>
      <c r="LLD412" s="94"/>
      <c r="LLE412" s="94"/>
      <c r="LLF412" s="94"/>
      <c r="LLG412" s="94"/>
      <c r="LLH412" s="94"/>
      <c r="LLI412" s="94" t="s">
        <v>181</v>
      </c>
      <c r="LLJ412" s="94"/>
      <c r="LLK412" s="94"/>
      <c r="LLL412" s="94"/>
      <c r="LLM412" s="94"/>
      <c r="LLN412" s="94"/>
      <c r="LLO412" s="94"/>
      <c r="LLP412" s="94"/>
      <c r="LLQ412" s="94" t="s">
        <v>181</v>
      </c>
      <c r="LLR412" s="94"/>
      <c r="LLS412" s="94"/>
      <c r="LLT412" s="94"/>
      <c r="LLU412" s="94"/>
      <c r="LLV412" s="94"/>
      <c r="LLW412" s="94"/>
      <c r="LLX412" s="94"/>
      <c r="LLY412" s="94" t="s">
        <v>181</v>
      </c>
      <c r="LLZ412" s="94"/>
      <c r="LMA412" s="94"/>
      <c r="LMB412" s="94"/>
      <c r="LMC412" s="94"/>
      <c r="LMD412" s="94"/>
      <c r="LME412" s="94"/>
      <c r="LMF412" s="94"/>
      <c r="LMG412" s="94" t="s">
        <v>181</v>
      </c>
      <c r="LMH412" s="94"/>
      <c r="LMI412" s="94"/>
      <c r="LMJ412" s="94"/>
      <c r="LMK412" s="94"/>
      <c r="LML412" s="94"/>
      <c r="LMM412" s="94"/>
      <c r="LMN412" s="94"/>
      <c r="LMO412" s="94" t="s">
        <v>181</v>
      </c>
      <c r="LMP412" s="94"/>
      <c r="LMQ412" s="94"/>
      <c r="LMR412" s="94"/>
      <c r="LMS412" s="94"/>
      <c r="LMT412" s="94"/>
      <c r="LMU412" s="94"/>
      <c r="LMV412" s="94"/>
      <c r="LMW412" s="94" t="s">
        <v>181</v>
      </c>
      <c r="LMX412" s="94"/>
      <c r="LMY412" s="94"/>
      <c r="LMZ412" s="94"/>
      <c r="LNA412" s="94"/>
      <c r="LNB412" s="94"/>
      <c r="LNC412" s="94"/>
      <c r="LND412" s="94"/>
      <c r="LNE412" s="94" t="s">
        <v>181</v>
      </c>
      <c r="LNF412" s="94"/>
      <c r="LNG412" s="94"/>
      <c r="LNH412" s="94"/>
      <c r="LNI412" s="94"/>
      <c r="LNJ412" s="94"/>
      <c r="LNK412" s="94"/>
      <c r="LNL412" s="94"/>
      <c r="LNM412" s="94" t="s">
        <v>181</v>
      </c>
      <c r="LNN412" s="94"/>
      <c r="LNO412" s="94"/>
      <c r="LNP412" s="94"/>
      <c r="LNQ412" s="94"/>
      <c r="LNR412" s="94"/>
      <c r="LNS412" s="94"/>
      <c r="LNT412" s="94"/>
      <c r="LNU412" s="94" t="s">
        <v>181</v>
      </c>
      <c r="LNV412" s="94"/>
      <c r="LNW412" s="94"/>
      <c r="LNX412" s="94"/>
      <c r="LNY412" s="94"/>
      <c r="LNZ412" s="94"/>
      <c r="LOA412" s="94"/>
      <c r="LOB412" s="94"/>
      <c r="LOC412" s="94" t="s">
        <v>181</v>
      </c>
      <c r="LOD412" s="94"/>
      <c r="LOE412" s="94"/>
      <c r="LOF412" s="94"/>
      <c r="LOG412" s="94"/>
      <c r="LOH412" s="94"/>
      <c r="LOI412" s="94"/>
      <c r="LOJ412" s="94"/>
      <c r="LOK412" s="94" t="s">
        <v>181</v>
      </c>
      <c r="LOL412" s="94"/>
      <c r="LOM412" s="94"/>
      <c r="LON412" s="94"/>
      <c r="LOO412" s="94"/>
      <c r="LOP412" s="94"/>
      <c r="LOQ412" s="94"/>
      <c r="LOR412" s="94"/>
      <c r="LOS412" s="94" t="s">
        <v>181</v>
      </c>
      <c r="LOT412" s="94"/>
      <c r="LOU412" s="94"/>
      <c r="LOV412" s="94"/>
      <c r="LOW412" s="94"/>
      <c r="LOX412" s="94"/>
      <c r="LOY412" s="94"/>
      <c r="LOZ412" s="94"/>
      <c r="LPA412" s="94" t="s">
        <v>181</v>
      </c>
      <c r="LPB412" s="94"/>
      <c r="LPC412" s="94"/>
      <c r="LPD412" s="94"/>
      <c r="LPE412" s="94"/>
      <c r="LPF412" s="94"/>
      <c r="LPG412" s="94"/>
      <c r="LPH412" s="94"/>
      <c r="LPI412" s="94" t="s">
        <v>181</v>
      </c>
      <c r="LPJ412" s="94"/>
      <c r="LPK412" s="94"/>
      <c r="LPL412" s="94"/>
      <c r="LPM412" s="94"/>
      <c r="LPN412" s="94"/>
      <c r="LPO412" s="94"/>
      <c r="LPP412" s="94"/>
      <c r="LPQ412" s="94" t="s">
        <v>181</v>
      </c>
      <c r="LPR412" s="94"/>
      <c r="LPS412" s="94"/>
      <c r="LPT412" s="94"/>
      <c r="LPU412" s="94"/>
      <c r="LPV412" s="94"/>
      <c r="LPW412" s="94"/>
      <c r="LPX412" s="94"/>
      <c r="LPY412" s="94" t="s">
        <v>181</v>
      </c>
      <c r="LPZ412" s="94"/>
      <c r="LQA412" s="94"/>
      <c r="LQB412" s="94"/>
      <c r="LQC412" s="94"/>
      <c r="LQD412" s="94"/>
      <c r="LQE412" s="94"/>
      <c r="LQF412" s="94"/>
      <c r="LQG412" s="94" t="s">
        <v>181</v>
      </c>
      <c r="LQH412" s="94"/>
      <c r="LQI412" s="94"/>
      <c r="LQJ412" s="94"/>
      <c r="LQK412" s="94"/>
      <c r="LQL412" s="94"/>
      <c r="LQM412" s="94"/>
      <c r="LQN412" s="94"/>
      <c r="LQO412" s="94" t="s">
        <v>181</v>
      </c>
      <c r="LQP412" s="94"/>
      <c r="LQQ412" s="94"/>
      <c r="LQR412" s="94"/>
      <c r="LQS412" s="94"/>
      <c r="LQT412" s="94"/>
      <c r="LQU412" s="94"/>
      <c r="LQV412" s="94"/>
      <c r="LQW412" s="94" t="s">
        <v>181</v>
      </c>
      <c r="LQX412" s="94"/>
      <c r="LQY412" s="94"/>
      <c r="LQZ412" s="94"/>
      <c r="LRA412" s="94"/>
      <c r="LRB412" s="94"/>
      <c r="LRC412" s="94"/>
      <c r="LRD412" s="94"/>
      <c r="LRE412" s="94" t="s">
        <v>181</v>
      </c>
      <c r="LRF412" s="94"/>
      <c r="LRG412" s="94"/>
      <c r="LRH412" s="94"/>
      <c r="LRI412" s="94"/>
      <c r="LRJ412" s="94"/>
      <c r="LRK412" s="94"/>
      <c r="LRL412" s="94"/>
      <c r="LRM412" s="94" t="s">
        <v>181</v>
      </c>
      <c r="LRN412" s="94"/>
      <c r="LRO412" s="94"/>
      <c r="LRP412" s="94"/>
      <c r="LRQ412" s="94"/>
      <c r="LRR412" s="94"/>
      <c r="LRS412" s="94"/>
      <c r="LRT412" s="94"/>
      <c r="LRU412" s="94" t="s">
        <v>181</v>
      </c>
      <c r="LRV412" s="94"/>
      <c r="LRW412" s="94"/>
      <c r="LRX412" s="94"/>
      <c r="LRY412" s="94"/>
      <c r="LRZ412" s="94"/>
      <c r="LSA412" s="94"/>
      <c r="LSB412" s="94"/>
      <c r="LSC412" s="94" t="s">
        <v>181</v>
      </c>
      <c r="LSD412" s="94"/>
      <c r="LSE412" s="94"/>
      <c r="LSF412" s="94"/>
      <c r="LSG412" s="94"/>
      <c r="LSH412" s="94"/>
      <c r="LSI412" s="94"/>
      <c r="LSJ412" s="94"/>
      <c r="LSK412" s="94" t="s">
        <v>181</v>
      </c>
      <c r="LSL412" s="94"/>
      <c r="LSM412" s="94"/>
      <c r="LSN412" s="94"/>
      <c r="LSO412" s="94"/>
      <c r="LSP412" s="94"/>
      <c r="LSQ412" s="94"/>
      <c r="LSR412" s="94"/>
      <c r="LSS412" s="94" t="s">
        <v>181</v>
      </c>
      <c r="LST412" s="94"/>
      <c r="LSU412" s="94"/>
      <c r="LSV412" s="94"/>
      <c r="LSW412" s="94"/>
      <c r="LSX412" s="94"/>
      <c r="LSY412" s="94"/>
      <c r="LSZ412" s="94"/>
      <c r="LTA412" s="94" t="s">
        <v>181</v>
      </c>
      <c r="LTB412" s="94"/>
      <c r="LTC412" s="94"/>
      <c r="LTD412" s="94"/>
      <c r="LTE412" s="94"/>
      <c r="LTF412" s="94"/>
      <c r="LTG412" s="94"/>
      <c r="LTH412" s="94"/>
      <c r="LTI412" s="94" t="s">
        <v>181</v>
      </c>
      <c r="LTJ412" s="94"/>
      <c r="LTK412" s="94"/>
      <c r="LTL412" s="94"/>
      <c r="LTM412" s="94"/>
      <c r="LTN412" s="94"/>
      <c r="LTO412" s="94"/>
      <c r="LTP412" s="94"/>
      <c r="LTQ412" s="94" t="s">
        <v>181</v>
      </c>
      <c r="LTR412" s="94"/>
      <c r="LTS412" s="94"/>
      <c r="LTT412" s="94"/>
      <c r="LTU412" s="94"/>
      <c r="LTV412" s="94"/>
      <c r="LTW412" s="94"/>
      <c r="LTX412" s="94"/>
      <c r="LTY412" s="94" t="s">
        <v>181</v>
      </c>
      <c r="LTZ412" s="94"/>
      <c r="LUA412" s="94"/>
      <c r="LUB412" s="94"/>
      <c r="LUC412" s="94"/>
      <c r="LUD412" s="94"/>
      <c r="LUE412" s="94"/>
      <c r="LUF412" s="94"/>
      <c r="LUG412" s="94" t="s">
        <v>181</v>
      </c>
      <c r="LUH412" s="94"/>
      <c r="LUI412" s="94"/>
      <c r="LUJ412" s="94"/>
      <c r="LUK412" s="94"/>
      <c r="LUL412" s="94"/>
      <c r="LUM412" s="94"/>
      <c r="LUN412" s="94"/>
      <c r="LUO412" s="94" t="s">
        <v>181</v>
      </c>
      <c r="LUP412" s="94"/>
      <c r="LUQ412" s="94"/>
      <c r="LUR412" s="94"/>
      <c r="LUS412" s="94"/>
      <c r="LUT412" s="94"/>
      <c r="LUU412" s="94"/>
      <c r="LUV412" s="94"/>
      <c r="LUW412" s="94" t="s">
        <v>181</v>
      </c>
      <c r="LUX412" s="94"/>
      <c r="LUY412" s="94"/>
      <c r="LUZ412" s="94"/>
      <c r="LVA412" s="94"/>
      <c r="LVB412" s="94"/>
      <c r="LVC412" s="94"/>
      <c r="LVD412" s="94"/>
      <c r="LVE412" s="94" t="s">
        <v>181</v>
      </c>
      <c r="LVF412" s="94"/>
      <c r="LVG412" s="94"/>
      <c r="LVH412" s="94"/>
      <c r="LVI412" s="94"/>
      <c r="LVJ412" s="94"/>
      <c r="LVK412" s="94"/>
      <c r="LVL412" s="94"/>
      <c r="LVM412" s="94" t="s">
        <v>181</v>
      </c>
      <c r="LVN412" s="94"/>
      <c r="LVO412" s="94"/>
      <c r="LVP412" s="94"/>
      <c r="LVQ412" s="94"/>
      <c r="LVR412" s="94"/>
      <c r="LVS412" s="94"/>
      <c r="LVT412" s="94"/>
      <c r="LVU412" s="94" t="s">
        <v>181</v>
      </c>
      <c r="LVV412" s="94"/>
      <c r="LVW412" s="94"/>
      <c r="LVX412" s="94"/>
      <c r="LVY412" s="94"/>
      <c r="LVZ412" s="94"/>
      <c r="LWA412" s="94"/>
      <c r="LWB412" s="94"/>
      <c r="LWC412" s="94" t="s">
        <v>181</v>
      </c>
      <c r="LWD412" s="94"/>
      <c r="LWE412" s="94"/>
      <c r="LWF412" s="94"/>
      <c r="LWG412" s="94"/>
      <c r="LWH412" s="94"/>
      <c r="LWI412" s="94"/>
      <c r="LWJ412" s="94"/>
      <c r="LWK412" s="94" t="s">
        <v>181</v>
      </c>
      <c r="LWL412" s="94"/>
      <c r="LWM412" s="94"/>
      <c r="LWN412" s="94"/>
      <c r="LWO412" s="94"/>
      <c r="LWP412" s="94"/>
      <c r="LWQ412" s="94"/>
      <c r="LWR412" s="94"/>
      <c r="LWS412" s="94" t="s">
        <v>181</v>
      </c>
      <c r="LWT412" s="94"/>
      <c r="LWU412" s="94"/>
      <c r="LWV412" s="94"/>
      <c r="LWW412" s="94"/>
      <c r="LWX412" s="94"/>
      <c r="LWY412" s="94"/>
      <c r="LWZ412" s="94"/>
      <c r="LXA412" s="94" t="s">
        <v>181</v>
      </c>
      <c r="LXB412" s="94"/>
      <c r="LXC412" s="94"/>
      <c r="LXD412" s="94"/>
      <c r="LXE412" s="94"/>
      <c r="LXF412" s="94"/>
      <c r="LXG412" s="94"/>
      <c r="LXH412" s="94"/>
      <c r="LXI412" s="94" t="s">
        <v>181</v>
      </c>
      <c r="LXJ412" s="94"/>
      <c r="LXK412" s="94"/>
      <c r="LXL412" s="94"/>
      <c r="LXM412" s="94"/>
      <c r="LXN412" s="94"/>
      <c r="LXO412" s="94"/>
      <c r="LXP412" s="94"/>
      <c r="LXQ412" s="94" t="s">
        <v>181</v>
      </c>
      <c r="LXR412" s="94"/>
      <c r="LXS412" s="94"/>
      <c r="LXT412" s="94"/>
      <c r="LXU412" s="94"/>
      <c r="LXV412" s="94"/>
      <c r="LXW412" s="94"/>
      <c r="LXX412" s="94"/>
      <c r="LXY412" s="94" t="s">
        <v>181</v>
      </c>
      <c r="LXZ412" s="94"/>
      <c r="LYA412" s="94"/>
      <c r="LYB412" s="94"/>
      <c r="LYC412" s="94"/>
      <c r="LYD412" s="94"/>
      <c r="LYE412" s="94"/>
      <c r="LYF412" s="94"/>
      <c r="LYG412" s="94" t="s">
        <v>181</v>
      </c>
      <c r="LYH412" s="94"/>
      <c r="LYI412" s="94"/>
      <c r="LYJ412" s="94"/>
      <c r="LYK412" s="94"/>
      <c r="LYL412" s="94"/>
      <c r="LYM412" s="94"/>
      <c r="LYN412" s="94"/>
      <c r="LYO412" s="94" t="s">
        <v>181</v>
      </c>
      <c r="LYP412" s="94"/>
      <c r="LYQ412" s="94"/>
      <c r="LYR412" s="94"/>
      <c r="LYS412" s="94"/>
      <c r="LYT412" s="94"/>
      <c r="LYU412" s="94"/>
      <c r="LYV412" s="94"/>
      <c r="LYW412" s="94" t="s">
        <v>181</v>
      </c>
      <c r="LYX412" s="94"/>
      <c r="LYY412" s="94"/>
      <c r="LYZ412" s="94"/>
      <c r="LZA412" s="94"/>
      <c r="LZB412" s="94"/>
      <c r="LZC412" s="94"/>
      <c r="LZD412" s="94"/>
      <c r="LZE412" s="94" t="s">
        <v>181</v>
      </c>
      <c r="LZF412" s="94"/>
      <c r="LZG412" s="94"/>
      <c r="LZH412" s="94"/>
      <c r="LZI412" s="94"/>
      <c r="LZJ412" s="94"/>
      <c r="LZK412" s="94"/>
      <c r="LZL412" s="94"/>
      <c r="LZM412" s="94" t="s">
        <v>181</v>
      </c>
      <c r="LZN412" s="94"/>
      <c r="LZO412" s="94"/>
      <c r="LZP412" s="94"/>
      <c r="LZQ412" s="94"/>
      <c r="LZR412" s="94"/>
      <c r="LZS412" s="94"/>
      <c r="LZT412" s="94"/>
      <c r="LZU412" s="94" t="s">
        <v>181</v>
      </c>
      <c r="LZV412" s="94"/>
      <c r="LZW412" s="94"/>
      <c r="LZX412" s="94"/>
      <c r="LZY412" s="94"/>
      <c r="LZZ412" s="94"/>
      <c r="MAA412" s="94"/>
      <c r="MAB412" s="94"/>
      <c r="MAC412" s="94" t="s">
        <v>181</v>
      </c>
      <c r="MAD412" s="94"/>
      <c r="MAE412" s="94"/>
      <c r="MAF412" s="94"/>
      <c r="MAG412" s="94"/>
      <c r="MAH412" s="94"/>
      <c r="MAI412" s="94"/>
      <c r="MAJ412" s="94"/>
      <c r="MAK412" s="94" t="s">
        <v>181</v>
      </c>
      <c r="MAL412" s="94"/>
      <c r="MAM412" s="94"/>
      <c r="MAN412" s="94"/>
      <c r="MAO412" s="94"/>
      <c r="MAP412" s="94"/>
      <c r="MAQ412" s="94"/>
      <c r="MAR412" s="94"/>
      <c r="MAS412" s="94" t="s">
        <v>181</v>
      </c>
      <c r="MAT412" s="94"/>
      <c r="MAU412" s="94"/>
      <c r="MAV412" s="94"/>
      <c r="MAW412" s="94"/>
      <c r="MAX412" s="94"/>
      <c r="MAY412" s="94"/>
      <c r="MAZ412" s="94"/>
      <c r="MBA412" s="94" t="s">
        <v>181</v>
      </c>
      <c r="MBB412" s="94"/>
      <c r="MBC412" s="94"/>
      <c r="MBD412" s="94"/>
      <c r="MBE412" s="94"/>
      <c r="MBF412" s="94"/>
      <c r="MBG412" s="94"/>
      <c r="MBH412" s="94"/>
      <c r="MBI412" s="94" t="s">
        <v>181</v>
      </c>
      <c r="MBJ412" s="94"/>
      <c r="MBK412" s="94"/>
      <c r="MBL412" s="94"/>
      <c r="MBM412" s="94"/>
      <c r="MBN412" s="94"/>
      <c r="MBO412" s="94"/>
      <c r="MBP412" s="94"/>
      <c r="MBQ412" s="94" t="s">
        <v>181</v>
      </c>
      <c r="MBR412" s="94"/>
      <c r="MBS412" s="94"/>
      <c r="MBT412" s="94"/>
      <c r="MBU412" s="94"/>
      <c r="MBV412" s="94"/>
      <c r="MBW412" s="94"/>
      <c r="MBX412" s="94"/>
      <c r="MBY412" s="94" t="s">
        <v>181</v>
      </c>
      <c r="MBZ412" s="94"/>
      <c r="MCA412" s="94"/>
      <c r="MCB412" s="94"/>
      <c r="MCC412" s="94"/>
      <c r="MCD412" s="94"/>
      <c r="MCE412" s="94"/>
      <c r="MCF412" s="94"/>
      <c r="MCG412" s="94" t="s">
        <v>181</v>
      </c>
      <c r="MCH412" s="94"/>
      <c r="MCI412" s="94"/>
      <c r="MCJ412" s="94"/>
      <c r="MCK412" s="94"/>
      <c r="MCL412" s="94"/>
      <c r="MCM412" s="94"/>
      <c r="MCN412" s="94"/>
      <c r="MCO412" s="94" t="s">
        <v>181</v>
      </c>
      <c r="MCP412" s="94"/>
      <c r="MCQ412" s="94"/>
      <c r="MCR412" s="94"/>
      <c r="MCS412" s="94"/>
      <c r="MCT412" s="94"/>
      <c r="MCU412" s="94"/>
      <c r="MCV412" s="94"/>
      <c r="MCW412" s="94" t="s">
        <v>181</v>
      </c>
      <c r="MCX412" s="94"/>
      <c r="MCY412" s="94"/>
      <c r="MCZ412" s="94"/>
      <c r="MDA412" s="94"/>
      <c r="MDB412" s="94"/>
      <c r="MDC412" s="94"/>
      <c r="MDD412" s="94"/>
      <c r="MDE412" s="94" t="s">
        <v>181</v>
      </c>
      <c r="MDF412" s="94"/>
      <c r="MDG412" s="94"/>
      <c r="MDH412" s="94"/>
      <c r="MDI412" s="94"/>
      <c r="MDJ412" s="94"/>
      <c r="MDK412" s="94"/>
      <c r="MDL412" s="94"/>
      <c r="MDM412" s="94" t="s">
        <v>181</v>
      </c>
      <c r="MDN412" s="94"/>
      <c r="MDO412" s="94"/>
      <c r="MDP412" s="94"/>
      <c r="MDQ412" s="94"/>
      <c r="MDR412" s="94"/>
      <c r="MDS412" s="94"/>
      <c r="MDT412" s="94"/>
      <c r="MDU412" s="94" t="s">
        <v>181</v>
      </c>
      <c r="MDV412" s="94"/>
      <c r="MDW412" s="94"/>
      <c r="MDX412" s="94"/>
      <c r="MDY412" s="94"/>
      <c r="MDZ412" s="94"/>
      <c r="MEA412" s="94"/>
      <c r="MEB412" s="94"/>
      <c r="MEC412" s="94" t="s">
        <v>181</v>
      </c>
      <c r="MED412" s="94"/>
      <c r="MEE412" s="94"/>
      <c r="MEF412" s="94"/>
      <c r="MEG412" s="94"/>
      <c r="MEH412" s="94"/>
      <c r="MEI412" s="94"/>
      <c r="MEJ412" s="94"/>
      <c r="MEK412" s="94" t="s">
        <v>181</v>
      </c>
      <c r="MEL412" s="94"/>
      <c r="MEM412" s="94"/>
      <c r="MEN412" s="94"/>
      <c r="MEO412" s="94"/>
      <c r="MEP412" s="94"/>
      <c r="MEQ412" s="94"/>
      <c r="MER412" s="94"/>
      <c r="MES412" s="94" t="s">
        <v>181</v>
      </c>
      <c r="MET412" s="94"/>
      <c r="MEU412" s="94"/>
      <c r="MEV412" s="94"/>
      <c r="MEW412" s="94"/>
      <c r="MEX412" s="94"/>
      <c r="MEY412" s="94"/>
      <c r="MEZ412" s="94"/>
      <c r="MFA412" s="94" t="s">
        <v>181</v>
      </c>
      <c r="MFB412" s="94"/>
      <c r="MFC412" s="94"/>
      <c r="MFD412" s="94"/>
      <c r="MFE412" s="94"/>
      <c r="MFF412" s="94"/>
      <c r="MFG412" s="94"/>
      <c r="MFH412" s="94"/>
      <c r="MFI412" s="94" t="s">
        <v>181</v>
      </c>
      <c r="MFJ412" s="94"/>
      <c r="MFK412" s="94"/>
      <c r="MFL412" s="94"/>
      <c r="MFM412" s="94"/>
      <c r="MFN412" s="94"/>
      <c r="MFO412" s="94"/>
      <c r="MFP412" s="94"/>
      <c r="MFQ412" s="94" t="s">
        <v>181</v>
      </c>
      <c r="MFR412" s="94"/>
      <c r="MFS412" s="94"/>
      <c r="MFT412" s="94"/>
      <c r="MFU412" s="94"/>
      <c r="MFV412" s="94"/>
      <c r="MFW412" s="94"/>
      <c r="MFX412" s="94"/>
      <c r="MFY412" s="94" t="s">
        <v>181</v>
      </c>
      <c r="MFZ412" s="94"/>
      <c r="MGA412" s="94"/>
      <c r="MGB412" s="94"/>
      <c r="MGC412" s="94"/>
      <c r="MGD412" s="94"/>
      <c r="MGE412" s="94"/>
      <c r="MGF412" s="94"/>
      <c r="MGG412" s="94" t="s">
        <v>181</v>
      </c>
      <c r="MGH412" s="94"/>
      <c r="MGI412" s="94"/>
      <c r="MGJ412" s="94"/>
      <c r="MGK412" s="94"/>
      <c r="MGL412" s="94"/>
      <c r="MGM412" s="94"/>
      <c r="MGN412" s="94"/>
      <c r="MGO412" s="94" t="s">
        <v>181</v>
      </c>
      <c r="MGP412" s="94"/>
      <c r="MGQ412" s="94"/>
      <c r="MGR412" s="94"/>
      <c r="MGS412" s="94"/>
      <c r="MGT412" s="94"/>
      <c r="MGU412" s="94"/>
      <c r="MGV412" s="94"/>
      <c r="MGW412" s="94" t="s">
        <v>181</v>
      </c>
      <c r="MGX412" s="94"/>
      <c r="MGY412" s="94"/>
      <c r="MGZ412" s="94"/>
      <c r="MHA412" s="94"/>
      <c r="MHB412" s="94"/>
      <c r="MHC412" s="94"/>
      <c r="MHD412" s="94"/>
      <c r="MHE412" s="94" t="s">
        <v>181</v>
      </c>
      <c r="MHF412" s="94"/>
      <c r="MHG412" s="94"/>
      <c r="MHH412" s="94"/>
      <c r="MHI412" s="94"/>
      <c r="MHJ412" s="94"/>
      <c r="MHK412" s="94"/>
      <c r="MHL412" s="94"/>
      <c r="MHM412" s="94" t="s">
        <v>181</v>
      </c>
      <c r="MHN412" s="94"/>
      <c r="MHO412" s="94"/>
      <c r="MHP412" s="94"/>
      <c r="MHQ412" s="94"/>
      <c r="MHR412" s="94"/>
      <c r="MHS412" s="94"/>
      <c r="MHT412" s="94"/>
      <c r="MHU412" s="94" t="s">
        <v>181</v>
      </c>
      <c r="MHV412" s="94"/>
      <c r="MHW412" s="94"/>
      <c r="MHX412" s="94"/>
      <c r="MHY412" s="94"/>
      <c r="MHZ412" s="94"/>
      <c r="MIA412" s="94"/>
      <c r="MIB412" s="94"/>
      <c r="MIC412" s="94" t="s">
        <v>181</v>
      </c>
      <c r="MID412" s="94"/>
      <c r="MIE412" s="94"/>
      <c r="MIF412" s="94"/>
      <c r="MIG412" s="94"/>
      <c r="MIH412" s="94"/>
      <c r="MII412" s="94"/>
      <c r="MIJ412" s="94"/>
      <c r="MIK412" s="94" t="s">
        <v>181</v>
      </c>
      <c r="MIL412" s="94"/>
      <c r="MIM412" s="94"/>
      <c r="MIN412" s="94"/>
      <c r="MIO412" s="94"/>
      <c r="MIP412" s="94"/>
      <c r="MIQ412" s="94"/>
      <c r="MIR412" s="94"/>
      <c r="MIS412" s="94" t="s">
        <v>181</v>
      </c>
      <c r="MIT412" s="94"/>
      <c r="MIU412" s="94"/>
      <c r="MIV412" s="94"/>
      <c r="MIW412" s="94"/>
      <c r="MIX412" s="94"/>
      <c r="MIY412" s="94"/>
      <c r="MIZ412" s="94"/>
      <c r="MJA412" s="94" t="s">
        <v>181</v>
      </c>
      <c r="MJB412" s="94"/>
      <c r="MJC412" s="94"/>
      <c r="MJD412" s="94"/>
      <c r="MJE412" s="94"/>
      <c r="MJF412" s="94"/>
      <c r="MJG412" s="94"/>
      <c r="MJH412" s="94"/>
      <c r="MJI412" s="94" t="s">
        <v>181</v>
      </c>
      <c r="MJJ412" s="94"/>
      <c r="MJK412" s="94"/>
      <c r="MJL412" s="94"/>
      <c r="MJM412" s="94"/>
      <c r="MJN412" s="94"/>
      <c r="MJO412" s="94"/>
      <c r="MJP412" s="94"/>
      <c r="MJQ412" s="94" t="s">
        <v>181</v>
      </c>
      <c r="MJR412" s="94"/>
      <c r="MJS412" s="94"/>
      <c r="MJT412" s="94"/>
      <c r="MJU412" s="94"/>
      <c r="MJV412" s="94"/>
      <c r="MJW412" s="94"/>
      <c r="MJX412" s="94"/>
      <c r="MJY412" s="94" t="s">
        <v>181</v>
      </c>
      <c r="MJZ412" s="94"/>
      <c r="MKA412" s="94"/>
      <c r="MKB412" s="94"/>
      <c r="MKC412" s="94"/>
      <c r="MKD412" s="94"/>
      <c r="MKE412" s="94"/>
      <c r="MKF412" s="94"/>
      <c r="MKG412" s="94" t="s">
        <v>181</v>
      </c>
      <c r="MKH412" s="94"/>
      <c r="MKI412" s="94"/>
      <c r="MKJ412" s="94"/>
      <c r="MKK412" s="94"/>
      <c r="MKL412" s="94"/>
      <c r="MKM412" s="94"/>
      <c r="MKN412" s="94"/>
      <c r="MKO412" s="94" t="s">
        <v>181</v>
      </c>
      <c r="MKP412" s="94"/>
      <c r="MKQ412" s="94"/>
      <c r="MKR412" s="94"/>
      <c r="MKS412" s="94"/>
      <c r="MKT412" s="94"/>
      <c r="MKU412" s="94"/>
      <c r="MKV412" s="94"/>
      <c r="MKW412" s="94" t="s">
        <v>181</v>
      </c>
      <c r="MKX412" s="94"/>
      <c r="MKY412" s="94"/>
      <c r="MKZ412" s="94"/>
      <c r="MLA412" s="94"/>
      <c r="MLB412" s="94"/>
      <c r="MLC412" s="94"/>
      <c r="MLD412" s="94"/>
      <c r="MLE412" s="94" t="s">
        <v>181</v>
      </c>
      <c r="MLF412" s="94"/>
      <c r="MLG412" s="94"/>
      <c r="MLH412" s="94"/>
      <c r="MLI412" s="94"/>
      <c r="MLJ412" s="94"/>
      <c r="MLK412" s="94"/>
      <c r="MLL412" s="94"/>
      <c r="MLM412" s="94" t="s">
        <v>181</v>
      </c>
      <c r="MLN412" s="94"/>
      <c r="MLO412" s="94"/>
      <c r="MLP412" s="94"/>
      <c r="MLQ412" s="94"/>
      <c r="MLR412" s="94"/>
      <c r="MLS412" s="94"/>
      <c r="MLT412" s="94"/>
      <c r="MLU412" s="94" t="s">
        <v>181</v>
      </c>
      <c r="MLV412" s="94"/>
      <c r="MLW412" s="94"/>
      <c r="MLX412" s="94"/>
      <c r="MLY412" s="94"/>
      <c r="MLZ412" s="94"/>
      <c r="MMA412" s="94"/>
      <c r="MMB412" s="94"/>
      <c r="MMC412" s="94" t="s">
        <v>181</v>
      </c>
      <c r="MMD412" s="94"/>
      <c r="MME412" s="94"/>
      <c r="MMF412" s="94"/>
      <c r="MMG412" s="94"/>
      <c r="MMH412" s="94"/>
      <c r="MMI412" s="94"/>
      <c r="MMJ412" s="94"/>
      <c r="MMK412" s="94" t="s">
        <v>181</v>
      </c>
      <c r="MML412" s="94"/>
      <c r="MMM412" s="94"/>
      <c r="MMN412" s="94"/>
      <c r="MMO412" s="94"/>
      <c r="MMP412" s="94"/>
      <c r="MMQ412" s="94"/>
      <c r="MMR412" s="94"/>
      <c r="MMS412" s="94" t="s">
        <v>181</v>
      </c>
      <c r="MMT412" s="94"/>
      <c r="MMU412" s="94"/>
      <c r="MMV412" s="94"/>
      <c r="MMW412" s="94"/>
      <c r="MMX412" s="94"/>
      <c r="MMY412" s="94"/>
      <c r="MMZ412" s="94"/>
      <c r="MNA412" s="94" t="s">
        <v>181</v>
      </c>
      <c r="MNB412" s="94"/>
      <c r="MNC412" s="94"/>
      <c r="MND412" s="94"/>
      <c r="MNE412" s="94"/>
      <c r="MNF412" s="94"/>
      <c r="MNG412" s="94"/>
      <c r="MNH412" s="94"/>
      <c r="MNI412" s="94" t="s">
        <v>181</v>
      </c>
      <c r="MNJ412" s="94"/>
      <c r="MNK412" s="94"/>
      <c r="MNL412" s="94"/>
      <c r="MNM412" s="94"/>
      <c r="MNN412" s="94"/>
      <c r="MNO412" s="94"/>
      <c r="MNP412" s="94"/>
      <c r="MNQ412" s="94" t="s">
        <v>181</v>
      </c>
      <c r="MNR412" s="94"/>
      <c r="MNS412" s="94"/>
      <c r="MNT412" s="94"/>
      <c r="MNU412" s="94"/>
      <c r="MNV412" s="94"/>
      <c r="MNW412" s="94"/>
      <c r="MNX412" s="94"/>
      <c r="MNY412" s="94" t="s">
        <v>181</v>
      </c>
      <c r="MNZ412" s="94"/>
      <c r="MOA412" s="94"/>
      <c r="MOB412" s="94"/>
      <c r="MOC412" s="94"/>
      <c r="MOD412" s="94"/>
      <c r="MOE412" s="94"/>
      <c r="MOF412" s="94"/>
      <c r="MOG412" s="94" t="s">
        <v>181</v>
      </c>
      <c r="MOH412" s="94"/>
      <c r="MOI412" s="94"/>
      <c r="MOJ412" s="94"/>
      <c r="MOK412" s="94"/>
      <c r="MOL412" s="94"/>
      <c r="MOM412" s="94"/>
      <c r="MON412" s="94"/>
      <c r="MOO412" s="94" t="s">
        <v>181</v>
      </c>
      <c r="MOP412" s="94"/>
      <c r="MOQ412" s="94"/>
      <c r="MOR412" s="94"/>
      <c r="MOS412" s="94"/>
      <c r="MOT412" s="94"/>
      <c r="MOU412" s="94"/>
      <c r="MOV412" s="94"/>
      <c r="MOW412" s="94" t="s">
        <v>181</v>
      </c>
      <c r="MOX412" s="94"/>
      <c r="MOY412" s="94"/>
      <c r="MOZ412" s="94"/>
      <c r="MPA412" s="94"/>
      <c r="MPB412" s="94"/>
      <c r="MPC412" s="94"/>
      <c r="MPD412" s="94"/>
      <c r="MPE412" s="94" t="s">
        <v>181</v>
      </c>
      <c r="MPF412" s="94"/>
      <c r="MPG412" s="94"/>
      <c r="MPH412" s="94"/>
      <c r="MPI412" s="94"/>
      <c r="MPJ412" s="94"/>
      <c r="MPK412" s="94"/>
      <c r="MPL412" s="94"/>
      <c r="MPM412" s="94" t="s">
        <v>181</v>
      </c>
      <c r="MPN412" s="94"/>
      <c r="MPO412" s="94"/>
      <c r="MPP412" s="94"/>
      <c r="MPQ412" s="94"/>
      <c r="MPR412" s="94"/>
      <c r="MPS412" s="94"/>
      <c r="MPT412" s="94"/>
      <c r="MPU412" s="94" t="s">
        <v>181</v>
      </c>
      <c r="MPV412" s="94"/>
      <c r="MPW412" s="94"/>
      <c r="MPX412" s="94"/>
      <c r="MPY412" s="94"/>
      <c r="MPZ412" s="94"/>
      <c r="MQA412" s="94"/>
      <c r="MQB412" s="94"/>
      <c r="MQC412" s="94" t="s">
        <v>181</v>
      </c>
      <c r="MQD412" s="94"/>
      <c r="MQE412" s="94"/>
      <c r="MQF412" s="94"/>
      <c r="MQG412" s="94"/>
      <c r="MQH412" s="94"/>
      <c r="MQI412" s="94"/>
      <c r="MQJ412" s="94"/>
      <c r="MQK412" s="94" t="s">
        <v>181</v>
      </c>
      <c r="MQL412" s="94"/>
      <c r="MQM412" s="94"/>
      <c r="MQN412" s="94"/>
      <c r="MQO412" s="94"/>
      <c r="MQP412" s="94"/>
      <c r="MQQ412" s="94"/>
      <c r="MQR412" s="94"/>
      <c r="MQS412" s="94" t="s">
        <v>181</v>
      </c>
      <c r="MQT412" s="94"/>
      <c r="MQU412" s="94"/>
      <c r="MQV412" s="94"/>
      <c r="MQW412" s="94"/>
      <c r="MQX412" s="94"/>
      <c r="MQY412" s="94"/>
      <c r="MQZ412" s="94"/>
      <c r="MRA412" s="94" t="s">
        <v>181</v>
      </c>
      <c r="MRB412" s="94"/>
      <c r="MRC412" s="94"/>
      <c r="MRD412" s="94"/>
      <c r="MRE412" s="94"/>
      <c r="MRF412" s="94"/>
      <c r="MRG412" s="94"/>
      <c r="MRH412" s="94"/>
      <c r="MRI412" s="94" t="s">
        <v>181</v>
      </c>
      <c r="MRJ412" s="94"/>
      <c r="MRK412" s="94"/>
      <c r="MRL412" s="94"/>
      <c r="MRM412" s="94"/>
      <c r="MRN412" s="94"/>
      <c r="MRO412" s="94"/>
      <c r="MRP412" s="94"/>
      <c r="MRQ412" s="94" t="s">
        <v>181</v>
      </c>
      <c r="MRR412" s="94"/>
      <c r="MRS412" s="94"/>
      <c r="MRT412" s="94"/>
      <c r="MRU412" s="94"/>
      <c r="MRV412" s="94"/>
      <c r="MRW412" s="94"/>
      <c r="MRX412" s="94"/>
      <c r="MRY412" s="94" t="s">
        <v>181</v>
      </c>
      <c r="MRZ412" s="94"/>
      <c r="MSA412" s="94"/>
      <c r="MSB412" s="94"/>
      <c r="MSC412" s="94"/>
      <c r="MSD412" s="94"/>
      <c r="MSE412" s="94"/>
      <c r="MSF412" s="94"/>
      <c r="MSG412" s="94" t="s">
        <v>181</v>
      </c>
      <c r="MSH412" s="94"/>
      <c r="MSI412" s="94"/>
      <c r="MSJ412" s="94"/>
      <c r="MSK412" s="94"/>
      <c r="MSL412" s="94"/>
      <c r="MSM412" s="94"/>
      <c r="MSN412" s="94"/>
      <c r="MSO412" s="94" t="s">
        <v>181</v>
      </c>
      <c r="MSP412" s="94"/>
      <c r="MSQ412" s="94"/>
      <c r="MSR412" s="94"/>
      <c r="MSS412" s="94"/>
      <c r="MST412" s="94"/>
      <c r="MSU412" s="94"/>
      <c r="MSV412" s="94"/>
      <c r="MSW412" s="94" t="s">
        <v>181</v>
      </c>
      <c r="MSX412" s="94"/>
      <c r="MSY412" s="94"/>
      <c r="MSZ412" s="94"/>
      <c r="MTA412" s="94"/>
      <c r="MTB412" s="94"/>
      <c r="MTC412" s="94"/>
      <c r="MTD412" s="94"/>
      <c r="MTE412" s="94" t="s">
        <v>181</v>
      </c>
      <c r="MTF412" s="94"/>
      <c r="MTG412" s="94"/>
      <c r="MTH412" s="94"/>
      <c r="MTI412" s="94"/>
      <c r="MTJ412" s="94"/>
      <c r="MTK412" s="94"/>
      <c r="MTL412" s="94"/>
      <c r="MTM412" s="94" t="s">
        <v>181</v>
      </c>
      <c r="MTN412" s="94"/>
      <c r="MTO412" s="94"/>
      <c r="MTP412" s="94"/>
      <c r="MTQ412" s="94"/>
      <c r="MTR412" s="94"/>
      <c r="MTS412" s="94"/>
      <c r="MTT412" s="94"/>
      <c r="MTU412" s="94" t="s">
        <v>181</v>
      </c>
      <c r="MTV412" s="94"/>
      <c r="MTW412" s="94"/>
      <c r="MTX412" s="94"/>
      <c r="MTY412" s="94"/>
      <c r="MTZ412" s="94"/>
      <c r="MUA412" s="94"/>
      <c r="MUB412" s="94"/>
      <c r="MUC412" s="94" t="s">
        <v>181</v>
      </c>
      <c r="MUD412" s="94"/>
      <c r="MUE412" s="94"/>
      <c r="MUF412" s="94"/>
      <c r="MUG412" s="94"/>
      <c r="MUH412" s="94"/>
      <c r="MUI412" s="94"/>
      <c r="MUJ412" s="94"/>
      <c r="MUK412" s="94" t="s">
        <v>181</v>
      </c>
      <c r="MUL412" s="94"/>
      <c r="MUM412" s="94"/>
      <c r="MUN412" s="94"/>
      <c r="MUO412" s="94"/>
      <c r="MUP412" s="94"/>
      <c r="MUQ412" s="94"/>
      <c r="MUR412" s="94"/>
      <c r="MUS412" s="94" t="s">
        <v>181</v>
      </c>
      <c r="MUT412" s="94"/>
      <c r="MUU412" s="94"/>
      <c r="MUV412" s="94"/>
      <c r="MUW412" s="94"/>
      <c r="MUX412" s="94"/>
      <c r="MUY412" s="94"/>
      <c r="MUZ412" s="94"/>
      <c r="MVA412" s="94" t="s">
        <v>181</v>
      </c>
      <c r="MVB412" s="94"/>
      <c r="MVC412" s="94"/>
      <c r="MVD412" s="94"/>
      <c r="MVE412" s="94"/>
      <c r="MVF412" s="94"/>
      <c r="MVG412" s="94"/>
      <c r="MVH412" s="94"/>
      <c r="MVI412" s="94" t="s">
        <v>181</v>
      </c>
      <c r="MVJ412" s="94"/>
      <c r="MVK412" s="94"/>
      <c r="MVL412" s="94"/>
      <c r="MVM412" s="94"/>
      <c r="MVN412" s="94"/>
      <c r="MVO412" s="94"/>
      <c r="MVP412" s="94"/>
      <c r="MVQ412" s="94" t="s">
        <v>181</v>
      </c>
      <c r="MVR412" s="94"/>
      <c r="MVS412" s="94"/>
      <c r="MVT412" s="94"/>
      <c r="MVU412" s="94"/>
      <c r="MVV412" s="94"/>
      <c r="MVW412" s="94"/>
      <c r="MVX412" s="94"/>
      <c r="MVY412" s="94" t="s">
        <v>181</v>
      </c>
      <c r="MVZ412" s="94"/>
      <c r="MWA412" s="94"/>
      <c r="MWB412" s="94"/>
      <c r="MWC412" s="94"/>
      <c r="MWD412" s="94"/>
      <c r="MWE412" s="94"/>
      <c r="MWF412" s="94"/>
      <c r="MWG412" s="94" t="s">
        <v>181</v>
      </c>
      <c r="MWH412" s="94"/>
      <c r="MWI412" s="94"/>
      <c r="MWJ412" s="94"/>
      <c r="MWK412" s="94"/>
      <c r="MWL412" s="94"/>
      <c r="MWM412" s="94"/>
      <c r="MWN412" s="94"/>
      <c r="MWO412" s="94" t="s">
        <v>181</v>
      </c>
      <c r="MWP412" s="94"/>
      <c r="MWQ412" s="94"/>
      <c r="MWR412" s="94"/>
      <c r="MWS412" s="94"/>
      <c r="MWT412" s="94"/>
      <c r="MWU412" s="94"/>
      <c r="MWV412" s="94"/>
      <c r="MWW412" s="94" t="s">
        <v>181</v>
      </c>
      <c r="MWX412" s="94"/>
      <c r="MWY412" s="94"/>
      <c r="MWZ412" s="94"/>
      <c r="MXA412" s="94"/>
      <c r="MXB412" s="94"/>
      <c r="MXC412" s="94"/>
      <c r="MXD412" s="94"/>
      <c r="MXE412" s="94" t="s">
        <v>181</v>
      </c>
      <c r="MXF412" s="94"/>
      <c r="MXG412" s="94"/>
      <c r="MXH412" s="94"/>
      <c r="MXI412" s="94"/>
      <c r="MXJ412" s="94"/>
      <c r="MXK412" s="94"/>
      <c r="MXL412" s="94"/>
      <c r="MXM412" s="94" t="s">
        <v>181</v>
      </c>
      <c r="MXN412" s="94"/>
      <c r="MXO412" s="94"/>
      <c r="MXP412" s="94"/>
      <c r="MXQ412" s="94"/>
      <c r="MXR412" s="94"/>
      <c r="MXS412" s="94"/>
      <c r="MXT412" s="94"/>
      <c r="MXU412" s="94" t="s">
        <v>181</v>
      </c>
      <c r="MXV412" s="94"/>
      <c r="MXW412" s="94"/>
      <c r="MXX412" s="94"/>
      <c r="MXY412" s="94"/>
      <c r="MXZ412" s="94"/>
      <c r="MYA412" s="94"/>
      <c r="MYB412" s="94"/>
      <c r="MYC412" s="94" t="s">
        <v>181</v>
      </c>
      <c r="MYD412" s="94"/>
      <c r="MYE412" s="94"/>
      <c r="MYF412" s="94"/>
      <c r="MYG412" s="94"/>
      <c r="MYH412" s="94"/>
      <c r="MYI412" s="94"/>
      <c r="MYJ412" s="94"/>
      <c r="MYK412" s="94" t="s">
        <v>181</v>
      </c>
      <c r="MYL412" s="94"/>
      <c r="MYM412" s="94"/>
      <c r="MYN412" s="94"/>
      <c r="MYO412" s="94"/>
      <c r="MYP412" s="94"/>
      <c r="MYQ412" s="94"/>
      <c r="MYR412" s="94"/>
      <c r="MYS412" s="94" t="s">
        <v>181</v>
      </c>
      <c r="MYT412" s="94"/>
      <c r="MYU412" s="94"/>
      <c r="MYV412" s="94"/>
      <c r="MYW412" s="94"/>
      <c r="MYX412" s="94"/>
      <c r="MYY412" s="94"/>
      <c r="MYZ412" s="94"/>
      <c r="MZA412" s="94" t="s">
        <v>181</v>
      </c>
      <c r="MZB412" s="94"/>
      <c r="MZC412" s="94"/>
      <c r="MZD412" s="94"/>
      <c r="MZE412" s="94"/>
      <c r="MZF412" s="94"/>
      <c r="MZG412" s="94"/>
      <c r="MZH412" s="94"/>
      <c r="MZI412" s="94" t="s">
        <v>181</v>
      </c>
      <c r="MZJ412" s="94"/>
      <c r="MZK412" s="94"/>
      <c r="MZL412" s="94"/>
      <c r="MZM412" s="94"/>
      <c r="MZN412" s="94"/>
      <c r="MZO412" s="94"/>
      <c r="MZP412" s="94"/>
      <c r="MZQ412" s="94" t="s">
        <v>181</v>
      </c>
      <c r="MZR412" s="94"/>
      <c r="MZS412" s="94"/>
      <c r="MZT412" s="94"/>
      <c r="MZU412" s="94"/>
      <c r="MZV412" s="94"/>
      <c r="MZW412" s="94"/>
      <c r="MZX412" s="94"/>
      <c r="MZY412" s="94" t="s">
        <v>181</v>
      </c>
      <c r="MZZ412" s="94"/>
      <c r="NAA412" s="94"/>
      <c r="NAB412" s="94"/>
      <c r="NAC412" s="94"/>
      <c r="NAD412" s="94"/>
      <c r="NAE412" s="94"/>
      <c r="NAF412" s="94"/>
      <c r="NAG412" s="94" t="s">
        <v>181</v>
      </c>
      <c r="NAH412" s="94"/>
      <c r="NAI412" s="94"/>
      <c r="NAJ412" s="94"/>
      <c r="NAK412" s="94"/>
      <c r="NAL412" s="94"/>
      <c r="NAM412" s="94"/>
      <c r="NAN412" s="94"/>
      <c r="NAO412" s="94" t="s">
        <v>181</v>
      </c>
      <c r="NAP412" s="94"/>
      <c r="NAQ412" s="94"/>
      <c r="NAR412" s="94"/>
      <c r="NAS412" s="94"/>
      <c r="NAT412" s="94"/>
      <c r="NAU412" s="94"/>
      <c r="NAV412" s="94"/>
      <c r="NAW412" s="94" t="s">
        <v>181</v>
      </c>
      <c r="NAX412" s="94"/>
      <c r="NAY412" s="94"/>
      <c r="NAZ412" s="94"/>
      <c r="NBA412" s="94"/>
      <c r="NBB412" s="94"/>
      <c r="NBC412" s="94"/>
      <c r="NBD412" s="94"/>
      <c r="NBE412" s="94" t="s">
        <v>181</v>
      </c>
      <c r="NBF412" s="94"/>
      <c r="NBG412" s="94"/>
      <c r="NBH412" s="94"/>
      <c r="NBI412" s="94"/>
      <c r="NBJ412" s="94"/>
      <c r="NBK412" s="94"/>
      <c r="NBL412" s="94"/>
      <c r="NBM412" s="94" t="s">
        <v>181</v>
      </c>
      <c r="NBN412" s="94"/>
      <c r="NBO412" s="94"/>
      <c r="NBP412" s="94"/>
      <c r="NBQ412" s="94"/>
      <c r="NBR412" s="94"/>
      <c r="NBS412" s="94"/>
      <c r="NBT412" s="94"/>
      <c r="NBU412" s="94" t="s">
        <v>181</v>
      </c>
      <c r="NBV412" s="94"/>
      <c r="NBW412" s="94"/>
      <c r="NBX412" s="94"/>
      <c r="NBY412" s="94"/>
      <c r="NBZ412" s="94"/>
      <c r="NCA412" s="94"/>
      <c r="NCB412" s="94"/>
      <c r="NCC412" s="94" t="s">
        <v>181</v>
      </c>
      <c r="NCD412" s="94"/>
      <c r="NCE412" s="94"/>
      <c r="NCF412" s="94"/>
      <c r="NCG412" s="94"/>
      <c r="NCH412" s="94"/>
      <c r="NCI412" s="94"/>
      <c r="NCJ412" s="94"/>
      <c r="NCK412" s="94" t="s">
        <v>181</v>
      </c>
      <c r="NCL412" s="94"/>
      <c r="NCM412" s="94"/>
      <c r="NCN412" s="94"/>
      <c r="NCO412" s="94"/>
      <c r="NCP412" s="94"/>
      <c r="NCQ412" s="94"/>
      <c r="NCR412" s="94"/>
      <c r="NCS412" s="94" t="s">
        <v>181</v>
      </c>
      <c r="NCT412" s="94"/>
      <c r="NCU412" s="94"/>
      <c r="NCV412" s="94"/>
      <c r="NCW412" s="94"/>
      <c r="NCX412" s="94"/>
      <c r="NCY412" s="94"/>
      <c r="NCZ412" s="94"/>
      <c r="NDA412" s="94" t="s">
        <v>181</v>
      </c>
      <c r="NDB412" s="94"/>
      <c r="NDC412" s="94"/>
      <c r="NDD412" s="94"/>
      <c r="NDE412" s="94"/>
      <c r="NDF412" s="94"/>
      <c r="NDG412" s="94"/>
      <c r="NDH412" s="94"/>
      <c r="NDI412" s="94" t="s">
        <v>181</v>
      </c>
      <c r="NDJ412" s="94"/>
      <c r="NDK412" s="94"/>
      <c r="NDL412" s="94"/>
      <c r="NDM412" s="94"/>
      <c r="NDN412" s="94"/>
      <c r="NDO412" s="94"/>
      <c r="NDP412" s="94"/>
      <c r="NDQ412" s="94" t="s">
        <v>181</v>
      </c>
      <c r="NDR412" s="94"/>
      <c r="NDS412" s="94"/>
      <c r="NDT412" s="94"/>
      <c r="NDU412" s="94"/>
      <c r="NDV412" s="94"/>
      <c r="NDW412" s="94"/>
      <c r="NDX412" s="94"/>
      <c r="NDY412" s="94" t="s">
        <v>181</v>
      </c>
      <c r="NDZ412" s="94"/>
      <c r="NEA412" s="94"/>
      <c r="NEB412" s="94"/>
      <c r="NEC412" s="94"/>
      <c r="NED412" s="94"/>
      <c r="NEE412" s="94"/>
      <c r="NEF412" s="94"/>
      <c r="NEG412" s="94" t="s">
        <v>181</v>
      </c>
      <c r="NEH412" s="94"/>
      <c r="NEI412" s="94"/>
      <c r="NEJ412" s="94"/>
      <c r="NEK412" s="94"/>
      <c r="NEL412" s="94"/>
      <c r="NEM412" s="94"/>
      <c r="NEN412" s="94"/>
      <c r="NEO412" s="94" t="s">
        <v>181</v>
      </c>
      <c r="NEP412" s="94"/>
      <c r="NEQ412" s="94"/>
      <c r="NER412" s="94"/>
      <c r="NES412" s="94"/>
      <c r="NET412" s="94"/>
      <c r="NEU412" s="94"/>
      <c r="NEV412" s="94"/>
      <c r="NEW412" s="94" t="s">
        <v>181</v>
      </c>
      <c r="NEX412" s="94"/>
      <c r="NEY412" s="94"/>
      <c r="NEZ412" s="94"/>
      <c r="NFA412" s="94"/>
      <c r="NFB412" s="94"/>
      <c r="NFC412" s="94"/>
      <c r="NFD412" s="94"/>
      <c r="NFE412" s="94" t="s">
        <v>181</v>
      </c>
      <c r="NFF412" s="94"/>
      <c r="NFG412" s="94"/>
      <c r="NFH412" s="94"/>
      <c r="NFI412" s="94"/>
      <c r="NFJ412" s="94"/>
      <c r="NFK412" s="94"/>
      <c r="NFL412" s="94"/>
      <c r="NFM412" s="94" t="s">
        <v>181</v>
      </c>
      <c r="NFN412" s="94"/>
      <c r="NFO412" s="94"/>
      <c r="NFP412" s="94"/>
      <c r="NFQ412" s="94"/>
      <c r="NFR412" s="94"/>
      <c r="NFS412" s="94"/>
      <c r="NFT412" s="94"/>
      <c r="NFU412" s="94" t="s">
        <v>181</v>
      </c>
      <c r="NFV412" s="94"/>
      <c r="NFW412" s="94"/>
      <c r="NFX412" s="94"/>
      <c r="NFY412" s="94"/>
      <c r="NFZ412" s="94"/>
      <c r="NGA412" s="94"/>
      <c r="NGB412" s="94"/>
      <c r="NGC412" s="94" t="s">
        <v>181</v>
      </c>
      <c r="NGD412" s="94"/>
      <c r="NGE412" s="94"/>
      <c r="NGF412" s="94"/>
      <c r="NGG412" s="94"/>
      <c r="NGH412" s="94"/>
      <c r="NGI412" s="94"/>
      <c r="NGJ412" s="94"/>
      <c r="NGK412" s="94" t="s">
        <v>181</v>
      </c>
      <c r="NGL412" s="94"/>
      <c r="NGM412" s="94"/>
      <c r="NGN412" s="94"/>
      <c r="NGO412" s="94"/>
      <c r="NGP412" s="94"/>
      <c r="NGQ412" s="94"/>
      <c r="NGR412" s="94"/>
      <c r="NGS412" s="94" t="s">
        <v>181</v>
      </c>
      <c r="NGT412" s="94"/>
      <c r="NGU412" s="94"/>
      <c r="NGV412" s="94"/>
      <c r="NGW412" s="94"/>
      <c r="NGX412" s="94"/>
      <c r="NGY412" s="94"/>
      <c r="NGZ412" s="94"/>
      <c r="NHA412" s="94" t="s">
        <v>181</v>
      </c>
      <c r="NHB412" s="94"/>
      <c r="NHC412" s="94"/>
      <c r="NHD412" s="94"/>
      <c r="NHE412" s="94"/>
      <c r="NHF412" s="94"/>
      <c r="NHG412" s="94"/>
      <c r="NHH412" s="94"/>
      <c r="NHI412" s="94" t="s">
        <v>181</v>
      </c>
      <c r="NHJ412" s="94"/>
      <c r="NHK412" s="94"/>
      <c r="NHL412" s="94"/>
      <c r="NHM412" s="94"/>
      <c r="NHN412" s="94"/>
      <c r="NHO412" s="94"/>
      <c r="NHP412" s="94"/>
      <c r="NHQ412" s="94" t="s">
        <v>181</v>
      </c>
      <c r="NHR412" s="94"/>
      <c r="NHS412" s="94"/>
      <c r="NHT412" s="94"/>
      <c r="NHU412" s="94"/>
      <c r="NHV412" s="94"/>
      <c r="NHW412" s="94"/>
      <c r="NHX412" s="94"/>
      <c r="NHY412" s="94" t="s">
        <v>181</v>
      </c>
      <c r="NHZ412" s="94"/>
      <c r="NIA412" s="94"/>
      <c r="NIB412" s="94"/>
      <c r="NIC412" s="94"/>
      <c r="NID412" s="94"/>
      <c r="NIE412" s="94"/>
      <c r="NIF412" s="94"/>
      <c r="NIG412" s="94" t="s">
        <v>181</v>
      </c>
      <c r="NIH412" s="94"/>
      <c r="NII412" s="94"/>
      <c r="NIJ412" s="94"/>
      <c r="NIK412" s="94"/>
      <c r="NIL412" s="94"/>
      <c r="NIM412" s="94"/>
      <c r="NIN412" s="94"/>
      <c r="NIO412" s="94" t="s">
        <v>181</v>
      </c>
      <c r="NIP412" s="94"/>
      <c r="NIQ412" s="94"/>
      <c r="NIR412" s="94"/>
      <c r="NIS412" s="94"/>
      <c r="NIT412" s="94"/>
      <c r="NIU412" s="94"/>
      <c r="NIV412" s="94"/>
      <c r="NIW412" s="94" t="s">
        <v>181</v>
      </c>
      <c r="NIX412" s="94"/>
      <c r="NIY412" s="94"/>
      <c r="NIZ412" s="94"/>
      <c r="NJA412" s="94"/>
      <c r="NJB412" s="94"/>
      <c r="NJC412" s="94"/>
      <c r="NJD412" s="94"/>
      <c r="NJE412" s="94" t="s">
        <v>181</v>
      </c>
      <c r="NJF412" s="94"/>
      <c r="NJG412" s="94"/>
      <c r="NJH412" s="94"/>
      <c r="NJI412" s="94"/>
      <c r="NJJ412" s="94"/>
      <c r="NJK412" s="94"/>
      <c r="NJL412" s="94"/>
      <c r="NJM412" s="94" t="s">
        <v>181</v>
      </c>
      <c r="NJN412" s="94"/>
      <c r="NJO412" s="94"/>
      <c r="NJP412" s="94"/>
      <c r="NJQ412" s="94"/>
      <c r="NJR412" s="94"/>
      <c r="NJS412" s="94"/>
      <c r="NJT412" s="94"/>
      <c r="NJU412" s="94" t="s">
        <v>181</v>
      </c>
      <c r="NJV412" s="94"/>
      <c r="NJW412" s="94"/>
      <c r="NJX412" s="94"/>
      <c r="NJY412" s="94"/>
      <c r="NJZ412" s="94"/>
      <c r="NKA412" s="94"/>
      <c r="NKB412" s="94"/>
      <c r="NKC412" s="94" t="s">
        <v>181</v>
      </c>
      <c r="NKD412" s="94"/>
      <c r="NKE412" s="94"/>
      <c r="NKF412" s="94"/>
      <c r="NKG412" s="94"/>
      <c r="NKH412" s="94"/>
      <c r="NKI412" s="94"/>
      <c r="NKJ412" s="94"/>
      <c r="NKK412" s="94" t="s">
        <v>181</v>
      </c>
      <c r="NKL412" s="94"/>
      <c r="NKM412" s="94"/>
      <c r="NKN412" s="94"/>
      <c r="NKO412" s="94"/>
      <c r="NKP412" s="94"/>
      <c r="NKQ412" s="94"/>
      <c r="NKR412" s="94"/>
      <c r="NKS412" s="94" t="s">
        <v>181</v>
      </c>
      <c r="NKT412" s="94"/>
      <c r="NKU412" s="94"/>
      <c r="NKV412" s="94"/>
      <c r="NKW412" s="94"/>
      <c r="NKX412" s="94"/>
      <c r="NKY412" s="94"/>
      <c r="NKZ412" s="94"/>
      <c r="NLA412" s="94" t="s">
        <v>181</v>
      </c>
      <c r="NLB412" s="94"/>
      <c r="NLC412" s="94"/>
      <c r="NLD412" s="94"/>
      <c r="NLE412" s="94"/>
      <c r="NLF412" s="94"/>
      <c r="NLG412" s="94"/>
      <c r="NLH412" s="94"/>
      <c r="NLI412" s="94" t="s">
        <v>181</v>
      </c>
      <c r="NLJ412" s="94"/>
      <c r="NLK412" s="94"/>
      <c r="NLL412" s="94"/>
      <c r="NLM412" s="94"/>
      <c r="NLN412" s="94"/>
      <c r="NLO412" s="94"/>
      <c r="NLP412" s="94"/>
      <c r="NLQ412" s="94" t="s">
        <v>181</v>
      </c>
      <c r="NLR412" s="94"/>
      <c r="NLS412" s="94"/>
      <c r="NLT412" s="94"/>
      <c r="NLU412" s="94"/>
      <c r="NLV412" s="94"/>
      <c r="NLW412" s="94"/>
      <c r="NLX412" s="94"/>
      <c r="NLY412" s="94" t="s">
        <v>181</v>
      </c>
      <c r="NLZ412" s="94"/>
      <c r="NMA412" s="94"/>
      <c r="NMB412" s="94"/>
      <c r="NMC412" s="94"/>
      <c r="NMD412" s="94"/>
      <c r="NME412" s="94"/>
      <c r="NMF412" s="94"/>
      <c r="NMG412" s="94" t="s">
        <v>181</v>
      </c>
      <c r="NMH412" s="94"/>
      <c r="NMI412" s="94"/>
      <c r="NMJ412" s="94"/>
      <c r="NMK412" s="94"/>
      <c r="NML412" s="94"/>
      <c r="NMM412" s="94"/>
      <c r="NMN412" s="94"/>
      <c r="NMO412" s="94" t="s">
        <v>181</v>
      </c>
      <c r="NMP412" s="94"/>
      <c r="NMQ412" s="94"/>
      <c r="NMR412" s="94"/>
      <c r="NMS412" s="94"/>
      <c r="NMT412" s="94"/>
      <c r="NMU412" s="94"/>
      <c r="NMV412" s="94"/>
      <c r="NMW412" s="94" t="s">
        <v>181</v>
      </c>
      <c r="NMX412" s="94"/>
      <c r="NMY412" s="94"/>
      <c r="NMZ412" s="94"/>
      <c r="NNA412" s="94"/>
      <c r="NNB412" s="94"/>
      <c r="NNC412" s="94"/>
      <c r="NND412" s="94"/>
      <c r="NNE412" s="94" t="s">
        <v>181</v>
      </c>
      <c r="NNF412" s="94"/>
      <c r="NNG412" s="94"/>
      <c r="NNH412" s="94"/>
      <c r="NNI412" s="94"/>
      <c r="NNJ412" s="94"/>
      <c r="NNK412" s="94"/>
      <c r="NNL412" s="94"/>
      <c r="NNM412" s="94" t="s">
        <v>181</v>
      </c>
      <c r="NNN412" s="94"/>
      <c r="NNO412" s="94"/>
      <c r="NNP412" s="94"/>
      <c r="NNQ412" s="94"/>
      <c r="NNR412" s="94"/>
      <c r="NNS412" s="94"/>
      <c r="NNT412" s="94"/>
      <c r="NNU412" s="94" t="s">
        <v>181</v>
      </c>
      <c r="NNV412" s="94"/>
      <c r="NNW412" s="94"/>
      <c r="NNX412" s="94"/>
      <c r="NNY412" s="94"/>
      <c r="NNZ412" s="94"/>
      <c r="NOA412" s="94"/>
      <c r="NOB412" s="94"/>
      <c r="NOC412" s="94" t="s">
        <v>181</v>
      </c>
      <c r="NOD412" s="94"/>
      <c r="NOE412" s="94"/>
      <c r="NOF412" s="94"/>
      <c r="NOG412" s="94"/>
      <c r="NOH412" s="94"/>
      <c r="NOI412" s="94"/>
      <c r="NOJ412" s="94"/>
      <c r="NOK412" s="94" t="s">
        <v>181</v>
      </c>
      <c r="NOL412" s="94"/>
      <c r="NOM412" s="94"/>
      <c r="NON412" s="94"/>
      <c r="NOO412" s="94"/>
      <c r="NOP412" s="94"/>
      <c r="NOQ412" s="94"/>
      <c r="NOR412" s="94"/>
      <c r="NOS412" s="94" t="s">
        <v>181</v>
      </c>
      <c r="NOT412" s="94"/>
      <c r="NOU412" s="94"/>
      <c r="NOV412" s="94"/>
      <c r="NOW412" s="94"/>
      <c r="NOX412" s="94"/>
      <c r="NOY412" s="94"/>
      <c r="NOZ412" s="94"/>
      <c r="NPA412" s="94" t="s">
        <v>181</v>
      </c>
      <c r="NPB412" s="94"/>
      <c r="NPC412" s="94"/>
      <c r="NPD412" s="94"/>
      <c r="NPE412" s="94"/>
      <c r="NPF412" s="94"/>
      <c r="NPG412" s="94"/>
      <c r="NPH412" s="94"/>
      <c r="NPI412" s="94" t="s">
        <v>181</v>
      </c>
      <c r="NPJ412" s="94"/>
      <c r="NPK412" s="94"/>
      <c r="NPL412" s="94"/>
      <c r="NPM412" s="94"/>
      <c r="NPN412" s="94"/>
      <c r="NPO412" s="94"/>
      <c r="NPP412" s="94"/>
      <c r="NPQ412" s="94" t="s">
        <v>181</v>
      </c>
      <c r="NPR412" s="94"/>
      <c r="NPS412" s="94"/>
      <c r="NPT412" s="94"/>
      <c r="NPU412" s="94"/>
      <c r="NPV412" s="94"/>
      <c r="NPW412" s="94"/>
      <c r="NPX412" s="94"/>
      <c r="NPY412" s="94" t="s">
        <v>181</v>
      </c>
      <c r="NPZ412" s="94"/>
      <c r="NQA412" s="94"/>
      <c r="NQB412" s="94"/>
      <c r="NQC412" s="94"/>
      <c r="NQD412" s="94"/>
      <c r="NQE412" s="94"/>
      <c r="NQF412" s="94"/>
      <c r="NQG412" s="94" t="s">
        <v>181</v>
      </c>
      <c r="NQH412" s="94"/>
      <c r="NQI412" s="94"/>
      <c r="NQJ412" s="94"/>
      <c r="NQK412" s="94"/>
      <c r="NQL412" s="94"/>
      <c r="NQM412" s="94"/>
      <c r="NQN412" s="94"/>
      <c r="NQO412" s="94" t="s">
        <v>181</v>
      </c>
      <c r="NQP412" s="94"/>
      <c r="NQQ412" s="94"/>
      <c r="NQR412" s="94"/>
      <c r="NQS412" s="94"/>
      <c r="NQT412" s="94"/>
      <c r="NQU412" s="94"/>
      <c r="NQV412" s="94"/>
      <c r="NQW412" s="94" t="s">
        <v>181</v>
      </c>
      <c r="NQX412" s="94"/>
      <c r="NQY412" s="94"/>
      <c r="NQZ412" s="94"/>
      <c r="NRA412" s="94"/>
      <c r="NRB412" s="94"/>
      <c r="NRC412" s="94"/>
      <c r="NRD412" s="94"/>
      <c r="NRE412" s="94" t="s">
        <v>181</v>
      </c>
      <c r="NRF412" s="94"/>
      <c r="NRG412" s="94"/>
      <c r="NRH412" s="94"/>
      <c r="NRI412" s="94"/>
      <c r="NRJ412" s="94"/>
      <c r="NRK412" s="94"/>
      <c r="NRL412" s="94"/>
      <c r="NRM412" s="94" t="s">
        <v>181</v>
      </c>
      <c r="NRN412" s="94"/>
      <c r="NRO412" s="94"/>
      <c r="NRP412" s="94"/>
      <c r="NRQ412" s="94"/>
      <c r="NRR412" s="94"/>
      <c r="NRS412" s="94"/>
      <c r="NRT412" s="94"/>
      <c r="NRU412" s="94" t="s">
        <v>181</v>
      </c>
      <c r="NRV412" s="94"/>
      <c r="NRW412" s="94"/>
      <c r="NRX412" s="94"/>
      <c r="NRY412" s="94"/>
      <c r="NRZ412" s="94"/>
      <c r="NSA412" s="94"/>
      <c r="NSB412" s="94"/>
      <c r="NSC412" s="94" t="s">
        <v>181</v>
      </c>
      <c r="NSD412" s="94"/>
      <c r="NSE412" s="94"/>
      <c r="NSF412" s="94"/>
      <c r="NSG412" s="94"/>
      <c r="NSH412" s="94"/>
      <c r="NSI412" s="94"/>
      <c r="NSJ412" s="94"/>
      <c r="NSK412" s="94" t="s">
        <v>181</v>
      </c>
      <c r="NSL412" s="94"/>
      <c r="NSM412" s="94"/>
      <c r="NSN412" s="94"/>
      <c r="NSO412" s="94"/>
      <c r="NSP412" s="94"/>
      <c r="NSQ412" s="94"/>
      <c r="NSR412" s="94"/>
      <c r="NSS412" s="94" t="s">
        <v>181</v>
      </c>
      <c r="NST412" s="94"/>
      <c r="NSU412" s="94"/>
      <c r="NSV412" s="94"/>
      <c r="NSW412" s="94"/>
      <c r="NSX412" s="94"/>
      <c r="NSY412" s="94"/>
      <c r="NSZ412" s="94"/>
      <c r="NTA412" s="94" t="s">
        <v>181</v>
      </c>
      <c r="NTB412" s="94"/>
      <c r="NTC412" s="94"/>
      <c r="NTD412" s="94"/>
      <c r="NTE412" s="94"/>
      <c r="NTF412" s="94"/>
      <c r="NTG412" s="94"/>
      <c r="NTH412" s="94"/>
      <c r="NTI412" s="94" t="s">
        <v>181</v>
      </c>
      <c r="NTJ412" s="94"/>
      <c r="NTK412" s="94"/>
      <c r="NTL412" s="94"/>
      <c r="NTM412" s="94"/>
      <c r="NTN412" s="94"/>
      <c r="NTO412" s="94"/>
      <c r="NTP412" s="94"/>
      <c r="NTQ412" s="94" t="s">
        <v>181</v>
      </c>
      <c r="NTR412" s="94"/>
      <c r="NTS412" s="94"/>
      <c r="NTT412" s="94"/>
      <c r="NTU412" s="94"/>
      <c r="NTV412" s="94"/>
      <c r="NTW412" s="94"/>
      <c r="NTX412" s="94"/>
      <c r="NTY412" s="94" t="s">
        <v>181</v>
      </c>
      <c r="NTZ412" s="94"/>
      <c r="NUA412" s="94"/>
      <c r="NUB412" s="94"/>
      <c r="NUC412" s="94"/>
      <c r="NUD412" s="94"/>
      <c r="NUE412" s="94"/>
      <c r="NUF412" s="94"/>
      <c r="NUG412" s="94" t="s">
        <v>181</v>
      </c>
      <c r="NUH412" s="94"/>
      <c r="NUI412" s="94"/>
      <c r="NUJ412" s="94"/>
      <c r="NUK412" s="94"/>
      <c r="NUL412" s="94"/>
      <c r="NUM412" s="94"/>
      <c r="NUN412" s="94"/>
      <c r="NUO412" s="94" t="s">
        <v>181</v>
      </c>
      <c r="NUP412" s="94"/>
      <c r="NUQ412" s="94"/>
      <c r="NUR412" s="94"/>
      <c r="NUS412" s="94"/>
      <c r="NUT412" s="94"/>
      <c r="NUU412" s="94"/>
      <c r="NUV412" s="94"/>
      <c r="NUW412" s="94" t="s">
        <v>181</v>
      </c>
      <c r="NUX412" s="94"/>
      <c r="NUY412" s="94"/>
      <c r="NUZ412" s="94"/>
      <c r="NVA412" s="94"/>
      <c r="NVB412" s="94"/>
      <c r="NVC412" s="94"/>
      <c r="NVD412" s="94"/>
      <c r="NVE412" s="94" t="s">
        <v>181</v>
      </c>
      <c r="NVF412" s="94"/>
      <c r="NVG412" s="94"/>
      <c r="NVH412" s="94"/>
      <c r="NVI412" s="94"/>
      <c r="NVJ412" s="94"/>
      <c r="NVK412" s="94"/>
      <c r="NVL412" s="94"/>
      <c r="NVM412" s="94" t="s">
        <v>181</v>
      </c>
      <c r="NVN412" s="94"/>
      <c r="NVO412" s="94"/>
      <c r="NVP412" s="94"/>
      <c r="NVQ412" s="94"/>
      <c r="NVR412" s="94"/>
      <c r="NVS412" s="94"/>
      <c r="NVT412" s="94"/>
      <c r="NVU412" s="94" t="s">
        <v>181</v>
      </c>
      <c r="NVV412" s="94"/>
      <c r="NVW412" s="94"/>
      <c r="NVX412" s="94"/>
      <c r="NVY412" s="94"/>
      <c r="NVZ412" s="94"/>
      <c r="NWA412" s="94"/>
      <c r="NWB412" s="94"/>
      <c r="NWC412" s="94" t="s">
        <v>181</v>
      </c>
      <c r="NWD412" s="94"/>
      <c r="NWE412" s="94"/>
      <c r="NWF412" s="94"/>
      <c r="NWG412" s="94"/>
      <c r="NWH412" s="94"/>
      <c r="NWI412" s="94"/>
      <c r="NWJ412" s="94"/>
      <c r="NWK412" s="94" t="s">
        <v>181</v>
      </c>
      <c r="NWL412" s="94"/>
      <c r="NWM412" s="94"/>
      <c r="NWN412" s="94"/>
      <c r="NWO412" s="94"/>
      <c r="NWP412" s="94"/>
      <c r="NWQ412" s="94"/>
      <c r="NWR412" s="94"/>
      <c r="NWS412" s="94" t="s">
        <v>181</v>
      </c>
      <c r="NWT412" s="94"/>
      <c r="NWU412" s="94"/>
      <c r="NWV412" s="94"/>
      <c r="NWW412" s="94"/>
      <c r="NWX412" s="94"/>
      <c r="NWY412" s="94"/>
      <c r="NWZ412" s="94"/>
      <c r="NXA412" s="94" t="s">
        <v>181</v>
      </c>
      <c r="NXB412" s="94"/>
      <c r="NXC412" s="94"/>
      <c r="NXD412" s="94"/>
      <c r="NXE412" s="94"/>
      <c r="NXF412" s="94"/>
      <c r="NXG412" s="94"/>
      <c r="NXH412" s="94"/>
      <c r="NXI412" s="94" t="s">
        <v>181</v>
      </c>
      <c r="NXJ412" s="94"/>
      <c r="NXK412" s="94"/>
      <c r="NXL412" s="94"/>
      <c r="NXM412" s="94"/>
      <c r="NXN412" s="94"/>
      <c r="NXO412" s="94"/>
      <c r="NXP412" s="94"/>
      <c r="NXQ412" s="94" t="s">
        <v>181</v>
      </c>
      <c r="NXR412" s="94"/>
      <c r="NXS412" s="94"/>
      <c r="NXT412" s="94"/>
      <c r="NXU412" s="94"/>
      <c r="NXV412" s="94"/>
      <c r="NXW412" s="94"/>
      <c r="NXX412" s="94"/>
      <c r="NXY412" s="94" t="s">
        <v>181</v>
      </c>
      <c r="NXZ412" s="94"/>
      <c r="NYA412" s="94"/>
      <c r="NYB412" s="94"/>
      <c r="NYC412" s="94"/>
      <c r="NYD412" s="94"/>
      <c r="NYE412" s="94"/>
      <c r="NYF412" s="94"/>
      <c r="NYG412" s="94" t="s">
        <v>181</v>
      </c>
      <c r="NYH412" s="94"/>
      <c r="NYI412" s="94"/>
      <c r="NYJ412" s="94"/>
      <c r="NYK412" s="94"/>
      <c r="NYL412" s="94"/>
      <c r="NYM412" s="94"/>
      <c r="NYN412" s="94"/>
      <c r="NYO412" s="94" t="s">
        <v>181</v>
      </c>
      <c r="NYP412" s="94"/>
      <c r="NYQ412" s="94"/>
      <c r="NYR412" s="94"/>
      <c r="NYS412" s="94"/>
      <c r="NYT412" s="94"/>
      <c r="NYU412" s="94"/>
      <c r="NYV412" s="94"/>
      <c r="NYW412" s="94" t="s">
        <v>181</v>
      </c>
      <c r="NYX412" s="94"/>
      <c r="NYY412" s="94"/>
      <c r="NYZ412" s="94"/>
      <c r="NZA412" s="94"/>
      <c r="NZB412" s="94"/>
      <c r="NZC412" s="94"/>
      <c r="NZD412" s="94"/>
      <c r="NZE412" s="94" t="s">
        <v>181</v>
      </c>
      <c r="NZF412" s="94"/>
      <c r="NZG412" s="94"/>
      <c r="NZH412" s="94"/>
      <c r="NZI412" s="94"/>
      <c r="NZJ412" s="94"/>
      <c r="NZK412" s="94"/>
      <c r="NZL412" s="94"/>
      <c r="NZM412" s="94" t="s">
        <v>181</v>
      </c>
      <c r="NZN412" s="94"/>
      <c r="NZO412" s="94"/>
      <c r="NZP412" s="94"/>
      <c r="NZQ412" s="94"/>
      <c r="NZR412" s="94"/>
      <c r="NZS412" s="94"/>
      <c r="NZT412" s="94"/>
      <c r="NZU412" s="94" t="s">
        <v>181</v>
      </c>
      <c r="NZV412" s="94"/>
      <c r="NZW412" s="94"/>
      <c r="NZX412" s="94"/>
      <c r="NZY412" s="94"/>
      <c r="NZZ412" s="94"/>
      <c r="OAA412" s="94"/>
      <c r="OAB412" s="94"/>
      <c r="OAC412" s="94" t="s">
        <v>181</v>
      </c>
      <c r="OAD412" s="94"/>
      <c r="OAE412" s="94"/>
      <c r="OAF412" s="94"/>
      <c r="OAG412" s="94"/>
      <c r="OAH412" s="94"/>
      <c r="OAI412" s="94"/>
      <c r="OAJ412" s="94"/>
      <c r="OAK412" s="94" t="s">
        <v>181</v>
      </c>
      <c r="OAL412" s="94"/>
      <c r="OAM412" s="94"/>
      <c r="OAN412" s="94"/>
      <c r="OAO412" s="94"/>
      <c r="OAP412" s="94"/>
      <c r="OAQ412" s="94"/>
      <c r="OAR412" s="94"/>
      <c r="OAS412" s="94" t="s">
        <v>181</v>
      </c>
      <c r="OAT412" s="94"/>
      <c r="OAU412" s="94"/>
      <c r="OAV412" s="94"/>
      <c r="OAW412" s="94"/>
      <c r="OAX412" s="94"/>
      <c r="OAY412" s="94"/>
      <c r="OAZ412" s="94"/>
      <c r="OBA412" s="94" t="s">
        <v>181</v>
      </c>
      <c r="OBB412" s="94"/>
      <c r="OBC412" s="94"/>
      <c r="OBD412" s="94"/>
      <c r="OBE412" s="94"/>
      <c r="OBF412" s="94"/>
      <c r="OBG412" s="94"/>
      <c r="OBH412" s="94"/>
      <c r="OBI412" s="94" t="s">
        <v>181</v>
      </c>
      <c r="OBJ412" s="94"/>
      <c r="OBK412" s="94"/>
      <c r="OBL412" s="94"/>
      <c r="OBM412" s="94"/>
      <c r="OBN412" s="94"/>
      <c r="OBO412" s="94"/>
      <c r="OBP412" s="94"/>
      <c r="OBQ412" s="94" t="s">
        <v>181</v>
      </c>
      <c r="OBR412" s="94"/>
      <c r="OBS412" s="94"/>
      <c r="OBT412" s="94"/>
      <c r="OBU412" s="94"/>
      <c r="OBV412" s="94"/>
      <c r="OBW412" s="94"/>
      <c r="OBX412" s="94"/>
      <c r="OBY412" s="94" t="s">
        <v>181</v>
      </c>
      <c r="OBZ412" s="94"/>
      <c r="OCA412" s="94"/>
      <c r="OCB412" s="94"/>
      <c r="OCC412" s="94"/>
      <c r="OCD412" s="94"/>
      <c r="OCE412" s="94"/>
      <c r="OCF412" s="94"/>
      <c r="OCG412" s="94" t="s">
        <v>181</v>
      </c>
      <c r="OCH412" s="94"/>
      <c r="OCI412" s="94"/>
      <c r="OCJ412" s="94"/>
      <c r="OCK412" s="94"/>
      <c r="OCL412" s="94"/>
      <c r="OCM412" s="94"/>
      <c r="OCN412" s="94"/>
      <c r="OCO412" s="94" t="s">
        <v>181</v>
      </c>
      <c r="OCP412" s="94"/>
      <c r="OCQ412" s="94"/>
      <c r="OCR412" s="94"/>
      <c r="OCS412" s="94"/>
      <c r="OCT412" s="94"/>
      <c r="OCU412" s="94"/>
      <c r="OCV412" s="94"/>
      <c r="OCW412" s="94" t="s">
        <v>181</v>
      </c>
      <c r="OCX412" s="94"/>
      <c r="OCY412" s="94"/>
      <c r="OCZ412" s="94"/>
      <c r="ODA412" s="94"/>
      <c r="ODB412" s="94"/>
      <c r="ODC412" s="94"/>
      <c r="ODD412" s="94"/>
      <c r="ODE412" s="94" t="s">
        <v>181</v>
      </c>
      <c r="ODF412" s="94"/>
      <c r="ODG412" s="94"/>
      <c r="ODH412" s="94"/>
      <c r="ODI412" s="94"/>
      <c r="ODJ412" s="94"/>
      <c r="ODK412" s="94"/>
      <c r="ODL412" s="94"/>
      <c r="ODM412" s="94" t="s">
        <v>181</v>
      </c>
      <c r="ODN412" s="94"/>
      <c r="ODO412" s="94"/>
      <c r="ODP412" s="94"/>
      <c r="ODQ412" s="94"/>
      <c r="ODR412" s="94"/>
      <c r="ODS412" s="94"/>
      <c r="ODT412" s="94"/>
      <c r="ODU412" s="94" t="s">
        <v>181</v>
      </c>
      <c r="ODV412" s="94"/>
      <c r="ODW412" s="94"/>
      <c r="ODX412" s="94"/>
      <c r="ODY412" s="94"/>
      <c r="ODZ412" s="94"/>
      <c r="OEA412" s="94"/>
      <c r="OEB412" s="94"/>
      <c r="OEC412" s="94" t="s">
        <v>181</v>
      </c>
      <c r="OED412" s="94"/>
      <c r="OEE412" s="94"/>
      <c r="OEF412" s="94"/>
      <c r="OEG412" s="94"/>
      <c r="OEH412" s="94"/>
      <c r="OEI412" s="94"/>
      <c r="OEJ412" s="94"/>
      <c r="OEK412" s="94" t="s">
        <v>181</v>
      </c>
      <c r="OEL412" s="94"/>
      <c r="OEM412" s="94"/>
      <c r="OEN412" s="94"/>
      <c r="OEO412" s="94"/>
      <c r="OEP412" s="94"/>
      <c r="OEQ412" s="94"/>
      <c r="OER412" s="94"/>
      <c r="OES412" s="94" t="s">
        <v>181</v>
      </c>
      <c r="OET412" s="94"/>
      <c r="OEU412" s="94"/>
      <c r="OEV412" s="94"/>
      <c r="OEW412" s="94"/>
      <c r="OEX412" s="94"/>
      <c r="OEY412" s="94"/>
      <c r="OEZ412" s="94"/>
      <c r="OFA412" s="94" t="s">
        <v>181</v>
      </c>
      <c r="OFB412" s="94"/>
      <c r="OFC412" s="94"/>
      <c r="OFD412" s="94"/>
      <c r="OFE412" s="94"/>
      <c r="OFF412" s="94"/>
      <c r="OFG412" s="94"/>
      <c r="OFH412" s="94"/>
      <c r="OFI412" s="94" t="s">
        <v>181</v>
      </c>
      <c r="OFJ412" s="94"/>
      <c r="OFK412" s="94"/>
      <c r="OFL412" s="94"/>
      <c r="OFM412" s="94"/>
      <c r="OFN412" s="94"/>
      <c r="OFO412" s="94"/>
      <c r="OFP412" s="94"/>
      <c r="OFQ412" s="94" t="s">
        <v>181</v>
      </c>
      <c r="OFR412" s="94"/>
      <c r="OFS412" s="94"/>
      <c r="OFT412" s="94"/>
      <c r="OFU412" s="94"/>
      <c r="OFV412" s="94"/>
      <c r="OFW412" s="94"/>
      <c r="OFX412" s="94"/>
      <c r="OFY412" s="94" t="s">
        <v>181</v>
      </c>
      <c r="OFZ412" s="94"/>
      <c r="OGA412" s="94"/>
      <c r="OGB412" s="94"/>
      <c r="OGC412" s="94"/>
      <c r="OGD412" s="94"/>
      <c r="OGE412" s="94"/>
      <c r="OGF412" s="94"/>
      <c r="OGG412" s="94" t="s">
        <v>181</v>
      </c>
      <c r="OGH412" s="94"/>
      <c r="OGI412" s="94"/>
      <c r="OGJ412" s="94"/>
      <c r="OGK412" s="94"/>
      <c r="OGL412" s="94"/>
      <c r="OGM412" s="94"/>
      <c r="OGN412" s="94"/>
      <c r="OGO412" s="94" t="s">
        <v>181</v>
      </c>
      <c r="OGP412" s="94"/>
      <c r="OGQ412" s="94"/>
      <c r="OGR412" s="94"/>
      <c r="OGS412" s="94"/>
      <c r="OGT412" s="94"/>
      <c r="OGU412" s="94"/>
      <c r="OGV412" s="94"/>
      <c r="OGW412" s="94" t="s">
        <v>181</v>
      </c>
      <c r="OGX412" s="94"/>
      <c r="OGY412" s="94"/>
      <c r="OGZ412" s="94"/>
      <c r="OHA412" s="94"/>
      <c r="OHB412" s="94"/>
      <c r="OHC412" s="94"/>
      <c r="OHD412" s="94"/>
      <c r="OHE412" s="94" t="s">
        <v>181</v>
      </c>
      <c r="OHF412" s="94"/>
      <c r="OHG412" s="94"/>
      <c r="OHH412" s="94"/>
      <c r="OHI412" s="94"/>
      <c r="OHJ412" s="94"/>
      <c r="OHK412" s="94"/>
      <c r="OHL412" s="94"/>
      <c r="OHM412" s="94" t="s">
        <v>181</v>
      </c>
      <c r="OHN412" s="94"/>
      <c r="OHO412" s="94"/>
      <c r="OHP412" s="94"/>
      <c r="OHQ412" s="94"/>
      <c r="OHR412" s="94"/>
      <c r="OHS412" s="94"/>
      <c r="OHT412" s="94"/>
      <c r="OHU412" s="94" t="s">
        <v>181</v>
      </c>
      <c r="OHV412" s="94"/>
      <c r="OHW412" s="94"/>
      <c r="OHX412" s="94"/>
      <c r="OHY412" s="94"/>
      <c r="OHZ412" s="94"/>
      <c r="OIA412" s="94"/>
      <c r="OIB412" s="94"/>
      <c r="OIC412" s="94" t="s">
        <v>181</v>
      </c>
      <c r="OID412" s="94"/>
      <c r="OIE412" s="94"/>
      <c r="OIF412" s="94"/>
      <c r="OIG412" s="94"/>
      <c r="OIH412" s="94"/>
      <c r="OII412" s="94"/>
      <c r="OIJ412" s="94"/>
      <c r="OIK412" s="94" t="s">
        <v>181</v>
      </c>
      <c r="OIL412" s="94"/>
      <c r="OIM412" s="94"/>
      <c r="OIN412" s="94"/>
      <c r="OIO412" s="94"/>
      <c r="OIP412" s="94"/>
      <c r="OIQ412" s="94"/>
      <c r="OIR412" s="94"/>
      <c r="OIS412" s="94" t="s">
        <v>181</v>
      </c>
      <c r="OIT412" s="94"/>
      <c r="OIU412" s="94"/>
      <c r="OIV412" s="94"/>
      <c r="OIW412" s="94"/>
      <c r="OIX412" s="94"/>
      <c r="OIY412" s="94"/>
      <c r="OIZ412" s="94"/>
      <c r="OJA412" s="94" t="s">
        <v>181</v>
      </c>
      <c r="OJB412" s="94"/>
      <c r="OJC412" s="94"/>
      <c r="OJD412" s="94"/>
      <c r="OJE412" s="94"/>
      <c r="OJF412" s="94"/>
      <c r="OJG412" s="94"/>
      <c r="OJH412" s="94"/>
      <c r="OJI412" s="94" t="s">
        <v>181</v>
      </c>
      <c r="OJJ412" s="94"/>
      <c r="OJK412" s="94"/>
      <c r="OJL412" s="94"/>
      <c r="OJM412" s="94"/>
      <c r="OJN412" s="94"/>
      <c r="OJO412" s="94"/>
      <c r="OJP412" s="94"/>
      <c r="OJQ412" s="94" t="s">
        <v>181</v>
      </c>
      <c r="OJR412" s="94"/>
      <c r="OJS412" s="94"/>
      <c r="OJT412" s="94"/>
      <c r="OJU412" s="94"/>
      <c r="OJV412" s="94"/>
      <c r="OJW412" s="94"/>
      <c r="OJX412" s="94"/>
      <c r="OJY412" s="94" t="s">
        <v>181</v>
      </c>
      <c r="OJZ412" s="94"/>
      <c r="OKA412" s="94"/>
      <c r="OKB412" s="94"/>
      <c r="OKC412" s="94"/>
      <c r="OKD412" s="94"/>
      <c r="OKE412" s="94"/>
      <c r="OKF412" s="94"/>
      <c r="OKG412" s="94" t="s">
        <v>181</v>
      </c>
      <c r="OKH412" s="94"/>
      <c r="OKI412" s="94"/>
      <c r="OKJ412" s="94"/>
      <c r="OKK412" s="94"/>
      <c r="OKL412" s="94"/>
      <c r="OKM412" s="94"/>
      <c r="OKN412" s="94"/>
      <c r="OKO412" s="94" t="s">
        <v>181</v>
      </c>
      <c r="OKP412" s="94"/>
      <c r="OKQ412" s="94"/>
      <c r="OKR412" s="94"/>
      <c r="OKS412" s="94"/>
      <c r="OKT412" s="94"/>
      <c r="OKU412" s="94"/>
      <c r="OKV412" s="94"/>
      <c r="OKW412" s="94" t="s">
        <v>181</v>
      </c>
      <c r="OKX412" s="94"/>
      <c r="OKY412" s="94"/>
      <c r="OKZ412" s="94"/>
      <c r="OLA412" s="94"/>
      <c r="OLB412" s="94"/>
      <c r="OLC412" s="94"/>
      <c r="OLD412" s="94"/>
      <c r="OLE412" s="94" t="s">
        <v>181</v>
      </c>
      <c r="OLF412" s="94"/>
      <c r="OLG412" s="94"/>
      <c r="OLH412" s="94"/>
      <c r="OLI412" s="94"/>
      <c r="OLJ412" s="94"/>
      <c r="OLK412" s="94"/>
      <c r="OLL412" s="94"/>
      <c r="OLM412" s="94" t="s">
        <v>181</v>
      </c>
      <c r="OLN412" s="94"/>
      <c r="OLO412" s="94"/>
      <c r="OLP412" s="94"/>
      <c r="OLQ412" s="94"/>
      <c r="OLR412" s="94"/>
      <c r="OLS412" s="94"/>
      <c r="OLT412" s="94"/>
      <c r="OLU412" s="94" t="s">
        <v>181</v>
      </c>
      <c r="OLV412" s="94"/>
      <c r="OLW412" s="94"/>
      <c r="OLX412" s="94"/>
      <c r="OLY412" s="94"/>
      <c r="OLZ412" s="94"/>
      <c r="OMA412" s="94"/>
      <c r="OMB412" s="94"/>
      <c r="OMC412" s="94" t="s">
        <v>181</v>
      </c>
      <c r="OMD412" s="94"/>
      <c r="OME412" s="94"/>
      <c r="OMF412" s="94"/>
      <c r="OMG412" s="94"/>
      <c r="OMH412" s="94"/>
      <c r="OMI412" s="94"/>
      <c r="OMJ412" s="94"/>
      <c r="OMK412" s="94" t="s">
        <v>181</v>
      </c>
      <c r="OML412" s="94"/>
      <c r="OMM412" s="94"/>
      <c r="OMN412" s="94"/>
      <c r="OMO412" s="94"/>
      <c r="OMP412" s="94"/>
      <c r="OMQ412" s="94"/>
      <c r="OMR412" s="94"/>
      <c r="OMS412" s="94" t="s">
        <v>181</v>
      </c>
      <c r="OMT412" s="94"/>
      <c r="OMU412" s="94"/>
      <c r="OMV412" s="94"/>
      <c r="OMW412" s="94"/>
      <c r="OMX412" s="94"/>
      <c r="OMY412" s="94"/>
      <c r="OMZ412" s="94"/>
      <c r="ONA412" s="94" t="s">
        <v>181</v>
      </c>
      <c r="ONB412" s="94"/>
      <c r="ONC412" s="94"/>
      <c r="OND412" s="94"/>
      <c r="ONE412" s="94"/>
      <c r="ONF412" s="94"/>
      <c r="ONG412" s="94"/>
      <c r="ONH412" s="94"/>
      <c r="ONI412" s="94" t="s">
        <v>181</v>
      </c>
      <c r="ONJ412" s="94"/>
      <c r="ONK412" s="94"/>
      <c r="ONL412" s="94"/>
      <c r="ONM412" s="94"/>
      <c r="ONN412" s="94"/>
      <c r="ONO412" s="94"/>
      <c r="ONP412" s="94"/>
      <c r="ONQ412" s="94" t="s">
        <v>181</v>
      </c>
      <c r="ONR412" s="94"/>
      <c r="ONS412" s="94"/>
      <c r="ONT412" s="94"/>
      <c r="ONU412" s="94"/>
      <c r="ONV412" s="94"/>
      <c r="ONW412" s="94"/>
      <c r="ONX412" s="94"/>
      <c r="ONY412" s="94" t="s">
        <v>181</v>
      </c>
      <c r="ONZ412" s="94"/>
      <c r="OOA412" s="94"/>
      <c r="OOB412" s="94"/>
      <c r="OOC412" s="94"/>
      <c r="OOD412" s="94"/>
      <c r="OOE412" s="94"/>
      <c r="OOF412" s="94"/>
      <c r="OOG412" s="94" t="s">
        <v>181</v>
      </c>
      <c r="OOH412" s="94"/>
      <c r="OOI412" s="94"/>
      <c r="OOJ412" s="94"/>
      <c r="OOK412" s="94"/>
      <c r="OOL412" s="94"/>
      <c r="OOM412" s="94"/>
      <c r="OON412" s="94"/>
      <c r="OOO412" s="94" t="s">
        <v>181</v>
      </c>
      <c r="OOP412" s="94"/>
      <c r="OOQ412" s="94"/>
      <c r="OOR412" s="94"/>
      <c r="OOS412" s="94"/>
      <c r="OOT412" s="94"/>
      <c r="OOU412" s="94"/>
      <c r="OOV412" s="94"/>
      <c r="OOW412" s="94" t="s">
        <v>181</v>
      </c>
      <c r="OOX412" s="94"/>
      <c r="OOY412" s="94"/>
      <c r="OOZ412" s="94"/>
      <c r="OPA412" s="94"/>
      <c r="OPB412" s="94"/>
      <c r="OPC412" s="94"/>
      <c r="OPD412" s="94"/>
      <c r="OPE412" s="94" t="s">
        <v>181</v>
      </c>
      <c r="OPF412" s="94"/>
      <c r="OPG412" s="94"/>
      <c r="OPH412" s="94"/>
      <c r="OPI412" s="94"/>
      <c r="OPJ412" s="94"/>
      <c r="OPK412" s="94"/>
      <c r="OPL412" s="94"/>
      <c r="OPM412" s="94" t="s">
        <v>181</v>
      </c>
      <c r="OPN412" s="94"/>
      <c r="OPO412" s="94"/>
      <c r="OPP412" s="94"/>
      <c r="OPQ412" s="94"/>
      <c r="OPR412" s="94"/>
      <c r="OPS412" s="94"/>
      <c r="OPT412" s="94"/>
      <c r="OPU412" s="94" t="s">
        <v>181</v>
      </c>
      <c r="OPV412" s="94"/>
      <c r="OPW412" s="94"/>
      <c r="OPX412" s="94"/>
      <c r="OPY412" s="94"/>
      <c r="OPZ412" s="94"/>
      <c r="OQA412" s="94"/>
      <c r="OQB412" s="94"/>
      <c r="OQC412" s="94" t="s">
        <v>181</v>
      </c>
      <c r="OQD412" s="94"/>
      <c r="OQE412" s="94"/>
      <c r="OQF412" s="94"/>
      <c r="OQG412" s="94"/>
      <c r="OQH412" s="94"/>
      <c r="OQI412" s="94"/>
      <c r="OQJ412" s="94"/>
      <c r="OQK412" s="94" t="s">
        <v>181</v>
      </c>
      <c r="OQL412" s="94"/>
      <c r="OQM412" s="94"/>
      <c r="OQN412" s="94"/>
      <c r="OQO412" s="94"/>
      <c r="OQP412" s="94"/>
      <c r="OQQ412" s="94"/>
      <c r="OQR412" s="94"/>
      <c r="OQS412" s="94" t="s">
        <v>181</v>
      </c>
      <c r="OQT412" s="94"/>
      <c r="OQU412" s="94"/>
      <c r="OQV412" s="94"/>
      <c r="OQW412" s="94"/>
      <c r="OQX412" s="94"/>
      <c r="OQY412" s="94"/>
      <c r="OQZ412" s="94"/>
      <c r="ORA412" s="94" t="s">
        <v>181</v>
      </c>
      <c r="ORB412" s="94"/>
      <c r="ORC412" s="94"/>
      <c r="ORD412" s="94"/>
      <c r="ORE412" s="94"/>
      <c r="ORF412" s="94"/>
      <c r="ORG412" s="94"/>
      <c r="ORH412" s="94"/>
      <c r="ORI412" s="94" t="s">
        <v>181</v>
      </c>
      <c r="ORJ412" s="94"/>
      <c r="ORK412" s="94"/>
      <c r="ORL412" s="94"/>
      <c r="ORM412" s="94"/>
      <c r="ORN412" s="94"/>
      <c r="ORO412" s="94"/>
      <c r="ORP412" s="94"/>
      <c r="ORQ412" s="94" t="s">
        <v>181</v>
      </c>
      <c r="ORR412" s="94"/>
      <c r="ORS412" s="94"/>
      <c r="ORT412" s="94"/>
      <c r="ORU412" s="94"/>
      <c r="ORV412" s="94"/>
      <c r="ORW412" s="94"/>
      <c r="ORX412" s="94"/>
      <c r="ORY412" s="94" t="s">
        <v>181</v>
      </c>
      <c r="ORZ412" s="94"/>
      <c r="OSA412" s="94"/>
      <c r="OSB412" s="94"/>
      <c r="OSC412" s="94"/>
      <c r="OSD412" s="94"/>
      <c r="OSE412" s="94"/>
      <c r="OSF412" s="94"/>
      <c r="OSG412" s="94" t="s">
        <v>181</v>
      </c>
      <c r="OSH412" s="94"/>
      <c r="OSI412" s="94"/>
      <c r="OSJ412" s="94"/>
      <c r="OSK412" s="94"/>
      <c r="OSL412" s="94"/>
      <c r="OSM412" s="94"/>
      <c r="OSN412" s="94"/>
      <c r="OSO412" s="94" t="s">
        <v>181</v>
      </c>
      <c r="OSP412" s="94"/>
      <c r="OSQ412" s="94"/>
      <c r="OSR412" s="94"/>
      <c r="OSS412" s="94"/>
      <c r="OST412" s="94"/>
      <c r="OSU412" s="94"/>
      <c r="OSV412" s="94"/>
      <c r="OSW412" s="94" t="s">
        <v>181</v>
      </c>
      <c r="OSX412" s="94"/>
      <c r="OSY412" s="94"/>
      <c r="OSZ412" s="94"/>
      <c r="OTA412" s="94"/>
      <c r="OTB412" s="94"/>
      <c r="OTC412" s="94"/>
      <c r="OTD412" s="94"/>
      <c r="OTE412" s="94" t="s">
        <v>181</v>
      </c>
      <c r="OTF412" s="94"/>
      <c r="OTG412" s="94"/>
      <c r="OTH412" s="94"/>
      <c r="OTI412" s="94"/>
      <c r="OTJ412" s="94"/>
      <c r="OTK412" s="94"/>
      <c r="OTL412" s="94"/>
      <c r="OTM412" s="94" t="s">
        <v>181</v>
      </c>
      <c r="OTN412" s="94"/>
      <c r="OTO412" s="94"/>
      <c r="OTP412" s="94"/>
      <c r="OTQ412" s="94"/>
      <c r="OTR412" s="94"/>
      <c r="OTS412" s="94"/>
      <c r="OTT412" s="94"/>
      <c r="OTU412" s="94" t="s">
        <v>181</v>
      </c>
      <c r="OTV412" s="94"/>
      <c r="OTW412" s="94"/>
      <c r="OTX412" s="94"/>
      <c r="OTY412" s="94"/>
      <c r="OTZ412" s="94"/>
      <c r="OUA412" s="94"/>
      <c r="OUB412" s="94"/>
      <c r="OUC412" s="94" t="s">
        <v>181</v>
      </c>
      <c r="OUD412" s="94"/>
      <c r="OUE412" s="94"/>
      <c r="OUF412" s="94"/>
      <c r="OUG412" s="94"/>
      <c r="OUH412" s="94"/>
      <c r="OUI412" s="94"/>
      <c r="OUJ412" s="94"/>
      <c r="OUK412" s="94" t="s">
        <v>181</v>
      </c>
      <c r="OUL412" s="94"/>
      <c r="OUM412" s="94"/>
      <c r="OUN412" s="94"/>
      <c r="OUO412" s="94"/>
      <c r="OUP412" s="94"/>
      <c r="OUQ412" s="94"/>
      <c r="OUR412" s="94"/>
      <c r="OUS412" s="94" t="s">
        <v>181</v>
      </c>
      <c r="OUT412" s="94"/>
      <c r="OUU412" s="94"/>
      <c r="OUV412" s="94"/>
      <c r="OUW412" s="94"/>
      <c r="OUX412" s="94"/>
      <c r="OUY412" s="94"/>
      <c r="OUZ412" s="94"/>
      <c r="OVA412" s="94" t="s">
        <v>181</v>
      </c>
      <c r="OVB412" s="94"/>
      <c r="OVC412" s="94"/>
      <c r="OVD412" s="94"/>
      <c r="OVE412" s="94"/>
      <c r="OVF412" s="94"/>
      <c r="OVG412" s="94"/>
      <c r="OVH412" s="94"/>
      <c r="OVI412" s="94" t="s">
        <v>181</v>
      </c>
      <c r="OVJ412" s="94"/>
      <c r="OVK412" s="94"/>
      <c r="OVL412" s="94"/>
      <c r="OVM412" s="94"/>
      <c r="OVN412" s="94"/>
      <c r="OVO412" s="94"/>
      <c r="OVP412" s="94"/>
      <c r="OVQ412" s="94" t="s">
        <v>181</v>
      </c>
      <c r="OVR412" s="94"/>
      <c r="OVS412" s="94"/>
      <c r="OVT412" s="94"/>
      <c r="OVU412" s="94"/>
      <c r="OVV412" s="94"/>
      <c r="OVW412" s="94"/>
      <c r="OVX412" s="94"/>
      <c r="OVY412" s="94" t="s">
        <v>181</v>
      </c>
      <c r="OVZ412" s="94"/>
      <c r="OWA412" s="94"/>
      <c r="OWB412" s="94"/>
      <c r="OWC412" s="94"/>
      <c r="OWD412" s="94"/>
      <c r="OWE412" s="94"/>
      <c r="OWF412" s="94"/>
      <c r="OWG412" s="94" t="s">
        <v>181</v>
      </c>
      <c r="OWH412" s="94"/>
      <c r="OWI412" s="94"/>
      <c r="OWJ412" s="94"/>
      <c r="OWK412" s="94"/>
      <c r="OWL412" s="94"/>
      <c r="OWM412" s="94"/>
      <c r="OWN412" s="94"/>
      <c r="OWO412" s="94" t="s">
        <v>181</v>
      </c>
      <c r="OWP412" s="94"/>
      <c r="OWQ412" s="94"/>
      <c r="OWR412" s="94"/>
      <c r="OWS412" s="94"/>
      <c r="OWT412" s="94"/>
      <c r="OWU412" s="94"/>
      <c r="OWV412" s="94"/>
      <c r="OWW412" s="94" t="s">
        <v>181</v>
      </c>
      <c r="OWX412" s="94"/>
      <c r="OWY412" s="94"/>
      <c r="OWZ412" s="94"/>
      <c r="OXA412" s="94"/>
      <c r="OXB412" s="94"/>
      <c r="OXC412" s="94"/>
      <c r="OXD412" s="94"/>
      <c r="OXE412" s="94" t="s">
        <v>181</v>
      </c>
      <c r="OXF412" s="94"/>
      <c r="OXG412" s="94"/>
      <c r="OXH412" s="94"/>
      <c r="OXI412" s="94"/>
      <c r="OXJ412" s="94"/>
      <c r="OXK412" s="94"/>
      <c r="OXL412" s="94"/>
      <c r="OXM412" s="94" t="s">
        <v>181</v>
      </c>
      <c r="OXN412" s="94"/>
      <c r="OXO412" s="94"/>
      <c r="OXP412" s="94"/>
      <c r="OXQ412" s="94"/>
      <c r="OXR412" s="94"/>
      <c r="OXS412" s="94"/>
      <c r="OXT412" s="94"/>
      <c r="OXU412" s="94" t="s">
        <v>181</v>
      </c>
      <c r="OXV412" s="94"/>
      <c r="OXW412" s="94"/>
      <c r="OXX412" s="94"/>
      <c r="OXY412" s="94"/>
      <c r="OXZ412" s="94"/>
      <c r="OYA412" s="94"/>
      <c r="OYB412" s="94"/>
      <c r="OYC412" s="94" t="s">
        <v>181</v>
      </c>
      <c r="OYD412" s="94"/>
      <c r="OYE412" s="94"/>
      <c r="OYF412" s="94"/>
      <c r="OYG412" s="94"/>
      <c r="OYH412" s="94"/>
      <c r="OYI412" s="94"/>
      <c r="OYJ412" s="94"/>
      <c r="OYK412" s="94" t="s">
        <v>181</v>
      </c>
      <c r="OYL412" s="94"/>
      <c r="OYM412" s="94"/>
      <c r="OYN412" s="94"/>
      <c r="OYO412" s="94"/>
      <c r="OYP412" s="94"/>
      <c r="OYQ412" s="94"/>
      <c r="OYR412" s="94"/>
      <c r="OYS412" s="94" t="s">
        <v>181</v>
      </c>
      <c r="OYT412" s="94"/>
      <c r="OYU412" s="94"/>
      <c r="OYV412" s="94"/>
      <c r="OYW412" s="94"/>
      <c r="OYX412" s="94"/>
      <c r="OYY412" s="94"/>
      <c r="OYZ412" s="94"/>
      <c r="OZA412" s="94" t="s">
        <v>181</v>
      </c>
      <c r="OZB412" s="94"/>
      <c r="OZC412" s="94"/>
      <c r="OZD412" s="94"/>
      <c r="OZE412" s="94"/>
      <c r="OZF412" s="94"/>
      <c r="OZG412" s="94"/>
      <c r="OZH412" s="94"/>
      <c r="OZI412" s="94" t="s">
        <v>181</v>
      </c>
      <c r="OZJ412" s="94"/>
      <c r="OZK412" s="94"/>
      <c r="OZL412" s="94"/>
      <c r="OZM412" s="94"/>
      <c r="OZN412" s="94"/>
      <c r="OZO412" s="94"/>
      <c r="OZP412" s="94"/>
      <c r="OZQ412" s="94" t="s">
        <v>181</v>
      </c>
      <c r="OZR412" s="94"/>
      <c r="OZS412" s="94"/>
      <c r="OZT412" s="94"/>
      <c r="OZU412" s="94"/>
      <c r="OZV412" s="94"/>
      <c r="OZW412" s="94"/>
      <c r="OZX412" s="94"/>
      <c r="OZY412" s="94" t="s">
        <v>181</v>
      </c>
      <c r="OZZ412" s="94"/>
      <c r="PAA412" s="94"/>
      <c r="PAB412" s="94"/>
      <c r="PAC412" s="94"/>
      <c r="PAD412" s="94"/>
      <c r="PAE412" s="94"/>
      <c r="PAF412" s="94"/>
      <c r="PAG412" s="94" t="s">
        <v>181</v>
      </c>
      <c r="PAH412" s="94"/>
      <c r="PAI412" s="94"/>
      <c r="PAJ412" s="94"/>
      <c r="PAK412" s="94"/>
      <c r="PAL412" s="94"/>
      <c r="PAM412" s="94"/>
      <c r="PAN412" s="94"/>
      <c r="PAO412" s="94" t="s">
        <v>181</v>
      </c>
      <c r="PAP412" s="94"/>
      <c r="PAQ412" s="94"/>
      <c r="PAR412" s="94"/>
      <c r="PAS412" s="94"/>
      <c r="PAT412" s="94"/>
      <c r="PAU412" s="94"/>
      <c r="PAV412" s="94"/>
      <c r="PAW412" s="94" t="s">
        <v>181</v>
      </c>
      <c r="PAX412" s="94"/>
      <c r="PAY412" s="94"/>
      <c r="PAZ412" s="94"/>
      <c r="PBA412" s="94"/>
      <c r="PBB412" s="94"/>
      <c r="PBC412" s="94"/>
      <c r="PBD412" s="94"/>
      <c r="PBE412" s="94" t="s">
        <v>181</v>
      </c>
      <c r="PBF412" s="94"/>
      <c r="PBG412" s="94"/>
      <c r="PBH412" s="94"/>
      <c r="PBI412" s="94"/>
      <c r="PBJ412" s="94"/>
      <c r="PBK412" s="94"/>
      <c r="PBL412" s="94"/>
      <c r="PBM412" s="94" t="s">
        <v>181</v>
      </c>
      <c r="PBN412" s="94"/>
      <c r="PBO412" s="94"/>
      <c r="PBP412" s="94"/>
      <c r="PBQ412" s="94"/>
      <c r="PBR412" s="94"/>
      <c r="PBS412" s="94"/>
      <c r="PBT412" s="94"/>
      <c r="PBU412" s="94" t="s">
        <v>181</v>
      </c>
      <c r="PBV412" s="94"/>
      <c r="PBW412" s="94"/>
      <c r="PBX412" s="94"/>
      <c r="PBY412" s="94"/>
      <c r="PBZ412" s="94"/>
      <c r="PCA412" s="94"/>
      <c r="PCB412" s="94"/>
      <c r="PCC412" s="94" t="s">
        <v>181</v>
      </c>
      <c r="PCD412" s="94"/>
      <c r="PCE412" s="94"/>
      <c r="PCF412" s="94"/>
      <c r="PCG412" s="94"/>
      <c r="PCH412" s="94"/>
      <c r="PCI412" s="94"/>
      <c r="PCJ412" s="94"/>
      <c r="PCK412" s="94" t="s">
        <v>181</v>
      </c>
      <c r="PCL412" s="94"/>
      <c r="PCM412" s="94"/>
      <c r="PCN412" s="94"/>
      <c r="PCO412" s="94"/>
      <c r="PCP412" s="94"/>
      <c r="PCQ412" s="94"/>
      <c r="PCR412" s="94"/>
      <c r="PCS412" s="94" t="s">
        <v>181</v>
      </c>
      <c r="PCT412" s="94"/>
      <c r="PCU412" s="94"/>
      <c r="PCV412" s="94"/>
      <c r="PCW412" s="94"/>
      <c r="PCX412" s="94"/>
      <c r="PCY412" s="94"/>
      <c r="PCZ412" s="94"/>
      <c r="PDA412" s="94" t="s">
        <v>181</v>
      </c>
      <c r="PDB412" s="94"/>
      <c r="PDC412" s="94"/>
      <c r="PDD412" s="94"/>
      <c r="PDE412" s="94"/>
      <c r="PDF412" s="94"/>
      <c r="PDG412" s="94"/>
      <c r="PDH412" s="94"/>
      <c r="PDI412" s="94" t="s">
        <v>181</v>
      </c>
      <c r="PDJ412" s="94"/>
      <c r="PDK412" s="94"/>
      <c r="PDL412" s="94"/>
      <c r="PDM412" s="94"/>
      <c r="PDN412" s="94"/>
      <c r="PDO412" s="94"/>
      <c r="PDP412" s="94"/>
      <c r="PDQ412" s="94" t="s">
        <v>181</v>
      </c>
      <c r="PDR412" s="94"/>
      <c r="PDS412" s="94"/>
      <c r="PDT412" s="94"/>
      <c r="PDU412" s="94"/>
      <c r="PDV412" s="94"/>
      <c r="PDW412" s="94"/>
      <c r="PDX412" s="94"/>
      <c r="PDY412" s="94" t="s">
        <v>181</v>
      </c>
      <c r="PDZ412" s="94"/>
      <c r="PEA412" s="94"/>
      <c r="PEB412" s="94"/>
      <c r="PEC412" s="94"/>
      <c r="PED412" s="94"/>
      <c r="PEE412" s="94"/>
      <c r="PEF412" s="94"/>
      <c r="PEG412" s="94" t="s">
        <v>181</v>
      </c>
      <c r="PEH412" s="94"/>
      <c r="PEI412" s="94"/>
      <c r="PEJ412" s="94"/>
      <c r="PEK412" s="94"/>
      <c r="PEL412" s="94"/>
      <c r="PEM412" s="94"/>
      <c r="PEN412" s="94"/>
      <c r="PEO412" s="94" t="s">
        <v>181</v>
      </c>
      <c r="PEP412" s="94"/>
      <c r="PEQ412" s="94"/>
      <c r="PER412" s="94"/>
      <c r="PES412" s="94"/>
      <c r="PET412" s="94"/>
      <c r="PEU412" s="94"/>
      <c r="PEV412" s="94"/>
      <c r="PEW412" s="94" t="s">
        <v>181</v>
      </c>
      <c r="PEX412" s="94"/>
      <c r="PEY412" s="94"/>
      <c r="PEZ412" s="94"/>
      <c r="PFA412" s="94"/>
      <c r="PFB412" s="94"/>
      <c r="PFC412" s="94"/>
      <c r="PFD412" s="94"/>
      <c r="PFE412" s="94" t="s">
        <v>181</v>
      </c>
      <c r="PFF412" s="94"/>
      <c r="PFG412" s="94"/>
      <c r="PFH412" s="94"/>
      <c r="PFI412" s="94"/>
      <c r="PFJ412" s="94"/>
      <c r="PFK412" s="94"/>
      <c r="PFL412" s="94"/>
      <c r="PFM412" s="94" t="s">
        <v>181</v>
      </c>
      <c r="PFN412" s="94"/>
      <c r="PFO412" s="94"/>
      <c r="PFP412" s="94"/>
      <c r="PFQ412" s="94"/>
      <c r="PFR412" s="94"/>
      <c r="PFS412" s="94"/>
      <c r="PFT412" s="94"/>
      <c r="PFU412" s="94" t="s">
        <v>181</v>
      </c>
      <c r="PFV412" s="94"/>
      <c r="PFW412" s="94"/>
      <c r="PFX412" s="94"/>
      <c r="PFY412" s="94"/>
      <c r="PFZ412" s="94"/>
      <c r="PGA412" s="94"/>
      <c r="PGB412" s="94"/>
      <c r="PGC412" s="94" t="s">
        <v>181</v>
      </c>
      <c r="PGD412" s="94"/>
      <c r="PGE412" s="94"/>
      <c r="PGF412" s="94"/>
      <c r="PGG412" s="94"/>
      <c r="PGH412" s="94"/>
      <c r="PGI412" s="94"/>
      <c r="PGJ412" s="94"/>
      <c r="PGK412" s="94" t="s">
        <v>181</v>
      </c>
      <c r="PGL412" s="94"/>
      <c r="PGM412" s="94"/>
      <c r="PGN412" s="94"/>
      <c r="PGO412" s="94"/>
      <c r="PGP412" s="94"/>
      <c r="PGQ412" s="94"/>
      <c r="PGR412" s="94"/>
      <c r="PGS412" s="94" t="s">
        <v>181</v>
      </c>
      <c r="PGT412" s="94"/>
      <c r="PGU412" s="94"/>
      <c r="PGV412" s="94"/>
      <c r="PGW412" s="94"/>
      <c r="PGX412" s="94"/>
      <c r="PGY412" s="94"/>
      <c r="PGZ412" s="94"/>
      <c r="PHA412" s="94" t="s">
        <v>181</v>
      </c>
      <c r="PHB412" s="94"/>
      <c r="PHC412" s="94"/>
      <c r="PHD412" s="94"/>
      <c r="PHE412" s="94"/>
      <c r="PHF412" s="94"/>
      <c r="PHG412" s="94"/>
      <c r="PHH412" s="94"/>
      <c r="PHI412" s="94" t="s">
        <v>181</v>
      </c>
      <c r="PHJ412" s="94"/>
      <c r="PHK412" s="94"/>
      <c r="PHL412" s="94"/>
      <c r="PHM412" s="94"/>
      <c r="PHN412" s="94"/>
      <c r="PHO412" s="94"/>
      <c r="PHP412" s="94"/>
      <c r="PHQ412" s="94" t="s">
        <v>181</v>
      </c>
      <c r="PHR412" s="94"/>
      <c r="PHS412" s="94"/>
      <c r="PHT412" s="94"/>
      <c r="PHU412" s="94"/>
      <c r="PHV412" s="94"/>
      <c r="PHW412" s="94"/>
      <c r="PHX412" s="94"/>
      <c r="PHY412" s="94" t="s">
        <v>181</v>
      </c>
      <c r="PHZ412" s="94"/>
      <c r="PIA412" s="94"/>
      <c r="PIB412" s="94"/>
      <c r="PIC412" s="94"/>
      <c r="PID412" s="94"/>
      <c r="PIE412" s="94"/>
      <c r="PIF412" s="94"/>
      <c r="PIG412" s="94" t="s">
        <v>181</v>
      </c>
      <c r="PIH412" s="94"/>
      <c r="PII412" s="94"/>
      <c r="PIJ412" s="94"/>
      <c r="PIK412" s="94"/>
      <c r="PIL412" s="94"/>
      <c r="PIM412" s="94"/>
      <c r="PIN412" s="94"/>
      <c r="PIO412" s="94" t="s">
        <v>181</v>
      </c>
      <c r="PIP412" s="94"/>
      <c r="PIQ412" s="94"/>
      <c r="PIR412" s="94"/>
      <c r="PIS412" s="94"/>
      <c r="PIT412" s="94"/>
      <c r="PIU412" s="94"/>
      <c r="PIV412" s="94"/>
      <c r="PIW412" s="94" t="s">
        <v>181</v>
      </c>
      <c r="PIX412" s="94"/>
      <c r="PIY412" s="94"/>
      <c r="PIZ412" s="94"/>
      <c r="PJA412" s="94"/>
      <c r="PJB412" s="94"/>
      <c r="PJC412" s="94"/>
      <c r="PJD412" s="94"/>
      <c r="PJE412" s="94" t="s">
        <v>181</v>
      </c>
      <c r="PJF412" s="94"/>
      <c r="PJG412" s="94"/>
      <c r="PJH412" s="94"/>
      <c r="PJI412" s="94"/>
      <c r="PJJ412" s="94"/>
      <c r="PJK412" s="94"/>
      <c r="PJL412" s="94"/>
      <c r="PJM412" s="94" t="s">
        <v>181</v>
      </c>
      <c r="PJN412" s="94"/>
      <c r="PJO412" s="94"/>
      <c r="PJP412" s="94"/>
      <c r="PJQ412" s="94"/>
      <c r="PJR412" s="94"/>
      <c r="PJS412" s="94"/>
      <c r="PJT412" s="94"/>
      <c r="PJU412" s="94" t="s">
        <v>181</v>
      </c>
      <c r="PJV412" s="94"/>
      <c r="PJW412" s="94"/>
      <c r="PJX412" s="94"/>
      <c r="PJY412" s="94"/>
      <c r="PJZ412" s="94"/>
      <c r="PKA412" s="94"/>
      <c r="PKB412" s="94"/>
      <c r="PKC412" s="94" t="s">
        <v>181</v>
      </c>
      <c r="PKD412" s="94"/>
      <c r="PKE412" s="94"/>
      <c r="PKF412" s="94"/>
      <c r="PKG412" s="94"/>
      <c r="PKH412" s="94"/>
      <c r="PKI412" s="94"/>
      <c r="PKJ412" s="94"/>
      <c r="PKK412" s="94" t="s">
        <v>181</v>
      </c>
      <c r="PKL412" s="94"/>
      <c r="PKM412" s="94"/>
      <c r="PKN412" s="94"/>
      <c r="PKO412" s="94"/>
      <c r="PKP412" s="94"/>
      <c r="PKQ412" s="94"/>
      <c r="PKR412" s="94"/>
      <c r="PKS412" s="94" t="s">
        <v>181</v>
      </c>
      <c r="PKT412" s="94"/>
      <c r="PKU412" s="94"/>
      <c r="PKV412" s="94"/>
      <c r="PKW412" s="94"/>
      <c r="PKX412" s="94"/>
      <c r="PKY412" s="94"/>
      <c r="PKZ412" s="94"/>
      <c r="PLA412" s="94" t="s">
        <v>181</v>
      </c>
      <c r="PLB412" s="94"/>
      <c r="PLC412" s="94"/>
      <c r="PLD412" s="94"/>
      <c r="PLE412" s="94"/>
      <c r="PLF412" s="94"/>
      <c r="PLG412" s="94"/>
      <c r="PLH412" s="94"/>
      <c r="PLI412" s="94" t="s">
        <v>181</v>
      </c>
      <c r="PLJ412" s="94"/>
      <c r="PLK412" s="94"/>
      <c r="PLL412" s="94"/>
      <c r="PLM412" s="94"/>
      <c r="PLN412" s="94"/>
      <c r="PLO412" s="94"/>
      <c r="PLP412" s="94"/>
      <c r="PLQ412" s="94" t="s">
        <v>181</v>
      </c>
      <c r="PLR412" s="94"/>
      <c r="PLS412" s="94"/>
      <c r="PLT412" s="94"/>
      <c r="PLU412" s="94"/>
      <c r="PLV412" s="94"/>
      <c r="PLW412" s="94"/>
      <c r="PLX412" s="94"/>
      <c r="PLY412" s="94" t="s">
        <v>181</v>
      </c>
      <c r="PLZ412" s="94"/>
      <c r="PMA412" s="94"/>
      <c r="PMB412" s="94"/>
      <c r="PMC412" s="94"/>
      <c r="PMD412" s="94"/>
      <c r="PME412" s="94"/>
      <c r="PMF412" s="94"/>
      <c r="PMG412" s="94" t="s">
        <v>181</v>
      </c>
      <c r="PMH412" s="94"/>
      <c r="PMI412" s="94"/>
      <c r="PMJ412" s="94"/>
      <c r="PMK412" s="94"/>
      <c r="PML412" s="94"/>
      <c r="PMM412" s="94"/>
      <c r="PMN412" s="94"/>
      <c r="PMO412" s="94" t="s">
        <v>181</v>
      </c>
      <c r="PMP412" s="94"/>
      <c r="PMQ412" s="94"/>
      <c r="PMR412" s="94"/>
      <c r="PMS412" s="94"/>
      <c r="PMT412" s="94"/>
      <c r="PMU412" s="94"/>
      <c r="PMV412" s="94"/>
      <c r="PMW412" s="94" t="s">
        <v>181</v>
      </c>
      <c r="PMX412" s="94"/>
      <c r="PMY412" s="94"/>
      <c r="PMZ412" s="94"/>
      <c r="PNA412" s="94"/>
      <c r="PNB412" s="94"/>
      <c r="PNC412" s="94"/>
      <c r="PND412" s="94"/>
      <c r="PNE412" s="94" t="s">
        <v>181</v>
      </c>
      <c r="PNF412" s="94"/>
      <c r="PNG412" s="94"/>
      <c r="PNH412" s="94"/>
      <c r="PNI412" s="94"/>
      <c r="PNJ412" s="94"/>
      <c r="PNK412" s="94"/>
      <c r="PNL412" s="94"/>
      <c r="PNM412" s="94" t="s">
        <v>181</v>
      </c>
      <c r="PNN412" s="94"/>
      <c r="PNO412" s="94"/>
      <c r="PNP412" s="94"/>
      <c r="PNQ412" s="94"/>
      <c r="PNR412" s="94"/>
      <c r="PNS412" s="94"/>
      <c r="PNT412" s="94"/>
      <c r="PNU412" s="94" t="s">
        <v>181</v>
      </c>
      <c r="PNV412" s="94"/>
      <c r="PNW412" s="94"/>
      <c r="PNX412" s="94"/>
      <c r="PNY412" s="94"/>
      <c r="PNZ412" s="94"/>
      <c r="POA412" s="94"/>
      <c r="POB412" s="94"/>
      <c r="POC412" s="94" t="s">
        <v>181</v>
      </c>
      <c r="POD412" s="94"/>
      <c r="POE412" s="94"/>
      <c r="POF412" s="94"/>
      <c r="POG412" s="94"/>
      <c r="POH412" s="94"/>
      <c r="POI412" s="94"/>
      <c r="POJ412" s="94"/>
      <c r="POK412" s="94" t="s">
        <v>181</v>
      </c>
      <c r="POL412" s="94"/>
      <c r="POM412" s="94"/>
      <c r="PON412" s="94"/>
      <c r="POO412" s="94"/>
      <c r="POP412" s="94"/>
      <c r="POQ412" s="94"/>
      <c r="POR412" s="94"/>
      <c r="POS412" s="94" t="s">
        <v>181</v>
      </c>
      <c r="POT412" s="94"/>
      <c r="POU412" s="94"/>
      <c r="POV412" s="94"/>
      <c r="POW412" s="94"/>
      <c r="POX412" s="94"/>
      <c r="POY412" s="94"/>
      <c r="POZ412" s="94"/>
      <c r="PPA412" s="94" t="s">
        <v>181</v>
      </c>
      <c r="PPB412" s="94"/>
      <c r="PPC412" s="94"/>
      <c r="PPD412" s="94"/>
      <c r="PPE412" s="94"/>
      <c r="PPF412" s="94"/>
      <c r="PPG412" s="94"/>
      <c r="PPH412" s="94"/>
      <c r="PPI412" s="94" t="s">
        <v>181</v>
      </c>
      <c r="PPJ412" s="94"/>
      <c r="PPK412" s="94"/>
      <c r="PPL412" s="94"/>
      <c r="PPM412" s="94"/>
      <c r="PPN412" s="94"/>
      <c r="PPO412" s="94"/>
      <c r="PPP412" s="94"/>
      <c r="PPQ412" s="94" t="s">
        <v>181</v>
      </c>
      <c r="PPR412" s="94"/>
      <c r="PPS412" s="94"/>
      <c r="PPT412" s="94"/>
      <c r="PPU412" s="94"/>
      <c r="PPV412" s="94"/>
      <c r="PPW412" s="94"/>
      <c r="PPX412" s="94"/>
      <c r="PPY412" s="94" t="s">
        <v>181</v>
      </c>
      <c r="PPZ412" s="94"/>
      <c r="PQA412" s="94"/>
      <c r="PQB412" s="94"/>
      <c r="PQC412" s="94"/>
      <c r="PQD412" s="94"/>
      <c r="PQE412" s="94"/>
      <c r="PQF412" s="94"/>
      <c r="PQG412" s="94" t="s">
        <v>181</v>
      </c>
      <c r="PQH412" s="94"/>
      <c r="PQI412" s="94"/>
      <c r="PQJ412" s="94"/>
      <c r="PQK412" s="94"/>
      <c r="PQL412" s="94"/>
      <c r="PQM412" s="94"/>
      <c r="PQN412" s="94"/>
      <c r="PQO412" s="94" t="s">
        <v>181</v>
      </c>
      <c r="PQP412" s="94"/>
      <c r="PQQ412" s="94"/>
      <c r="PQR412" s="94"/>
      <c r="PQS412" s="94"/>
      <c r="PQT412" s="94"/>
      <c r="PQU412" s="94"/>
      <c r="PQV412" s="94"/>
      <c r="PQW412" s="94" t="s">
        <v>181</v>
      </c>
      <c r="PQX412" s="94"/>
      <c r="PQY412" s="94"/>
      <c r="PQZ412" s="94"/>
      <c r="PRA412" s="94"/>
      <c r="PRB412" s="94"/>
      <c r="PRC412" s="94"/>
      <c r="PRD412" s="94"/>
      <c r="PRE412" s="94" t="s">
        <v>181</v>
      </c>
      <c r="PRF412" s="94"/>
      <c r="PRG412" s="94"/>
      <c r="PRH412" s="94"/>
      <c r="PRI412" s="94"/>
      <c r="PRJ412" s="94"/>
      <c r="PRK412" s="94"/>
      <c r="PRL412" s="94"/>
      <c r="PRM412" s="94" t="s">
        <v>181</v>
      </c>
      <c r="PRN412" s="94"/>
      <c r="PRO412" s="94"/>
      <c r="PRP412" s="94"/>
      <c r="PRQ412" s="94"/>
      <c r="PRR412" s="94"/>
      <c r="PRS412" s="94"/>
      <c r="PRT412" s="94"/>
      <c r="PRU412" s="94" t="s">
        <v>181</v>
      </c>
      <c r="PRV412" s="94"/>
      <c r="PRW412" s="94"/>
      <c r="PRX412" s="94"/>
      <c r="PRY412" s="94"/>
      <c r="PRZ412" s="94"/>
      <c r="PSA412" s="94"/>
      <c r="PSB412" s="94"/>
      <c r="PSC412" s="94" t="s">
        <v>181</v>
      </c>
      <c r="PSD412" s="94"/>
      <c r="PSE412" s="94"/>
      <c r="PSF412" s="94"/>
      <c r="PSG412" s="94"/>
      <c r="PSH412" s="94"/>
      <c r="PSI412" s="94"/>
      <c r="PSJ412" s="94"/>
      <c r="PSK412" s="94" t="s">
        <v>181</v>
      </c>
      <c r="PSL412" s="94"/>
      <c r="PSM412" s="94"/>
      <c r="PSN412" s="94"/>
      <c r="PSO412" s="94"/>
      <c r="PSP412" s="94"/>
      <c r="PSQ412" s="94"/>
      <c r="PSR412" s="94"/>
      <c r="PSS412" s="94" t="s">
        <v>181</v>
      </c>
      <c r="PST412" s="94"/>
      <c r="PSU412" s="94"/>
      <c r="PSV412" s="94"/>
      <c r="PSW412" s="94"/>
      <c r="PSX412" s="94"/>
      <c r="PSY412" s="94"/>
      <c r="PSZ412" s="94"/>
      <c r="PTA412" s="94" t="s">
        <v>181</v>
      </c>
      <c r="PTB412" s="94"/>
      <c r="PTC412" s="94"/>
      <c r="PTD412" s="94"/>
      <c r="PTE412" s="94"/>
      <c r="PTF412" s="94"/>
      <c r="PTG412" s="94"/>
      <c r="PTH412" s="94"/>
      <c r="PTI412" s="94" t="s">
        <v>181</v>
      </c>
      <c r="PTJ412" s="94"/>
      <c r="PTK412" s="94"/>
      <c r="PTL412" s="94"/>
      <c r="PTM412" s="94"/>
      <c r="PTN412" s="94"/>
      <c r="PTO412" s="94"/>
      <c r="PTP412" s="94"/>
      <c r="PTQ412" s="94" t="s">
        <v>181</v>
      </c>
      <c r="PTR412" s="94"/>
      <c r="PTS412" s="94"/>
      <c r="PTT412" s="94"/>
      <c r="PTU412" s="94"/>
      <c r="PTV412" s="94"/>
      <c r="PTW412" s="94"/>
      <c r="PTX412" s="94"/>
      <c r="PTY412" s="94" t="s">
        <v>181</v>
      </c>
      <c r="PTZ412" s="94"/>
      <c r="PUA412" s="94"/>
      <c r="PUB412" s="94"/>
      <c r="PUC412" s="94"/>
      <c r="PUD412" s="94"/>
      <c r="PUE412" s="94"/>
      <c r="PUF412" s="94"/>
      <c r="PUG412" s="94" t="s">
        <v>181</v>
      </c>
      <c r="PUH412" s="94"/>
      <c r="PUI412" s="94"/>
      <c r="PUJ412" s="94"/>
      <c r="PUK412" s="94"/>
      <c r="PUL412" s="94"/>
      <c r="PUM412" s="94"/>
      <c r="PUN412" s="94"/>
      <c r="PUO412" s="94" t="s">
        <v>181</v>
      </c>
      <c r="PUP412" s="94"/>
      <c r="PUQ412" s="94"/>
      <c r="PUR412" s="94"/>
      <c r="PUS412" s="94"/>
      <c r="PUT412" s="94"/>
      <c r="PUU412" s="94"/>
      <c r="PUV412" s="94"/>
      <c r="PUW412" s="94" t="s">
        <v>181</v>
      </c>
      <c r="PUX412" s="94"/>
      <c r="PUY412" s="94"/>
      <c r="PUZ412" s="94"/>
      <c r="PVA412" s="94"/>
      <c r="PVB412" s="94"/>
      <c r="PVC412" s="94"/>
      <c r="PVD412" s="94"/>
      <c r="PVE412" s="94" t="s">
        <v>181</v>
      </c>
      <c r="PVF412" s="94"/>
      <c r="PVG412" s="94"/>
      <c r="PVH412" s="94"/>
      <c r="PVI412" s="94"/>
      <c r="PVJ412" s="94"/>
      <c r="PVK412" s="94"/>
      <c r="PVL412" s="94"/>
      <c r="PVM412" s="94" t="s">
        <v>181</v>
      </c>
      <c r="PVN412" s="94"/>
      <c r="PVO412" s="94"/>
      <c r="PVP412" s="94"/>
      <c r="PVQ412" s="94"/>
      <c r="PVR412" s="94"/>
      <c r="PVS412" s="94"/>
      <c r="PVT412" s="94"/>
      <c r="PVU412" s="94" t="s">
        <v>181</v>
      </c>
      <c r="PVV412" s="94"/>
      <c r="PVW412" s="94"/>
      <c r="PVX412" s="94"/>
      <c r="PVY412" s="94"/>
      <c r="PVZ412" s="94"/>
      <c r="PWA412" s="94"/>
      <c r="PWB412" s="94"/>
      <c r="PWC412" s="94" t="s">
        <v>181</v>
      </c>
      <c r="PWD412" s="94"/>
      <c r="PWE412" s="94"/>
      <c r="PWF412" s="94"/>
      <c r="PWG412" s="94"/>
      <c r="PWH412" s="94"/>
      <c r="PWI412" s="94"/>
      <c r="PWJ412" s="94"/>
      <c r="PWK412" s="94" t="s">
        <v>181</v>
      </c>
      <c r="PWL412" s="94"/>
      <c r="PWM412" s="94"/>
      <c r="PWN412" s="94"/>
      <c r="PWO412" s="94"/>
      <c r="PWP412" s="94"/>
      <c r="PWQ412" s="94"/>
      <c r="PWR412" s="94"/>
      <c r="PWS412" s="94" t="s">
        <v>181</v>
      </c>
      <c r="PWT412" s="94"/>
      <c r="PWU412" s="94"/>
      <c r="PWV412" s="94"/>
      <c r="PWW412" s="94"/>
      <c r="PWX412" s="94"/>
      <c r="PWY412" s="94"/>
      <c r="PWZ412" s="94"/>
      <c r="PXA412" s="94" t="s">
        <v>181</v>
      </c>
      <c r="PXB412" s="94"/>
      <c r="PXC412" s="94"/>
      <c r="PXD412" s="94"/>
      <c r="PXE412" s="94"/>
      <c r="PXF412" s="94"/>
      <c r="PXG412" s="94"/>
      <c r="PXH412" s="94"/>
      <c r="PXI412" s="94" t="s">
        <v>181</v>
      </c>
      <c r="PXJ412" s="94"/>
      <c r="PXK412" s="94"/>
      <c r="PXL412" s="94"/>
      <c r="PXM412" s="94"/>
      <c r="PXN412" s="94"/>
      <c r="PXO412" s="94"/>
      <c r="PXP412" s="94"/>
      <c r="PXQ412" s="94" t="s">
        <v>181</v>
      </c>
      <c r="PXR412" s="94"/>
      <c r="PXS412" s="94"/>
      <c r="PXT412" s="94"/>
      <c r="PXU412" s="94"/>
      <c r="PXV412" s="94"/>
      <c r="PXW412" s="94"/>
      <c r="PXX412" s="94"/>
      <c r="PXY412" s="94" t="s">
        <v>181</v>
      </c>
      <c r="PXZ412" s="94"/>
      <c r="PYA412" s="94"/>
      <c r="PYB412" s="94"/>
      <c r="PYC412" s="94"/>
      <c r="PYD412" s="94"/>
      <c r="PYE412" s="94"/>
      <c r="PYF412" s="94"/>
      <c r="PYG412" s="94" t="s">
        <v>181</v>
      </c>
      <c r="PYH412" s="94"/>
      <c r="PYI412" s="94"/>
      <c r="PYJ412" s="94"/>
      <c r="PYK412" s="94"/>
      <c r="PYL412" s="94"/>
      <c r="PYM412" s="94"/>
      <c r="PYN412" s="94"/>
      <c r="PYO412" s="94" t="s">
        <v>181</v>
      </c>
      <c r="PYP412" s="94"/>
      <c r="PYQ412" s="94"/>
      <c r="PYR412" s="94"/>
      <c r="PYS412" s="94"/>
      <c r="PYT412" s="94"/>
      <c r="PYU412" s="94"/>
      <c r="PYV412" s="94"/>
      <c r="PYW412" s="94" t="s">
        <v>181</v>
      </c>
      <c r="PYX412" s="94"/>
      <c r="PYY412" s="94"/>
      <c r="PYZ412" s="94"/>
      <c r="PZA412" s="94"/>
      <c r="PZB412" s="94"/>
      <c r="PZC412" s="94"/>
      <c r="PZD412" s="94"/>
      <c r="PZE412" s="94" t="s">
        <v>181</v>
      </c>
      <c r="PZF412" s="94"/>
      <c r="PZG412" s="94"/>
      <c r="PZH412" s="94"/>
      <c r="PZI412" s="94"/>
      <c r="PZJ412" s="94"/>
      <c r="PZK412" s="94"/>
      <c r="PZL412" s="94"/>
      <c r="PZM412" s="94" t="s">
        <v>181</v>
      </c>
      <c r="PZN412" s="94"/>
      <c r="PZO412" s="94"/>
      <c r="PZP412" s="94"/>
      <c r="PZQ412" s="94"/>
      <c r="PZR412" s="94"/>
      <c r="PZS412" s="94"/>
      <c r="PZT412" s="94"/>
      <c r="PZU412" s="94" t="s">
        <v>181</v>
      </c>
      <c r="PZV412" s="94"/>
      <c r="PZW412" s="94"/>
      <c r="PZX412" s="94"/>
      <c r="PZY412" s="94"/>
      <c r="PZZ412" s="94"/>
      <c r="QAA412" s="94"/>
      <c r="QAB412" s="94"/>
      <c r="QAC412" s="94" t="s">
        <v>181</v>
      </c>
      <c r="QAD412" s="94"/>
      <c r="QAE412" s="94"/>
      <c r="QAF412" s="94"/>
      <c r="QAG412" s="94"/>
      <c r="QAH412" s="94"/>
      <c r="QAI412" s="94"/>
      <c r="QAJ412" s="94"/>
      <c r="QAK412" s="94" t="s">
        <v>181</v>
      </c>
      <c r="QAL412" s="94"/>
      <c r="QAM412" s="94"/>
      <c r="QAN412" s="94"/>
      <c r="QAO412" s="94"/>
      <c r="QAP412" s="94"/>
      <c r="QAQ412" s="94"/>
      <c r="QAR412" s="94"/>
      <c r="QAS412" s="94" t="s">
        <v>181</v>
      </c>
      <c r="QAT412" s="94"/>
      <c r="QAU412" s="94"/>
      <c r="QAV412" s="94"/>
      <c r="QAW412" s="94"/>
      <c r="QAX412" s="94"/>
      <c r="QAY412" s="94"/>
      <c r="QAZ412" s="94"/>
      <c r="QBA412" s="94" t="s">
        <v>181</v>
      </c>
      <c r="QBB412" s="94"/>
      <c r="QBC412" s="94"/>
      <c r="QBD412" s="94"/>
      <c r="QBE412" s="94"/>
      <c r="QBF412" s="94"/>
      <c r="QBG412" s="94"/>
      <c r="QBH412" s="94"/>
      <c r="QBI412" s="94" t="s">
        <v>181</v>
      </c>
      <c r="QBJ412" s="94"/>
      <c r="QBK412" s="94"/>
      <c r="QBL412" s="94"/>
      <c r="QBM412" s="94"/>
      <c r="QBN412" s="94"/>
      <c r="QBO412" s="94"/>
      <c r="QBP412" s="94"/>
      <c r="QBQ412" s="94" t="s">
        <v>181</v>
      </c>
      <c r="QBR412" s="94"/>
      <c r="QBS412" s="94"/>
      <c r="QBT412" s="94"/>
      <c r="QBU412" s="94"/>
      <c r="QBV412" s="94"/>
      <c r="QBW412" s="94"/>
      <c r="QBX412" s="94"/>
      <c r="QBY412" s="94" t="s">
        <v>181</v>
      </c>
      <c r="QBZ412" s="94"/>
      <c r="QCA412" s="94"/>
      <c r="QCB412" s="94"/>
      <c r="QCC412" s="94"/>
      <c r="QCD412" s="94"/>
      <c r="QCE412" s="94"/>
      <c r="QCF412" s="94"/>
      <c r="QCG412" s="94" t="s">
        <v>181</v>
      </c>
      <c r="QCH412" s="94"/>
      <c r="QCI412" s="94"/>
      <c r="QCJ412" s="94"/>
      <c r="QCK412" s="94"/>
      <c r="QCL412" s="94"/>
      <c r="QCM412" s="94"/>
      <c r="QCN412" s="94"/>
      <c r="QCO412" s="94" t="s">
        <v>181</v>
      </c>
      <c r="QCP412" s="94"/>
      <c r="QCQ412" s="94"/>
      <c r="QCR412" s="94"/>
      <c r="QCS412" s="94"/>
      <c r="QCT412" s="94"/>
      <c r="QCU412" s="94"/>
      <c r="QCV412" s="94"/>
      <c r="QCW412" s="94" t="s">
        <v>181</v>
      </c>
      <c r="QCX412" s="94"/>
      <c r="QCY412" s="94"/>
      <c r="QCZ412" s="94"/>
      <c r="QDA412" s="94"/>
      <c r="QDB412" s="94"/>
      <c r="QDC412" s="94"/>
      <c r="QDD412" s="94"/>
      <c r="QDE412" s="94" t="s">
        <v>181</v>
      </c>
      <c r="QDF412" s="94"/>
      <c r="QDG412" s="94"/>
      <c r="QDH412" s="94"/>
      <c r="QDI412" s="94"/>
      <c r="QDJ412" s="94"/>
      <c r="QDK412" s="94"/>
      <c r="QDL412" s="94"/>
      <c r="QDM412" s="94" t="s">
        <v>181</v>
      </c>
      <c r="QDN412" s="94"/>
      <c r="QDO412" s="94"/>
      <c r="QDP412" s="94"/>
      <c r="QDQ412" s="94"/>
      <c r="QDR412" s="94"/>
      <c r="QDS412" s="94"/>
      <c r="QDT412" s="94"/>
      <c r="QDU412" s="94" t="s">
        <v>181</v>
      </c>
      <c r="QDV412" s="94"/>
      <c r="QDW412" s="94"/>
      <c r="QDX412" s="94"/>
      <c r="QDY412" s="94"/>
      <c r="QDZ412" s="94"/>
      <c r="QEA412" s="94"/>
      <c r="QEB412" s="94"/>
      <c r="QEC412" s="94" t="s">
        <v>181</v>
      </c>
      <c r="QED412" s="94"/>
      <c r="QEE412" s="94"/>
      <c r="QEF412" s="94"/>
      <c r="QEG412" s="94"/>
      <c r="QEH412" s="94"/>
      <c r="QEI412" s="94"/>
      <c r="QEJ412" s="94"/>
      <c r="QEK412" s="94" t="s">
        <v>181</v>
      </c>
      <c r="QEL412" s="94"/>
      <c r="QEM412" s="94"/>
      <c r="QEN412" s="94"/>
      <c r="QEO412" s="94"/>
      <c r="QEP412" s="94"/>
      <c r="QEQ412" s="94"/>
      <c r="QER412" s="94"/>
      <c r="QES412" s="94" t="s">
        <v>181</v>
      </c>
      <c r="QET412" s="94"/>
      <c r="QEU412" s="94"/>
      <c r="QEV412" s="94"/>
      <c r="QEW412" s="94"/>
      <c r="QEX412" s="94"/>
      <c r="QEY412" s="94"/>
      <c r="QEZ412" s="94"/>
      <c r="QFA412" s="94" t="s">
        <v>181</v>
      </c>
      <c r="QFB412" s="94"/>
      <c r="QFC412" s="94"/>
      <c r="QFD412" s="94"/>
      <c r="QFE412" s="94"/>
      <c r="QFF412" s="94"/>
      <c r="QFG412" s="94"/>
      <c r="QFH412" s="94"/>
      <c r="QFI412" s="94" t="s">
        <v>181</v>
      </c>
      <c r="QFJ412" s="94"/>
      <c r="QFK412" s="94"/>
      <c r="QFL412" s="94"/>
      <c r="QFM412" s="94"/>
      <c r="QFN412" s="94"/>
      <c r="QFO412" s="94"/>
      <c r="QFP412" s="94"/>
      <c r="QFQ412" s="94" t="s">
        <v>181</v>
      </c>
      <c r="QFR412" s="94"/>
      <c r="QFS412" s="94"/>
      <c r="QFT412" s="94"/>
      <c r="QFU412" s="94"/>
      <c r="QFV412" s="94"/>
      <c r="QFW412" s="94"/>
      <c r="QFX412" s="94"/>
      <c r="QFY412" s="94" t="s">
        <v>181</v>
      </c>
      <c r="QFZ412" s="94"/>
      <c r="QGA412" s="94"/>
      <c r="QGB412" s="94"/>
      <c r="QGC412" s="94"/>
      <c r="QGD412" s="94"/>
      <c r="QGE412" s="94"/>
      <c r="QGF412" s="94"/>
      <c r="QGG412" s="94" t="s">
        <v>181</v>
      </c>
      <c r="QGH412" s="94"/>
      <c r="QGI412" s="94"/>
      <c r="QGJ412" s="94"/>
      <c r="QGK412" s="94"/>
      <c r="QGL412" s="94"/>
      <c r="QGM412" s="94"/>
      <c r="QGN412" s="94"/>
      <c r="QGO412" s="94" t="s">
        <v>181</v>
      </c>
      <c r="QGP412" s="94"/>
      <c r="QGQ412" s="94"/>
      <c r="QGR412" s="94"/>
      <c r="QGS412" s="94"/>
      <c r="QGT412" s="94"/>
      <c r="QGU412" s="94"/>
      <c r="QGV412" s="94"/>
      <c r="QGW412" s="94" t="s">
        <v>181</v>
      </c>
      <c r="QGX412" s="94"/>
      <c r="QGY412" s="94"/>
      <c r="QGZ412" s="94"/>
      <c r="QHA412" s="94"/>
      <c r="QHB412" s="94"/>
      <c r="QHC412" s="94"/>
      <c r="QHD412" s="94"/>
      <c r="QHE412" s="94" t="s">
        <v>181</v>
      </c>
      <c r="QHF412" s="94"/>
      <c r="QHG412" s="94"/>
      <c r="QHH412" s="94"/>
      <c r="QHI412" s="94"/>
      <c r="QHJ412" s="94"/>
      <c r="QHK412" s="94"/>
      <c r="QHL412" s="94"/>
      <c r="QHM412" s="94" t="s">
        <v>181</v>
      </c>
      <c r="QHN412" s="94"/>
      <c r="QHO412" s="94"/>
      <c r="QHP412" s="94"/>
      <c r="QHQ412" s="94"/>
      <c r="QHR412" s="94"/>
      <c r="QHS412" s="94"/>
      <c r="QHT412" s="94"/>
      <c r="QHU412" s="94" t="s">
        <v>181</v>
      </c>
      <c r="QHV412" s="94"/>
      <c r="QHW412" s="94"/>
      <c r="QHX412" s="94"/>
      <c r="QHY412" s="94"/>
      <c r="QHZ412" s="94"/>
      <c r="QIA412" s="94"/>
      <c r="QIB412" s="94"/>
      <c r="QIC412" s="94" t="s">
        <v>181</v>
      </c>
      <c r="QID412" s="94"/>
      <c r="QIE412" s="94"/>
      <c r="QIF412" s="94"/>
      <c r="QIG412" s="94"/>
      <c r="QIH412" s="94"/>
      <c r="QII412" s="94"/>
      <c r="QIJ412" s="94"/>
      <c r="QIK412" s="94" t="s">
        <v>181</v>
      </c>
      <c r="QIL412" s="94"/>
      <c r="QIM412" s="94"/>
      <c r="QIN412" s="94"/>
      <c r="QIO412" s="94"/>
      <c r="QIP412" s="94"/>
      <c r="QIQ412" s="94"/>
      <c r="QIR412" s="94"/>
      <c r="QIS412" s="94" t="s">
        <v>181</v>
      </c>
      <c r="QIT412" s="94"/>
      <c r="QIU412" s="94"/>
      <c r="QIV412" s="94"/>
      <c r="QIW412" s="94"/>
      <c r="QIX412" s="94"/>
      <c r="QIY412" s="94"/>
      <c r="QIZ412" s="94"/>
      <c r="QJA412" s="94" t="s">
        <v>181</v>
      </c>
      <c r="QJB412" s="94"/>
      <c r="QJC412" s="94"/>
      <c r="QJD412" s="94"/>
      <c r="QJE412" s="94"/>
      <c r="QJF412" s="94"/>
      <c r="QJG412" s="94"/>
      <c r="QJH412" s="94"/>
      <c r="QJI412" s="94" t="s">
        <v>181</v>
      </c>
      <c r="QJJ412" s="94"/>
      <c r="QJK412" s="94"/>
      <c r="QJL412" s="94"/>
      <c r="QJM412" s="94"/>
      <c r="QJN412" s="94"/>
      <c r="QJO412" s="94"/>
      <c r="QJP412" s="94"/>
      <c r="QJQ412" s="94" t="s">
        <v>181</v>
      </c>
      <c r="QJR412" s="94"/>
      <c r="QJS412" s="94"/>
      <c r="QJT412" s="94"/>
      <c r="QJU412" s="94"/>
      <c r="QJV412" s="94"/>
      <c r="QJW412" s="94"/>
      <c r="QJX412" s="94"/>
      <c r="QJY412" s="94" t="s">
        <v>181</v>
      </c>
      <c r="QJZ412" s="94"/>
      <c r="QKA412" s="94"/>
      <c r="QKB412" s="94"/>
      <c r="QKC412" s="94"/>
      <c r="QKD412" s="94"/>
      <c r="QKE412" s="94"/>
      <c r="QKF412" s="94"/>
      <c r="QKG412" s="94" t="s">
        <v>181</v>
      </c>
      <c r="QKH412" s="94"/>
      <c r="QKI412" s="94"/>
      <c r="QKJ412" s="94"/>
      <c r="QKK412" s="94"/>
      <c r="QKL412" s="94"/>
      <c r="QKM412" s="94"/>
      <c r="QKN412" s="94"/>
      <c r="QKO412" s="94" t="s">
        <v>181</v>
      </c>
      <c r="QKP412" s="94"/>
      <c r="QKQ412" s="94"/>
      <c r="QKR412" s="94"/>
      <c r="QKS412" s="94"/>
      <c r="QKT412" s="94"/>
      <c r="QKU412" s="94"/>
      <c r="QKV412" s="94"/>
      <c r="QKW412" s="94" t="s">
        <v>181</v>
      </c>
      <c r="QKX412" s="94"/>
      <c r="QKY412" s="94"/>
      <c r="QKZ412" s="94"/>
      <c r="QLA412" s="94"/>
      <c r="QLB412" s="94"/>
      <c r="QLC412" s="94"/>
      <c r="QLD412" s="94"/>
      <c r="QLE412" s="94" t="s">
        <v>181</v>
      </c>
      <c r="QLF412" s="94"/>
      <c r="QLG412" s="94"/>
      <c r="QLH412" s="94"/>
      <c r="QLI412" s="94"/>
      <c r="QLJ412" s="94"/>
      <c r="QLK412" s="94"/>
      <c r="QLL412" s="94"/>
      <c r="QLM412" s="94" t="s">
        <v>181</v>
      </c>
      <c r="QLN412" s="94"/>
      <c r="QLO412" s="94"/>
      <c r="QLP412" s="94"/>
      <c r="QLQ412" s="94"/>
      <c r="QLR412" s="94"/>
      <c r="QLS412" s="94"/>
      <c r="QLT412" s="94"/>
      <c r="QLU412" s="94" t="s">
        <v>181</v>
      </c>
      <c r="QLV412" s="94"/>
      <c r="QLW412" s="94"/>
      <c r="QLX412" s="94"/>
      <c r="QLY412" s="94"/>
      <c r="QLZ412" s="94"/>
      <c r="QMA412" s="94"/>
      <c r="QMB412" s="94"/>
      <c r="QMC412" s="94" t="s">
        <v>181</v>
      </c>
      <c r="QMD412" s="94"/>
      <c r="QME412" s="94"/>
      <c r="QMF412" s="94"/>
      <c r="QMG412" s="94"/>
      <c r="QMH412" s="94"/>
      <c r="QMI412" s="94"/>
      <c r="QMJ412" s="94"/>
      <c r="QMK412" s="94" t="s">
        <v>181</v>
      </c>
      <c r="QML412" s="94"/>
      <c r="QMM412" s="94"/>
      <c r="QMN412" s="94"/>
      <c r="QMO412" s="94"/>
      <c r="QMP412" s="94"/>
      <c r="QMQ412" s="94"/>
      <c r="QMR412" s="94"/>
      <c r="QMS412" s="94" t="s">
        <v>181</v>
      </c>
      <c r="QMT412" s="94"/>
      <c r="QMU412" s="94"/>
      <c r="QMV412" s="94"/>
      <c r="QMW412" s="94"/>
      <c r="QMX412" s="94"/>
      <c r="QMY412" s="94"/>
      <c r="QMZ412" s="94"/>
      <c r="QNA412" s="94" t="s">
        <v>181</v>
      </c>
      <c r="QNB412" s="94"/>
      <c r="QNC412" s="94"/>
      <c r="QND412" s="94"/>
      <c r="QNE412" s="94"/>
      <c r="QNF412" s="94"/>
      <c r="QNG412" s="94"/>
      <c r="QNH412" s="94"/>
      <c r="QNI412" s="94" t="s">
        <v>181</v>
      </c>
      <c r="QNJ412" s="94"/>
      <c r="QNK412" s="94"/>
      <c r="QNL412" s="94"/>
      <c r="QNM412" s="94"/>
      <c r="QNN412" s="94"/>
      <c r="QNO412" s="94"/>
      <c r="QNP412" s="94"/>
      <c r="QNQ412" s="94" t="s">
        <v>181</v>
      </c>
      <c r="QNR412" s="94"/>
      <c r="QNS412" s="94"/>
      <c r="QNT412" s="94"/>
      <c r="QNU412" s="94"/>
      <c r="QNV412" s="94"/>
      <c r="QNW412" s="94"/>
      <c r="QNX412" s="94"/>
      <c r="QNY412" s="94" t="s">
        <v>181</v>
      </c>
      <c r="QNZ412" s="94"/>
      <c r="QOA412" s="94"/>
      <c r="QOB412" s="94"/>
      <c r="QOC412" s="94"/>
      <c r="QOD412" s="94"/>
      <c r="QOE412" s="94"/>
      <c r="QOF412" s="94"/>
      <c r="QOG412" s="94" t="s">
        <v>181</v>
      </c>
      <c r="QOH412" s="94"/>
      <c r="QOI412" s="94"/>
      <c r="QOJ412" s="94"/>
      <c r="QOK412" s="94"/>
      <c r="QOL412" s="94"/>
      <c r="QOM412" s="94"/>
      <c r="QON412" s="94"/>
      <c r="QOO412" s="94" t="s">
        <v>181</v>
      </c>
      <c r="QOP412" s="94"/>
      <c r="QOQ412" s="94"/>
      <c r="QOR412" s="94"/>
      <c r="QOS412" s="94"/>
      <c r="QOT412" s="94"/>
      <c r="QOU412" s="94"/>
      <c r="QOV412" s="94"/>
      <c r="QOW412" s="94" t="s">
        <v>181</v>
      </c>
      <c r="QOX412" s="94"/>
      <c r="QOY412" s="94"/>
      <c r="QOZ412" s="94"/>
      <c r="QPA412" s="94"/>
      <c r="QPB412" s="94"/>
      <c r="QPC412" s="94"/>
      <c r="QPD412" s="94"/>
      <c r="QPE412" s="94" t="s">
        <v>181</v>
      </c>
      <c r="QPF412" s="94"/>
      <c r="QPG412" s="94"/>
      <c r="QPH412" s="94"/>
      <c r="QPI412" s="94"/>
      <c r="QPJ412" s="94"/>
      <c r="QPK412" s="94"/>
      <c r="QPL412" s="94"/>
      <c r="QPM412" s="94" t="s">
        <v>181</v>
      </c>
      <c r="QPN412" s="94"/>
      <c r="QPO412" s="94"/>
      <c r="QPP412" s="94"/>
      <c r="QPQ412" s="94"/>
      <c r="QPR412" s="94"/>
      <c r="QPS412" s="94"/>
      <c r="QPT412" s="94"/>
      <c r="QPU412" s="94" t="s">
        <v>181</v>
      </c>
      <c r="QPV412" s="94"/>
      <c r="QPW412" s="94"/>
      <c r="QPX412" s="94"/>
      <c r="QPY412" s="94"/>
      <c r="QPZ412" s="94"/>
      <c r="QQA412" s="94"/>
      <c r="QQB412" s="94"/>
      <c r="QQC412" s="94" t="s">
        <v>181</v>
      </c>
      <c r="QQD412" s="94"/>
      <c r="QQE412" s="94"/>
      <c r="QQF412" s="94"/>
      <c r="QQG412" s="94"/>
      <c r="QQH412" s="94"/>
      <c r="QQI412" s="94"/>
      <c r="QQJ412" s="94"/>
      <c r="QQK412" s="94" t="s">
        <v>181</v>
      </c>
      <c r="QQL412" s="94"/>
      <c r="QQM412" s="94"/>
      <c r="QQN412" s="94"/>
      <c r="QQO412" s="94"/>
      <c r="QQP412" s="94"/>
      <c r="QQQ412" s="94"/>
      <c r="QQR412" s="94"/>
      <c r="QQS412" s="94" t="s">
        <v>181</v>
      </c>
      <c r="QQT412" s="94"/>
      <c r="QQU412" s="94"/>
      <c r="QQV412" s="94"/>
      <c r="QQW412" s="94"/>
      <c r="QQX412" s="94"/>
      <c r="QQY412" s="94"/>
      <c r="QQZ412" s="94"/>
      <c r="QRA412" s="94" t="s">
        <v>181</v>
      </c>
      <c r="QRB412" s="94"/>
      <c r="QRC412" s="94"/>
      <c r="QRD412" s="94"/>
      <c r="QRE412" s="94"/>
      <c r="QRF412" s="94"/>
      <c r="QRG412" s="94"/>
      <c r="QRH412" s="94"/>
      <c r="QRI412" s="94" t="s">
        <v>181</v>
      </c>
      <c r="QRJ412" s="94"/>
      <c r="QRK412" s="94"/>
      <c r="QRL412" s="94"/>
      <c r="QRM412" s="94"/>
      <c r="QRN412" s="94"/>
      <c r="QRO412" s="94"/>
      <c r="QRP412" s="94"/>
      <c r="QRQ412" s="94" t="s">
        <v>181</v>
      </c>
      <c r="QRR412" s="94"/>
      <c r="QRS412" s="94"/>
      <c r="QRT412" s="94"/>
      <c r="QRU412" s="94"/>
      <c r="QRV412" s="94"/>
      <c r="QRW412" s="94"/>
      <c r="QRX412" s="94"/>
      <c r="QRY412" s="94" t="s">
        <v>181</v>
      </c>
      <c r="QRZ412" s="94"/>
      <c r="QSA412" s="94"/>
      <c r="QSB412" s="94"/>
      <c r="QSC412" s="94"/>
      <c r="QSD412" s="94"/>
      <c r="QSE412" s="94"/>
      <c r="QSF412" s="94"/>
      <c r="QSG412" s="94" t="s">
        <v>181</v>
      </c>
      <c r="QSH412" s="94"/>
      <c r="QSI412" s="94"/>
      <c r="QSJ412" s="94"/>
      <c r="QSK412" s="94"/>
      <c r="QSL412" s="94"/>
      <c r="QSM412" s="94"/>
      <c r="QSN412" s="94"/>
      <c r="QSO412" s="94" t="s">
        <v>181</v>
      </c>
      <c r="QSP412" s="94"/>
      <c r="QSQ412" s="94"/>
      <c r="QSR412" s="94"/>
      <c r="QSS412" s="94"/>
      <c r="QST412" s="94"/>
      <c r="QSU412" s="94"/>
      <c r="QSV412" s="94"/>
      <c r="QSW412" s="94" t="s">
        <v>181</v>
      </c>
      <c r="QSX412" s="94"/>
      <c r="QSY412" s="94"/>
      <c r="QSZ412" s="94"/>
      <c r="QTA412" s="94"/>
      <c r="QTB412" s="94"/>
      <c r="QTC412" s="94"/>
      <c r="QTD412" s="94"/>
      <c r="QTE412" s="94" t="s">
        <v>181</v>
      </c>
      <c r="QTF412" s="94"/>
      <c r="QTG412" s="94"/>
      <c r="QTH412" s="94"/>
      <c r="QTI412" s="94"/>
      <c r="QTJ412" s="94"/>
      <c r="QTK412" s="94"/>
      <c r="QTL412" s="94"/>
      <c r="QTM412" s="94" t="s">
        <v>181</v>
      </c>
      <c r="QTN412" s="94"/>
      <c r="QTO412" s="94"/>
      <c r="QTP412" s="94"/>
      <c r="QTQ412" s="94"/>
      <c r="QTR412" s="94"/>
      <c r="QTS412" s="94"/>
      <c r="QTT412" s="94"/>
      <c r="QTU412" s="94" t="s">
        <v>181</v>
      </c>
      <c r="QTV412" s="94"/>
      <c r="QTW412" s="94"/>
      <c r="QTX412" s="94"/>
      <c r="QTY412" s="94"/>
      <c r="QTZ412" s="94"/>
      <c r="QUA412" s="94"/>
      <c r="QUB412" s="94"/>
      <c r="QUC412" s="94" t="s">
        <v>181</v>
      </c>
      <c r="QUD412" s="94"/>
      <c r="QUE412" s="94"/>
      <c r="QUF412" s="94"/>
      <c r="QUG412" s="94"/>
      <c r="QUH412" s="94"/>
      <c r="QUI412" s="94"/>
      <c r="QUJ412" s="94"/>
      <c r="QUK412" s="94" t="s">
        <v>181</v>
      </c>
      <c r="QUL412" s="94"/>
      <c r="QUM412" s="94"/>
      <c r="QUN412" s="94"/>
      <c r="QUO412" s="94"/>
      <c r="QUP412" s="94"/>
      <c r="QUQ412" s="94"/>
      <c r="QUR412" s="94"/>
      <c r="QUS412" s="94" t="s">
        <v>181</v>
      </c>
      <c r="QUT412" s="94"/>
      <c r="QUU412" s="94"/>
      <c r="QUV412" s="94"/>
      <c r="QUW412" s="94"/>
      <c r="QUX412" s="94"/>
      <c r="QUY412" s="94"/>
      <c r="QUZ412" s="94"/>
      <c r="QVA412" s="94" t="s">
        <v>181</v>
      </c>
      <c r="QVB412" s="94"/>
      <c r="QVC412" s="94"/>
      <c r="QVD412" s="94"/>
      <c r="QVE412" s="94"/>
      <c r="QVF412" s="94"/>
      <c r="QVG412" s="94"/>
      <c r="QVH412" s="94"/>
      <c r="QVI412" s="94" t="s">
        <v>181</v>
      </c>
      <c r="QVJ412" s="94"/>
      <c r="QVK412" s="94"/>
      <c r="QVL412" s="94"/>
      <c r="QVM412" s="94"/>
      <c r="QVN412" s="94"/>
      <c r="QVO412" s="94"/>
      <c r="QVP412" s="94"/>
      <c r="QVQ412" s="94" t="s">
        <v>181</v>
      </c>
      <c r="QVR412" s="94"/>
      <c r="QVS412" s="94"/>
      <c r="QVT412" s="94"/>
      <c r="QVU412" s="94"/>
      <c r="QVV412" s="94"/>
      <c r="QVW412" s="94"/>
      <c r="QVX412" s="94"/>
      <c r="QVY412" s="94" t="s">
        <v>181</v>
      </c>
      <c r="QVZ412" s="94"/>
      <c r="QWA412" s="94"/>
      <c r="QWB412" s="94"/>
      <c r="QWC412" s="94"/>
      <c r="QWD412" s="94"/>
      <c r="QWE412" s="94"/>
      <c r="QWF412" s="94"/>
      <c r="QWG412" s="94" t="s">
        <v>181</v>
      </c>
      <c r="QWH412" s="94"/>
      <c r="QWI412" s="94"/>
      <c r="QWJ412" s="94"/>
      <c r="QWK412" s="94"/>
      <c r="QWL412" s="94"/>
      <c r="QWM412" s="94"/>
      <c r="QWN412" s="94"/>
      <c r="QWO412" s="94" t="s">
        <v>181</v>
      </c>
      <c r="QWP412" s="94"/>
      <c r="QWQ412" s="94"/>
      <c r="QWR412" s="94"/>
      <c r="QWS412" s="94"/>
      <c r="QWT412" s="94"/>
      <c r="QWU412" s="94"/>
      <c r="QWV412" s="94"/>
      <c r="QWW412" s="94" t="s">
        <v>181</v>
      </c>
      <c r="QWX412" s="94"/>
      <c r="QWY412" s="94"/>
      <c r="QWZ412" s="94"/>
      <c r="QXA412" s="94"/>
      <c r="QXB412" s="94"/>
      <c r="QXC412" s="94"/>
      <c r="QXD412" s="94"/>
      <c r="QXE412" s="94" t="s">
        <v>181</v>
      </c>
      <c r="QXF412" s="94"/>
      <c r="QXG412" s="94"/>
      <c r="QXH412" s="94"/>
      <c r="QXI412" s="94"/>
      <c r="QXJ412" s="94"/>
      <c r="QXK412" s="94"/>
      <c r="QXL412" s="94"/>
      <c r="QXM412" s="94" t="s">
        <v>181</v>
      </c>
      <c r="QXN412" s="94"/>
      <c r="QXO412" s="94"/>
      <c r="QXP412" s="94"/>
      <c r="QXQ412" s="94"/>
      <c r="QXR412" s="94"/>
      <c r="QXS412" s="94"/>
      <c r="QXT412" s="94"/>
      <c r="QXU412" s="94" t="s">
        <v>181</v>
      </c>
      <c r="QXV412" s="94"/>
      <c r="QXW412" s="94"/>
      <c r="QXX412" s="94"/>
      <c r="QXY412" s="94"/>
      <c r="QXZ412" s="94"/>
      <c r="QYA412" s="94"/>
      <c r="QYB412" s="94"/>
      <c r="QYC412" s="94" t="s">
        <v>181</v>
      </c>
      <c r="QYD412" s="94"/>
      <c r="QYE412" s="94"/>
      <c r="QYF412" s="94"/>
      <c r="QYG412" s="94"/>
      <c r="QYH412" s="94"/>
      <c r="QYI412" s="94"/>
      <c r="QYJ412" s="94"/>
      <c r="QYK412" s="94" t="s">
        <v>181</v>
      </c>
      <c r="QYL412" s="94"/>
      <c r="QYM412" s="94"/>
      <c r="QYN412" s="94"/>
      <c r="QYO412" s="94"/>
      <c r="QYP412" s="94"/>
      <c r="QYQ412" s="94"/>
      <c r="QYR412" s="94"/>
      <c r="QYS412" s="94" t="s">
        <v>181</v>
      </c>
      <c r="QYT412" s="94"/>
      <c r="QYU412" s="94"/>
      <c r="QYV412" s="94"/>
      <c r="QYW412" s="94"/>
      <c r="QYX412" s="94"/>
      <c r="QYY412" s="94"/>
      <c r="QYZ412" s="94"/>
      <c r="QZA412" s="94" t="s">
        <v>181</v>
      </c>
      <c r="QZB412" s="94"/>
      <c r="QZC412" s="94"/>
      <c r="QZD412" s="94"/>
      <c r="QZE412" s="94"/>
      <c r="QZF412" s="94"/>
      <c r="QZG412" s="94"/>
      <c r="QZH412" s="94"/>
      <c r="QZI412" s="94" t="s">
        <v>181</v>
      </c>
      <c r="QZJ412" s="94"/>
      <c r="QZK412" s="94"/>
      <c r="QZL412" s="94"/>
      <c r="QZM412" s="94"/>
      <c r="QZN412" s="94"/>
      <c r="QZO412" s="94"/>
      <c r="QZP412" s="94"/>
      <c r="QZQ412" s="94" t="s">
        <v>181</v>
      </c>
      <c r="QZR412" s="94"/>
      <c r="QZS412" s="94"/>
      <c r="QZT412" s="94"/>
      <c r="QZU412" s="94"/>
      <c r="QZV412" s="94"/>
      <c r="QZW412" s="94"/>
      <c r="QZX412" s="94"/>
      <c r="QZY412" s="94" t="s">
        <v>181</v>
      </c>
      <c r="QZZ412" s="94"/>
      <c r="RAA412" s="94"/>
      <c r="RAB412" s="94"/>
      <c r="RAC412" s="94"/>
      <c r="RAD412" s="94"/>
      <c r="RAE412" s="94"/>
      <c r="RAF412" s="94"/>
      <c r="RAG412" s="94" t="s">
        <v>181</v>
      </c>
      <c r="RAH412" s="94"/>
      <c r="RAI412" s="94"/>
      <c r="RAJ412" s="94"/>
      <c r="RAK412" s="94"/>
      <c r="RAL412" s="94"/>
      <c r="RAM412" s="94"/>
      <c r="RAN412" s="94"/>
      <c r="RAO412" s="94" t="s">
        <v>181</v>
      </c>
      <c r="RAP412" s="94"/>
      <c r="RAQ412" s="94"/>
      <c r="RAR412" s="94"/>
      <c r="RAS412" s="94"/>
      <c r="RAT412" s="94"/>
      <c r="RAU412" s="94"/>
      <c r="RAV412" s="94"/>
      <c r="RAW412" s="94" t="s">
        <v>181</v>
      </c>
      <c r="RAX412" s="94"/>
      <c r="RAY412" s="94"/>
      <c r="RAZ412" s="94"/>
      <c r="RBA412" s="94"/>
      <c r="RBB412" s="94"/>
      <c r="RBC412" s="94"/>
      <c r="RBD412" s="94"/>
      <c r="RBE412" s="94" t="s">
        <v>181</v>
      </c>
      <c r="RBF412" s="94"/>
      <c r="RBG412" s="94"/>
      <c r="RBH412" s="94"/>
      <c r="RBI412" s="94"/>
      <c r="RBJ412" s="94"/>
      <c r="RBK412" s="94"/>
      <c r="RBL412" s="94"/>
      <c r="RBM412" s="94" t="s">
        <v>181</v>
      </c>
      <c r="RBN412" s="94"/>
      <c r="RBO412" s="94"/>
      <c r="RBP412" s="94"/>
      <c r="RBQ412" s="94"/>
      <c r="RBR412" s="94"/>
      <c r="RBS412" s="94"/>
      <c r="RBT412" s="94"/>
      <c r="RBU412" s="94" t="s">
        <v>181</v>
      </c>
      <c r="RBV412" s="94"/>
      <c r="RBW412" s="94"/>
      <c r="RBX412" s="94"/>
      <c r="RBY412" s="94"/>
      <c r="RBZ412" s="94"/>
      <c r="RCA412" s="94"/>
      <c r="RCB412" s="94"/>
      <c r="RCC412" s="94" t="s">
        <v>181</v>
      </c>
      <c r="RCD412" s="94"/>
      <c r="RCE412" s="94"/>
      <c r="RCF412" s="94"/>
      <c r="RCG412" s="94"/>
      <c r="RCH412" s="94"/>
      <c r="RCI412" s="94"/>
      <c r="RCJ412" s="94"/>
      <c r="RCK412" s="94" t="s">
        <v>181</v>
      </c>
      <c r="RCL412" s="94"/>
      <c r="RCM412" s="94"/>
      <c r="RCN412" s="94"/>
      <c r="RCO412" s="94"/>
      <c r="RCP412" s="94"/>
      <c r="RCQ412" s="94"/>
      <c r="RCR412" s="94"/>
      <c r="RCS412" s="94" t="s">
        <v>181</v>
      </c>
      <c r="RCT412" s="94"/>
      <c r="RCU412" s="94"/>
      <c r="RCV412" s="94"/>
      <c r="RCW412" s="94"/>
      <c r="RCX412" s="94"/>
      <c r="RCY412" s="94"/>
      <c r="RCZ412" s="94"/>
      <c r="RDA412" s="94" t="s">
        <v>181</v>
      </c>
      <c r="RDB412" s="94"/>
      <c r="RDC412" s="94"/>
      <c r="RDD412" s="94"/>
      <c r="RDE412" s="94"/>
      <c r="RDF412" s="94"/>
      <c r="RDG412" s="94"/>
      <c r="RDH412" s="94"/>
      <c r="RDI412" s="94" t="s">
        <v>181</v>
      </c>
      <c r="RDJ412" s="94"/>
      <c r="RDK412" s="94"/>
      <c r="RDL412" s="94"/>
      <c r="RDM412" s="94"/>
      <c r="RDN412" s="94"/>
      <c r="RDO412" s="94"/>
      <c r="RDP412" s="94"/>
      <c r="RDQ412" s="94" t="s">
        <v>181</v>
      </c>
      <c r="RDR412" s="94"/>
      <c r="RDS412" s="94"/>
      <c r="RDT412" s="94"/>
      <c r="RDU412" s="94"/>
      <c r="RDV412" s="94"/>
      <c r="RDW412" s="94"/>
      <c r="RDX412" s="94"/>
      <c r="RDY412" s="94" t="s">
        <v>181</v>
      </c>
      <c r="RDZ412" s="94"/>
      <c r="REA412" s="94"/>
      <c r="REB412" s="94"/>
      <c r="REC412" s="94"/>
      <c r="RED412" s="94"/>
      <c r="REE412" s="94"/>
      <c r="REF412" s="94"/>
      <c r="REG412" s="94" t="s">
        <v>181</v>
      </c>
      <c r="REH412" s="94"/>
      <c r="REI412" s="94"/>
      <c r="REJ412" s="94"/>
      <c r="REK412" s="94"/>
      <c r="REL412" s="94"/>
      <c r="REM412" s="94"/>
      <c r="REN412" s="94"/>
      <c r="REO412" s="94" t="s">
        <v>181</v>
      </c>
      <c r="REP412" s="94"/>
      <c r="REQ412" s="94"/>
      <c r="RER412" s="94"/>
      <c r="RES412" s="94"/>
      <c r="RET412" s="94"/>
      <c r="REU412" s="94"/>
      <c r="REV412" s="94"/>
      <c r="REW412" s="94" t="s">
        <v>181</v>
      </c>
      <c r="REX412" s="94"/>
      <c r="REY412" s="94"/>
      <c r="REZ412" s="94"/>
      <c r="RFA412" s="94"/>
      <c r="RFB412" s="94"/>
      <c r="RFC412" s="94"/>
      <c r="RFD412" s="94"/>
      <c r="RFE412" s="94" t="s">
        <v>181</v>
      </c>
      <c r="RFF412" s="94"/>
      <c r="RFG412" s="94"/>
      <c r="RFH412" s="94"/>
      <c r="RFI412" s="94"/>
      <c r="RFJ412" s="94"/>
      <c r="RFK412" s="94"/>
      <c r="RFL412" s="94"/>
      <c r="RFM412" s="94" t="s">
        <v>181</v>
      </c>
      <c r="RFN412" s="94"/>
      <c r="RFO412" s="94"/>
      <c r="RFP412" s="94"/>
      <c r="RFQ412" s="94"/>
      <c r="RFR412" s="94"/>
      <c r="RFS412" s="94"/>
      <c r="RFT412" s="94"/>
      <c r="RFU412" s="94" t="s">
        <v>181</v>
      </c>
      <c r="RFV412" s="94"/>
      <c r="RFW412" s="94"/>
      <c r="RFX412" s="94"/>
      <c r="RFY412" s="94"/>
      <c r="RFZ412" s="94"/>
      <c r="RGA412" s="94"/>
      <c r="RGB412" s="94"/>
      <c r="RGC412" s="94" t="s">
        <v>181</v>
      </c>
      <c r="RGD412" s="94"/>
      <c r="RGE412" s="94"/>
      <c r="RGF412" s="94"/>
      <c r="RGG412" s="94"/>
      <c r="RGH412" s="94"/>
      <c r="RGI412" s="94"/>
      <c r="RGJ412" s="94"/>
      <c r="RGK412" s="94" t="s">
        <v>181</v>
      </c>
      <c r="RGL412" s="94"/>
      <c r="RGM412" s="94"/>
      <c r="RGN412" s="94"/>
      <c r="RGO412" s="94"/>
      <c r="RGP412" s="94"/>
      <c r="RGQ412" s="94"/>
      <c r="RGR412" s="94"/>
      <c r="RGS412" s="94" t="s">
        <v>181</v>
      </c>
      <c r="RGT412" s="94"/>
      <c r="RGU412" s="94"/>
      <c r="RGV412" s="94"/>
      <c r="RGW412" s="94"/>
      <c r="RGX412" s="94"/>
      <c r="RGY412" s="94"/>
      <c r="RGZ412" s="94"/>
      <c r="RHA412" s="94" t="s">
        <v>181</v>
      </c>
      <c r="RHB412" s="94"/>
      <c r="RHC412" s="94"/>
      <c r="RHD412" s="94"/>
      <c r="RHE412" s="94"/>
      <c r="RHF412" s="94"/>
      <c r="RHG412" s="94"/>
      <c r="RHH412" s="94"/>
      <c r="RHI412" s="94" t="s">
        <v>181</v>
      </c>
      <c r="RHJ412" s="94"/>
      <c r="RHK412" s="94"/>
      <c r="RHL412" s="94"/>
      <c r="RHM412" s="94"/>
      <c r="RHN412" s="94"/>
      <c r="RHO412" s="94"/>
      <c r="RHP412" s="94"/>
      <c r="RHQ412" s="94" t="s">
        <v>181</v>
      </c>
      <c r="RHR412" s="94"/>
      <c r="RHS412" s="94"/>
      <c r="RHT412" s="94"/>
      <c r="RHU412" s="94"/>
      <c r="RHV412" s="94"/>
      <c r="RHW412" s="94"/>
      <c r="RHX412" s="94"/>
      <c r="RHY412" s="94" t="s">
        <v>181</v>
      </c>
      <c r="RHZ412" s="94"/>
      <c r="RIA412" s="94"/>
      <c r="RIB412" s="94"/>
      <c r="RIC412" s="94"/>
      <c r="RID412" s="94"/>
      <c r="RIE412" s="94"/>
      <c r="RIF412" s="94"/>
      <c r="RIG412" s="94" t="s">
        <v>181</v>
      </c>
      <c r="RIH412" s="94"/>
      <c r="RII412" s="94"/>
      <c r="RIJ412" s="94"/>
      <c r="RIK412" s="94"/>
      <c r="RIL412" s="94"/>
      <c r="RIM412" s="94"/>
      <c r="RIN412" s="94"/>
      <c r="RIO412" s="94" t="s">
        <v>181</v>
      </c>
      <c r="RIP412" s="94"/>
      <c r="RIQ412" s="94"/>
      <c r="RIR412" s="94"/>
      <c r="RIS412" s="94"/>
      <c r="RIT412" s="94"/>
      <c r="RIU412" s="94"/>
      <c r="RIV412" s="94"/>
      <c r="RIW412" s="94" t="s">
        <v>181</v>
      </c>
      <c r="RIX412" s="94"/>
      <c r="RIY412" s="94"/>
      <c r="RIZ412" s="94"/>
      <c r="RJA412" s="94"/>
      <c r="RJB412" s="94"/>
      <c r="RJC412" s="94"/>
      <c r="RJD412" s="94"/>
      <c r="RJE412" s="94" t="s">
        <v>181</v>
      </c>
      <c r="RJF412" s="94"/>
      <c r="RJG412" s="94"/>
      <c r="RJH412" s="94"/>
      <c r="RJI412" s="94"/>
      <c r="RJJ412" s="94"/>
      <c r="RJK412" s="94"/>
      <c r="RJL412" s="94"/>
      <c r="RJM412" s="94" t="s">
        <v>181</v>
      </c>
      <c r="RJN412" s="94"/>
      <c r="RJO412" s="94"/>
      <c r="RJP412" s="94"/>
      <c r="RJQ412" s="94"/>
      <c r="RJR412" s="94"/>
      <c r="RJS412" s="94"/>
      <c r="RJT412" s="94"/>
      <c r="RJU412" s="94" t="s">
        <v>181</v>
      </c>
      <c r="RJV412" s="94"/>
      <c r="RJW412" s="94"/>
      <c r="RJX412" s="94"/>
      <c r="RJY412" s="94"/>
      <c r="RJZ412" s="94"/>
      <c r="RKA412" s="94"/>
      <c r="RKB412" s="94"/>
      <c r="RKC412" s="94" t="s">
        <v>181</v>
      </c>
      <c r="RKD412" s="94"/>
      <c r="RKE412" s="94"/>
      <c r="RKF412" s="94"/>
      <c r="RKG412" s="94"/>
      <c r="RKH412" s="94"/>
      <c r="RKI412" s="94"/>
      <c r="RKJ412" s="94"/>
      <c r="RKK412" s="94" t="s">
        <v>181</v>
      </c>
      <c r="RKL412" s="94"/>
      <c r="RKM412" s="94"/>
      <c r="RKN412" s="94"/>
      <c r="RKO412" s="94"/>
      <c r="RKP412" s="94"/>
      <c r="RKQ412" s="94"/>
      <c r="RKR412" s="94"/>
      <c r="RKS412" s="94" t="s">
        <v>181</v>
      </c>
      <c r="RKT412" s="94"/>
      <c r="RKU412" s="94"/>
      <c r="RKV412" s="94"/>
      <c r="RKW412" s="94"/>
      <c r="RKX412" s="94"/>
      <c r="RKY412" s="94"/>
      <c r="RKZ412" s="94"/>
      <c r="RLA412" s="94" t="s">
        <v>181</v>
      </c>
      <c r="RLB412" s="94"/>
      <c r="RLC412" s="94"/>
      <c r="RLD412" s="94"/>
      <c r="RLE412" s="94"/>
      <c r="RLF412" s="94"/>
      <c r="RLG412" s="94"/>
      <c r="RLH412" s="94"/>
      <c r="RLI412" s="94" t="s">
        <v>181</v>
      </c>
      <c r="RLJ412" s="94"/>
      <c r="RLK412" s="94"/>
      <c r="RLL412" s="94"/>
      <c r="RLM412" s="94"/>
      <c r="RLN412" s="94"/>
      <c r="RLO412" s="94"/>
      <c r="RLP412" s="94"/>
      <c r="RLQ412" s="94" t="s">
        <v>181</v>
      </c>
      <c r="RLR412" s="94"/>
      <c r="RLS412" s="94"/>
      <c r="RLT412" s="94"/>
      <c r="RLU412" s="94"/>
      <c r="RLV412" s="94"/>
      <c r="RLW412" s="94"/>
      <c r="RLX412" s="94"/>
      <c r="RLY412" s="94" t="s">
        <v>181</v>
      </c>
      <c r="RLZ412" s="94"/>
      <c r="RMA412" s="94"/>
      <c r="RMB412" s="94"/>
      <c r="RMC412" s="94"/>
      <c r="RMD412" s="94"/>
      <c r="RME412" s="94"/>
      <c r="RMF412" s="94"/>
      <c r="RMG412" s="94" t="s">
        <v>181</v>
      </c>
      <c r="RMH412" s="94"/>
      <c r="RMI412" s="94"/>
      <c r="RMJ412" s="94"/>
      <c r="RMK412" s="94"/>
      <c r="RML412" s="94"/>
      <c r="RMM412" s="94"/>
      <c r="RMN412" s="94"/>
      <c r="RMO412" s="94" t="s">
        <v>181</v>
      </c>
      <c r="RMP412" s="94"/>
      <c r="RMQ412" s="94"/>
      <c r="RMR412" s="94"/>
      <c r="RMS412" s="94"/>
      <c r="RMT412" s="94"/>
      <c r="RMU412" s="94"/>
      <c r="RMV412" s="94"/>
      <c r="RMW412" s="94" t="s">
        <v>181</v>
      </c>
      <c r="RMX412" s="94"/>
      <c r="RMY412" s="94"/>
      <c r="RMZ412" s="94"/>
      <c r="RNA412" s="94"/>
      <c r="RNB412" s="94"/>
      <c r="RNC412" s="94"/>
      <c r="RND412" s="94"/>
      <c r="RNE412" s="94" t="s">
        <v>181</v>
      </c>
      <c r="RNF412" s="94"/>
      <c r="RNG412" s="94"/>
      <c r="RNH412" s="94"/>
      <c r="RNI412" s="94"/>
      <c r="RNJ412" s="94"/>
      <c r="RNK412" s="94"/>
      <c r="RNL412" s="94"/>
      <c r="RNM412" s="94" t="s">
        <v>181</v>
      </c>
      <c r="RNN412" s="94"/>
      <c r="RNO412" s="94"/>
      <c r="RNP412" s="94"/>
      <c r="RNQ412" s="94"/>
      <c r="RNR412" s="94"/>
      <c r="RNS412" s="94"/>
      <c r="RNT412" s="94"/>
      <c r="RNU412" s="94" t="s">
        <v>181</v>
      </c>
      <c r="RNV412" s="94"/>
      <c r="RNW412" s="94"/>
      <c r="RNX412" s="94"/>
      <c r="RNY412" s="94"/>
      <c r="RNZ412" s="94"/>
      <c r="ROA412" s="94"/>
      <c r="ROB412" s="94"/>
      <c r="ROC412" s="94" t="s">
        <v>181</v>
      </c>
      <c r="ROD412" s="94"/>
      <c r="ROE412" s="94"/>
      <c r="ROF412" s="94"/>
      <c r="ROG412" s="94"/>
      <c r="ROH412" s="94"/>
      <c r="ROI412" s="94"/>
      <c r="ROJ412" s="94"/>
      <c r="ROK412" s="94" t="s">
        <v>181</v>
      </c>
      <c r="ROL412" s="94"/>
      <c r="ROM412" s="94"/>
      <c r="RON412" s="94"/>
      <c r="ROO412" s="94"/>
      <c r="ROP412" s="94"/>
      <c r="ROQ412" s="94"/>
      <c r="ROR412" s="94"/>
      <c r="ROS412" s="94" t="s">
        <v>181</v>
      </c>
      <c r="ROT412" s="94"/>
      <c r="ROU412" s="94"/>
      <c r="ROV412" s="94"/>
      <c r="ROW412" s="94"/>
      <c r="ROX412" s="94"/>
      <c r="ROY412" s="94"/>
      <c r="ROZ412" s="94"/>
      <c r="RPA412" s="94" t="s">
        <v>181</v>
      </c>
      <c r="RPB412" s="94"/>
      <c r="RPC412" s="94"/>
      <c r="RPD412" s="94"/>
      <c r="RPE412" s="94"/>
      <c r="RPF412" s="94"/>
      <c r="RPG412" s="94"/>
      <c r="RPH412" s="94"/>
      <c r="RPI412" s="94" t="s">
        <v>181</v>
      </c>
      <c r="RPJ412" s="94"/>
      <c r="RPK412" s="94"/>
      <c r="RPL412" s="94"/>
      <c r="RPM412" s="94"/>
      <c r="RPN412" s="94"/>
      <c r="RPO412" s="94"/>
      <c r="RPP412" s="94"/>
      <c r="RPQ412" s="94" t="s">
        <v>181</v>
      </c>
      <c r="RPR412" s="94"/>
      <c r="RPS412" s="94"/>
      <c r="RPT412" s="94"/>
      <c r="RPU412" s="94"/>
      <c r="RPV412" s="94"/>
      <c r="RPW412" s="94"/>
      <c r="RPX412" s="94"/>
      <c r="RPY412" s="94" t="s">
        <v>181</v>
      </c>
      <c r="RPZ412" s="94"/>
      <c r="RQA412" s="94"/>
      <c r="RQB412" s="94"/>
      <c r="RQC412" s="94"/>
      <c r="RQD412" s="94"/>
      <c r="RQE412" s="94"/>
      <c r="RQF412" s="94"/>
      <c r="RQG412" s="94" t="s">
        <v>181</v>
      </c>
      <c r="RQH412" s="94"/>
      <c r="RQI412" s="94"/>
      <c r="RQJ412" s="94"/>
      <c r="RQK412" s="94"/>
      <c r="RQL412" s="94"/>
      <c r="RQM412" s="94"/>
      <c r="RQN412" s="94"/>
      <c r="RQO412" s="94" t="s">
        <v>181</v>
      </c>
      <c r="RQP412" s="94"/>
      <c r="RQQ412" s="94"/>
      <c r="RQR412" s="94"/>
      <c r="RQS412" s="94"/>
      <c r="RQT412" s="94"/>
      <c r="RQU412" s="94"/>
      <c r="RQV412" s="94"/>
      <c r="RQW412" s="94" t="s">
        <v>181</v>
      </c>
      <c r="RQX412" s="94"/>
      <c r="RQY412" s="94"/>
      <c r="RQZ412" s="94"/>
      <c r="RRA412" s="94"/>
      <c r="RRB412" s="94"/>
      <c r="RRC412" s="94"/>
      <c r="RRD412" s="94"/>
      <c r="RRE412" s="94" t="s">
        <v>181</v>
      </c>
      <c r="RRF412" s="94"/>
      <c r="RRG412" s="94"/>
      <c r="RRH412" s="94"/>
      <c r="RRI412" s="94"/>
      <c r="RRJ412" s="94"/>
      <c r="RRK412" s="94"/>
      <c r="RRL412" s="94"/>
      <c r="RRM412" s="94" t="s">
        <v>181</v>
      </c>
      <c r="RRN412" s="94"/>
      <c r="RRO412" s="94"/>
      <c r="RRP412" s="94"/>
      <c r="RRQ412" s="94"/>
      <c r="RRR412" s="94"/>
      <c r="RRS412" s="94"/>
      <c r="RRT412" s="94"/>
      <c r="RRU412" s="94" t="s">
        <v>181</v>
      </c>
      <c r="RRV412" s="94"/>
      <c r="RRW412" s="94"/>
      <c r="RRX412" s="94"/>
      <c r="RRY412" s="94"/>
      <c r="RRZ412" s="94"/>
      <c r="RSA412" s="94"/>
      <c r="RSB412" s="94"/>
      <c r="RSC412" s="94" t="s">
        <v>181</v>
      </c>
      <c r="RSD412" s="94"/>
      <c r="RSE412" s="94"/>
      <c r="RSF412" s="94"/>
      <c r="RSG412" s="94"/>
      <c r="RSH412" s="94"/>
      <c r="RSI412" s="94"/>
      <c r="RSJ412" s="94"/>
      <c r="RSK412" s="94" t="s">
        <v>181</v>
      </c>
      <c r="RSL412" s="94"/>
      <c r="RSM412" s="94"/>
      <c r="RSN412" s="94"/>
      <c r="RSO412" s="94"/>
      <c r="RSP412" s="94"/>
      <c r="RSQ412" s="94"/>
      <c r="RSR412" s="94"/>
      <c r="RSS412" s="94" t="s">
        <v>181</v>
      </c>
      <c r="RST412" s="94"/>
      <c r="RSU412" s="94"/>
      <c r="RSV412" s="94"/>
      <c r="RSW412" s="94"/>
      <c r="RSX412" s="94"/>
      <c r="RSY412" s="94"/>
      <c r="RSZ412" s="94"/>
      <c r="RTA412" s="94" t="s">
        <v>181</v>
      </c>
      <c r="RTB412" s="94"/>
      <c r="RTC412" s="94"/>
      <c r="RTD412" s="94"/>
      <c r="RTE412" s="94"/>
      <c r="RTF412" s="94"/>
      <c r="RTG412" s="94"/>
      <c r="RTH412" s="94"/>
      <c r="RTI412" s="94" t="s">
        <v>181</v>
      </c>
      <c r="RTJ412" s="94"/>
      <c r="RTK412" s="94"/>
      <c r="RTL412" s="94"/>
      <c r="RTM412" s="94"/>
      <c r="RTN412" s="94"/>
      <c r="RTO412" s="94"/>
      <c r="RTP412" s="94"/>
      <c r="RTQ412" s="94" t="s">
        <v>181</v>
      </c>
      <c r="RTR412" s="94"/>
      <c r="RTS412" s="94"/>
      <c r="RTT412" s="94"/>
      <c r="RTU412" s="94"/>
      <c r="RTV412" s="94"/>
      <c r="RTW412" s="94"/>
      <c r="RTX412" s="94"/>
      <c r="RTY412" s="94" t="s">
        <v>181</v>
      </c>
      <c r="RTZ412" s="94"/>
      <c r="RUA412" s="94"/>
      <c r="RUB412" s="94"/>
      <c r="RUC412" s="94"/>
      <c r="RUD412" s="94"/>
      <c r="RUE412" s="94"/>
      <c r="RUF412" s="94"/>
      <c r="RUG412" s="94" t="s">
        <v>181</v>
      </c>
      <c r="RUH412" s="94"/>
      <c r="RUI412" s="94"/>
      <c r="RUJ412" s="94"/>
      <c r="RUK412" s="94"/>
      <c r="RUL412" s="94"/>
      <c r="RUM412" s="94"/>
      <c r="RUN412" s="94"/>
      <c r="RUO412" s="94" t="s">
        <v>181</v>
      </c>
      <c r="RUP412" s="94"/>
      <c r="RUQ412" s="94"/>
      <c r="RUR412" s="94"/>
      <c r="RUS412" s="94"/>
      <c r="RUT412" s="94"/>
      <c r="RUU412" s="94"/>
      <c r="RUV412" s="94"/>
      <c r="RUW412" s="94" t="s">
        <v>181</v>
      </c>
      <c r="RUX412" s="94"/>
      <c r="RUY412" s="94"/>
      <c r="RUZ412" s="94"/>
      <c r="RVA412" s="94"/>
      <c r="RVB412" s="94"/>
      <c r="RVC412" s="94"/>
      <c r="RVD412" s="94"/>
      <c r="RVE412" s="94" t="s">
        <v>181</v>
      </c>
      <c r="RVF412" s="94"/>
      <c r="RVG412" s="94"/>
      <c r="RVH412" s="94"/>
      <c r="RVI412" s="94"/>
      <c r="RVJ412" s="94"/>
      <c r="RVK412" s="94"/>
      <c r="RVL412" s="94"/>
      <c r="RVM412" s="94" t="s">
        <v>181</v>
      </c>
      <c r="RVN412" s="94"/>
      <c r="RVO412" s="94"/>
      <c r="RVP412" s="94"/>
      <c r="RVQ412" s="94"/>
      <c r="RVR412" s="94"/>
      <c r="RVS412" s="94"/>
      <c r="RVT412" s="94"/>
      <c r="RVU412" s="94" t="s">
        <v>181</v>
      </c>
      <c r="RVV412" s="94"/>
      <c r="RVW412" s="94"/>
      <c r="RVX412" s="94"/>
      <c r="RVY412" s="94"/>
      <c r="RVZ412" s="94"/>
      <c r="RWA412" s="94"/>
      <c r="RWB412" s="94"/>
      <c r="RWC412" s="94" t="s">
        <v>181</v>
      </c>
      <c r="RWD412" s="94"/>
      <c r="RWE412" s="94"/>
      <c r="RWF412" s="94"/>
      <c r="RWG412" s="94"/>
      <c r="RWH412" s="94"/>
      <c r="RWI412" s="94"/>
      <c r="RWJ412" s="94"/>
      <c r="RWK412" s="94" t="s">
        <v>181</v>
      </c>
      <c r="RWL412" s="94"/>
      <c r="RWM412" s="94"/>
      <c r="RWN412" s="94"/>
      <c r="RWO412" s="94"/>
      <c r="RWP412" s="94"/>
      <c r="RWQ412" s="94"/>
      <c r="RWR412" s="94"/>
      <c r="RWS412" s="94" t="s">
        <v>181</v>
      </c>
      <c r="RWT412" s="94"/>
      <c r="RWU412" s="94"/>
      <c r="RWV412" s="94"/>
      <c r="RWW412" s="94"/>
      <c r="RWX412" s="94"/>
      <c r="RWY412" s="94"/>
      <c r="RWZ412" s="94"/>
      <c r="RXA412" s="94" t="s">
        <v>181</v>
      </c>
      <c r="RXB412" s="94"/>
      <c r="RXC412" s="94"/>
      <c r="RXD412" s="94"/>
      <c r="RXE412" s="94"/>
      <c r="RXF412" s="94"/>
      <c r="RXG412" s="94"/>
      <c r="RXH412" s="94"/>
      <c r="RXI412" s="94" t="s">
        <v>181</v>
      </c>
      <c r="RXJ412" s="94"/>
      <c r="RXK412" s="94"/>
      <c r="RXL412" s="94"/>
      <c r="RXM412" s="94"/>
      <c r="RXN412" s="94"/>
      <c r="RXO412" s="94"/>
      <c r="RXP412" s="94"/>
      <c r="RXQ412" s="94" t="s">
        <v>181</v>
      </c>
      <c r="RXR412" s="94"/>
      <c r="RXS412" s="94"/>
      <c r="RXT412" s="94"/>
      <c r="RXU412" s="94"/>
      <c r="RXV412" s="94"/>
      <c r="RXW412" s="94"/>
      <c r="RXX412" s="94"/>
      <c r="RXY412" s="94" t="s">
        <v>181</v>
      </c>
      <c r="RXZ412" s="94"/>
      <c r="RYA412" s="94"/>
      <c r="RYB412" s="94"/>
      <c r="RYC412" s="94"/>
      <c r="RYD412" s="94"/>
      <c r="RYE412" s="94"/>
      <c r="RYF412" s="94"/>
      <c r="RYG412" s="94" t="s">
        <v>181</v>
      </c>
      <c r="RYH412" s="94"/>
      <c r="RYI412" s="94"/>
      <c r="RYJ412" s="94"/>
      <c r="RYK412" s="94"/>
      <c r="RYL412" s="94"/>
      <c r="RYM412" s="94"/>
      <c r="RYN412" s="94"/>
      <c r="RYO412" s="94" t="s">
        <v>181</v>
      </c>
      <c r="RYP412" s="94"/>
      <c r="RYQ412" s="94"/>
      <c r="RYR412" s="94"/>
      <c r="RYS412" s="94"/>
      <c r="RYT412" s="94"/>
      <c r="RYU412" s="94"/>
      <c r="RYV412" s="94"/>
      <c r="RYW412" s="94" t="s">
        <v>181</v>
      </c>
      <c r="RYX412" s="94"/>
      <c r="RYY412" s="94"/>
      <c r="RYZ412" s="94"/>
      <c r="RZA412" s="94"/>
      <c r="RZB412" s="94"/>
      <c r="RZC412" s="94"/>
      <c r="RZD412" s="94"/>
      <c r="RZE412" s="94" t="s">
        <v>181</v>
      </c>
      <c r="RZF412" s="94"/>
      <c r="RZG412" s="94"/>
      <c r="RZH412" s="94"/>
      <c r="RZI412" s="94"/>
      <c r="RZJ412" s="94"/>
      <c r="RZK412" s="94"/>
      <c r="RZL412" s="94"/>
      <c r="RZM412" s="94" t="s">
        <v>181</v>
      </c>
      <c r="RZN412" s="94"/>
      <c r="RZO412" s="94"/>
      <c r="RZP412" s="94"/>
      <c r="RZQ412" s="94"/>
      <c r="RZR412" s="94"/>
      <c r="RZS412" s="94"/>
      <c r="RZT412" s="94"/>
      <c r="RZU412" s="94" t="s">
        <v>181</v>
      </c>
      <c r="RZV412" s="94"/>
      <c r="RZW412" s="94"/>
      <c r="RZX412" s="94"/>
      <c r="RZY412" s="94"/>
      <c r="RZZ412" s="94"/>
      <c r="SAA412" s="94"/>
      <c r="SAB412" s="94"/>
      <c r="SAC412" s="94" t="s">
        <v>181</v>
      </c>
      <c r="SAD412" s="94"/>
      <c r="SAE412" s="94"/>
      <c r="SAF412" s="94"/>
      <c r="SAG412" s="94"/>
      <c r="SAH412" s="94"/>
      <c r="SAI412" s="94"/>
      <c r="SAJ412" s="94"/>
      <c r="SAK412" s="94" t="s">
        <v>181</v>
      </c>
      <c r="SAL412" s="94"/>
      <c r="SAM412" s="94"/>
      <c r="SAN412" s="94"/>
      <c r="SAO412" s="94"/>
      <c r="SAP412" s="94"/>
      <c r="SAQ412" s="94"/>
      <c r="SAR412" s="94"/>
      <c r="SAS412" s="94" t="s">
        <v>181</v>
      </c>
      <c r="SAT412" s="94"/>
      <c r="SAU412" s="94"/>
      <c r="SAV412" s="94"/>
      <c r="SAW412" s="94"/>
      <c r="SAX412" s="94"/>
      <c r="SAY412" s="94"/>
      <c r="SAZ412" s="94"/>
      <c r="SBA412" s="94" t="s">
        <v>181</v>
      </c>
      <c r="SBB412" s="94"/>
      <c r="SBC412" s="94"/>
      <c r="SBD412" s="94"/>
      <c r="SBE412" s="94"/>
      <c r="SBF412" s="94"/>
      <c r="SBG412" s="94"/>
      <c r="SBH412" s="94"/>
      <c r="SBI412" s="94" t="s">
        <v>181</v>
      </c>
      <c r="SBJ412" s="94"/>
      <c r="SBK412" s="94"/>
      <c r="SBL412" s="94"/>
      <c r="SBM412" s="94"/>
      <c r="SBN412" s="94"/>
      <c r="SBO412" s="94"/>
      <c r="SBP412" s="94"/>
      <c r="SBQ412" s="94" t="s">
        <v>181</v>
      </c>
      <c r="SBR412" s="94"/>
      <c r="SBS412" s="94"/>
      <c r="SBT412" s="94"/>
      <c r="SBU412" s="94"/>
      <c r="SBV412" s="94"/>
      <c r="SBW412" s="94"/>
      <c r="SBX412" s="94"/>
      <c r="SBY412" s="94" t="s">
        <v>181</v>
      </c>
      <c r="SBZ412" s="94"/>
      <c r="SCA412" s="94"/>
      <c r="SCB412" s="94"/>
      <c r="SCC412" s="94"/>
      <c r="SCD412" s="94"/>
      <c r="SCE412" s="94"/>
      <c r="SCF412" s="94"/>
      <c r="SCG412" s="94" t="s">
        <v>181</v>
      </c>
      <c r="SCH412" s="94"/>
      <c r="SCI412" s="94"/>
      <c r="SCJ412" s="94"/>
      <c r="SCK412" s="94"/>
      <c r="SCL412" s="94"/>
      <c r="SCM412" s="94"/>
      <c r="SCN412" s="94"/>
      <c r="SCO412" s="94" t="s">
        <v>181</v>
      </c>
      <c r="SCP412" s="94"/>
      <c r="SCQ412" s="94"/>
      <c r="SCR412" s="94"/>
      <c r="SCS412" s="94"/>
      <c r="SCT412" s="94"/>
      <c r="SCU412" s="94"/>
      <c r="SCV412" s="94"/>
      <c r="SCW412" s="94" t="s">
        <v>181</v>
      </c>
      <c r="SCX412" s="94"/>
      <c r="SCY412" s="94"/>
      <c r="SCZ412" s="94"/>
      <c r="SDA412" s="94"/>
      <c r="SDB412" s="94"/>
      <c r="SDC412" s="94"/>
      <c r="SDD412" s="94"/>
      <c r="SDE412" s="94" t="s">
        <v>181</v>
      </c>
      <c r="SDF412" s="94"/>
      <c r="SDG412" s="94"/>
      <c r="SDH412" s="94"/>
      <c r="SDI412" s="94"/>
      <c r="SDJ412" s="94"/>
      <c r="SDK412" s="94"/>
      <c r="SDL412" s="94"/>
      <c r="SDM412" s="94" t="s">
        <v>181</v>
      </c>
      <c r="SDN412" s="94"/>
      <c r="SDO412" s="94"/>
      <c r="SDP412" s="94"/>
      <c r="SDQ412" s="94"/>
      <c r="SDR412" s="94"/>
      <c r="SDS412" s="94"/>
      <c r="SDT412" s="94"/>
      <c r="SDU412" s="94" t="s">
        <v>181</v>
      </c>
      <c r="SDV412" s="94"/>
      <c r="SDW412" s="94"/>
      <c r="SDX412" s="94"/>
      <c r="SDY412" s="94"/>
      <c r="SDZ412" s="94"/>
      <c r="SEA412" s="94"/>
      <c r="SEB412" s="94"/>
      <c r="SEC412" s="94" t="s">
        <v>181</v>
      </c>
      <c r="SED412" s="94"/>
      <c r="SEE412" s="94"/>
      <c r="SEF412" s="94"/>
      <c r="SEG412" s="94"/>
      <c r="SEH412" s="94"/>
      <c r="SEI412" s="94"/>
      <c r="SEJ412" s="94"/>
      <c r="SEK412" s="94" t="s">
        <v>181</v>
      </c>
      <c r="SEL412" s="94"/>
      <c r="SEM412" s="94"/>
      <c r="SEN412" s="94"/>
      <c r="SEO412" s="94"/>
      <c r="SEP412" s="94"/>
      <c r="SEQ412" s="94"/>
      <c r="SER412" s="94"/>
      <c r="SES412" s="94" t="s">
        <v>181</v>
      </c>
      <c r="SET412" s="94"/>
      <c r="SEU412" s="94"/>
      <c r="SEV412" s="94"/>
      <c r="SEW412" s="94"/>
      <c r="SEX412" s="94"/>
      <c r="SEY412" s="94"/>
      <c r="SEZ412" s="94"/>
      <c r="SFA412" s="94" t="s">
        <v>181</v>
      </c>
      <c r="SFB412" s="94"/>
      <c r="SFC412" s="94"/>
      <c r="SFD412" s="94"/>
      <c r="SFE412" s="94"/>
      <c r="SFF412" s="94"/>
      <c r="SFG412" s="94"/>
      <c r="SFH412" s="94"/>
      <c r="SFI412" s="94" t="s">
        <v>181</v>
      </c>
      <c r="SFJ412" s="94"/>
      <c r="SFK412" s="94"/>
      <c r="SFL412" s="94"/>
      <c r="SFM412" s="94"/>
      <c r="SFN412" s="94"/>
      <c r="SFO412" s="94"/>
      <c r="SFP412" s="94"/>
      <c r="SFQ412" s="94" t="s">
        <v>181</v>
      </c>
      <c r="SFR412" s="94"/>
      <c r="SFS412" s="94"/>
      <c r="SFT412" s="94"/>
      <c r="SFU412" s="94"/>
      <c r="SFV412" s="94"/>
      <c r="SFW412" s="94"/>
      <c r="SFX412" s="94"/>
      <c r="SFY412" s="94" t="s">
        <v>181</v>
      </c>
      <c r="SFZ412" s="94"/>
      <c r="SGA412" s="94"/>
      <c r="SGB412" s="94"/>
      <c r="SGC412" s="94"/>
      <c r="SGD412" s="94"/>
      <c r="SGE412" s="94"/>
      <c r="SGF412" s="94"/>
      <c r="SGG412" s="94" t="s">
        <v>181</v>
      </c>
      <c r="SGH412" s="94"/>
      <c r="SGI412" s="94"/>
      <c r="SGJ412" s="94"/>
      <c r="SGK412" s="94"/>
      <c r="SGL412" s="94"/>
      <c r="SGM412" s="94"/>
      <c r="SGN412" s="94"/>
      <c r="SGO412" s="94" t="s">
        <v>181</v>
      </c>
      <c r="SGP412" s="94"/>
      <c r="SGQ412" s="94"/>
      <c r="SGR412" s="94"/>
      <c r="SGS412" s="94"/>
      <c r="SGT412" s="94"/>
      <c r="SGU412" s="94"/>
      <c r="SGV412" s="94"/>
      <c r="SGW412" s="94" t="s">
        <v>181</v>
      </c>
      <c r="SGX412" s="94"/>
      <c r="SGY412" s="94"/>
      <c r="SGZ412" s="94"/>
      <c r="SHA412" s="94"/>
      <c r="SHB412" s="94"/>
      <c r="SHC412" s="94"/>
      <c r="SHD412" s="94"/>
      <c r="SHE412" s="94" t="s">
        <v>181</v>
      </c>
      <c r="SHF412" s="94"/>
      <c r="SHG412" s="94"/>
      <c r="SHH412" s="94"/>
      <c r="SHI412" s="94"/>
      <c r="SHJ412" s="94"/>
      <c r="SHK412" s="94"/>
      <c r="SHL412" s="94"/>
      <c r="SHM412" s="94" t="s">
        <v>181</v>
      </c>
      <c r="SHN412" s="94"/>
      <c r="SHO412" s="94"/>
      <c r="SHP412" s="94"/>
      <c r="SHQ412" s="94"/>
      <c r="SHR412" s="94"/>
      <c r="SHS412" s="94"/>
      <c r="SHT412" s="94"/>
      <c r="SHU412" s="94" t="s">
        <v>181</v>
      </c>
      <c r="SHV412" s="94"/>
      <c r="SHW412" s="94"/>
      <c r="SHX412" s="94"/>
      <c r="SHY412" s="94"/>
      <c r="SHZ412" s="94"/>
      <c r="SIA412" s="94"/>
      <c r="SIB412" s="94"/>
      <c r="SIC412" s="94" t="s">
        <v>181</v>
      </c>
      <c r="SID412" s="94"/>
      <c r="SIE412" s="94"/>
      <c r="SIF412" s="94"/>
      <c r="SIG412" s="94"/>
      <c r="SIH412" s="94"/>
      <c r="SII412" s="94"/>
      <c r="SIJ412" s="94"/>
      <c r="SIK412" s="94" t="s">
        <v>181</v>
      </c>
      <c r="SIL412" s="94"/>
      <c r="SIM412" s="94"/>
      <c r="SIN412" s="94"/>
      <c r="SIO412" s="94"/>
      <c r="SIP412" s="94"/>
      <c r="SIQ412" s="94"/>
      <c r="SIR412" s="94"/>
      <c r="SIS412" s="94" t="s">
        <v>181</v>
      </c>
      <c r="SIT412" s="94"/>
      <c r="SIU412" s="94"/>
      <c r="SIV412" s="94"/>
      <c r="SIW412" s="94"/>
      <c r="SIX412" s="94"/>
      <c r="SIY412" s="94"/>
      <c r="SIZ412" s="94"/>
      <c r="SJA412" s="94" t="s">
        <v>181</v>
      </c>
      <c r="SJB412" s="94"/>
      <c r="SJC412" s="94"/>
      <c r="SJD412" s="94"/>
      <c r="SJE412" s="94"/>
      <c r="SJF412" s="94"/>
      <c r="SJG412" s="94"/>
      <c r="SJH412" s="94"/>
      <c r="SJI412" s="94" t="s">
        <v>181</v>
      </c>
      <c r="SJJ412" s="94"/>
      <c r="SJK412" s="94"/>
      <c r="SJL412" s="94"/>
      <c r="SJM412" s="94"/>
      <c r="SJN412" s="94"/>
      <c r="SJO412" s="94"/>
      <c r="SJP412" s="94"/>
      <c r="SJQ412" s="94" t="s">
        <v>181</v>
      </c>
      <c r="SJR412" s="94"/>
      <c r="SJS412" s="94"/>
      <c r="SJT412" s="94"/>
      <c r="SJU412" s="94"/>
      <c r="SJV412" s="94"/>
      <c r="SJW412" s="94"/>
      <c r="SJX412" s="94"/>
      <c r="SJY412" s="94" t="s">
        <v>181</v>
      </c>
      <c r="SJZ412" s="94"/>
      <c r="SKA412" s="94"/>
      <c r="SKB412" s="94"/>
      <c r="SKC412" s="94"/>
      <c r="SKD412" s="94"/>
      <c r="SKE412" s="94"/>
      <c r="SKF412" s="94"/>
      <c r="SKG412" s="94" t="s">
        <v>181</v>
      </c>
      <c r="SKH412" s="94"/>
      <c r="SKI412" s="94"/>
      <c r="SKJ412" s="94"/>
      <c r="SKK412" s="94"/>
      <c r="SKL412" s="94"/>
      <c r="SKM412" s="94"/>
      <c r="SKN412" s="94"/>
      <c r="SKO412" s="94" t="s">
        <v>181</v>
      </c>
      <c r="SKP412" s="94"/>
      <c r="SKQ412" s="94"/>
      <c r="SKR412" s="94"/>
      <c r="SKS412" s="94"/>
      <c r="SKT412" s="94"/>
      <c r="SKU412" s="94"/>
      <c r="SKV412" s="94"/>
      <c r="SKW412" s="94" t="s">
        <v>181</v>
      </c>
      <c r="SKX412" s="94"/>
      <c r="SKY412" s="94"/>
      <c r="SKZ412" s="94"/>
      <c r="SLA412" s="94"/>
      <c r="SLB412" s="94"/>
      <c r="SLC412" s="94"/>
      <c r="SLD412" s="94"/>
      <c r="SLE412" s="94" t="s">
        <v>181</v>
      </c>
      <c r="SLF412" s="94"/>
      <c r="SLG412" s="94"/>
      <c r="SLH412" s="94"/>
      <c r="SLI412" s="94"/>
      <c r="SLJ412" s="94"/>
      <c r="SLK412" s="94"/>
      <c r="SLL412" s="94"/>
      <c r="SLM412" s="94" t="s">
        <v>181</v>
      </c>
      <c r="SLN412" s="94"/>
      <c r="SLO412" s="94"/>
      <c r="SLP412" s="94"/>
      <c r="SLQ412" s="94"/>
      <c r="SLR412" s="94"/>
      <c r="SLS412" s="94"/>
      <c r="SLT412" s="94"/>
      <c r="SLU412" s="94" t="s">
        <v>181</v>
      </c>
      <c r="SLV412" s="94"/>
      <c r="SLW412" s="94"/>
      <c r="SLX412" s="94"/>
      <c r="SLY412" s="94"/>
      <c r="SLZ412" s="94"/>
      <c r="SMA412" s="94"/>
      <c r="SMB412" s="94"/>
      <c r="SMC412" s="94" t="s">
        <v>181</v>
      </c>
      <c r="SMD412" s="94"/>
      <c r="SME412" s="94"/>
      <c r="SMF412" s="94"/>
      <c r="SMG412" s="94"/>
      <c r="SMH412" s="94"/>
      <c r="SMI412" s="94"/>
      <c r="SMJ412" s="94"/>
      <c r="SMK412" s="94" t="s">
        <v>181</v>
      </c>
      <c r="SML412" s="94"/>
      <c r="SMM412" s="94"/>
      <c r="SMN412" s="94"/>
      <c r="SMO412" s="94"/>
      <c r="SMP412" s="94"/>
      <c r="SMQ412" s="94"/>
      <c r="SMR412" s="94"/>
      <c r="SMS412" s="94" t="s">
        <v>181</v>
      </c>
      <c r="SMT412" s="94"/>
      <c r="SMU412" s="94"/>
      <c r="SMV412" s="94"/>
      <c r="SMW412" s="94"/>
      <c r="SMX412" s="94"/>
      <c r="SMY412" s="94"/>
      <c r="SMZ412" s="94"/>
      <c r="SNA412" s="94" t="s">
        <v>181</v>
      </c>
      <c r="SNB412" s="94"/>
      <c r="SNC412" s="94"/>
      <c r="SND412" s="94"/>
      <c r="SNE412" s="94"/>
      <c r="SNF412" s="94"/>
      <c r="SNG412" s="94"/>
      <c r="SNH412" s="94"/>
      <c r="SNI412" s="94" t="s">
        <v>181</v>
      </c>
      <c r="SNJ412" s="94"/>
      <c r="SNK412" s="94"/>
      <c r="SNL412" s="94"/>
      <c r="SNM412" s="94"/>
      <c r="SNN412" s="94"/>
      <c r="SNO412" s="94"/>
      <c r="SNP412" s="94"/>
      <c r="SNQ412" s="94" t="s">
        <v>181</v>
      </c>
      <c r="SNR412" s="94"/>
      <c r="SNS412" s="94"/>
      <c r="SNT412" s="94"/>
      <c r="SNU412" s="94"/>
      <c r="SNV412" s="94"/>
      <c r="SNW412" s="94"/>
      <c r="SNX412" s="94"/>
      <c r="SNY412" s="94" t="s">
        <v>181</v>
      </c>
      <c r="SNZ412" s="94"/>
      <c r="SOA412" s="94"/>
      <c r="SOB412" s="94"/>
      <c r="SOC412" s="94"/>
      <c r="SOD412" s="94"/>
      <c r="SOE412" s="94"/>
      <c r="SOF412" s="94"/>
      <c r="SOG412" s="94" t="s">
        <v>181</v>
      </c>
      <c r="SOH412" s="94"/>
      <c r="SOI412" s="94"/>
      <c r="SOJ412" s="94"/>
      <c r="SOK412" s="94"/>
      <c r="SOL412" s="94"/>
      <c r="SOM412" s="94"/>
      <c r="SON412" s="94"/>
      <c r="SOO412" s="94" t="s">
        <v>181</v>
      </c>
      <c r="SOP412" s="94"/>
      <c r="SOQ412" s="94"/>
      <c r="SOR412" s="94"/>
      <c r="SOS412" s="94"/>
      <c r="SOT412" s="94"/>
      <c r="SOU412" s="94"/>
      <c r="SOV412" s="94"/>
      <c r="SOW412" s="94" t="s">
        <v>181</v>
      </c>
      <c r="SOX412" s="94"/>
      <c r="SOY412" s="94"/>
      <c r="SOZ412" s="94"/>
      <c r="SPA412" s="94"/>
      <c r="SPB412" s="94"/>
      <c r="SPC412" s="94"/>
      <c r="SPD412" s="94"/>
      <c r="SPE412" s="94" t="s">
        <v>181</v>
      </c>
      <c r="SPF412" s="94"/>
      <c r="SPG412" s="94"/>
      <c r="SPH412" s="94"/>
      <c r="SPI412" s="94"/>
      <c r="SPJ412" s="94"/>
      <c r="SPK412" s="94"/>
      <c r="SPL412" s="94"/>
      <c r="SPM412" s="94" t="s">
        <v>181</v>
      </c>
      <c r="SPN412" s="94"/>
      <c r="SPO412" s="94"/>
      <c r="SPP412" s="94"/>
      <c r="SPQ412" s="94"/>
      <c r="SPR412" s="94"/>
      <c r="SPS412" s="94"/>
      <c r="SPT412" s="94"/>
      <c r="SPU412" s="94" t="s">
        <v>181</v>
      </c>
      <c r="SPV412" s="94"/>
      <c r="SPW412" s="94"/>
      <c r="SPX412" s="94"/>
      <c r="SPY412" s="94"/>
      <c r="SPZ412" s="94"/>
      <c r="SQA412" s="94"/>
      <c r="SQB412" s="94"/>
      <c r="SQC412" s="94" t="s">
        <v>181</v>
      </c>
      <c r="SQD412" s="94"/>
      <c r="SQE412" s="94"/>
      <c r="SQF412" s="94"/>
      <c r="SQG412" s="94"/>
      <c r="SQH412" s="94"/>
      <c r="SQI412" s="94"/>
      <c r="SQJ412" s="94"/>
      <c r="SQK412" s="94" t="s">
        <v>181</v>
      </c>
      <c r="SQL412" s="94"/>
      <c r="SQM412" s="94"/>
      <c r="SQN412" s="94"/>
      <c r="SQO412" s="94"/>
      <c r="SQP412" s="94"/>
      <c r="SQQ412" s="94"/>
      <c r="SQR412" s="94"/>
      <c r="SQS412" s="94" t="s">
        <v>181</v>
      </c>
      <c r="SQT412" s="94"/>
      <c r="SQU412" s="94"/>
      <c r="SQV412" s="94"/>
      <c r="SQW412" s="94"/>
      <c r="SQX412" s="94"/>
      <c r="SQY412" s="94"/>
      <c r="SQZ412" s="94"/>
      <c r="SRA412" s="94" t="s">
        <v>181</v>
      </c>
      <c r="SRB412" s="94"/>
      <c r="SRC412" s="94"/>
      <c r="SRD412" s="94"/>
      <c r="SRE412" s="94"/>
      <c r="SRF412" s="94"/>
      <c r="SRG412" s="94"/>
      <c r="SRH412" s="94"/>
      <c r="SRI412" s="94" t="s">
        <v>181</v>
      </c>
      <c r="SRJ412" s="94"/>
      <c r="SRK412" s="94"/>
      <c r="SRL412" s="94"/>
      <c r="SRM412" s="94"/>
      <c r="SRN412" s="94"/>
      <c r="SRO412" s="94"/>
      <c r="SRP412" s="94"/>
      <c r="SRQ412" s="94" t="s">
        <v>181</v>
      </c>
      <c r="SRR412" s="94"/>
      <c r="SRS412" s="94"/>
      <c r="SRT412" s="94"/>
      <c r="SRU412" s="94"/>
      <c r="SRV412" s="94"/>
      <c r="SRW412" s="94"/>
      <c r="SRX412" s="94"/>
      <c r="SRY412" s="94" t="s">
        <v>181</v>
      </c>
      <c r="SRZ412" s="94"/>
      <c r="SSA412" s="94"/>
      <c r="SSB412" s="94"/>
      <c r="SSC412" s="94"/>
      <c r="SSD412" s="94"/>
      <c r="SSE412" s="94"/>
      <c r="SSF412" s="94"/>
      <c r="SSG412" s="94" t="s">
        <v>181</v>
      </c>
      <c r="SSH412" s="94"/>
      <c r="SSI412" s="94"/>
      <c r="SSJ412" s="94"/>
      <c r="SSK412" s="94"/>
      <c r="SSL412" s="94"/>
      <c r="SSM412" s="94"/>
      <c r="SSN412" s="94"/>
      <c r="SSO412" s="94" t="s">
        <v>181</v>
      </c>
      <c r="SSP412" s="94"/>
      <c r="SSQ412" s="94"/>
      <c r="SSR412" s="94"/>
      <c r="SSS412" s="94"/>
      <c r="SST412" s="94"/>
      <c r="SSU412" s="94"/>
      <c r="SSV412" s="94"/>
      <c r="SSW412" s="94" t="s">
        <v>181</v>
      </c>
      <c r="SSX412" s="94"/>
      <c r="SSY412" s="94"/>
      <c r="SSZ412" s="94"/>
      <c r="STA412" s="94"/>
      <c r="STB412" s="94"/>
      <c r="STC412" s="94"/>
      <c r="STD412" s="94"/>
      <c r="STE412" s="94" t="s">
        <v>181</v>
      </c>
      <c r="STF412" s="94"/>
      <c r="STG412" s="94"/>
      <c r="STH412" s="94"/>
      <c r="STI412" s="94"/>
      <c r="STJ412" s="94"/>
      <c r="STK412" s="94"/>
      <c r="STL412" s="94"/>
      <c r="STM412" s="94" t="s">
        <v>181</v>
      </c>
      <c r="STN412" s="94"/>
      <c r="STO412" s="94"/>
      <c r="STP412" s="94"/>
      <c r="STQ412" s="94"/>
      <c r="STR412" s="94"/>
      <c r="STS412" s="94"/>
      <c r="STT412" s="94"/>
      <c r="STU412" s="94" t="s">
        <v>181</v>
      </c>
      <c r="STV412" s="94"/>
      <c r="STW412" s="94"/>
      <c r="STX412" s="94"/>
      <c r="STY412" s="94"/>
      <c r="STZ412" s="94"/>
      <c r="SUA412" s="94"/>
      <c r="SUB412" s="94"/>
      <c r="SUC412" s="94" t="s">
        <v>181</v>
      </c>
      <c r="SUD412" s="94"/>
      <c r="SUE412" s="94"/>
      <c r="SUF412" s="94"/>
      <c r="SUG412" s="94"/>
      <c r="SUH412" s="94"/>
      <c r="SUI412" s="94"/>
      <c r="SUJ412" s="94"/>
      <c r="SUK412" s="94" t="s">
        <v>181</v>
      </c>
      <c r="SUL412" s="94"/>
      <c r="SUM412" s="94"/>
      <c r="SUN412" s="94"/>
      <c r="SUO412" s="94"/>
      <c r="SUP412" s="94"/>
      <c r="SUQ412" s="94"/>
      <c r="SUR412" s="94"/>
      <c r="SUS412" s="94" t="s">
        <v>181</v>
      </c>
      <c r="SUT412" s="94"/>
      <c r="SUU412" s="94"/>
      <c r="SUV412" s="94"/>
      <c r="SUW412" s="94"/>
      <c r="SUX412" s="94"/>
      <c r="SUY412" s="94"/>
      <c r="SUZ412" s="94"/>
      <c r="SVA412" s="94" t="s">
        <v>181</v>
      </c>
      <c r="SVB412" s="94"/>
      <c r="SVC412" s="94"/>
      <c r="SVD412" s="94"/>
      <c r="SVE412" s="94"/>
      <c r="SVF412" s="94"/>
      <c r="SVG412" s="94"/>
      <c r="SVH412" s="94"/>
      <c r="SVI412" s="94" t="s">
        <v>181</v>
      </c>
      <c r="SVJ412" s="94"/>
      <c r="SVK412" s="94"/>
      <c r="SVL412" s="94"/>
      <c r="SVM412" s="94"/>
      <c r="SVN412" s="94"/>
      <c r="SVO412" s="94"/>
      <c r="SVP412" s="94"/>
      <c r="SVQ412" s="94" t="s">
        <v>181</v>
      </c>
      <c r="SVR412" s="94"/>
      <c r="SVS412" s="94"/>
      <c r="SVT412" s="94"/>
      <c r="SVU412" s="94"/>
      <c r="SVV412" s="94"/>
      <c r="SVW412" s="94"/>
      <c r="SVX412" s="94"/>
      <c r="SVY412" s="94" t="s">
        <v>181</v>
      </c>
      <c r="SVZ412" s="94"/>
      <c r="SWA412" s="94"/>
      <c r="SWB412" s="94"/>
      <c r="SWC412" s="94"/>
      <c r="SWD412" s="94"/>
      <c r="SWE412" s="94"/>
      <c r="SWF412" s="94"/>
      <c r="SWG412" s="94" t="s">
        <v>181</v>
      </c>
      <c r="SWH412" s="94"/>
      <c r="SWI412" s="94"/>
      <c r="SWJ412" s="94"/>
      <c r="SWK412" s="94"/>
      <c r="SWL412" s="94"/>
      <c r="SWM412" s="94"/>
      <c r="SWN412" s="94"/>
      <c r="SWO412" s="94" t="s">
        <v>181</v>
      </c>
      <c r="SWP412" s="94"/>
      <c r="SWQ412" s="94"/>
      <c r="SWR412" s="94"/>
      <c r="SWS412" s="94"/>
      <c r="SWT412" s="94"/>
      <c r="SWU412" s="94"/>
      <c r="SWV412" s="94"/>
      <c r="SWW412" s="94" t="s">
        <v>181</v>
      </c>
      <c r="SWX412" s="94"/>
      <c r="SWY412" s="94"/>
      <c r="SWZ412" s="94"/>
      <c r="SXA412" s="94"/>
      <c r="SXB412" s="94"/>
      <c r="SXC412" s="94"/>
      <c r="SXD412" s="94"/>
      <c r="SXE412" s="94" t="s">
        <v>181</v>
      </c>
      <c r="SXF412" s="94"/>
      <c r="SXG412" s="94"/>
      <c r="SXH412" s="94"/>
      <c r="SXI412" s="94"/>
      <c r="SXJ412" s="94"/>
      <c r="SXK412" s="94"/>
      <c r="SXL412" s="94"/>
      <c r="SXM412" s="94" t="s">
        <v>181</v>
      </c>
      <c r="SXN412" s="94"/>
      <c r="SXO412" s="94"/>
      <c r="SXP412" s="94"/>
      <c r="SXQ412" s="94"/>
      <c r="SXR412" s="94"/>
      <c r="SXS412" s="94"/>
      <c r="SXT412" s="94"/>
      <c r="SXU412" s="94" t="s">
        <v>181</v>
      </c>
      <c r="SXV412" s="94"/>
      <c r="SXW412" s="94"/>
      <c r="SXX412" s="94"/>
      <c r="SXY412" s="94"/>
      <c r="SXZ412" s="94"/>
      <c r="SYA412" s="94"/>
      <c r="SYB412" s="94"/>
      <c r="SYC412" s="94" t="s">
        <v>181</v>
      </c>
      <c r="SYD412" s="94"/>
      <c r="SYE412" s="94"/>
      <c r="SYF412" s="94"/>
      <c r="SYG412" s="94"/>
      <c r="SYH412" s="94"/>
      <c r="SYI412" s="94"/>
      <c r="SYJ412" s="94"/>
      <c r="SYK412" s="94" t="s">
        <v>181</v>
      </c>
      <c r="SYL412" s="94"/>
      <c r="SYM412" s="94"/>
      <c r="SYN412" s="94"/>
      <c r="SYO412" s="94"/>
      <c r="SYP412" s="94"/>
      <c r="SYQ412" s="94"/>
      <c r="SYR412" s="94"/>
      <c r="SYS412" s="94" t="s">
        <v>181</v>
      </c>
      <c r="SYT412" s="94"/>
      <c r="SYU412" s="94"/>
      <c r="SYV412" s="94"/>
      <c r="SYW412" s="94"/>
      <c r="SYX412" s="94"/>
      <c r="SYY412" s="94"/>
      <c r="SYZ412" s="94"/>
      <c r="SZA412" s="94" t="s">
        <v>181</v>
      </c>
      <c r="SZB412" s="94"/>
      <c r="SZC412" s="94"/>
      <c r="SZD412" s="94"/>
      <c r="SZE412" s="94"/>
      <c r="SZF412" s="94"/>
      <c r="SZG412" s="94"/>
      <c r="SZH412" s="94"/>
      <c r="SZI412" s="94" t="s">
        <v>181</v>
      </c>
      <c r="SZJ412" s="94"/>
      <c r="SZK412" s="94"/>
      <c r="SZL412" s="94"/>
      <c r="SZM412" s="94"/>
      <c r="SZN412" s="94"/>
      <c r="SZO412" s="94"/>
      <c r="SZP412" s="94"/>
      <c r="SZQ412" s="94" t="s">
        <v>181</v>
      </c>
      <c r="SZR412" s="94"/>
      <c r="SZS412" s="94"/>
      <c r="SZT412" s="94"/>
      <c r="SZU412" s="94"/>
      <c r="SZV412" s="94"/>
      <c r="SZW412" s="94"/>
      <c r="SZX412" s="94"/>
      <c r="SZY412" s="94" t="s">
        <v>181</v>
      </c>
      <c r="SZZ412" s="94"/>
      <c r="TAA412" s="94"/>
      <c r="TAB412" s="94"/>
      <c r="TAC412" s="94"/>
      <c r="TAD412" s="94"/>
      <c r="TAE412" s="94"/>
      <c r="TAF412" s="94"/>
      <c r="TAG412" s="94" t="s">
        <v>181</v>
      </c>
      <c r="TAH412" s="94"/>
      <c r="TAI412" s="94"/>
      <c r="TAJ412" s="94"/>
      <c r="TAK412" s="94"/>
      <c r="TAL412" s="94"/>
      <c r="TAM412" s="94"/>
      <c r="TAN412" s="94"/>
      <c r="TAO412" s="94" t="s">
        <v>181</v>
      </c>
      <c r="TAP412" s="94"/>
      <c r="TAQ412" s="94"/>
      <c r="TAR412" s="94"/>
      <c r="TAS412" s="94"/>
      <c r="TAT412" s="94"/>
      <c r="TAU412" s="94"/>
      <c r="TAV412" s="94"/>
      <c r="TAW412" s="94" t="s">
        <v>181</v>
      </c>
      <c r="TAX412" s="94"/>
      <c r="TAY412" s="94"/>
      <c r="TAZ412" s="94"/>
      <c r="TBA412" s="94"/>
      <c r="TBB412" s="94"/>
      <c r="TBC412" s="94"/>
      <c r="TBD412" s="94"/>
      <c r="TBE412" s="94" t="s">
        <v>181</v>
      </c>
      <c r="TBF412" s="94"/>
      <c r="TBG412" s="94"/>
      <c r="TBH412" s="94"/>
      <c r="TBI412" s="94"/>
      <c r="TBJ412" s="94"/>
      <c r="TBK412" s="94"/>
      <c r="TBL412" s="94"/>
      <c r="TBM412" s="94" t="s">
        <v>181</v>
      </c>
      <c r="TBN412" s="94"/>
      <c r="TBO412" s="94"/>
      <c r="TBP412" s="94"/>
      <c r="TBQ412" s="94"/>
      <c r="TBR412" s="94"/>
      <c r="TBS412" s="94"/>
      <c r="TBT412" s="94"/>
      <c r="TBU412" s="94" t="s">
        <v>181</v>
      </c>
      <c r="TBV412" s="94"/>
      <c r="TBW412" s="94"/>
      <c r="TBX412" s="94"/>
      <c r="TBY412" s="94"/>
      <c r="TBZ412" s="94"/>
      <c r="TCA412" s="94"/>
      <c r="TCB412" s="94"/>
      <c r="TCC412" s="94" t="s">
        <v>181</v>
      </c>
      <c r="TCD412" s="94"/>
      <c r="TCE412" s="94"/>
      <c r="TCF412" s="94"/>
      <c r="TCG412" s="94"/>
      <c r="TCH412" s="94"/>
      <c r="TCI412" s="94"/>
      <c r="TCJ412" s="94"/>
      <c r="TCK412" s="94" t="s">
        <v>181</v>
      </c>
      <c r="TCL412" s="94"/>
      <c r="TCM412" s="94"/>
      <c r="TCN412" s="94"/>
      <c r="TCO412" s="94"/>
      <c r="TCP412" s="94"/>
      <c r="TCQ412" s="94"/>
      <c r="TCR412" s="94"/>
      <c r="TCS412" s="94" t="s">
        <v>181</v>
      </c>
      <c r="TCT412" s="94"/>
      <c r="TCU412" s="94"/>
      <c r="TCV412" s="94"/>
      <c r="TCW412" s="94"/>
      <c r="TCX412" s="94"/>
      <c r="TCY412" s="94"/>
      <c r="TCZ412" s="94"/>
      <c r="TDA412" s="94" t="s">
        <v>181</v>
      </c>
      <c r="TDB412" s="94"/>
      <c r="TDC412" s="94"/>
      <c r="TDD412" s="94"/>
      <c r="TDE412" s="94"/>
      <c r="TDF412" s="94"/>
      <c r="TDG412" s="94"/>
      <c r="TDH412" s="94"/>
      <c r="TDI412" s="94" t="s">
        <v>181</v>
      </c>
      <c r="TDJ412" s="94"/>
      <c r="TDK412" s="94"/>
      <c r="TDL412" s="94"/>
      <c r="TDM412" s="94"/>
      <c r="TDN412" s="94"/>
      <c r="TDO412" s="94"/>
      <c r="TDP412" s="94"/>
      <c r="TDQ412" s="94" t="s">
        <v>181</v>
      </c>
      <c r="TDR412" s="94"/>
      <c r="TDS412" s="94"/>
      <c r="TDT412" s="94"/>
      <c r="TDU412" s="94"/>
      <c r="TDV412" s="94"/>
      <c r="TDW412" s="94"/>
      <c r="TDX412" s="94"/>
      <c r="TDY412" s="94" t="s">
        <v>181</v>
      </c>
      <c r="TDZ412" s="94"/>
      <c r="TEA412" s="94"/>
      <c r="TEB412" s="94"/>
      <c r="TEC412" s="94"/>
      <c r="TED412" s="94"/>
      <c r="TEE412" s="94"/>
      <c r="TEF412" s="94"/>
      <c r="TEG412" s="94" t="s">
        <v>181</v>
      </c>
      <c r="TEH412" s="94"/>
      <c r="TEI412" s="94"/>
      <c r="TEJ412" s="94"/>
      <c r="TEK412" s="94"/>
      <c r="TEL412" s="94"/>
      <c r="TEM412" s="94"/>
      <c r="TEN412" s="94"/>
      <c r="TEO412" s="94" t="s">
        <v>181</v>
      </c>
      <c r="TEP412" s="94"/>
      <c r="TEQ412" s="94"/>
      <c r="TER412" s="94"/>
      <c r="TES412" s="94"/>
      <c r="TET412" s="94"/>
      <c r="TEU412" s="94"/>
      <c r="TEV412" s="94"/>
      <c r="TEW412" s="94" t="s">
        <v>181</v>
      </c>
      <c r="TEX412" s="94"/>
      <c r="TEY412" s="94"/>
      <c r="TEZ412" s="94"/>
      <c r="TFA412" s="94"/>
      <c r="TFB412" s="94"/>
      <c r="TFC412" s="94"/>
      <c r="TFD412" s="94"/>
      <c r="TFE412" s="94" t="s">
        <v>181</v>
      </c>
      <c r="TFF412" s="94"/>
      <c r="TFG412" s="94"/>
      <c r="TFH412" s="94"/>
      <c r="TFI412" s="94"/>
      <c r="TFJ412" s="94"/>
      <c r="TFK412" s="94"/>
      <c r="TFL412" s="94"/>
      <c r="TFM412" s="94" t="s">
        <v>181</v>
      </c>
      <c r="TFN412" s="94"/>
      <c r="TFO412" s="94"/>
      <c r="TFP412" s="94"/>
      <c r="TFQ412" s="94"/>
      <c r="TFR412" s="94"/>
      <c r="TFS412" s="94"/>
      <c r="TFT412" s="94"/>
      <c r="TFU412" s="94" t="s">
        <v>181</v>
      </c>
      <c r="TFV412" s="94"/>
      <c r="TFW412" s="94"/>
      <c r="TFX412" s="94"/>
      <c r="TFY412" s="94"/>
      <c r="TFZ412" s="94"/>
      <c r="TGA412" s="94"/>
      <c r="TGB412" s="94"/>
      <c r="TGC412" s="94" t="s">
        <v>181</v>
      </c>
      <c r="TGD412" s="94"/>
      <c r="TGE412" s="94"/>
      <c r="TGF412" s="94"/>
      <c r="TGG412" s="94"/>
      <c r="TGH412" s="94"/>
      <c r="TGI412" s="94"/>
      <c r="TGJ412" s="94"/>
      <c r="TGK412" s="94" t="s">
        <v>181</v>
      </c>
      <c r="TGL412" s="94"/>
      <c r="TGM412" s="94"/>
      <c r="TGN412" s="94"/>
      <c r="TGO412" s="94"/>
      <c r="TGP412" s="94"/>
      <c r="TGQ412" s="94"/>
      <c r="TGR412" s="94"/>
      <c r="TGS412" s="94" t="s">
        <v>181</v>
      </c>
      <c r="TGT412" s="94"/>
      <c r="TGU412" s="94"/>
      <c r="TGV412" s="94"/>
      <c r="TGW412" s="94"/>
      <c r="TGX412" s="94"/>
      <c r="TGY412" s="94"/>
      <c r="TGZ412" s="94"/>
      <c r="THA412" s="94" t="s">
        <v>181</v>
      </c>
      <c r="THB412" s="94"/>
      <c r="THC412" s="94"/>
      <c r="THD412" s="94"/>
      <c r="THE412" s="94"/>
      <c r="THF412" s="94"/>
      <c r="THG412" s="94"/>
      <c r="THH412" s="94"/>
      <c r="THI412" s="94" t="s">
        <v>181</v>
      </c>
      <c r="THJ412" s="94"/>
      <c r="THK412" s="94"/>
      <c r="THL412" s="94"/>
      <c r="THM412" s="94"/>
      <c r="THN412" s="94"/>
      <c r="THO412" s="94"/>
      <c r="THP412" s="94"/>
      <c r="THQ412" s="94" t="s">
        <v>181</v>
      </c>
      <c r="THR412" s="94"/>
      <c r="THS412" s="94"/>
      <c r="THT412" s="94"/>
      <c r="THU412" s="94"/>
      <c r="THV412" s="94"/>
      <c r="THW412" s="94"/>
      <c r="THX412" s="94"/>
      <c r="THY412" s="94" t="s">
        <v>181</v>
      </c>
      <c r="THZ412" s="94"/>
      <c r="TIA412" s="94"/>
      <c r="TIB412" s="94"/>
      <c r="TIC412" s="94"/>
      <c r="TID412" s="94"/>
      <c r="TIE412" s="94"/>
      <c r="TIF412" s="94"/>
      <c r="TIG412" s="94" t="s">
        <v>181</v>
      </c>
      <c r="TIH412" s="94"/>
      <c r="TII412" s="94"/>
      <c r="TIJ412" s="94"/>
      <c r="TIK412" s="94"/>
      <c r="TIL412" s="94"/>
      <c r="TIM412" s="94"/>
      <c r="TIN412" s="94"/>
      <c r="TIO412" s="94" t="s">
        <v>181</v>
      </c>
      <c r="TIP412" s="94"/>
      <c r="TIQ412" s="94"/>
      <c r="TIR412" s="94"/>
      <c r="TIS412" s="94"/>
      <c r="TIT412" s="94"/>
      <c r="TIU412" s="94"/>
      <c r="TIV412" s="94"/>
      <c r="TIW412" s="94" t="s">
        <v>181</v>
      </c>
      <c r="TIX412" s="94"/>
      <c r="TIY412" s="94"/>
      <c r="TIZ412" s="94"/>
      <c r="TJA412" s="94"/>
      <c r="TJB412" s="94"/>
      <c r="TJC412" s="94"/>
      <c r="TJD412" s="94"/>
      <c r="TJE412" s="94" t="s">
        <v>181</v>
      </c>
      <c r="TJF412" s="94"/>
      <c r="TJG412" s="94"/>
      <c r="TJH412" s="94"/>
      <c r="TJI412" s="94"/>
      <c r="TJJ412" s="94"/>
      <c r="TJK412" s="94"/>
      <c r="TJL412" s="94"/>
      <c r="TJM412" s="94" t="s">
        <v>181</v>
      </c>
      <c r="TJN412" s="94"/>
      <c r="TJO412" s="94"/>
      <c r="TJP412" s="94"/>
      <c r="TJQ412" s="94"/>
      <c r="TJR412" s="94"/>
      <c r="TJS412" s="94"/>
      <c r="TJT412" s="94"/>
      <c r="TJU412" s="94" t="s">
        <v>181</v>
      </c>
      <c r="TJV412" s="94"/>
      <c r="TJW412" s="94"/>
      <c r="TJX412" s="94"/>
      <c r="TJY412" s="94"/>
      <c r="TJZ412" s="94"/>
      <c r="TKA412" s="94"/>
      <c r="TKB412" s="94"/>
      <c r="TKC412" s="94" t="s">
        <v>181</v>
      </c>
      <c r="TKD412" s="94"/>
      <c r="TKE412" s="94"/>
      <c r="TKF412" s="94"/>
      <c r="TKG412" s="94"/>
      <c r="TKH412" s="94"/>
      <c r="TKI412" s="94"/>
      <c r="TKJ412" s="94"/>
      <c r="TKK412" s="94" t="s">
        <v>181</v>
      </c>
      <c r="TKL412" s="94"/>
      <c r="TKM412" s="94"/>
      <c r="TKN412" s="94"/>
      <c r="TKO412" s="94"/>
      <c r="TKP412" s="94"/>
      <c r="TKQ412" s="94"/>
      <c r="TKR412" s="94"/>
      <c r="TKS412" s="94" t="s">
        <v>181</v>
      </c>
      <c r="TKT412" s="94"/>
      <c r="TKU412" s="94"/>
      <c r="TKV412" s="94"/>
      <c r="TKW412" s="94"/>
      <c r="TKX412" s="94"/>
      <c r="TKY412" s="94"/>
      <c r="TKZ412" s="94"/>
      <c r="TLA412" s="94" t="s">
        <v>181</v>
      </c>
      <c r="TLB412" s="94"/>
      <c r="TLC412" s="94"/>
      <c r="TLD412" s="94"/>
      <c r="TLE412" s="94"/>
      <c r="TLF412" s="94"/>
      <c r="TLG412" s="94"/>
      <c r="TLH412" s="94"/>
      <c r="TLI412" s="94" t="s">
        <v>181</v>
      </c>
      <c r="TLJ412" s="94"/>
      <c r="TLK412" s="94"/>
      <c r="TLL412" s="94"/>
      <c r="TLM412" s="94"/>
      <c r="TLN412" s="94"/>
      <c r="TLO412" s="94"/>
      <c r="TLP412" s="94"/>
      <c r="TLQ412" s="94" t="s">
        <v>181</v>
      </c>
      <c r="TLR412" s="94"/>
      <c r="TLS412" s="94"/>
      <c r="TLT412" s="94"/>
      <c r="TLU412" s="94"/>
      <c r="TLV412" s="94"/>
      <c r="TLW412" s="94"/>
      <c r="TLX412" s="94"/>
      <c r="TLY412" s="94" t="s">
        <v>181</v>
      </c>
      <c r="TLZ412" s="94"/>
      <c r="TMA412" s="94"/>
      <c r="TMB412" s="94"/>
      <c r="TMC412" s="94"/>
      <c r="TMD412" s="94"/>
      <c r="TME412" s="94"/>
      <c r="TMF412" s="94"/>
      <c r="TMG412" s="94" t="s">
        <v>181</v>
      </c>
      <c r="TMH412" s="94"/>
      <c r="TMI412" s="94"/>
      <c r="TMJ412" s="94"/>
      <c r="TMK412" s="94"/>
      <c r="TML412" s="94"/>
      <c r="TMM412" s="94"/>
      <c r="TMN412" s="94"/>
      <c r="TMO412" s="94" t="s">
        <v>181</v>
      </c>
      <c r="TMP412" s="94"/>
      <c r="TMQ412" s="94"/>
      <c r="TMR412" s="94"/>
      <c r="TMS412" s="94"/>
      <c r="TMT412" s="94"/>
      <c r="TMU412" s="94"/>
      <c r="TMV412" s="94"/>
      <c r="TMW412" s="94" t="s">
        <v>181</v>
      </c>
      <c r="TMX412" s="94"/>
      <c r="TMY412" s="94"/>
      <c r="TMZ412" s="94"/>
      <c r="TNA412" s="94"/>
      <c r="TNB412" s="94"/>
      <c r="TNC412" s="94"/>
      <c r="TND412" s="94"/>
      <c r="TNE412" s="94" t="s">
        <v>181</v>
      </c>
      <c r="TNF412" s="94"/>
      <c r="TNG412" s="94"/>
      <c r="TNH412" s="94"/>
      <c r="TNI412" s="94"/>
      <c r="TNJ412" s="94"/>
      <c r="TNK412" s="94"/>
      <c r="TNL412" s="94"/>
      <c r="TNM412" s="94" t="s">
        <v>181</v>
      </c>
      <c r="TNN412" s="94"/>
      <c r="TNO412" s="94"/>
      <c r="TNP412" s="94"/>
      <c r="TNQ412" s="94"/>
      <c r="TNR412" s="94"/>
      <c r="TNS412" s="94"/>
      <c r="TNT412" s="94"/>
      <c r="TNU412" s="94" t="s">
        <v>181</v>
      </c>
      <c r="TNV412" s="94"/>
      <c r="TNW412" s="94"/>
      <c r="TNX412" s="94"/>
      <c r="TNY412" s="94"/>
      <c r="TNZ412" s="94"/>
      <c r="TOA412" s="94"/>
      <c r="TOB412" s="94"/>
      <c r="TOC412" s="94" t="s">
        <v>181</v>
      </c>
      <c r="TOD412" s="94"/>
      <c r="TOE412" s="94"/>
      <c r="TOF412" s="94"/>
      <c r="TOG412" s="94"/>
      <c r="TOH412" s="94"/>
      <c r="TOI412" s="94"/>
      <c r="TOJ412" s="94"/>
      <c r="TOK412" s="94" t="s">
        <v>181</v>
      </c>
      <c r="TOL412" s="94"/>
      <c r="TOM412" s="94"/>
      <c r="TON412" s="94"/>
      <c r="TOO412" s="94"/>
      <c r="TOP412" s="94"/>
      <c r="TOQ412" s="94"/>
      <c r="TOR412" s="94"/>
      <c r="TOS412" s="94" t="s">
        <v>181</v>
      </c>
      <c r="TOT412" s="94"/>
      <c r="TOU412" s="94"/>
      <c r="TOV412" s="94"/>
      <c r="TOW412" s="94"/>
      <c r="TOX412" s="94"/>
      <c r="TOY412" s="94"/>
      <c r="TOZ412" s="94"/>
      <c r="TPA412" s="94" t="s">
        <v>181</v>
      </c>
      <c r="TPB412" s="94"/>
      <c r="TPC412" s="94"/>
      <c r="TPD412" s="94"/>
      <c r="TPE412" s="94"/>
      <c r="TPF412" s="94"/>
      <c r="TPG412" s="94"/>
      <c r="TPH412" s="94"/>
      <c r="TPI412" s="94" t="s">
        <v>181</v>
      </c>
      <c r="TPJ412" s="94"/>
      <c r="TPK412" s="94"/>
      <c r="TPL412" s="94"/>
      <c r="TPM412" s="94"/>
      <c r="TPN412" s="94"/>
      <c r="TPO412" s="94"/>
      <c r="TPP412" s="94"/>
      <c r="TPQ412" s="94" t="s">
        <v>181</v>
      </c>
      <c r="TPR412" s="94"/>
      <c r="TPS412" s="94"/>
      <c r="TPT412" s="94"/>
      <c r="TPU412" s="94"/>
      <c r="TPV412" s="94"/>
      <c r="TPW412" s="94"/>
      <c r="TPX412" s="94"/>
      <c r="TPY412" s="94" t="s">
        <v>181</v>
      </c>
      <c r="TPZ412" s="94"/>
      <c r="TQA412" s="94"/>
      <c r="TQB412" s="94"/>
      <c r="TQC412" s="94"/>
      <c r="TQD412" s="94"/>
      <c r="TQE412" s="94"/>
      <c r="TQF412" s="94"/>
      <c r="TQG412" s="94" t="s">
        <v>181</v>
      </c>
      <c r="TQH412" s="94"/>
      <c r="TQI412" s="94"/>
      <c r="TQJ412" s="94"/>
      <c r="TQK412" s="94"/>
      <c r="TQL412" s="94"/>
      <c r="TQM412" s="94"/>
      <c r="TQN412" s="94"/>
      <c r="TQO412" s="94" t="s">
        <v>181</v>
      </c>
      <c r="TQP412" s="94"/>
      <c r="TQQ412" s="94"/>
      <c r="TQR412" s="94"/>
      <c r="TQS412" s="94"/>
      <c r="TQT412" s="94"/>
      <c r="TQU412" s="94"/>
      <c r="TQV412" s="94"/>
      <c r="TQW412" s="94" t="s">
        <v>181</v>
      </c>
      <c r="TQX412" s="94"/>
      <c r="TQY412" s="94"/>
      <c r="TQZ412" s="94"/>
      <c r="TRA412" s="94"/>
      <c r="TRB412" s="94"/>
      <c r="TRC412" s="94"/>
      <c r="TRD412" s="94"/>
      <c r="TRE412" s="94" t="s">
        <v>181</v>
      </c>
      <c r="TRF412" s="94"/>
      <c r="TRG412" s="94"/>
      <c r="TRH412" s="94"/>
      <c r="TRI412" s="94"/>
      <c r="TRJ412" s="94"/>
      <c r="TRK412" s="94"/>
      <c r="TRL412" s="94"/>
      <c r="TRM412" s="94" t="s">
        <v>181</v>
      </c>
      <c r="TRN412" s="94"/>
      <c r="TRO412" s="94"/>
      <c r="TRP412" s="94"/>
      <c r="TRQ412" s="94"/>
      <c r="TRR412" s="94"/>
      <c r="TRS412" s="94"/>
      <c r="TRT412" s="94"/>
      <c r="TRU412" s="94" t="s">
        <v>181</v>
      </c>
      <c r="TRV412" s="94"/>
      <c r="TRW412" s="94"/>
      <c r="TRX412" s="94"/>
      <c r="TRY412" s="94"/>
      <c r="TRZ412" s="94"/>
      <c r="TSA412" s="94"/>
      <c r="TSB412" s="94"/>
      <c r="TSC412" s="94" t="s">
        <v>181</v>
      </c>
      <c r="TSD412" s="94"/>
      <c r="TSE412" s="94"/>
      <c r="TSF412" s="94"/>
      <c r="TSG412" s="94"/>
      <c r="TSH412" s="94"/>
      <c r="TSI412" s="94"/>
      <c r="TSJ412" s="94"/>
      <c r="TSK412" s="94" t="s">
        <v>181</v>
      </c>
      <c r="TSL412" s="94"/>
      <c r="TSM412" s="94"/>
      <c r="TSN412" s="94"/>
      <c r="TSO412" s="94"/>
      <c r="TSP412" s="94"/>
      <c r="TSQ412" s="94"/>
      <c r="TSR412" s="94"/>
      <c r="TSS412" s="94" t="s">
        <v>181</v>
      </c>
      <c r="TST412" s="94"/>
      <c r="TSU412" s="94"/>
      <c r="TSV412" s="94"/>
      <c r="TSW412" s="94"/>
      <c r="TSX412" s="94"/>
      <c r="TSY412" s="94"/>
      <c r="TSZ412" s="94"/>
      <c r="TTA412" s="94" t="s">
        <v>181</v>
      </c>
      <c r="TTB412" s="94"/>
      <c r="TTC412" s="94"/>
      <c r="TTD412" s="94"/>
      <c r="TTE412" s="94"/>
      <c r="TTF412" s="94"/>
      <c r="TTG412" s="94"/>
      <c r="TTH412" s="94"/>
      <c r="TTI412" s="94" t="s">
        <v>181</v>
      </c>
      <c r="TTJ412" s="94"/>
      <c r="TTK412" s="94"/>
      <c r="TTL412" s="94"/>
      <c r="TTM412" s="94"/>
      <c r="TTN412" s="94"/>
      <c r="TTO412" s="94"/>
      <c r="TTP412" s="94"/>
      <c r="TTQ412" s="94" t="s">
        <v>181</v>
      </c>
      <c r="TTR412" s="94"/>
      <c r="TTS412" s="94"/>
      <c r="TTT412" s="94"/>
      <c r="TTU412" s="94"/>
      <c r="TTV412" s="94"/>
      <c r="TTW412" s="94"/>
      <c r="TTX412" s="94"/>
      <c r="TTY412" s="94" t="s">
        <v>181</v>
      </c>
      <c r="TTZ412" s="94"/>
      <c r="TUA412" s="94"/>
      <c r="TUB412" s="94"/>
      <c r="TUC412" s="94"/>
      <c r="TUD412" s="94"/>
      <c r="TUE412" s="94"/>
      <c r="TUF412" s="94"/>
      <c r="TUG412" s="94" t="s">
        <v>181</v>
      </c>
      <c r="TUH412" s="94"/>
      <c r="TUI412" s="94"/>
      <c r="TUJ412" s="94"/>
      <c r="TUK412" s="94"/>
      <c r="TUL412" s="94"/>
      <c r="TUM412" s="94"/>
      <c r="TUN412" s="94"/>
      <c r="TUO412" s="94" t="s">
        <v>181</v>
      </c>
      <c r="TUP412" s="94"/>
      <c r="TUQ412" s="94"/>
      <c r="TUR412" s="94"/>
      <c r="TUS412" s="94"/>
      <c r="TUT412" s="94"/>
      <c r="TUU412" s="94"/>
      <c r="TUV412" s="94"/>
      <c r="TUW412" s="94" t="s">
        <v>181</v>
      </c>
      <c r="TUX412" s="94"/>
      <c r="TUY412" s="94"/>
      <c r="TUZ412" s="94"/>
      <c r="TVA412" s="94"/>
      <c r="TVB412" s="94"/>
      <c r="TVC412" s="94"/>
      <c r="TVD412" s="94"/>
      <c r="TVE412" s="94" t="s">
        <v>181</v>
      </c>
      <c r="TVF412" s="94"/>
      <c r="TVG412" s="94"/>
      <c r="TVH412" s="94"/>
      <c r="TVI412" s="94"/>
      <c r="TVJ412" s="94"/>
      <c r="TVK412" s="94"/>
      <c r="TVL412" s="94"/>
      <c r="TVM412" s="94" t="s">
        <v>181</v>
      </c>
      <c r="TVN412" s="94"/>
      <c r="TVO412" s="94"/>
      <c r="TVP412" s="94"/>
      <c r="TVQ412" s="94"/>
      <c r="TVR412" s="94"/>
      <c r="TVS412" s="94"/>
      <c r="TVT412" s="94"/>
      <c r="TVU412" s="94" t="s">
        <v>181</v>
      </c>
      <c r="TVV412" s="94"/>
      <c r="TVW412" s="94"/>
      <c r="TVX412" s="94"/>
      <c r="TVY412" s="94"/>
      <c r="TVZ412" s="94"/>
      <c r="TWA412" s="94"/>
      <c r="TWB412" s="94"/>
      <c r="TWC412" s="94" t="s">
        <v>181</v>
      </c>
      <c r="TWD412" s="94"/>
      <c r="TWE412" s="94"/>
      <c r="TWF412" s="94"/>
      <c r="TWG412" s="94"/>
      <c r="TWH412" s="94"/>
      <c r="TWI412" s="94"/>
      <c r="TWJ412" s="94"/>
      <c r="TWK412" s="94" t="s">
        <v>181</v>
      </c>
      <c r="TWL412" s="94"/>
      <c r="TWM412" s="94"/>
      <c r="TWN412" s="94"/>
      <c r="TWO412" s="94"/>
      <c r="TWP412" s="94"/>
      <c r="TWQ412" s="94"/>
      <c r="TWR412" s="94"/>
      <c r="TWS412" s="94" t="s">
        <v>181</v>
      </c>
      <c r="TWT412" s="94"/>
      <c r="TWU412" s="94"/>
      <c r="TWV412" s="94"/>
      <c r="TWW412" s="94"/>
      <c r="TWX412" s="94"/>
      <c r="TWY412" s="94"/>
      <c r="TWZ412" s="94"/>
      <c r="TXA412" s="94" t="s">
        <v>181</v>
      </c>
      <c r="TXB412" s="94"/>
      <c r="TXC412" s="94"/>
      <c r="TXD412" s="94"/>
      <c r="TXE412" s="94"/>
      <c r="TXF412" s="94"/>
      <c r="TXG412" s="94"/>
      <c r="TXH412" s="94"/>
      <c r="TXI412" s="94" t="s">
        <v>181</v>
      </c>
      <c r="TXJ412" s="94"/>
      <c r="TXK412" s="94"/>
      <c r="TXL412" s="94"/>
      <c r="TXM412" s="94"/>
      <c r="TXN412" s="94"/>
      <c r="TXO412" s="94"/>
      <c r="TXP412" s="94"/>
      <c r="TXQ412" s="94" t="s">
        <v>181</v>
      </c>
      <c r="TXR412" s="94"/>
      <c r="TXS412" s="94"/>
      <c r="TXT412" s="94"/>
      <c r="TXU412" s="94"/>
      <c r="TXV412" s="94"/>
      <c r="TXW412" s="94"/>
      <c r="TXX412" s="94"/>
      <c r="TXY412" s="94" t="s">
        <v>181</v>
      </c>
      <c r="TXZ412" s="94"/>
      <c r="TYA412" s="94"/>
      <c r="TYB412" s="94"/>
      <c r="TYC412" s="94"/>
      <c r="TYD412" s="94"/>
      <c r="TYE412" s="94"/>
      <c r="TYF412" s="94"/>
      <c r="TYG412" s="94" t="s">
        <v>181</v>
      </c>
      <c r="TYH412" s="94"/>
      <c r="TYI412" s="94"/>
      <c r="TYJ412" s="94"/>
      <c r="TYK412" s="94"/>
      <c r="TYL412" s="94"/>
      <c r="TYM412" s="94"/>
      <c r="TYN412" s="94"/>
      <c r="TYO412" s="94" t="s">
        <v>181</v>
      </c>
      <c r="TYP412" s="94"/>
      <c r="TYQ412" s="94"/>
      <c r="TYR412" s="94"/>
      <c r="TYS412" s="94"/>
      <c r="TYT412" s="94"/>
      <c r="TYU412" s="94"/>
      <c r="TYV412" s="94"/>
      <c r="TYW412" s="94" t="s">
        <v>181</v>
      </c>
      <c r="TYX412" s="94"/>
      <c r="TYY412" s="94"/>
      <c r="TYZ412" s="94"/>
      <c r="TZA412" s="94"/>
      <c r="TZB412" s="94"/>
      <c r="TZC412" s="94"/>
      <c r="TZD412" s="94"/>
      <c r="TZE412" s="94" t="s">
        <v>181</v>
      </c>
      <c r="TZF412" s="94"/>
      <c r="TZG412" s="94"/>
      <c r="TZH412" s="94"/>
      <c r="TZI412" s="94"/>
      <c r="TZJ412" s="94"/>
      <c r="TZK412" s="94"/>
      <c r="TZL412" s="94"/>
      <c r="TZM412" s="94" t="s">
        <v>181</v>
      </c>
      <c r="TZN412" s="94"/>
      <c r="TZO412" s="94"/>
      <c r="TZP412" s="94"/>
      <c r="TZQ412" s="94"/>
      <c r="TZR412" s="94"/>
      <c r="TZS412" s="94"/>
      <c r="TZT412" s="94"/>
      <c r="TZU412" s="94" t="s">
        <v>181</v>
      </c>
      <c r="TZV412" s="94"/>
      <c r="TZW412" s="94"/>
      <c r="TZX412" s="94"/>
      <c r="TZY412" s="94"/>
      <c r="TZZ412" s="94"/>
      <c r="UAA412" s="94"/>
      <c r="UAB412" s="94"/>
      <c r="UAC412" s="94" t="s">
        <v>181</v>
      </c>
      <c r="UAD412" s="94"/>
      <c r="UAE412" s="94"/>
      <c r="UAF412" s="94"/>
      <c r="UAG412" s="94"/>
      <c r="UAH412" s="94"/>
      <c r="UAI412" s="94"/>
      <c r="UAJ412" s="94"/>
      <c r="UAK412" s="94" t="s">
        <v>181</v>
      </c>
      <c r="UAL412" s="94"/>
      <c r="UAM412" s="94"/>
      <c r="UAN412" s="94"/>
      <c r="UAO412" s="94"/>
      <c r="UAP412" s="94"/>
      <c r="UAQ412" s="94"/>
      <c r="UAR412" s="94"/>
      <c r="UAS412" s="94" t="s">
        <v>181</v>
      </c>
      <c r="UAT412" s="94"/>
      <c r="UAU412" s="94"/>
      <c r="UAV412" s="94"/>
      <c r="UAW412" s="94"/>
      <c r="UAX412" s="94"/>
      <c r="UAY412" s="94"/>
      <c r="UAZ412" s="94"/>
      <c r="UBA412" s="94" t="s">
        <v>181</v>
      </c>
      <c r="UBB412" s="94"/>
      <c r="UBC412" s="94"/>
      <c r="UBD412" s="94"/>
      <c r="UBE412" s="94"/>
      <c r="UBF412" s="94"/>
      <c r="UBG412" s="94"/>
      <c r="UBH412" s="94"/>
      <c r="UBI412" s="94" t="s">
        <v>181</v>
      </c>
      <c r="UBJ412" s="94"/>
      <c r="UBK412" s="94"/>
      <c r="UBL412" s="94"/>
      <c r="UBM412" s="94"/>
      <c r="UBN412" s="94"/>
      <c r="UBO412" s="94"/>
      <c r="UBP412" s="94"/>
      <c r="UBQ412" s="94" t="s">
        <v>181</v>
      </c>
      <c r="UBR412" s="94"/>
      <c r="UBS412" s="94"/>
      <c r="UBT412" s="94"/>
      <c r="UBU412" s="94"/>
      <c r="UBV412" s="94"/>
      <c r="UBW412" s="94"/>
      <c r="UBX412" s="94"/>
      <c r="UBY412" s="94" t="s">
        <v>181</v>
      </c>
      <c r="UBZ412" s="94"/>
      <c r="UCA412" s="94"/>
      <c r="UCB412" s="94"/>
      <c r="UCC412" s="94"/>
      <c r="UCD412" s="94"/>
      <c r="UCE412" s="94"/>
      <c r="UCF412" s="94"/>
      <c r="UCG412" s="94" t="s">
        <v>181</v>
      </c>
      <c r="UCH412" s="94"/>
      <c r="UCI412" s="94"/>
      <c r="UCJ412" s="94"/>
      <c r="UCK412" s="94"/>
      <c r="UCL412" s="94"/>
      <c r="UCM412" s="94"/>
      <c r="UCN412" s="94"/>
      <c r="UCO412" s="94" t="s">
        <v>181</v>
      </c>
      <c r="UCP412" s="94"/>
      <c r="UCQ412" s="94"/>
      <c r="UCR412" s="94"/>
      <c r="UCS412" s="94"/>
      <c r="UCT412" s="94"/>
      <c r="UCU412" s="94"/>
      <c r="UCV412" s="94"/>
      <c r="UCW412" s="94" t="s">
        <v>181</v>
      </c>
      <c r="UCX412" s="94"/>
      <c r="UCY412" s="94"/>
      <c r="UCZ412" s="94"/>
      <c r="UDA412" s="94"/>
      <c r="UDB412" s="94"/>
      <c r="UDC412" s="94"/>
      <c r="UDD412" s="94"/>
      <c r="UDE412" s="94" t="s">
        <v>181</v>
      </c>
      <c r="UDF412" s="94"/>
      <c r="UDG412" s="94"/>
      <c r="UDH412" s="94"/>
      <c r="UDI412" s="94"/>
      <c r="UDJ412" s="94"/>
      <c r="UDK412" s="94"/>
      <c r="UDL412" s="94"/>
      <c r="UDM412" s="94" t="s">
        <v>181</v>
      </c>
      <c r="UDN412" s="94"/>
      <c r="UDO412" s="94"/>
      <c r="UDP412" s="94"/>
      <c r="UDQ412" s="94"/>
      <c r="UDR412" s="94"/>
      <c r="UDS412" s="94"/>
      <c r="UDT412" s="94"/>
      <c r="UDU412" s="94" t="s">
        <v>181</v>
      </c>
      <c r="UDV412" s="94"/>
      <c r="UDW412" s="94"/>
      <c r="UDX412" s="94"/>
      <c r="UDY412" s="94"/>
      <c r="UDZ412" s="94"/>
      <c r="UEA412" s="94"/>
      <c r="UEB412" s="94"/>
      <c r="UEC412" s="94" t="s">
        <v>181</v>
      </c>
      <c r="UED412" s="94"/>
      <c r="UEE412" s="94"/>
      <c r="UEF412" s="94"/>
      <c r="UEG412" s="94"/>
      <c r="UEH412" s="94"/>
      <c r="UEI412" s="94"/>
      <c r="UEJ412" s="94"/>
      <c r="UEK412" s="94" t="s">
        <v>181</v>
      </c>
      <c r="UEL412" s="94"/>
      <c r="UEM412" s="94"/>
      <c r="UEN412" s="94"/>
      <c r="UEO412" s="94"/>
      <c r="UEP412" s="94"/>
      <c r="UEQ412" s="94"/>
      <c r="UER412" s="94"/>
      <c r="UES412" s="94" t="s">
        <v>181</v>
      </c>
      <c r="UET412" s="94"/>
      <c r="UEU412" s="94"/>
      <c r="UEV412" s="94"/>
      <c r="UEW412" s="94"/>
      <c r="UEX412" s="94"/>
      <c r="UEY412" s="94"/>
      <c r="UEZ412" s="94"/>
      <c r="UFA412" s="94" t="s">
        <v>181</v>
      </c>
      <c r="UFB412" s="94"/>
      <c r="UFC412" s="94"/>
      <c r="UFD412" s="94"/>
      <c r="UFE412" s="94"/>
      <c r="UFF412" s="94"/>
      <c r="UFG412" s="94"/>
      <c r="UFH412" s="94"/>
      <c r="UFI412" s="94" t="s">
        <v>181</v>
      </c>
      <c r="UFJ412" s="94"/>
      <c r="UFK412" s="94"/>
      <c r="UFL412" s="94"/>
      <c r="UFM412" s="94"/>
      <c r="UFN412" s="94"/>
      <c r="UFO412" s="94"/>
      <c r="UFP412" s="94"/>
      <c r="UFQ412" s="94" t="s">
        <v>181</v>
      </c>
      <c r="UFR412" s="94"/>
      <c r="UFS412" s="94"/>
      <c r="UFT412" s="94"/>
      <c r="UFU412" s="94"/>
      <c r="UFV412" s="94"/>
      <c r="UFW412" s="94"/>
      <c r="UFX412" s="94"/>
      <c r="UFY412" s="94" t="s">
        <v>181</v>
      </c>
      <c r="UFZ412" s="94"/>
      <c r="UGA412" s="94"/>
      <c r="UGB412" s="94"/>
      <c r="UGC412" s="94"/>
      <c r="UGD412" s="94"/>
      <c r="UGE412" s="94"/>
      <c r="UGF412" s="94"/>
      <c r="UGG412" s="94" t="s">
        <v>181</v>
      </c>
      <c r="UGH412" s="94"/>
      <c r="UGI412" s="94"/>
      <c r="UGJ412" s="94"/>
      <c r="UGK412" s="94"/>
      <c r="UGL412" s="94"/>
      <c r="UGM412" s="94"/>
      <c r="UGN412" s="94"/>
      <c r="UGO412" s="94" t="s">
        <v>181</v>
      </c>
      <c r="UGP412" s="94"/>
      <c r="UGQ412" s="94"/>
      <c r="UGR412" s="94"/>
      <c r="UGS412" s="94"/>
      <c r="UGT412" s="94"/>
      <c r="UGU412" s="94"/>
      <c r="UGV412" s="94"/>
      <c r="UGW412" s="94" t="s">
        <v>181</v>
      </c>
      <c r="UGX412" s="94"/>
      <c r="UGY412" s="94"/>
      <c r="UGZ412" s="94"/>
      <c r="UHA412" s="94"/>
      <c r="UHB412" s="94"/>
      <c r="UHC412" s="94"/>
      <c r="UHD412" s="94"/>
      <c r="UHE412" s="94" t="s">
        <v>181</v>
      </c>
      <c r="UHF412" s="94"/>
      <c r="UHG412" s="94"/>
      <c r="UHH412" s="94"/>
      <c r="UHI412" s="94"/>
      <c r="UHJ412" s="94"/>
      <c r="UHK412" s="94"/>
      <c r="UHL412" s="94"/>
      <c r="UHM412" s="94" t="s">
        <v>181</v>
      </c>
      <c r="UHN412" s="94"/>
      <c r="UHO412" s="94"/>
      <c r="UHP412" s="94"/>
      <c r="UHQ412" s="94"/>
      <c r="UHR412" s="94"/>
      <c r="UHS412" s="94"/>
      <c r="UHT412" s="94"/>
      <c r="UHU412" s="94" t="s">
        <v>181</v>
      </c>
      <c r="UHV412" s="94"/>
      <c r="UHW412" s="94"/>
      <c r="UHX412" s="94"/>
      <c r="UHY412" s="94"/>
      <c r="UHZ412" s="94"/>
      <c r="UIA412" s="94"/>
      <c r="UIB412" s="94"/>
      <c r="UIC412" s="94" t="s">
        <v>181</v>
      </c>
      <c r="UID412" s="94"/>
      <c r="UIE412" s="94"/>
      <c r="UIF412" s="94"/>
      <c r="UIG412" s="94"/>
      <c r="UIH412" s="94"/>
      <c r="UII412" s="94"/>
      <c r="UIJ412" s="94"/>
      <c r="UIK412" s="94" t="s">
        <v>181</v>
      </c>
      <c r="UIL412" s="94"/>
      <c r="UIM412" s="94"/>
      <c r="UIN412" s="94"/>
      <c r="UIO412" s="94"/>
      <c r="UIP412" s="94"/>
      <c r="UIQ412" s="94"/>
      <c r="UIR412" s="94"/>
      <c r="UIS412" s="94" t="s">
        <v>181</v>
      </c>
      <c r="UIT412" s="94"/>
      <c r="UIU412" s="94"/>
      <c r="UIV412" s="94"/>
      <c r="UIW412" s="94"/>
      <c r="UIX412" s="94"/>
      <c r="UIY412" s="94"/>
      <c r="UIZ412" s="94"/>
      <c r="UJA412" s="94" t="s">
        <v>181</v>
      </c>
      <c r="UJB412" s="94"/>
      <c r="UJC412" s="94"/>
      <c r="UJD412" s="94"/>
      <c r="UJE412" s="94"/>
      <c r="UJF412" s="94"/>
      <c r="UJG412" s="94"/>
      <c r="UJH412" s="94"/>
      <c r="UJI412" s="94" t="s">
        <v>181</v>
      </c>
      <c r="UJJ412" s="94"/>
      <c r="UJK412" s="94"/>
      <c r="UJL412" s="94"/>
      <c r="UJM412" s="94"/>
      <c r="UJN412" s="94"/>
      <c r="UJO412" s="94"/>
      <c r="UJP412" s="94"/>
      <c r="UJQ412" s="94" t="s">
        <v>181</v>
      </c>
      <c r="UJR412" s="94"/>
      <c r="UJS412" s="94"/>
      <c r="UJT412" s="94"/>
      <c r="UJU412" s="94"/>
      <c r="UJV412" s="94"/>
      <c r="UJW412" s="94"/>
      <c r="UJX412" s="94"/>
      <c r="UJY412" s="94" t="s">
        <v>181</v>
      </c>
      <c r="UJZ412" s="94"/>
      <c r="UKA412" s="94"/>
      <c r="UKB412" s="94"/>
      <c r="UKC412" s="94"/>
      <c r="UKD412" s="94"/>
      <c r="UKE412" s="94"/>
      <c r="UKF412" s="94"/>
      <c r="UKG412" s="94" t="s">
        <v>181</v>
      </c>
      <c r="UKH412" s="94"/>
      <c r="UKI412" s="94"/>
      <c r="UKJ412" s="94"/>
      <c r="UKK412" s="94"/>
      <c r="UKL412" s="94"/>
      <c r="UKM412" s="94"/>
      <c r="UKN412" s="94"/>
      <c r="UKO412" s="94" t="s">
        <v>181</v>
      </c>
      <c r="UKP412" s="94"/>
      <c r="UKQ412" s="94"/>
      <c r="UKR412" s="94"/>
      <c r="UKS412" s="94"/>
      <c r="UKT412" s="94"/>
      <c r="UKU412" s="94"/>
      <c r="UKV412" s="94"/>
      <c r="UKW412" s="94" t="s">
        <v>181</v>
      </c>
      <c r="UKX412" s="94"/>
      <c r="UKY412" s="94"/>
      <c r="UKZ412" s="94"/>
      <c r="ULA412" s="94"/>
      <c r="ULB412" s="94"/>
      <c r="ULC412" s="94"/>
      <c r="ULD412" s="94"/>
      <c r="ULE412" s="94" t="s">
        <v>181</v>
      </c>
      <c r="ULF412" s="94"/>
      <c r="ULG412" s="94"/>
      <c r="ULH412" s="94"/>
      <c r="ULI412" s="94"/>
      <c r="ULJ412" s="94"/>
      <c r="ULK412" s="94"/>
      <c r="ULL412" s="94"/>
      <c r="ULM412" s="94" t="s">
        <v>181</v>
      </c>
      <c r="ULN412" s="94"/>
      <c r="ULO412" s="94"/>
      <c r="ULP412" s="94"/>
      <c r="ULQ412" s="94"/>
      <c r="ULR412" s="94"/>
      <c r="ULS412" s="94"/>
      <c r="ULT412" s="94"/>
      <c r="ULU412" s="94" t="s">
        <v>181</v>
      </c>
      <c r="ULV412" s="94"/>
      <c r="ULW412" s="94"/>
      <c r="ULX412" s="94"/>
      <c r="ULY412" s="94"/>
      <c r="ULZ412" s="94"/>
      <c r="UMA412" s="94"/>
      <c r="UMB412" s="94"/>
      <c r="UMC412" s="94" t="s">
        <v>181</v>
      </c>
      <c r="UMD412" s="94"/>
      <c r="UME412" s="94"/>
      <c r="UMF412" s="94"/>
      <c r="UMG412" s="94"/>
      <c r="UMH412" s="94"/>
      <c r="UMI412" s="94"/>
      <c r="UMJ412" s="94"/>
      <c r="UMK412" s="94" t="s">
        <v>181</v>
      </c>
      <c r="UML412" s="94"/>
      <c r="UMM412" s="94"/>
      <c r="UMN412" s="94"/>
      <c r="UMO412" s="94"/>
      <c r="UMP412" s="94"/>
      <c r="UMQ412" s="94"/>
      <c r="UMR412" s="94"/>
      <c r="UMS412" s="94" t="s">
        <v>181</v>
      </c>
      <c r="UMT412" s="94"/>
      <c r="UMU412" s="94"/>
      <c r="UMV412" s="94"/>
      <c r="UMW412" s="94"/>
      <c r="UMX412" s="94"/>
      <c r="UMY412" s="94"/>
      <c r="UMZ412" s="94"/>
      <c r="UNA412" s="94" t="s">
        <v>181</v>
      </c>
      <c r="UNB412" s="94"/>
      <c r="UNC412" s="94"/>
      <c r="UND412" s="94"/>
      <c r="UNE412" s="94"/>
      <c r="UNF412" s="94"/>
      <c r="UNG412" s="94"/>
      <c r="UNH412" s="94"/>
      <c r="UNI412" s="94" t="s">
        <v>181</v>
      </c>
      <c r="UNJ412" s="94"/>
      <c r="UNK412" s="94"/>
      <c r="UNL412" s="94"/>
      <c r="UNM412" s="94"/>
      <c r="UNN412" s="94"/>
      <c r="UNO412" s="94"/>
      <c r="UNP412" s="94"/>
      <c r="UNQ412" s="94" t="s">
        <v>181</v>
      </c>
      <c r="UNR412" s="94"/>
      <c r="UNS412" s="94"/>
      <c r="UNT412" s="94"/>
      <c r="UNU412" s="94"/>
      <c r="UNV412" s="94"/>
      <c r="UNW412" s="94"/>
      <c r="UNX412" s="94"/>
      <c r="UNY412" s="94" t="s">
        <v>181</v>
      </c>
      <c r="UNZ412" s="94"/>
      <c r="UOA412" s="94"/>
      <c r="UOB412" s="94"/>
      <c r="UOC412" s="94"/>
      <c r="UOD412" s="94"/>
      <c r="UOE412" s="94"/>
      <c r="UOF412" s="94"/>
      <c r="UOG412" s="94" t="s">
        <v>181</v>
      </c>
      <c r="UOH412" s="94"/>
      <c r="UOI412" s="94"/>
      <c r="UOJ412" s="94"/>
      <c r="UOK412" s="94"/>
      <c r="UOL412" s="94"/>
      <c r="UOM412" s="94"/>
      <c r="UON412" s="94"/>
      <c r="UOO412" s="94" t="s">
        <v>181</v>
      </c>
      <c r="UOP412" s="94"/>
      <c r="UOQ412" s="94"/>
      <c r="UOR412" s="94"/>
      <c r="UOS412" s="94"/>
      <c r="UOT412" s="94"/>
      <c r="UOU412" s="94"/>
      <c r="UOV412" s="94"/>
      <c r="UOW412" s="94" t="s">
        <v>181</v>
      </c>
      <c r="UOX412" s="94"/>
      <c r="UOY412" s="94"/>
      <c r="UOZ412" s="94"/>
      <c r="UPA412" s="94"/>
      <c r="UPB412" s="94"/>
      <c r="UPC412" s="94"/>
      <c r="UPD412" s="94"/>
      <c r="UPE412" s="94" t="s">
        <v>181</v>
      </c>
      <c r="UPF412" s="94"/>
      <c r="UPG412" s="94"/>
      <c r="UPH412" s="94"/>
      <c r="UPI412" s="94"/>
      <c r="UPJ412" s="94"/>
      <c r="UPK412" s="94"/>
      <c r="UPL412" s="94"/>
      <c r="UPM412" s="94" t="s">
        <v>181</v>
      </c>
      <c r="UPN412" s="94"/>
      <c r="UPO412" s="94"/>
      <c r="UPP412" s="94"/>
      <c r="UPQ412" s="94"/>
      <c r="UPR412" s="94"/>
      <c r="UPS412" s="94"/>
      <c r="UPT412" s="94"/>
      <c r="UPU412" s="94" t="s">
        <v>181</v>
      </c>
      <c r="UPV412" s="94"/>
      <c r="UPW412" s="94"/>
      <c r="UPX412" s="94"/>
      <c r="UPY412" s="94"/>
      <c r="UPZ412" s="94"/>
      <c r="UQA412" s="94"/>
      <c r="UQB412" s="94"/>
      <c r="UQC412" s="94" t="s">
        <v>181</v>
      </c>
      <c r="UQD412" s="94"/>
      <c r="UQE412" s="94"/>
      <c r="UQF412" s="94"/>
      <c r="UQG412" s="94"/>
      <c r="UQH412" s="94"/>
      <c r="UQI412" s="94"/>
      <c r="UQJ412" s="94"/>
      <c r="UQK412" s="94" t="s">
        <v>181</v>
      </c>
      <c r="UQL412" s="94"/>
      <c r="UQM412" s="94"/>
      <c r="UQN412" s="94"/>
      <c r="UQO412" s="94"/>
      <c r="UQP412" s="94"/>
      <c r="UQQ412" s="94"/>
      <c r="UQR412" s="94"/>
      <c r="UQS412" s="94" t="s">
        <v>181</v>
      </c>
      <c r="UQT412" s="94"/>
      <c r="UQU412" s="94"/>
      <c r="UQV412" s="94"/>
      <c r="UQW412" s="94"/>
      <c r="UQX412" s="94"/>
      <c r="UQY412" s="94"/>
      <c r="UQZ412" s="94"/>
      <c r="URA412" s="94" t="s">
        <v>181</v>
      </c>
      <c r="URB412" s="94"/>
      <c r="URC412" s="94"/>
      <c r="URD412" s="94"/>
      <c r="URE412" s="94"/>
      <c r="URF412" s="94"/>
      <c r="URG412" s="94"/>
      <c r="URH412" s="94"/>
      <c r="URI412" s="94" t="s">
        <v>181</v>
      </c>
      <c r="URJ412" s="94"/>
      <c r="URK412" s="94"/>
      <c r="URL412" s="94"/>
      <c r="URM412" s="94"/>
      <c r="URN412" s="94"/>
      <c r="URO412" s="94"/>
      <c r="URP412" s="94"/>
      <c r="URQ412" s="94" t="s">
        <v>181</v>
      </c>
      <c r="URR412" s="94"/>
      <c r="URS412" s="94"/>
      <c r="URT412" s="94"/>
      <c r="URU412" s="94"/>
      <c r="URV412" s="94"/>
      <c r="URW412" s="94"/>
      <c r="URX412" s="94"/>
      <c r="URY412" s="94" t="s">
        <v>181</v>
      </c>
      <c r="URZ412" s="94"/>
      <c r="USA412" s="94"/>
      <c r="USB412" s="94"/>
      <c r="USC412" s="94"/>
      <c r="USD412" s="94"/>
      <c r="USE412" s="94"/>
      <c r="USF412" s="94"/>
      <c r="USG412" s="94" t="s">
        <v>181</v>
      </c>
      <c r="USH412" s="94"/>
      <c r="USI412" s="94"/>
      <c r="USJ412" s="94"/>
      <c r="USK412" s="94"/>
      <c r="USL412" s="94"/>
      <c r="USM412" s="94"/>
      <c r="USN412" s="94"/>
      <c r="USO412" s="94" t="s">
        <v>181</v>
      </c>
      <c r="USP412" s="94"/>
      <c r="USQ412" s="94"/>
      <c r="USR412" s="94"/>
      <c r="USS412" s="94"/>
      <c r="UST412" s="94"/>
      <c r="USU412" s="94"/>
      <c r="USV412" s="94"/>
      <c r="USW412" s="94" t="s">
        <v>181</v>
      </c>
      <c r="USX412" s="94"/>
      <c r="USY412" s="94"/>
      <c r="USZ412" s="94"/>
      <c r="UTA412" s="94"/>
      <c r="UTB412" s="94"/>
      <c r="UTC412" s="94"/>
      <c r="UTD412" s="94"/>
      <c r="UTE412" s="94" t="s">
        <v>181</v>
      </c>
      <c r="UTF412" s="94"/>
      <c r="UTG412" s="94"/>
      <c r="UTH412" s="94"/>
      <c r="UTI412" s="94"/>
      <c r="UTJ412" s="94"/>
      <c r="UTK412" s="94"/>
      <c r="UTL412" s="94"/>
      <c r="UTM412" s="94" t="s">
        <v>181</v>
      </c>
      <c r="UTN412" s="94"/>
      <c r="UTO412" s="94"/>
      <c r="UTP412" s="94"/>
      <c r="UTQ412" s="94"/>
      <c r="UTR412" s="94"/>
      <c r="UTS412" s="94"/>
      <c r="UTT412" s="94"/>
      <c r="UTU412" s="94" t="s">
        <v>181</v>
      </c>
      <c r="UTV412" s="94"/>
      <c r="UTW412" s="94"/>
      <c r="UTX412" s="94"/>
      <c r="UTY412" s="94"/>
      <c r="UTZ412" s="94"/>
      <c r="UUA412" s="94"/>
      <c r="UUB412" s="94"/>
      <c r="UUC412" s="94" t="s">
        <v>181</v>
      </c>
      <c r="UUD412" s="94"/>
      <c r="UUE412" s="94"/>
      <c r="UUF412" s="94"/>
      <c r="UUG412" s="94"/>
      <c r="UUH412" s="94"/>
      <c r="UUI412" s="94"/>
      <c r="UUJ412" s="94"/>
      <c r="UUK412" s="94" t="s">
        <v>181</v>
      </c>
      <c r="UUL412" s="94"/>
      <c r="UUM412" s="94"/>
      <c r="UUN412" s="94"/>
      <c r="UUO412" s="94"/>
      <c r="UUP412" s="94"/>
      <c r="UUQ412" s="94"/>
      <c r="UUR412" s="94"/>
      <c r="UUS412" s="94" t="s">
        <v>181</v>
      </c>
      <c r="UUT412" s="94"/>
      <c r="UUU412" s="94"/>
      <c r="UUV412" s="94"/>
      <c r="UUW412" s="94"/>
      <c r="UUX412" s="94"/>
      <c r="UUY412" s="94"/>
      <c r="UUZ412" s="94"/>
      <c r="UVA412" s="94" t="s">
        <v>181</v>
      </c>
      <c r="UVB412" s="94"/>
      <c r="UVC412" s="94"/>
      <c r="UVD412" s="94"/>
      <c r="UVE412" s="94"/>
      <c r="UVF412" s="94"/>
      <c r="UVG412" s="94"/>
      <c r="UVH412" s="94"/>
      <c r="UVI412" s="94" t="s">
        <v>181</v>
      </c>
      <c r="UVJ412" s="94"/>
      <c r="UVK412" s="94"/>
      <c r="UVL412" s="94"/>
      <c r="UVM412" s="94"/>
      <c r="UVN412" s="94"/>
      <c r="UVO412" s="94"/>
      <c r="UVP412" s="94"/>
      <c r="UVQ412" s="94" t="s">
        <v>181</v>
      </c>
      <c r="UVR412" s="94"/>
      <c r="UVS412" s="94"/>
      <c r="UVT412" s="94"/>
      <c r="UVU412" s="94"/>
      <c r="UVV412" s="94"/>
      <c r="UVW412" s="94"/>
      <c r="UVX412" s="94"/>
      <c r="UVY412" s="94" t="s">
        <v>181</v>
      </c>
      <c r="UVZ412" s="94"/>
      <c r="UWA412" s="94"/>
      <c r="UWB412" s="94"/>
      <c r="UWC412" s="94"/>
      <c r="UWD412" s="94"/>
      <c r="UWE412" s="94"/>
      <c r="UWF412" s="94"/>
      <c r="UWG412" s="94" t="s">
        <v>181</v>
      </c>
      <c r="UWH412" s="94"/>
      <c r="UWI412" s="94"/>
      <c r="UWJ412" s="94"/>
      <c r="UWK412" s="94"/>
      <c r="UWL412" s="94"/>
      <c r="UWM412" s="94"/>
      <c r="UWN412" s="94"/>
      <c r="UWO412" s="94" t="s">
        <v>181</v>
      </c>
      <c r="UWP412" s="94"/>
      <c r="UWQ412" s="94"/>
      <c r="UWR412" s="94"/>
      <c r="UWS412" s="94"/>
      <c r="UWT412" s="94"/>
      <c r="UWU412" s="94"/>
      <c r="UWV412" s="94"/>
      <c r="UWW412" s="94" t="s">
        <v>181</v>
      </c>
      <c r="UWX412" s="94"/>
      <c r="UWY412" s="94"/>
      <c r="UWZ412" s="94"/>
      <c r="UXA412" s="94"/>
      <c r="UXB412" s="94"/>
      <c r="UXC412" s="94"/>
      <c r="UXD412" s="94"/>
      <c r="UXE412" s="94" t="s">
        <v>181</v>
      </c>
      <c r="UXF412" s="94"/>
      <c r="UXG412" s="94"/>
      <c r="UXH412" s="94"/>
      <c r="UXI412" s="94"/>
      <c r="UXJ412" s="94"/>
      <c r="UXK412" s="94"/>
      <c r="UXL412" s="94"/>
      <c r="UXM412" s="94" t="s">
        <v>181</v>
      </c>
      <c r="UXN412" s="94"/>
      <c r="UXO412" s="94"/>
      <c r="UXP412" s="94"/>
      <c r="UXQ412" s="94"/>
      <c r="UXR412" s="94"/>
      <c r="UXS412" s="94"/>
      <c r="UXT412" s="94"/>
      <c r="UXU412" s="94" t="s">
        <v>181</v>
      </c>
      <c r="UXV412" s="94"/>
      <c r="UXW412" s="94"/>
      <c r="UXX412" s="94"/>
      <c r="UXY412" s="94"/>
      <c r="UXZ412" s="94"/>
      <c r="UYA412" s="94"/>
      <c r="UYB412" s="94"/>
      <c r="UYC412" s="94" t="s">
        <v>181</v>
      </c>
      <c r="UYD412" s="94"/>
      <c r="UYE412" s="94"/>
      <c r="UYF412" s="94"/>
      <c r="UYG412" s="94"/>
      <c r="UYH412" s="94"/>
      <c r="UYI412" s="94"/>
      <c r="UYJ412" s="94"/>
      <c r="UYK412" s="94" t="s">
        <v>181</v>
      </c>
      <c r="UYL412" s="94"/>
      <c r="UYM412" s="94"/>
      <c r="UYN412" s="94"/>
      <c r="UYO412" s="94"/>
      <c r="UYP412" s="94"/>
      <c r="UYQ412" s="94"/>
      <c r="UYR412" s="94"/>
      <c r="UYS412" s="94" t="s">
        <v>181</v>
      </c>
      <c r="UYT412" s="94"/>
      <c r="UYU412" s="94"/>
      <c r="UYV412" s="94"/>
      <c r="UYW412" s="94"/>
      <c r="UYX412" s="94"/>
      <c r="UYY412" s="94"/>
      <c r="UYZ412" s="94"/>
      <c r="UZA412" s="94" t="s">
        <v>181</v>
      </c>
      <c r="UZB412" s="94"/>
      <c r="UZC412" s="94"/>
      <c r="UZD412" s="94"/>
      <c r="UZE412" s="94"/>
      <c r="UZF412" s="94"/>
      <c r="UZG412" s="94"/>
      <c r="UZH412" s="94"/>
      <c r="UZI412" s="94" t="s">
        <v>181</v>
      </c>
      <c r="UZJ412" s="94"/>
      <c r="UZK412" s="94"/>
      <c r="UZL412" s="94"/>
      <c r="UZM412" s="94"/>
      <c r="UZN412" s="94"/>
      <c r="UZO412" s="94"/>
      <c r="UZP412" s="94"/>
      <c r="UZQ412" s="94" t="s">
        <v>181</v>
      </c>
      <c r="UZR412" s="94"/>
      <c r="UZS412" s="94"/>
      <c r="UZT412" s="94"/>
      <c r="UZU412" s="94"/>
      <c r="UZV412" s="94"/>
      <c r="UZW412" s="94"/>
      <c r="UZX412" s="94"/>
      <c r="UZY412" s="94" t="s">
        <v>181</v>
      </c>
      <c r="UZZ412" s="94"/>
      <c r="VAA412" s="94"/>
      <c r="VAB412" s="94"/>
      <c r="VAC412" s="94"/>
      <c r="VAD412" s="94"/>
      <c r="VAE412" s="94"/>
      <c r="VAF412" s="94"/>
      <c r="VAG412" s="94" t="s">
        <v>181</v>
      </c>
      <c r="VAH412" s="94"/>
      <c r="VAI412" s="94"/>
      <c r="VAJ412" s="94"/>
      <c r="VAK412" s="94"/>
      <c r="VAL412" s="94"/>
      <c r="VAM412" s="94"/>
      <c r="VAN412" s="94"/>
      <c r="VAO412" s="94" t="s">
        <v>181</v>
      </c>
      <c r="VAP412" s="94"/>
      <c r="VAQ412" s="94"/>
      <c r="VAR412" s="94"/>
      <c r="VAS412" s="94"/>
      <c r="VAT412" s="94"/>
      <c r="VAU412" s="94"/>
      <c r="VAV412" s="94"/>
      <c r="VAW412" s="94" t="s">
        <v>181</v>
      </c>
      <c r="VAX412" s="94"/>
      <c r="VAY412" s="94"/>
      <c r="VAZ412" s="94"/>
      <c r="VBA412" s="94"/>
      <c r="VBB412" s="94"/>
      <c r="VBC412" s="94"/>
      <c r="VBD412" s="94"/>
      <c r="VBE412" s="94" t="s">
        <v>181</v>
      </c>
      <c r="VBF412" s="94"/>
      <c r="VBG412" s="94"/>
      <c r="VBH412" s="94"/>
      <c r="VBI412" s="94"/>
      <c r="VBJ412" s="94"/>
      <c r="VBK412" s="94"/>
      <c r="VBL412" s="94"/>
      <c r="VBM412" s="94" t="s">
        <v>181</v>
      </c>
      <c r="VBN412" s="94"/>
      <c r="VBO412" s="94"/>
      <c r="VBP412" s="94"/>
      <c r="VBQ412" s="94"/>
      <c r="VBR412" s="94"/>
      <c r="VBS412" s="94"/>
      <c r="VBT412" s="94"/>
      <c r="VBU412" s="94" t="s">
        <v>181</v>
      </c>
      <c r="VBV412" s="94"/>
      <c r="VBW412" s="94"/>
      <c r="VBX412" s="94"/>
      <c r="VBY412" s="94"/>
      <c r="VBZ412" s="94"/>
      <c r="VCA412" s="94"/>
      <c r="VCB412" s="94"/>
      <c r="VCC412" s="94" t="s">
        <v>181</v>
      </c>
      <c r="VCD412" s="94"/>
      <c r="VCE412" s="94"/>
      <c r="VCF412" s="94"/>
      <c r="VCG412" s="94"/>
      <c r="VCH412" s="94"/>
      <c r="VCI412" s="94"/>
      <c r="VCJ412" s="94"/>
      <c r="VCK412" s="94" t="s">
        <v>181</v>
      </c>
      <c r="VCL412" s="94"/>
      <c r="VCM412" s="94"/>
      <c r="VCN412" s="94"/>
      <c r="VCO412" s="94"/>
      <c r="VCP412" s="94"/>
      <c r="VCQ412" s="94"/>
      <c r="VCR412" s="94"/>
      <c r="VCS412" s="94" t="s">
        <v>181</v>
      </c>
      <c r="VCT412" s="94"/>
      <c r="VCU412" s="94"/>
      <c r="VCV412" s="94"/>
      <c r="VCW412" s="94"/>
      <c r="VCX412" s="94"/>
      <c r="VCY412" s="94"/>
      <c r="VCZ412" s="94"/>
      <c r="VDA412" s="94" t="s">
        <v>181</v>
      </c>
      <c r="VDB412" s="94"/>
      <c r="VDC412" s="94"/>
      <c r="VDD412" s="94"/>
      <c r="VDE412" s="94"/>
      <c r="VDF412" s="94"/>
      <c r="VDG412" s="94"/>
      <c r="VDH412" s="94"/>
      <c r="VDI412" s="94" t="s">
        <v>181</v>
      </c>
      <c r="VDJ412" s="94"/>
      <c r="VDK412" s="94"/>
      <c r="VDL412" s="94"/>
      <c r="VDM412" s="94"/>
      <c r="VDN412" s="94"/>
      <c r="VDO412" s="94"/>
      <c r="VDP412" s="94"/>
      <c r="VDQ412" s="94" t="s">
        <v>181</v>
      </c>
      <c r="VDR412" s="94"/>
      <c r="VDS412" s="94"/>
      <c r="VDT412" s="94"/>
      <c r="VDU412" s="94"/>
      <c r="VDV412" s="94"/>
      <c r="VDW412" s="94"/>
      <c r="VDX412" s="94"/>
      <c r="VDY412" s="94" t="s">
        <v>181</v>
      </c>
      <c r="VDZ412" s="94"/>
      <c r="VEA412" s="94"/>
      <c r="VEB412" s="94"/>
      <c r="VEC412" s="94"/>
      <c r="VED412" s="94"/>
      <c r="VEE412" s="94"/>
      <c r="VEF412" s="94"/>
      <c r="VEG412" s="94" t="s">
        <v>181</v>
      </c>
      <c r="VEH412" s="94"/>
      <c r="VEI412" s="94"/>
      <c r="VEJ412" s="94"/>
      <c r="VEK412" s="94"/>
      <c r="VEL412" s="94"/>
      <c r="VEM412" s="94"/>
      <c r="VEN412" s="94"/>
      <c r="VEO412" s="94" t="s">
        <v>181</v>
      </c>
      <c r="VEP412" s="94"/>
      <c r="VEQ412" s="94"/>
      <c r="VER412" s="94"/>
      <c r="VES412" s="94"/>
      <c r="VET412" s="94"/>
      <c r="VEU412" s="94"/>
      <c r="VEV412" s="94"/>
      <c r="VEW412" s="94" t="s">
        <v>181</v>
      </c>
      <c r="VEX412" s="94"/>
      <c r="VEY412" s="94"/>
      <c r="VEZ412" s="94"/>
      <c r="VFA412" s="94"/>
      <c r="VFB412" s="94"/>
      <c r="VFC412" s="94"/>
      <c r="VFD412" s="94"/>
      <c r="VFE412" s="94" t="s">
        <v>181</v>
      </c>
      <c r="VFF412" s="94"/>
      <c r="VFG412" s="94"/>
      <c r="VFH412" s="94"/>
      <c r="VFI412" s="94"/>
      <c r="VFJ412" s="94"/>
      <c r="VFK412" s="94"/>
      <c r="VFL412" s="94"/>
      <c r="VFM412" s="94" t="s">
        <v>181</v>
      </c>
      <c r="VFN412" s="94"/>
      <c r="VFO412" s="94"/>
      <c r="VFP412" s="94"/>
      <c r="VFQ412" s="94"/>
      <c r="VFR412" s="94"/>
      <c r="VFS412" s="94"/>
      <c r="VFT412" s="94"/>
      <c r="VFU412" s="94" t="s">
        <v>181</v>
      </c>
      <c r="VFV412" s="94"/>
      <c r="VFW412" s="94"/>
      <c r="VFX412" s="94"/>
      <c r="VFY412" s="94"/>
      <c r="VFZ412" s="94"/>
      <c r="VGA412" s="94"/>
      <c r="VGB412" s="94"/>
      <c r="VGC412" s="94" t="s">
        <v>181</v>
      </c>
      <c r="VGD412" s="94"/>
      <c r="VGE412" s="94"/>
      <c r="VGF412" s="94"/>
      <c r="VGG412" s="94"/>
      <c r="VGH412" s="94"/>
      <c r="VGI412" s="94"/>
      <c r="VGJ412" s="94"/>
      <c r="VGK412" s="94" t="s">
        <v>181</v>
      </c>
      <c r="VGL412" s="94"/>
      <c r="VGM412" s="94"/>
      <c r="VGN412" s="94"/>
      <c r="VGO412" s="94"/>
      <c r="VGP412" s="94"/>
      <c r="VGQ412" s="94"/>
      <c r="VGR412" s="94"/>
      <c r="VGS412" s="94" t="s">
        <v>181</v>
      </c>
      <c r="VGT412" s="94"/>
      <c r="VGU412" s="94"/>
      <c r="VGV412" s="94"/>
      <c r="VGW412" s="94"/>
      <c r="VGX412" s="94"/>
      <c r="VGY412" s="94"/>
      <c r="VGZ412" s="94"/>
      <c r="VHA412" s="94" t="s">
        <v>181</v>
      </c>
      <c r="VHB412" s="94"/>
      <c r="VHC412" s="94"/>
      <c r="VHD412" s="94"/>
      <c r="VHE412" s="94"/>
      <c r="VHF412" s="94"/>
      <c r="VHG412" s="94"/>
      <c r="VHH412" s="94"/>
      <c r="VHI412" s="94" t="s">
        <v>181</v>
      </c>
      <c r="VHJ412" s="94"/>
      <c r="VHK412" s="94"/>
      <c r="VHL412" s="94"/>
      <c r="VHM412" s="94"/>
      <c r="VHN412" s="94"/>
      <c r="VHO412" s="94"/>
      <c r="VHP412" s="94"/>
      <c r="VHQ412" s="94" t="s">
        <v>181</v>
      </c>
      <c r="VHR412" s="94"/>
      <c r="VHS412" s="94"/>
      <c r="VHT412" s="94"/>
      <c r="VHU412" s="94"/>
      <c r="VHV412" s="94"/>
      <c r="VHW412" s="94"/>
      <c r="VHX412" s="94"/>
      <c r="VHY412" s="94" t="s">
        <v>181</v>
      </c>
      <c r="VHZ412" s="94"/>
      <c r="VIA412" s="94"/>
      <c r="VIB412" s="94"/>
      <c r="VIC412" s="94"/>
      <c r="VID412" s="94"/>
      <c r="VIE412" s="94"/>
      <c r="VIF412" s="94"/>
      <c r="VIG412" s="94" t="s">
        <v>181</v>
      </c>
      <c r="VIH412" s="94"/>
      <c r="VII412" s="94"/>
      <c r="VIJ412" s="94"/>
      <c r="VIK412" s="94"/>
      <c r="VIL412" s="94"/>
      <c r="VIM412" s="94"/>
      <c r="VIN412" s="94"/>
      <c r="VIO412" s="94" t="s">
        <v>181</v>
      </c>
      <c r="VIP412" s="94"/>
      <c r="VIQ412" s="94"/>
      <c r="VIR412" s="94"/>
      <c r="VIS412" s="94"/>
      <c r="VIT412" s="94"/>
      <c r="VIU412" s="94"/>
      <c r="VIV412" s="94"/>
      <c r="VIW412" s="94" t="s">
        <v>181</v>
      </c>
      <c r="VIX412" s="94"/>
      <c r="VIY412" s="94"/>
      <c r="VIZ412" s="94"/>
      <c r="VJA412" s="94"/>
      <c r="VJB412" s="94"/>
      <c r="VJC412" s="94"/>
      <c r="VJD412" s="94"/>
      <c r="VJE412" s="94" t="s">
        <v>181</v>
      </c>
      <c r="VJF412" s="94"/>
      <c r="VJG412" s="94"/>
      <c r="VJH412" s="94"/>
      <c r="VJI412" s="94"/>
      <c r="VJJ412" s="94"/>
      <c r="VJK412" s="94"/>
      <c r="VJL412" s="94"/>
      <c r="VJM412" s="94" t="s">
        <v>181</v>
      </c>
      <c r="VJN412" s="94"/>
      <c r="VJO412" s="94"/>
      <c r="VJP412" s="94"/>
      <c r="VJQ412" s="94"/>
      <c r="VJR412" s="94"/>
      <c r="VJS412" s="94"/>
      <c r="VJT412" s="94"/>
      <c r="VJU412" s="94" t="s">
        <v>181</v>
      </c>
      <c r="VJV412" s="94"/>
      <c r="VJW412" s="94"/>
      <c r="VJX412" s="94"/>
      <c r="VJY412" s="94"/>
      <c r="VJZ412" s="94"/>
      <c r="VKA412" s="94"/>
      <c r="VKB412" s="94"/>
      <c r="VKC412" s="94" t="s">
        <v>181</v>
      </c>
      <c r="VKD412" s="94"/>
      <c r="VKE412" s="94"/>
      <c r="VKF412" s="94"/>
      <c r="VKG412" s="94"/>
      <c r="VKH412" s="94"/>
      <c r="VKI412" s="94"/>
      <c r="VKJ412" s="94"/>
      <c r="VKK412" s="94" t="s">
        <v>181</v>
      </c>
      <c r="VKL412" s="94"/>
      <c r="VKM412" s="94"/>
      <c r="VKN412" s="94"/>
      <c r="VKO412" s="94"/>
      <c r="VKP412" s="94"/>
      <c r="VKQ412" s="94"/>
      <c r="VKR412" s="94"/>
      <c r="VKS412" s="94" t="s">
        <v>181</v>
      </c>
      <c r="VKT412" s="94"/>
      <c r="VKU412" s="94"/>
      <c r="VKV412" s="94"/>
      <c r="VKW412" s="94"/>
      <c r="VKX412" s="94"/>
      <c r="VKY412" s="94"/>
      <c r="VKZ412" s="94"/>
      <c r="VLA412" s="94" t="s">
        <v>181</v>
      </c>
      <c r="VLB412" s="94"/>
      <c r="VLC412" s="94"/>
      <c r="VLD412" s="94"/>
      <c r="VLE412" s="94"/>
      <c r="VLF412" s="94"/>
      <c r="VLG412" s="94"/>
      <c r="VLH412" s="94"/>
      <c r="VLI412" s="94" t="s">
        <v>181</v>
      </c>
      <c r="VLJ412" s="94"/>
      <c r="VLK412" s="94"/>
      <c r="VLL412" s="94"/>
      <c r="VLM412" s="94"/>
      <c r="VLN412" s="94"/>
      <c r="VLO412" s="94"/>
      <c r="VLP412" s="94"/>
      <c r="VLQ412" s="94" t="s">
        <v>181</v>
      </c>
      <c r="VLR412" s="94"/>
      <c r="VLS412" s="94"/>
      <c r="VLT412" s="94"/>
      <c r="VLU412" s="94"/>
      <c r="VLV412" s="94"/>
      <c r="VLW412" s="94"/>
      <c r="VLX412" s="94"/>
      <c r="VLY412" s="94" t="s">
        <v>181</v>
      </c>
      <c r="VLZ412" s="94"/>
      <c r="VMA412" s="94"/>
      <c r="VMB412" s="94"/>
      <c r="VMC412" s="94"/>
      <c r="VMD412" s="94"/>
      <c r="VME412" s="94"/>
      <c r="VMF412" s="94"/>
      <c r="VMG412" s="94" t="s">
        <v>181</v>
      </c>
      <c r="VMH412" s="94"/>
      <c r="VMI412" s="94"/>
      <c r="VMJ412" s="94"/>
      <c r="VMK412" s="94"/>
      <c r="VML412" s="94"/>
      <c r="VMM412" s="94"/>
      <c r="VMN412" s="94"/>
      <c r="VMO412" s="94" t="s">
        <v>181</v>
      </c>
      <c r="VMP412" s="94"/>
      <c r="VMQ412" s="94"/>
      <c r="VMR412" s="94"/>
      <c r="VMS412" s="94"/>
      <c r="VMT412" s="94"/>
      <c r="VMU412" s="94"/>
      <c r="VMV412" s="94"/>
      <c r="VMW412" s="94" t="s">
        <v>181</v>
      </c>
      <c r="VMX412" s="94"/>
      <c r="VMY412" s="94"/>
      <c r="VMZ412" s="94"/>
      <c r="VNA412" s="94"/>
      <c r="VNB412" s="94"/>
      <c r="VNC412" s="94"/>
      <c r="VND412" s="94"/>
      <c r="VNE412" s="94" t="s">
        <v>181</v>
      </c>
      <c r="VNF412" s="94"/>
      <c r="VNG412" s="94"/>
      <c r="VNH412" s="94"/>
      <c r="VNI412" s="94"/>
      <c r="VNJ412" s="94"/>
      <c r="VNK412" s="94"/>
      <c r="VNL412" s="94"/>
      <c r="VNM412" s="94" t="s">
        <v>181</v>
      </c>
      <c r="VNN412" s="94"/>
      <c r="VNO412" s="94"/>
      <c r="VNP412" s="94"/>
      <c r="VNQ412" s="94"/>
      <c r="VNR412" s="94"/>
      <c r="VNS412" s="94"/>
      <c r="VNT412" s="94"/>
      <c r="VNU412" s="94" t="s">
        <v>181</v>
      </c>
      <c r="VNV412" s="94"/>
      <c r="VNW412" s="94"/>
      <c r="VNX412" s="94"/>
      <c r="VNY412" s="94"/>
      <c r="VNZ412" s="94"/>
      <c r="VOA412" s="94"/>
      <c r="VOB412" s="94"/>
      <c r="VOC412" s="94" t="s">
        <v>181</v>
      </c>
      <c r="VOD412" s="94"/>
      <c r="VOE412" s="94"/>
      <c r="VOF412" s="94"/>
      <c r="VOG412" s="94"/>
      <c r="VOH412" s="94"/>
      <c r="VOI412" s="94"/>
      <c r="VOJ412" s="94"/>
      <c r="VOK412" s="94" t="s">
        <v>181</v>
      </c>
      <c r="VOL412" s="94"/>
      <c r="VOM412" s="94"/>
      <c r="VON412" s="94"/>
      <c r="VOO412" s="94"/>
      <c r="VOP412" s="94"/>
      <c r="VOQ412" s="94"/>
      <c r="VOR412" s="94"/>
      <c r="VOS412" s="94" t="s">
        <v>181</v>
      </c>
      <c r="VOT412" s="94"/>
      <c r="VOU412" s="94"/>
      <c r="VOV412" s="94"/>
      <c r="VOW412" s="94"/>
      <c r="VOX412" s="94"/>
      <c r="VOY412" s="94"/>
      <c r="VOZ412" s="94"/>
      <c r="VPA412" s="94" t="s">
        <v>181</v>
      </c>
      <c r="VPB412" s="94"/>
      <c r="VPC412" s="94"/>
      <c r="VPD412" s="94"/>
      <c r="VPE412" s="94"/>
      <c r="VPF412" s="94"/>
      <c r="VPG412" s="94"/>
      <c r="VPH412" s="94"/>
      <c r="VPI412" s="94" t="s">
        <v>181</v>
      </c>
      <c r="VPJ412" s="94"/>
      <c r="VPK412" s="94"/>
      <c r="VPL412" s="94"/>
      <c r="VPM412" s="94"/>
      <c r="VPN412" s="94"/>
      <c r="VPO412" s="94"/>
      <c r="VPP412" s="94"/>
      <c r="VPQ412" s="94" t="s">
        <v>181</v>
      </c>
      <c r="VPR412" s="94"/>
      <c r="VPS412" s="94"/>
      <c r="VPT412" s="94"/>
      <c r="VPU412" s="94"/>
      <c r="VPV412" s="94"/>
      <c r="VPW412" s="94"/>
      <c r="VPX412" s="94"/>
      <c r="VPY412" s="94" t="s">
        <v>181</v>
      </c>
      <c r="VPZ412" s="94"/>
      <c r="VQA412" s="94"/>
      <c r="VQB412" s="94"/>
      <c r="VQC412" s="94"/>
      <c r="VQD412" s="94"/>
      <c r="VQE412" s="94"/>
      <c r="VQF412" s="94"/>
      <c r="VQG412" s="94" t="s">
        <v>181</v>
      </c>
      <c r="VQH412" s="94"/>
      <c r="VQI412" s="94"/>
      <c r="VQJ412" s="94"/>
      <c r="VQK412" s="94"/>
      <c r="VQL412" s="94"/>
      <c r="VQM412" s="94"/>
      <c r="VQN412" s="94"/>
      <c r="VQO412" s="94" t="s">
        <v>181</v>
      </c>
      <c r="VQP412" s="94"/>
      <c r="VQQ412" s="94"/>
      <c r="VQR412" s="94"/>
      <c r="VQS412" s="94"/>
      <c r="VQT412" s="94"/>
      <c r="VQU412" s="94"/>
      <c r="VQV412" s="94"/>
      <c r="VQW412" s="94" t="s">
        <v>181</v>
      </c>
      <c r="VQX412" s="94"/>
      <c r="VQY412" s="94"/>
      <c r="VQZ412" s="94"/>
      <c r="VRA412" s="94"/>
      <c r="VRB412" s="94"/>
      <c r="VRC412" s="94"/>
      <c r="VRD412" s="94"/>
      <c r="VRE412" s="94" t="s">
        <v>181</v>
      </c>
      <c r="VRF412" s="94"/>
      <c r="VRG412" s="94"/>
      <c r="VRH412" s="94"/>
      <c r="VRI412" s="94"/>
      <c r="VRJ412" s="94"/>
      <c r="VRK412" s="94"/>
      <c r="VRL412" s="94"/>
      <c r="VRM412" s="94" t="s">
        <v>181</v>
      </c>
      <c r="VRN412" s="94"/>
      <c r="VRO412" s="94"/>
      <c r="VRP412" s="94"/>
      <c r="VRQ412" s="94"/>
      <c r="VRR412" s="94"/>
      <c r="VRS412" s="94"/>
      <c r="VRT412" s="94"/>
      <c r="VRU412" s="94" t="s">
        <v>181</v>
      </c>
      <c r="VRV412" s="94"/>
      <c r="VRW412" s="94"/>
      <c r="VRX412" s="94"/>
      <c r="VRY412" s="94"/>
      <c r="VRZ412" s="94"/>
      <c r="VSA412" s="94"/>
      <c r="VSB412" s="94"/>
      <c r="VSC412" s="94" t="s">
        <v>181</v>
      </c>
      <c r="VSD412" s="94"/>
      <c r="VSE412" s="94"/>
      <c r="VSF412" s="94"/>
      <c r="VSG412" s="94"/>
      <c r="VSH412" s="94"/>
      <c r="VSI412" s="94"/>
      <c r="VSJ412" s="94"/>
      <c r="VSK412" s="94" t="s">
        <v>181</v>
      </c>
      <c r="VSL412" s="94"/>
      <c r="VSM412" s="94"/>
      <c r="VSN412" s="94"/>
      <c r="VSO412" s="94"/>
      <c r="VSP412" s="94"/>
      <c r="VSQ412" s="94"/>
      <c r="VSR412" s="94"/>
      <c r="VSS412" s="94" t="s">
        <v>181</v>
      </c>
      <c r="VST412" s="94"/>
      <c r="VSU412" s="94"/>
      <c r="VSV412" s="94"/>
      <c r="VSW412" s="94"/>
      <c r="VSX412" s="94"/>
      <c r="VSY412" s="94"/>
      <c r="VSZ412" s="94"/>
      <c r="VTA412" s="94" t="s">
        <v>181</v>
      </c>
      <c r="VTB412" s="94"/>
      <c r="VTC412" s="94"/>
      <c r="VTD412" s="94"/>
      <c r="VTE412" s="94"/>
      <c r="VTF412" s="94"/>
      <c r="VTG412" s="94"/>
      <c r="VTH412" s="94"/>
      <c r="VTI412" s="94" t="s">
        <v>181</v>
      </c>
      <c r="VTJ412" s="94"/>
      <c r="VTK412" s="94"/>
      <c r="VTL412" s="94"/>
      <c r="VTM412" s="94"/>
      <c r="VTN412" s="94"/>
      <c r="VTO412" s="94"/>
      <c r="VTP412" s="94"/>
      <c r="VTQ412" s="94" t="s">
        <v>181</v>
      </c>
      <c r="VTR412" s="94"/>
      <c r="VTS412" s="94"/>
      <c r="VTT412" s="94"/>
      <c r="VTU412" s="94"/>
      <c r="VTV412" s="94"/>
      <c r="VTW412" s="94"/>
      <c r="VTX412" s="94"/>
      <c r="VTY412" s="94" t="s">
        <v>181</v>
      </c>
      <c r="VTZ412" s="94"/>
      <c r="VUA412" s="94"/>
      <c r="VUB412" s="94"/>
      <c r="VUC412" s="94"/>
      <c r="VUD412" s="94"/>
      <c r="VUE412" s="94"/>
      <c r="VUF412" s="94"/>
      <c r="VUG412" s="94" t="s">
        <v>181</v>
      </c>
      <c r="VUH412" s="94"/>
      <c r="VUI412" s="94"/>
      <c r="VUJ412" s="94"/>
      <c r="VUK412" s="94"/>
      <c r="VUL412" s="94"/>
      <c r="VUM412" s="94"/>
      <c r="VUN412" s="94"/>
      <c r="VUO412" s="94" t="s">
        <v>181</v>
      </c>
      <c r="VUP412" s="94"/>
      <c r="VUQ412" s="94"/>
      <c r="VUR412" s="94"/>
      <c r="VUS412" s="94"/>
      <c r="VUT412" s="94"/>
      <c r="VUU412" s="94"/>
      <c r="VUV412" s="94"/>
      <c r="VUW412" s="94" t="s">
        <v>181</v>
      </c>
      <c r="VUX412" s="94"/>
      <c r="VUY412" s="94"/>
      <c r="VUZ412" s="94"/>
      <c r="VVA412" s="94"/>
      <c r="VVB412" s="94"/>
      <c r="VVC412" s="94"/>
      <c r="VVD412" s="94"/>
      <c r="VVE412" s="94" t="s">
        <v>181</v>
      </c>
      <c r="VVF412" s="94"/>
      <c r="VVG412" s="94"/>
      <c r="VVH412" s="94"/>
      <c r="VVI412" s="94"/>
      <c r="VVJ412" s="94"/>
      <c r="VVK412" s="94"/>
      <c r="VVL412" s="94"/>
      <c r="VVM412" s="94" t="s">
        <v>181</v>
      </c>
      <c r="VVN412" s="94"/>
      <c r="VVO412" s="94"/>
      <c r="VVP412" s="94"/>
      <c r="VVQ412" s="94"/>
      <c r="VVR412" s="94"/>
      <c r="VVS412" s="94"/>
      <c r="VVT412" s="94"/>
      <c r="VVU412" s="94" t="s">
        <v>181</v>
      </c>
      <c r="VVV412" s="94"/>
      <c r="VVW412" s="94"/>
      <c r="VVX412" s="94"/>
      <c r="VVY412" s="94"/>
      <c r="VVZ412" s="94"/>
      <c r="VWA412" s="94"/>
      <c r="VWB412" s="94"/>
      <c r="VWC412" s="94" t="s">
        <v>181</v>
      </c>
      <c r="VWD412" s="94"/>
      <c r="VWE412" s="94"/>
      <c r="VWF412" s="94"/>
      <c r="VWG412" s="94"/>
      <c r="VWH412" s="94"/>
      <c r="VWI412" s="94"/>
      <c r="VWJ412" s="94"/>
      <c r="VWK412" s="94" t="s">
        <v>181</v>
      </c>
      <c r="VWL412" s="94"/>
      <c r="VWM412" s="94"/>
      <c r="VWN412" s="94"/>
      <c r="VWO412" s="94"/>
      <c r="VWP412" s="94"/>
      <c r="VWQ412" s="94"/>
      <c r="VWR412" s="94"/>
      <c r="VWS412" s="94" t="s">
        <v>181</v>
      </c>
      <c r="VWT412" s="94"/>
      <c r="VWU412" s="94"/>
      <c r="VWV412" s="94"/>
      <c r="VWW412" s="94"/>
      <c r="VWX412" s="94"/>
      <c r="VWY412" s="94"/>
      <c r="VWZ412" s="94"/>
      <c r="VXA412" s="94" t="s">
        <v>181</v>
      </c>
      <c r="VXB412" s="94"/>
      <c r="VXC412" s="94"/>
      <c r="VXD412" s="94"/>
      <c r="VXE412" s="94"/>
      <c r="VXF412" s="94"/>
      <c r="VXG412" s="94"/>
      <c r="VXH412" s="94"/>
      <c r="VXI412" s="94" t="s">
        <v>181</v>
      </c>
      <c r="VXJ412" s="94"/>
      <c r="VXK412" s="94"/>
      <c r="VXL412" s="94"/>
      <c r="VXM412" s="94"/>
      <c r="VXN412" s="94"/>
      <c r="VXO412" s="94"/>
      <c r="VXP412" s="94"/>
      <c r="VXQ412" s="94" t="s">
        <v>181</v>
      </c>
      <c r="VXR412" s="94"/>
      <c r="VXS412" s="94"/>
      <c r="VXT412" s="94"/>
      <c r="VXU412" s="94"/>
      <c r="VXV412" s="94"/>
      <c r="VXW412" s="94"/>
      <c r="VXX412" s="94"/>
      <c r="VXY412" s="94" t="s">
        <v>181</v>
      </c>
      <c r="VXZ412" s="94"/>
      <c r="VYA412" s="94"/>
      <c r="VYB412" s="94"/>
      <c r="VYC412" s="94"/>
      <c r="VYD412" s="94"/>
      <c r="VYE412" s="94"/>
      <c r="VYF412" s="94"/>
      <c r="VYG412" s="94" t="s">
        <v>181</v>
      </c>
      <c r="VYH412" s="94"/>
      <c r="VYI412" s="94"/>
      <c r="VYJ412" s="94"/>
      <c r="VYK412" s="94"/>
      <c r="VYL412" s="94"/>
      <c r="VYM412" s="94"/>
      <c r="VYN412" s="94"/>
      <c r="VYO412" s="94" t="s">
        <v>181</v>
      </c>
      <c r="VYP412" s="94"/>
      <c r="VYQ412" s="94"/>
      <c r="VYR412" s="94"/>
      <c r="VYS412" s="94"/>
      <c r="VYT412" s="94"/>
      <c r="VYU412" s="94"/>
      <c r="VYV412" s="94"/>
      <c r="VYW412" s="94" t="s">
        <v>181</v>
      </c>
      <c r="VYX412" s="94"/>
      <c r="VYY412" s="94"/>
      <c r="VYZ412" s="94"/>
      <c r="VZA412" s="94"/>
      <c r="VZB412" s="94"/>
      <c r="VZC412" s="94"/>
      <c r="VZD412" s="94"/>
      <c r="VZE412" s="94" t="s">
        <v>181</v>
      </c>
      <c r="VZF412" s="94"/>
      <c r="VZG412" s="94"/>
      <c r="VZH412" s="94"/>
      <c r="VZI412" s="94"/>
      <c r="VZJ412" s="94"/>
      <c r="VZK412" s="94"/>
      <c r="VZL412" s="94"/>
      <c r="VZM412" s="94" t="s">
        <v>181</v>
      </c>
      <c r="VZN412" s="94"/>
      <c r="VZO412" s="94"/>
      <c r="VZP412" s="94"/>
      <c r="VZQ412" s="94"/>
      <c r="VZR412" s="94"/>
      <c r="VZS412" s="94"/>
      <c r="VZT412" s="94"/>
      <c r="VZU412" s="94" t="s">
        <v>181</v>
      </c>
      <c r="VZV412" s="94"/>
      <c r="VZW412" s="94"/>
      <c r="VZX412" s="94"/>
      <c r="VZY412" s="94"/>
      <c r="VZZ412" s="94"/>
      <c r="WAA412" s="94"/>
      <c r="WAB412" s="94"/>
      <c r="WAC412" s="94" t="s">
        <v>181</v>
      </c>
      <c r="WAD412" s="94"/>
      <c r="WAE412" s="94"/>
      <c r="WAF412" s="94"/>
      <c r="WAG412" s="94"/>
      <c r="WAH412" s="94"/>
      <c r="WAI412" s="94"/>
      <c r="WAJ412" s="94"/>
      <c r="WAK412" s="94" t="s">
        <v>181</v>
      </c>
      <c r="WAL412" s="94"/>
      <c r="WAM412" s="94"/>
      <c r="WAN412" s="94"/>
      <c r="WAO412" s="94"/>
      <c r="WAP412" s="94"/>
      <c r="WAQ412" s="94"/>
      <c r="WAR412" s="94"/>
      <c r="WAS412" s="94" t="s">
        <v>181</v>
      </c>
      <c r="WAT412" s="94"/>
      <c r="WAU412" s="94"/>
      <c r="WAV412" s="94"/>
      <c r="WAW412" s="94"/>
      <c r="WAX412" s="94"/>
      <c r="WAY412" s="94"/>
      <c r="WAZ412" s="94"/>
      <c r="WBA412" s="94" t="s">
        <v>181</v>
      </c>
      <c r="WBB412" s="94"/>
      <c r="WBC412" s="94"/>
      <c r="WBD412" s="94"/>
      <c r="WBE412" s="94"/>
      <c r="WBF412" s="94"/>
      <c r="WBG412" s="94"/>
      <c r="WBH412" s="94"/>
      <c r="WBI412" s="94" t="s">
        <v>181</v>
      </c>
      <c r="WBJ412" s="94"/>
      <c r="WBK412" s="94"/>
      <c r="WBL412" s="94"/>
      <c r="WBM412" s="94"/>
      <c r="WBN412" s="94"/>
      <c r="WBO412" s="94"/>
      <c r="WBP412" s="94"/>
      <c r="WBQ412" s="94" t="s">
        <v>181</v>
      </c>
      <c r="WBR412" s="94"/>
      <c r="WBS412" s="94"/>
      <c r="WBT412" s="94"/>
      <c r="WBU412" s="94"/>
      <c r="WBV412" s="94"/>
      <c r="WBW412" s="94"/>
      <c r="WBX412" s="94"/>
      <c r="WBY412" s="94" t="s">
        <v>181</v>
      </c>
      <c r="WBZ412" s="94"/>
      <c r="WCA412" s="94"/>
      <c r="WCB412" s="94"/>
      <c r="WCC412" s="94"/>
      <c r="WCD412" s="94"/>
      <c r="WCE412" s="94"/>
      <c r="WCF412" s="94"/>
      <c r="WCG412" s="94" t="s">
        <v>181</v>
      </c>
      <c r="WCH412" s="94"/>
      <c r="WCI412" s="94"/>
      <c r="WCJ412" s="94"/>
      <c r="WCK412" s="94"/>
      <c r="WCL412" s="94"/>
      <c r="WCM412" s="94"/>
      <c r="WCN412" s="94"/>
      <c r="WCO412" s="94" t="s">
        <v>181</v>
      </c>
      <c r="WCP412" s="94"/>
      <c r="WCQ412" s="94"/>
      <c r="WCR412" s="94"/>
      <c r="WCS412" s="94"/>
      <c r="WCT412" s="94"/>
      <c r="WCU412" s="94"/>
      <c r="WCV412" s="94"/>
      <c r="WCW412" s="94" t="s">
        <v>181</v>
      </c>
      <c r="WCX412" s="94"/>
      <c r="WCY412" s="94"/>
      <c r="WCZ412" s="94"/>
      <c r="WDA412" s="94"/>
      <c r="WDB412" s="94"/>
      <c r="WDC412" s="94"/>
      <c r="WDD412" s="94"/>
      <c r="WDE412" s="94" t="s">
        <v>181</v>
      </c>
      <c r="WDF412" s="94"/>
      <c r="WDG412" s="94"/>
      <c r="WDH412" s="94"/>
      <c r="WDI412" s="94"/>
      <c r="WDJ412" s="94"/>
      <c r="WDK412" s="94"/>
      <c r="WDL412" s="94"/>
      <c r="WDM412" s="94" t="s">
        <v>181</v>
      </c>
      <c r="WDN412" s="94"/>
      <c r="WDO412" s="94"/>
      <c r="WDP412" s="94"/>
      <c r="WDQ412" s="94"/>
      <c r="WDR412" s="94"/>
      <c r="WDS412" s="94"/>
      <c r="WDT412" s="94"/>
      <c r="WDU412" s="94" t="s">
        <v>181</v>
      </c>
      <c r="WDV412" s="94"/>
      <c r="WDW412" s="94"/>
      <c r="WDX412" s="94"/>
      <c r="WDY412" s="94"/>
      <c r="WDZ412" s="94"/>
      <c r="WEA412" s="94"/>
      <c r="WEB412" s="94"/>
      <c r="WEC412" s="94" t="s">
        <v>181</v>
      </c>
      <c r="WED412" s="94"/>
      <c r="WEE412" s="94"/>
      <c r="WEF412" s="94"/>
      <c r="WEG412" s="94"/>
      <c r="WEH412" s="94"/>
      <c r="WEI412" s="94"/>
      <c r="WEJ412" s="94"/>
      <c r="WEK412" s="94" t="s">
        <v>181</v>
      </c>
      <c r="WEL412" s="94"/>
      <c r="WEM412" s="94"/>
      <c r="WEN412" s="94"/>
      <c r="WEO412" s="94"/>
      <c r="WEP412" s="94"/>
      <c r="WEQ412" s="94"/>
      <c r="WER412" s="94"/>
      <c r="WES412" s="94" t="s">
        <v>181</v>
      </c>
      <c r="WET412" s="94"/>
      <c r="WEU412" s="94"/>
      <c r="WEV412" s="94"/>
      <c r="WEW412" s="94"/>
      <c r="WEX412" s="94"/>
      <c r="WEY412" s="94"/>
      <c r="WEZ412" s="94"/>
      <c r="WFA412" s="94" t="s">
        <v>181</v>
      </c>
      <c r="WFB412" s="94"/>
      <c r="WFC412" s="94"/>
      <c r="WFD412" s="94"/>
      <c r="WFE412" s="94"/>
      <c r="WFF412" s="94"/>
      <c r="WFG412" s="94"/>
      <c r="WFH412" s="94"/>
      <c r="WFI412" s="94" t="s">
        <v>181</v>
      </c>
      <c r="WFJ412" s="94"/>
      <c r="WFK412" s="94"/>
      <c r="WFL412" s="94"/>
      <c r="WFM412" s="94"/>
      <c r="WFN412" s="94"/>
      <c r="WFO412" s="94"/>
      <c r="WFP412" s="94"/>
      <c r="WFQ412" s="94" t="s">
        <v>181</v>
      </c>
      <c r="WFR412" s="94"/>
      <c r="WFS412" s="94"/>
      <c r="WFT412" s="94"/>
      <c r="WFU412" s="94"/>
      <c r="WFV412" s="94"/>
      <c r="WFW412" s="94"/>
      <c r="WFX412" s="94"/>
      <c r="WFY412" s="94" t="s">
        <v>181</v>
      </c>
      <c r="WFZ412" s="94"/>
      <c r="WGA412" s="94"/>
      <c r="WGB412" s="94"/>
      <c r="WGC412" s="94"/>
      <c r="WGD412" s="94"/>
      <c r="WGE412" s="94"/>
      <c r="WGF412" s="94"/>
      <c r="WGG412" s="94" t="s">
        <v>181</v>
      </c>
      <c r="WGH412" s="94"/>
      <c r="WGI412" s="94"/>
      <c r="WGJ412" s="94"/>
      <c r="WGK412" s="94"/>
      <c r="WGL412" s="94"/>
      <c r="WGM412" s="94"/>
      <c r="WGN412" s="94"/>
      <c r="WGO412" s="94" t="s">
        <v>181</v>
      </c>
      <c r="WGP412" s="94"/>
      <c r="WGQ412" s="94"/>
      <c r="WGR412" s="94"/>
      <c r="WGS412" s="94"/>
      <c r="WGT412" s="94"/>
      <c r="WGU412" s="94"/>
      <c r="WGV412" s="94"/>
      <c r="WGW412" s="94" t="s">
        <v>181</v>
      </c>
      <c r="WGX412" s="94"/>
      <c r="WGY412" s="94"/>
      <c r="WGZ412" s="94"/>
      <c r="WHA412" s="94"/>
      <c r="WHB412" s="94"/>
      <c r="WHC412" s="94"/>
      <c r="WHD412" s="94"/>
      <c r="WHE412" s="94" t="s">
        <v>181</v>
      </c>
      <c r="WHF412" s="94"/>
      <c r="WHG412" s="94"/>
      <c r="WHH412" s="94"/>
      <c r="WHI412" s="94"/>
      <c r="WHJ412" s="94"/>
      <c r="WHK412" s="94"/>
      <c r="WHL412" s="94"/>
      <c r="WHM412" s="94" t="s">
        <v>181</v>
      </c>
      <c r="WHN412" s="94"/>
      <c r="WHO412" s="94"/>
      <c r="WHP412" s="94"/>
      <c r="WHQ412" s="94"/>
      <c r="WHR412" s="94"/>
      <c r="WHS412" s="94"/>
      <c r="WHT412" s="94"/>
      <c r="WHU412" s="94" t="s">
        <v>181</v>
      </c>
      <c r="WHV412" s="94"/>
      <c r="WHW412" s="94"/>
      <c r="WHX412" s="94"/>
      <c r="WHY412" s="94"/>
      <c r="WHZ412" s="94"/>
      <c r="WIA412" s="94"/>
      <c r="WIB412" s="94"/>
      <c r="WIC412" s="94" t="s">
        <v>181</v>
      </c>
      <c r="WID412" s="94"/>
      <c r="WIE412" s="94"/>
      <c r="WIF412" s="94"/>
      <c r="WIG412" s="94"/>
      <c r="WIH412" s="94"/>
      <c r="WII412" s="94"/>
      <c r="WIJ412" s="94"/>
      <c r="WIK412" s="94" t="s">
        <v>181</v>
      </c>
      <c r="WIL412" s="94"/>
      <c r="WIM412" s="94"/>
      <c r="WIN412" s="94"/>
      <c r="WIO412" s="94"/>
      <c r="WIP412" s="94"/>
      <c r="WIQ412" s="94"/>
      <c r="WIR412" s="94"/>
      <c r="WIS412" s="94" t="s">
        <v>181</v>
      </c>
      <c r="WIT412" s="94"/>
      <c r="WIU412" s="94"/>
      <c r="WIV412" s="94"/>
      <c r="WIW412" s="94"/>
      <c r="WIX412" s="94"/>
      <c r="WIY412" s="94"/>
      <c r="WIZ412" s="94"/>
      <c r="WJA412" s="94" t="s">
        <v>181</v>
      </c>
      <c r="WJB412" s="94"/>
      <c r="WJC412" s="94"/>
      <c r="WJD412" s="94"/>
      <c r="WJE412" s="94"/>
      <c r="WJF412" s="94"/>
      <c r="WJG412" s="94"/>
      <c r="WJH412" s="94"/>
      <c r="WJI412" s="94" t="s">
        <v>181</v>
      </c>
      <c r="WJJ412" s="94"/>
      <c r="WJK412" s="94"/>
      <c r="WJL412" s="94"/>
      <c r="WJM412" s="94"/>
      <c r="WJN412" s="94"/>
      <c r="WJO412" s="94"/>
      <c r="WJP412" s="94"/>
      <c r="WJQ412" s="94" t="s">
        <v>181</v>
      </c>
      <c r="WJR412" s="94"/>
      <c r="WJS412" s="94"/>
      <c r="WJT412" s="94"/>
      <c r="WJU412" s="94"/>
      <c r="WJV412" s="94"/>
      <c r="WJW412" s="94"/>
      <c r="WJX412" s="94"/>
      <c r="WJY412" s="94" t="s">
        <v>181</v>
      </c>
      <c r="WJZ412" s="94"/>
      <c r="WKA412" s="94"/>
      <c r="WKB412" s="94"/>
      <c r="WKC412" s="94"/>
      <c r="WKD412" s="94"/>
      <c r="WKE412" s="94"/>
      <c r="WKF412" s="94"/>
      <c r="WKG412" s="94" t="s">
        <v>181</v>
      </c>
      <c r="WKH412" s="94"/>
      <c r="WKI412" s="94"/>
      <c r="WKJ412" s="94"/>
      <c r="WKK412" s="94"/>
      <c r="WKL412" s="94"/>
      <c r="WKM412" s="94"/>
      <c r="WKN412" s="94"/>
      <c r="WKO412" s="94" t="s">
        <v>181</v>
      </c>
      <c r="WKP412" s="94"/>
      <c r="WKQ412" s="94"/>
      <c r="WKR412" s="94"/>
      <c r="WKS412" s="94"/>
      <c r="WKT412" s="94"/>
      <c r="WKU412" s="94"/>
      <c r="WKV412" s="94"/>
      <c r="WKW412" s="94" t="s">
        <v>181</v>
      </c>
      <c r="WKX412" s="94"/>
      <c r="WKY412" s="94"/>
      <c r="WKZ412" s="94"/>
      <c r="WLA412" s="94"/>
      <c r="WLB412" s="94"/>
      <c r="WLC412" s="94"/>
      <c r="WLD412" s="94"/>
      <c r="WLE412" s="94" t="s">
        <v>181</v>
      </c>
      <c r="WLF412" s="94"/>
      <c r="WLG412" s="94"/>
      <c r="WLH412" s="94"/>
      <c r="WLI412" s="94"/>
      <c r="WLJ412" s="94"/>
      <c r="WLK412" s="94"/>
      <c r="WLL412" s="94"/>
      <c r="WLM412" s="94" t="s">
        <v>181</v>
      </c>
      <c r="WLN412" s="94"/>
      <c r="WLO412" s="94"/>
      <c r="WLP412" s="94"/>
      <c r="WLQ412" s="94"/>
      <c r="WLR412" s="94"/>
      <c r="WLS412" s="94"/>
      <c r="WLT412" s="94"/>
      <c r="WLU412" s="94" t="s">
        <v>181</v>
      </c>
      <c r="WLV412" s="94"/>
      <c r="WLW412" s="94"/>
      <c r="WLX412" s="94"/>
      <c r="WLY412" s="94"/>
      <c r="WLZ412" s="94"/>
      <c r="WMA412" s="94"/>
      <c r="WMB412" s="94"/>
      <c r="WMC412" s="94" t="s">
        <v>181</v>
      </c>
      <c r="WMD412" s="94"/>
      <c r="WME412" s="94"/>
      <c r="WMF412" s="94"/>
      <c r="WMG412" s="94"/>
      <c r="WMH412" s="94"/>
      <c r="WMI412" s="94"/>
      <c r="WMJ412" s="94"/>
      <c r="WMK412" s="94" t="s">
        <v>181</v>
      </c>
      <c r="WML412" s="94"/>
      <c r="WMM412" s="94"/>
      <c r="WMN412" s="94"/>
      <c r="WMO412" s="94"/>
      <c r="WMP412" s="94"/>
      <c r="WMQ412" s="94"/>
      <c r="WMR412" s="94"/>
      <c r="WMS412" s="94" t="s">
        <v>181</v>
      </c>
      <c r="WMT412" s="94"/>
      <c r="WMU412" s="94"/>
      <c r="WMV412" s="94"/>
      <c r="WMW412" s="94"/>
      <c r="WMX412" s="94"/>
      <c r="WMY412" s="94"/>
      <c r="WMZ412" s="94"/>
      <c r="WNA412" s="94" t="s">
        <v>181</v>
      </c>
      <c r="WNB412" s="94"/>
      <c r="WNC412" s="94"/>
      <c r="WND412" s="94"/>
      <c r="WNE412" s="94"/>
      <c r="WNF412" s="94"/>
      <c r="WNG412" s="94"/>
      <c r="WNH412" s="94"/>
      <c r="WNI412" s="94" t="s">
        <v>181</v>
      </c>
      <c r="WNJ412" s="94"/>
      <c r="WNK412" s="94"/>
      <c r="WNL412" s="94"/>
      <c r="WNM412" s="94"/>
      <c r="WNN412" s="94"/>
      <c r="WNO412" s="94"/>
      <c r="WNP412" s="94"/>
      <c r="WNQ412" s="94" t="s">
        <v>181</v>
      </c>
      <c r="WNR412" s="94"/>
      <c r="WNS412" s="94"/>
      <c r="WNT412" s="94"/>
      <c r="WNU412" s="94"/>
      <c r="WNV412" s="94"/>
      <c r="WNW412" s="94"/>
      <c r="WNX412" s="94"/>
      <c r="WNY412" s="94" t="s">
        <v>181</v>
      </c>
      <c r="WNZ412" s="94"/>
      <c r="WOA412" s="94"/>
      <c r="WOB412" s="94"/>
      <c r="WOC412" s="94"/>
      <c r="WOD412" s="94"/>
      <c r="WOE412" s="94"/>
      <c r="WOF412" s="94"/>
      <c r="WOG412" s="94" t="s">
        <v>181</v>
      </c>
      <c r="WOH412" s="94"/>
      <c r="WOI412" s="94"/>
      <c r="WOJ412" s="94"/>
      <c r="WOK412" s="94"/>
      <c r="WOL412" s="94"/>
      <c r="WOM412" s="94"/>
      <c r="WON412" s="94"/>
      <c r="WOO412" s="94" t="s">
        <v>181</v>
      </c>
      <c r="WOP412" s="94"/>
      <c r="WOQ412" s="94"/>
      <c r="WOR412" s="94"/>
      <c r="WOS412" s="94"/>
      <c r="WOT412" s="94"/>
      <c r="WOU412" s="94"/>
      <c r="WOV412" s="94"/>
      <c r="WOW412" s="94" t="s">
        <v>181</v>
      </c>
      <c r="WOX412" s="94"/>
      <c r="WOY412" s="94"/>
      <c r="WOZ412" s="94"/>
      <c r="WPA412" s="94"/>
      <c r="WPB412" s="94"/>
      <c r="WPC412" s="94"/>
      <c r="WPD412" s="94"/>
      <c r="WPE412" s="94" t="s">
        <v>181</v>
      </c>
      <c r="WPF412" s="94"/>
      <c r="WPG412" s="94"/>
      <c r="WPH412" s="94"/>
      <c r="WPI412" s="94"/>
      <c r="WPJ412" s="94"/>
      <c r="WPK412" s="94"/>
      <c r="WPL412" s="94"/>
      <c r="WPM412" s="94" t="s">
        <v>181</v>
      </c>
      <c r="WPN412" s="94"/>
      <c r="WPO412" s="94"/>
      <c r="WPP412" s="94"/>
      <c r="WPQ412" s="94"/>
      <c r="WPR412" s="94"/>
      <c r="WPS412" s="94"/>
      <c r="WPT412" s="94"/>
      <c r="WPU412" s="94" t="s">
        <v>181</v>
      </c>
      <c r="WPV412" s="94"/>
      <c r="WPW412" s="94"/>
      <c r="WPX412" s="94"/>
      <c r="WPY412" s="94"/>
      <c r="WPZ412" s="94"/>
      <c r="WQA412" s="94"/>
      <c r="WQB412" s="94"/>
      <c r="WQC412" s="94" t="s">
        <v>181</v>
      </c>
      <c r="WQD412" s="94"/>
      <c r="WQE412" s="94"/>
      <c r="WQF412" s="94"/>
      <c r="WQG412" s="94"/>
      <c r="WQH412" s="94"/>
      <c r="WQI412" s="94"/>
      <c r="WQJ412" s="94"/>
      <c r="WQK412" s="94" t="s">
        <v>181</v>
      </c>
      <c r="WQL412" s="94"/>
      <c r="WQM412" s="94"/>
      <c r="WQN412" s="94"/>
      <c r="WQO412" s="94"/>
      <c r="WQP412" s="94"/>
      <c r="WQQ412" s="94"/>
      <c r="WQR412" s="94"/>
      <c r="WQS412" s="94" t="s">
        <v>181</v>
      </c>
      <c r="WQT412" s="94"/>
      <c r="WQU412" s="94"/>
      <c r="WQV412" s="94"/>
      <c r="WQW412" s="94"/>
      <c r="WQX412" s="94"/>
      <c r="WQY412" s="94"/>
      <c r="WQZ412" s="94"/>
      <c r="WRA412" s="94" t="s">
        <v>181</v>
      </c>
      <c r="WRB412" s="94"/>
      <c r="WRC412" s="94"/>
      <c r="WRD412" s="94"/>
      <c r="WRE412" s="94"/>
      <c r="WRF412" s="94"/>
      <c r="WRG412" s="94"/>
      <c r="WRH412" s="94"/>
      <c r="WRI412" s="94" t="s">
        <v>181</v>
      </c>
      <c r="WRJ412" s="94"/>
      <c r="WRK412" s="94"/>
      <c r="WRL412" s="94"/>
      <c r="WRM412" s="94"/>
      <c r="WRN412" s="94"/>
      <c r="WRO412" s="94"/>
      <c r="WRP412" s="94"/>
      <c r="WRQ412" s="94" t="s">
        <v>181</v>
      </c>
      <c r="WRR412" s="94"/>
      <c r="WRS412" s="94"/>
      <c r="WRT412" s="94"/>
      <c r="WRU412" s="94"/>
      <c r="WRV412" s="94"/>
      <c r="WRW412" s="94"/>
      <c r="WRX412" s="94"/>
      <c r="WRY412" s="94" t="s">
        <v>181</v>
      </c>
      <c r="WRZ412" s="94"/>
      <c r="WSA412" s="94"/>
      <c r="WSB412" s="94"/>
      <c r="WSC412" s="94"/>
      <c r="WSD412" s="94"/>
      <c r="WSE412" s="94"/>
      <c r="WSF412" s="94"/>
      <c r="WSG412" s="94" t="s">
        <v>181</v>
      </c>
      <c r="WSH412" s="94"/>
      <c r="WSI412" s="94"/>
      <c r="WSJ412" s="94"/>
      <c r="WSK412" s="94"/>
      <c r="WSL412" s="94"/>
      <c r="WSM412" s="94"/>
      <c r="WSN412" s="94"/>
      <c r="WSO412" s="94" t="s">
        <v>181</v>
      </c>
      <c r="WSP412" s="94"/>
      <c r="WSQ412" s="94"/>
      <c r="WSR412" s="94"/>
      <c r="WSS412" s="94"/>
      <c r="WST412" s="94"/>
      <c r="WSU412" s="94"/>
      <c r="WSV412" s="94"/>
      <c r="WSW412" s="94" t="s">
        <v>181</v>
      </c>
      <c r="WSX412" s="94"/>
      <c r="WSY412" s="94"/>
      <c r="WSZ412" s="94"/>
      <c r="WTA412" s="94"/>
      <c r="WTB412" s="94"/>
      <c r="WTC412" s="94"/>
      <c r="WTD412" s="94"/>
      <c r="WTE412" s="94" t="s">
        <v>181</v>
      </c>
      <c r="WTF412" s="94"/>
      <c r="WTG412" s="94"/>
      <c r="WTH412" s="94"/>
      <c r="WTI412" s="94"/>
      <c r="WTJ412" s="94"/>
      <c r="WTK412" s="94"/>
      <c r="WTL412" s="94"/>
      <c r="WTM412" s="94" t="s">
        <v>181</v>
      </c>
      <c r="WTN412" s="94"/>
      <c r="WTO412" s="94"/>
      <c r="WTP412" s="94"/>
      <c r="WTQ412" s="94"/>
      <c r="WTR412" s="94"/>
      <c r="WTS412" s="94"/>
      <c r="WTT412" s="94"/>
      <c r="WTU412" s="94" t="s">
        <v>181</v>
      </c>
      <c r="WTV412" s="94"/>
      <c r="WTW412" s="94"/>
      <c r="WTX412" s="94"/>
      <c r="WTY412" s="94"/>
      <c r="WTZ412" s="94"/>
      <c r="WUA412" s="94"/>
      <c r="WUB412" s="94"/>
      <c r="WUC412" s="94" t="s">
        <v>181</v>
      </c>
      <c r="WUD412" s="94"/>
      <c r="WUE412" s="94"/>
      <c r="WUF412" s="94"/>
      <c r="WUG412" s="94"/>
      <c r="WUH412" s="94"/>
      <c r="WUI412" s="94"/>
      <c r="WUJ412" s="94"/>
      <c r="WUK412" s="94" t="s">
        <v>181</v>
      </c>
      <c r="WUL412" s="94"/>
      <c r="WUM412" s="94"/>
      <c r="WUN412" s="94"/>
      <c r="WUO412" s="94"/>
      <c r="WUP412" s="94"/>
      <c r="WUQ412" s="94"/>
      <c r="WUR412" s="94"/>
      <c r="WUS412" s="94" t="s">
        <v>181</v>
      </c>
      <c r="WUT412" s="94"/>
      <c r="WUU412" s="94"/>
      <c r="WUV412" s="94"/>
      <c r="WUW412" s="94"/>
      <c r="WUX412" s="94"/>
      <c r="WUY412" s="94"/>
      <c r="WUZ412" s="94"/>
      <c r="WVA412" s="94" t="s">
        <v>181</v>
      </c>
      <c r="WVB412" s="94"/>
      <c r="WVC412" s="94"/>
      <c r="WVD412" s="94"/>
      <c r="WVE412" s="94"/>
      <c r="WVF412" s="94"/>
      <c r="WVG412" s="94"/>
      <c r="WVH412" s="94"/>
      <c r="WVI412" s="94" t="s">
        <v>181</v>
      </c>
      <c r="WVJ412" s="94"/>
      <c r="WVK412" s="94"/>
      <c r="WVL412" s="94"/>
      <c r="WVM412" s="94"/>
      <c r="WVN412" s="94"/>
      <c r="WVO412" s="94"/>
      <c r="WVP412" s="94"/>
      <c r="WVQ412" s="94" t="s">
        <v>181</v>
      </c>
      <c r="WVR412" s="94"/>
      <c r="WVS412" s="94"/>
      <c r="WVT412" s="94"/>
      <c r="WVU412" s="94"/>
      <c r="WVV412" s="94"/>
      <c r="WVW412" s="94"/>
      <c r="WVX412" s="94"/>
      <c r="WVY412" s="94" t="s">
        <v>181</v>
      </c>
      <c r="WVZ412" s="94"/>
      <c r="WWA412" s="94"/>
      <c r="WWB412" s="94"/>
      <c r="WWC412" s="94"/>
      <c r="WWD412" s="94"/>
      <c r="WWE412" s="94"/>
      <c r="WWF412" s="94"/>
      <c r="WWG412" s="94" t="s">
        <v>181</v>
      </c>
      <c r="WWH412" s="94"/>
      <c r="WWI412" s="94"/>
      <c r="WWJ412" s="94"/>
      <c r="WWK412" s="94"/>
      <c r="WWL412" s="94"/>
      <c r="WWM412" s="94"/>
      <c r="WWN412" s="94"/>
      <c r="WWO412" s="94" t="s">
        <v>181</v>
      </c>
      <c r="WWP412" s="94"/>
      <c r="WWQ412" s="94"/>
      <c r="WWR412" s="94"/>
      <c r="WWS412" s="94"/>
      <c r="WWT412" s="94"/>
      <c r="WWU412" s="94"/>
      <c r="WWV412" s="94"/>
      <c r="WWW412" s="94" t="s">
        <v>181</v>
      </c>
      <c r="WWX412" s="94"/>
      <c r="WWY412" s="94"/>
      <c r="WWZ412" s="94"/>
      <c r="WXA412" s="94"/>
      <c r="WXB412" s="94"/>
      <c r="WXC412" s="94"/>
      <c r="WXD412" s="94"/>
      <c r="WXE412" s="94" t="s">
        <v>181</v>
      </c>
      <c r="WXF412" s="94"/>
      <c r="WXG412" s="94"/>
      <c r="WXH412" s="94"/>
      <c r="WXI412" s="94"/>
      <c r="WXJ412" s="94"/>
      <c r="WXK412" s="94"/>
      <c r="WXL412" s="94"/>
      <c r="WXM412" s="94" t="s">
        <v>181</v>
      </c>
      <c r="WXN412" s="94"/>
      <c r="WXO412" s="94"/>
      <c r="WXP412" s="94"/>
      <c r="WXQ412" s="94"/>
      <c r="WXR412" s="94"/>
      <c r="WXS412" s="94"/>
      <c r="WXT412" s="94"/>
      <c r="WXU412" s="94" t="s">
        <v>181</v>
      </c>
      <c r="WXV412" s="94"/>
      <c r="WXW412" s="94"/>
      <c r="WXX412" s="94"/>
      <c r="WXY412" s="94"/>
      <c r="WXZ412" s="94"/>
      <c r="WYA412" s="94"/>
      <c r="WYB412" s="94"/>
      <c r="WYC412" s="94" t="s">
        <v>181</v>
      </c>
      <c r="WYD412" s="94"/>
      <c r="WYE412" s="94"/>
      <c r="WYF412" s="94"/>
      <c r="WYG412" s="94"/>
      <c r="WYH412" s="94"/>
      <c r="WYI412" s="94"/>
      <c r="WYJ412" s="94"/>
      <c r="WYK412" s="94" t="s">
        <v>181</v>
      </c>
      <c r="WYL412" s="94"/>
      <c r="WYM412" s="94"/>
      <c r="WYN412" s="94"/>
      <c r="WYO412" s="94"/>
      <c r="WYP412" s="94"/>
      <c r="WYQ412" s="94"/>
      <c r="WYR412" s="94"/>
      <c r="WYS412" s="94" t="s">
        <v>181</v>
      </c>
      <c r="WYT412" s="94"/>
      <c r="WYU412" s="94"/>
      <c r="WYV412" s="94"/>
      <c r="WYW412" s="94"/>
      <c r="WYX412" s="94"/>
      <c r="WYY412" s="94"/>
      <c r="WYZ412" s="94"/>
      <c r="WZA412" s="94" t="s">
        <v>181</v>
      </c>
      <c r="WZB412" s="94"/>
      <c r="WZC412" s="94"/>
      <c r="WZD412" s="94"/>
      <c r="WZE412" s="94"/>
      <c r="WZF412" s="94"/>
      <c r="WZG412" s="94"/>
      <c r="WZH412" s="94"/>
      <c r="WZI412" s="94" t="s">
        <v>181</v>
      </c>
      <c r="WZJ412" s="94"/>
      <c r="WZK412" s="94"/>
      <c r="WZL412" s="94"/>
      <c r="WZM412" s="94"/>
      <c r="WZN412" s="94"/>
      <c r="WZO412" s="94"/>
      <c r="WZP412" s="94"/>
      <c r="WZQ412" s="94" t="s">
        <v>181</v>
      </c>
      <c r="WZR412" s="94"/>
      <c r="WZS412" s="94"/>
      <c r="WZT412" s="94"/>
      <c r="WZU412" s="94"/>
      <c r="WZV412" s="94"/>
      <c r="WZW412" s="94"/>
      <c r="WZX412" s="94"/>
      <c r="WZY412" s="94" t="s">
        <v>181</v>
      </c>
      <c r="WZZ412" s="94"/>
      <c r="XAA412" s="94"/>
      <c r="XAB412" s="94"/>
      <c r="XAC412" s="94"/>
      <c r="XAD412" s="94"/>
      <c r="XAE412" s="94"/>
      <c r="XAF412" s="94"/>
      <c r="XAG412" s="94" t="s">
        <v>181</v>
      </c>
      <c r="XAH412" s="94"/>
      <c r="XAI412" s="94"/>
      <c r="XAJ412" s="94"/>
      <c r="XAK412" s="94"/>
      <c r="XAL412" s="94"/>
      <c r="XAM412" s="94"/>
      <c r="XAN412" s="94"/>
      <c r="XAO412" s="94" t="s">
        <v>181</v>
      </c>
      <c r="XAP412" s="94"/>
      <c r="XAQ412" s="94"/>
      <c r="XAR412" s="94"/>
      <c r="XAS412" s="94"/>
      <c r="XAT412" s="94"/>
      <c r="XAU412" s="94"/>
      <c r="XAV412" s="94"/>
      <c r="XAW412" s="94" t="s">
        <v>181</v>
      </c>
      <c r="XAX412" s="94"/>
      <c r="XAY412" s="94"/>
      <c r="XAZ412" s="94"/>
      <c r="XBA412" s="94"/>
      <c r="XBB412" s="94"/>
      <c r="XBC412" s="94"/>
      <c r="XBD412" s="94"/>
      <c r="XBE412" s="94" t="s">
        <v>181</v>
      </c>
      <c r="XBF412" s="94"/>
      <c r="XBG412" s="94"/>
      <c r="XBH412" s="94"/>
      <c r="XBI412" s="94"/>
      <c r="XBJ412" s="94"/>
      <c r="XBK412" s="94"/>
      <c r="XBL412" s="94"/>
      <c r="XBM412" s="94" t="s">
        <v>181</v>
      </c>
      <c r="XBN412" s="94"/>
      <c r="XBO412" s="94"/>
      <c r="XBP412" s="94"/>
      <c r="XBQ412" s="94"/>
      <c r="XBR412" s="94"/>
      <c r="XBS412" s="94"/>
      <c r="XBT412" s="94"/>
      <c r="XBU412" s="94" t="s">
        <v>181</v>
      </c>
      <c r="XBV412" s="94"/>
      <c r="XBW412" s="94"/>
      <c r="XBX412" s="94"/>
      <c r="XBY412" s="94"/>
      <c r="XBZ412" s="94"/>
      <c r="XCA412" s="94"/>
      <c r="XCB412" s="94"/>
      <c r="XCC412" s="94" t="s">
        <v>181</v>
      </c>
      <c r="XCD412" s="94"/>
      <c r="XCE412" s="94"/>
      <c r="XCF412" s="94"/>
      <c r="XCG412" s="94"/>
      <c r="XCH412" s="94"/>
      <c r="XCI412" s="94"/>
      <c r="XCJ412" s="94"/>
      <c r="XCK412" s="94" t="s">
        <v>181</v>
      </c>
      <c r="XCL412" s="94"/>
      <c r="XCM412" s="94"/>
      <c r="XCN412" s="94"/>
      <c r="XCO412" s="94"/>
      <c r="XCP412" s="94"/>
      <c r="XCQ412" s="94"/>
      <c r="XCR412" s="94"/>
      <c r="XCS412" s="94" t="s">
        <v>181</v>
      </c>
      <c r="XCT412" s="94"/>
      <c r="XCU412" s="94"/>
      <c r="XCV412" s="94"/>
      <c r="XCW412" s="94"/>
      <c r="XCX412" s="94"/>
      <c r="XCY412" s="94"/>
      <c r="XCZ412" s="94"/>
      <c r="XDA412" s="94" t="s">
        <v>181</v>
      </c>
      <c r="XDB412" s="94"/>
      <c r="XDC412" s="94"/>
      <c r="XDD412" s="94"/>
      <c r="XDE412" s="94"/>
      <c r="XDF412" s="94"/>
      <c r="XDG412" s="94"/>
      <c r="XDH412" s="94"/>
      <c r="XDI412" s="94" t="s">
        <v>181</v>
      </c>
      <c r="XDJ412" s="94"/>
      <c r="XDK412" s="94"/>
      <c r="XDL412" s="94"/>
      <c r="XDM412" s="94"/>
      <c r="XDN412" s="94"/>
      <c r="XDO412" s="94"/>
      <c r="XDP412" s="94"/>
      <c r="XDQ412" s="94" t="s">
        <v>181</v>
      </c>
      <c r="XDR412" s="94"/>
      <c r="XDS412" s="94"/>
      <c r="XDT412" s="94"/>
      <c r="XDU412" s="94"/>
      <c r="XDV412" s="94"/>
      <c r="XDW412" s="94"/>
      <c r="XDX412" s="94"/>
      <c r="XDY412" s="94" t="s">
        <v>181</v>
      </c>
      <c r="XDZ412" s="94"/>
      <c r="XEA412" s="94"/>
      <c r="XEB412" s="94"/>
      <c r="XEC412" s="94"/>
      <c r="XED412" s="94"/>
      <c r="XEE412" s="94"/>
      <c r="XEF412" s="94"/>
      <c r="XEG412" s="94" t="s">
        <v>181</v>
      </c>
      <c r="XEH412" s="94"/>
      <c r="XEI412" s="94"/>
      <c r="XEJ412" s="94"/>
      <c r="XEK412" s="94"/>
      <c r="XEL412" s="94"/>
      <c r="XEM412" s="94"/>
      <c r="XEN412" s="94"/>
      <c r="XEO412" s="94" t="s">
        <v>181</v>
      </c>
      <c r="XEP412" s="94"/>
      <c r="XEQ412" s="94"/>
      <c r="XER412" s="94"/>
      <c r="XES412" s="94"/>
      <c r="XET412" s="94"/>
      <c r="XEU412" s="94"/>
      <c r="XEV412" s="94"/>
      <c r="XEW412" s="94" t="s">
        <v>181</v>
      </c>
      <c r="XEX412" s="94"/>
      <c r="XEY412" s="94"/>
      <c r="XEZ412" s="94"/>
      <c r="XFA412" s="94"/>
      <c r="XFB412" s="94"/>
      <c r="XFC412" s="94"/>
      <c r="XFD412" s="94"/>
    </row>
    <row r="413" spans="1:16384" s="50" customFormat="1" ht="15.6" customHeight="1" x14ac:dyDescent="0.3">
      <c r="A413" s="95">
        <v>1</v>
      </c>
      <c r="B413" s="95"/>
      <c r="C413" s="29" t="s">
        <v>185</v>
      </c>
      <c r="D413" s="29">
        <f>70.27*10.764</f>
        <v>756.38627999999994</v>
      </c>
      <c r="E413" s="29">
        <v>0</v>
      </c>
      <c r="F413" s="29">
        <f t="shared" ref="F413:F420" si="50">D413*1.6+E413</f>
        <v>1210.218048</v>
      </c>
      <c r="G413" s="96" t="str">
        <f>A412</f>
        <v>8th, 15th, 22nd &amp; 29th Floor (Part Refuge Area)</v>
      </c>
      <c r="H413" s="97"/>
      <c r="I413" s="50">
        <f>16000000/F413</f>
        <v>13220.758049709733</v>
      </c>
    </row>
    <row r="414" spans="1:16384" s="50" customFormat="1" x14ac:dyDescent="0.3">
      <c r="A414" s="95">
        <v>2</v>
      </c>
      <c r="B414" s="95"/>
      <c r="C414" s="29" t="s">
        <v>185</v>
      </c>
      <c r="D414" s="29">
        <f>70.27*10.764</f>
        <v>756.38627999999994</v>
      </c>
      <c r="E414" s="29">
        <v>0</v>
      </c>
      <c r="F414" s="29">
        <f t="shared" si="50"/>
        <v>1210.218048</v>
      </c>
      <c r="G414" s="98"/>
      <c r="H414" s="99"/>
    </row>
    <row r="415" spans="1:16384" s="50" customFormat="1" x14ac:dyDescent="0.3">
      <c r="A415" s="95">
        <v>3</v>
      </c>
      <c r="B415" s="95"/>
      <c r="C415" s="29" t="s">
        <v>179</v>
      </c>
      <c r="D415" s="29">
        <f>53.24*10.764</f>
        <v>573.07535999999993</v>
      </c>
      <c r="E415" s="29">
        <v>0</v>
      </c>
      <c r="F415" s="29">
        <f t="shared" si="50"/>
        <v>916.92057599999998</v>
      </c>
      <c r="G415" s="98"/>
      <c r="H415" s="99"/>
    </row>
    <row r="416" spans="1:16384" s="50" customFormat="1" x14ac:dyDescent="0.3">
      <c r="A416" s="95">
        <v>4</v>
      </c>
      <c r="B416" s="95"/>
      <c r="C416" s="29" t="s">
        <v>179</v>
      </c>
      <c r="D416" s="29">
        <f>53.24*10.764</f>
        <v>573.07535999999993</v>
      </c>
      <c r="E416" s="29">
        <v>0</v>
      </c>
      <c r="F416" s="29">
        <f t="shared" si="50"/>
        <v>916.92057599999998</v>
      </c>
      <c r="G416" s="98"/>
      <c r="H416" s="99"/>
    </row>
    <row r="417" spans="1:16384" s="50" customFormat="1" x14ac:dyDescent="0.3">
      <c r="A417" s="95">
        <v>5</v>
      </c>
      <c r="B417" s="95"/>
      <c r="C417" s="96" t="s">
        <v>182</v>
      </c>
      <c r="D417" s="102"/>
      <c r="E417" s="102"/>
      <c r="F417" s="97"/>
      <c r="G417" s="98"/>
      <c r="H417" s="99"/>
    </row>
    <row r="418" spans="1:16384" s="50" customFormat="1" x14ac:dyDescent="0.3">
      <c r="A418" s="95">
        <v>6</v>
      </c>
      <c r="B418" s="95"/>
      <c r="C418" s="100"/>
      <c r="D418" s="103"/>
      <c r="E418" s="103"/>
      <c r="F418" s="101"/>
      <c r="G418" s="98"/>
      <c r="H418" s="99"/>
    </row>
    <row r="419" spans="1:16384" s="50" customFormat="1" x14ac:dyDescent="0.3">
      <c r="A419" s="95">
        <v>7</v>
      </c>
      <c r="B419" s="95"/>
      <c r="C419" s="29" t="s">
        <v>179</v>
      </c>
      <c r="D419" s="29">
        <f>53.16*10.764</f>
        <v>572.2142399999999</v>
      </c>
      <c r="E419" s="29">
        <v>0</v>
      </c>
      <c r="F419" s="29">
        <f t="shared" si="50"/>
        <v>915.54278399999987</v>
      </c>
      <c r="G419" s="98"/>
      <c r="H419" s="99"/>
    </row>
    <row r="420" spans="1:16384" s="50" customFormat="1" x14ac:dyDescent="0.3">
      <c r="A420" s="95">
        <v>8</v>
      </c>
      <c r="B420" s="95"/>
      <c r="C420" s="29" t="s">
        <v>179</v>
      </c>
      <c r="D420" s="29">
        <f>53.16*10.764</f>
        <v>572.2142399999999</v>
      </c>
      <c r="E420" s="29">
        <v>0</v>
      </c>
      <c r="F420" s="29">
        <f t="shared" si="50"/>
        <v>915.54278399999987</v>
      </c>
      <c r="G420" s="100"/>
      <c r="H420" s="101"/>
    </row>
    <row r="421" spans="1:16384" s="50" customFormat="1" x14ac:dyDescent="0.3">
      <c r="A421" s="107" t="s">
        <v>233</v>
      </c>
      <c r="B421" s="107"/>
      <c r="C421" s="107"/>
      <c r="D421" s="107"/>
      <c r="E421" s="107"/>
      <c r="F421" s="107"/>
      <c r="G421" s="107"/>
      <c r="H421" s="107"/>
      <c r="I421" s="94"/>
      <c r="J421" s="94"/>
      <c r="K421" s="94"/>
      <c r="L421" s="94"/>
      <c r="M421" s="94"/>
      <c r="N421" s="94"/>
      <c r="O421" s="94"/>
      <c r="P421" s="94"/>
      <c r="Q421" s="94" t="s">
        <v>181</v>
      </c>
      <c r="R421" s="94"/>
      <c r="S421" s="94"/>
      <c r="T421" s="94"/>
      <c r="U421" s="94"/>
      <c r="V421" s="94"/>
      <c r="W421" s="94"/>
      <c r="X421" s="94"/>
      <c r="Y421" s="94" t="s">
        <v>181</v>
      </c>
      <c r="Z421" s="94"/>
      <c r="AA421" s="94"/>
      <c r="AB421" s="94"/>
      <c r="AC421" s="94"/>
      <c r="AD421" s="94"/>
      <c r="AE421" s="94"/>
      <c r="AF421" s="94"/>
      <c r="AG421" s="94" t="s">
        <v>181</v>
      </c>
      <c r="AH421" s="94"/>
      <c r="AI421" s="94"/>
      <c r="AJ421" s="94"/>
      <c r="AK421" s="94"/>
      <c r="AL421" s="94"/>
      <c r="AM421" s="94"/>
      <c r="AN421" s="94"/>
      <c r="AO421" s="94" t="s">
        <v>181</v>
      </c>
      <c r="AP421" s="94"/>
      <c r="AQ421" s="94"/>
      <c r="AR421" s="94"/>
      <c r="AS421" s="94"/>
      <c r="AT421" s="94"/>
      <c r="AU421" s="94"/>
      <c r="AV421" s="94"/>
      <c r="AW421" s="94" t="s">
        <v>181</v>
      </c>
      <c r="AX421" s="94"/>
      <c r="AY421" s="94"/>
      <c r="AZ421" s="94"/>
      <c r="BA421" s="94"/>
      <c r="BB421" s="94"/>
      <c r="BC421" s="94"/>
      <c r="BD421" s="94"/>
      <c r="BE421" s="94" t="s">
        <v>181</v>
      </c>
      <c r="BF421" s="94"/>
      <c r="BG421" s="94"/>
      <c r="BH421" s="94"/>
      <c r="BI421" s="94"/>
      <c r="BJ421" s="94"/>
      <c r="BK421" s="94"/>
      <c r="BL421" s="94"/>
      <c r="BM421" s="94" t="s">
        <v>181</v>
      </c>
      <c r="BN421" s="94"/>
      <c r="BO421" s="94"/>
      <c r="BP421" s="94"/>
      <c r="BQ421" s="94"/>
      <c r="BR421" s="94"/>
      <c r="BS421" s="94"/>
      <c r="BT421" s="94"/>
      <c r="BU421" s="94" t="s">
        <v>181</v>
      </c>
      <c r="BV421" s="94"/>
      <c r="BW421" s="94"/>
      <c r="BX421" s="94"/>
      <c r="BY421" s="94"/>
      <c r="BZ421" s="94"/>
      <c r="CA421" s="94"/>
      <c r="CB421" s="94"/>
      <c r="CC421" s="94" t="s">
        <v>181</v>
      </c>
      <c r="CD421" s="94"/>
      <c r="CE421" s="94"/>
      <c r="CF421" s="94"/>
      <c r="CG421" s="94"/>
      <c r="CH421" s="94"/>
      <c r="CI421" s="94"/>
      <c r="CJ421" s="94"/>
      <c r="CK421" s="94" t="s">
        <v>181</v>
      </c>
      <c r="CL421" s="94"/>
      <c r="CM421" s="94"/>
      <c r="CN421" s="94"/>
      <c r="CO421" s="94"/>
      <c r="CP421" s="94"/>
      <c r="CQ421" s="94"/>
      <c r="CR421" s="94"/>
      <c r="CS421" s="94" t="s">
        <v>181</v>
      </c>
      <c r="CT421" s="94"/>
      <c r="CU421" s="94"/>
      <c r="CV421" s="94"/>
      <c r="CW421" s="94"/>
      <c r="CX421" s="94"/>
      <c r="CY421" s="94"/>
      <c r="CZ421" s="94"/>
      <c r="DA421" s="94" t="s">
        <v>181</v>
      </c>
      <c r="DB421" s="94"/>
      <c r="DC421" s="94"/>
      <c r="DD421" s="94"/>
      <c r="DE421" s="94"/>
      <c r="DF421" s="94"/>
      <c r="DG421" s="94"/>
      <c r="DH421" s="94"/>
      <c r="DI421" s="94" t="s">
        <v>181</v>
      </c>
      <c r="DJ421" s="94"/>
      <c r="DK421" s="94"/>
      <c r="DL421" s="94"/>
      <c r="DM421" s="94"/>
      <c r="DN421" s="94"/>
      <c r="DO421" s="94"/>
      <c r="DP421" s="94"/>
      <c r="DQ421" s="94" t="s">
        <v>181</v>
      </c>
      <c r="DR421" s="94"/>
      <c r="DS421" s="94"/>
      <c r="DT421" s="94"/>
      <c r="DU421" s="94"/>
      <c r="DV421" s="94"/>
      <c r="DW421" s="94"/>
      <c r="DX421" s="94"/>
      <c r="DY421" s="94" t="s">
        <v>181</v>
      </c>
      <c r="DZ421" s="94"/>
      <c r="EA421" s="94"/>
      <c r="EB421" s="94"/>
      <c r="EC421" s="94"/>
      <c r="ED421" s="94"/>
      <c r="EE421" s="94"/>
      <c r="EF421" s="94"/>
      <c r="EG421" s="94" t="s">
        <v>181</v>
      </c>
      <c r="EH421" s="94"/>
      <c r="EI421" s="94"/>
      <c r="EJ421" s="94"/>
      <c r="EK421" s="94"/>
      <c r="EL421" s="94"/>
      <c r="EM421" s="94"/>
      <c r="EN421" s="94"/>
      <c r="EO421" s="94" t="s">
        <v>181</v>
      </c>
      <c r="EP421" s="94"/>
      <c r="EQ421" s="94"/>
      <c r="ER421" s="94"/>
      <c r="ES421" s="94"/>
      <c r="ET421" s="94"/>
      <c r="EU421" s="94"/>
      <c r="EV421" s="94"/>
      <c r="EW421" s="94" t="s">
        <v>181</v>
      </c>
      <c r="EX421" s="94"/>
      <c r="EY421" s="94"/>
      <c r="EZ421" s="94"/>
      <c r="FA421" s="94"/>
      <c r="FB421" s="94"/>
      <c r="FC421" s="94"/>
      <c r="FD421" s="94"/>
      <c r="FE421" s="94" t="s">
        <v>181</v>
      </c>
      <c r="FF421" s="94"/>
      <c r="FG421" s="94"/>
      <c r="FH421" s="94"/>
      <c r="FI421" s="94"/>
      <c r="FJ421" s="94"/>
      <c r="FK421" s="94"/>
      <c r="FL421" s="94"/>
      <c r="FM421" s="94" t="s">
        <v>181</v>
      </c>
      <c r="FN421" s="94"/>
      <c r="FO421" s="94"/>
      <c r="FP421" s="94"/>
      <c r="FQ421" s="94"/>
      <c r="FR421" s="94"/>
      <c r="FS421" s="94"/>
      <c r="FT421" s="94"/>
      <c r="FU421" s="94" t="s">
        <v>181</v>
      </c>
      <c r="FV421" s="94"/>
      <c r="FW421" s="94"/>
      <c r="FX421" s="94"/>
      <c r="FY421" s="94"/>
      <c r="FZ421" s="94"/>
      <c r="GA421" s="94"/>
      <c r="GB421" s="94"/>
      <c r="GC421" s="94" t="s">
        <v>181</v>
      </c>
      <c r="GD421" s="94"/>
      <c r="GE421" s="94"/>
      <c r="GF421" s="94"/>
      <c r="GG421" s="94"/>
      <c r="GH421" s="94"/>
      <c r="GI421" s="94"/>
      <c r="GJ421" s="94"/>
      <c r="GK421" s="94" t="s">
        <v>181</v>
      </c>
      <c r="GL421" s="94"/>
      <c r="GM421" s="94"/>
      <c r="GN421" s="94"/>
      <c r="GO421" s="94"/>
      <c r="GP421" s="94"/>
      <c r="GQ421" s="94"/>
      <c r="GR421" s="94"/>
      <c r="GS421" s="94" t="s">
        <v>181</v>
      </c>
      <c r="GT421" s="94"/>
      <c r="GU421" s="94"/>
      <c r="GV421" s="94"/>
      <c r="GW421" s="94"/>
      <c r="GX421" s="94"/>
      <c r="GY421" s="94"/>
      <c r="GZ421" s="94"/>
      <c r="HA421" s="94" t="s">
        <v>181</v>
      </c>
      <c r="HB421" s="94"/>
      <c r="HC421" s="94"/>
      <c r="HD421" s="94"/>
      <c r="HE421" s="94"/>
      <c r="HF421" s="94"/>
      <c r="HG421" s="94"/>
      <c r="HH421" s="94"/>
      <c r="HI421" s="94" t="s">
        <v>181</v>
      </c>
      <c r="HJ421" s="94"/>
      <c r="HK421" s="94"/>
      <c r="HL421" s="94"/>
      <c r="HM421" s="94"/>
      <c r="HN421" s="94"/>
      <c r="HO421" s="94"/>
      <c r="HP421" s="94"/>
      <c r="HQ421" s="94" t="s">
        <v>181</v>
      </c>
      <c r="HR421" s="94"/>
      <c r="HS421" s="94"/>
      <c r="HT421" s="94"/>
      <c r="HU421" s="94"/>
      <c r="HV421" s="94"/>
      <c r="HW421" s="94"/>
      <c r="HX421" s="94"/>
      <c r="HY421" s="94" t="s">
        <v>181</v>
      </c>
      <c r="HZ421" s="94"/>
      <c r="IA421" s="94"/>
      <c r="IB421" s="94"/>
      <c r="IC421" s="94"/>
      <c r="ID421" s="94"/>
      <c r="IE421" s="94"/>
      <c r="IF421" s="94"/>
      <c r="IG421" s="94" t="s">
        <v>181</v>
      </c>
      <c r="IH421" s="94"/>
      <c r="II421" s="94"/>
      <c r="IJ421" s="94"/>
      <c r="IK421" s="94"/>
      <c r="IL421" s="94"/>
      <c r="IM421" s="94"/>
      <c r="IN421" s="94"/>
      <c r="IO421" s="94" t="s">
        <v>181</v>
      </c>
      <c r="IP421" s="94"/>
      <c r="IQ421" s="94"/>
      <c r="IR421" s="94"/>
      <c r="IS421" s="94"/>
      <c r="IT421" s="94"/>
      <c r="IU421" s="94"/>
      <c r="IV421" s="94"/>
      <c r="IW421" s="94" t="s">
        <v>181</v>
      </c>
      <c r="IX421" s="94"/>
      <c r="IY421" s="94"/>
      <c r="IZ421" s="94"/>
      <c r="JA421" s="94"/>
      <c r="JB421" s="94"/>
      <c r="JC421" s="94"/>
      <c r="JD421" s="94"/>
      <c r="JE421" s="94" t="s">
        <v>181</v>
      </c>
      <c r="JF421" s="94"/>
      <c r="JG421" s="94"/>
      <c r="JH421" s="94"/>
      <c r="JI421" s="94"/>
      <c r="JJ421" s="94"/>
      <c r="JK421" s="94"/>
      <c r="JL421" s="94"/>
      <c r="JM421" s="94" t="s">
        <v>181</v>
      </c>
      <c r="JN421" s="94"/>
      <c r="JO421" s="94"/>
      <c r="JP421" s="94"/>
      <c r="JQ421" s="94"/>
      <c r="JR421" s="94"/>
      <c r="JS421" s="94"/>
      <c r="JT421" s="94"/>
      <c r="JU421" s="94" t="s">
        <v>181</v>
      </c>
      <c r="JV421" s="94"/>
      <c r="JW421" s="94"/>
      <c r="JX421" s="94"/>
      <c r="JY421" s="94"/>
      <c r="JZ421" s="94"/>
      <c r="KA421" s="94"/>
      <c r="KB421" s="94"/>
      <c r="KC421" s="94" t="s">
        <v>181</v>
      </c>
      <c r="KD421" s="94"/>
      <c r="KE421" s="94"/>
      <c r="KF421" s="94"/>
      <c r="KG421" s="94"/>
      <c r="KH421" s="94"/>
      <c r="KI421" s="94"/>
      <c r="KJ421" s="94"/>
      <c r="KK421" s="94" t="s">
        <v>181</v>
      </c>
      <c r="KL421" s="94"/>
      <c r="KM421" s="94"/>
      <c r="KN421" s="94"/>
      <c r="KO421" s="94"/>
      <c r="KP421" s="94"/>
      <c r="KQ421" s="94"/>
      <c r="KR421" s="94"/>
      <c r="KS421" s="94" t="s">
        <v>181</v>
      </c>
      <c r="KT421" s="94"/>
      <c r="KU421" s="94"/>
      <c r="KV421" s="94"/>
      <c r="KW421" s="94"/>
      <c r="KX421" s="94"/>
      <c r="KY421" s="94"/>
      <c r="KZ421" s="94"/>
      <c r="LA421" s="94" t="s">
        <v>181</v>
      </c>
      <c r="LB421" s="94"/>
      <c r="LC421" s="94"/>
      <c r="LD421" s="94"/>
      <c r="LE421" s="94"/>
      <c r="LF421" s="94"/>
      <c r="LG421" s="94"/>
      <c r="LH421" s="94"/>
      <c r="LI421" s="94" t="s">
        <v>181</v>
      </c>
      <c r="LJ421" s="94"/>
      <c r="LK421" s="94"/>
      <c r="LL421" s="94"/>
      <c r="LM421" s="94"/>
      <c r="LN421" s="94"/>
      <c r="LO421" s="94"/>
      <c r="LP421" s="94"/>
      <c r="LQ421" s="94" t="s">
        <v>181</v>
      </c>
      <c r="LR421" s="94"/>
      <c r="LS421" s="94"/>
      <c r="LT421" s="94"/>
      <c r="LU421" s="94"/>
      <c r="LV421" s="94"/>
      <c r="LW421" s="94"/>
      <c r="LX421" s="94"/>
      <c r="LY421" s="94" t="s">
        <v>181</v>
      </c>
      <c r="LZ421" s="94"/>
      <c r="MA421" s="94"/>
      <c r="MB421" s="94"/>
      <c r="MC421" s="94"/>
      <c r="MD421" s="94"/>
      <c r="ME421" s="94"/>
      <c r="MF421" s="94"/>
      <c r="MG421" s="94" t="s">
        <v>181</v>
      </c>
      <c r="MH421" s="94"/>
      <c r="MI421" s="94"/>
      <c r="MJ421" s="94"/>
      <c r="MK421" s="94"/>
      <c r="ML421" s="94"/>
      <c r="MM421" s="94"/>
      <c r="MN421" s="94"/>
      <c r="MO421" s="94" t="s">
        <v>181</v>
      </c>
      <c r="MP421" s="94"/>
      <c r="MQ421" s="94"/>
      <c r="MR421" s="94"/>
      <c r="MS421" s="94"/>
      <c r="MT421" s="94"/>
      <c r="MU421" s="94"/>
      <c r="MV421" s="94"/>
      <c r="MW421" s="94" t="s">
        <v>181</v>
      </c>
      <c r="MX421" s="94"/>
      <c r="MY421" s="94"/>
      <c r="MZ421" s="94"/>
      <c r="NA421" s="94"/>
      <c r="NB421" s="94"/>
      <c r="NC421" s="94"/>
      <c r="ND421" s="94"/>
      <c r="NE421" s="94" t="s">
        <v>181</v>
      </c>
      <c r="NF421" s="94"/>
      <c r="NG421" s="94"/>
      <c r="NH421" s="94"/>
      <c r="NI421" s="94"/>
      <c r="NJ421" s="94"/>
      <c r="NK421" s="94"/>
      <c r="NL421" s="94"/>
      <c r="NM421" s="94" t="s">
        <v>181</v>
      </c>
      <c r="NN421" s="94"/>
      <c r="NO421" s="94"/>
      <c r="NP421" s="94"/>
      <c r="NQ421" s="94"/>
      <c r="NR421" s="94"/>
      <c r="NS421" s="94"/>
      <c r="NT421" s="94"/>
      <c r="NU421" s="94" t="s">
        <v>181</v>
      </c>
      <c r="NV421" s="94"/>
      <c r="NW421" s="94"/>
      <c r="NX421" s="94"/>
      <c r="NY421" s="94"/>
      <c r="NZ421" s="94"/>
      <c r="OA421" s="94"/>
      <c r="OB421" s="94"/>
      <c r="OC421" s="94" t="s">
        <v>181</v>
      </c>
      <c r="OD421" s="94"/>
      <c r="OE421" s="94"/>
      <c r="OF421" s="94"/>
      <c r="OG421" s="94"/>
      <c r="OH421" s="94"/>
      <c r="OI421" s="94"/>
      <c r="OJ421" s="94"/>
      <c r="OK421" s="94" t="s">
        <v>181</v>
      </c>
      <c r="OL421" s="94"/>
      <c r="OM421" s="94"/>
      <c r="ON421" s="94"/>
      <c r="OO421" s="94"/>
      <c r="OP421" s="94"/>
      <c r="OQ421" s="94"/>
      <c r="OR421" s="94"/>
      <c r="OS421" s="94" t="s">
        <v>181</v>
      </c>
      <c r="OT421" s="94"/>
      <c r="OU421" s="94"/>
      <c r="OV421" s="94"/>
      <c r="OW421" s="94"/>
      <c r="OX421" s="94"/>
      <c r="OY421" s="94"/>
      <c r="OZ421" s="94"/>
      <c r="PA421" s="94" t="s">
        <v>181</v>
      </c>
      <c r="PB421" s="94"/>
      <c r="PC421" s="94"/>
      <c r="PD421" s="94"/>
      <c r="PE421" s="94"/>
      <c r="PF421" s="94"/>
      <c r="PG421" s="94"/>
      <c r="PH421" s="94"/>
      <c r="PI421" s="94" t="s">
        <v>181</v>
      </c>
      <c r="PJ421" s="94"/>
      <c r="PK421" s="94"/>
      <c r="PL421" s="94"/>
      <c r="PM421" s="94"/>
      <c r="PN421" s="94"/>
      <c r="PO421" s="94"/>
      <c r="PP421" s="94"/>
      <c r="PQ421" s="94" t="s">
        <v>181</v>
      </c>
      <c r="PR421" s="94"/>
      <c r="PS421" s="94"/>
      <c r="PT421" s="94"/>
      <c r="PU421" s="94"/>
      <c r="PV421" s="94"/>
      <c r="PW421" s="94"/>
      <c r="PX421" s="94"/>
      <c r="PY421" s="94" t="s">
        <v>181</v>
      </c>
      <c r="PZ421" s="94"/>
      <c r="QA421" s="94"/>
      <c r="QB421" s="94"/>
      <c r="QC421" s="94"/>
      <c r="QD421" s="94"/>
      <c r="QE421" s="94"/>
      <c r="QF421" s="94"/>
      <c r="QG421" s="94" t="s">
        <v>181</v>
      </c>
      <c r="QH421" s="94"/>
      <c r="QI421" s="94"/>
      <c r="QJ421" s="94"/>
      <c r="QK421" s="94"/>
      <c r="QL421" s="94"/>
      <c r="QM421" s="94"/>
      <c r="QN421" s="94"/>
      <c r="QO421" s="94" t="s">
        <v>181</v>
      </c>
      <c r="QP421" s="94"/>
      <c r="QQ421" s="94"/>
      <c r="QR421" s="94"/>
      <c r="QS421" s="94"/>
      <c r="QT421" s="94"/>
      <c r="QU421" s="94"/>
      <c r="QV421" s="94"/>
      <c r="QW421" s="94" t="s">
        <v>181</v>
      </c>
      <c r="QX421" s="94"/>
      <c r="QY421" s="94"/>
      <c r="QZ421" s="94"/>
      <c r="RA421" s="94"/>
      <c r="RB421" s="94"/>
      <c r="RC421" s="94"/>
      <c r="RD421" s="94"/>
      <c r="RE421" s="94" t="s">
        <v>181</v>
      </c>
      <c r="RF421" s="94"/>
      <c r="RG421" s="94"/>
      <c r="RH421" s="94"/>
      <c r="RI421" s="94"/>
      <c r="RJ421" s="94"/>
      <c r="RK421" s="94"/>
      <c r="RL421" s="94"/>
      <c r="RM421" s="94" t="s">
        <v>181</v>
      </c>
      <c r="RN421" s="94"/>
      <c r="RO421" s="94"/>
      <c r="RP421" s="94"/>
      <c r="RQ421" s="94"/>
      <c r="RR421" s="94"/>
      <c r="RS421" s="94"/>
      <c r="RT421" s="94"/>
      <c r="RU421" s="94" t="s">
        <v>181</v>
      </c>
      <c r="RV421" s="94"/>
      <c r="RW421" s="94"/>
      <c r="RX421" s="94"/>
      <c r="RY421" s="94"/>
      <c r="RZ421" s="94"/>
      <c r="SA421" s="94"/>
      <c r="SB421" s="94"/>
      <c r="SC421" s="94" t="s">
        <v>181</v>
      </c>
      <c r="SD421" s="94"/>
      <c r="SE421" s="94"/>
      <c r="SF421" s="94"/>
      <c r="SG421" s="94"/>
      <c r="SH421" s="94"/>
      <c r="SI421" s="94"/>
      <c r="SJ421" s="94"/>
      <c r="SK421" s="94" t="s">
        <v>181</v>
      </c>
      <c r="SL421" s="94"/>
      <c r="SM421" s="94"/>
      <c r="SN421" s="94"/>
      <c r="SO421" s="94"/>
      <c r="SP421" s="94"/>
      <c r="SQ421" s="94"/>
      <c r="SR421" s="94"/>
      <c r="SS421" s="94" t="s">
        <v>181</v>
      </c>
      <c r="ST421" s="94"/>
      <c r="SU421" s="94"/>
      <c r="SV421" s="94"/>
      <c r="SW421" s="94"/>
      <c r="SX421" s="94"/>
      <c r="SY421" s="94"/>
      <c r="SZ421" s="94"/>
      <c r="TA421" s="94" t="s">
        <v>181</v>
      </c>
      <c r="TB421" s="94"/>
      <c r="TC421" s="94"/>
      <c r="TD421" s="94"/>
      <c r="TE421" s="94"/>
      <c r="TF421" s="94"/>
      <c r="TG421" s="94"/>
      <c r="TH421" s="94"/>
      <c r="TI421" s="94" t="s">
        <v>181</v>
      </c>
      <c r="TJ421" s="94"/>
      <c r="TK421" s="94"/>
      <c r="TL421" s="94"/>
      <c r="TM421" s="94"/>
      <c r="TN421" s="94"/>
      <c r="TO421" s="94"/>
      <c r="TP421" s="94"/>
      <c r="TQ421" s="94" t="s">
        <v>181</v>
      </c>
      <c r="TR421" s="94"/>
      <c r="TS421" s="94"/>
      <c r="TT421" s="94"/>
      <c r="TU421" s="94"/>
      <c r="TV421" s="94"/>
      <c r="TW421" s="94"/>
      <c r="TX421" s="94"/>
      <c r="TY421" s="94" t="s">
        <v>181</v>
      </c>
      <c r="TZ421" s="94"/>
      <c r="UA421" s="94"/>
      <c r="UB421" s="94"/>
      <c r="UC421" s="94"/>
      <c r="UD421" s="94"/>
      <c r="UE421" s="94"/>
      <c r="UF421" s="94"/>
      <c r="UG421" s="94" t="s">
        <v>181</v>
      </c>
      <c r="UH421" s="94"/>
      <c r="UI421" s="94"/>
      <c r="UJ421" s="94"/>
      <c r="UK421" s="94"/>
      <c r="UL421" s="94"/>
      <c r="UM421" s="94"/>
      <c r="UN421" s="94"/>
      <c r="UO421" s="94" t="s">
        <v>181</v>
      </c>
      <c r="UP421" s="94"/>
      <c r="UQ421" s="94"/>
      <c r="UR421" s="94"/>
      <c r="US421" s="94"/>
      <c r="UT421" s="94"/>
      <c r="UU421" s="94"/>
      <c r="UV421" s="94"/>
      <c r="UW421" s="94" t="s">
        <v>181</v>
      </c>
      <c r="UX421" s="94"/>
      <c r="UY421" s="94"/>
      <c r="UZ421" s="94"/>
      <c r="VA421" s="94"/>
      <c r="VB421" s="94"/>
      <c r="VC421" s="94"/>
      <c r="VD421" s="94"/>
      <c r="VE421" s="94" t="s">
        <v>181</v>
      </c>
      <c r="VF421" s="94"/>
      <c r="VG421" s="94"/>
      <c r="VH421" s="94"/>
      <c r="VI421" s="94"/>
      <c r="VJ421" s="94"/>
      <c r="VK421" s="94"/>
      <c r="VL421" s="94"/>
      <c r="VM421" s="94" t="s">
        <v>181</v>
      </c>
      <c r="VN421" s="94"/>
      <c r="VO421" s="94"/>
      <c r="VP421" s="94"/>
      <c r="VQ421" s="94"/>
      <c r="VR421" s="94"/>
      <c r="VS421" s="94"/>
      <c r="VT421" s="94"/>
      <c r="VU421" s="94" t="s">
        <v>181</v>
      </c>
      <c r="VV421" s="94"/>
      <c r="VW421" s="94"/>
      <c r="VX421" s="94"/>
      <c r="VY421" s="94"/>
      <c r="VZ421" s="94"/>
      <c r="WA421" s="94"/>
      <c r="WB421" s="94"/>
      <c r="WC421" s="94" t="s">
        <v>181</v>
      </c>
      <c r="WD421" s="94"/>
      <c r="WE421" s="94"/>
      <c r="WF421" s="94"/>
      <c r="WG421" s="94"/>
      <c r="WH421" s="94"/>
      <c r="WI421" s="94"/>
      <c r="WJ421" s="94"/>
      <c r="WK421" s="94" t="s">
        <v>181</v>
      </c>
      <c r="WL421" s="94"/>
      <c r="WM421" s="94"/>
      <c r="WN421" s="94"/>
      <c r="WO421" s="94"/>
      <c r="WP421" s="94"/>
      <c r="WQ421" s="94"/>
      <c r="WR421" s="94"/>
      <c r="WS421" s="94" t="s">
        <v>181</v>
      </c>
      <c r="WT421" s="94"/>
      <c r="WU421" s="94"/>
      <c r="WV421" s="94"/>
      <c r="WW421" s="94"/>
      <c r="WX421" s="94"/>
      <c r="WY421" s="94"/>
      <c r="WZ421" s="94"/>
      <c r="XA421" s="94" t="s">
        <v>181</v>
      </c>
      <c r="XB421" s="94"/>
      <c r="XC421" s="94"/>
      <c r="XD421" s="94"/>
      <c r="XE421" s="94"/>
      <c r="XF421" s="94"/>
      <c r="XG421" s="94"/>
      <c r="XH421" s="94"/>
      <c r="XI421" s="94" t="s">
        <v>181</v>
      </c>
      <c r="XJ421" s="94"/>
      <c r="XK421" s="94"/>
      <c r="XL421" s="94"/>
      <c r="XM421" s="94"/>
      <c r="XN421" s="94"/>
      <c r="XO421" s="94"/>
      <c r="XP421" s="94"/>
      <c r="XQ421" s="94" t="s">
        <v>181</v>
      </c>
      <c r="XR421" s="94"/>
      <c r="XS421" s="94"/>
      <c r="XT421" s="94"/>
      <c r="XU421" s="94"/>
      <c r="XV421" s="94"/>
      <c r="XW421" s="94"/>
      <c r="XX421" s="94"/>
      <c r="XY421" s="94" t="s">
        <v>181</v>
      </c>
      <c r="XZ421" s="94"/>
      <c r="YA421" s="94"/>
      <c r="YB421" s="94"/>
      <c r="YC421" s="94"/>
      <c r="YD421" s="94"/>
      <c r="YE421" s="94"/>
      <c r="YF421" s="94"/>
      <c r="YG421" s="94" t="s">
        <v>181</v>
      </c>
      <c r="YH421" s="94"/>
      <c r="YI421" s="94"/>
      <c r="YJ421" s="94"/>
      <c r="YK421" s="94"/>
      <c r="YL421" s="94"/>
      <c r="YM421" s="94"/>
      <c r="YN421" s="94"/>
      <c r="YO421" s="94" t="s">
        <v>181</v>
      </c>
      <c r="YP421" s="94"/>
      <c r="YQ421" s="94"/>
      <c r="YR421" s="94"/>
      <c r="YS421" s="94"/>
      <c r="YT421" s="94"/>
      <c r="YU421" s="94"/>
      <c r="YV421" s="94"/>
      <c r="YW421" s="94" t="s">
        <v>181</v>
      </c>
      <c r="YX421" s="94"/>
      <c r="YY421" s="94"/>
      <c r="YZ421" s="94"/>
      <c r="ZA421" s="94"/>
      <c r="ZB421" s="94"/>
      <c r="ZC421" s="94"/>
      <c r="ZD421" s="94"/>
      <c r="ZE421" s="94" t="s">
        <v>181</v>
      </c>
      <c r="ZF421" s="94"/>
      <c r="ZG421" s="94"/>
      <c r="ZH421" s="94"/>
      <c r="ZI421" s="94"/>
      <c r="ZJ421" s="94"/>
      <c r="ZK421" s="94"/>
      <c r="ZL421" s="94"/>
      <c r="ZM421" s="94" t="s">
        <v>181</v>
      </c>
      <c r="ZN421" s="94"/>
      <c r="ZO421" s="94"/>
      <c r="ZP421" s="94"/>
      <c r="ZQ421" s="94"/>
      <c r="ZR421" s="94"/>
      <c r="ZS421" s="94"/>
      <c r="ZT421" s="94"/>
      <c r="ZU421" s="94" t="s">
        <v>181</v>
      </c>
      <c r="ZV421" s="94"/>
      <c r="ZW421" s="94"/>
      <c r="ZX421" s="94"/>
      <c r="ZY421" s="94"/>
      <c r="ZZ421" s="94"/>
      <c r="AAA421" s="94"/>
      <c r="AAB421" s="94"/>
      <c r="AAC421" s="94" t="s">
        <v>181</v>
      </c>
      <c r="AAD421" s="94"/>
      <c r="AAE421" s="94"/>
      <c r="AAF421" s="94"/>
      <c r="AAG421" s="94"/>
      <c r="AAH421" s="94"/>
      <c r="AAI421" s="94"/>
      <c r="AAJ421" s="94"/>
      <c r="AAK421" s="94" t="s">
        <v>181</v>
      </c>
      <c r="AAL421" s="94"/>
      <c r="AAM421" s="94"/>
      <c r="AAN421" s="94"/>
      <c r="AAO421" s="94"/>
      <c r="AAP421" s="94"/>
      <c r="AAQ421" s="94"/>
      <c r="AAR421" s="94"/>
      <c r="AAS421" s="94" t="s">
        <v>181</v>
      </c>
      <c r="AAT421" s="94"/>
      <c r="AAU421" s="94"/>
      <c r="AAV421" s="94"/>
      <c r="AAW421" s="94"/>
      <c r="AAX421" s="94"/>
      <c r="AAY421" s="94"/>
      <c r="AAZ421" s="94"/>
      <c r="ABA421" s="94" t="s">
        <v>181</v>
      </c>
      <c r="ABB421" s="94"/>
      <c r="ABC421" s="94"/>
      <c r="ABD421" s="94"/>
      <c r="ABE421" s="94"/>
      <c r="ABF421" s="94"/>
      <c r="ABG421" s="94"/>
      <c r="ABH421" s="94"/>
      <c r="ABI421" s="94" t="s">
        <v>181</v>
      </c>
      <c r="ABJ421" s="94"/>
      <c r="ABK421" s="94"/>
      <c r="ABL421" s="94"/>
      <c r="ABM421" s="94"/>
      <c r="ABN421" s="94"/>
      <c r="ABO421" s="94"/>
      <c r="ABP421" s="94"/>
      <c r="ABQ421" s="94" t="s">
        <v>181</v>
      </c>
      <c r="ABR421" s="94"/>
      <c r="ABS421" s="94"/>
      <c r="ABT421" s="94"/>
      <c r="ABU421" s="94"/>
      <c r="ABV421" s="94"/>
      <c r="ABW421" s="94"/>
      <c r="ABX421" s="94"/>
      <c r="ABY421" s="94" t="s">
        <v>181</v>
      </c>
      <c r="ABZ421" s="94"/>
      <c r="ACA421" s="94"/>
      <c r="ACB421" s="94"/>
      <c r="ACC421" s="94"/>
      <c r="ACD421" s="94"/>
      <c r="ACE421" s="94"/>
      <c r="ACF421" s="94"/>
      <c r="ACG421" s="94" t="s">
        <v>181</v>
      </c>
      <c r="ACH421" s="94"/>
      <c r="ACI421" s="94"/>
      <c r="ACJ421" s="94"/>
      <c r="ACK421" s="94"/>
      <c r="ACL421" s="94"/>
      <c r="ACM421" s="94"/>
      <c r="ACN421" s="94"/>
      <c r="ACO421" s="94" t="s">
        <v>181</v>
      </c>
      <c r="ACP421" s="94"/>
      <c r="ACQ421" s="94"/>
      <c r="ACR421" s="94"/>
      <c r="ACS421" s="94"/>
      <c r="ACT421" s="94"/>
      <c r="ACU421" s="94"/>
      <c r="ACV421" s="94"/>
      <c r="ACW421" s="94" t="s">
        <v>181</v>
      </c>
      <c r="ACX421" s="94"/>
      <c r="ACY421" s="94"/>
      <c r="ACZ421" s="94"/>
      <c r="ADA421" s="94"/>
      <c r="ADB421" s="94"/>
      <c r="ADC421" s="94"/>
      <c r="ADD421" s="94"/>
      <c r="ADE421" s="94" t="s">
        <v>181</v>
      </c>
      <c r="ADF421" s="94"/>
      <c r="ADG421" s="94"/>
      <c r="ADH421" s="94"/>
      <c r="ADI421" s="94"/>
      <c r="ADJ421" s="94"/>
      <c r="ADK421" s="94"/>
      <c r="ADL421" s="94"/>
      <c r="ADM421" s="94" t="s">
        <v>181</v>
      </c>
      <c r="ADN421" s="94"/>
      <c r="ADO421" s="94"/>
      <c r="ADP421" s="94"/>
      <c r="ADQ421" s="94"/>
      <c r="ADR421" s="94"/>
      <c r="ADS421" s="94"/>
      <c r="ADT421" s="94"/>
      <c r="ADU421" s="94" t="s">
        <v>181</v>
      </c>
      <c r="ADV421" s="94"/>
      <c r="ADW421" s="94"/>
      <c r="ADX421" s="94"/>
      <c r="ADY421" s="94"/>
      <c r="ADZ421" s="94"/>
      <c r="AEA421" s="94"/>
      <c r="AEB421" s="94"/>
      <c r="AEC421" s="94" t="s">
        <v>181</v>
      </c>
      <c r="AED421" s="94"/>
      <c r="AEE421" s="94"/>
      <c r="AEF421" s="94"/>
      <c r="AEG421" s="94"/>
      <c r="AEH421" s="94"/>
      <c r="AEI421" s="94"/>
      <c r="AEJ421" s="94"/>
      <c r="AEK421" s="94" t="s">
        <v>181</v>
      </c>
      <c r="AEL421" s="94"/>
      <c r="AEM421" s="94"/>
      <c r="AEN421" s="94"/>
      <c r="AEO421" s="94"/>
      <c r="AEP421" s="94"/>
      <c r="AEQ421" s="94"/>
      <c r="AER421" s="94"/>
      <c r="AES421" s="94" t="s">
        <v>181</v>
      </c>
      <c r="AET421" s="94"/>
      <c r="AEU421" s="94"/>
      <c r="AEV421" s="94"/>
      <c r="AEW421" s="94"/>
      <c r="AEX421" s="94"/>
      <c r="AEY421" s="94"/>
      <c r="AEZ421" s="94"/>
      <c r="AFA421" s="94" t="s">
        <v>181</v>
      </c>
      <c r="AFB421" s="94"/>
      <c r="AFC421" s="94"/>
      <c r="AFD421" s="94"/>
      <c r="AFE421" s="94"/>
      <c r="AFF421" s="94"/>
      <c r="AFG421" s="94"/>
      <c r="AFH421" s="94"/>
      <c r="AFI421" s="94" t="s">
        <v>181</v>
      </c>
      <c r="AFJ421" s="94"/>
      <c r="AFK421" s="94"/>
      <c r="AFL421" s="94"/>
      <c r="AFM421" s="94"/>
      <c r="AFN421" s="94"/>
      <c r="AFO421" s="94"/>
      <c r="AFP421" s="94"/>
      <c r="AFQ421" s="94" t="s">
        <v>181</v>
      </c>
      <c r="AFR421" s="94"/>
      <c r="AFS421" s="94"/>
      <c r="AFT421" s="94"/>
      <c r="AFU421" s="94"/>
      <c r="AFV421" s="94"/>
      <c r="AFW421" s="94"/>
      <c r="AFX421" s="94"/>
      <c r="AFY421" s="94" t="s">
        <v>181</v>
      </c>
      <c r="AFZ421" s="94"/>
      <c r="AGA421" s="94"/>
      <c r="AGB421" s="94"/>
      <c r="AGC421" s="94"/>
      <c r="AGD421" s="94"/>
      <c r="AGE421" s="94"/>
      <c r="AGF421" s="94"/>
      <c r="AGG421" s="94" t="s">
        <v>181</v>
      </c>
      <c r="AGH421" s="94"/>
      <c r="AGI421" s="94"/>
      <c r="AGJ421" s="94"/>
      <c r="AGK421" s="94"/>
      <c r="AGL421" s="94"/>
      <c r="AGM421" s="94"/>
      <c r="AGN421" s="94"/>
      <c r="AGO421" s="94" t="s">
        <v>181</v>
      </c>
      <c r="AGP421" s="94"/>
      <c r="AGQ421" s="94"/>
      <c r="AGR421" s="94"/>
      <c r="AGS421" s="94"/>
      <c r="AGT421" s="94"/>
      <c r="AGU421" s="94"/>
      <c r="AGV421" s="94"/>
      <c r="AGW421" s="94" t="s">
        <v>181</v>
      </c>
      <c r="AGX421" s="94"/>
      <c r="AGY421" s="94"/>
      <c r="AGZ421" s="94"/>
      <c r="AHA421" s="94"/>
      <c r="AHB421" s="94"/>
      <c r="AHC421" s="94"/>
      <c r="AHD421" s="94"/>
      <c r="AHE421" s="94" t="s">
        <v>181</v>
      </c>
      <c r="AHF421" s="94"/>
      <c r="AHG421" s="94"/>
      <c r="AHH421" s="94"/>
      <c r="AHI421" s="94"/>
      <c r="AHJ421" s="94"/>
      <c r="AHK421" s="94"/>
      <c r="AHL421" s="94"/>
      <c r="AHM421" s="94" t="s">
        <v>181</v>
      </c>
      <c r="AHN421" s="94"/>
      <c r="AHO421" s="94"/>
      <c r="AHP421" s="94"/>
      <c r="AHQ421" s="94"/>
      <c r="AHR421" s="94"/>
      <c r="AHS421" s="94"/>
      <c r="AHT421" s="94"/>
      <c r="AHU421" s="94" t="s">
        <v>181</v>
      </c>
      <c r="AHV421" s="94"/>
      <c r="AHW421" s="94"/>
      <c r="AHX421" s="94"/>
      <c r="AHY421" s="94"/>
      <c r="AHZ421" s="94"/>
      <c r="AIA421" s="94"/>
      <c r="AIB421" s="94"/>
      <c r="AIC421" s="94" t="s">
        <v>181</v>
      </c>
      <c r="AID421" s="94"/>
      <c r="AIE421" s="94"/>
      <c r="AIF421" s="94"/>
      <c r="AIG421" s="94"/>
      <c r="AIH421" s="94"/>
      <c r="AII421" s="94"/>
      <c r="AIJ421" s="94"/>
      <c r="AIK421" s="94" t="s">
        <v>181</v>
      </c>
      <c r="AIL421" s="94"/>
      <c r="AIM421" s="94"/>
      <c r="AIN421" s="94"/>
      <c r="AIO421" s="94"/>
      <c r="AIP421" s="94"/>
      <c r="AIQ421" s="94"/>
      <c r="AIR421" s="94"/>
      <c r="AIS421" s="94" t="s">
        <v>181</v>
      </c>
      <c r="AIT421" s="94"/>
      <c r="AIU421" s="94"/>
      <c r="AIV421" s="94"/>
      <c r="AIW421" s="94"/>
      <c r="AIX421" s="94"/>
      <c r="AIY421" s="94"/>
      <c r="AIZ421" s="94"/>
      <c r="AJA421" s="94" t="s">
        <v>181</v>
      </c>
      <c r="AJB421" s="94"/>
      <c r="AJC421" s="94"/>
      <c r="AJD421" s="94"/>
      <c r="AJE421" s="94"/>
      <c r="AJF421" s="94"/>
      <c r="AJG421" s="94"/>
      <c r="AJH421" s="94"/>
      <c r="AJI421" s="94" t="s">
        <v>181</v>
      </c>
      <c r="AJJ421" s="94"/>
      <c r="AJK421" s="94"/>
      <c r="AJL421" s="94"/>
      <c r="AJM421" s="94"/>
      <c r="AJN421" s="94"/>
      <c r="AJO421" s="94"/>
      <c r="AJP421" s="94"/>
      <c r="AJQ421" s="94" t="s">
        <v>181</v>
      </c>
      <c r="AJR421" s="94"/>
      <c r="AJS421" s="94"/>
      <c r="AJT421" s="94"/>
      <c r="AJU421" s="94"/>
      <c r="AJV421" s="94"/>
      <c r="AJW421" s="94"/>
      <c r="AJX421" s="94"/>
      <c r="AJY421" s="94" t="s">
        <v>181</v>
      </c>
      <c r="AJZ421" s="94"/>
      <c r="AKA421" s="94"/>
      <c r="AKB421" s="94"/>
      <c r="AKC421" s="94"/>
      <c r="AKD421" s="94"/>
      <c r="AKE421" s="94"/>
      <c r="AKF421" s="94"/>
      <c r="AKG421" s="94" t="s">
        <v>181</v>
      </c>
      <c r="AKH421" s="94"/>
      <c r="AKI421" s="94"/>
      <c r="AKJ421" s="94"/>
      <c r="AKK421" s="94"/>
      <c r="AKL421" s="94"/>
      <c r="AKM421" s="94"/>
      <c r="AKN421" s="94"/>
      <c r="AKO421" s="94" t="s">
        <v>181</v>
      </c>
      <c r="AKP421" s="94"/>
      <c r="AKQ421" s="94"/>
      <c r="AKR421" s="94"/>
      <c r="AKS421" s="94"/>
      <c r="AKT421" s="94"/>
      <c r="AKU421" s="94"/>
      <c r="AKV421" s="94"/>
      <c r="AKW421" s="94" t="s">
        <v>181</v>
      </c>
      <c r="AKX421" s="94"/>
      <c r="AKY421" s="94"/>
      <c r="AKZ421" s="94"/>
      <c r="ALA421" s="94"/>
      <c r="ALB421" s="94"/>
      <c r="ALC421" s="94"/>
      <c r="ALD421" s="94"/>
      <c r="ALE421" s="94" t="s">
        <v>181</v>
      </c>
      <c r="ALF421" s="94"/>
      <c r="ALG421" s="94"/>
      <c r="ALH421" s="94"/>
      <c r="ALI421" s="94"/>
      <c r="ALJ421" s="94"/>
      <c r="ALK421" s="94"/>
      <c r="ALL421" s="94"/>
      <c r="ALM421" s="94" t="s">
        <v>181</v>
      </c>
      <c r="ALN421" s="94"/>
      <c r="ALO421" s="94"/>
      <c r="ALP421" s="94"/>
      <c r="ALQ421" s="94"/>
      <c r="ALR421" s="94"/>
      <c r="ALS421" s="94"/>
      <c r="ALT421" s="94"/>
      <c r="ALU421" s="94" t="s">
        <v>181</v>
      </c>
      <c r="ALV421" s="94"/>
      <c r="ALW421" s="94"/>
      <c r="ALX421" s="94"/>
      <c r="ALY421" s="94"/>
      <c r="ALZ421" s="94"/>
      <c r="AMA421" s="94"/>
      <c r="AMB421" s="94"/>
      <c r="AMC421" s="94" t="s">
        <v>181</v>
      </c>
      <c r="AMD421" s="94"/>
      <c r="AME421" s="94"/>
      <c r="AMF421" s="94"/>
      <c r="AMG421" s="94"/>
      <c r="AMH421" s="94"/>
      <c r="AMI421" s="94"/>
      <c r="AMJ421" s="94"/>
      <c r="AMK421" s="94" t="s">
        <v>181</v>
      </c>
      <c r="AML421" s="94"/>
      <c r="AMM421" s="94"/>
      <c r="AMN421" s="94"/>
      <c r="AMO421" s="94"/>
      <c r="AMP421" s="94"/>
      <c r="AMQ421" s="94"/>
      <c r="AMR421" s="94"/>
      <c r="AMS421" s="94" t="s">
        <v>181</v>
      </c>
      <c r="AMT421" s="94"/>
      <c r="AMU421" s="94"/>
      <c r="AMV421" s="94"/>
      <c r="AMW421" s="94"/>
      <c r="AMX421" s="94"/>
      <c r="AMY421" s="94"/>
      <c r="AMZ421" s="94"/>
      <c r="ANA421" s="94" t="s">
        <v>181</v>
      </c>
      <c r="ANB421" s="94"/>
      <c r="ANC421" s="94"/>
      <c r="AND421" s="94"/>
      <c r="ANE421" s="94"/>
      <c r="ANF421" s="94"/>
      <c r="ANG421" s="94"/>
      <c r="ANH421" s="94"/>
      <c r="ANI421" s="94" t="s">
        <v>181</v>
      </c>
      <c r="ANJ421" s="94"/>
      <c r="ANK421" s="94"/>
      <c r="ANL421" s="94"/>
      <c r="ANM421" s="94"/>
      <c r="ANN421" s="94"/>
      <c r="ANO421" s="94"/>
      <c r="ANP421" s="94"/>
      <c r="ANQ421" s="94" t="s">
        <v>181</v>
      </c>
      <c r="ANR421" s="94"/>
      <c r="ANS421" s="94"/>
      <c r="ANT421" s="94"/>
      <c r="ANU421" s="94"/>
      <c r="ANV421" s="94"/>
      <c r="ANW421" s="94"/>
      <c r="ANX421" s="94"/>
      <c r="ANY421" s="94" t="s">
        <v>181</v>
      </c>
      <c r="ANZ421" s="94"/>
      <c r="AOA421" s="94"/>
      <c r="AOB421" s="94"/>
      <c r="AOC421" s="94"/>
      <c r="AOD421" s="94"/>
      <c r="AOE421" s="94"/>
      <c r="AOF421" s="94"/>
      <c r="AOG421" s="94" t="s">
        <v>181</v>
      </c>
      <c r="AOH421" s="94"/>
      <c r="AOI421" s="94"/>
      <c r="AOJ421" s="94"/>
      <c r="AOK421" s="94"/>
      <c r="AOL421" s="94"/>
      <c r="AOM421" s="94"/>
      <c r="AON421" s="94"/>
      <c r="AOO421" s="94" t="s">
        <v>181</v>
      </c>
      <c r="AOP421" s="94"/>
      <c r="AOQ421" s="94"/>
      <c r="AOR421" s="94"/>
      <c r="AOS421" s="94"/>
      <c r="AOT421" s="94"/>
      <c r="AOU421" s="94"/>
      <c r="AOV421" s="94"/>
      <c r="AOW421" s="94" t="s">
        <v>181</v>
      </c>
      <c r="AOX421" s="94"/>
      <c r="AOY421" s="94"/>
      <c r="AOZ421" s="94"/>
      <c r="APA421" s="94"/>
      <c r="APB421" s="94"/>
      <c r="APC421" s="94"/>
      <c r="APD421" s="94"/>
      <c r="APE421" s="94" t="s">
        <v>181</v>
      </c>
      <c r="APF421" s="94"/>
      <c r="APG421" s="94"/>
      <c r="APH421" s="94"/>
      <c r="API421" s="94"/>
      <c r="APJ421" s="94"/>
      <c r="APK421" s="94"/>
      <c r="APL421" s="94"/>
      <c r="APM421" s="94" t="s">
        <v>181</v>
      </c>
      <c r="APN421" s="94"/>
      <c r="APO421" s="94"/>
      <c r="APP421" s="94"/>
      <c r="APQ421" s="94"/>
      <c r="APR421" s="94"/>
      <c r="APS421" s="94"/>
      <c r="APT421" s="94"/>
      <c r="APU421" s="94" t="s">
        <v>181</v>
      </c>
      <c r="APV421" s="94"/>
      <c r="APW421" s="94"/>
      <c r="APX421" s="94"/>
      <c r="APY421" s="94"/>
      <c r="APZ421" s="94"/>
      <c r="AQA421" s="94"/>
      <c r="AQB421" s="94"/>
      <c r="AQC421" s="94" t="s">
        <v>181</v>
      </c>
      <c r="AQD421" s="94"/>
      <c r="AQE421" s="94"/>
      <c r="AQF421" s="94"/>
      <c r="AQG421" s="94"/>
      <c r="AQH421" s="94"/>
      <c r="AQI421" s="94"/>
      <c r="AQJ421" s="94"/>
      <c r="AQK421" s="94" t="s">
        <v>181</v>
      </c>
      <c r="AQL421" s="94"/>
      <c r="AQM421" s="94"/>
      <c r="AQN421" s="94"/>
      <c r="AQO421" s="94"/>
      <c r="AQP421" s="94"/>
      <c r="AQQ421" s="94"/>
      <c r="AQR421" s="94"/>
      <c r="AQS421" s="94" t="s">
        <v>181</v>
      </c>
      <c r="AQT421" s="94"/>
      <c r="AQU421" s="94"/>
      <c r="AQV421" s="94"/>
      <c r="AQW421" s="94"/>
      <c r="AQX421" s="94"/>
      <c r="AQY421" s="94"/>
      <c r="AQZ421" s="94"/>
      <c r="ARA421" s="94" t="s">
        <v>181</v>
      </c>
      <c r="ARB421" s="94"/>
      <c r="ARC421" s="94"/>
      <c r="ARD421" s="94"/>
      <c r="ARE421" s="94"/>
      <c r="ARF421" s="94"/>
      <c r="ARG421" s="94"/>
      <c r="ARH421" s="94"/>
      <c r="ARI421" s="94" t="s">
        <v>181</v>
      </c>
      <c r="ARJ421" s="94"/>
      <c r="ARK421" s="94"/>
      <c r="ARL421" s="94"/>
      <c r="ARM421" s="94"/>
      <c r="ARN421" s="94"/>
      <c r="ARO421" s="94"/>
      <c r="ARP421" s="94"/>
      <c r="ARQ421" s="94" t="s">
        <v>181</v>
      </c>
      <c r="ARR421" s="94"/>
      <c r="ARS421" s="94"/>
      <c r="ART421" s="94"/>
      <c r="ARU421" s="94"/>
      <c r="ARV421" s="94"/>
      <c r="ARW421" s="94"/>
      <c r="ARX421" s="94"/>
      <c r="ARY421" s="94" t="s">
        <v>181</v>
      </c>
      <c r="ARZ421" s="94"/>
      <c r="ASA421" s="94"/>
      <c r="ASB421" s="94"/>
      <c r="ASC421" s="94"/>
      <c r="ASD421" s="94"/>
      <c r="ASE421" s="94"/>
      <c r="ASF421" s="94"/>
      <c r="ASG421" s="94" t="s">
        <v>181</v>
      </c>
      <c r="ASH421" s="94"/>
      <c r="ASI421" s="94"/>
      <c r="ASJ421" s="94"/>
      <c r="ASK421" s="94"/>
      <c r="ASL421" s="94"/>
      <c r="ASM421" s="94"/>
      <c r="ASN421" s="94"/>
      <c r="ASO421" s="94" t="s">
        <v>181</v>
      </c>
      <c r="ASP421" s="94"/>
      <c r="ASQ421" s="94"/>
      <c r="ASR421" s="94"/>
      <c r="ASS421" s="94"/>
      <c r="AST421" s="94"/>
      <c r="ASU421" s="94"/>
      <c r="ASV421" s="94"/>
      <c r="ASW421" s="94" t="s">
        <v>181</v>
      </c>
      <c r="ASX421" s="94"/>
      <c r="ASY421" s="94"/>
      <c r="ASZ421" s="94"/>
      <c r="ATA421" s="94"/>
      <c r="ATB421" s="94"/>
      <c r="ATC421" s="94"/>
      <c r="ATD421" s="94"/>
      <c r="ATE421" s="94" t="s">
        <v>181</v>
      </c>
      <c r="ATF421" s="94"/>
      <c r="ATG421" s="94"/>
      <c r="ATH421" s="94"/>
      <c r="ATI421" s="94"/>
      <c r="ATJ421" s="94"/>
      <c r="ATK421" s="94"/>
      <c r="ATL421" s="94"/>
      <c r="ATM421" s="94" t="s">
        <v>181</v>
      </c>
      <c r="ATN421" s="94"/>
      <c r="ATO421" s="94"/>
      <c r="ATP421" s="94"/>
      <c r="ATQ421" s="94"/>
      <c r="ATR421" s="94"/>
      <c r="ATS421" s="94"/>
      <c r="ATT421" s="94"/>
      <c r="ATU421" s="94" t="s">
        <v>181</v>
      </c>
      <c r="ATV421" s="94"/>
      <c r="ATW421" s="94"/>
      <c r="ATX421" s="94"/>
      <c r="ATY421" s="94"/>
      <c r="ATZ421" s="94"/>
      <c r="AUA421" s="94"/>
      <c r="AUB421" s="94"/>
      <c r="AUC421" s="94" t="s">
        <v>181</v>
      </c>
      <c r="AUD421" s="94"/>
      <c r="AUE421" s="94"/>
      <c r="AUF421" s="94"/>
      <c r="AUG421" s="94"/>
      <c r="AUH421" s="94"/>
      <c r="AUI421" s="94"/>
      <c r="AUJ421" s="94"/>
      <c r="AUK421" s="94" t="s">
        <v>181</v>
      </c>
      <c r="AUL421" s="94"/>
      <c r="AUM421" s="94"/>
      <c r="AUN421" s="94"/>
      <c r="AUO421" s="94"/>
      <c r="AUP421" s="94"/>
      <c r="AUQ421" s="94"/>
      <c r="AUR421" s="94"/>
      <c r="AUS421" s="94" t="s">
        <v>181</v>
      </c>
      <c r="AUT421" s="94"/>
      <c r="AUU421" s="94"/>
      <c r="AUV421" s="94"/>
      <c r="AUW421" s="94"/>
      <c r="AUX421" s="94"/>
      <c r="AUY421" s="94"/>
      <c r="AUZ421" s="94"/>
      <c r="AVA421" s="94" t="s">
        <v>181</v>
      </c>
      <c r="AVB421" s="94"/>
      <c r="AVC421" s="94"/>
      <c r="AVD421" s="94"/>
      <c r="AVE421" s="94"/>
      <c r="AVF421" s="94"/>
      <c r="AVG421" s="94"/>
      <c r="AVH421" s="94"/>
      <c r="AVI421" s="94" t="s">
        <v>181</v>
      </c>
      <c r="AVJ421" s="94"/>
      <c r="AVK421" s="94"/>
      <c r="AVL421" s="94"/>
      <c r="AVM421" s="94"/>
      <c r="AVN421" s="94"/>
      <c r="AVO421" s="94"/>
      <c r="AVP421" s="94"/>
      <c r="AVQ421" s="94" t="s">
        <v>181</v>
      </c>
      <c r="AVR421" s="94"/>
      <c r="AVS421" s="94"/>
      <c r="AVT421" s="94"/>
      <c r="AVU421" s="94"/>
      <c r="AVV421" s="94"/>
      <c r="AVW421" s="94"/>
      <c r="AVX421" s="94"/>
      <c r="AVY421" s="94" t="s">
        <v>181</v>
      </c>
      <c r="AVZ421" s="94"/>
      <c r="AWA421" s="94"/>
      <c r="AWB421" s="94"/>
      <c r="AWC421" s="94"/>
      <c r="AWD421" s="94"/>
      <c r="AWE421" s="94"/>
      <c r="AWF421" s="94"/>
      <c r="AWG421" s="94" t="s">
        <v>181</v>
      </c>
      <c r="AWH421" s="94"/>
      <c r="AWI421" s="94"/>
      <c r="AWJ421" s="94"/>
      <c r="AWK421" s="94"/>
      <c r="AWL421" s="94"/>
      <c r="AWM421" s="94"/>
      <c r="AWN421" s="94"/>
      <c r="AWO421" s="94" t="s">
        <v>181</v>
      </c>
      <c r="AWP421" s="94"/>
      <c r="AWQ421" s="94"/>
      <c r="AWR421" s="94"/>
      <c r="AWS421" s="94"/>
      <c r="AWT421" s="94"/>
      <c r="AWU421" s="94"/>
      <c r="AWV421" s="94"/>
      <c r="AWW421" s="94" t="s">
        <v>181</v>
      </c>
      <c r="AWX421" s="94"/>
      <c r="AWY421" s="94"/>
      <c r="AWZ421" s="94"/>
      <c r="AXA421" s="94"/>
      <c r="AXB421" s="94"/>
      <c r="AXC421" s="94"/>
      <c r="AXD421" s="94"/>
      <c r="AXE421" s="94" t="s">
        <v>181</v>
      </c>
      <c r="AXF421" s="94"/>
      <c r="AXG421" s="94"/>
      <c r="AXH421" s="94"/>
      <c r="AXI421" s="94"/>
      <c r="AXJ421" s="94"/>
      <c r="AXK421" s="94"/>
      <c r="AXL421" s="94"/>
      <c r="AXM421" s="94" t="s">
        <v>181</v>
      </c>
      <c r="AXN421" s="94"/>
      <c r="AXO421" s="94"/>
      <c r="AXP421" s="94"/>
      <c r="AXQ421" s="94"/>
      <c r="AXR421" s="94"/>
      <c r="AXS421" s="94"/>
      <c r="AXT421" s="94"/>
      <c r="AXU421" s="94" t="s">
        <v>181</v>
      </c>
      <c r="AXV421" s="94"/>
      <c r="AXW421" s="94"/>
      <c r="AXX421" s="94"/>
      <c r="AXY421" s="94"/>
      <c r="AXZ421" s="94"/>
      <c r="AYA421" s="94"/>
      <c r="AYB421" s="94"/>
      <c r="AYC421" s="94" t="s">
        <v>181</v>
      </c>
      <c r="AYD421" s="94"/>
      <c r="AYE421" s="94"/>
      <c r="AYF421" s="94"/>
      <c r="AYG421" s="94"/>
      <c r="AYH421" s="94"/>
      <c r="AYI421" s="94"/>
      <c r="AYJ421" s="94"/>
      <c r="AYK421" s="94" t="s">
        <v>181</v>
      </c>
      <c r="AYL421" s="94"/>
      <c r="AYM421" s="94"/>
      <c r="AYN421" s="94"/>
      <c r="AYO421" s="94"/>
      <c r="AYP421" s="94"/>
      <c r="AYQ421" s="94"/>
      <c r="AYR421" s="94"/>
      <c r="AYS421" s="94" t="s">
        <v>181</v>
      </c>
      <c r="AYT421" s="94"/>
      <c r="AYU421" s="94"/>
      <c r="AYV421" s="94"/>
      <c r="AYW421" s="94"/>
      <c r="AYX421" s="94"/>
      <c r="AYY421" s="94"/>
      <c r="AYZ421" s="94"/>
      <c r="AZA421" s="94" t="s">
        <v>181</v>
      </c>
      <c r="AZB421" s="94"/>
      <c r="AZC421" s="94"/>
      <c r="AZD421" s="94"/>
      <c r="AZE421" s="94"/>
      <c r="AZF421" s="94"/>
      <c r="AZG421" s="94"/>
      <c r="AZH421" s="94"/>
      <c r="AZI421" s="94" t="s">
        <v>181</v>
      </c>
      <c r="AZJ421" s="94"/>
      <c r="AZK421" s="94"/>
      <c r="AZL421" s="94"/>
      <c r="AZM421" s="94"/>
      <c r="AZN421" s="94"/>
      <c r="AZO421" s="94"/>
      <c r="AZP421" s="94"/>
      <c r="AZQ421" s="94" t="s">
        <v>181</v>
      </c>
      <c r="AZR421" s="94"/>
      <c r="AZS421" s="94"/>
      <c r="AZT421" s="94"/>
      <c r="AZU421" s="94"/>
      <c r="AZV421" s="94"/>
      <c r="AZW421" s="94"/>
      <c r="AZX421" s="94"/>
      <c r="AZY421" s="94" t="s">
        <v>181</v>
      </c>
      <c r="AZZ421" s="94"/>
      <c r="BAA421" s="94"/>
      <c r="BAB421" s="94"/>
      <c r="BAC421" s="94"/>
      <c r="BAD421" s="94"/>
      <c r="BAE421" s="94"/>
      <c r="BAF421" s="94"/>
      <c r="BAG421" s="94" t="s">
        <v>181</v>
      </c>
      <c r="BAH421" s="94"/>
      <c r="BAI421" s="94"/>
      <c r="BAJ421" s="94"/>
      <c r="BAK421" s="94"/>
      <c r="BAL421" s="94"/>
      <c r="BAM421" s="94"/>
      <c r="BAN421" s="94"/>
      <c r="BAO421" s="94" t="s">
        <v>181</v>
      </c>
      <c r="BAP421" s="94"/>
      <c r="BAQ421" s="94"/>
      <c r="BAR421" s="94"/>
      <c r="BAS421" s="94"/>
      <c r="BAT421" s="94"/>
      <c r="BAU421" s="94"/>
      <c r="BAV421" s="94"/>
      <c r="BAW421" s="94" t="s">
        <v>181</v>
      </c>
      <c r="BAX421" s="94"/>
      <c r="BAY421" s="94"/>
      <c r="BAZ421" s="94"/>
      <c r="BBA421" s="94"/>
      <c r="BBB421" s="94"/>
      <c r="BBC421" s="94"/>
      <c r="BBD421" s="94"/>
      <c r="BBE421" s="94" t="s">
        <v>181</v>
      </c>
      <c r="BBF421" s="94"/>
      <c r="BBG421" s="94"/>
      <c r="BBH421" s="94"/>
      <c r="BBI421" s="94"/>
      <c r="BBJ421" s="94"/>
      <c r="BBK421" s="94"/>
      <c r="BBL421" s="94"/>
      <c r="BBM421" s="94" t="s">
        <v>181</v>
      </c>
      <c r="BBN421" s="94"/>
      <c r="BBO421" s="94"/>
      <c r="BBP421" s="94"/>
      <c r="BBQ421" s="94"/>
      <c r="BBR421" s="94"/>
      <c r="BBS421" s="94"/>
      <c r="BBT421" s="94"/>
      <c r="BBU421" s="94" t="s">
        <v>181</v>
      </c>
      <c r="BBV421" s="94"/>
      <c r="BBW421" s="94"/>
      <c r="BBX421" s="94"/>
      <c r="BBY421" s="94"/>
      <c r="BBZ421" s="94"/>
      <c r="BCA421" s="94"/>
      <c r="BCB421" s="94"/>
      <c r="BCC421" s="94" t="s">
        <v>181</v>
      </c>
      <c r="BCD421" s="94"/>
      <c r="BCE421" s="94"/>
      <c r="BCF421" s="94"/>
      <c r="BCG421" s="94"/>
      <c r="BCH421" s="94"/>
      <c r="BCI421" s="94"/>
      <c r="BCJ421" s="94"/>
      <c r="BCK421" s="94" t="s">
        <v>181</v>
      </c>
      <c r="BCL421" s="94"/>
      <c r="BCM421" s="94"/>
      <c r="BCN421" s="94"/>
      <c r="BCO421" s="94"/>
      <c r="BCP421" s="94"/>
      <c r="BCQ421" s="94"/>
      <c r="BCR421" s="94"/>
      <c r="BCS421" s="94" t="s">
        <v>181</v>
      </c>
      <c r="BCT421" s="94"/>
      <c r="BCU421" s="94"/>
      <c r="BCV421" s="94"/>
      <c r="BCW421" s="94"/>
      <c r="BCX421" s="94"/>
      <c r="BCY421" s="94"/>
      <c r="BCZ421" s="94"/>
      <c r="BDA421" s="94" t="s">
        <v>181</v>
      </c>
      <c r="BDB421" s="94"/>
      <c r="BDC421" s="94"/>
      <c r="BDD421" s="94"/>
      <c r="BDE421" s="94"/>
      <c r="BDF421" s="94"/>
      <c r="BDG421" s="94"/>
      <c r="BDH421" s="94"/>
      <c r="BDI421" s="94" t="s">
        <v>181</v>
      </c>
      <c r="BDJ421" s="94"/>
      <c r="BDK421" s="94"/>
      <c r="BDL421" s="94"/>
      <c r="BDM421" s="94"/>
      <c r="BDN421" s="94"/>
      <c r="BDO421" s="94"/>
      <c r="BDP421" s="94"/>
      <c r="BDQ421" s="94" t="s">
        <v>181</v>
      </c>
      <c r="BDR421" s="94"/>
      <c r="BDS421" s="94"/>
      <c r="BDT421" s="94"/>
      <c r="BDU421" s="94"/>
      <c r="BDV421" s="94"/>
      <c r="BDW421" s="94"/>
      <c r="BDX421" s="94"/>
      <c r="BDY421" s="94" t="s">
        <v>181</v>
      </c>
      <c r="BDZ421" s="94"/>
      <c r="BEA421" s="94"/>
      <c r="BEB421" s="94"/>
      <c r="BEC421" s="94"/>
      <c r="BED421" s="94"/>
      <c r="BEE421" s="94"/>
      <c r="BEF421" s="94"/>
      <c r="BEG421" s="94" t="s">
        <v>181</v>
      </c>
      <c r="BEH421" s="94"/>
      <c r="BEI421" s="94"/>
      <c r="BEJ421" s="94"/>
      <c r="BEK421" s="94"/>
      <c r="BEL421" s="94"/>
      <c r="BEM421" s="94"/>
      <c r="BEN421" s="94"/>
      <c r="BEO421" s="94" t="s">
        <v>181</v>
      </c>
      <c r="BEP421" s="94"/>
      <c r="BEQ421" s="94"/>
      <c r="BER421" s="94"/>
      <c r="BES421" s="94"/>
      <c r="BET421" s="94"/>
      <c r="BEU421" s="94"/>
      <c r="BEV421" s="94"/>
      <c r="BEW421" s="94" t="s">
        <v>181</v>
      </c>
      <c r="BEX421" s="94"/>
      <c r="BEY421" s="94"/>
      <c r="BEZ421" s="94"/>
      <c r="BFA421" s="94"/>
      <c r="BFB421" s="94"/>
      <c r="BFC421" s="94"/>
      <c r="BFD421" s="94"/>
      <c r="BFE421" s="94" t="s">
        <v>181</v>
      </c>
      <c r="BFF421" s="94"/>
      <c r="BFG421" s="94"/>
      <c r="BFH421" s="94"/>
      <c r="BFI421" s="94"/>
      <c r="BFJ421" s="94"/>
      <c r="BFK421" s="94"/>
      <c r="BFL421" s="94"/>
      <c r="BFM421" s="94" t="s">
        <v>181</v>
      </c>
      <c r="BFN421" s="94"/>
      <c r="BFO421" s="94"/>
      <c r="BFP421" s="94"/>
      <c r="BFQ421" s="94"/>
      <c r="BFR421" s="94"/>
      <c r="BFS421" s="94"/>
      <c r="BFT421" s="94"/>
      <c r="BFU421" s="94" t="s">
        <v>181</v>
      </c>
      <c r="BFV421" s="94"/>
      <c r="BFW421" s="94"/>
      <c r="BFX421" s="94"/>
      <c r="BFY421" s="94"/>
      <c r="BFZ421" s="94"/>
      <c r="BGA421" s="94"/>
      <c r="BGB421" s="94"/>
      <c r="BGC421" s="94" t="s">
        <v>181</v>
      </c>
      <c r="BGD421" s="94"/>
      <c r="BGE421" s="94"/>
      <c r="BGF421" s="94"/>
      <c r="BGG421" s="94"/>
      <c r="BGH421" s="94"/>
      <c r="BGI421" s="94"/>
      <c r="BGJ421" s="94"/>
      <c r="BGK421" s="94" t="s">
        <v>181</v>
      </c>
      <c r="BGL421" s="94"/>
      <c r="BGM421" s="94"/>
      <c r="BGN421" s="94"/>
      <c r="BGO421" s="94"/>
      <c r="BGP421" s="94"/>
      <c r="BGQ421" s="94"/>
      <c r="BGR421" s="94"/>
      <c r="BGS421" s="94" t="s">
        <v>181</v>
      </c>
      <c r="BGT421" s="94"/>
      <c r="BGU421" s="94"/>
      <c r="BGV421" s="94"/>
      <c r="BGW421" s="94"/>
      <c r="BGX421" s="94"/>
      <c r="BGY421" s="94"/>
      <c r="BGZ421" s="94"/>
      <c r="BHA421" s="94" t="s">
        <v>181</v>
      </c>
      <c r="BHB421" s="94"/>
      <c r="BHC421" s="94"/>
      <c r="BHD421" s="94"/>
      <c r="BHE421" s="94"/>
      <c r="BHF421" s="94"/>
      <c r="BHG421" s="94"/>
      <c r="BHH421" s="94"/>
      <c r="BHI421" s="94" t="s">
        <v>181</v>
      </c>
      <c r="BHJ421" s="94"/>
      <c r="BHK421" s="94"/>
      <c r="BHL421" s="94"/>
      <c r="BHM421" s="94"/>
      <c r="BHN421" s="94"/>
      <c r="BHO421" s="94"/>
      <c r="BHP421" s="94"/>
      <c r="BHQ421" s="94" t="s">
        <v>181</v>
      </c>
      <c r="BHR421" s="94"/>
      <c r="BHS421" s="94"/>
      <c r="BHT421" s="94"/>
      <c r="BHU421" s="94"/>
      <c r="BHV421" s="94"/>
      <c r="BHW421" s="94"/>
      <c r="BHX421" s="94"/>
      <c r="BHY421" s="94" t="s">
        <v>181</v>
      </c>
      <c r="BHZ421" s="94"/>
      <c r="BIA421" s="94"/>
      <c r="BIB421" s="94"/>
      <c r="BIC421" s="94"/>
      <c r="BID421" s="94"/>
      <c r="BIE421" s="94"/>
      <c r="BIF421" s="94"/>
      <c r="BIG421" s="94" t="s">
        <v>181</v>
      </c>
      <c r="BIH421" s="94"/>
      <c r="BII421" s="94"/>
      <c r="BIJ421" s="94"/>
      <c r="BIK421" s="94"/>
      <c r="BIL421" s="94"/>
      <c r="BIM421" s="94"/>
      <c r="BIN421" s="94"/>
      <c r="BIO421" s="94" t="s">
        <v>181</v>
      </c>
      <c r="BIP421" s="94"/>
      <c r="BIQ421" s="94"/>
      <c r="BIR421" s="94"/>
      <c r="BIS421" s="94"/>
      <c r="BIT421" s="94"/>
      <c r="BIU421" s="94"/>
      <c r="BIV421" s="94"/>
      <c r="BIW421" s="94" t="s">
        <v>181</v>
      </c>
      <c r="BIX421" s="94"/>
      <c r="BIY421" s="94"/>
      <c r="BIZ421" s="94"/>
      <c r="BJA421" s="94"/>
      <c r="BJB421" s="94"/>
      <c r="BJC421" s="94"/>
      <c r="BJD421" s="94"/>
      <c r="BJE421" s="94" t="s">
        <v>181</v>
      </c>
      <c r="BJF421" s="94"/>
      <c r="BJG421" s="94"/>
      <c r="BJH421" s="94"/>
      <c r="BJI421" s="94"/>
      <c r="BJJ421" s="94"/>
      <c r="BJK421" s="94"/>
      <c r="BJL421" s="94"/>
      <c r="BJM421" s="94" t="s">
        <v>181</v>
      </c>
      <c r="BJN421" s="94"/>
      <c r="BJO421" s="94"/>
      <c r="BJP421" s="94"/>
      <c r="BJQ421" s="94"/>
      <c r="BJR421" s="94"/>
      <c r="BJS421" s="94"/>
      <c r="BJT421" s="94"/>
      <c r="BJU421" s="94" t="s">
        <v>181</v>
      </c>
      <c r="BJV421" s="94"/>
      <c r="BJW421" s="94"/>
      <c r="BJX421" s="94"/>
      <c r="BJY421" s="94"/>
      <c r="BJZ421" s="94"/>
      <c r="BKA421" s="94"/>
      <c r="BKB421" s="94"/>
      <c r="BKC421" s="94" t="s">
        <v>181</v>
      </c>
      <c r="BKD421" s="94"/>
      <c r="BKE421" s="94"/>
      <c r="BKF421" s="94"/>
      <c r="BKG421" s="94"/>
      <c r="BKH421" s="94"/>
      <c r="BKI421" s="94"/>
      <c r="BKJ421" s="94"/>
      <c r="BKK421" s="94" t="s">
        <v>181</v>
      </c>
      <c r="BKL421" s="94"/>
      <c r="BKM421" s="94"/>
      <c r="BKN421" s="94"/>
      <c r="BKO421" s="94"/>
      <c r="BKP421" s="94"/>
      <c r="BKQ421" s="94"/>
      <c r="BKR421" s="94"/>
      <c r="BKS421" s="94" t="s">
        <v>181</v>
      </c>
      <c r="BKT421" s="94"/>
      <c r="BKU421" s="94"/>
      <c r="BKV421" s="94"/>
      <c r="BKW421" s="94"/>
      <c r="BKX421" s="94"/>
      <c r="BKY421" s="94"/>
      <c r="BKZ421" s="94"/>
      <c r="BLA421" s="94" t="s">
        <v>181</v>
      </c>
      <c r="BLB421" s="94"/>
      <c r="BLC421" s="94"/>
      <c r="BLD421" s="94"/>
      <c r="BLE421" s="94"/>
      <c r="BLF421" s="94"/>
      <c r="BLG421" s="94"/>
      <c r="BLH421" s="94"/>
      <c r="BLI421" s="94" t="s">
        <v>181</v>
      </c>
      <c r="BLJ421" s="94"/>
      <c r="BLK421" s="94"/>
      <c r="BLL421" s="94"/>
      <c r="BLM421" s="94"/>
      <c r="BLN421" s="94"/>
      <c r="BLO421" s="94"/>
      <c r="BLP421" s="94"/>
      <c r="BLQ421" s="94" t="s">
        <v>181</v>
      </c>
      <c r="BLR421" s="94"/>
      <c r="BLS421" s="94"/>
      <c r="BLT421" s="94"/>
      <c r="BLU421" s="94"/>
      <c r="BLV421" s="94"/>
      <c r="BLW421" s="94"/>
      <c r="BLX421" s="94"/>
      <c r="BLY421" s="94" t="s">
        <v>181</v>
      </c>
      <c r="BLZ421" s="94"/>
      <c r="BMA421" s="94"/>
      <c r="BMB421" s="94"/>
      <c r="BMC421" s="94"/>
      <c r="BMD421" s="94"/>
      <c r="BME421" s="94"/>
      <c r="BMF421" s="94"/>
      <c r="BMG421" s="94" t="s">
        <v>181</v>
      </c>
      <c r="BMH421" s="94"/>
      <c r="BMI421" s="94"/>
      <c r="BMJ421" s="94"/>
      <c r="BMK421" s="94"/>
      <c r="BML421" s="94"/>
      <c r="BMM421" s="94"/>
      <c r="BMN421" s="94"/>
      <c r="BMO421" s="94" t="s">
        <v>181</v>
      </c>
      <c r="BMP421" s="94"/>
      <c r="BMQ421" s="94"/>
      <c r="BMR421" s="94"/>
      <c r="BMS421" s="94"/>
      <c r="BMT421" s="94"/>
      <c r="BMU421" s="94"/>
      <c r="BMV421" s="94"/>
      <c r="BMW421" s="94" t="s">
        <v>181</v>
      </c>
      <c r="BMX421" s="94"/>
      <c r="BMY421" s="94"/>
      <c r="BMZ421" s="94"/>
      <c r="BNA421" s="94"/>
      <c r="BNB421" s="94"/>
      <c r="BNC421" s="94"/>
      <c r="BND421" s="94"/>
      <c r="BNE421" s="94" t="s">
        <v>181</v>
      </c>
      <c r="BNF421" s="94"/>
      <c r="BNG421" s="94"/>
      <c r="BNH421" s="94"/>
      <c r="BNI421" s="94"/>
      <c r="BNJ421" s="94"/>
      <c r="BNK421" s="94"/>
      <c r="BNL421" s="94"/>
      <c r="BNM421" s="94" t="s">
        <v>181</v>
      </c>
      <c r="BNN421" s="94"/>
      <c r="BNO421" s="94"/>
      <c r="BNP421" s="94"/>
      <c r="BNQ421" s="94"/>
      <c r="BNR421" s="94"/>
      <c r="BNS421" s="94"/>
      <c r="BNT421" s="94"/>
      <c r="BNU421" s="94" t="s">
        <v>181</v>
      </c>
      <c r="BNV421" s="94"/>
      <c r="BNW421" s="94"/>
      <c r="BNX421" s="94"/>
      <c r="BNY421" s="94"/>
      <c r="BNZ421" s="94"/>
      <c r="BOA421" s="94"/>
      <c r="BOB421" s="94"/>
      <c r="BOC421" s="94" t="s">
        <v>181</v>
      </c>
      <c r="BOD421" s="94"/>
      <c r="BOE421" s="94"/>
      <c r="BOF421" s="94"/>
      <c r="BOG421" s="94"/>
      <c r="BOH421" s="94"/>
      <c r="BOI421" s="94"/>
      <c r="BOJ421" s="94"/>
      <c r="BOK421" s="94" t="s">
        <v>181</v>
      </c>
      <c r="BOL421" s="94"/>
      <c r="BOM421" s="94"/>
      <c r="BON421" s="94"/>
      <c r="BOO421" s="94"/>
      <c r="BOP421" s="94"/>
      <c r="BOQ421" s="94"/>
      <c r="BOR421" s="94"/>
      <c r="BOS421" s="94" t="s">
        <v>181</v>
      </c>
      <c r="BOT421" s="94"/>
      <c r="BOU421" s="94"/>
      <c r="BOV421" s="94"/>
      <c r="BOW421" s="94"/>
      <c r="BOX421" s="94"/>
      <c r="BOY421" s="94"/>
      <c r="BOZ421" s="94"/>
      <c r="BPA421" s="94" t="s">
        <v>181</v>
      </c>
      <c r="BPB421" s="94"/>
      <c r="BPC421" s="94"/>
      <c r="BPD421" s="94"/>
      <c r="BPE421" s="94"/>
      <c r="BPF421" s="94"/>
      <c r="BPG421" s="94"/>
      <c r="BPH421" s="94"/>
      <c r="BPI421" s="94" t="s">
        <v>181</v>
      </c>
      <c r="BPJ421" s="94"/>
      <c r="BPK421" s="94"/>
      <c r="BPL421" s="94"/>
      <c r="BPM421" s="94"/>
      <c r="BPN421" s="94"/>
      <c r="BPO421" s="94"/>
      <c r="BPP421" s="94"/>
      <c r="BPQ421" s="94" t="s">
        <v>181</v>
      </c>
      <c r="BPR421" s="94"/>
      <c r="BPS421" s="94"/>
      <c r="BPT421" s="94"/>
      <c r="BPU421" s="94"/>
      <c r="BPV421" s="94"/>
      <c r="BPW421" s="94"/>
      <c r="BPX421" s="94"/>
      <c r="BPY421" s="94" t="s">
        <v>181</v>
      </c>
      <c r="BPZ421" s="94"/>
      <c r="BQA421" s="94"/>
      <c r="BQB421" s="94"/>
      <c r="BQC421" s="94"/>
      <c r="BQD421" s="94"/>
      <c r="BQE421" s="94"/>
      <c r="BQF421" s="94"/>
      <c r="BQG421" s="94" t="s">
        <v>181</v>
      </c>
      <c r="BQH421" s="94"/>
      <c r="BQI421" s="94"/>
      <c r="BQJ421" s="94"/>
      <c r="BQK421" s="94"/>
      <c r="BQL421" s="94"/>
      <c r="BQM421" s="94"/>
      <c r="BQN421" s="94"/>
      <c r="BQO421" s="94" t="s">
        <v>181</v>
      </c>
      <c r="BQP421" s="94"/>
      <c r="BQQ421" s="94"/>
      <c r="BQR421" s="94"/>
      <c r="BQS421" s="94"/>
      <c r="BQT421" s="94"/>
      <c r="BQU421" s="94"/>
      <c r="BQV421" s="94"/>
      <c r="BQW421" s="94" t="s">
        <v>181</v>
      </c>
      <c r="BQX421" s="94"/>
      <c r="BQY421" s="94"/>
      <c r="BQZ421" s="94"/>
      <c r="BRA421" s="94"/>
      <c r="BRB421" s="94"/>
      <c r="BRC421" s="94"/>
      <c r="BRD421" s="94"/>
      <c r="BRE421" s="94" t="s">
        <v>181</v>
      </c>
      <c r="BRF421" s="94"/>
      <c r="BRG421" s="94"/>
      <c r="BRH421" s="94"/>
      <c r="BRI421" s="94"/>
      <c r="BRJ421" s="94"/>
      <c r="BRK421" s="94"/>
      <c r="BRL421" s="94"/>
      <c r="BRM421" s="94" t="s">
        <v>181</v>
      </c>
      <c r="BRN421" s="94"/>
      <c r="BRO421" s="94"/>
      <c r="BRP421" s="94"/>
      <c r="BRQ421" s="94"/>
      <c r="BRR421" s="94"/>
      <c r="BRS421" s="94"/>
      <c r="BRT421" s="94"/>
      <c r="BRU421" s="94" t="s">
        <v>181</v>
      </c>
      <c r="BRV421" s="94"/>
      <c r="BRW421" s="94"/>
      <c r="BRX421" s="94"/>
      <c r="BRY421" s="94"/>
      <c r="BRZ421" s="94"/>
      <c r="BSA421" s="94"/>
      <c r="BSB421" s="94"/>
      <c r="BSC421" s="94" t="s">
        <v>181</v>
      </c>
      <c r="BSD421" s="94"/>
      <c r="BSE421" s="94"/>
      <c r="BSF421" s="94"/>
      <c r="BSG421" s="94"/>
      <c r="BSH421" s="94"/>
      <c r="BSI421" s="94"/>
      <c r="BSJ421" s="94"/>
      <c r="BSK421" s="94" t="s">
        <v>181</v>
      </c>
      <c r="BSL421" s="94"/>
      <c r="BSM421" s="94"/>
      <c r="BSN421" s="94"/>
      <c r="BSO421" s="94"/>
      <c r="BSP421" s="94"/>
      <c r="BSQ421" s="94"/>
      <c r="BSR421" s="94"/>
      <c r="BSS421" s="94" t="s">
        <v>181</v>
      </c>
      <c r="BST421" s="94"/>
      <c r="BSU421" s="94"/>
      <c r="BSV421" s="94"/>
      <c r="BSW421" s="94"/>
      <c r="BSX421" s="94"/>
      <c r="BSY421" s="94"/>
      <c r="BSZ421" s="94"/>
      <c r="BTA421" s="94" t="s">
        <v>181</v>
      </c>
      <c r="BTB421" s="94"/>
      <c r="BTC421" s="94"/>
      <c r="BTD421" s="94"/>
      <c r="BTE421" s="94"/>
      <c r="BTF421" s="94"/>
      <c r="BTG421" s="94"/>
      <c r="BTH421" s="94"/>
      <c r="BTI421" s="94" t="s">
        <v>181</v>
      </c>
      <c r="BTJ421" s="94"/>
      <c r="BTK421" s="94"/>
      <c r="BTL421" s="94"/>
      <c r="BTM421" s="94"/>
      <c r="BTN421" s="94"/>
      <c r="BTO421" s="94"/>
      <c r="BTP421" s="94"/>
      <c r="BTQ421" s="94" t="s">
        <v>181</v>
      </c>
      <c r="BTR421" s="94"/>
      <c r="BTS421" s="94"/>
      <c r="BTT421" s="94"/>
      <c r="BTU421" s="94"/>
      <c r="BTV421" s="94"/>
      <c r="BTW421" s="94"/>
      <c r="BTX421" s="94"/>
      <c r="BTY421" s="94" t="s">
        <v>181</v>
      </c>
      <c r="BTZ421" s="94"/>
      <c r="BUA421" s="94"/>
      <c r="BUB421" s="94"/>
      <c r="BUC421" s="94"/>
      <c r="BUD421" s="94"/>
      <c r="BUE421" s="94"/>
      <c r="BUF421" s="94"/>
      <c r="BUG421" s="94" t="s">
        <v>181</v>
      </c>
      <c r="BUH421" s="94"/>
      <c r="BUI421" s="94"/>
      <c r="BUJ421" s="94"/>
      <c r="BUK421" s="94"/>
      <c r="BUL421" s="94"/>
      <c r="BUM421" s="94"/>
      <c r="BUN421" s="94"/>
      <c r="BUO421" s="94" t="s">
        <v>181</v>
      </c>
      <c r="BUP421" s="94"/>
      <c r="BUQ421" s="94"/>
      <c r="BUR421" s="94"/>
      <c r="BUS421" s="94"/>
      <c r="BUT421" s="94"/>
      <c r="BUU421" s="94"/>
      <c r="BUV421" s="94"/>
      <c r="BUW421" s="94" t="s">
        <v>181</v>
      </c>
      <c r="BUX421" s="94"/>
      <c r="BUY421" s="94"/>
      <c r="BUZ421" s="94"/>
      <c r="BVA421" s="94"/>
      <c r="BVB421" s="94"/>
      <c r="BVC421" s="94"/>
      <c r="BVD421" s="94"/>
      <c r="BVE421" s="94" t="s">
        <v>181</v>
      </c>
      <c r="BVF421" s="94"/>
      <c r="BVG421" s="94"/>
      <c r="BVH421" s="94"/>
      <c r="BVI421" s="94"/>
      <c r="BVJ421" s="94"/>
      <c r="BVK421" s="94"/>
      <c r="BVL421" s="94"/>
      <c r="BVM421" s="94" t="s">
        <v>181</v>
      </c>
      <c r="BVN421" s="94"/>
      <c r="BVO421" s="94"/>
      <c r="BVP421" s="94"/>
      <c r="BVQ421" s="94"/>
      <c r="BVR421" s="94"/>
      <c r="BVS421" s="94"/>
      <c r="BVT421" s="94"/>
      <c r="BVU421" s="94" t="s">
        <v>181</v>
      </c>
      <c r="BVV421" s="94"/>
      <c r="BVW421" s="94"/>
      <c r="BVX421" s="94"/>
      <c r="BVY421" s="94"/>
      <c r="BVZ421" s="94"/>
      <c r="BWA421" s="94"/>
      <c r="BWB421" s="94"/>
      <c r="BWC421" s="94" t="s">
        <v>181</v>
      </c>
      <c r="BWD421" s="94"/>
      <c r="BWE421" s="94"/>
      <c r="BWF421" s="94"/>
      <c r="BWG421" s="94"/>
      <c r="BWH421" s="94"/>
      <c r="BWI421" s="94"/>
      <c r="BWJ421" s="94"/>
      <c r="BWK421" s="94" t="s">
        <v>181</v>
      </c>
      <c r="BWL421" s="94"/>
      <c r="BWM421" s="94"/>
      <c r="BWN421" s="94"/>
      <c r="BWO421" s="94"/>
      <c r="BWP421" s="94"/>
      <c r="BWQ421" s="94"/>
      <c r="BWR421" s="94"/>
      <c r="BWS421" s="94" t="s">
        <v>181</v>
      </c>
      <c r="BWT421" s="94"/>
      <c r="BWU421" s="94"/>
      <c r="BWV421" s="94"/>
      <c r="BWW421" s="94"/>
      <c r="BWX421" s="94"/>
      <c r="BWY421" s="94"/>
      <c r="BWZ421" s="94"/>
      <c r="BXA421" s="94" t="s">
        <v>181</v>
      </c>
      <c r="BXB421" s="94"/>
      <c r="BXC421" s="94"/>
      <c r="BXD421" s="94"/>
      <c r="BXE421" s="94"/>
      <c r="BXF421" s="94"/>
      <c r="BXG421" s="94"/>
      <c r="BXH421" s="94"/>
      <c r="BXI421" s="94" t="s">
        <v>181</v>
      </c>
      <c r="BXJ421" s="94"/>
      <c r="BXK421" s="94"/>
      <c r="BXL421" s="94"/>
      <c r="BXM421" s="94"/>
      <c r="BXN421" s="94"/>
      <c r="BXO421" s="94"/>
      <c r="BXP421" s="94"/>
      <c r="BXQ421" s="94" t="s">
        <v>181</v>
      </c>
      <c r="BXR421" s="94"/>
      <c r="BXS421" s="94"/>
      <c r="BXT421" s="94"/>
      <c r="BXU421" s="94"/>
      <c r="BXV421" s="94"/>
      <c r="BXW421" s="94"/>
      <c r="BXX421" s="94"/>
      <c r="BXY421" s="94" t="s">
        <v>181</v>
      </c>
      <c r="BXZ421" s="94"/>
      <c r="BYA421" s="94"/>
      <c r="BYB421" s="94"/>
      <c r="BYC421" s="94"/>
      <c r="BYD421" s="94"/>
      <c r="BYE421" s="94"/>
      <c r="BYF421" s="94"/>
      <c r="BYG421" s="94" t="s">
        <v>181</v>
      </c>
      <c r="BYH421" s="94"/>
      <c r="BYI421" s="94"/>
      <c r="BYJ421" s="94"/>
      <c r="BYK421" s="94"/>
      <c r="BYL421" s="94"/>
      <c r="BYM421" s="94"/>
      <c r="BYN421" s="94"/>
      <c r="BYO421" s="94" t="s">
        <v>181</v>
      </c>
      <c r="BYP421" s="94"/>
      <c r="BYQ421" s="94"/>
      <c r="BYR421" s="94"/>
      <c r="BYS421" s="94"/>
      <c r="BYT421" s="94"/>
      <c r="BYU421" s="94"/>
      <c r="BYV421" s="94"/>
      <c r="BYW421" s="94" t="s">
        <v>181</v>
      </c>
      <c r="BYX421" s="94"/>
      <c r="BYY421" s="94"/>
      <c r="BYZ421" s="94"/>
      <c r="BZA421" s="94"/>
      <c r="BZB421" s="94"/>
      <c r="BZC421" s="94"/>
      <c r="BZD421" s="94"/>
      <c r="BZE421" s="94" t="s">
        <v>181</v>
      </c>
      <c r="BZF421" s="94"/>
      <c r="BZG421" s="94"/>
      <c r="BZH421" s="94"/>
      <c r="BZI421" s="94"/>
      <c r="BZJ421" s="94"/>
      <c r="BZK421" s="94"/>
      <c r="BZL421" s="94"/>
      <c r="BZM421" s="94" t="s">
        <v>181</v>
      </c>
      <c r="BZN421" s="94"/>
      <c r="BZO421" s="94"/>
      <c r="BZP421" s="94"/>
      <c r="BZQ421" s="94"/>
      <c r="BZR421" s="94"/>
      <c r="BZS421" s="94"/>
      <c r="BZT421" s="94"/>
      <c r="BZU421" s="94" t="s">
        <v>181</v>
      </c>
      <c r="BZV421" s="94"/>
      <c r="BZW421" s="94"/>
      <c r="BZX421" s="94"/>
      <c r="BZY421" s="94"/>
      <c r="BZZ421" s="94"/>
      <c r="CAA421" s="94"/>
      <c r="CAB421" s="94"/>
      <c r="CAC421" s="94" t="s">
        <v>181</v>
      </c>
      <c r="CAD421" s="94"/>
      <c r="CAE421" s="94"/>
      <c r="CAF421" s="94"/>
      <c r="CAG421" s="94"/>
      <c r="CAH421" s="94"/>
      <c r="CAI421" s="94"/>
      <c r="CAJ421" s="94"/>
      <c r="CAK421" s="94" t="s">
        <v>181</v>
      </c>
      <c r="CAL421" s="94"/>
      <c r="CAM421" s="94"/>
      <c r="CAN421" s="94"/>
      <c r="CAO421" s="94"/>
      <c r="CAP421" s="94"/>
      <c r="CAQ421" s="94"/>
      <c r="CAR421" s="94"/>
      <c r="CAS421" s="94" t="s">
        <v>181</v>
      </c>
      <c r="CAT421" s="94"/>
      <c r="CAU421" s="94"/>
      <c r="CAV421" s="94"/>
      <c r="CAW421" s="94"/>
      <c r="CAX421" s="94"/>
      <c r="CAY421" s="94"/>
      <c r="CAZ421" s="94"/>
      <c r="CBA421" s="94" t="s">
        <v>181</v>
      </c>
      <c r="CBB421" s="94"/>
      <c r="CBC421" s="94"/>
      <c r="CBD421" s="94"/>
      <c r="CBE421" s="94"/>
      <c r="CBF421" s="94"/>
      <c r="CBG421" s="94"/>
      <c r="CBH421" s="94"/>
      <c r="CBI421" s="94" t="s">
        <v>181</v>
      </c>
      <c r="CBJ421" s="94"/>
      <c r="CBK421" s="94"/>
      <c r="CBL421" s="94"/>
      <c r="CBM421" s="94"/>
      <c r="CBN421" s="94"/>
      <c r="CBO421" s="94"/>
      <c r="CBP421" s="94"/>
      <c r="CBQ421" s="94" t="s">
        <v>181</v>
      </c>
      <c r="CBR421" s="94"/>
      <c r="CBS421" s="94"/>
      <c r="CBT421" s="94"/>
      <c r="CBU421" s="94"/>
      <c r="CBV421" s="94"/>
      <c r="CBW421" s="94"/>
      <c r="CBX421" s="94"/>
      <c r="CBY421" s="94" t="s">
        <v>181</v>
      </c>
      <c r="CBZ421" s="94"/>
      <c r="CCA421" s="94"/>
      <c r="CCB421" s="94"/>
      <c r="CCC421" s="94"/>
      <c r="CCD421" s="94"/>
      <c r="CCE421" s="94"/>
      <c r="CCF421" s="94"/>
      <c r="CCG421" s="94" t="s">
        <v>181</v>
      </c>
      <c r="CCH421" s="94"/>
      <c r="CCI421" s="94"/>
      <c r="CCJ421" s="94"/>
      <c r="CCK421" s="94"/>
      <c r="CCL421" s="94"/>
      <c r="CCM421" s="94"/>
      <c r="CCN421" s="94"/>
      <c r="CCO421" s="94" t="s">
        <v>181</v>
      </c>
      <c r="CCP421" s="94"/>
      <c r="CCQ421" s="94"/>
      <c r="CCR421" s="94"/>
      <c r="CCS421" s="94"/>
      <c r="CCT421" s="94"/>
      <c r="CCU421" s="94"/>
      <c r="CCV421" s="94"/>
      <c r="CCW421" s="94" t="s">
        <v>181</v>
      </c>
      <c r="CCX421" s="94"/>
      <c r="CCY421" s="94"/>
      <c r="CCZ421" s="94"/>
      <c r="CDA421" s="94"/>
      <c r="CDB421" s="94"/>
      <c r="CDC421" s="94"/>
      <c r="CDD421" s="94"/>
      <c r="CDE421" s="94" t="s">
        <v>181</v>
      </c>
      <c r="CDF421" s="94"/>
      <c r="CDG421" s="94"/>
      <c r="CDH421" s="94"/>
      <c r="CDI421" s="94"/>
      <c r="CDJ421" s="94"/>
      <c r="CDK421" s="94"/>
      <c r="CDL421" s="94"/>
      <c r="CDM421" s="94" t="s">
        <v>181</v>
      </c>
      <c r="CDN421" s="94"/>
      <c r="CDO421" s="94"/>
      <c r="CDP421" s="94"/>
      <c r="CDQ421" s="94"/>
      <c r="CDR421" s="94"/>
      <c r="CDS421" s="94"/>
      <c r="CDT421" s="94"/>
      <c r="CDU421" s="94" t="s">
        <v>181</v>
      </c>
      <c r="CDV421" s="94"/>
      <c r="CDW421" s="94"/>
      <c r="CDX421" s="94"/>
      <c r="CDY421" s="94"/>
      <c r="CDZ421" s="94"/>
      <c r="CEA421" s="94"/>
      <c r="CEB421" s="94"/>
      <c r="CEC421" s="94" t="s">
        <v>181</v>
      </c>
      <c r="CED421" s="94"/>
      <c r="CEE421" s="94"/>
      <c r="CEF421" s="94"/>
      <c r="CEG421" s="94"/>
      <c r="CEH421" s="94"/>
      <c r="CEI421" s="94"/>
      <c r="CEJ421" s="94"/>
      <c r="CEK421" s="94" t="s">
        <v>181</v>
      </c>
      <c r="CEL421" s="94"/>
      <c r="CEM421" s="94"/>
      <c r="CEN421" s="94"/>
      <c r="CEO421" s="94"/>
      <c r="CEP421" s="94"/>
      <c r="CEQ421" s="94"/>
      <c r="CER421" s="94"/>
      <c r="CES421" s="94" t="s">
        <v>181</v>
      </c>
      <c r="CET421" s="94"/>
      <c r="CEU421" s="94"/>
      <c r="CEV421" s="94"/>
      <c r="CEW421" s="94"/>
      <c r="CEX421" s="94"/>
      <c r="CEY421" s="94"/>
      <c r="CEZ421" s="94"/>
      <c r="CFA421" s="94" t="s">
        <v>181</v>
      </c>
      <c r="CFB421" s="94"/>
      <c r="CFC421" s="94"/>
      <c r="CFD421" s="94"/>
      <c r="CFE421" s="94"/>
      <c r="CFF421" s="94"/>
      <c r="CFG421" s="94"/>
      <c r="CFH421" s="94"/>
      <c r="CFI421" s="94" t="s">
        <v>181</v>
      </c>
      <c r="CFJ421" s="94"/>
      <c r="CFK421" s="94"/>
      <c r="CFL421" s="94"/>
      <c r="CFM421" s="94"/>
      <c r="CFN421" s="94"/>
      <c r="CFO421" s="94"/>
      <c r="CFP421" s="94"/>
      <c r="CFQ421" s="94" t="s">
        <v>181</v>
      </c>
      <c r="CFR421" s="94"/>
      <c r="CFS421" s="94"/>
      <c r="CFT421" s="94"/>
      <c r="CFU421" s="94"/>
      <c r="CFV421" s="94"/>
      <c r="CFW421" s="94"/>
      <c r="CFX421" s="94"/>
      <c r="CFY421" s="94" t="s">
        <v>181</v>
      </c>
      <c r="CFZ421" s="94"/>
      <c r="CGA421" s="94"/>
      <c r="CGB421" s="94"/>
      <c r="CGC421" s="94"/>
      <c r="CGD421" s="94"/>
      <c r="CGE421" s="94"/>
      <c r="CGF421" s="94"/>
      <c r="CGG421" s="94" t="s">
        <v>181</v>
      </c>
      <c r="CGH421" s="94"/>
      <c r="CGI421" s="94"/>
      <c r="CGJ421" s="94"/>
      <c r="CGK421" s="94"/>
      <c r="CGL421" s="94"/>
      <c r="CGM421" s="94"/>
      <c r="CGN421" s="94"/>
      <c r="CGO421" s="94" t="s">
        <v>181</v>
      </c>
      <c r="CGP421" s="94"/>
      <c r="CGQ421" s="94"/>
      <c r="CGR421" s="94"/>
      <c r="CGS421" s="94"/>
      <c r="CGT421" s="94"/>
      <c r="CGU421" s="94"/>
      <c r="CGV421" s="94"/>
      <c r="CGW421" s="94" t="s">
        <v>181</v>
      </c>
      <c r="CGX421" s="94"/>
      <c r="CGY421" s="94"/>
      <c r="CGZ421" s="94"/>
      <c r="CHA421" s="94"/>
      <c r="CHB421" s="94"/>
      <c r="CHC421" s="94"/>
      <c r="CHD421" s="94"/>
      <c r="CHE421" s="94" t="s">
        <v>181</v>
      </c>
      <c r="CHF421" s="94"/>
      <c r="CHG421" s="94"/>
      <c r="CHH421" s="94"/>
      <c r="CHI421" s="94"/>
      <c r="CHJ421" s="94"/>
      <c r="CHK421" s="94"/>
      <c r="CHL421" s="94"/>
      <c r="CHM421" s="94" t="s">
        <v>181</v>
      </c>
      <c r="CHN421" s="94"/>
      <c r="CHO421" s="94"/>
      <c r="CHP421" s="94"/>
      <c r="CHQ421" s="94"/>
      <c r="CHR421" s="94"/>
      <c r="CHS421" s="94"/>
      <c r="CHT421" s="94"/>
      <c r="CHU421" s="94" t="s">
        <v>181</v>
      </c>
      <c r="CHV421" s="94"/>
      <c r="CHW421" s="94"/>
      <c r="CHX421" s="94"/>
      <c r="CHY421" s="94"/>
      <c r="CHZ421" s="94"/>
      <c r="CIA421" s="94"/>
      <c r="CIB421" s="94"/>
      <c r="CIC421" s="94" t="s">
        <v>181</v>
      </c>
      <c r="CID421" s="94"/>
      <c r="CIE421" s="94"/>
      <c r="CIF421" s="94"/>
      <c r="CIG421" s="94"/>
      <c r="CIH421" s="94"/>
      <c r="CII421" s="94"/>
      <c r="CIJ421" s="94"/>
      <c r="CIK421" s="94" t="s">
        <v>181</v>
      </c>
      <c r="CIL421" s="94"/>
      <c r="CIM421" s="94"/>
      <c r="CIN421" s="94"/>
      <c r="CIO421" s="94"/>
      <c r="CIP421" s="94"/>
      <c r="CIQ421" s="94"/>
      <c r="CIR421" s="94"/>
      <c r="CIS421" s="94" t="s">
        <v>181</v>
      </c>
      <c r="CIT421" s="94"/>
      <c r="CIU421" s="94"/>
      <c r="CIV421" s="94"/>
      <c r="CIW421" s="94"/>
      <c r="CIX421" s="94"/>
      <c r="CIY421" s="94"/>
      <c r="CIZ421" s="94"/>
      <c r="CJA421" s="94" t="s">
        <v>181</v>
      </c>
      <c r="CJB421" s="94"/>
      <c r="CJC421" s="94"/>
      <c r="CJD421" s="94"/>
      <c r="CJE421" s="94"/>
      <c r="CJF421" s="94"/>
      <c r="CJG421" s="94"/>
      <c r="CJH421" s="94"/>
      <c r="CJI421" s="94" t="s">
        <v>181</v>
      </c>
      <c r="CJJ421" s="94"/>
      <c r="CJK421" s="94"/>
      <c r="CJL421" s="94"/>
      <c r="CJM421" s="94"/>
      <c r="CJN421" s="94"/>
      <c r="CJO421" s="94"/>
      <c r="CJP421" s="94"/>
      <c r="CJQ421" s="94" t="s">
        <v>181</v>
      </c>
      <c r="CJR421" s="94"/>
      <c r="CJS421" s="94"/>
      <c r="CJT421" s="94"/>
      <c r="CJU421" s="94"/>
      <c r="CJV421" s="94"/>
      <c r="CJW421" s="94"/>
      <c r="CJX421" s="94"/>
      <c r="CJY421" s="94" t="s">
        <v>181</v>
      </c>
      <c r="CJZ421" s="94"/>
      <c r="CKA421" s="94"/>
      <c r="CKB421" s="94"/>
      <c r="CKC421" s="94"/>
      <c r="CKD421" s="94"/>
      <c r="CKE421" s="94"/>
      <c r="CKF421" s="94"/>
      <c r="CKG421" s="94" t="s">
        <v>181</v>
      </c>
      <c r="CKH421" s="94"/>
      <c r="CKI421" s="94"/>
      <c r="CKJ421" s="94"/>
      <c r="CKK421" s="94"/>
      <c r="CKL421" s="94"/>
      <c r="CKM421" s="94"/>
      <c r="CKN421" s="94"/>
      <c r="CKO421" s="94" t="s">
        <v>181</v>
      </c>
      <c r="CKP421" s="94"/>
      <c r="CKQ421" s="94"/>
      <c r="CKR421" s="94"/>
      <c r="CKS421" s="94"/>
      <c r="CKT421" s="94"/>
      <c r="CKU421" s="94"/>
      <c r="CKV421" s="94"/>
      <c r="CKW421" s="94" t="s">
        <v>181</v>
      </c>
      <c r="CKX421" s="94"/>
      <c r="CKY421" s="94"/>
      <c r="CKZ421" s="94"/>
      <c r="CLA421" s="94"/>
      <c r="CLB421" s="94"/>
      <c r="CLC421" s="94"/>
      <c r="CLD421" s="94"/>
      <c r="CLE421" s="94" t="s">
        <v>181</v>
      </c>
      <c r="CLF421" s="94"/>
      <c r="CLG421" s="94"/>
      <c r="CLH421" s="94"/>
      <c r="CLI421" s="94"/>
      <c r="CLJ421" s="94"/>
      <c r="CLK421" s="94"/>
      <c r="CLL421" s="94"/>
      <c r="CLM421" s="94" t="s">
        <v>181</v>
      </c>
      <c r="CLN421" s="94"/>
      <c r="CLO421" s="94"/>
      <c r="CLP421" s="94"/>
      <c r="CLQ421" s="94"/>
      <c r="CLR421" s="94"/>
      <c r="CLS421" s="94"/>
      <c r="CLT421" s="94"/>
      <c r="CLU421" s="94" t="s">
        <v>181</v>
      </c>
      <c r="CLV421" s="94"/>
      <c r="CLW421" s="94"/>
      <c r="CLX421" s="94"/>
      <c r="CLY421" s="94"/>
      <c r="CLZ421" s="94"/>
      <c r="CMA421" s="94"/>
      <c r="CMB421" s="94"/>
      <c r="CMC421" s="94" t="s">
        <v>181</v>
      </c>
      <c r="CMD421" s="94"/>
      <c r="CME421" s="94"/>
      <c r="CMF421" s="94"/>
      <c r="CMG421" s="94"/>
      <c r="CMH421" s="94"/>
      <c r="CMI421" s="94"/>
      <c r="CMJ421" s="94"/>
      <c r="CMK421" s="94" t="s">
        <v>181</v>
      </c>
      <c r="CML421" s="94"/>
      <c r="CMM421" s="94"/>
      <c r="CMN421" s="94"/>
      <c r="CMO421" s="94"/>
      <c r="CMP421" s="94"/>
      <c r="CMQ421" s="94"/>
      <c r="CMR421" s="94"/>
      <c r="CMS421" s="94" t="s">
        <v>181</v>
      </c>
      <c r="CMT421" s="94"/>
      <c r="CMU421" s="94"/>
      <c r="CMV421" s="94"/>
      <c r="CMW421" s="94"/>
      <c r="CMX421" s="94"/>
      <c r="CMY421" s="94"/>
      <c r="CMZ421" s="94"/>
      <c r="CNA421" s="94" t="s">
        <v>181</v>
      </c>
      <c r="CNB421" s="94"/>
      <c r="CNC421" s="94"/>
      <c r="CND421" s="94"/>
      <c r="CNE421" s="94"/>
      <c r="CNF421" s="94"/>
      <c r="CNG421" s="94"/>
      <c r="CNH421" s="94"/>
      <c r="CNI421" s="94" t="s">
        <v>181</v>
      </c>
      <c r="CNJ421" s="94"/>
      <c r="CNK421" s="94"/>
      <c r="CNL421" s="94"/>
      <c r="CNM421" s="94"/>
      <c r="CNN421" s="94"/>
      <c r="CNO421" s="94"/>
      <c r="CNP421" s="94"/>
      <c r="CNQ421" s="94" t="s">
        <v>181</v>
      </c>
      <c r="CNR421" s="94"/>
      <c r="CNS421" s="94"/>
      <c r="CNT421" s="94"/>
      <c r="CNU421" s="94"/>
      <c r="CNV421" s="94"/>
      <c r="CNW421" s="94"/>
      <c r="CNX421" s="94"/>
      <c r="CNY421" s="94" t="s">
        <v>181</v>
      </c>
      <c r="CNZ421" s="94"/>
      <c r="COA421" s="94"/>
      <c r="COB421" s="94"/>
      <c r="COC421" s="94"/>
      <c r="COD421" s="94"/>
      <c r="COE421" s="94"/>
      <c r="COF421" s="94"/>
      <c r="COG421" s="94" t="s">
        <v>181</v>
      </c>
      <c r="COH421" s="94"/>
      <c r="COI421" s="94"/>
      <c r="COJ421" s="94"/>
      <c r="COK421" s="94"/>
      <c r="COL421" s="94"/>
      <c r="COM421" s="94"/>
      <c r="CON421" s="94"/>
      <c r="COO421" s="94" t="s">
        <v>181</v>
      </c>
      <c r="COP421" s="94"/>
      <c r="COQ421" s="94"/>
      <c r="COR421" s="94"/>
      <c r="COS421" s="94"/>
      <c r="COT421" s="94"/>
      <c r="COU421" s="94"/>
      <c r="COV421" s="94"/>
      <c r="COW421" s="94" t="s">
        <v>181</v>
      </c>
      <c r="COX421" s="94"/>
      <c r="COY421" s="94"/>
      <c r="COZ421" s="94"/>
      <c r="CPA421" s="94"/>
      <c r="CPB421" s="94"/>
      <c r="CPC421" s="94"/>
      <c r="CPD421" s="94"/>
      <c r="CPE421" s="94" t="s">
        <v>181</v>
      </c>
      <c r="CPF421" s="94"/>
      <c r="CPG421" s="94"/>
      <c r="CPH421" s="94"/>
      <c r="CPI421" s="94"/>
      <c r="CPJ421" s="94"/>
      <c r="CPK421" s="94"/>
      <c r="CPL421" s="94"/>
      <c r="CPM421" s="94" t="s">
        <v>181</v>
      </c>
      <c r="CPN421" s="94"/>
      <c r="CPO421" s="94"/>
      <c r="CPP421" s="94"/>
      <c r="CPQ421" s="94"/>
      <c r="CPR421" s="94"/>
      <c r="CPS421" s="94"/>
      <c r="CPT421" s="94"/>
      <c r="CPU421" s="94" t="s">
        <v>181</v>
      </c>
      <c r="CPV421" s="94"/>
      <c r="CPW421" s="94"/>
      <c r="CPX421" s="94"/>
      <c r="CPY421" s="94"/>
      <c r="CPZ421" s="94"/>
      <c r="CQA421" s="94"/>
      <c r="CQB421" s="94"/>
      <c r="CQC421" s="94" t="s">
        <v>181</v>
      </c>
      <c r="CQD421" s="94"/>
      <c r="CQE421" s="94"/>
      <c r="CQF421" s="94"/>
      <c r="CQG421" s="94"/>
      <c r="CQH421" s="94"/>
      <c r="CQI421" s="94"/>
      <c r="CQJ421" s="94"/>
      <c r="CQK421" s="94" t="s">
        <v>181</v>
      </c>
      <c r="CQL421" s="94"/>
      <c r="CQM421" s="94"/>
      <c r="CQN421" s="94"/>
      <c r="CQO421" s="94"/>
      <c r="CQP421" s="94"/>
      <c r="CQQ421" s="94"/>
      <c r="CQR421" s="94"/>
      <c r="CQS421" s="94" t="s">
        <v>181</v>
      </c>
      <c r="CQT421" s="94"/>
      <c r="CQU421" s="94"/>
      <c r="CQV421" s="94"/>
      <c r="CQW421" s="94"/>
      <c r="CQX421" s="94"/>
      <c r="CQY421" s="94"/>
      <c r="CQZ421" s="94"/>
      <c r="CRA421" s="94" t="s">
        <v>181</v>
      </c>
      <c r="CRB421" s="94"/>
      <c r="CRC421" s="94"/>
      <c r="CRD421" s="94"/>
      <c r="CRE421" s="94"/>
      <c r="CRF421" s="94"/>
      <c r="CRG421" s="94"/>
      <c r="CRH421" s="94"/>
      <c r="CRI421" s="94" t="s">
        <v>181</v>
      </c>
      <c r="CRJ421" s="94"/>
      <c r="CRK421" s="94"/>
      <c r="CRL421" s="94"/>
      <c r="CRM421" s="94"/>
      <c r="CRN421" s="94"/>
      <c r="CRO421" s="94"/>
      <c r="CRP421" s="94"/>
      <c r="CRQ421" s="94" t="s">
        <v>181</v>
      </c>
      <c r="CRR421" s="94"/>
      <c r="CRS421" s="94"/>
      <c r="CRT421" s="94"/>
      <c r="CRU421" s="94"/>
      <c r="CRV421" s="94"/>
      <c r="CRW421" s="94"/>
      <c r="CRX421" s="94"/>
      <c r="CRY421" s="94" t="s">
        <v>181</v>
      </c>
      <c r="CRZ421" s="94"/>
      <c r="CSA421" s="94"/>
      <c r="CSB421" s="94"/>
      <c r="CSC421" s="94"/>
      <c r="CSD421" s="94"/>
      <c r="CSE421" s="94"/>
      <c r="CSF421" s="94"/>
      <c r="CSG421" s="94" t="s">
        <v>181</v>
      </c>
      <c r="CSH421" s="94"/>
      <c r="CSI421" s="94"/>
      <c r="CSJ421" s="94"/>
      <c r="CSK421" s="94"/>
      <c r="CSL421" s="94"/>
      <c r="CSM421" s="94"/>
      <c r="CSN421" s="94"/>
      <c r="CSO421" s="94" t="s">
        <v>181</v>
      </c>
      <c r="CSP421" s="94"/>
      <c r="CSQ421" s="94"/>
      <c r="CSR421" s="94"/>
      <c r="CSS421" s="94"/>
      <c r="CST421" s="94"/>
      <c r="CSU421" s="94"/>
      <c r="CSV421" s="94"/>
      <c r="CSW421" s="94" t="s">
        <v>181</v>
      </c>
      <c r="CSX421" s="94"/>
      <c r="CSY421" s="94"/>
      <c r="CSZ421" s="94"/>
      <c r="CTA421" s="94"/>
      <c r="CTB421" s="94"/>
      <c r="CTC421" s="94"/>
      <c r="CTD421" s="94"/>
      <c r="CTE421" s="94" t="s">
        <v>181</v>
      </c>
      <c r="CTF421" s="94"/>
      <c r="CTG421" s="94"/>
      <c r="CTH421" s="94"/>
      <c r="CTI421" s="94"/>
      <c r="CTJ421" s="94"/>
      <c r="CTK421" s="94"/>
      <c r="CTL421" s="94"/>
      <c r="CTM421" s="94" t="s">
        <v>181</v>
      </c>
      <c r="CTN421" s="94"/>
      <c r="CTO421" s="94"/>
      <c r="CTP421" s="94"/>
      <c r="CTQ421" s="94"/>
      <c r="CTR421" s="94"/>
      <c r="CTS421" s="94"/>
      <c r="CTT421" s="94"/>
      <c r="CTU421" s="94" t="s">
        <v>181</v>
      </c>
      <c r="CTV421" s="94"/>
      <c r="CTW421" s="94"/>
      <c r="CTX421" s="94"/>
      <c r="CTY421" s="94"/>
      <c r="CTZ421" s="94"/>
      <c r="CUA421" s="94"/>
      <c r="CUB421" s="94"/>
      <c r="CUC421" s="94" t="s">
        <v>181</v>
      </c>
      <c r="CUD421" s="94"/>
      <c r="CUE421" s="94"/>
      <c r="CUF421" s="94"/>
      <c r="CUG421" s="94"/>
      <c r="CUH421" s="94"/>
      <c r="CUI421" s="94"/>
      <c r="CUJ421" s="94"/>
      <c r="CUK421" s="94" t="s">
        <v>181</v>
      </c>
      <c r="CUL421" s="94"/>
      <c r="CUM421" s="94"/>
      <c r="CUN421" s="94"/>
      <c r="CUO421" s="94"/>
      <c r="CUP421" s="94"/>
      <c r="CUQ421" s="94"/>
      <c r="CUR421" s="94"/>
      <c r="CUS421" s="94" t="s">
        <v>181</v>
      </c>
      <c r="CUT421" s="94"/>
      <c r="CUU421" s="94"/>
      <c r="CUV421" s="94"/>
      <c r="CUW421" s="94"/>
      <c r="CUX421" s="94"/>
      <c r="CUY421" s="94"/>
      <c r="CUZ421" s="94"/>
      <c r="CVA421" s="94" t="s">
        <v>181</v>
      </c>
      <c r="CVB421" s="94"/>
      <c r="CVC421" s="94"/>
      <c r="CVD421" s="94"/>
      <c r="CVE421" s="94"/>
      <c r="CVF421" s="94"/>
      <c r="CVG421" s="94"/>
      <c r="CVH421" s="94"/>
      <c r="CVI421" s="94" t="s">
        <v>181</v>
      </c>
      <c r="CVJ421" s="94"/>
      <c r="CVK421" s="94"/>
      <c r="CVL421" s="94"/>
      <c r="CVM421" s="94"/>
      <c r="CVN421" s="94"/>
      <c r="CVO421" s="94"/>
      <c r="CVP421" s="94"/>
      <c r="CVQ421" s="94" t="s">
        <v>181</v>
      </c>
      <c r="CVR421" s="94"/>
      <c r="CVS421" s="94"/>
      <c r="CVT421" s="94"/>
      <c r="CVU421" s="94"/>
      <c r="CVV421" s="94"/>
      <c r="CVW421" s="94"/>
      <c r="CVX421" s="94"/>
      <c r="CVY421" s="94" t="s">
        <v>181</v>
      </c>
      <c r="CVZ421" s="94"/>
      <c r="CWA421" s="94"/>
      <c r="CWB421" s="94"/>
      <c r="CWC421" s="94"/>
      <c r="CWD421" s="94"/>
      <c r="CWE421" s="94"/>
      <c r="CWF421" s="94"/>
      <c r="CWG421" s="94" t="s">
        <v>181</v>
      </c>
      <c r="CWH421" s="94"/>
      <c r="CWI421" s="94"/>
      <c r="CWJ421" s="94"/>
      <c r="CWK421" s="94"/>
      <c r="CWL421" s="94"/>
      <c r="CWM421" s="94"/>
      <c r="CWN421" s="94"/>
      <c r="CWO421" s="94" t="s">
        <v>181</v>
      </c>
      <c r="CWP421" s="94"/>
      <c r="CWQ421" s="94"/>
      <c r="CWR421" s="94"/>
      <c r="CWS421" s="94"/>
      <c r="CWT421" s="94"/>
      <c r="CWU421" s="94"/>
      <c r="CWV421" s="94"/>
      <c r="CWW421" s="94" t="s">
        <v>181</v>
      </c>
      <c r="CWX421" s="94"/>
      <c r="CWY421" s="94"/>
      <c r="CWZ421" s="94"/>
      <c r="CXA421" s="94"/>
      <c r="CXB421" s="94"/>
      <c r="CXC421" s="94"/>
      <c r="CXD421" s="94"/>
      <c r="CXE421" s="94" t="s">
        <v>181</v>
      </c>
      <c r="CXF421" s="94"/>
      <c r="CXG421" s="94"/>
      <c r="CXH421" s="94"/>
      <c r="CXI421" s="94"/>
      <c r="CXJ421" s="94"/>
      <c r="CXK421" s="94"/>
      <c r="CXL421" s="94"/>
      <c r="CXM421" s="94" t="s">
        <v>181</v>
      </c>
      <c r="CXN421" s="94"/>
      <c r="CXO421" s="94"/>
      <c r="CXP421" s="94"/>
      <c r="CXQ421" s="94"/>
      <c r="CXR421" s="94"/>
      <c r="CXS421" s="94"/>
      <c r="CXT421" s="94"/>
      <c r="CXU421" s="94" t="s">
        <v>181</v>
      </c>
      <c r="CXV421" s="94"/>
      <c r="CXW421" s="94"/>
      <c r="CXX421" s="94"/>
      <c r="CXY421" s="94"/>
      <c r="CXZ421" s="94"/>
      <c r="CYA421" s="94"/>
      <c r="CYB421" s="94"/>
      <c r="CYC421" s="94" t="s">
        <v>181</v>
      </c>
      <c r="CYD421" s="94"/>
      <c r="CYE421" s="94"/>
      <c r="CYF421" s="94"/>
      <c r="CYG421" s="94"/>
      <c r="CYH421" s="94"/>
      <c r="CYI421" s="94"/>
      <c r="CYJ421" s="94"/>
      <c r="CYK421" s="94" t="s">
        <v>181</v>
      </c>
      <c r="CYL421" s="94"/>
      <c r="CYM421" s="94"/>
      <c r="CYN421" s="94"/>
      <c r="CYO421" s="94"/>
      <c r="CYP421" s="94"/>
      <c r="CYQ421" s="94"/>
      <c r="CYR421" s="94"/>
      <c r="CYS421" s="94" t="s">
        <v>181</v>
      </c>
      <c r="CYT421" s="94"/>
      <c r="CYU421" s="94"/>
      <c r="CYV421" s="94"/>
      <c r="CYW421" s="94"/>
      <c r="CYX421" s="94"/>
      <c r="CYY421" s="94"/>
      <c r="CYZ421" s="94"/>
      <c r="CZA421" s="94" t="s">
        <v>181</v>
      </c>
      <c r="CZB421" s="94"/>
      <c r="CZC421" s="94"/>
      <c r="CZD421" s="94"/>
      <c r="CZE421" s="94"/>
      <c r="CZF421" s="94"/>
      <c r="CZG421" s="94"/>
      <c r="CZH421" s="94"/>
      <c r="CZI421" s="94" t="s">
        <v>181</v>
      </c>
      <c r="CZJ421" s="94"/>
      <c r="CZK421" s="94"/>
      <c r="CZL421" s="94"/>
      <c r="CZM421" s="94"/>
      <c r="CZN421" s="94"/>
      <c r="CZO421" s="94"/>
      <c r="CZP421" s="94"/>
      <c r="CZQ421" s="94" t="s">
        <v>181</v>
      </c>
      <c r="CZR421" s="94"/>
      <c r="CZS421" s="94"/>
      <c r="CZT421" s="94"/>
      <c r="CZU421" s="94"/>
      <c r="CZV421" s="94"/>
      <c r="CZW421" s="94"/>
      <c r="CZX421" s="94"/>
      <c r="CZY421" s="94" t="s">
        <v>181</v>
      </c>
      <c r="CZZ421" s="94"/>
      <c r="DAA421" s="94"/>
      <c r="DAB421" s="94"/>
      <c r="DAC421" s="94"/>
      <c r="DAD421" s="94"/>
      <c r="DAE421" s="94"/>
      <c r="DAF421" s="94"/>
      <c r="DAG421" s="94" t="s">
        <v>181</v>
      </c>
      <c r="DAH421" s="94"/>
      <c r="DAI421" s="94"/>
      <c r="DAJ421" s="94"/>
      <c r="DAK421" s="94"/>
      <c r="DAL421" s="94"/>
      <c r="DAM421" s="94"/>
      <c r="DAN421" s="94"/>
      <c r="DAO421" s="94" t="s">
        <v>181</v>
      </c>
      <c r="DAP421" s="94"/>
      <c r="DAQ421" s="94"/>
      <c r="DAR421" s="94"/>
      <c r="DAS421" s="94"/>
      <c r="DAT421" s="94"/>
      <c r="DAU421" s="94"/>
      <c r="DAV421" s="94"/>
      <c r="DAW421" s="94" t="s">
        <v>181</v>
      </c>
      <c r="DAX421" s="94"/>
      <c r="DAY421" s="94"/>
      <c r="DAZ421" s="94"/>
      <c r="DBA421" s="94"/>
      <c r="DBB421" s="94"/>
      <c r="DBC421" s="94"/>
      <c r="DBD421" s="94"/>
      <c r="DBE421" s="94" t="s">
        <v>181</v>
      </c>
      <c r="DBF421" s="94"/>
      <c r="DBG421" s="94"/>
      <c r="DBH421" s="94"/>
      <c r="DBI421" s="94"/>
      <c r="DBJ421" s="94"/>
      <c r="DBK421" s="94"/>
      <c r="DBL421" s="94"/>
      <c r="DBM421" s="94" t="s">
        <v>181</v>
      </c>
      <c r="DBN421" s="94"/>
      <c r="DBO421" s="94"/>
      <c r="DBP421" s="94"/>
      <c r="DBQ421" s="94"/>
      <c r="DBR421" s="94"/>
      <c r="DBS421" s="94"/>
      <c r="DBT421" s="94"/>
      <c r="DBU421" s="94" t="s">
        <v>181</v>
      </c>
      <c r="DBV421" s="94"/>
      <c r="DBW421" s="94"/>
      <c r="DBX421" s="94"/>
      <c r="DBY421" s="94"/>
      <c r="DBZ421" s="94"/>
      <c r="DCA421" s="94"/>
      <c r="DCB421" s="94"/>
      <c r="DCC421" s="94" t="s">
        <v>181</v>
      </c>
      <c r="DCD421" s="94"/>
      <c r="DCE421" s="94"/>
      <c r="DCF421" s="94"/>
      <c r="DCG421" s="94"/>
      <c r="DCH421" s="94"/>
      <c r="DCI421" s="94"/>
      <c r="DCJ421" s="94"/>
      <c r="DCK421" s="94" t="s">
        <v>181</v>
      </c>
      <c r="DCL421" s="94"/>
      <c r="DCM421" s="94"/>
      <c r="DCN421" s="94"/>
      <c r="DCO421" s="94"/>
      <c r="DCP421" s="94"/>
      <c r="DCQ421" s="94"/>
      <c r="DCR421" s="94"/>
      <c r="DCS421" s="94" t="s">
        <v>181</v>
      </c>
      <c r="DCT421" s="94"/>
      <c r="DCU421" s="94"/>
      <c r="DCV421" s="94"/>
      <c r="DCW421" s="94"/>
      <c r="DCX421" s="94"/>
      <c r="DCY421" s="94"/>
      <c r="DCZ421" s="94"/>
      <c r="DDA421" s="94" t="s">
        <v>181</v>
      </c>
      <c r="DDB421" s="94"/>
      <c r="DDC421" s="94"/>
      <c r="DDD421" s="94"/>
      <c r="DDE421" s="94"/>
      <c r="DDF421" s="94"/>
      <c r="DDG421" s="94"/>
      <c r="DDH421" s="94"/>
      <c r="DDI421" s="94" t="s">
        <v>181</v>
      </c>
      <c r="DDJ421" s="94"/>
      <c r="DDK421" s="94"/>
      <c r="DDL421" s="94"/>
      <c r="DDM421" s="94"/>
      <c r="DDN421" s="94"/>
      <c r="DDO421" s="94"/>
      <c r="DDP421" s="94"/>
      <c r="DDQ421" s="94" t="s">
        <v>181</v>
      </c>
      <c r="DDR421" s="94"/>
      <c r="DDS421" s="94"/>
      <c r="DDT421" s="94"/>
      <c r="DDU421" s="94"/>
      <c r="DDV421" s="94"/>
      <c r="DDW421" s="94"/>
      <c r="DDX421" s="94"/>
      <c r="DDY421" s="94" t="s">
        <v>181</v>
      </c>
      <c r="DDZ421" s="94"/>
      <c r="DEA421" s="94"/>
      <c r="DEB421" s="94"/>
      <c r="DEC421" s="94"/>
      <c r="DED421" s="94"/>
      <c r="DEE421" s="94"/>
      <c r="DEF421" s="94"/>
      <c r="DEG421" s="94" t="s">
        <v>181</v>
      </c>
      <c r="DEH421" s="94"/>
      <c r="DEI421" s="94"/>
      <c r="DEJ421" s="94"/>
      <c r="DEK421" s="94"/>
      <c r="DEL421" s="94"/>
      <c r="DEM421" s="94"/>
      <c r="DEN421" s="94"/>
      <c r="DEO421" s="94" t="s">
        <v>181</v>
      </c>
      <c r="DEP421" s="94"/>
      <c r="DEQ421" s="94"/>
      <c r="DER421" s="94"/>
      <c r="DES421" s="94"/>
      <c r="DET421" s="94"/>
      <c r="DEU421" s="94"/>
      <c r="DEV421" s="94"/>
      <c r="DEW421" s="94" t="s">
        <v>181</v>
      </c>
      <c r="DEX421" s="94"/>
      <c r="DEY421" s="94"/>
      <c r="DEZ421" s="94"/>
      <c r="DFA421" s="94"/>
      <c r="DFB421" s="94"/>
      <c r="DFC421" s="94"/>
      <c r="DFD421" s="94"/>
      <c r="DFE421" s="94" t="s">
        <v>181</v>
      </c>
      <c r="DFF421" s="94"/>
      <c r="DFG421" s="94"/>
      <c r="DFH421" s="94"/>
      <c r="DFI421" s="94"/>
      <c r="DFJ421" s="94"/>
      <c r="DFK421" s="94"/>
      <c r="DFL421" s="94"/>
      <c r="DFM421" s="94" t="s">
        <v>181</v>
      </c>
      <c r="DFN421" s="94"/>
      <c r="DFO421" s="94"/>
      <c r="DFP421" s="94"/>
      <c r="DFQ421" s="94"/>
      <c r="DFR421" s="94"/>
      <c r="DFS421" s="94"/>
      <c r="DFT421" s="94"/>
      <c r="DFU421" s="94" t="s">
        <v>181</v>
      </c>
      <c r="DFV421" s="94"/>
      <c r="DFW421" s="94"/>
      <c r="DFX421" s="94"/>
      <c r="DFY421" s="94"/>
      <c r="DFZ421" s="94"/>
      <c r="DGA421" s="94"/>
      <c r="DGB421" s="94"/>
      <c r="DGC421" s="94" t="s">
        <v>181</v>
      </c>
      <c r="DGD421" s="94"/>
      <c r="DGE421" s="94"/>
      <c r="DGF421" s="94"/>
      <c r="DGG421" s="94"/>
      <c r="DGH421" s="94"/>
      <c r="DGI421" s="94"/>
      <c r="DGJ421" s="94"/>
      <c r="DGK421" s="94" t="s">
        <v>181</v>
      </c>
      <c r="DGL421" s="94"/>
      <c r="DGM421" s="94"/>
      <c r="DGN421" s="94"/>
      <c r="DGO421" s="94"/>
      <c r="DGP421" s="94"/>
      <c r="DGQ421" s="94"/>
      <c r="DGR421" s="94"/>
      <c r="DGS421" s="94" t="s">
        <v>181</v>
      </c>
      <c r="DGT421" s="94"/>
      <c r="DGU421" s="94"/>
      <c r="DGV421" s="94"/>
      <c r="DGW421" s="94"/>
      <c r="DGX421" s="94"/>
      <c r="DGY421" s="94"/>
      <c r="DGZ421" s="94"/>
      <c r="DHA421" s="94" t="s">
        <v>181</v>
      </c>
      <c r="DHB421" s="94"/>
      <c r="DHC421" s="94"/>
      <c r="DHD421" s="94"/>
      <c r="DHE421" s="94"/>
      <c r="DHF421" s="94"/>
      <c r="DHG421" s="94"/>
      <c r="DHH421" s="94"/>
      <c r="DHI421" s="94" t="s">
        <v>181</v>
      </c>
      <c r="DHJ421" s="94"/>
      <c r="DHK421" s="94"/>
      <c r="DHL421" s="94"/>
      <c r="DHM421" s="94"/>
      <c r="DHN421" s="94"/>
      <c r="DHO421" s="94"/>
      <c r="DHP421" s="94"/>
      <c r="DHQ421" s="94" t="s">
        <v>181</v>
      </c>
      <c r="DHR421" s="94"/>
      <c r="DHS421" s="94"/>
      <c r="DHT421" s="94"/>
      <c r="DHU421" s="94"/>
      <c r="DHV421" s="94"/>
      <c r="DHW421" s="94"/>
      <c r="DHX421" s="94"/>
      <c r="DHY421" s="94" t="s">
        <v>181</v>
      </c>
      <c r="DHZ421" s="94"/>
      <c r="DIA421" s="94"/>
      <c r="DIB421" s="94"/>
      <c r="DIC421" s="94"/>
      <c r="DID421" s="94"/>
      <c r="DIE421" s="94"/>
      <c r="DIF421" s="94"/>
      <c r="DIG421" s="94" t="s">
        <v>181</v>
      </c>
      <c r="DIH421" s="94"/>
      <c r="DII421" s="94"/>
      <c r="DIJ421" s="94"/>
      <c r="DIK421" s="94"/>
      <c r="DIL421" s="94"/>
      <c r="DIM421" s="94"/>
      <c r="DIN421" s="94"/>
      <c r="DIO421" s="94" t="s">
        <v>181</v>
      </c>
      <c r="DIP421" s="94"/>
      <c r="DIQ421" s="94"/>
      <c r="DIR421" s="94"/>
      <c r="DIS421" s="94"/>
      <c r="DIT421" s="94"/>
      <c r="DIU421" s="94"/>
      <c r="DIV421" s="94"/>
      <c r="DIW421" s="94" t="s">
        <v>181</v>
      </c>
      <c r="DIX421" s="94"/>
      <c r="DIY421" s="94"/>
      <c r="DIZ421" s="94"/>
      <c r="DJA421" s="94"/>
      <c r="DJB421" s="94"/>
      <c r="DJC421" s="94"/>
      <c r="DJD421" s="94"/>
      <c r="DJE421" s="94" t="s">
        <v>181</v>
      </c>
      <c r="DJF421" s="94"/>
      <c r="DJG421" s="94"/>
      <c r="DJH421" s="94"/>
      <c r="DJI421" s="94"/>
      <c r="DJJ421" s="94"/>
      <c r="DJK421" s="94"/>
      <c r="DJL421" s="94"/>
      <c r="DJM421" s="94" t="s">
        <v>181</v>
      </c>
      <c r="DJN421" s="94"/>
      <c r="DJO421" s="94"/>
      <c r="DJP421" s="94"/>
      <c r="DJQ421" s="94"/>
      <c r="DJR421" s="94"/>
      <c r="DJS421" s="94"/>
      <c r="DJT421" s="94"/>
      <c r="DJU421" s="94" t="s">
        <v>181</v>
      </c>
      <c r="DJV421" s="94"/>
      <c r="DJW421" s="94"/>
      <c r="DJX421" s="94"/>
      <c r="DJY421" s="94"/>
      <c r="DJZ421" s="94"/>
      <c r="DKA421" s="94"/>
      <c r="DKB421" s="94"/>
      <c r="DKC421" s="94" t="s">
        <v>181</v>
      </c>
      <c r="DKD421" s="94"/>
      <c r="DKE421" s="94"/>
      <c r="DKF421" s="94"/>
      <c r="DKG421" s="94"/>
      <c r="DKH421" s="94"/>
      <c r="DKI421" s="94"/>
      <c r="DKJ421" s="94"/>
      <c r="DKK421" s="94" t="s">
        <v>181</v>
      </c>
      <c r="DKL421" s="94"/>
      <c r="DKM421" s="94"/>
      <c r="DKN421" s="94"/>
      <c r="DKO421" s="94"/>
      <c r="DKP421" s="94"/>
      <c r="DKQ421" s="94"/>
      <c r="DKR421" s="94"/>
      <c r="DKS421" s="94" t="s">
        <v>181</v>
      </c>
      <c r="DKT421" s="94"/>
      <c r="DKU421" s="94"/>
      <c r="DKV421" s="94"/>
      <c r="DKW421" s="94"/>
      <c r="DKX421" s="94"/>
      <c r="DKY421" s="94"/>
      <c r="DKZ421" s="94"/>
      <c r="DLA421" s="94" t="s">
        <v>181</v>
      </c>
      <c r="DLB421" s="94"/>
      <c r="DLC421" s="94"/>
      <c r="DLD421" s="94"/>
      <c r="DLE421" s="94"/>
      <c r="DLF421" s="94"/>
      <c r="DLG421" s="94"/>
      <c r="DLH421" s="94"/>
      <c r="DLI421" s="94" t="s">
        <v>181</v>
      </c>
      <c r="DLJ421" s="94"/>
      <c r="DLK421" s="94"/>
      <c r="DLL421" s="94"/>
      <c r="DLM421" s="94"/>
      <c r="DLN421" s="94"/>
      <c r="DLO421" s="94"/>
      <c r="DLP421" s="94"/>
      <c r="DLQ421" s="94" t="s">
        <v>181</v>
      </c>
      <c r="DLR421" s="94"/>
      <c r="DLS421" s="94"/>
      <c r="DLT421" s="94"/>
      <c r="DLU421" s="94"/>
      <c r="DLV421" s="94"/>
      <c r="DLW421" s="94"/>
      <c r="DLX421" s="94"/>
      <c r="DLY421" s="94" t="s">
        <v>181</v>
      </c>
      <c r="DLZ421" s="94"/>
      <c r="DMA421" s="94"/>
      <c r="DMB421" s="94"/>
      <c r="DMC421" s="94"/>
      <c r="DMD421" s="94"/>
      <c r="DME421" s="94"/>
      <c r="DMF421" s="94"/>
      <c r="DMG421" s="94" t="s">
        <v>181</v>
      </c>
      <c r="DMH421" s="94"/>
      <c r="DMI421" s="94"/>
      <c r="DMJ421" s="94"/>
      <c r="DMK421" s="94"/>
      <c r="DML421" s="94"/>
      <c r="DMM421" s="94"/>
      <c r="DMN421" s="94"/>
      <c r="DMO421" s="94" t="s">
        <v>181</v>
      </c>
      <c r="DMP421" s="94"/>
      <c r="DMQ421" s="94"/>
      <c r="DMR421" s="94"/>
      <c r="DMS421" s="94"/>
      <c r="DMT421" s="94"/>
      <c r="DMU421" s="94"/>
      <c r="DMV421" s="94"/>
      <c r="DMW421" s="94" t="s">
        <v>181</v>
      </c>
      <c r="DMX421" s="94"/>
      <c r="DMY421" s="94"/>
      <c r="DMZ421" s="94"/>
      <c r="DNA421" s="94"/>
      <c r="DNB421" s="94"/>
      <c r="DNC421" s="94"/>
      <c r="DND421" s="94"/>
      <c r="DNE421" s="94" t="s">
        <v>181</v>
      </c>
      <c r="DNF421" s="94"/>
      <c r="DNG421" s="94"/>
      <c r="DNH421" s="94"/>
      <c r="DNI421" s="94"/>
      <c r="DNJ421" s="94"/>
      <c r="DNK421" s="94"/>
      <c r="DNL421" s="94"/>
      <c r="DNM421" s="94" t="s">
        <v>181</v>
      </c>
      <c r="DNN421" s="94"/>
      <c r="DNO421" s="94"/>
      <c r="DNP421" s="94"/>
      <c r="DNQ421" s="94"/>
      <c r="DNR421" s="94"/>
      <c r="DNS421" s="94"/>
      <c r="DNT421" s="94"/>
      <c r="DNU421" s="94" t="s">
        <v>181</v>
      </c>
      <c r="DNV421" s="94"/>
      <c r="DNW421" s="94"/>
      <c r="DNX421" s="94"/>
      <c r="DNY421" s="94"/>
      <c r="DNZ421" s="94"/>
      <c r="DOA421" s="94"/>
      <c r="DOB421" s="94"/>
      <c r="DOC421" s="94" t="s">
        <v>181</v>
      </c>
      <c r="DOD421" s="94"/>
      <c r="DOE421" s="94"/>
      <c r="DOF421" s="94"/>
      <c r="DOG421" s="94"/>
      <c r="DOH421" s="94"/>
      <c r="DOI421" s="94"/>
      <c r="DOJ421" s="94"/>
      <c r="DOK421" s="94" t="s">
        <v>181</v>
      </c>
      <c r="DOL421" s="94"/>
      <c r="DOM421" s="94"/>
      <c r="DON421" s="94"/>
      <c r="DOO421" s="94"/>
      <c r="DOP421" s="94"/>
      <c r="DOQ421" s="94"/>
      <c r="DOR421" s="94"/>
      <c r="DOS421" s="94" t="s">
        <v>181</v>
      </c>
      <c r="DOT421" s="94"/>
      <c r="DOU421" s="94"/>
      <c r="DOV421" s="94"/>
      <c r="DOW421" s="94"/>
      <c r="DOX421" s="94"/>
      <c r="DOY421" s="94"/>
      <c r="DOZ421" s="94"/>
      <c r="DPA421" s="94" t="s">
        <v>181</v>
      </c>
      <c r="DPB421" s="94"/>
      <c r="DPC421" s="94"/>
      <c r="DPD421" s="94"/>
      <c r="DPE421" s="94"/>
      <c r="DPF421" s="94"/>
      <c r="DPG421" s="94"/>
      <c r="DPH421" s="94"/>
      <c r="DPI421" s="94" t="s">
        <v>181</v>
      </c>
      <c r="DPJ421" s="94"/>
      <c r="DPK421" s="94"/>
      <c r="DPL421" s="94"/>
      <c r="DPM421" s="94"/>
      <c r="DPN421" s="94"/>
      <c r="DPO421" s="94"/>
      <c r="DPP421" s="94"/>
      <c r="DPQ421" s="94" t="s">
        <v>181</v>
      </c>
      <c r="DPR421" s="94"/>
      <c r="DPS421" s="94"/>
      <c r="DPT421" s="94"/>
      <c r="DPU421" s="94"/>
      <c r="DPV421" s="94"/>
      <c r="DPW421" s="94"/>
      <c r="DPX421" s="94"/>
      <c r="DPY421" s="94" t="s">
        <v>181</v>
      </c>
      <c r="DPZ421" s="94"/>
      <c r="DQA421" s="94"/>
      <c r="DQB421" s="94"/>
      <c r="DQC421" s="94"/>
      <c r="DQD421" s="94"/>
      <c r="DQE421" s="94"/>
      <c r="DQF421" s="94"/>
      <c r="DQG421" s="94" t="s">
        <v>181</v>
      </c>
      <c r="DQH421" s="94"/>
      <c r="DQI421" s="94"/>
      <c r="DQJ421" s="94"/>
      <c r="DQK421" s="94"/>
      <c r="DQL421" s="94"/>
      <c r="DQM421" s="94"/>
      <c r="DQN421" s="94"/>
      <c r="DQO421" s="94" t="s">
        <v>181</v>
      </c>
      <c r="DQP421" s="94"/>
      <c r="DQQ421" s="94"/>
      <c r="DQR421" s="94"/>
      <c r="DQS421" s="94"/>
      <c r="DQT421" s="94"/>
      <c r="DQU421" s="94"/>
      <c r="DQV421" s="94"/>
      <c r="DQW421" s="94" t="s">
        <v>181</v>
      </c>
      <c r="DQX421" s="94"/>
      <c r="DQY421" s="94"/>
      <c r="DQZ421" s="94"/>
      <c r="DRA421" s="94"/>
      <c r="DRB421" s="94"/>
      <c r="DRC421" s="94"/>
      <c r="DRD421" s="94"/>
      <c r="DRE421" s="94" t="s">
        <v>181</v>
      </c>
      <c r="DRF421" s="94"/>
      <c r="DRG421" s="94"/>
      <c r="DRH421" s="94"/>
      <c r="DRI421" s="94"/>
      <c r="DRJ421" s="94"/>
      <c r="DRK421" s="94"/>
      <c r="DRL421" s="94"/>
      <c r="DRM421" s="94" t="s">
        <v>181</v>
      </c>
      <c r="DRN421" s="94"/>
      <c r="DRO421" s="94"/>
      <c r="DRP421" s="94"/>
      <c r="DRQ421" s="94"/>
      <c r="DRR421" s="94"/>
      <c r="DRS421" s="94"/>
      <c r="DRT421" s="94"/>
      <c r="DRU421" s="94" t="s">
        <v>181</v>
      </c>
      <c r="DRV421" s="94"/>
      <c r="DRW421" s="94"/>
      <c r="DRX421" s="94"/>
      <c r="DRY421" s="94"/>
      <c r="DRZ421" s="94"/>
      <c r="DSA421" s="94"/>
      <c r="DSB421" s="94"/>
      <c r="DSC421" s="94" t="s">
        <v>181</v>
      </c>
      <c r="DSD421" s="94"/>
      <c r="DSE421" s="94"/>
      <c r="DSF421" s="94"/>
      <c r="DSG421" s="94"/>
      <c r="DSH421" s="94"/>
      <c r="DSI421" s="94"/>
      <c r="DSJ421" s="94"/>
      <c r="DSK421" s="94" t="s">
        <v>181</v>
      </c>
      <c r="DSL421" s="94"/>
      <c r="DSM421" s="94"/>
      <c r="DSN421" s="94"/>
      <c r="DSO421" s="94"/>
      <c r="DSP421" s="94"/>
      <c r="DSQ421" s="94"/>
      <c r="DSR421" s="94"/>
      <c r="DSS421" s="94" t="s">
        <v>181</v>
      </c>
      <c r="DST421" s="94"/>
      <c r="DSU421" s="94"/>
      <c r="DSV421" s="94"/>
      <c r="DSW421" s="94"/>
      <c r="DSX421" s="94"/>
      <c r="DSY421" s="94"/>
      <c r="DSZ421" s="94"/>
      <c r="DTA421" s="94" t="s">
        <v>181</v>
      </c>
      <c r="DTB421" s="94"/>
      <c r="DTC421" s="94"/>
      <c r="DTD421" s="94"/>
      <c r="DTE421" s="94"/>
      <c r="DTF421" s="94"/>
      <c r="DTG421" s="94"/>
      <c r="DTH421" s="94"/>
      <c r="DTI421" s="94" t="s">
        <v>181</v>
      </c>
      <c r="DTJ421" s="94"/>
      <c r="DTK421" s="94"/>
      <c r="DTL421" s="94"/>
      <c r="DTM421" s="94"/>
      <c r="DTN421" s="94"/>
      <c r="DTO421" s="94"/>
      <c r="DTP421" s="94"/>
      <c r="DTQ421" s="94" t="s">
        <v>181</v>
      </c>
      <c r="DTR421" s="94"/>
      <c r="DTS421" s="94"/>
      <c r="DTT421" s="94"/>
      <c r="DTU421" s="94"/>
      <c r="DTV421" s="94"/>
      <c r="DTW421" s="94"/>
      <c r="DTX421" s="94"/>
      <c r="DTY421" s="94" t="s">
        <v>181</v>
      </c>
      <c r="DTZ421" s="94"/>
      <c r="DUA421" s="94"/>
      <c r="DUB421" s="94"/>
      <c r="DUC421" s="94"/>
      <c r="DUD421" s="94"/>
      <c r="DUE421" s="94"/>
      <c r="DUF421" s="94"/>
      <c r="DUG421" s="94" t="s">
        <v>181</v>
      </c>
      <c r="DUH421" s="94"/>
      <c r="DUI421" s="94"/>
      <c r="DUJ421" s="94"/>
      <c r="DUK421" s="94"/>
      <c r="DUL421" s="94"/>
      <c r="DUM421" s="94"/>
      <c r="DUN421" s="94"/>
      <c r="DUO421" s="94" t="s">
        <v>181</v>
      </c>
      <c r="DUP421" s="94"/>
      <c r="DUQ421" s="94"/>
      <c r="DUR421" s="94"/>
      <c r="DUS421" s="94"/>
      <c r="DUT421" s="94"/>
      <c r="DUU421" s="94"/>
      <c r="DUV421" s="94"/>
      <c r="DUW421" s="94" t="s">
        <v>181</v>
      </c>
      <c r="DUX421" s="94"/>
      <c r="DUY421" s="94"/>
      <c r="DUZ421" s="94"/>
      <c r="DVA421" s="94"/>
      <c r="DVB421" s="94"/>
      <c r="DVC421" s="94"/>
      <c r="DVD421" s="94"/>
      <c r="DVE421" s="94" t="s">
        <v>181</v>
      </c>
      <c r="DVF421" s="94"/>
      <c r="DVG421" s="94"/>
      <c r="DVH421" s="94"/>
      <c r="DVI421" s="94"/>
      <c r="DVJ421" s="94"/>
      <c r="DVK421" s="94"/>
      <c r="DVL421" s="94"/>
      <c r="DVM421" s="94" t="s">
        <v>181</v>
      </c>
      <c r="DVN421" s="94"/>
      <c r="DVO421" s="94"/>
      <c r="DVP421" s="94"/>
      <c r="DVQ421" s="94"/>
      <c r="DVR421" s="94"/>
      <c r="DVS421" s="94"/>
      <c r="DVT421" s="94"/>
      <c r="DVU421" s="94" t="s">
        <v>181</v>
      </c>
      <c r="DVV421" s="94"/>
      <c r="DVW421" s="94"/>
      <c r="DVX421" s="94"/>
      <c r="DVY421" s="94"/>
      <c r="DVZ421" s="94"/>
      <c r="DWA421" s="94"/>
      <c r="DWB421" s="94"/>
      <c r="DWC421" s="94" t="s">
        <v>181</v>
      </c>
      <c r="DWD421" s="94"/>
      <c r="DWE421" s="94"/>
      <c r="DWF421" s="94"/>
      <c r="DWG421" s="94"/>
      <c r="DWH421" s="94"/>
      <c r="DWI421" s="94"/>
      <c r="DWJ421" s="94"/>
      <c r="DWK421" s="94" t="s">
        <v>181</v>
      </c>
      <c r="DWL421" s="94"/>
      <c r="DWM421" s="94"/>
      <c r="DWN421" s="94"/>
      <c r="DWO421" s="94"/>
      <c r="DWP421" s="94"/>
      <c r="DWQ421" s="94"/>
      <c r="DWR421" s="94"/>
      <c r="DWS421" s="94" t="s">
        <v>181</v>
      </c>
      <c r="DWT421" s="94"/>
      <c r="DWU421" s="94"/>
      <c r="DWV421" s="94"/>
      <c r="DWW421" s="94"/>
      <c r="DWX421" s="94"/>
      <c r="DWY421" s="94"/>
      <c r="DWZ421" s="94"/>
      <c r="DXA421" s="94" t="s">
        <v>181</v>
      </c>
      <c r="DXB421" s="94"/>
      <c r="DXC421" s="94"/>
      <c r="DXD421" s="94"/>
      <c r="DXE421" s="94"/>
      <c r="DXF421" s="94"/>
      <c r="DXG421" s="94"/>
      <c r="DXH421" s="94"/>
      <c r="DXI421" s="94" t="s">
        <v>181</v>
      </c>
      <c r="DXJ421" s="94"/>
      <c r="DXK421" s="94"/>
      <c r="DXL421" s="94"/>
      <c r="DXM421" s="94"/>
      <c r="DXN421" s="94"/>
      <c r="DXO421" s="94"/>
      <c r="DXP421" s="94"/>
      <c r="DXQ421" s="94" t="s">
        <v>181</v>
      </c>
      <c r="DXR421" s="94"/>
      <c r="DXS421" s="94"/>
      <c r="DXT421" s="94"/>
      <c r="DXU421" s="94"/>
      <c r="DXV421" s="94"/>
      <c r="DXW421" s="94"/>
      <c r="DXX421" s="94"/>
      <c r="DXY421" s="94" t="s">
        <v>181</v>
      </c>
      <c r="DXZ421" s="94"/>
      <c r="DYA421" s="94"/>
      <c r="DYB421" s="94"/>
      <c r="DYC421" s="94"/>
      <c r="DYD421" s="94"/>
      <c r="DYE421" s="94"/>
      <c r="DYF421" s="94"/>
      <c r="DYG421" s="94" t="s">
        <v>181</v>
      </c>
      <c r="DYH421" s="94"/>
      <c r="DYI421" s="94"/>
      <c r="DYJ421" s="94"/>
      <c r="DYK421" s="94"/>
      <c r="DYL421" s="94"/>
      <c r="DYM421" s="94"/>
      <c r="DYN421" s="94"/>
      <c r="DYO421" s="94" t="s">
        <v>181</v>
      </c>
      <c r="DYP421" s="94"/>
      <c r="DYQ421" s="94"/>
      <c r="DYR421" s="94"/>
      <c r="DYS421" s="94"/>
      <c r="DYT421" s="94"/>
      <c r="DYU421" s="94"/>
      <c r="DYV421" s="94"/>
      <c r="DYW421" s="94" t="s">
        <v>181</v>
      </c>
      <c r="DYX421" s="94"/>
      <c r="DYY421" s="94"/>
      <c r="DYZ421" s="94"/>
      <c r="DZA421" s="94"/>
      <c r="DZB421" s="94"/>
      <c r="DZC421" s="94"/>
      <c r="DZD421" s="94"/>
      <c r="DZE421" s="94" t="s">
        <v>181</v>
      </c>
      <c r="DZF421" s="94"/>
      <c r="DZG421" s="94"/>
      <c r="DZH421" s="94"/>
      <c r="DZI421" s="94"/>
      <c r="DZJ421" s="94"/>
      <c r="DZK421" s="94"/>
      <c r="DZL421" s="94"/>
      <c r="DZM421" s="94" t="s">
        <v>181</v>
      </c>
      <c r="DZN421" s="94"/>
      <c r="DZO421" s="94"/>
      <c r="DZP421" s="94"/>
      <c r="DZQ421" s="94"/>
      <c r="DZR421" s="94"/>
      <c r="DZS421" s="94"/>
      <c r="DZT421" s="94"/>
      <c r="DZU421" s="94" t="s">
        <v>181</v>
      </c>
      <c r="DZV421" s="94"/>
      <c r="DZW421" s="94"/>
      <c r="DZX421" s="94"/>
      <c r="DZY421" s="94"/>
      <c r="DZZ421" s="94"/>
      <c r="EAA421" s="94"/>
      <c r="EAB421" s="94"/>
      <c r="EAC421" s="94" t="s">
        <v>181</v>
      </c>
      <c r="EAD421" s="94"/>
      <c r="EAE421" s="94"/>
      <c r="EAF421" s="94"/>
      <c r="EAG421" s="94"/>
      <c r="EAH421" s="94"/>
      <c r="EAI421" s="94"/>
      <c r="EAJ421" s="94"/>
      <c r="EAK421" s="94" t="s">
        <v>181</v>
      </c>
      <c r="EAL421" s="94"/>
      <c r="EAM421" s="94"/>
      <c r="EAN421" s="94"/>
      <c r="EAO421" s="94"/>
      <c r="EAP421" s="94"/>
      <c r="EAQ421" s="94"/>
      <c r="EAR421" s="94"/>
      <c r="EAS421" s="94" t="s">
        <v>181</v>
      </c>
      <c r="EAT421" s="94"/>
      <c r="EAU421" s="94"/>
      <c r="EAV421" s="94"/>
      <c r="EAW421" s="94"/>
      <c r="EAX421" s="94"/>
      <c r="EAY421" s="94"/>
      <c r="EAZ421" s="94"/>
      <c r="EBA421" s="94" t="s">
        <v>181</v>
      </c>
      <c r="EBB421" s="94"/>
      <c r="EBC421" s="94"/>
      <c r="EBD421" s="94"/>
      <c r="EBE421" s="94"/>
      <c r="EBF421" s="94"/>
      <c r="EBG421" s="94"/>
      <c r="EBH421" s="94"/>
      <c r="EBI421" s="94" t="s">
        <v>181</v>
      </c>
      <c r="EBJ421" s="94"/>
      <c r="EBK421" s="94"/>
      <c r="EBL421" s="94"/>
      <c r="EBM421" s="94"/>
      <c r="EBN421" s="94"/>
      <c r="EBO421" s="94"/>
      <c r="EBP421" s="94"/>
      <c r="EBQ421" s="94" t="s">
        <v>181</v>
      </c>
      <c r="EBR421" s="94"/>
      <c r="EBS421" s="94"/>
      <c r="EBT421" s="94"/>
      <c r="EBU421" s="94"/>
      <c r="EBV421" s="94"/>
      <c r="EBW421" s="94"/>
      <c r="EBX421" s="94"/>
      <c r="EBY421" s="94" t="s">
        <v>181</v>
      </c>
      <c r="EBZ421" s="94"/>
      <c r="ECA421" s="94"/>
      <c r="ECB421" s="94"/>
      <c r="ECC421" s="94"/>
      <c r="ECD421" s="94"/>
      <c r="ECE421" s="94"/>
      <c r="ECF421" s="94"/>
      <c r="ECG421" s="94" t="s">
        <v>181</v>
      </c>
      <c r="ECH421" s="94"/>
      <c r="ECI421" s="94"/>
      <c r="ECJ421" s="94"/>
      <c r="ECK421" s="94"/>
      <c r="ECL421" s="94"/>
      <c r="ECM421" s="94"/>
      <c r="ECN421" s="94"/>
      <c r="ECO421" s="94" t="s">
        <v>181</v>
      </c>
      <c r="ECP421" s="94"/>
      <c r="ECQ421" s="94"/>
      <c r="ECR421" s="94"/>
      <c r="ECS421" s="94"/>
      <c r="ECT421" s="94"/>
      <c r="ECU421" s="94"/>
      <c r="ECV421" s="94"/>
      <c r="ECW421" s="94" t="s">
        <v>181</v>
      </c>
      <c r="ECX421" s="94"/>
      <c r="ECY421" s="94"/>
      <c r="ECZ421" s="94"/>
      <c r="EDA421" s="94"/>
      <c r="EDB421" s="94"/>
      <c r="EDC421" s="94"/>
      <c r="EDD421" s="94"/>
      <c r="EDE421" s="94" t="s">
        <v>181</v>
      </c>
      <c r="EDF421" s="94"/>
      <c r="EDG421" s="94"/>
      <c r="EDH421" s="94"/>
      <c r="EDI421" s="94"/>
      <c r="EDJ421" s="94"/>
      <c r="EDK421" s="94"/>
      <c r="EDL421" s="94"/>
      <c r="EDM421" s="94" t="s">
        <v>181</v>
      </c>
      <c r="EDN421" s="94"/>
      <c r="EDO421" s="94"/>
      <c r="EDP421" s="94"/>
      <c r="EDQ421" s="94"/>
      <c r="EDR421" s="94"/>
      <c r="EDS421" s="94"/>
      <c r="EDT421" s="94"/>
      <c r="EDU421" s="94" t="s">
        <v>181</v>
      </c>
      <c r="EDV421" s="94"/>
      <c r="EDW421" s="94"/>
      <c r="EDX421" s="94"/>
      <c r="EDY421" s="94"/>
      <c r="EDZ421" s="94"/>
      <c r="EEA421" s="94"/>
      <c r="EEB421" s="94"/>
      <c r="EEC421" s="94" t="s">
        <v>181</v>
      </c>
      <c r="EED421" s="94"/>
      <c r="EEE421" s="94"/>
      <c r="EEF421" s="94"/>
      <c r="EEG421" s="94"/>
      <c r="EEH421" s="94"/>
      <c r="EEI421" s="94"/>
      <c r="EEJ421" s="94"/>
      <c r="EEK421" s="94" t="s">
        <v>181</v>
      </c>
      <c r="EEL421" s="94"/>
      <c r="EEM421" s="94"/>
      <c r="EEN421" s="94"/>
      <c r="EEO421" s="94"/>
      <c r="EEP421" s="94"/>
      <c r="EEQ421" s="94"/>
      <c r="EER421" s="94"/>
      <c r="EES421" s="94" t="s">
        <v>181</v>
      </c>
      <c r="EET421" s="94"/>
      <c r="EEU421" s="94"/>
      <c r="EEV421" s="94"/>
      <c r="EEW421" s="94"/>
      <c r="EEX421" s="94"/>
      <c r="EEY421" s="94"/>
      <c r="EEZ421" s="94"/>
      <c r="EFA421" s="94" t="s">
        <v>181</v>
      </c>
      <c r="EFB421" s="94"/>
      <c r="EFC421" s="94"/>
      <c r="EFD421" s="94"/>
      <c r="EFE421" s="94"/>
      <c r="EFF421" s="94"/>
      <c r="EFG421" s="94"/>
      <c r="EFH421" s="94"/>
      <c r="EFI421" s="94" t="s">
        <v>181</v>
      </c>
      <c r="EFJ421" s="94"/>
      <c r="EFK421" s="94"/>
      <c r="EFL421" s="94"/>
      <c r="EFM421" s="94"/>
      <c r="EFN421" s="94"/>
      <c r="EFO421" s="94"/>
      <c r="EFP421" s="94"/>
      <c r="EFQ421" s="94" t="s">
        <v>181</v>
      </c>
      <c r="EFR421" s="94"/>
      <c r="EFS421" s="94"/>
      <c r="EFT421" s="94"/>
      <c r="EFU421" s="94"/>
      <c r="EFV421" s="94"/>
      <c r="EFW421" s="94"/>
      <c r="EFX421" s="94"/>
      <c r="EFY421" s="94" t="s">
        <v>181</v>
      </c>
      <c r="EFZ421" s="94"/>
      <c r="EGA421" s="94"/>
      <c r="EGB421" s="94"/>
      <c r="EGC421" s="94"/>
      <c r="EGD421" s="94"/>
      <c r="EGE421" s="94"/>
      <c r="EGF421" s="94"/>
      <c r="EGG421" s="94" t="s">
        <v>181</v>
      </c>
      <c r="EGH421" s="94"/>
      <c r="EGI421" s="94"/>
      <c r="EGJ421" s="94"/>
      <c r="EGK421" s="94"/>
      <c r="EGL421" s="94"/>
      <c r="EGM421" s="94"/>
      <c r="EGN421" s="94"/>
      <c r="EGO421" s="94" t="s">
        <v>181</v>
      </c>
      <c r="EGP421" s="94"/>
      <c r="EGQ421" s="94"/>
      <c r="EGR421" s="94"/>
      <c r="EGS421" s="94"/>
      <c r="EGT421" s="94"/>
      <c r="EGU421" s="94"/>
      <c r="EGV421" s="94"/>
      <c r="EGW421" s="94" t="s">
        <v>181</v>
      </c>
      <c r="EGX421" s="94"/>
      <c r="EGY421" s="94"/>
      <c r="EGZ421" s="94"/>
      <c r="EHA421" s="94"/>
      <c r="EHB421" s="94"/>
      <c r="EHC421" s="94"/>
      <c r="EHD421" s="94"/>
      <c r="EHE421" s="94" t="s">
        <v>181</v>
      </c>
      <c r="EHF421" s="94"/>
      <c r="EHG421" s="94"/>
      <c r="EHH421" s="94"/>
      <c r="EHI421" s="94"/>
      <c r="EHJ421" s="94"/>
      <c r="EHK421" s="94"/>
      <c r="EHL421" s="94"/>
      <c r="EHM421" s="94" t="s">
        <v>181</v>
      </c>
      <c r="EHN421" s="94"/>
      <c r="EHO421" s="94"/>
      <c r="EHP421" s="94"/>
      <c r="EHQ421" s="94"/>
      <c r="EHR421" s="94"/>
      <c r="EHS421" s="94"/>
      <c r="EHT421" s="94"/>
      <c r="EHU421" s="94" t="s">
        <v>181</v>
      </c>
      <c r="EHV421" s="94"/>
      <c r="EHW421" s="94"/>
      <c r="EHX421" s="94"/>
      <c r="EHY421" s="94"/>
      <c r="EHZ421" s="94"/>
      <c r="EIA421" s="94"/>
      <c r="EIB421" s="94"/>
      <c r="EIC421" s="94" t="s">
        <v>181</v>
      </c>
      <c r="EID421" s="94"/>
      <c r="EIE421" s="94"/>
      <c r="EIF421" s="94"/>
      <c r="EIG421" s="94"/>
      <c r="EIH421" s="94"/>
      <c r="EII421" s="94"/>
      <c r="EIJ421" s="94"/>
      <c r="EIK421" s="94" t="s">
        <v>181</v>
      </c>
      <c r="EIL421" s="94"/>
      <c r="EIM421" s="94"/>
      <c r="EIN421" s="94"/>
      <c r="EIO421" s="94"/>
      <c r="EIP421" s="94"/>
      <c r="EIQ421" s="94"/>
      <c r="EIR421" s="94"/>
      <c r="EIS421" s="94" t="s">
        <v>181</v>
      </c>
      <c r="EIT421" s="94"/>
      <c r="EIU421" s="94"/>
      <c r="EIV421" s="94"/>
      <c r="EIW421" s="94"/>
      <c r="EIX421" s="94"/>
      <c r="EIY421" s="94"/>
      <c r="EIZ421" s="94"/>
      <c r="EJA421" s="94" t="s">
        <v>181</v>
      </c>
      <c r="EJB421" s="94"/>
      <c r="EJC421" s="94"/>
      <c r="EJD421" s="94"/>
      <c r="EJE421" s="94"/>
      <c r="EJF421" s="94"/>
      <c r="EJG421" s="94"/>
      <c r="EJH421" s="94"/>
      <c r="EJI421" s="94" t="s">
        <v>181</v>
      </c>
      <c r="EJJ421" s="94"/>
      <c r="EJK421" s="94"/>
      <c r="EJL421" s="94"/>
      <c r="EJM421" s="94"/>
      <c r="EJN421" s="94"/>
      <c r="EJO421" s="94"/>
      <c r="EJP421" s="94"/>
      <c r="EJQ421" s="94" t="s">
        <v>181</v>
      </c>
      <c r="EJR421" s="94"/>
      <c r="EJS421" s="94"/>
      <c r="EJT421" s="94"/>
      <c r="EJU421" s="94"/>
      <c r="EJV421" s="94"/>
      <c r="EJW421" s="94"/>
      <c r="EJX421" s="94"/>
      <c r="EJY421" s="94" t="s">
        <v>181</v>
      </c>
      <c r="EJZ421" s="94"/>
      <c r="EKA421" s="94"/>
      <c r="EKB421" s="94"/>
      <c r="EKC421" s="94"/>
      <c r="EKD421" s="94"/>
      <c r="EKE421" s="94"/>
      <c r="EKF421" s="94"/>
      <c r="EKG421" s="94" t="s">
        <v>181</v>
      </c>
      <c r="EKH421" s="94"/>
      <c r="EKI421" s="94"/>
      <c r="EKJ421" s="94"/>
      <c r="EKK421" s="94"/>
      <c r="EKL421" s="94"/>
      <c r="EKM421" s="94"/>
      <c r="EKN421" s="94"/>
      <c r="EKO421" s="94" t="s">
        <v>181</v>
      </c>
      <c r="EKP421" s="94"/>
      <c r="EKQ421" s="94"/>
      <c r="EKR421" s="94"/>
      <c r="EKS421" s="94"/>
      <c r="EKT421" s="94"/>
      <c r="EKU421" s="94"/>
      <c r="EKV421" s="94"/>
      <c r="EKW421" s="94" t="s">
        <v>181</v>
      </c>
      <c r="EKX421" s="94"/>
      <c r="EKY421" s="94"/>
      <c r="EKZ421" s="94"/>
      <c r="ELA421" s="94"/>
      <c r="ELB421" s="94"/>
      <c r="ELC421" s="94"/>
      <c r="ELD421" s="94"/>
      <c r="ELE421" s="94" t="s">
        <v>181</v>
      </c>
      <c r="ELF421" s="94"/>
      <c r="ELG421" s="94"/>
      <c r="ELH421" s="94"/>
      <c r="ELI421" s="94"/>
      <c r="ELJ421" s="94"/>
      <c r="ELK421" s="94"/>
      <c r="ELL421" s="94"/>
      <c r="ELM421" s="94" t="s">
        <v>181</v>
      </c>
      <c r="ELN421" s="94"/>
      <c r="ELO421" s="94"/>
      <c r="ELP421" s="94"/>
      <c r="ELQ421" s="94"/>
      <c r="ELR421" s="94"/>
      <c r="ELS421" s="94"/>
      <c r="ELT421" s="94"/>
      <c r="ELU421" s="94" t="s">
        <v>181</v>
      </c>
      <c r="ELV421" s="94"/>
      <c r="ELW421" s="94"/>
      <c r="ELX421" s="94"/>
      <c r="ELY421" s="94"/>
      <c r="ELZ421" s="94"/>
      <c r="EMA421" s="94"/>
      <c r="EMB421" s="94"/>
      <c r="EMC421" s="94" t="s">
        <v>181</v>
      </c>
      <c r="EMD421" s="94"/>
      <c r="EME421" s="94"/>
      <c r="EMF421" s="94"/>
      <c r="EMG421" s="94"/>
      <c r="EMH421" s="94"/>
      <c r="EMI421" s="94"/>
      <c r="EMJ421" s="94"/>
      <c r="EMK421" s="94" t="s">
        <v>181</v>
      </c>
      <c r="EML421" s="94"/>
      <c r="EMM421" s="94"/>
      <c r="EMN421" s="94"/>
      <c r="EMO421" s="94"/>
      <c r="EMP421" s="94"/>
      <c r="EMQ421" s="94"/>
      <c r="EMR421" s="94"/>
      <c r="EMS421" s="94" t="s">
        <v>181</v>
      </c>
      <c r="EMT421" s="94"/>
      <c r="EMU421" s="94"/>
      <c r="EMV421" s="94"/>
      <c r="EMW421" s="94"/>
      <c r="EMX421" s="94"/>
      <c r="EMY421" s="94"/>
      <c r="EMZ421" s="94"/>
      <c r="ENA421" s="94" t="s">
        <v>181</v>
      </c>
      <c r="ENB421" s="94"/>
      <c r="ENC421" s="94"/>
      <c r="END421" s="94"/>
      <c r="ENE421" s="94"/>
      <c r="ENF421" s="94"/>
      <c r="ENG421" s="94"/>
      <c r="ENH421" s="94"/>
      <c r="ENI421" s="94" t="s">
        <v>181</v>
      </c>
      <c r="ENJ421" s="94"/>
      <c r="ENK421" s="94"/>
      <c r="ENL421" s="94"/>
      <c r="ENM421" s="94"/>
      <c r="ENN421" s="94"/>
      <c r="ENO421" s="94"/>
      <c r="ENP421" s="94"/>
      <c r="ENQ421" s="94" t="s">
        <v>181</v>
      </c>
      <c r="ENR421" s="94"/>
      <c r="ENS421" s="94"/>
      <c r="ENT421" s="94"/>
      <c r="ENU421" s="94"/>
      <c r="ENV421" s="94"/>
      <c r="ENW421" s="94"/>
      <c r="ENX421" s="94"/>
      <c r="ENY421" s="94" t="s">
        <v>181</v>
      </c>
      <c r="ENZ421" s="94"/>
      <c r="EOA421" s="94"/>
      <c r="EOB421" s="94"/>
      <c r="EOC421" s="94"/>
      <c r="EOD421" s="94"/>
      <c r="EOE421" s="94"/>
      <c r="EOF421" s="94"/>
      <c r="EOG421" s="94" t="s">
        <v>181</v>
      </c>
      <c r="EOH421" s="94"/>
      <c r="EOI421" s="94"/>
      <c r="EOJ421" s="94"/>
      <c r="EOK421" s="94"/>
      <c r="EOL421" s="94"/>
      <c r="EOM421" s="94"/>
      <c r="EON421" s="94"/>
      <c r="EOO421" s="94" t="s">
        <v>181</v>
      </c>
      <c r="EOP421" s="94"/>
      <c r="EOQ421" s="94"/>
      <c r="EOR421" s="94"/>
      <c r="EOS421" s="94"/>
      <c r="EOT421" s="94"/>
      <c r="EOU421" s="94"/>
      <c r="EOV421" s="94"/>
      <c r="EOW421" s="94" t="s">
        <v>181</v>
      </c>
      <c r="EOX421" s="94"/>
      <c r="EOY421" s="94"/>
      <c r="EOZ421" s="94"/>
      <c r="EPA421" s="94"/>
      <c r="EPB421" s="94"/>
      <c r="EPC421" s="94"/>
      <c r="EPD421" s="94"/>
      <c r="EPE421" s="94" t="s">
        <v>181</v>
      </c>
      <c r="EPF421" s="94"/>
      <c r="EPG421" s="94"/>
      <c r="EPH421" s="94"/>
      <c r="EPI421" s="94"/>
      <c r="EPJ421" s="94"/>
      <c r="EPK421" s="94"/>
      <c r="EPL421" s="94"/>
      <c r="EPM421" s="94" t="s">
        <v>181</v>
      </c>
      <c r="EPN421" s="94"/>
      <c r="EPO421" s="94"/>
      <c r="EPP421" s="94"/>
      <c r="EPQ421" s="94"/>
      <c r="EPR421" s="94"/>
      <c r="EPS421" s="94"/>
      <c r="EPT421" s="94"/>
      <c r="EPU421" s="94" t="s">
        <v>181</v>
      </c>
      <c r="EPV421" s="94"/>
      <c r="EPW421" s="94"/>
      <c r="EPX421" s="94"/>
      <c r="EPY421" s="94"/>
      <c r="EPZ421" s="94"/>
      <c r="EQA421" s="94"/>
      <c r="EQB421" s="94"/>
      <c r="EQC421" s="94" t="s">
        <v>181</v>
      </c>
      <c r="EQD421" s="94"/>
      <c r="EQE421" s="94"/>
      <c r="EQF421" s="94"/>
      <c r="EQG421" s="94"/>
      <c r="EQH421" s="94"/>
      <c r="EQI421" s="94"/>
      <c r="EQJ421" s="94"/>
      <c r="EQK421" s="94" t="s">
        <v>181</v>
      </c>
      <c r="EQL421" s="94"/>
      <c r="EQM421" s="94"/>
      <c r="EQN421" s="94"/>
      <c r="EQO421" s="94"/>
      <c r="EQP421" s="94"/>
      <c r="EQQ421" s="94"/>
      <c r="EQR421" s="94"/>
      <c r="EQS421" s="94" t="s">
        <v>181</v>
      </c>
      <c r="EQT421" s="94"/>
      <c r="EQU421" s="94"/>
      <c r="EQV421" s="94"/>
      <c r="EQW421" s="94"/>
      <c r="EQX421" s="94"/>
      <c r="EQY421" s="94"/>
      <c r="EQZ421" s="94"/>
      <c r="ERA421" s="94" t="s">
        <v>181</v>
      </c>
      <c r="ERB421" s="94"/>
      <c r="ERC421" s="94"/>
      <c r="ERD421" s="94"/>
      <c r="ERE421" s="94"/>
      <c r="ERF421" s="94"/>
      <c r="ERG421" s="94"/>
      <c r="ERH421" s="94"/>
      <c r="ERI421" s="94" t="s">
        <v>181</v>
      </c>
      <c r="ERJ421" s="94"/>
      <c r="ERK421" s="94"/>
      <c r="ERL421" s="94"/>
      <c r="ERM421" s="94"/>
      <c r="ERN421" s="94"/>
      <c r="ERO421" s="94"/>
      <c r="ERP421" s="94"/>
      <c r="ERQ421" s="94" t="s">
        <v>181</v>
      </c>
      <c r="ERR421" s="94"/>
      <c r="ERS421" s="94"/>
      <c r="ERT421" s="94"/>
      <c r="ERU421" s="94"/>
      <c r="ERV421" s="94"/>
      <c r="ERW421" s="94"/>
      <c r="ERX421" s="94"/>
      <c r="ERY421" s="94" t="s">
        <v>181</v>
      </c>
      <c r="ERZ421" s="94"/>
      <c r="ESA421" s="94"/>
      <c r="ESB421" s="94"/>
      <c r="ESC421" s="94"/>
      <c r="ESD421" s="94"/>
      <c r="ESE421" s="94"/>
      <c r="ESF421" s="94"/>
      <c r="ESG421" s="94" t="s">
        <v>181</v>
      </c>
      <c r="ESH421" s="94"/>
      <c r="ESI421" s="94"/>
      <c r="ESJ421" s="94"/>
      <c r="ESK421" s="94"/>
      <c r="ESL421" s="94"/>
      <c r="ESM421" s="94"/>
      <c r="ESN421" s="94"/>
      <c r="ESO421" s="94" t="s">
        <v>181</v>
      </c>
      <c r="ESP421" s="94"/>
      <c r="ESQ421" s="94"/>
      <c r="ESR421" s="94"/>
      <c r="ESS421" s="94"/>
      <c r="EST421" s="94"/>
      <c r="ESU421" s="94"/>
      <c r="ESV421" s="94"/>
      <c r="ESW421" s="94" t="s">
        <v>181</v>
      </c>
      <c r="ESX421" s="94"/>
      <c r="ESY421" s="94"/>
      <c r="ESZ421" s="94"/>
      <c r="ETA421" s="94"/>
      <c r="ETB421" s="94"/>
      <c r="ETC421" s="94"/>
      <c r="ETD421" s="94"/>
      <c r="ETE421" s="94" t="s">
        <v>181</v>
      </c>
      <c r="ETF421" s="94"/>
      <c r="ETG421" s="94"/>
      <c r="ETH421" s="94"/>
      <c r="ETI421" s="94"/>
      <c r="ETJ421" s="94"/>
      <c r="ETK421" s="94"/>
      <c r="ETL421" s="94"/>
      <c r="ETM421" s="94" t="s">
        <v>181</v>
      </c>
      <c r="ETN421" s="94"/>
      <c r="ETO421" s="94"/>
      <c r="ETP421" s="94"/>
      <c r="ETQ421" s="94"/>
      <c r="ETR421" s="94"/>
      <c r="ETS421" s="94"/>
      <c r="ETT421" s="94"/>
      <c r="ETU421" s="94" t="s">
        <v>181</v>
      </c>
      <c r="ETV421" s="94"/>
      <c r="ETW421" s="94"/>
      <c r="ETX421" s="94"/>
      <c r="ETY421" s="94"/>
      <c r="ETZ421" s="94"/>
      <c r="EUA421" s="94"/>
      <c r="EUB421" s="94"/>
      <c r="EUC421" s="94" t="s">
        <v>181</v>
      </c>
      <c r="EUD421" s="94"/>
      <c r="EUE421" s="94"/>
      <c r="EUF421" s="94"/>
      <c r="EUG421" s="94"/>
      <c r="EUH421" s="94"/>
      <c r="EUI421" s="94"/>
      <c r="EUJ421" s="94"/>
      <c r="EUK421" s="94" t="s">
        <v>181</v>
      </c>
      <c r="EUL421" s="94"/>
      <c r="EUM421" s="94"/>
      <c r="EUN421" s="94"/>
      <c r="EUO421" s="94"/>
      <c r="EUP421" s="94"/>
      <c r="EUQ421" s="94"/>
      <c r="EUR421" s="94"/>
      <c r="EUS421" s="94" t="s">
        <v>181</v>
      </c>
      <c r="EUT421" s="94"/>
      <c r="EUU421" s="94"/>
      <c r="EUV421" s="94"/>
      <c r="EUW421" s="94"/>
      <c r="EUX421" s="94"/>
      <c r="EUY421" s="94"/>
      <c r="EUZ421" s="94"/>
      <c r="EVA421" s="94" t="s">
        <v>181</v>
      </c>
      <c r="EVB421" s="94"/>
      <c r="EVC421" s="94"/>
      <c r="EVD421" s="94"/>
      <c r="EVE421" s="94"/>
      <c r="EVF421" s="94"/>
      <c r="EVG421" s="94"/>
      <c r="EVH421" s="94"/>
      <c r="EVI421" s="94" t="s">
        <v>181</v>
      </c>
      <c r="EVJ421" s="94"/>
      <c r="EVK421" s="94"/>
      <c r="EVL421" s="94"/>
      <c r="EVM421" s="94"/>
      <c r="EVN421" s="94"/>
      <c r="EVO421" s="94"/>
      <c r="EVP421" s="94"/>
      <c r="EVQ421" s="94" t="s">
        <v>181</v>
      </c>
      <c r="EVR421" s="94"/>
      <c r="EVS421" s="94"/>
      <c r="EVT421" s="94"/>
      <c r="EVU421" s="94"/>
      <c r="EVV421" s="94"/>
      <c r="EVW421" s="94"/>
      <c r="EVX421" s="94"/>
      <c r="EVY421" s="94" t="s">
        <v>181</v>
      </c>
      <c r="EVZ421" s="94"/>
      <c r="EWA421" s="94"/>
      <c r="EWB421" s="94"/>
      <c r="EWC421" s="94"/>
      <c r="EWD421" s="94"/>
      <c r="EWE421" s="94"/>
      <c r="EWF421" s="94"/>
      <c r="EWG421" s="94" t="s">
        <v>181</v>
      </c>
      <c r="EWH421" s="94"/>
      <c r="EWI421" s="94"/>
      <c r="EWJ421" s="94"/>
      <c r="EWK421" s="94"/>
      <c r="EWL421" s="94"/>
      <c r="EWM421" s="94"/>
      <c r="EWN421" s="94"/>
      <c r="EWO421" s="94" t="s">
        <v>181</v>
      </c>
      <c r="EWP421" s="94"/>
      <c r="EWQ421" s="94"/>
      <c r="EWR421" s="94"/>
      <c r="EWS421" s="94"/>
      <c r="EWT421" s="94"/>
      <c r="EWU421" s="94"/>
      <c r="EWV421" s="94"/>
      <c r="EWW421" s="94" t="s">
        <v>181</v>
      </c>
      <c r="EWX421" s="94"/>
      <c r="EWY421" s="94"/>
      <c r="EWZ421" s="94"/>
      <c r="EXA421" s="94"/>
      <c r="EXB421" s="94"/>
      <c r="EXC421" s="94"/>
      <c r="EXD421" s="94"/>
      <c r="EXE421" s="94" t="s">
        <v>181</v>
      </c>
      <c r="EXF421" s="94"/>
      <c r="EXG421" s="94"/>
      <c r="EXH421" s="94"/>
      <c r="EXI421" s="94"/>
      <c r="EXJ421" s="94"/>
      <c r="EXK421" s="94"/>
      <c r="EXL421" s="94"/>
      <c r="EXM421" s="94" t="s">
        <v>181</v>
      </c>
      <c r="EXN421" s="94"/>
      <c r="EXO421" s="94"/>
      <c r="EXP421" s="94"/>
      <c r="EXQ421" s="94"/>
      <c r="EXR421" s="94"/>
      <c r="EXS421" s="94"/>
      <c r="EXT421" s="94"/>
      <c r="EXU421" s="94" t="s">
        <v>181</v>
      </c>
      <c r="EXV421" s="94"/>
      <c r="EXW421" s="94"/>
      <c r="EXX421" s="94"/>
      <c r="EXY421" s="94"/>
      <c r="EXZ421" s="94"/>
      <c r="EYA421" s="94"/>
      <c r="EYB421" s="94"/>
      <c r="EYC421" s="94" t="s">
        <v>181</v>
      </c>
      <c r="EYD421" s="94"/>
      <c r="EYE421" s="94"/>
      <c r="EYF421" s="94"/>
      <c r="EYG421" s="94"/>
      <c r="EYH421" s="94"/>
      <c r="EYI421" s="94"/>
      <c r="EYJ421" s="94"/>
      <c r="EYK421" s="94" t="s">
        <v>181</v>
      </c>
      <c r="EYL421" s="94"/>
      <c r="EYM421" s="94"/>
      <c r="EYN421" s="94"/>
      <c r="EYO421" s="94"/>
      <c r="EYP421" s="94"/>
      <c r="EYQ421" s="94"/>
      <c r="EYR421" s="94"/>
      <c r="EYS421" s="94" t="s">
        <v>181</v>
      </c>
      <c r="EYT421" s="94"/>
      <c r="EYU421" s="94"/>
      <c r="EYV421" s="94"/>
      <c r="EYW421" s="94"/>
      <c r="EYX421" s="94"/>
      <c r="EYY421" s="94"/>
      <c r="EYZ421" s="94"/>
      <c r="EZA421" s="94" t="s">
        <v>181</v>
      </c>
      <c r="EZB421" s="94"/>
      <c r="EZC421" s="94"/>
      <c r="EZD421" s="94"/>
      <c r="EZE421" s="94"/>
      <c r="EZF421" s="94"/>
      <c r="EZG421" s="94"/>
      <c r="EZH421" s="94"/>
      <c r="EZI421" s="94" t="s">
        <v>181</v>
      </c>
      <c r="EZJ421" s="94"/>
      <c r="EZK421" s="94"/>
      <c r="EZL421" s="94"/>
      <c r="EZM421" s="94"/>
      <c r="EZN421" s="94"/>
      <c r="EZO421" s="94"/>
      <c r="EZP421" s="94"/>
      <c r="EZQ421" s="94" t="s">
        <v>181</v>
      </c>
      <c r="EZR421" s="94"/>
      <c r="EZS421" s="94"/>
      <c r="EZT421" s="94"/>
      <c r="EZU421" s="94"/>
      <c r="EZV421" s="94"/>
      <c r="EZW421" s="94"/>
      <c r="EZX421" s="94"/>
      <c r="EZY421" s="94" t="s">
        <v>181</v>
      </c>
      <c r="EZZ421" s="94"/>
      <c r="FAA421" s="94"/>
      <c r="FAB421" s="94"/>
      <c r="FAC421" s="94"/>
      <c r="FAD421" s="94"/>
      <c r="FAE421" s="94"/>
      <c r="FAF421" s="94"/>
      <c r="FAG421" s="94" t="s">
        <v>181</v>
      </c>
      <c r="FAH421" s="94"/>
      <c r="FAI421" s="94"/>
      <c r="FAJ421" s="94"/>
      <c r="FAK421" s="94"/>
      <c r="FAL421" s="94"/>
      <c r="FAM421" s="94"/>
      <c r="FAN421" s="94"/>
      <c r="FAO421" s="94" t="s">
        <v>181</v>
      </c>
      <c r="FAP421" s="94"/>
      <c r="FAQ421" s="94"/>
      <c r="FAR421" s="94"/>
      <c r="FAS421" s="94"/>
      <c r="FAT421" s="94"/>
      <c r="FAU421" s="94"/>
      <c r="FAV421" s="94"/>
      <c r="FAW421" s="94" t="s">
        <v>181</v>
      </c>
      <c r="FAX421" s="94"/>
      <c r="FAY421" s="94"/>
      <c r="FAZ421" s="94"/>
      <c r="FBA421" s="94"/>
      <c r="FBB421" s="94"/>
      <c r="FBC421" s="94"/>
      <c r="FBD421" s="94"/>
      <c r="FBE421" s="94" t="s">
        <v>181</v>
      </c>
      <c r="FBF421" s="94"/>
      <c r="FBG421" s="94"/>
      <c r="FBH421" s="94"/>
      <c r="FBI421" s="94"/>
      <c r="FBJ421" s="94"/>
      <c r="FBK421" s="94"/>
      <c r="FBL421" s="94"/>
      <c r="FBM421" s="94" t="s">
        <v>181</v>
      </c>
      <c r="FBN421" s="94"/>
      <c r="FBO421" s="94"/>
      <c r="FBP421" s="94"/>
      <c r="FBQ421" s="94"/>
      <c r="FBR421" s="94"/>
      <c r="FBS421" s="94"/>
      <c r="FBT421" s="94"/>
      <c r="FBU421" s="94" t="s">
        <v>181</v>
      </c>
      <c r="FBV421" s="94"/>
      <c r="FBW421" s="94"/>
      <c r="FBX421" s="94"/>
      <c r="FBY421" s="94"/>
      <c r="FBZ421" s="94"/>
      <c r="FCA421" s="94"/>
      <c r="FCB421" s="94"/>
      <c r="FCC421" s="94" t="s">
        <v>181</v>
      </c>
      <c r="FCD421" s="94"/>
      <c r="FCE421" s="94"/>
      <c r="FCF421" s="94"/>
      <c r="FCG421" s="94"/>
      <c r="FCH421" s="94"/>
      <c r="FCI421" s="94"/>
      <c r="FCJ421" s="94"/>
      <c r="FCK421" s="94" t="s">
        <v>181</v>
      </c>
      <c r="FCL421" s="94"/>
      <c r="FCM421" s="94"/>
      <c r="FCN421" s="94"/>
      <c r="FCO421" s="94"/>
      <c r="FCP421" s="94"/>
      <c r="FCQ421" s="94"/>
      <c r="FCR421" s="94"/>
      <c r="FCS421" s="94" t="s">
        <v>181</v>
      </c>
      <c r="FCT421" s="94"/>
      <c r="FCU421" s="94"/>
      <c r="FCV421" s="94"/>
      <c r="FCW421" s="94"/>
      <c r="FCX421" s="94"/>
      <c r="FCY421" s="94"/>
      <c r="FCZ421" s="94"/>
      <c r="FDA421" s="94" t="s">
        <v>181</v>
      </c>
      <c r="FDB421" s="94"/>
      <c r="FDC421" s="94"/>
      <c r="FDD421" s="94"/>
      <c r="FDE421" s="94"/>
      <c r="FDF421" s="94"/>
      <c r="FDG421" s="94"/>
      <c r="FDH421" s="94"/>
      <c r="FDI421" s="94" t="s">
        <v>181</v>
      </c>
      <c r="FDJ421" s="94"/>
      <c r="FDK421" s="94"/>
      <c r="FDL421" s="94"/>
      <c r="FDM421" s="94"/>
      <c r="FDN421" s="94"/>
      <c r="FDO421" s="94"/>
      <c r="FDP421" s="94"/>
      <c r="FDQ421" s="94" t="s">
        <v>181</v>
      </c>
      <c r="FDR421" s="94"/>
      <c r="FDS421" s="94"/>
      <c r="FDT421" s="94"/>
      <c r="FDU421" s="94"/>
      <c r="FDV421" s="94"/>
      <c r="FDW421" s="94"/>
      <c r="FDX421" s="94"/>
      <c r="FDY421" s="94" t="s">
        <v>181</v>
      </c>
      <c r="FDZ421" s="94"/>
      <c r="FEA421" s="94"/>
      <c r="FEB421" s="94"/>
      <c r="FEC421" s="94"/>
      <c r="FED421" s="94"/>
      <c r="FEE421" s="94"/>
      <c r="FEF421" s="94"/>
      <c r="FEG421" s="94" t="s">
        <v>181</v>
      </c>
      <c r="FEH421" s="94"/>
      <c r="FEI421" s="94"/>
      <c r="FEJ421" s="94"/>
      <c r="FEK421" s="94"/>
      <c r="FEL421" s="94"/>
      <c r="FEM421" s="94"/>
      <c r="FEN421" s="94"/>
      <c r="FEO421" s="94" t="s">
        <v>181</v>
      </c>
      <c r="FEP421" s="94"/>
      <c r="FEQ421" s="94"/>
      <c r="FER421" s="94"/>
      <c r="FES421" s="94"/>
      <c r="FET421" s="94"/>
      <c r="FEU421" s="94"/>
      <c r="FEV421" s="94"/>
      <c r="FEW421" s="94" t="s">
        <v>181</v>
      </c>
      <c r="FEX421" s="94"/>
      <c r="FEY421" s="94"/>
      <c r="FEZ421" s="94"/>
      <c r="FFA421" s="94"/>
      <c r="FFB421" s="94"/>
      <c r="FFC421" s="94"/>
      <c r="FFD421" s="94"/>
      <c r="FFE421" s="94" t="s">
        <v>181</v>
      </c>
      <c r="FFF421" s="94"/>
      <c r="FFG421" s="94"/>
      <c r="FFH421" s="94"/>
      <c r="FFI421" s="94"/>
      <c r="FFJ421" s="94"/>
      <c r="FFK421" s="94"/>
      <c r="FFL421" s="94"/>
      <c r="FFM421" s="94" t="s">
        <v>181</v>
      </c>
      <c r="FFN421" s="94"/>
      <c r="FFO421" s="94"/>
      <c r="FFP421" s="94"/>
      <c r="FFQ421" s="94"/>
      <c r="FFR421" s="94"/>
      <c r="FFS421" s="94"/>
      <c r="FFT421" s="94"/>
      <c r="FFU421" s="94" t="s">
        <v>181</v>
      </c>
      <c r="FFV421" s="94"/>
      <c r="FFW421" s="94"/>
      <c r="FFX421" s="94"/>
      <c r="FFY421" s="94"/>
      <c r="FFZ421" s="94"/>
      <c r="FGA421" s="94"/>
      <c r="FGB421" s="94"/>
      <c r="FGC421" s="94" t="s">
        <v>181</v>
      </c>
      <c r="FGD421" s="94"/>
      <c r="FGE421" s="94"/>
      <c r="FGF421" s="94"/>
      <c r="FGG421" s="94"/>
      <c r="FGH421" s="94"/>
      <c r="FGI421" s="94"/>
      <c r="FGJ421" s="94"/>
      <c r="FGK421" s="94" t="s">
        <v>181</v>
      </c>
      <c r="FGL421" s="94"/>
      <c r="FGM421" s="94"/>
      <c r="FGN421" s="94"/>
      <c r="FGO421" s="94"/>
      <c r="FGP421" s="94"/>
      <c r="FGQ421" s="94"/>
      <c r="FGR421" s="94"/>
      <c r="FGS421" s="94" t="s">
        <v>181</v>
      </c>
      <c r="FGT421" s="94"/>
      <c r="FGU421" s="94"/>
      <c r="FGV421" s="94"/>
      <c r="FGW421" s="94"/>
      <c r="FGX421" s="94"/>
      <c r="FGY421" s="94"/>
      <c r="FGZ421" s="94"/>
      <c r="FHA421" s="94" t="s">
        <v>181</v>
      </c>
      <c r="FHB421" s="94"/>
      <c r="FHC421" s="94"/>
      <c r="FHD421" s="94"/>
      <c r="FHE421" s="94"/>
      <c r="FHF421" s="94"/>
      <c r="FHG421" s="94"/>
      <c r="FHH421" s="94"/>
      <c r="FHI421" s="94" t="s">
        <v>181</v>
      </c>
      <c r="FHJ421" s="94"/>
      <c r="FHK421" s="94"/>
      <c r="FHL421" s="94"/>
      <c r="FHM421" s="94"/>
      <c r="FHN421" s="94"/>
      <c r="FHO421" s="94"/>
      <c r="FHP421" s="94"/>
      <c r="FHQ421" s="94" t="s">
        <v>181</v>
      </c>
      <c r="FHR421" s="94"/>
      <c r="FHS421" s="94"/>
      <c r="FHT421" s="94"/>
      <c r="FHU421" s="94"/>
      <c r="FHV421" s="94"/>
      <c r="FHW421" s="94"/>
      <c r="FHX421" s="94"/>
      <c r="FHY421" s="94" t="s">
        <v>181</v>
      </c>
      <c r="FHZ421" s="94"/>
      <c r="FIA421" s="94"/>
      <c r="FIB421" s="94"/>
      <c r="FIC421" s="94"/>
      <c r="FID421" s="94"/>
      <c r="FIE421" s="94"/>
      <c r="FIF421" s="94"/>
      <c r="FIG421" s="94" t="s">
        <v>181</v>
      </c>
      <c r="FIH421" s="94"/>
      <c r="FII421" s="94"/>
      <c r="FIJ421" s="94"/>
      <c r="FIK421" s="94"/>
      <c r="FIL421" s="94"/>
      <c r="FIM421" s="94"/>
      <c r="FIN421" s="94"/>
      <c r="FIO421" s="94" t="s">
        <v>181</v>
      </c>
      <c r="FIP421" s="94"/>
      <c r="FIQ421" s="94"/>
      <c r="FIR421" s="94"/>
      <c r="FIS421" s="94"/>
      <c r="FIT421" s="94"/>
      <c r="FIU421" s="94"/>
      <c r="FIV421" s="94"/>
      <c r="FIW421" s="94" t="s">
        <v>181</v>
      </c>
      <c r="FIX421" s="94"/>
      <c r="FIY421" s="94"/>
      <c r="FIZ421" s="94"/>
      <c r="FJA421" s="94"/>
      <c r="FJB421" s="94"/>
      <c r="FJC421" s="94"/>
      <c r="FJD421" s="94"/>
      <c r="FJE421" s="94" t="s">
        <v>181</v>
      </c>
      <c r="FJF421" s="94"/>
      <c r="FJG421" s="94"/>
      <c r="FJH421" s="94"/>
      <c r="FJI421" s="94"/>
      <c r="FJJ421" s="94"/>
      <c r="FJK421" s="94"/>
      <c r="FJL421" s="94"/>
      <c r="FJM421" s="94" t="s">
        <v>181</v>
      </c>
      <c r="FJN421" s="94"/>
      <c r="FJO421" s="94"/>
      <c r="FJP421" s="94"/>
      <c r="FJQ421" s="94"/>
      <c r="FJR421" s="94"/>
      <c r="FJS421" s="94"/>
      <c r="FJT421" s="94"/>
      <c r="FJU421" s="94" t="s">
        <v>181</v>
      </c>
      <c r="FJV421" s="94"/>
      <c r="FJW421" s="94"/>
      <c r="FJX421" s="94"/>
      <c r="FJY421" s="94"/>
      <c r="FJZ421" s="94"/>
      <c r="FKA421" s="94"/>
      <c r="FKB421" s="94"/>
      <c r="FKC421" s="94" t="s">
        <v>181</v>
      </c>
      <c r="FKD421" s="94"/>
      <c r="FKE421" s="94"/>
      <c r="FKF421" s="94"/>
      <c r="FKG421" s="94"/>
      <c r="FKH421" s="94"/>
      <c r="FKI421" s="94"/>
      <c r="FKJ421" s="94"/>
      <c r="FKK421" s="94" t="s">
        <v>181</v>
      </c>
      <c r="FKL421" s="94"/>
      <c r="FKM421" s="94"/>
      <c r="FKN421" s="94"/>
      <c r="FKO421" s="94"/>
      <c r="FKP421" s="94"/>
      <c r="FKQ421" s="94"/>
      <c r="FKR421" s="94"/>
      <c r="FKS421" s="94" t="s">
        <v>181</v>
      </c>
      <c r="FKT421" s="94"/>
      <c r="FKU421" s="94"/>
      <c r="FKV421" s="94"/>
      <c r="FKW421" s="94"/>
      <c r="FKX421" s="94"/>
      <c r="FKY421" s="94"/>
      <c r="FKZ421" s="94"/>
      <c r="FLA421" s="94" t="s">
        <v>181</v>
      </c>
      <c r="FLB421" s="94"/>
      <c r="FLC421" s="94"/>
      <c r="FLD421" s="94"/>
      <c r="FLE421" s="94"/>
      <c r="FLF421" s="94"/>
      <c r="FLG421" s="94"/>
      <c r="FLH421" s="94"/>
      <c r="FLI421" s="94" t="s">
        <v>181</v>
      </c>
      <c r="FLJ421" s="94"/>
      <c r="FLK421" s="94"/>
      <c r="FLL421" s="94"/>
      <c r="FLM421" s="94"/>
      <c r="FLN421" s="94"/>
      <c r="FLO421" s="94"/>
      <c r="FLP421" s="94"/>
      <c r="FLQ421" s="94" t="s">
        <v>181</v>
      </c>
      <c r="FLR421" s="94"/>
      <c r="FLS421" s="94"/>
      <c r="FLT421" s="94"/>
      <c r="FLU421" s="94"/>
      <c r="FLV421" s="94"/>
      <c r="FLW421" s="94"/>
      <c r="FLX421" s="94"/>
      <c r="FLY421" s="94" t="s">
        <v>181</v>
      </c>
      <c r="FLZ421" s="94"/>
      <c r="FMA421" s="94"/>
      <c r="FMB421" s="94"/>
      <c r="FMC421" s="94"/>
      <c r="FMD421" s="94"/>
      <c r="FME421" s="94"/>
      <c r="FMF421" s="94"/>
      <c r="FMG421" s="94" t="s">
        <v>181</v>
      </c>
      <c r="FMH421" s="94"/>
      <c r="FMI421" s="94"/>
      <c r="FMJ421" s="94"/>
      <c r="FMK421" s="94"/>
      <c r="FML421" s="94"/>
      <c r="FMM421" s="94"/>
      <c r="FMN421" s="94"/>
      <c r="FMO421" s="94" t="s">
        <v>181</v>
      </c>
      <c r="FMP421" s="94"/>
      <c r="FMQ421" s="94"/>
      <c r="FMR421" s="94"/>
      <c r="FMS421" s="94"/>
      <c r="FMT421" s="94"/>
      <c r="FMU421" s="94"/>
      <c r="FMV421" s="94"/>
      <c r="FMW421" s="94" t="s">
        <v>181</v>
      </c>
      <c r="FMX421" s="94"/>
      <c r="FMY421" s="94"/>
      <c r="FMZ421" s="94"/>
      <c r="FNA421" s="94"/>
      <c r="FNB421" s="94"/>
      <c r="FNC421" s="94"/>
      <c r="FND421" s="94"/>
      <c r="FNE421" s="94" t="s">
        <v>181</v>
      </c>
      <c r="FNF421" s="94"/>
      <c r="FNG421" s="94"/>
      <c r="FNH421" s="94"/>
      <c r="FNI421" s="94"/>
      <c r="FNJ421" s="94"/>
      <c r="FNK421" s="94"/>
      <c r="FNL421" s="94"/>
      <c r="FNM421" s="94" t="s">
        <v>181</v>
      </c>
      <c r="FNN421" s="94"/>
      <c r="FNO421" s="94"/>
      <c r="FNP421" s="94"/>
      <c r="FNQ421" s="94"/>
      <c r="FNR421" s="94"/>
      <c r="FNS421" s="94"/>
      <c r="FNT421" s="94"/>
      <c r="FNU421" s="94" t="s">
        <v>181</v>
      </c>
      <c r="FNV421" s="94"/>
      <c r="FNW421" s="94"/>
      <c r="FNX421" s="94"/>
      <c r="FNY421" s="94"/>
      <c r="FNZ421" s="94"/>
      <c r="FOA421" s="94"/>
      <c r="FOB421" s="94"/>
      <c r="FOC421" s="94" t="s">
        <v>181</v>
      </c>
      <c r="FOD421" s="94"/>
      <c r="FOE421" s="94"/>
      <c r="FOF421" s="94"/>
      <c r="FOG421" s="94"/>
      <c r="FOH421" s="94"/>
      <c r="FOI421" s="94"/>
      <c r="FOJ421" s="94"/>
      <c r="FOK421" s="94" t="s">
        <v>181</v>
      </c>
      <c r="FOL421" s="94"/>
      <c r="FOM421" s="94"/>
      <c r="FON421" s="94"/>
      <c r="FOO421" s="94"/>
      <c r="FOP421" s="94"/>
      <c r="FOQ421" s="94"/>
      <c r="FOR421" s="94"/>
      <c r="FOS421" s="94" t="s">
        <v>181</v>
      </c>
      <c r="FOT421" s="94"/>
      <c r="FOU421" s="94"/>
      <c r="FOV421" s="94"/>
      <c r="FOW421" s="94"/>
      <c r="FOX421" s="94"/>
      <c r="FOY421" s="94"/>
      <c r="FOZ421" s="94"/>
      <c r="FPA421" s="94" t="s">
        <v>181</v>
      </c>
      <c r="FPB421" s="94"/>
      <c r="FPC421" s="94"/>
      <c r="FPD421" s="94"/>
      <c r="FPE421" s="94"/>
      <c r="FPF421" s="94"/>
      <c r="FPG421" s="94"/>
      <c r="FPH421" s="94"/>
      <c r="FPI421" s="94" t="s">
        <v>181</v>
      </c>
      <c r="FPJ421" s="94"/>
      <c r="FPK421" s="94"/>
      <c r="FPL421" s="94"/>
      <c r="FPM421" s="94"/>
      <c r="FPN421" s="94"/>
      <c r="FPO421" s="94"/>
      <c r="FPP421" s="94"/>
      <c r="FPQ421" s="94" t="s">
        <v>181</v>
      </c>
      <c r="FPR421" s="94"/>
      <c r="FPS421" s="94"/>
      <c r="FPT421" s="94"/>
      <c r="FPU421" s="94"/>
      <c r="FPV421" s="94"/>
      <c r="FPW421" s="94"/>
      <c r="FPX421" s="94"/>
      <c r="FPY421" s="94" t="s">
        <v>181</v>
      </c>
      <c r="FPZ421" s="94"/>
      <c r="FQA421" s="94"/>
      <c r="FQB421" s="94"/>
      <c r="FQC421" s="94"/>
      <c r="FQD421" s="94"/>
      <c r="FQE421" s="94"/>
      <c r="FQF421" s="94"/>
      <c r="FQG421" s="94" t="s">
        <v>181</v>
      </c>
      <c r="FQH421" s="94"/>
      <c r="FQI421" s="94"/>
      <c r="FQJ421" s="94"/>
      <c r="FQK421" s="94"/>
      <c r="FQL421" s="94"/>
      <c r="FQM421" s="94"/>
      <c r="FQN421" s="94"/>
      <c r="FQO421" s="94" t="s">
        <v>181</v>
      </c>
      <c r="FQP421" s="94"/>
      <c r="FQQ421" s="94"/>
      <c r="FQR421" s="94"/>
      <c r="FQS421" s="94"/>
      <c r="FQT421" s="94"/>
      <c r="FQU421" s="94"/>
      <c r="FQV421" s="94"/>
      <c r="FQW421" s="94" t="s">
        <v>181</v>
      </c>
      <c r="FQX421" s="94"/>
      <c r="FQY421" s="94"/>
      <c r="FQZ421" s="94"/>
      <c r="FRA421" s="94"/>
      <c r="FRB421" s="94"/>
      <c r="FRC421" s="94"/>
      <c r="FRD421" s="94"/>
      <c r="FRE421" s="94" t="s">
        <v>181</v>
      </c>
      <c r="FRF421" s="94"/>
      <c r="FRG421" s="94"/>
      <c r="FRH421" s="94"/>
      <c r="FRI421" s="94"/>
      <c r="FRJ421" s="94"/>
      <c r="FRK421" s="94"/>
      <c r="FRL421" s="94"/>
      <c r="FRM421" s="94" t="s">
        <v>181</v>
      </c>
      <c r="FRN421" s="94"/>
      <c r="FRO421" s="94"/>
      <c r="FRP421" s="94"/>
      <c r="FRQ421" s="94"/>
      <c r="FRR421" s="94"/>
      <c r="FRS421" s="94"/>
      <c r="FRT421" s="94"/>
      <c r="FRU421" s="94" t="s">
        <v>181</v>
      </c>
      <c r="FRV421" s="94"/>
      <c r="FRW421" s="94"/>
      <c r="FRX421" s="94"/>
      <c r="FRY421" s="94"/>
      <c r="FRZ421" s="94"/>
      <c r="FSA421" s="94"/>
      <c r="FSB421" s="94"/>
      <c r="FSC421" s="94" t="s">
        <v>181</v>
      </c>
      <c r="FSD421" s="94"/>
      <c r="FSE421" s="94"/>
      <c r="FSF421" s="94"/>
      <c r="FSG421" s="94"/>
      <c r="FSH421" s="94"/>
      <c r="FSI421" s="94"/>
      <c r="FSJ421" s="94"/>
      <c r="FSK421" s="94" t="s">
        <v>181</v>
      </c>
      <c r="FSL421" s="94"/>
      <c r="FSM421" s="94"/>
      <c r="FSN421" s="94"/>
      <c r="FSO421" s="94"/>
      <c r="FSP421" s="94"/>
      <c r="FSQ421" s="94"/>
      <c r="FSR421" s="94"/>
      <c r="FSS421" s="94" t="s">
        <v>181</v>
      </c>
      <c r="FST421" s="94"/>
      <c r="FSU421" s="94"/>
      <c r="FSV421" s="94"/>
      <c r="FSW421" s="94"/>
      <c r="FSX421" s="94"/>
      <c r="FSY421" s="94"/>
      <c r="FSZ421" s="94"/>
      <c r="FTA421" s="94" t="s">
        <v>181</v>
      </c>
      <c r="FTB421" s="94"/>
      <c r="FTC421" s="94"/>
      <c r="FTD421" s="94"/>
      <c r="FTE421" s="94"/>
      <c r="FTF421" s="94"/>
      <c r="FTG421" s="94"/>
      <c r="FTH421" s="94"/>
      <c r="FTI421" s="94" t="s">
        <v>181</v>
      </c>
      <c r="FTJ421" s="94"/>
      <c r="FTK421" s="94"/>
      <c r="FTL421" s="94"/>
      <c r="FTM421" s="94"/>
      <c r="FTN421" s="94"/>
      <c r="FTO421" s="94"/>
      <c r="FTP421" s="94"/>
      <c r="FTQ421" s="94" t="s">
        <v>181</v>
      </c>
      <c r="FTR421" s="94"/>
      <c r="FTS421" s="94"/>
      <c r="FTT421" s="94"/>
      <c r="FTU421" s="94"/>
      <c r="FTV421" s="94"/>
      <c r="FTW421" s="94"/>
      <c r="FTX421" s="94"/>
      <c r="FTY421" s="94" t="s">
        <v>181</v>
      </c>
      <c r="FTZ421" s="94"/>
      <c r="FUA421" s="94"/>
      <c r="FUB421" s="94"/>
      <c r="FUC421" s="94"/>
      <c r="FUD421" s="94"/>
      <c r="FUE421" s="94"/>
      <c r="FUF421" s="94"/>
      <c r="FUG421" s="94" t="s">
        <v>181</v>
      </c>
      <c r="FUH421" s="94"/>
      <c r="FUI421" s="94"/>
      <c r="FUJ421" s="94"/>
      <c r="FUK421" s="94"/>
      <c r="FUL421" s="94"/>
      <c r="FUM421" s="94"/>
      <c r="FUN421" s="94"/>
      <c r="FUO421" s="94" t="s">
        <v>181</v>
      </c>
      <c r="FUP421" s="94"/>
      <c r="FUQ421" s="94"/>
      <c r="FUR421" s="94"/>
      <c r="FUS421" s="94"/>
      <c r="FUT421" s="94"/>
      <c r="FUU421" s="94"/>
      <c r="FUV421" s="94"/>
      <c r="FUW421" s="94" t="s">
        <v>181</v>
      </c>
      <c r="FUX421" s="94"/>
      <c r="FUY421" s="94"/>
      <c r="FUZ421" s="94"/>
      <c r="FVA421" s="94"/>
      <c r="FVB421" s="94"/>
      <c r="FVC421" s="94"/>
      <c r="FVD421" s="94"/>
      <c r="FVE421" s="94" t="s">
        <v>181</v>
      </c>
      <c r="FVF421" s="94"/>
      <c r="FVG421" s="94"/>
      <c r="FVH421" s="94"/>
      <c r="FVI421" s="94"/>
      <c r="FVJ421" s="94"/>
      <c r="FVK421" s="94"/>
      <c r="FVL421" s="94"/>
      <c r="FVM421" s="94" t="s">
        <v>181</v>
      </c>
      <c r="FVN421" s="94"/>
      <c r="FVO421" s="94"/>
      <c r="FVP421" s="94"/>
      <c r="FVQ421" s="94"/>
      <c r="FVR421" s="94"/>
      <c r="FVS421" s="94"/>
      <c r="FVT421" s="94"/>
      <c r="FVU421" s="94" t="s">
        <v>181</v>
      </c>
      <c r="FVV421" s="94"/>
      <c r="FVW421" s="94"/>
      <c r="FVX421" s="94"/>
      <c r="FVY421" s="94"/>
      <c r="FVZ421" s="94"/>
      <c r="FWA421" s="94"/>
      <c r="FWB421" s="94"/>
      <c r="FWC421" s="94" t="s">
        <v>181</v>
      </c>
      <c r="FWD421" s="94"/>
      <c r="FWE421" s="94"/>
      <c r="FWF421" s="94"/>
      <c r="FWG421" s="94"/>
      <c r="FWH421" s="94"/>
      <c r="FWI421" s="94"/>
      <c r="FWJ421" s="94"/>
      <c r="FWK421" s="94" t="s">
        <v>181</v>
      </c>
      <c r="FWL421" s="94"/>
      <c r="FWM421" s="94"/>
      <c r="FWN421" s="94"/>
      <c r="FWO421" s="94"/>
      <c r="FWP421" s="94"/>
      <c r="FWQ421" s="94"/>
      <c r="FWR421" s="94"/>
      <c r="FWS421" s="94" t="s">
        <v>181</v>
      </c>
      <c r="FWT421" s="94"/>
      <c r="FWU421" s="94"/>
      <c r="FWV421" s="94"/>
      <c r="FWW421" s="94"/>
      <c r="FWX421" s="94"/>
      <c r="FWY421" s="94"/>
      <c r="FWZ421" s="94"/>
      <c r="FXA421" s="94" t="s">
        <v>181</v>
      </c>
      <c r="FXB421" s="94"/>
      <c r="FXC421" s="94"/>
      <c r="FXD421" s="94"/>
      <c r="FXE421" s="94"/>
      <c r="FXF421" s="94"/>
      <c r="FXG421" s="94"/>
      <c r="FXH421" s="94"/>
      <c r="FXI421" s="94" t="s">
        <v>181</v>
      </c>
      <c r="FXJ421" s="94"/>
      <c r="FXK421" s="94"/>
      <c r="FXL421" s="94"/>
      <c r="FXM421" s="94"/>
      <c r="FXN421" s="94"/>
      <c r="FXO421" s="94"/>
      <c r="FXP421" s="94"/>
      <c r="FXQ421" s="94" t="s">
        <v>181</v>
      </c>
      <c r="FXR421" s="94"/>
      <c r="FXS421" s="94"/>
      <c r="FXT421" s="94"/>
      <c r="FXU421" s="94"/>
      <c r="FXV421" s="94"/>
      <c r="FXW421" s="94"/>
      <c r="FXX421" s="94"/>
      <c r="FXY421" s="94" t="s">
        <v>181</v>
      </c>
      <c r="FXZ421" s="94"/>
      <c r="FYA421" s="94"/>
      <c r="FYB421" s="94"/>
      <c r="FYC421" s="94"/>
      <c r="FYD421" s="94"/>
      <c r="FYE421" s="94"/>
      <c r="FYF421" s="94"/>
      <c r="FYG421" s="94" t="s">
        <v>181</v>
      </c>
      <c r="FYH421" s="94"/>
      <c r="FYI421" s="94"/>
      <c r="FYJ421" s="94"/>
      <c r="FYK421" s="94"/>
      <c r="FYL421" s="94"/>
      <c r="FYM421" s="94"/>
      <c r="FYN421" s="94"/>
      <c r="FYO421" s="94" t="s">
        <v>181</v>
      </c>
      <c r="FYP421" s="94"/>
      <c r="FYQ421" s="94"/>
      <c r="FYR421" s="94"/>
      <c r="FYS421" s="94"/>
      <c r="FYT421" s="94"/>
      <c r="FYU421" s="94"/>
      <c r="FYV421" s="94"/>
      <c r="FYW421" s="94" t="s">
        <v>181</v>
      </c>
      <c r="FYX421" s="94"/>
      <c r="FYY421" s="94"/>
      <c r="FYZ421" s="94"/>
      <c r="FZA421" s="94"/>
      <c r="FZB421" s="94"/>
      <c r="FZC421" s="94"/>
      <c r="FZD421" s="94"/>
      <c r="FZE421" s="94" t="s">
        <v>181</v>
      </c>
      <c r="FZF421" s="94"/>
      <c r="FZG421" s="94"/>
      <c r="FZH421" s="94"/>
      <c r="FZI421" s="94"/>
      <c r="FZJ421" s="94"/>
      <c r="FZK421" s="94"/>
      <c r="FZL421" s="94"/>
      <c r="FZM421" s="94" t="s">
        <v>181</v>
      </c>
      <c r="FZN421" s="94"/>
      <c r="FZO421" s="94"/>
      <c r="FZP421" s="94"/>
      <c r="FZQ421" s="94"/>
      <c r="FZR421" s="94"/>
      <c r="FZS421" s="94"/>
      <c r="FZT421" s="94"/>
      <c r="FZU421" s="94" t="s">
        <v>181</v>
      </c>
      <c r="FZV421" s="94"/>
      <c r="FZW421" s="94"/>
      <c r="FZX421" s="94"/>
      <c r="FZY421" s="94"/>
      <c r="FZZ421" s="94"/>
      <c r="GAA421" s="94"/>
      <c r="GAB421" s="94"/>
      <c r="GAC421" s="94" t="s">
        <v>181</v>
      </c>
      <c r="GAD421" s="94"/>
      <c r="GAE421" s="94"/>
      <c r="GAF421" s="94"/>
      <c r="GAG421" s="94"/>
      <c r="GAH421" s="94"/>
      <c r="GAI421" s="94"/>
      <c r="GAJ421" s="94"/>
      <c r="GAK421" s="94" t="s">
        <v>181</v>
      </c>
      <c r="GAL421" s="94"/>
      <c r="GAM421" s="94"/>
      <c r="GAN421" s="94"/>
      <c r="GAO421" s="94"/>
      <c r="GAP421" s="94"/>
      <c r="GAQ421" s="94"/>
      <c r="GAR421" s="94"/>
      <c r="GAS421" s="94" t="s">
        <v>181</v>
      </c>
      <c r="GAT421" s="94"/>
      <c r="GAU421" s="94"/>
      <c r="GAV421" s="94"/>
      <c r="GAW421" s="94"/>
      <c r="GAX421" s="94"/>
      <c r="GAY421" s="94"/>
      <c r="GAZ421" s="94"/>
      <c r="GBA421" s="94" t="s">
        <v>181</v>
      </c>
      <c r="GBB421" s="94"/>
      <c r="GBC421" s="94"/>
      <c r="GBD421" s="94"/>
      <c r="GBE421" s="94"/>
      <c r="GBF421" s="94"/>
      <c r="GBG421" s="94"/>
      <c r="GBH421" s="94"/>
      <c r="GBI421" s="94" t="s">
        <v>181</v>
      </c>
      <c r="GBJ421" s="94"/>
      <c r="GBK421" s="94"/>
      <c r="GBL421" s="94"/>
      <c r="GBM421" s="94"/>
      <c r="GBN421" s="94"/>
      <c r="GBO421" s="94"/>
      <c r="GBP421" s="94"/>
      <c r="GBQ421" s="94" t="s">
        <v>181</v>
      </c>
      <c r="GBR421" s="94"/>
      <c r="GBS421" s="94"/>
      <c r="GBT421" s="94"/>
      <c r="GBU421" s="94"/>
      <c r="GBV421" s="94"/>
      <c r="GBW421" s="94"/>
      <c r="GBX421" s="94"/>
      <c r="GBY421" s="94" t="s">
        <v>181</v>
      </c>
      <c r="GBZ421" s="94"/>
      <c r="GCA421" s="94"/>
      <c r="GCB421" s="94"/>
      <c r="GCC421" s="94"/>
      <c r="GCD421" s="94"/>
      <c r="GCE421" s="94"/>
      <c r="GCF421" s="94"/>
      <c r="GCG421" s="94" t="s">
        <v>181</v>
      </c>
      <c r="GCH421" s="94"/>
      <c r="GCI421" s="94"/>
      <c r="GCJ421" s="94"/>
      <c r="GCK421" s="94"/>
      <c r="GCL421" s="94"/>
      <c r="GCM421" s="94"/>
      <c r="GCN421" s="94"/>
      <c r="GCO421" s="94" t="s">
        <v>181</v>
      </c>
      <c r="GCP421" s="94"/>
      <c r="GCQ421" s="94"/>
      <c r="GCR421" s="94"/>
      <c r="GCS421" s="94"/>
      <c r="GCT421" s="94"/>
      <c r="GCU421" s="94"/>
      <c r="GCV421" s="94"/>
      <c r="GCW421" s="94" t="s">
        <v>181</v>
      </c>
      <c r="GCX421" s="94"/>
      <c r="GCY421" s="94"/>
      <c r="GCZ421" s="94"/>
      <c r="GDA421" s="94"/>
      <c r="GDB421" s="94"/>
      <c r="GDC421" s="94"/>
      <c r="GDD421" s="94"/>
      <c r="GDE421" s="94" t="s">
        <v>181</v>
      </c>
      <c r="GDF421" s="94"/>
      <c r="GDG421" s="94"/>
      <c r="GDH421" s="94"/>
      <c r="GDI421" s="94"/>
      <c r="GDJ421" s="94"/>
      <c r="GDK421" s="94"/>
      <c r="GDL421" s="94"/>
      <c r="GDM421" s="94" t="s">
        <v>181</v>
      </c>
      <c r="GDN421" s="94"/>
      <c r="GDO421" s="94"/>
      <c r="GDP421" s="94"/>
      <c r="GDQ421" s="94"/>
      <c r="GDR421" s="94"/>
      <c r="GDS421" s="94"/>
      <c r="GDT421" s="94"/>
      <c r="GDU421" s="94" t="s">
        <v>181</v>
      </c>
      <c r="GDV421" s="94"/>
      <c r="GDW421" s="94"/>
      <c r="GDX421" s="94"/>
      <c r="GDY421" s="94"/>
      <c r="GDZ421" s="94"/>
      <c r="GEA421" s="94"/>
      <c r="GEB421" s="94"/>
      <c r="GEC421" s="94" t="s">
        <v>181</v>
      </c>
      <c r="GED421" s="94"/>
      <c r="GEE421" s="94"/>
      <c r="GEF421" s="94"/>
      <c r="GEG421" s="94"/>
      <c r="GEH421" s="94"/>
      <c r="GEI421" s="94"/>
      <c r="GEJ421" s="94"/>
      <c r="GEK421" s="94" t="s">
        <v>181</v>
      </c>
      <c r="GEL421" s="94"/>
      <c r="GEM421" s="94"/>
      <c r="GEN421" s="94"/>
      <c r="GEO421" s="94"/>
      <c r="GEP421" s="94"/>
      <c r="GEQ421" s="94"/>
      <c r="GER421" s="94"/>
      <c r="GES421" s="94" t="s">
        <v>181</v>
      </c>
      <c r="GET421" s="94"/>
      <c r="GEU421" s="94"/>
      <c r="GEV421" s="94"/>
      <c r="GEW421" s="94"/>
      <c r="GEX421" s="94"/>
      <c r="GEY421" s="94"/>
      <c r="GEZ421" s="94"/>
      <c r="GFA421" s="94" t="s">
        <v>181</v>
      </c>
      <c r="GFB421" s="94"/>
      <c r="GFC421" s="94"/>
      <c r="GFD421" s="94"/>
      <c r="GFE421" s="94"/>
      <c r="GFF421" s="94"/>
      <c r="GFG421" s="94"/>
      <c r="GFH421" s="94"/>
      <c r="GFI421" s="94" t="s">
        <v>181</v>
      </c>
      <c r="GFJ421" s="94"/>
      <c r="GFK421" s="94"/>
      <c r="GFL421" s="94"/>
      <c r="GFM421" s="94"/>
      <c r="GFN421" s="94"/>
      <c r="GFO421" s="94"/>
      <c r="GFP421" s="94"/>
      <c r="GFQ421" s="94" t="s">
        <v>181</v>
      </c>
      <c r="GFR421" s="94"/>
      <c r="GFS421" s="94"/>
      <c r="GFT421" s="94"/>
      <c r="GFU421" s="94"/>
      <c r="GFV421" s="94"/>
      <c r="GFW421" s="94"/>
      <c r="GFX421" s="94"/>
      <c r="GFY421" s="94" t="s">
        <v>181</v>
      </c>
      <c r="GFZ421" s="94"/>
      <c r="GGA421" s="94"/>
      <c r="GGB421" s="94"/>
      <c r="GGC421" s="94"/>
      <c r="GGD421" s="94"/>
      <c r="GGE421" s="94"/>
      <c r="GGF421" s="94"/>
      <c r="GGG421" s="94" t="s">
        <v>181</v>
      </c>
      <c r="GGH421" s="94"/>
      <c r="GGI421" s="94"/>
      <c r="GGJ421" s="94"/>
      <c r="GGK421" s="94"/>
      <c r="GGL421" s="94"/>
      <c r="GGM421" s="94"/>
      <c r="GGN421" s="94"/>
      <c r="GGO421" s="94" t="s">
        <v>181</v>
      </c>
      <c r="GGP421" s="94"/>
      <c r="GGQ421" s="94"/>
      <c r="GGR421" s="94"/>
      <c r="GGS421" s="94"/>
      <c r="GGT421" s="94"/>
      <c r="GGU421" s="94"/>
      <c r="GGV421" s="94"/>
      <c r="GGW421" s="94" t="s">
        <v>181</v>
      </c>
      <c r="GGX421" s="94"/>
      <c r="GGY421" s="94"/>
      <c r="GGZ421" s="94"/>
      <c r="GHA421" s="94"/>
      <c r="GHB421" s="94"/>
      <c r="GHC421" s="94"/>
      <c r="GHD421" s="94"/>
      <c r="GHE421" s="94" t="s">
        <v>181</v>
      </c>
      <c r="GHF421" s="94"/>
      <c r="GHG421" s="94"/>
      <c r="GHH421" s="94"/>
      <c r="GHI421" s="94"/>
      <c r="GHJ421" s="94"/>
      <c r="GHK421" s="94"/>
      <c r="GHL421" s="94"/>
      <c r="GHM421" s="94" t="s">
        <v>181</v>
      </c>
      <c r="GHN421" s="94"/>
      <c r="GHO421" s="94"/>
      <c r="GHP421" s="94"/>
      <c r="GHQ421" s="94"/>
      <c r="GHR421" s="94"/>
      <c r="GHS421" s="94"/>
      <c r="GHT421" s="94"/>
      <c r="GHU421" s="94" t="s">
        <v>181</v>
      </c>
      <c r="GHV421" s="94"/>
      <c r="GHW421" s="94"/>
      <c r="GHX421" s="94"/>
      <c r="GHY421" s="94"/>
      <c r="GHZ421" s="94"/>
      <c r="GIA421" s="94"/>
      <c r="GIB421" s="94"/>
      <c r="GIC421" s="94" t="s">
        <v>181</v>
      </c>
      <c r="GID421" s="94"/>
      <c r="GIE421" s="94"/>
      <c r="GIF421" s="94"/>
      <c r="GIG421" s="94"/>
      <c r="GIH421" s="94"/>
      <c r="GII421" s="94"/>
      <c r="GIJ421" s="94"/>
      <c r="GIK421" s="94" t="s">
        <v>181</v>
      </c>
      <c r="GIL421" s="94"/>
      <c r="GIM421" s="94"/>
      <c r="GIN421" s="94"/>
      <c r="GIO421" s="94"/>
      <c r="GIP421" s="94"/>
      <c r="GIQ421" s="94"/>
      <c r="GIR421" s="94"/>
      <c r="GIS421" s="94" t="s">
        <v>181</v>
      </c>
      <c r="GIT421" s="94"/>
      <c r="GIU421" s="94"/>
      <c r="GIV421" s="94"/>
      <c r="GIW421" s="94"/>
      <c r="GIX421" s="94"/>
      <c r="GIY421" s="94"/>
      <c r="GIZ421" s="94"/>
      <c r="GJA421" s="94" t="s">
        <v>181</v>
      </c>
      <c r="GJB421" s="94"/>
      <c r="GJC421" s="94"/>
      <c r="GJD421" s="94"/>
      <c r="GJE421" s="94"/>
      <c r="GJF421" s="94"/>
      <c r="GJG421" s="94"/>
      <c r="GJH421" s="94"/>
      <c r="GJI421" s="94" t="s">
        <v>181</v>
      </c>
      <c r="GJJ421" s="94"/>
      <c r="GJK421" s="94"/>
      <c r="GJL421" s="94"/>
      <c r="GJM421" s="94"/>
      <c r="GJN421" s="94"/>
      <c r="GJO421" s="94"/>
      <c r="GJP421" s="94"/>
      <c r="GJQ421" s="94" t="s">
        <v>181</v>
      </c>
      <c r="GJR421" s="94"/>
      <c r="GJS421" s="94"/>
      <c r="GJT421" s="94"/>
      <c r="GJU421" s="94"/>
      <c r="GJV421" s="94"/>
      <c r="GJW421" s="94"/>
      <c r="GJX421" s="94"/>
      <c r="GJY421" s="94" t="s">
        <v>181</v>
      </c>
      <c r="GJZ421" s="94"/>
      <c r="GKA421" s="94"/>
      <c r="GKB421" s="94"/>
      <c r="GKC421" s="94"/>
      <c r="GKD421" s="94"/>
      <c r="GKE421" s="94"/>
      <c r="GKF421" s="94"/>
      <c r="GKG421" s="94" t="s">
        <v>181</v>
      </c>
      <c r="GKH421" s="94"/>
      <c r="GKI421" s="94"/>
      <c r="GKJ421" s="94"/>
      <c r="GKK421" s="94"/>
      <c r="GKL421" s="94"/>
      <c r="GKM421" s="94"/>
      <c r="GKN421" s="94"/>
      <c r="GKO421" s="94" t="s">
        <v>181</v>
      </c>
      <c r="GKP421" s="94"/>
      <c r="GKQ421" s="94"/>
      <c r="GKR421" s="94"/>
      <c r="GKS421" s="94"/>
      <c r="GKT421" s="94"/>
      <c r="GKU421" s="94"/>
      <c r="GKV421" s="94"/>
      <c r="GKW421" s="94" t="s">
        <v>181</v>
      </c>
      <c r="GKX421" s="94"/>
      <c r="GKY421" s="94"/>
      <c r="GKZ421" s="94"/>
      <c r="GLA421" s="94"/>
      <c r="GLB421" s="94"/>
      <c r="GLC421" s="94"/>
      <c r="GLD421" s="94"/>
      <c r="GLE421" s="94" t="s">
        <v>181</v>
      </c>
      <c r="GLF421" s="94"/>
      <c r="GLG421" s="94"/>
      <c r="GLH421" s="94"/>
      <c r="GLI421" s="94"/>
      <c r="GLJ421" s="94"/>
      <c r="GLK421" s="94"/>
      <c r="GLL421" s="94"/>
      <c r="GLM421" s="94" t="s">
        <v>181</v>
      </c>
      <c r="GLN421" s="94"/>
      <c r="GLO421" s="94"/>
      <c r="GLP421" s="94"/>
      <c r="GLQ421" s="94"/>
      <c r="GLR421" s="94"/>
      <c r="GLS421" s="94"/>
      <c r="GLT421" s="94"/>
      <c r="GLU421" s="94" t="s">
        <v>181</v>
      </c>
      <c r="GLV421" s="94"/>
      <c r="GLW421" s="94"/>
      <c r="GLX421" s="94"/>
      <c r="GLY421" s="94"/>
      <c r="GLZ421" s="94"/>
      <c r="GMA421" s="94"/>
      <c r="GMB421" s="94"/>
      <c r="GMC421" s="94" t="s">
        <v>181</v>
      </c>
      <c r="GMD421" s="94"/>
      <c r="GME421" s="94"/>
      <c r="GMF421" s="94"/>
      <c r="GMG421" s="94"/>
      <c r="GMH421" s="94"/>
      <c r="GMI421" s="94"/>
      <c r="GMJ421" s="94"/>
      <c r="GMK421" s="94" t="s">
        <v>181</v>
      </c>
      <c r="GML421" s="94"/>
      <c r="GMM421" s="94"/>
      <c r="GMN421" s="94"/>
      <c r="GMO421" s="94"/>
      <c r="GMP421" s="94"/>
      <c r="GMQ421" s="94"/>
      <c r="GMR421" s="94"/>
      <c r="GMS421" s="94" t="s">
        <v>181</v>
      </c>
      <c r="GMT421" s="94"/>
      <c r="GMU421" s="94"/>
      <c r="GMV421" s="94"/>
      <c r="GMW421" s="94"/>
      <c r="GMX421" s="94"/>
      <c r="GMY421" s="94"/>
      <c r="GMZ421" s="94"/>
      <c r="GNA421" s="94" t="s">
        <v>181</v>
      </c>
      <c r="GNB421" s="94"/>
      <c r="GNC421" s="94"/>
      <c r="GND421" s="94"/>
      <c r="GNE421" s="94"/>
      <c r="GNF421" s="94"/>
      <c r="GNG421" s="94"/>
      <c r="GNH421" s="94"/>
      <c r="GNI421" s="94" t="s">
        <v>181</v>
      </c>
      <c r="GNJ421" s="94"/>
      <c r="GNK421" s="94"/>
      <c r="GNL421" s="94"/>
      <c r="GNM421" s="94"/>
      <c r="GNN421" s="94"/>
      <c r="GNO421" s="94"/>
      <c r="GNP421" s="94"/>
      <c r="GNQ421" s="94" t="s">
        <v>181</v>
      </c>
      <c r="GNR421" s="94"/>
      <c r="GNS421" s="94"/>
      <c r="GNT421" s="94"/>
      <c r="GNU421" s="94"/>
      <c r="GNV421" s="94"/>
      <c r="GNW421" s="94"/>
      <c r="GNX421" s="94"/>
      <c r="GNY421" s="94" t="s">
        <v>181</v>
      </c>
      <c r="GNZ421" s="94"/>
      <c r="GOA421" s="94"/>
      <c r="GOB421" s="94"/>
      <c r="GOC421" s="94"/>
      <c r="GOD421" s="94"/>
      <c r="GOE421" s="94"/>
      <c r="GOF421" s="94"/>
      <c r="GOG421" s="94" t="s">
        <v>181</v>
      </c>
      <c r="GOH421" s="94"/>
      <c r="GOI421" s="94"/>
      <c r="GOJ421" s="94"/>
      <c r="GOK421" s="94"/>
      <c r="GOL421" s="94"/>
      <c r="GOM421" s="94"/>
      <c r="GON421" s="94"/>
      <c r="GOO421" s="94" t="s">
        <v>181</v>
      </c>
      <c r="GOP421" s="94"/>
      <c r="GOQ421" s="94"/>
      <c r="GOR421" s="94"/>
      <c r="GOS421" s="94"/>
      <c r="GOT421" s="94"/>
      <c r="GOU421" s="94"/>
      <c r="GOV421" s="94"/>
      <c r="GOW421" s="94" t="s">
        <v>181</v>
      </c>
      <c r="GOX421" s="94"/>
      <c r="GOY421" s="94"/>
      <c r="GOZ421" s="94"/>
      <c r="GPA421" s="94"/>
      <c r="GPB421" s="94"/>
      <c r="GPC421" s="94"/>
      <c r="GPD421" s="94"/>
      <c r="GPE421" s="94" t="s">
        <v>181</v>
      </c>
      <c r="GPF421" s="94"/>
      <c r="GPG421" s="94"/>
      <c r="GPH421" s="94"/>
      <c r="GPI421" s="94"/>
      <c r="GPJ421" s="94"/>
      <c r="GPK421" s="94"/>
      <c r="GPL421" s="94"/>
      <c r="GPM421" s="94" t="s">
        <v>181</v>
      </c>
      <c r="GPN421" s="94"/>
      <c r="GPO421" s="94"/>
      <c r="GPP421" s="94"/>
      <c r="GPQ421" s="94"/>
      <c r="GPR421" s="94"/>
      <c r="GPS421" s="94"/>
      <c r="GPT421" s="94"/>
      <c r="GPU421" s="94" t="s">
        <v>181</v>
      </c>
      <c r="GPV421" s="94"/>
      <c r="GPW421" s="94"/>
      <c r="GPX421" s="94"/>
      <c r="GPY421" s="94"/>
      <c r="GPZ421" s="94"/>
      <c r="GQA421" s="94"/>
      <c r="GQB421" s="94"/>
      <c r="GQC421" s="94" t="s">
        <v>181</v>
      </c>
      <c r="GQD421" s="94"/>
      <c r="GQE421" s="94"/>
      <c r="GQF421" s="94"/>
      <c r="GQG421" s="94"/>
      <c r="GQH421" s="94"/>
      <c r="GQI421" s="94"/>
      <c r="GQJ421" s="94"/>
      <c r="GQK421" s="94" t="s">
        <v>181</v>
      </c>
      <c r="GQL421" s="94"/>
      <c r="GQM421" s="94"/>
      <c r="GQN421" s="94"/>
      <c r="GQO421" s="94"/>
      <c r="GQP421" s="94"/>
      <c r="GQQ421" s="94"/>
      <c r="GQR421" s="94"/>
      <c r="GQS421" s="94" t="s">
        <v>181</v>
      </c>
      <c r="GQT421" s="94"/>
      <c r="GQU421" s="94"/>
      <c r="GQV421" s="94"/>
      <c r="GQW421" s="94"/>
      <c r="GQX421" s="94"/>
      <c r="GQY421" s="94"/>
      <c r="GQZ421" s="94"/>
      <c r="GRA421" s="94" t="s">
        <v>181</v>
      </c>
      <c r="GRB421" s="94"/>
      <c r="GRC421" s="94"/>
      <c r="GRD421" s="94"/>
      <c r="GRE421" s="94"/>
      <c r="GRF421" s="94"/>
      <c r="GRG421" s="94"/>
      <c r="GRH421" s="94"/>
      <c r="GRI421" s="94" t="s">
        <v>181</v>
      </c>
      <c r="GRJ421" s="94"/>
      <c r="GRK421" s="94"/>
      <c r="GRL421" s="94"/>
      <c r="GRM421" s="94"/>
      <c r="GRN421" s="94"/>
      <c r="GRO421" s="94"/>
      <c r="GRP421" s="94"/>
      <c r="GRQ421" s="94" t="s">
        <v>181</v>
      </c>
      <c r="GRR421" s="94"/>
      <c r="GRS421" s="94"/>
      <c r="GRT421" s="94"/>
      <c r="GRU421" s="94"/>
      <c r="GRV421" s="94"/>
      <c r="GRW421" s="94"/>
      <c r="GRX421" s="94"/>
      <c r="GRY421" s="94" t="s">
        <v>181</v>
      </c>
      <c r="GRZ421" s="94"/>
      <c r="GSA421" s="94"/>
      <c r="GSB421" s="94"/>
      <c r="GSC421" s="94"/>
      <c r="GSD421" s="94"/>
      <c r="GSE421" s="94"/>
      <c r="GSF421" s="94"/>
      <c r="GSG421" s="94" t="s">
        <v>181</v>
      </c>
      <c r="GSH421" s="94"/>
      <c r="GSI421" s="94"/>
      <c r="GSJ421" s="94"/>
      <c r="GSK421" s="94"/>
      <c r="GSL421" s="94"/>
      <c r="GSM421" s="94"/>
      <c r="GSN421" s="94"/>
      <c r="GSO421" s="94" t="s">
        <v>181</v>
      </c>
      <c r="GSP421" s="94"/>
      <c r="GSQ421" s="94"/>
      <c r="GSR421" s="94"/>
      <c r="GSS421" s="94"/>
      <c r="GST421" s="94"/>
      <c r="GSU421" s="94"/>
      <c r="GSV421" s="94"/>
      <c r="GSW421" s="94" t="s">
        <v>181</v>
      </c>
      <c r="GSX421" s="94"/>
      <c r="GSY421" s="94"/>
      <c r="GSZ421" s="94"/>
      <c r="GTA421" s="94"/>
      <c r="GTB421" s="94"/>
      <c r="GTC421" s="94"/>
      <c r="GTD421" s="94"/>
      <c r="GTE421" s="94" t="s">
        <v>181</v>
      </c>
      <c r="GTF421" s="94"/>
      <c r="GTG421" s="94"/>
      <c r="GTH421" s="94"/>
      <c r="GTI421" s="94"/>
      <c r="GTJ421" s="94"/>
      <c r="GTK421" s="94"/>
      <c r="GTL421" s="94"/>
      <c r="GTM421" s="94" t="s">
        <v>181</v>
      </c>
      <c r="GTN421" s="94"/>
      <c r="GTO421" s="94"/>
      <c r="GTP421" s="94"/>
      <c r="GTQ421" s="94"/>
      <c r="GTR421" s="94"/>
      <c r="GTS421" s="94"/>
      <c r="GTT421" s="94"/>
      <c r="GTU421" s="94" t="s">
        <v>181</v>
      </c>
      <c r="GTV421" s="94"/>
      <c r="GTW421" s="94"/>
      <c r="GTX421" s="94"/>
      <c r="GTY421" s="94"/>
      <c r="GTZ421" s="94"/>
      <c r="GUA421" s="94"/>
      <c r="GUB421" s="94"/>
      <c r="GUC421" s="94" t="s">
        <v>181</v>
      </c>
      <c r="GUD421" s="94"/>
      <c r="GUE421" s="94"/>
      <c r="GUF421" s="94"/>
      <c r="GUG421" s="94"/>
      <c r="GUH421" s="94"/>
      <c r="GUI421" s="94"/>
      <c r="GUJ421" s="94"/>
      <c r="GUK421" s="94" t="s">
        <v>181</v>
      </c>
      <c r="GUL421" s="94"/>
      <c r="GUM421" s="94"/>
      <c r="GUN421" s="94"/>
      <c r="GUO421" s="94"/>
      <c r="GUP421" s="94"/>
      <c r="GUQ421" s="94"/>
      <c r="GUR421" s="94"/>
      <c r="GUS421" s="94" t="s">
        <v>181</v>
      </c>
      <c r="GUT421" s="94"/>
      <c r="GUU421" s="94"/>
      <c r="GUV421" s="94"/>
      <c r="GUW421" s="94"/>
      <c r="GUX421" s="94"/>
      <c r="GUY421" s="94"/>
      <c r="GUZ421" s="94"/>
      <c r="GVA421" s="94" t="s">
        <v>181</v>
      </c>
      <c r="GVB421" s="94"/>
      <c r="GVC421" s="94"/>
      <c r="GVD421" s="94"/>
      <c r="GVE421" s="94"/>
      <c r="GVF421" s="94"/>
      <c r="GVG421" s="94"/>
      <c r="GVH421" s="94"/>
      <c r="GVI421" s="94" t="s">
        <v>181</v>
      </c>
      <c r="GVJ421" s="94"/>
      <c r="GVK421" s="94"/>
      <c r="GVL421" s="94"/>
      <c r="GVM421" s="94"/>
      <c r="GVN421" s="94"/>
      <c r="GVO421" s="94"/>
      <c r="GVP421" s="94"/>
      <c r="GVQ421" s="94" t="s">
        <v>181</v>
      </c>
      <c r="GVR421" s="94"/>
      <c r="GVS421" s="94"/>
      <c r="GVT421" s="94"/>
      <c r="GVU421" s="94"/>
      <c r="GVV421" s="94"/>
      <c r="GVW421" s="94"/>
      <c r="GVX421" s="94"/>
      <c r="GVY421" s="94" t="s">
        <v>181</v>
      </c>
      <c r="GVZ421" s="94"/>
      <c r="GWA421" s="94"/>
      <c r="GWB421" s="94"/>
      <c r="GWC421" s="94"/>
      <c r="GWD421" s="94"/>
      <c r="GWE421" s="94"/>
      <c r="GWF421" s="94"/>
      <c r="GWG421" s="94" t="s">
        <v>181</v>
      </c>
      <c r="GWH421" s="94"/>
      <c r="GWI421" s="94"/>
      <c r="GWJ421" s="94"/>
      <c r="GWK421" s="94"/>
      <c r="GWL421" s="94"/>
      <c r="GWM421" s="94"/>
      <c r="GWN421" s="94"/>
      <c r="GWO421" s="94" t="s">
        <v>181</v>
      </c>
      <c r="GWP421" s="94"/>
      <c r="GWQ421" s="94"/>
      <c r="GWR421" s="94"/>
      <c r="GWS421" s="94"/>
      <c r="GWT421" s="94"/>
      <c r="GWU421" s="94"/>
      <c r="GWV421" s="94"/>
      <c r="GWW421" s="94" t="s">
        <v>181</v>
      </c>
      <c r="GWX421" s="94"/>
      <c r="GWY421" s="94"/>
      <c r="GWZ421" s="94"/>
      <c r="GXA421" s="94"/>
      <c r="GXB421" s="94"/>
      <c r="GXC421" s="94"/>
      <c r="GXD421" s="94"/>
      <c r="GXE421" s="94" t="s">
        <v>181</v>
      </c>
      <c r="GXF421" s="94"/>
      <c r="GXG421" s="94"/>
      <c r="GXH421" s="94"/>
      <c r="GXI421" s="94"/>
      <c r="GXJ421" s="94"/>
      <c r="GXK421" s="94"/>
      <c r="GXL421" s="94"/>
      <c r="GXM421" s="94" t="s">
        <v>181</v>
      </c>
      <c r="GXN421" s="94"/>
      <c r="GXO421" s="94"/>
      <c r="GXP421" s="94"/>
      <c r="GXQ421" s="94"/>
      <c r="GXR421" s="94"/>
      <c r="GXS421" s="94"/>
      <c r="GXT421" s="94"/>
      <c r="GXU421" s="94" t="s">
        <v>181</v>
      </c>
      <c r="GXV421" s="94"/>
      <c r="GXW421" s="94"/>
      <c r="GXX421" s="94"/>
      <c r="GXY421" s="94"/>
      <c r="GXZ421" s="94"/>
      <c r="GYA421" s="94"/>
      <c r="GYB421" s="94"/>
      <c r="GYC421" s="94" t="s">
        <v>181</v>
      </c>
      <c r="GYD421" s="94"/>
      <c r="GYE421" s="94"/>
      <c r="GYF421" s="94"/>
      <c r="GYG421" s="94"/>
      <c r="GYH421" s="94"/>
      <c r="GYI421" s="94"/>
      <c r="GYJ421" s="94"/>
      <c r="GYK421" s="94" t="s">
        <v>181</v>
      </c>
      <c r="GYL421" s="94"/>
      <c r="GYM421" s="94"/>
      <c r="GYN421" s="94"/>
      <c r="GYO421" s="94"/>
      <c r="GYP421" s="94"/>
      <c r="GYQ421" s="94"/>
      <c r="GYR421" s="94"/>
      <c r="GYS421" s="94" t="s">
        <v>181</v>
      </c>
      <c r="GYT421" s="94"/>
      <c r="GYU421" s="94"/>
      <c r="GYV421" s="94"/>
      <c r="GYW421" s="94"/>
      <c r="GYX421" s="94"/>
      <c r="GYY421" s="94"/>
      <c r="GYZ421" s="94"/>
      <c r="GZA421" s="94" t="s">
        <v>181</v>
      </c>
      <c r="GZB421" s="94"/>
      <c r="GZC421" s="94"/>
      <c r="GZD421" s="94"/>
      <c r="GZE421" s="94"/>
      <c r="GZF421" s="94"/>
      <c r="GZG421" s="94"/>
      <c r="GZH421" s="94"/>
      <c r="GZI421" s="94" t="s">
        <v>181</v>
      </c>
      <c r="GZJ421" s="94"/>
      <c r="GZK421" s="94"/>
      <c r="GZL421" s="94"/>
      <c r="GZM421" s="94"/>
      <c r="GZN421" s="94"/>
      <c r="GZO421" s="94"/>
      <c r="GZP421" s="94"/>
      <c r="GZQ421" s="94" t="s">
        <v>181</v>
      </c>
      <c r="GZR421" s="94"/>
      <c r="GZS421" s="94"/>
      <c r="GZT421" s="94"/>
      <c r="GZU421" s="94"/>
      <c r="GZV421" s="94"/>
      <c r="GZW421" s="94"/>
      <c r="GZX421" s="94"/>
      <c r="GZY421" s="94" t="s">
        <v>181</v>
      </c>
      <c r="GZZ421" s="94"/>
      <c r="HAA421" s="94"/>
      <c r="HAB421" s="94"/>
      <c r="HAC421" s="94"/>
      <c r="HAD421" s="94"/>
      <c r="HAE421" s="94"/>
      <c r="HAF421" s="94"/>
      <c r="HAG421" s="94" t="s">
        <v>181</v>
      </c>
      <c r="HAH421" s="94"/>
      <c r="HAI421" s="94"/>
      <c r="HAJ421" s="94"/>
      <c r="HAK421" s="94"/>
      <c r="HAL421" s="94"/>
      <c r="HAM421" s="94"/>
      <c r="HAN421" s="94"/>
      <c r="HAO421" s="94" t="s">
        <v>181</v>
      </c>
      <c r="HAP421" s="94"/>
      <c r="HAQ421" s="94"/>
      <c r="HAR421" s="94"/>
      <c r="HAS421" s="94"/>
      <c r="HAT421" s="94"/>
      <c r="HAU421" s="94"/>
      <c r="HAV421" s="94"/>
      <c r="HAW421" s="94" t="s">
        <v>181</v>
      </c>
      <c r="HAX421" s="94"/>
      <c r="HAY421" s="94"/>
      <c r="HAZ421" s="94"/>
      <c r="HBA421" s="94"/>
      <c r="HBB421" s="94"/>
      <c r="HBC421" s="94"/>
      <c r="HBD421" s="94"/>
      <c r="HBE421" s="94" t="s">
        <v>181</v>
      </c>
      <c r="HBF421" s="94"/>
      <c r="HBG421" s="94"/>
      <c r="HBH421" s="94"/>
      <c r="HBI421" s="94"/>
      <c r="HBJ421" s="94"/>
      <c r="HBK421" s="94"/>
      <c r="HBL421" s="94"/>
      <c r="HBM421" s="94" t="s">
        <v>181</v>
      </c>
      <c r="HBN421" s="94"/>
      <c r="HBO421" s="94"/>
      <c r="HBP421" s="94"/>
      <c r="HBQ421" s="94"/>
      <c r="HBR421" s="94"/>
      <c r="HBS421" s="94"/>
      <c r="HBT421" s="94"/>
      <c r="HBU421" s="94" t="s">
        <v>181</v>
      </c>
      <c r="HBV421" s="94"/>
      <c r="HBW421" s="94"/>
      <c r="HBX421" s="94"/>
      <c r="HBY421" s="94"/>
      <c r="HBZ421" s="94"/>
      <c r="HCA421" s="94"/>
      <c r="HCB421" s="94"/>
      <c r="HCC421" s="94" t="s">
        <v>181</v>
      </c>
      <c r="HCD421" s="94"/>
      <c r="HCE421" s="94"/>
      <c r="HCF421" s="94"/>
      <c r="HCG421" s="94"/>
      <c r="HCH421" s="94"/>
      <c r="HCI421" s="94"/>
      <c r="HCJ421" s="94"/>
      <c r="HCK421" s="94" t="s">
        <v>181</v>
      </c>
      <c r="HCL421" s="94"/>
      <c r="HCM421" s="94"/>
      <c r="HCN421" s="94"/>
      <c r="HCO421" s="94"/>
      <c r="HCP421" s="94"/>
      <c r="HCQ421" s="94"/>
      <c r="HCR421" s="94"/>
      <c r="HCS421" s="94" t="s">
        <v>181</v>
      </c>
      <c r="HCT421" s="94"/>
      <c r="HCU421" s="94"/>
      <c r="HCV421" s="94"/>
      <c r="HCW421" s="94"/>
      <c r="HCX421" s="94"/>
      <c r="HCY421" s="94"/>
      <c r="HCZ421" s="94"/>
      <c r="HDA421" s="94" t="s">
        <v>181</v>
      </c>
      <c r="HDB421" s="94"/>
      <c r="HDC421" s="94"/>
      <c r="HDD421" s="94"/>
      <c r="HDE421" s="94"/>
      <c r="HDF421" s="94"/>
      <c r="HDG421" s="94"/>
      <c r="HDH421" s="94"/>
      <c r="HDI421" s="94" t="s">
        <v>181</v>
      </c>
      <c r="HDJ421" s="94"/>
      <c r="HDK421" s="94"/>
      <c r="HDL421" s="94"/>
      <c r="HDM421" s="94"/>
      <c r="HDN421" s="94"/>
      <c r="HDO421" s="94"/>
      <c r="HDP421" s="94"/>
      <c r="HDQ421" s="94" t="s">
        <v>181</v>
      </c>
      <c r="HDR421" s="94"/>
      <c r="HDS421" s="94"/>
      <c r="HDT421" s="94"/>
      <c r="HDU421" s="94"/>
      <c r="HDV421" s="94"/>
      <c r="HDW421" s="94"/>
      <c r="HDX421" s="94"/>
      <c r="HDY421" s="94" t="s">
        <v>181</v>
      </c>
      <c r="HDZ421" s="94"/>
      <c r="HEA421" s="94"/>
      <c r="HEB421" s="94"/>
      <c r="HEC421" s="94"/>
      <c r="HED421" s="94"/>
      <c r="HEE421" s="94"/>
      <c r="HEF421" s="94"/>
      <c r="HEG421" s="94" t="s">
        <v>181</v>
      </c>
      <c r="HEH421" s="94"/>
      <c r="HEI421" s="94"/>
      <c r="HEJ421" s="94"/>
      <c r="HEK421" s="94"/>
      <c r="HEL421" s="94"/>
      <c r="HEM421" s="94"/>
      <c r="HEN421" s="94"/>
      <c r="HEO421" s="94" t="s">
        <v>181</v>
      </c>
      <c r="HEP421" s="94"/>
      <c r="HEQ421" s="94"/>
      <c r="HER421" s="94"/>
      <c r="HES421" s="94"/>
      <c r="HET421" s="94"/>
      <c r="HEU421" s="94"/>
      <c r="HEV421" s="94"/>
      <c r="HEW421" s="94" t="s">
        <v>181</v>
      </c>
      <c r="HEX421" s="94"/>
      <c r="HEY421" s="94"/>
      <c r="HEZ421" s="94"/>
      <c r="HFA421" s="94"/>
      <c r="HFB421" s="94"/>
      <c r="HFC421" s="94"/>
      <c r="HFD421" s="94"/>
      <c r="HFE421" s="94" t="s">
        <v>181</v>
      </c>
      <c r="HFF421" s="94"/>
      <c r="HFG421" s="94"/>
      <c r="HFH421" s="94"/>
      <c r="HFI421" s="94"/>
      <c r="HFJ421" s="94"/>
      <c r="HFK421" s="94"/>
      <c r="HFL421" s="94"/>
      <c r="HFM421" s="94" t="s">
        <v>181</v>
      </c>
      <c r="HFN421" s="94"/>
      <c r="HFO421" s="94"/>
      <c r="HFP421" s="94"/>
      <c r="HFQ421" s="94"/>
      <c r="HFR421" s="94"/>
      <c r="HFS421" s="94"/>
      <c r="HFT421" s="94"/>
      <c r="HFU421" s="94" t="s">
        <v>181</v>
      </c>
      <c r="HFV421" s="94"/>
      <c r="HFW421" s="94"/>
      <c r="HFX421" s="94"/>
      <c r="HFY421" s="94"/>
      <c r="HFZ421" s="94"/>
      <c r="HGA421" s="94"/>
      <c r="HGB421" s="94"/>
      <c r="HGC421" s="94" t="s">
        <v>181</v>
      </c>
      <c r="HGD421" s="94"/>
      <c r="HGE421" s="94"/>
      <c r="HGF421" s="94"/>
      <c r="HGG421" s="94"/>
      <c r="HGH421" s="94"/>
      <c r="HGI421" s="94"/>
      <c r="HGJ421" s="94"/>
      <c r="HGK421" s="94" t="s">
        <v>181</v>
      </c>
      <c r="HGL421" s="94"/>
      <c r="HGM421" s="94"/>
      <c r="HGN421" s="94"/>
      <c r="HGO421" s="94"/>
      <c r="HGP421" s="94"/>
      <c r="HGQ421" s="94"/>
      <c r="HGR421" s="94"/>
      <c r="HGS421" s="94" t="s">
        <v>181</v>
      </c>
      <c r="HGT421" s="94"/>
      <c r="HGU421" s="94"/>
      <c r="HGV421" s="94"/>
      <c r="HGW421" s="94"/>
      <c r="HGX421" s="94"/>
      <c r="HGY421" s="94"/>
      <c r="HGZ421" s="94"/>
      <c r="HHA421" s="94" t="s">
        <v>181</v>
      </c>
      <c r="HHB421" s="94"/>
      <c r="HHC421" s="94"/>
      <c r="HHD421" s="94"/>
      <c r="HHE421" s="94"/>
      <c r="HHF421" s="94"/>
      <c r="HHG421" s="94"/>
      <c r="HHH421" s="94"/>
      <c r="HHI421" s="94" t="s">
        <v>181</v>
      </c>
      <c r="HHJ421" s="94"/>
      <c r="HHK421" s="94"/>
      <c r="HHL421" s="94"/>
      <c r="HHM421" s="94"/>
      <c r="HHN421" s="94"/>
      <c r="HHO421" s="94"/>
      <c r="HHP421" s="94"/>
      <c r="HHQ421" s="94" t="s">
        <v>181</v>
      </c>
      <c r="HHR421" s="94"/>
      <c r="HHS421" s="94"/>
      <c r="HHT421" s="94"/>
      <c r="HHU421" s="94"/>
      <c r="HHV421" s="94"/>
      <c r="HHW421" s="94"/>
      <c r="HHX421" s="94"/>
      <c r="HHY421" s="94" t="s">
        <v>181</v>
      </c>
      <c r="HHZ421" s="94"/>
      <c r="HIA421" s="94"/>
      <c r="HIB421" s="94"/>
      <c r="HIC421" s="94"/>
      <c r="HID421" s="94"/>
      <c r="HIE421" s="94"/>
      <c r="HIF421" s="94"/>
      <c r="HIG421" s="94" t="s">
        <v>181</v>
      </c>
      <c r="HIH421" s="94"/>
      <c r="HII421" s="94"/>
      <c r="HIJ421" s="94"/>
      <c r="HIK421" s="94"/>
      <c r="HIL421" s="94"/>
      <c r="HIM421" s="94"/>
      <c r="HIN421" s="94"/>
      <c r="HIO421" s="94" t="s">
        <v>181</v>
      </c>
      <c r="HIP421" s="94"/>
      <c r="HIQ421" s="94"/>
      <c r="HIR421" s="94"/>
      <c r="HIS421" s="94"/>
      <c r="HIT421" s="94"/>
      <c r="HIU421" s="94"/>
      <c r="HIV421" s="94"/>
      <c r="HIW421" s="94" t="s">
        <v>181</v>
      </c>
      <c r="HIX421" s="94"/>
      <c r="HIY421" s="94"/>
      <c r="HIZ421" s="94"/>
      <c r="HJA421" s="94"/>
      <c r="HJB421" s="94"/>
      <c r="HJC421" s="94"/>
      <c r="HJD421" s="94"/>
      <c r="HJE421" s="94" t="s">
        <v>181</v>
      </c>
      <c r="HJF421" s="94"/>
      <c r="HJG421" s="94"/>
      <c r="HJH421" s="94"/>
      <c r="HJI421" s="94"/>
      <c r="HJJ421" s="94"/>
      <c r="HJK421" s="94"/>
      <c r="HJL421" s="94"/>
      <c r="HJM421" s="94" t="s">
        <v>181</v>
      </c>
      <c r="HJN421" s="94"/>
      <c r="HJO421" s="94"/>
      <c r="HJP421" s="94"/>
      <c r="HJQ421" s="94"/>
      <c r="HJR421" s="94"/>
      <c r="HJS421" s="94"/>
      <c r="HJT421" s="94"/>
      <c r="HJU421" s="94" t="s">
        <v>181</v>
      </c>
      <c r="HJV421" s="94"/>
      <c r="HJW421" s="94"/>
      <c r="HJX421" s="94"/>
      <c r="HJY421" s="94"/>
      <c r="HJZ421" s="94"/>
      <c r="HKA421" s="94"/>
      <c r="HKB421" s="94"/>
      <c r="HKC421" s="94" t="s">
        <v>181</v>
      </c>
      <c r="HKD421" s="94"/>
      <c r="HKE421" s="94"/>
      <c r="HKF421" s="94"/>
      <c r="HKG421" s="94"/>
      <c r="HKH421" s="94"/>
      <c r="HKI421" s="94"/>
      <c r="HKJ421" s="94"/>
      <c r="HKK421" s="94" t="s">
        <v>181</v>
      </c>
      <c r="HKL421" s="94"/>
      <c r="HKM421" s="94"/>
      <c r="HKN421" s="94"/>
      <c r="HKO421" s="94"/>
      <c r="HKP421" s="94"/>
      <c r="HKQ421" s="94"/>
      <c r="HKR421" s="94"/>
      <c r="HKS421" s="94" t="s">
        <v>181</v>
      </c>
      <c r="HKT421" s="94"/>
      <c r="HKU421" s="94"/>
      <c r="HKV421" s="94"/>
      <c r="HKW421" s="94"/>
      <c r="HKX421" s="94"/>
      <c r="HKY421" s="94"/>
      <c r="HKZ421" s="94"/>
      <c r="HLA421" s="94" t="s">
        <v>181</v>
      </c>
      <c r="HLB421" s="94"/>
      <c r="HLC421" s="94"/>
      <c r="HLD421" s="94"/>
      <c r="HLE421" s="94"/>
      <c r="HLF421" s="94"/>
      <c r="HLG421" s="94"/>
      <c r="HLH421" s="94"/>
      <c r="HLI421" s="94" t="s">
        <v>181</v>
      </c>
      <c r="HLJ421" s="94"/>
      <c r="HLK421" s="94"/>
      <c r="HLL421" s="94"/>
      <c r="HLM421" s="94"/>
      <c r="HLN421" s="94"/>
      <c r="HLO421" s="94"/>
      <c r="HLP421" s="94"/>
      <c r="HLQ421" s="94" t="s">
        <v>181</v>
      </c>
      <c r="HLR421" s="94"/>
      <c r="HLS421" s="94"/>
      <c r="HLT421" s="94"/>
      <c r="HLU421" s="94"/>
      <c r="HLV421" s="94"/>
      <c r="HLW421" s="94"/>
      <c r="HLX421" s="94"/>
      <c r="HLY421" s="94" t="s">
        <v>181</v>
      </c>
      <c r="HLZ421" s="94"/>
      <c r="HMA421" s="94"/>
      <c r="HMB421" s="94"/>
      <c r="HMC421" s="94"/>
      <c r="HMD421" s="94"/>
      <c r="HME421" s="94"/>
      <c r="HMF421" s="94"/>
      <c r="HMG421" s="94" t="s">
        <v>181</v>
      </c>
      <c r="HMH421" s="94"/>
      <c r="HMI421" s="94"/>
      <c r="HMJ421" s="94"/>
      <c r="HMK421" s="94"/>
      <c r="HML421" s="94"/>
      <c r="HMM421" s="94"/>
      <c r="HMN421" s="94"/>
      <c r="HMO421" s="94" t="s">
        <v>181</v>
      </c>
      <c r="HMP421" s="94"/>
      <c r="HMQ421" s="94"/>
      <c r="HMR421" s="94"/>
      <c r="HMS421" s="94"/>
      <c r="HMT421" s="94"/>
      <c r="HMU421" s="94"/>
      <c r="HMV421" s="94"/>
      <c r="HMW421" s="94" t="s">
        <v>181</v>
      </c>
      <c r="HMX421" s="94"/>
      <c r="HMY421" s="94"/>
      <c r="HMZ421" s="94"/>
      <c r="HNA421" s="94"/>
      <c r="HNB421" s="94"/>
      <c r="HNC421" s="94"/>
      <c r="HND421" s="94"/>
      <c r="HNE421" s="94" t="s">
        <v>181</v>
      </c>
      <c r="HNF421" s="94"/>
      <c r="HNG421" s="94"/>
      <c r="HNH421" s="94"/>
      <c r="HNI421" s="94"/>
      <c r="HNJ421" s="94"/>
      <c r="HNK421" s="94"/>
      <c r="HNL421" s="94"/>
      <c r="HNM421" s="94" t="s">
        <v>181</v>
      </c>
      <c r="HNN421" s="94"/>
      <c r="HNO421" s="94"/>
      <c r="HNP421" s="94"/>
      <c r="HNQ421" s="94"/>
      <c r="HNR421" s="94"/>
      <c r="HNS421" s="94"/>
      <c r="HNT421" s="94"/>
      <c r="HNU421" s="94" t="s">
        <v>181</v>
      </c>
      <c r="HNV421" s="94"/>
      <c r="HNW421" s="94"/>
      <c r="HNX421" s="94"/>
      <c r="HNY421" s="94"/>
      <c r="HNZ421" s="94"/>
      <c r="HOA421" s="94"/>
      <c r="HOB421" s="94"/>
      <c r="HOC421" s="94" t="s">
        <v>181</v>
      </c>
      <c r="HOD421" s="94"/>
      <c r="HOE421" s="94"/>
      <c r="HOF421" s="94"/>
      <c r="HOG421" s="94"/>
      <c r="HOH421" s="94"/>
      <c r="HOI421" s="94"/>
      <c r="HOJ421" s="94"/>
      <c r="HOK421" s="94" t="s">
        <v>181</v>
      </c>
      <c r="HOL421" s="94"/>
      <c r="HOM421" s="94"/>
      <c r="HON421" s="94"/>
      <c r="HOO421" s="94"/>
      <c r="HOP421" s="94"/>
      <c r="HOQ421" s="94"/>
      <c r="HOR421" s="94"/>
      <c r="HOS421" s="94" t="s">
        <v>181</v>
      </c>
      <c r="HOT421" s="94"/>
      <c r="HOU421" s="94"/>
      <c r="HOV421" s="94"/>
      <c r="HOW421" s="94"/>
      <c r="HOX421" s="94"/>
      <c r="HOY421" s="94"/>
      <c r="HOZ421" s="94"/>
      <c r="HPA421" s="94" t="s">
        <v>181</v>
      </c>
      <c r="HPB421" s="94"/>
      <c r="HPC421" s="94"/>
      <c r="HPD421" s="94"/>
      <c r="HPE421" s="94"/>
      <c r="HPF421" s="94"/>
      <c r="HPG421" s="94"/>
      <c r="HPH421" s="94"/>
      <c r="HPI421" s="94" t="s">
        <v>181</v>
      </c>
      <c r="HPJ421" s="94"/>
      <c r="HPK421" s="94"/>
      <c r="HPL421" s="94"/>
      <c r="HPM421" s="94"/>
      <c r="HPN421" s="94"/>
      <c r="HPO421" s="94"/>
      <c r="HPP421" s="94"/>
      <c r="HPQ421" s="94" t="s">
        <v>181</v>
      </c>
      <c r="HPR421" s="94"/>
      <c r="HPS421" s="94"/>
      <c r="HPT421" s="94"/>
      <c r="HPU421" s="94"/>
      <c r="HPV421" s="94"/>
      <c r="HPW421" s="94"/>
      <c r="HPX421" s="94"/>
      <c r="HPY421" s="94" t="s">
        <v>181</v>
      </c>
      <c r="HPZ421" s="94"/>
      <c r="HQA421" s="94"/>
      <c r="HQB421" s="94"/>
      <c r="HQC421" s="94"/>
      <c r="HQD421" s="94"/>
      <c r="HQE421" s="94"/>
      <c r="HQF421" s="94"/>
      <c r="HQG421" s="94" t="s">
        <v>181</v>
      </c>
      <c r="HQH421" s="94"/>
      <c r="HQI421" s="94"/>
      <c r="HQJ421" s="94"/>
      <c r="HQK421" s="94"/>
      <c r="HQL421" s="94"/>
      <c r="HQM421" s="94"/>
      <c r="HQN421" s="94"/>
      <c r="HQO421" s="94" t="s">
        <v>181</v>
      </c>
      <c r="HQP421" s="94"/>
      <c r="HQQ421" s="94"/>
      <c r="HQR421" s="94"/>
      <c r="HQS421" s="94"/>
      <c r="HQT421" s="94"/>
      <c r="HQU421" s="94"/>
      <c r="HQV421" s="94"/>
      <c r="HQW421" s="94" t="s">
        <v>181</v>
      </c>
      <c r="HQX421" s="94"/>
      <c r="HQY421" s="94"/>
      <c r="HQZ421" s="94"/>
      <c r="HRA421" s="94"/>
      <c r="HRB421" s="94"/>
      <c r="HRC421" s="94"/>
      <c r="HRD421" s="94"/>
      <c r="HRE421" s="94" t="s">
        <v>181</v>
      </c>
      <c r="HRF421" s="94"/>
      <c r="HRG421" s="94"/>
      <c r="HRH421" s="94"/>
      <c r="HRI421" s="94"/>
      <c r="HRJ421" s="94"/>
      <c r="HRK421" s="94"/>
      <c r="HRL421" s="94"/>
      <c r="HRM421" s="94" t="s">
        <v>181</v>
      </c>
      <c r="HRN421" s="94"/>
      <c r="HRO421" s="94"/>
      <c r="HRP421" s="94"/>
      <c r="HRQ421" s="94"/>
      <c r="HRR421" s="94"/>
      <c r="HRS421" s="94"/>
      <c r="HRT421" s="94"/>
      <c r="HRU421" s="94" t="s">
        <v>181</v>
      </c>
      <c r="HRV421" s="94"/>
      <c r="HRW421" s="94"/>
      <c r="HRX421" s="94"/>
      <c r="HRY421" s="94"/>
      <c r="HRZ421" s="94"/>
      <c r="HSA421" s="94"/>
      <c r="HSB421" s="94"/>
      <c r="HSC421" s="94" t="s">
        <v>181</v>
      </c>
      <c r="HSD421" s="94"/>
      <c r="HSE421" s="94"/>
      <c r="HSF421" s="94"/>
      <c r="HSG421" s="94"/>
      <c r="HSH421" s="94"/>
      <c r="HSI421" s="94"/>
      <c r="HSJ421" s="94"/>
      <c r="HSK421" s="94" t="s">
        <v>181</v>
      </c>
      <c r="HSL421" s="94"/>
      <c r="HSM421" s="94"/>
      <c r="HSN421" s="94"/>
      <c r="HSO421" s="94"/>
      <c r="HSP421" s="94"/>
      <c r="HSQ421" s="94"/>
      <c r="HSR421" s="94"/>
      <c r="HSS421" s="94" t="s">
        <v>181</v>
      </c>
      <c r="HST421" s="94"/>
      <c r="HSU421" s="94"/>
      <c r="HSV421" s="94"/>
      <c r="HSW421" s="94"/>
      <c r="HSX421" s="94"/>
      <c r="HSY421" s="94"/>
      <c r="HSZ421" s="94"/>
      <c r="HTA421" s="94" t="s">
        <v>181</v>
      </c>
      <c r="HTB421" s="94"/>
      <c r="HTC421" s="94"/>
      <c r="HTD421" s="94"/>
      <c r="HTE421" s="94"/>
      <c r="HTF421" s="94"/>
      <c r="HTG421" s="94"/>
      <c r="HTH421" s="94"/>
      <c r="HTI421" s="94" t="s">
        <v>181</v>
      </c>
      <c r="HTJ421" s="94"/>
      <c r="HTK421" s="94"/>
      <c r="HTL421" s="94"/>
      <c r="HTM421" s="94"/>
      <c r="HTN421" s="94"/>
      <c r="HTO421" s="94"/>
      <c r="HTP421" s="94"/>
      <c r="HTQ421" s="94" t="s">
        <v>181</v>
      </c>
      <c r="HTR421" s="94"/>
      <c r="HTS421" s="94"/>
      <c r="HTT421" s="94"/>
      <c r="HTU421" s="94"/>
      <c r="HTV421" s="94"/>
      <c r="HTW421" s="94"/>
      <c r="HTX421" s="94"/>
      <c r="HTY421" s="94" t="s">
        <v>181</v>
      </c>
      <c r="HTZ421" s="94"/>
      <c r="HUA421" s="94"/>
      <c r="HUB421" s="94"/>
      <c r="HUC421" s="94"/>
      <c r="HUD421" s="94"/>
      <c r="HUE421" s="94"/>
      <c r="HUF421" s="94"/>
      <c r="HUG421" s="94" t="s">
        <v>181</v>
      </c>
      <c r="HUH421" s="94"/>
      <c r="HUI421" s="94"/>
      <c r="HUJ421" s="94"/>
      <c r="HUK421" s="94"/>
      <c r="HUL421" s="94"/>
      <c r="HUM421" s="94"/>
      <c r="HUN421" s="94"/>
      <c r="HUO421" s="94" t="s">
        <v>181</v>
      </c>
      <c r="HUP421" s="94"/>
      <c r="HUQ421" s="94"/>
      <c r="HUR421" s="94"/>
      <c r="HUS421" s="94"/>
      <c r="HUT421" s="94"/>
      <c r="HUU421" s="94"/>
      <c r="HUV421" s="94"/>
      <c r="HUW421" s="94" t="s">
        <v>181</v>
      </c>
      <c r="HUX421" s="94"/>
      <c r="HUY421" s="94"/>
      <c r="HUZ421" s="94"/>
      <c r="HVA421" s="94"/>
      <c r="HVB421" s="94"/>
      <c r="HVC421" s="94"/>
      <c r="HVD421" s="94"/>
      <c r="HVE421" s="94" t="s">
        <v>181</v>
      </c>
      <c r="HVF421" s="94"/>
      <c r="HVG421" s="94"/>
      <c r="HVH421" s="94"/>
      <c r="HVI421" s="94"/>
      <c r="HVJ421" s="94"/>
      <c r="HVK421" s="94"/>
      <c r="HVL421" s="94"/>
      <c r="HVM421" s="94" t="s">
        <v>181</v>
      </c>
      <c r="HVN421" s="94"/>
      <c r="HVO421" s="94"/>
      <c r="HVP421" s="94"/>
      <c r="HVQ421" s="94"/>
      <c r="HVR421" s="94"/>
      <c r="HVS421" s="94"/>
      <c r="HVT421" s="94"/>
      <c r="HVU421" s="94" t="s">
        <v>181</v>
      </c>
      <c r="HVV421" s="94"/>
      <c r="HVW421" s="94"/>
      <c r="HVX421" s="94"/>
      <c r="HVY421" s="94"/>
      <c r="HVZ421" s="94"/>
      <c r="HWA421" s="94"/>
      <c r="HWB421" s="94"/>
      <c r="HWC421" s="94" t="s">
        <v>181</v>
      </c>
      <c r="HWD421" s="94"/>
      <c r="HWE421" s="94"/>
      <c r="HWF421" s="94"/>
      <c r="HWG421" s="94"/>
      <c r="HWH421" s="94"/>
      <c r="HWI421" s="94"/>
      <c r="HWJ421" s="94"/>
      <c r="HWK421" s="94" t="s">
        <v>181</v>
      </c>
      <c r="HWL421" s="94"/>
      <c r="HWM421" s="94"/>
      <c r="HWN421" s="94"/>
      <c r="HWO421" s="94"/>
      <c r="HWP421" s="94"/>
      <c r="HWQ421" s="94"/>
      <c r="HWR421" s="94"/>
      <c r="HWS421" s="94" t="s">
        <v>181</v>
      </c>
      <c r="HWT421" s="94"/>
      <c r="HWU421" s="94"/>
      <c r="HWV421" s="94"/>
      <c r="HWW421" s="94"/>
      <c r="HWX421" s="94"/>
      <c r="HWY421" s="94"/>
      <c r="HWZ421" s="94"/>
      <c r="HXA421" s="94" t="s">
        <v>181</v>
      </c>
      <c r="HXB421" s="94"/>
      <c r="HXC421" s="94"/>
      <c r="HXD421" s="94"/>
      <c r="HXE421" s="94"/>
      <c r="HXF421" s="94"/>
      <c r="HXG421" s="94"/>
      <c r="HXH421" s="94"/>
      <c r="HXI421" s="94" t="s">
        <v>181</v>
      </c>
      <c r="HXJ421" s="94"/>
      <c r="HXK421" s="94"/>
      <c r="HXL421" s="94"/>
      <c r="HXM421" s="94"/>
      <c r="HXN421" s="94"/>
      <c r="HXO421" s="94"/>
      <c r="HXP421" s="94"/>
      <c r="HXQ421" s="94" t="s">
        <v>181</v>
      </c>
      <c r="HXR421" s="94"/>
      <c r="HXS421" s="94"/>
      <c r="HXT421" s="94"/>
      <c r="HXU421" s="94"/>
      <c r="HXV421" s="94"/>
      <c r="HXW421" s="94"/>
      <c r="HXX421" s="94"/>
      <c r="HXY421" s="94" t="s">
        <v>181</v>
      </c>
      <c r="HXZ421" s="94"/>
      <c r="HYA421" s="94"/>
      <c r="HYB421" s="94"/>
      <c r="HYC421" s="94"/>
      <c r="HYD421" s="94"/>
      <c r="HYE421" s="94"/>
      <c r="HYF421" s="94"/>
      <c r="HYG421" s="94" t="s">
        <v>181</v>
      </c>
      <c r="HYH421" s="94"/>
      <c r="HYI421" s="94"/>
      <c r="HYJ421" s="94"/>
      <c r="HYK421" s="94"/>
      <c r="HYL421" s="94"/>
      <c r="HYM421" s="94"/>
      <c r="HYN421" s="94"/>
      <c r="HYO421" s="94" t="s">
        <v>181</v>
      </c>
      <c r="HYP421" s="94"/>
      <c r="HYQ421" s="94"/>
      <c r="HYR421" s="94"/>
      <c r="HYS421" s="94"/>
      <c r="HYT421" s="94"/>
      <c r="HYU421" s="94"/>
      <c r="HYV421" s="94"/>
      <c r="HYW421" s="94" t="s">
        <v>181</v>
      </c>
      <c r="HYX421" s="94"/>
      <c r="HYY421" s="94"/>
      <c r="HYZ421" s="94"/>
      <c r="HZA421" s="94"/>
      <c r="HZB421" s="94"/>
      <c r="HZC421" s="94"/>
      <c r="HZD421" s="94"/>
      <c r="HZE421" s="94" t="s">
        <v>181</v>
      </c>
      <c r="HZF421" s="94"/>
      <c r="HZG421" s="94"/>
      <c r="HZH421" s="94"/>
      <c r="HZI421" s="94"/>
      <c r="HZJ421" s="94"/>
      <c r="HZK421" s="94"/>
      <c r="HZL421" s="94"/>
      <c r="HZM421" s="94" t="s">
        <v>181</v>
      </c>
      <c r="HZN421" s="94"/>
      <c r="HZO421" s="94"/>
      <c r="HZP421" s="94"/>
      <c r="HZQ421" s="94"/>
      <c r="HZR421" s="94"/>
      <c r="HZS421" s="94"/>
      <c r="HZT421" s="94"/>
      <c r="HZU421" s="94" t="s">
        <v>181</v>
      </c>
      <c r="HZV421" s="94"/>
      <c r="HZW421" s="94"/>
      <c r="HZX421" s="94"/>
      <c r="HZY421" s="94"/>
      <c r="HZZ421" s="94"/>
      <c r="IAA421" s="94"/>
      <c r="IAB421" s="94"/>
      <c r="IAC421" s="94" t="s">
        <v>181</v>
      </c>
      <c r="IAD421" s="94"/>
      <c r="IAE421" s="94"/>
      <c r="IAF421" s="94"/>
      <c r="IAG421" s="94"/>
      <c r="IAH421" s="94"/>
      <c r="IAI421" s="94"/>
      <c r="IAJ421" s="94"/>
      <c r="IAK421" s="94" t="s">
        <v>181</v>
      </c>
      <c r="IAL421" s="94"/>
      <c r="IAM421" s="94"/>
      <c r="IAN421" s="94"/>
      <c r="IAO421" s="94"/>
      <c r="IAP421" s="94"/>
      <c r="IAQ421" s="94"/>
      <c r="IAR421" s="94"/>
      <c r="IAS421" s="94" t="s">
        <v>181</v>
      </c>
      <c r="IAT421" s="94"/>
      <c r="IAU421" s="94"/>
      <c r="IAV421" s="94"/>
      <c r="IAW421" s="94"/>
      <c r="IAX421" s="94"/>
      <c r="IAY421" s="94"/>
      <c r="IAZ421" s="94"/>
      <c r="IBA421" s="94" t="s">
        <v>181</v>
      </c>
      <c r="IBB421" s="94"/>
      <c r="IBC421" s="94"/>
      <c r="IBD421" s="94"/>
      <c r="IBE421" s="94"/>
      <c r="IBF421" s="94"/>
      <c r="IBG421" s="94"/>
      <c r="IBH421" s="94"/>
      <c r="IBI421" s="94" t="s">
        <v>181</v>
      </c>
      <c r="IBJ421" s="94"/>
      <c r="IBK421" s="94"/>
      <c r="IBL421" s="94"/>
      <c r="IBM421" s="94"/>
      <c r="IBN421" s="94"/>
      <c r="IBO421" s="94"/>
      <c r="IBP421" s="94"/>
      <c r="IBQ421" s="94" t="s">
        <v>181</v>
      </c>
      <c r="IBR421" s="94"/>
      <c r="IBS421" s="94"/>
      <c r="IBT421" s="94"/>
      <c r="IBU421" s="94"/>
      <c r="IBV421" s="94"/>
      <c r="IBW421" s="94"/>
      <c r="IBX421" s="94"/>
      <c r="IBY421" s="94" t="s">
        <v>181</v>
      </c>
      <c r="IBZ421" s="94"/>
      <c r="ICA421" s="94"/>
      <c r="ICB421" s="94"/>
      <c r="ICC421" s="94"/>
      <c r="ICD421" s="94"/>
      <c r="ICE421" s="94"/>
      <c r="ICF421" s="94"/>
      <c r="ICG421" s="94" t="s">
        <v>181</v>
      </c>
      <c r="ICH421" s="94"/>
      <c r="ICI421" s="94"/>
      <c r="ICJ421" s="94"/>
      <c r="ICK421" s="94"/>
      <c r="ICL421" s="94"/>
      <c r="ICM421" s="94"/>
      <c r="ICN421" s="94"/>
      <c r="ICO421" s="94" t="s">
        <v>181</v>
      </c>
      <c r="ICP421" s="94"/>
      <c r="ICQ421" s="94"/>
      <c r="ICR421" s="94"/>
      <c r="ICS421" s="94"/>
      <c r="ICT421" s="94"/>
      <c r="ICU421" s="94"/>
      <c r="ICV421" s="94"/>
      <c r="ICW421" s="94" t="s">
        <v>181</v>
      </c>
      <c r="ICX421" s="94"/>
      <c r="ICY421" s="94"/>
      <c r="ICZ421" s="94"/>
      <c r="IDA421" s="94"/>
      <c r="IDB421" s="94"/>
      <c r="IDC421" s="94"/>
      <c r="IDD421" s="94"/>
      <c r="IDE421" s="94" t="s">
        <v>181</v>
      </c>
      <c r="IDF421" s="94"/>
      <c r="IDG421" s="94"/>
      <c r="IDH421" s="94"/>
      <c r="IDI421" s="94"/>
      <c r="IDJ421" s="94"/>
      <c r="IDK421" s="94"/>
      <c r="IDL421" s="94"/>
      <c r="IDM421" s="94" t="s">
        <v>181</v>
      </c>
      <c r="IDN421" s="94"/>
      <c r="IDO421" s="94"/>
      <c r="IDP421" s="94"/>
      <c r="IDQ421" s="94"/>
      <c r="IDR421" s="94"/>
      <c r="IDS421" s="94"/>
      <c r="IDT421" s="94"/>
      <c r="IDU421" s="94" t="s">
        <v>181</v>
      </c>
      <c r="IDV421" s="94"/>
      <c r="IDW421" s="94"/>
      <c r="IDX421" s="94"/>
      <c r="IDY421" s="94"/>
      <c r="IDZ421" s="94"/>
      <c r="IEA421" s="94"/>
      <c r="IEB421" s="94"/>
      <c r="IEC421" s="94" t="s">
        <v>181</v>
      </c>
      <c r="IED421" s="94"/>
      <c r="IEE421" s="94"/>
      <c r="IEF421" s="94"/>
      <c r="IEG421" s="94"/>
      <c r="IEH421" s="94"/>
      <c r="IEI421" s="94"/>
      <c r="IEJ421" s="94"/>
      <c r="IEK421" s="94" t="s">
        <v>181</v>
      </c>
      <c r="IEL421" s="94"/>
      <c r="IEM421" s="94"/>
      <c r="IEN421" s="94"/>
      <c r="IEO421" s="94"/>
      <c r="IEP421" s="94"/>
      <c r="IEQ421" s="94"/>
      <c r="IER421" s="94"/>
      <c r="IES421" s="94" t="s">
        <v>181</v>
      </c>
      <c r="IET421" s="94"/>
      <c r="IEU421" s="94"/>
      <c r="IEV421" s="94"/>
      <c r="IEW421" s="94"/>
      <c r="IEX421" s="94"/>
      <c r="IEY421" s="94"/>
      <c r="IEZ421" s="94"/>
      <c r="IFA421" s="94" t="s">
        <v>181</v>
      </c>
      <c r="IFB421" s="94"/>
      <c r="IFC421" s="94"/>
      <c r="IFD421" s="94"/>
      <c r="IFE421" s="94"/>
      <c r="IFF421" s="94"/>
      <c r="IFG421" s="94"/>
      <c r="IFH421" s="94"/>
      <c r="IFI421" s="94" t="s">
        <v>181</v>
      </c>
      <c r="IFJ421" s="94"/>
      <c r="IFK421" s="94"/>
      <c r="IFL421" s="94"/>
      <c r="IFM421" s="94"/>
      <c r="IFN421" s="94"/>
      <c r="IFO421" s="94"/>
      <c r="IFP421" s="94"/>
      <c r="IFQ421" s="94" t="s">
        <v>181</v>
      </c>
      <c r="IFR421" s="94"/>
      <c r="IFS421" s="94"/>
      <c r="IFT421" s="94"/>
      <c r="IFU421" s="94"/>
      <c r="IFV421" s="94"/>
      <c r="IFW421" s="94"/>
      <c r="IFX421" s="94"/>
      <c r="IFY421" s="94" t="s">
        <v>181</v>
      </c>
      <c r="IFZ421" s="94"/>
      <c r="IGA421" s="94"/>
      <c r="IGB421" s="94"/>
      <c r="IGC421" s="94"/>
      <c r="IGD421" s="94"/>
      <c r="IGE421" s="94"/>
      <c r="IGF421" s="94"/>
      <c r="IGG421" s="94" t="s">
        <v>181</v>
      </c>
      <c r="IGH421" s="94"/>
      <c r="IGI421" s="94"/>
      <c r="IGJ421" s="94"/>
      <c r="IGK421" s="94"/>
      <c r="IGL421" s="94"/>
      <c r="IGM421" s="94"/>
      <c r="IGN421" s="94"/>
      <c r="IGO421" s="94" t="s">
        <v>181</v>
      </c>
      <c r="IGP421" s="94"/>
      <c r="IGQ421" s="94"/>
      <c r="IGR421" s="94"/>
      <c r="IGS421" s="94"/>
      <c r="IGT421" s="94"/>
      <c r="IGU421" s="94"/>
      <c r="IGV421" s="94"/>
      <c r="IGW421" s="94" t="s">
        <v>181</v>
      </c>
      <c r="IGX421" s="94"/>
      <c r="IGY421" s="94"/>
      <c r="IGZ421" s="94"/>
      <c r="IHA421" s="94"/>
      <c r="IHB421" s="94"/>
      <c r="IHC421" s="94"/>
      <c r="IHD421" s="94"/>
      <c r="IHE421" s="94" t="s">
        <v>181</v>
      </c>
      <c r="IHF421" s="94"/>
      <c r="IHG421" s="94"/>
      <c r="IHH421" s="94"/>
      <c r="IHI421" s="94"/>
      <c r="IHJ421" s="94"/>
      <c r="IHK421" s="94"/>
      <c r="IHL421" s="94"/>
      <c r="IHM421" s="94" t="s">
        <v>181</v>
      </c>
      <c r="IHN421" s="94"/>
      <c r="IHO421" s="94"/>
      <c r="IHP421" s="94"/>
      <c r="IHQ421" s="94"/>
      <c r="IHR421" s="94"/>
      <c r="IHS421" s="94"/>
      <c r="IHT421" s="94"/>
      <c r="IHU421" s="94" t="s">
        <v>181</v>
      </c>
      <c r="IHV421" s="94"/>
      <c r="IHW421" s="94"/>
      <c r="IHX421" s="94"/>
      <c r="IHY421" s="94"/>
      <c r="IHZ421" s="94"/>
      <c r="IIA421" s="94"/>
      <c r="IIB421" s="94"/>
      <c r="IIC421" s="94" t="s">
        <v>181</v>
      </c>
      <c r="IID421" s="94"/>
      <c r="IIE421" s="94"/>
      <c r="IIF421" s="94"/>
      <c r="IIG421" s="94"/>
      <c r="IIH421" s="94"/>
      <c r="III421" s="94"/>
      <c r="IIJ421" s="94"/>
      <c r="IIK421" s="94" t="s">
        <v>181</v>
      </c>
      <c r="IIL421" s="94"/>
      <c r="IIM421" s="94"/>
      <c r="IIN421" s="94"/>
      <c r="IIO421" s="94"/>
      <c r="IIP421" s="94"/>
      <c r="IIQ421" s="94"/>
      <c r="IIR421" s="94"/>
      <c r="IIS421" s="94" t="s">
        <v>181</v>
      </c>
      <c r="IIT421" s="94"/>
      <c r="IIU421" s="94"/>
      <c r="IIV421" s="94"/>
      <c r="IIW421" s="94"/>
      <c r="IIX421" s="94"/>
      <c r="IIY421" s="94"/>
      <c r="IIZ421" s="94"/>
      <c r="IJA421" s="94" t="s">
        <v>181</v>
      </c>
      <c r="IJB421" s="94"/>
      <c r="IJC421" s="94"/>
      <c r="IJD421" s="94"/>
      <c r="IJE421" s="94"/>
      <c r="IJF421" s="94"/>
      <c r="IJG421" s="94"/>
      <c r="IJH421" s="94"/>
      <c r="IJI421" s="94" t="s">
        <v>181</v>
      </c>
      <c r="IJJ421" s="94"/>
      <c r="IJK421" s="94"/>
      <c r="IJL421" s="94"/>
      <c r="IJM421" s="94"/>
      <c r="IJN421" s="94"/>
      <c r="IJO421" s="94"/>
      <c r="IJP421" s="94"/>
      <c r="IJQ421" s="94" t="s">
        <v>181</v>
      </c>
      <c r="IJR421" s="94"/>
      <c r="IJS421" s="94"/>
      <c r="IJT421" s="94"/>
      <c r="IJU421" s="94"/>
      <c r="IJV421" s="94"/>
      <c r="IJW421" s="94"/>
      <c r="IJX421" s="94"/>
      <c r="IJY421" s="94" t="s">
        <v>181</v>
      </c>
      <c r="IJZ421" s="94"/>
      <c r="IKA421" s="94"/>
      <c r="IKB421" s="94"/>
      <c r="IKC421" s="94"/>
      <c r="IKD421" s="94"/>
      <c r="IKE421" s="94"/>
      <c r="IKF421" s="94"/>
      <c r="IKG421" s="94" t="s">
        <v>181</v>
      </c>
      <c r="IKH421" s="94"/>
      <c r="IKI421" s="94"/>
      <c r="IKJ421" s="94"/>
      <c r="IKK421" s="94"/>
      <c r="IKL421" s="94"/>
      <c r="IKM421" s="94"/>
      <c r="IKN421" s="94"/>
      <c r="IKO421" s="94" t="s">
        <v>181</v>
      </c>
      <c r="IKP421" s="94"/>
      <c r="IKQ421" s="94"/>
      <c r="IKR421" s="94"/>
      <c r="IKS421" s="94"/>
      <c r="IKT421" s="94"/>
      <c r="IKU421" s="94"/>
      <c r="IKV421" s="94"/>
      <c r="IKW421" s="94" t="s">
        <v>181</v>
      </c>
      <c r="IKX421" s="94"/>
      <c r="IKY421" s="94"/>
      <c r="IKZ421" s="94"/>
      <c r="ILA421" s="94"/>
      <c r="ILB421" s="94"/>
      <c r="ILC421" s="94"/>
      <c r="ILD421" s="94"/>
      <c r="ILE421" s="94" t="s">
        <v>181</v>
      </c>
      <c r="ILF421" s="94"/>
      <c r="ILG421" s="94"/>
      <c r="ILH421" s="94"/>
      <c r="ILI421" s="94"/>
      <c r="ILJ421" s="94"/>
      <c r="ILK421" s="94"/>
      <c r="ILL421" s="94"/>
      <c r="ILM421" s="94" t="s">
        <v>181</v>
      </c>
      <c r="ILN421" s="94"/>
      <c r="ILO421" s="94"/>
      <c r="ILP421" s="94"/>
      <c r="ILQ421" s="94"/>
      <c r="ILR421" s="94"/>
      <c r="ILS421" s="94"/>
      <c r="ILT421" s="94"/>
      <c r="ILU421" s="94" t="s">
        <v>181</v>
      </c>
      <c r="ILV421" s="94"/>
      <c r="ILW421" s="94"/>
      <c r="ILX421" s="94"/>
      <c r="ILY421" s="94"/>
      <c r="ILZ421" s="94"/>
      <c r="IMA421" s="94"/>
      <c r="IMB421" s="94"/>
      <c r="IMC421" s="94" t="s">
        <v>181</v>
      </c>
      <c r="IMD421" s="94"/>
      <c r="IME421" s="94"/>
      <c r="IMF421" s="94"/>
      <c r="IMG421" s="94"/>
      <c r="IMH421" s="94"/>
      <c r="IMI421" s="94"/>
      <c r="IMJ421" s="94"/>
      <c r="IMK421" s="94" t="s">
        <v>181</v>
      </c>
      <c r="IML421" s="94"/>
      <c r="IMM421" s="94"/>
      <c r="IMN421" s="94"/>
      <c r="IMO421" s="94"/>
      <c r="IMP421" s="94"/>
      <c r="IMQ421" s="94"/>
      <c r="IMR421" s="94"/>
      <c r="IMS421" s="94" t="s">
        <v>181</v>
      </c>
      <c r="IMT421" s="94"/>
      <c r="IMU421" s="94"/>
      <c r="IMV421" s="94"/>
      <c r="IMW421" s="94"/>
      <c r="IMX421" s="94"/>
      <c r="IMY421" s="94"/>
      <c r="IMZ421" s="94"/>
      <c r="INA421" s="94" t="s">
        <v>181</v>
      </c>
      <c r="INB421" s="94"/>
      <c r="INC421" s="94"/>
      <c r="IND421" s="94"/>
      <c r="INE421" s="94"/>
      <c r="INF421" s="94"/>
      <c r="ING421" s="94"/>
      <c r="INH421" s="94"/>
      <c r="INI421" s="94" t="s">
        <v>181</v>
      </c>
      <c r="INJ421" s="94"/>
      <c r="INK421" s="94"/>
      <c r="INL421" s="94"/>
      <c r="INM421" s="94"/>
      <c r="INN421" s="94"/>
      <c r="INO421" s="94"/>
      <c r="INP421" s="94"/>
      <c r="INQ421" s="94" t="s">
        <v>181</v>
      </c>
      <c r="INR421" s="94"/>
      <c r="INS421" s="94"/>
      <c r="INT421" s="94"/>
      <c r="INU421" s="94"/>
      <c r="INV421" s="94"/>
      <c r="INW421" s="94"/>
      <c r="INX421" s="94"/>
      <c r="INY421" s="94" t="s">
        <v>181</v>
      </c>
      <c r="INZ421" s="94"/>
      <c r="IOA421" s="94"/>
      <c r="IOB421" s="94"/>
      <c r="IOC421" s="94"/>
      <c r="IOD421" s="94"/>
      <c r="IOE421" s="94"/>
      <c r="IOF421" s="94"/>
      <c r="IOG421" s="94" t="s">
        <v>181</v>
      </c>
      <c r="IOH421" s="94"/>
      <c r="IOI421" s="94"/>
      <c r="IOJ421" s="94"/>
      <c r="IOK421" s="94"/>
      <c r="IOL421" s="94"/>
      <c r="IOM421" s="94"/>
      <c r="ION421" s="94"/>
      <c r="IOO421" s="94" t="s">
        <v>181</v>
      </c>
      <c r="IOP421" s="94"/>
      <c r="IOQ421" s="94"/>
      <c r="IOR421" s="94"/>
      <c r="IOS421" s="94"/>
      <c r="IOT421" s="94"/>
      <c r="IOU421" s="94"/>
      <c r="IOV421" s="94"/>
      <c r="IOW421" s="94" t="s">
        <v>181</v>
      </c>
      <c r="IOX421" s="94"/>
      <c r="IOY421" s="94"/>
      <c r="IOZ421" s="94"/>
      <c r="IPA421" s="94"/>
      <c r="IPB421" s="94"/>
      <c r="IPC421" s="94"/>
      <c r="IPD421" s="94"/>
      <c r="IPE421" s="94" t="s">
        <v>181</v>
      </c>
      <c r="IPF421" s="94"/>
      <c r="IPG421" s="94"/>
      <c r="IPH421" s="94"/>
      <c r="IPI421" s="94"/>
      <c r="IPJ421" s="94"/>
      <c r="IPK421" s="94"/>
      <c r="IPL421" s="94"/>
      <c r="IPM421" s="94" t="s">
        <v>181</v>
      </c>
      <c r="IPN421" s="94"/>
      <c r="IPO421" s="94"/>
      <c r="IPP421" s="94"/>
      <c r="IPQ421" s="94"/>
      <c r="IPR421" s="94"/>
      <c r="IPS421" s="94"/>
      <c r="IPT421" s="94"/>
      <c r="IPU421" s="94" t="s">
        <v>181</v>
      </c>
      <c r="IPV421" s="94"/>
      <c r="IPW421" s="94"/>
      <c r="IPX421" s="94"/>
      <c r="IPY421" s="94"/>
      <c r="IPZ421" s="94"/>
      <c r="IQA421" s="94"/>
      <c r="IQB421" s="94"/>
      <c r="IQC421" s="94" t="s">
        <v>181</v>
      </c>
      <c r="IQD421" s="94"/>
      <c r="IQE421" s="94"/>
      <c r="IQF421" s="94"/>
      <c r="IQG421" s="94"/>
      <c r="IQH421" s="94"/>
      <c r="IQI421" s="94"/>
      <c r="IQJ421" s="94"/>
      <c r="IQK421" s="94" t="s">
        <v>181</v>
      </c>
      <c r="IQL421" s="94"/>
      <c r="IQM421" s="94"/>
      <c r="IQN421" s="94"/>
      <c r="IQO421" s="94"/>
      <c r="IQP421" s="94"/>
      <c r="IQQ421" s="94"/>
      <c r="IQR421" s="94"/>
      <c r="IQS421" s="94" t="s">
        <v>181</v>
      </c>
      <c r="IQT421" s="94"/>
      <c r="IQU421" s="94"/>
      <c r="IQV421" s="94"/>
      <c r="IQW421" s="94"/>
      <c r="IQX421" s="94"/>
      <c r="IQY421" s="94"/>
      <c r="IQZ421" s="94"/>
      <c r="IRA421" s="94" t="s">
        <v>181</v>
      </c>
      <c r="IRB421" s="94"/>
      <c r="IRC421" s="94"/>
      <c r="IRD421" s="94"/>
      <c r="IRE421" s="94"/>
      <c r="IRF421" s="94"/>
      <c r="IRG421" s="94"/>
      <c r="IRH421" s="94"/>
      <c r="IRI421" s="94" t="s">
        <v>181</v>
      </c>
      <c r="IRJ421" s="94"/>
      <c r="IRK421" s="94"/>
      <c r="IRL421" s="94"/>
      <c r="IRM421" s="94"/>
      <c r="IRN421" s="94"/>
      <c r="IRO421" s="94"/>
      <c r="IRP421" s="94"/>
      <c r="IRQ421" s="94" t="s">
        <v>181</v>
      </c>
      <c r="IRR421" s="94"/>
      <c r="IRS421" s="94"/>
      <c r="IRT421" s="94"/>
      <c r="IRU421" s="94"/>
      <c r="IRV421" s="94"/>
      <c r="IRW421" s="94"/>
      <c r="IRX421" s="94"/>
      <c r="IRY421" s="94" t="s">
        <v>181</v>
      </c>
      <c r="IRZ421" s="94"/>
      <c r="ISA421" s="94"/>
      <c r="ISB421" s="94"/>
      <c r="ISC421" s="94"/>
      <c r="ISD421" s="94"/>
      <c r="ISE421" s="94"/>
      <c r="ISF421" s="94"/>
      <c r="ISG421" s="94" t="s">
        <v>181</v>
      </c>
      <c r="ISH421" s="94"/>
      <c r="ISI421" s="94"/>
      <c r="ISJ421" s="94"/>
      <c r="ISK421" s="94"/>
      <c r="ISL421" s="94"/>
      <c r="ISM421" s="94"/>
      <c r="ISN421" s="94"/>
      <c r="ISO421" s="94" t="s">
        <v>181</v>
      </c>
      <c r="ISP421" s="94"/>
      <c r="ISQ421" s="94"/>
      <c r="ISR421" s="94"/>
      <c r="ISS421" s="94"/>
      <c r="IST421" s="94"/>
      <c r="ISU421" s="94"/>
      <c r="ISV421" s="94"/>
      <c r="ISW421" s="94" t="s">
        <v>181</v>
      </c>
      <c r="ISX421" s="94"/>
      <c r="ISY421" s="94"/>
      <c r="ISZ421" s="94"/>
      <c r="ITA421" s="94"/>
      <c r="ITB421" s="94"/>
      <c r="ITC421" s="94"/>
      <c r="ITD421" s="94"/>
      <c r="ITE421" s="94" t="s">
        <v>181</v>
      </c>
      <c r="ITF421" s="94"/>
      <c r="ITG421" s="94"/>
      <c r="ITH421" s="94"/>
      <c r="ITI421" s="94"/>
      <c r="ITJ421" s="94"/>
      <c r="ITK421" s="94"/>
      <c r="ITL421" s="94"/>
      <c r="ITM421" s="94" t="s">
        <v>181</v>
      </c>
      <c r="ITN421" s="94"/>
      <c r="ITO421" s="94"/>
      <c r="ITP421" s="94"/>
      <c r="ITQ421" s="94"/>
      <c r="ITR421" s="94"/>
      <c r="ITS421" s="94"/>
      <c r="ITT421" s="94"/>
      <c r="ITU421" s="94" t="s">
        <v>181</v>
      </c>
      <c r="ITV421" s="94"/>
      <c r="ITW421" s="94"/>
      <c r="ITX421" s="94"/>
      <c r="ITY421" s="94"/>
      <c r="ITZ421" s="94"/>
      <c r="IUA421" s="94"/>
      <c r="IUB421" s="94"/>
      <c r="IUC421" s="94" t="s">
        <v>181</v>
      </c>
      <c r="IUD421" s="94"/>
      <c r="IUE421" s="94"/>
      <c r="IUF421" s="94"/>
      <c r="IUG421" s="94"/>
      <c r="IUH421" s="94"/>
      <c r="IUI421" s="94"/>
      <c r="IUJ421" s="94"/>
      <c r="IUK421" s="94" t="s">
        <v>181</v>
      </c>
      <c r="IUL421" s="94"/>
      <c r="IUM421" s="94"/>
      <c r="IUN421" s="94"/>
      <c r="IUO421" s="94"/>
      <c r="IUP421" s="94"/>
      <c r="IUQ421" s="94"/>
      <c r="IUR421" s="94"/>
      <c r="IUS421" s="94" t="s">
        <v>181</v>
      </c>
      <c r="IUT421" s="94"/>
      <c r="IUU421" s="94"/>
      <c r="IUV421" s="94"/>
      <c r="IUW421" s="94"/>
      <c r="IUX421" s="94"/>
      <c r="IUY421" s="94"/>
      <c r="IUZ421" s="94"/>
      <c r="IVA421" s="94" t="s">
        <v>181</v>
      </c>
      <c r="IVB421" s="94"/>
      <c r="IVC421" s="94"/>
      <c r="IVD421" s="94"/>
      <c r="IVE421" s="94"/>
      <c r="IVF421" s="94"/>
      <c r="IVG421" s="94"/>
      <c r="IVH421" s="94"/>
      <c r="IVI421" s="94" t="s">
        <v>181</v>
      </c>
      <c r="IVJ421" s="94"/>
      <c r="IVK421" s="94"/>
      <c r="IVL421" s="94"/>
      <c r="IVM421" s="94"/>
      <c r="IVN421" s="94"/>
      <c r="IVO421" s="94"/>
      <c r="IVP421" s="94"/>
      <c r="IVQ421" s="94" t="s">
        <v>181</v>
      </c>
      <c r="IVR421" s="94"/>
      <c r="IVS421" s="94"/>
      <c r="IVT421" s="94"/>
      <c r="IVU421" s="94"/>
      <c r="IVV421" s="94"/>
      <c r="IVW421" s="94"/>
      <c r="IVX421" s="94"/>
      <c r="IVY421" s="94" t="s">
        <v>181</v>
      </c>
      <c r="IVZ421" s="94"/>
      <c r="IWA421" s="94"/>
      <c r="IWB421" s="94"/>
      <c r="IWC421" s="94"/>
      <c r="IWD421" s="94"/>
      <c r="IWE421" s="94"/>
      <c r="IWF421" s="94"/>
      <c r="IWG421" s="94" t="s">
        <v>181</v>
      </c>
      <c r="IWH421" s="94"/>
      <c r="IWI421" s="94"/>
      <c r="IWJ421" s="94"/>
      <c r="IWK421" s="94"/>
      <c r="IWL421" s="94"/>
      <c r="IWM421" s="94"/>
      <c r="IWN421" s="94"/>
      <c r="IWO421" s="94" t="s">
        <v>181</v>
      </c>
      <c r="IWP421" s="94"/>
      <c r="IWQ421" s="94"/>
      <c r="IWR421" s="94"/>
      <c r="IWS421" s="94"/>
      <c r="IWT421" s="94"/>
      <c r="IWU421" s="94"/>
      <c r="IWV421" s="94"/>
      <c r="IWW421" s="94" t="s">
        <v>181</v>
      </c>
      <c r="IWX421" s="94"/>
      <c r="IWY421" s="94"/>
      <c r="IWZ421" s="94"/>
      <c r="IXA421" s="94"/>
      <c r="IXB421" s="94"/>
      <c r="IXC421" s="94"/>
      <c r="IXD421" s="94"/>
      <c r="IXE421" s="94" t="s">
        <v>181</v>
      </c>
      <c r="IXF421" s="94"/>
      <c r="IXG421" s="94"/>
      <c r="IXH421" s="94"/>
      <c r="IXI421" s="94"/>
      <c r="IXJ421" s="94"/>
      <c r="IXK421" s="94"/>
      <c r="IXL421" s="94"/>
      <c r="IXM421" s="94" t="s">
        <v>181</v>
      </c>
      <c r="IXN421" s="94"/>
      <c r="IXO421" s="94"/>
      <c r="IXP421" s="94"/>
      <c r="IXQ421" s="94"/>
      <c r="IXR421" s="94"/>
      <c r="IXS421" s="94"/>
      <c r="IXT421" s="94"/>
      <c r="IXU421" s="94" t="s">
        <v>181</v>
      </c>
      <c r="IXV421" s="94"/>
      <c r="IXW421" s="94"/>
      <c r="IXX421" s="94"/>
      <c r="IXY421" s="94"/>
      <c r="IXZ421" s="94"/>
      <c r="IYA421" s="94"/>
      <c r="IYB421" s="94"/>
      <c r="IYC421" s="94" t="s">
        <v>181</v>
      </c>
      <c r="IYD421" s="94"/>
      <c r="IYE421" s="94"/>
      <c r="IYF421" s="94"/>
      <c r="IYG421" s="94"/>
      <c r="IYH421" s="94"/>
      <c r="IYI421" s="94"/>
      <c r="IYJ421" s="94"/>
      <c r="IYK421" s="94" t="s">
        <v>181</v>
      </c>
      <c r="IYL421" s="94"/>
      <c r="IYM421" s="94"/>
      <c r="IYN421" s="94"/>
      <c r="IYO421" s="94"/>
      <c r="IYP421" s="94"/>
      <c r="IYQ421" s="94"/>
      <c r="IYR421" s="94"/>
      <c r="IYS421" s="94" t="s">
        <v>181</v>
      </c>
      <c r="IYT421" s="94"/>
      <c r="IYU421" s="94"/>
      <c r="IYV421" s="94"/>
      <c r="IYW421" s="94"/>
      <c r="IYX421" s="94"/>
      <c r="IYY421" s="94"/>
      <c r="IYZ421" s="94"/>
      <c r="IZA421" s="94" t="s">
        <v>181</v>
      </c>
      <c r="IZB421" s="94"/>
      <c r="IZC421" s="94"/>
      <c r="IZD421" s="94"/>
      <c r="IZE421" s="94"/>
      <c r="IZF421" s="94"/>
      <c r="IZG421" s="94"/>
      <c r="IZH421" s="94"/>
      <c r="IZI421" s="94" t="s">
        <v>181</v>
      </c>
      <c r="IZJ421" s="94"/>
      <c r="IZK421" s="94"/>
      <c r="IZL421" s="94"/>
      <c r="IZM421" s="94"/>
      <c r="IZN421" s="94"/>
      <c r="IZO421" s="94"/>
      <c r="IZP421" s="94"/>
      <c r="IZQ421" s="94" t="s">
        <v>181</v>
      </c>
      <c r="IZR421" s="94"/>
      <c r="IZS421" s="94"/>
      <c r="IZT421" s="94"/>
      <c r="IZU421" s="94"/>
      <c r="IZV421" s="94"/>
      <c r="IZW421" s="94"/>
      <c r="IZX421" s="94"/>
      <c r="IZY421" s="94" t="s">
        <v>181</v>
      </c>
      <c r="IZZ421" s="94"/>
      <c r="JAA421" s="94"/>
      <c r="JAB421" s="94"/>
      <c r="JAC421" s="94"/>
      <c r="JAD421" s="94"/>
      <c r="JAE421" s="94"/>
      <c r="JAF421" s="94"/>
      <c r="JAG421" s="94" t="s">
        <v>181</v>
      </c>
      <c r="JAH421" s="94"/>
      <c r="JAI421" s="94"/>
      <c r="JAJ421" s="94"/>
      <c r="JAK421" s="94"/>
      <c r="JAL421" s="94"/>
      <c r="JAM421" s="94"/>
      <c r="JAN421" s="94"/>
      <c r="JAO421" s="94" t="s">
        <v>181</v>
      </c>
      <c r="JAP421" s="94"/>
      <c r="JAQ421" s="94"/>
      <c r="JAR421" s="94"/>
      <c r="JAS421" s="94"/>
      <c r="JAT421" s="94"/>
      <c r="JAU421" s="94"/>
      <c r="JAV421" s="94"/>
      <c r="JAW421" s="94" t="s">
        <v>181</v>
      </c>
      <c r="JAX421" s="94"/>
      <c r="JAY421" s="94"/>
      <c r="JAZ421" s="94"/>
      <c r="JBA421" s="94"/>
      <c r="JBB421" s="94"/>
      <c r="JBC421" s="94"/>
      <c r="JBD421" s="94"/>
      <c r="JBE421" s="94" t="s">
        <v>181</v>
      </c>
      <c r="JBF421" s="94"/>
      <c r="JBG421" s="94"/>
      <c r="JBH421" s="94"/>
      <c r="JBI421" s="94"/>
      <c r="JBJ421" s="94"/>
      <c r="JBK421" s="94"/>
      <c r="JBL421" s="94"/>
      <c r="JBM421" s="94" t="s">
        <v>181</v>
      </c>
      <c r="JBN421" s="94"/>
      <c r="JBO421" s="94"/>
      <c r="JBP421" s="94"/>
      <c r="JBQ421" s="94"/>
      <c r="JBR421" s="94"/>
      <c r="JBS421" s="94"/>
      <c r="JBT421" s="94"/>
      <c r="JBU421" s="94" t="s">
        <v>181</v>
      </c>
      <c r="JBV421" s="94"/>
      <c r="JBW421" s="94"/>
      <c r="JBX421" s="94"/>
      <c r="JBY421" s="94"/>
      <c r="JBZ421" s="94"/>
      <c r="JCA421" s="94"/>
      <c r="JCB421" s="94"/>
      <c r="JCC421" s="94" t="s">
        <v>181</v>
      </c>
      <c r="JCD421" s="94"/>
      <c r="JCE421" s="94"/>
      <c r="JCF421" s="94"/>
      <c r="JCG421" s="94"/>
      <c r="JCH421" s="94"/>
      <c r="JCI421" s="94"/>
      <c r="JCJ421" s="94"/>
      <c r="JCK421" s="94" t="s">
        <v>181</v>
      </c>
      <c r="JCL421" s="94"/>
      <c r="JCM421" s="94"/>
      <c r="JCN421" s="94"/>
      <c r="JCO421" s="94"/>
      <c r="JCP421" s="94"/>
      <c r="JCQ421" s="94"/>
      <c r="JCR421" s="94"/>
      <c r="JCS421" s="94" t="s">
        <v>181</v>
      </c>
      <c r="JCT421" s="94"/>
      <c r="JCU421" s="94"/>
      <c r="JCV421" s="94"/>
      <c r="JCW421" s="94"/>
      <c r="JCX421" s="94"/>
      <c r="JCY421" s="94"/>
      <c r="JCZ421" s="94"/>
      <c r="JDA421" s="94" t="s">
        <v>181</v>
      </c>
      <c r="JDB421" s="94"/>
      <c r="JDC421" s="94"/>
      <c r="JDD421" s="94"/>
      <c r="JDE421" s="94"/>
      <c r="JDF421" s="94"/>
      <c r="JDG421" s="94"/>
      <c r="JDH421" s="94"/>
      <c r="JDI421" s="94" t="s">
        <v>181</v>
      </c>
      <c r="JDJ421" s="94"/>
      <c r="JDK421" s="94"/>
      <c r="JDL421" s="94"/>
      <c r="JDM421" s="94"/>
      <c r="JDN421" s="94"/>
      <c r="JDO421" s="94"/>
      <c r="JDP421" s="94"/>
      <c r="JDQ421" s="94" t="s">
        <v>181</v>
      </c>
      <c r="JDR421" s="94"/>
      <c r="JDS421" s="94"/>
      <c r="JDT421" s="94"/>
      <c r="JDU421" s="94"/>
      <c r="JDV421" s="94"/>
      <c r="JDW421" s="94"/>
      <c r="JDX421" s="94"/>
      <c r="JDY421" s="94" t="s">
        <v>181</v>
      </c>
      <c r="JDZ421" s="94"/>
      <c r="JEA421" s="94"/>
      <c r="JEB421" s="94"/>
      <c r="JEC421" s="94"/>
      <c r="JED421" s="94"/>
      <c r="JEE421" s="94"/>
      <c r="JEF421" s="94"/>
      <c r="JEG421" s="94" t="s">
        <v>181</v>
      </c>
      <c r="JEH421" s="94"/>
      <c r="JEI421" s="94"/>
      <c r="JEJ421" s="94"/>
      <c r="JEK421" s="94"/>
      <c r="JEL421" s="94"/>
      <c r="JEM421" s="94"/>
      <c r="JEN421" s="94"/>
      <c r="JEO421" s="94" t="s">
        <v>181</v>
      </c>
      <c r="JEP421" s="94"/>
      <c r="JEQ421" s="94"/>
      <c r="JER421" s="94"/>
      <c r="JES421" s="94"/>
      <c r="JET421" s="94"/>
      <c r="JEU421" s="94"/>
      <c r="JEV421" s="94"/>
      <c r="JEW421" s="94" t="s">
        <v>181</v>
      </c>
      <c r="JEX421" s="94"/>
      <c r="JEY421" s="94"/>
      <c r="JEZ421" s="94"/>
      <c r="JFA421" s="94"/>
      <c r="JFB421" s="94"/>
      <c r="JFC421" s="94"/>
      <c r="JFD421" s="94"/>
      <c r="JFE421" s="94" t="s">
        <v>181</v>
      </c>
      <c r="JFF421" s="94"/>
      <c r="JFG421" s="94"/>
      <c r="JFH421" s="94"/>
      <c r="JFI421" s="94"/>
      <c r="JFJ421" s="94"/>
      <c r="JFK421" s="94"/>
      <c r="JFL421" s="94"/>
      <c r="JFM421" s="94" t="s">
        <v>181</v>
      </c>
      <c r="JFN421" s="94"/>
      <c r="JFO421" s="94"/>
      <c r="JFP421" s="94"/>
      <c r="JFQ421" s="94"/>
      <c r="JFR421" s="94"/>
      <c r="JFS421" s="94"/>
      <c r="JFT421" s="94"/>
      <c r="JFU421" s="94" t="s">
        <v>181</v>
      </c>
      <c r="JFV421" s="94"/>
      <c r="JFW421" s="94"/>
      <c r="JFX421" s="94"/>
      <c r="JFY421" s="94"/>
      <c r="JFZ421" s="94"/>
      <c r="JGA421" s="94"/>
      <c r="JGB421" s="94"/>
      <c r="JGC421" s="94" t="s">
        <v>181</v>
      </c>
      <c r="JGD421" s="94"/>
      <c r="JGE421" s="94"/>
      <c r="JGF421" s="94"/>
      <c r="JGG421" s="94"/>
      <c r="JGH421" s="94"/>
      <c r="JGI421" s="94"/>
      <c r="JGJ421" s="94"/>
      <c r="JGK421" s="94" t="s">
        <v>181</v>
      </c>
      <c r="JGL421" s="94"/>
      <c r="JGM421" s="94"/>
      <c r="JGN421" s="94"/>
      <c r="JGO421" s="94"/>
      <c r="JGP421" s="94"/>
      <c r="JGQ421" s="94"/>
      <c r="JGR421" s="94"/>
      <c r="JGS421" s="94" t="s">
        <v>181</v>
      </c>
      <c r="JGT421" s="94"/>
      <c r="JGU421" s="94"/>
      <c r="JGV421" s="94"/>
      <c r="JGW421" s="94"/>
      <c r="JGX421" s="94"/>
      <c r="JGY421" s="94"/>
      <c r="JGZ421" s="94"/>
      <c r="JHA421" s="94" t="s">
        <v>181</v>
      </c>
      <c r="JHB421" s="94"/>
      <c r="JHC421" s="94"/>
      <c r="JHD421" s="94"/>
      <c r="JHE421" s="94"/>
      <c r="JHF421" s="94"/>
      <c r="JHG421" s="94"/>
      <c r="JHH421" s="94"/>
      <c r="JHI421" s="94" t="s">
        <v>181</v>
      </c>
      <c r="JHJ421" s="94"/>
      <c r="JHK421" s="94"/>
      <c r="JHL421" s="94"/>
      <c r="JHM421" s="94"/>
      <c r="JHN421" s="94"/>
      <c r="JHO421" s="94"/>
      <c r="JHP421" s="94"/>
      <c r="JHQ421" s="94" t="s">
        <v>181</v>
      </c>
      <c r="JHR421" s="94"/>
      <c r="JHS421" s="94"/>
      <c r="JHT421" s="94"/>
      <c r="JHU421" s="94"/>
      <c r="JHV421" s="94"/>
      <c r="JHW421" s="94"/>
      <c r="JHX421" s="94"/>
      <c r="JHY421" s="94" t="s">
        <v>181</v>
      </c>
      <c r="JHZ421" s="94"/>
      <c r="JIA421" s="94"/>
      <c r="JIB421" s="94"/>
      <c r="JIC421" s="94"/>
      <c r="JID421" s="94"/>
      <c r="JIE421" s="94"/>
      <c r="JIF421" s="94"/>
      <c r="JIG421" s="94" t="s">
        <v>181</v>
      </c>
      <c r="JIH421" s="94"/>
      <c r="JII421" s="94"/>
      <c r="JIJ421" s="94"/>
      <c r="JIK421" s="94"/>
      <c r="JIL421" s="94"/>
      <c r="JIM421" s="94"/>
      <c r="JIN421" s="94"/>
      <c r="JIO421" s="94" t="s">
        <v>181</v>
      </c>
      <c r="JIP421" s="94"/>
      <c r="JIQ421" s="94"/>
      <c r="JIR421" s="94"/>
      <c r="JIS421" s="94"/>
      <c r="JIT421" s="94"/>
      <c r="JIU421" s="94"/>
      <c r="JIV421" s="94"/>
      <c r="JIW421" s="94" t="s">
        <v>181</v>
      </c>
      <c r="JIX421" s="94"/>
      <c r="JIY421" s="94"/>
      <c r="JIZ421" s="94"/>
      <c r="JJA421" s="94"/>
      <c r="JJB421" s="94"/>
      <c r="JJC421" s="94"/>
      <c r="JJD421" s="94"/>
      <c r="JJE421" s="94" t="s">
        <v>181</v>
      </c>
      <c r="JJF421" s="94"/>
      <c r="JJG421" s="94"/>
      <c r="JJH421" s="94"/>
      <c r="JJI421" s="94"/>
      <c r="JJJ421" s="94"/>
      <c r="JJK421" s="94"/>
      <c r="JJL421" s="94"/>
      <c r="JJM421" s="94" t="s">
        <v>181</v>
      </c>
      <c r="JJN421" s="94"/>
      <c r="JJO421" s="94"/>
      <c r="JJP421" s="94"/>
      <c r="JJQ421" s="94"/>
      <c r="JJR421" s="94"/>
      <c r="JJS421" s="94"/>
      <c r="JJT421" s="94"/>
      <c r="JJU421" s="94" t="s">
        <v>181</v>
      </c>
      <c r="JJV421" s="94"/>
      <c r="JJW421" s="94"/>
      <c r="JJX421" s="94"/>
      <c r="JJY421" s="94"/>
      <c r="JJZ421" s="94"/>
      <c r="JKA421" s="94"/>
      <c r="JKB421" s="94"/>
      <c r="JKC421" s="94" t="s">
        <v>181</v>
      </c>
      <c r="JKD421" s="94"/>
      <c r="JKE421" s="94"/>
      <c r="JKF421" s="94"/>
      <c r="JKG421" s="94"/>
      <c r="JKH421" s="94"/>
      <c r="JKI421" s="94"/>
      <c r="JKJ421" s="94"/>
      <c r="JKK421" s="94" t="s">
        <v>181</v>
      </c>
      <c r="JKL421" s="94"/>
      <c r="JKM421" s="94"/>
      <c r="JKN421" s="94"/>
      <c r="JKO421" s="94"/>
      <c r="JKP421" s="94"/>
      <c r="JKQ421" s="94"/>
      <c r="JKR421" s="94"/>
      <c r="JKS421" s="94" t="s">
        <v>181</v>
      </c>
      <c r="JKT421" s="94"/>
      <c r="JKU421" s="94"/>
      <c r="JKV421" s="94"/>
      <c r="JKW421" s="94"/>
      <c r="JKX421" s="94"/>
      <c r="JKY421" s="94"/>
      <c r="JKZ421" s="94"/>
      <c r="JLA421" s="94" t="s">
        <v>181</v>
      </c>
      <c r="JLB421" s="94"/>
      <c r="JLC421" s="94"/>
      <c r="JLD421" s="94"/>
      <c r="JLE421" s="94"/>
      <c r="JLF421" s="94"/>
      <c r="JLG421" s="94"/>
      <c r="JLH421" s="94"/>
      <c r="JLI421" s="94" t="s">
        <v>181</v>
      </c>
      <c r="JLJ421" s="94"/>
      <c r="JLK421" s="94"/>
      <c r="JLL421" s="94"/>
      <c r="JLM421" s="94"/>
      <c r="JLN421" s="94"/>
      <c r="JLO421" s="94"/>
      <c r="JLP421" s="94"/>
      <c r="JLQ421" s="94" t="s">
        <v>181</v>
      </c>
      <c r="JLR421" s="94"/>
      <c r="JLS421" s="94"/>
      <c r="JLT421" s="94"/>
      <c r="JLU421" s="94"/>
      <c r="JLV421" s="94"/>
      <c r="JLW421" s="94"/>
      <c r="JLX421" s="94"/>
      <c r="JLY421" s="94" t="s">
        <v>181</v>
      </c>
      <c r="JLZ421" s="94"/>
      <c r="JMA421" s="94"/>
      <c r="JMB421" s="94"/>
      <c r="JMC421" s="94"/>
      <c r="JMD421" s="94"/>
      <c r="JME421" s="94"/>
      <c r="JMF421" s="94"/>
      <c r="JMG421" s="94" t="s">
        <v>181</v>
      </c>
      <c r="JMH421" s="94"/>
      <c r="JMI421" s="94"/>
      <c r="JMJ421" s="94"/>
      <c r="JMK421" s="94"/>
      <c r="JML421" s="94"/>
      <c r="JMM421" s="94"/>
      <c r="JMN421" s="94"/>
      <c r="JMO421" s="94" t="s">
        <v>181</v>
      </c>
      <c r="JMP421" s="94"/>
      <c r="JMQ421" s="94"/>
      <c r="JMR421" s="94"/>
      <c r="JMS421" s="94"/>
      <c r="JMT421" s="94"/>
      <c r="JMU421" s="94"/>
      <c r="JMV421" s="94"/>
      <c r="JMW421" s="94" t="s">
        <v>181</v>
      </c>
      <c r="JMX421" s="94"/>
      <c r="JMY421" s="94"/>
      <c r="JMZ421" s="94"/>
      <c r="JNA421" s="94"/>
      <c r="JNB421" s="94"/>
      <c r="JNC421" s="94"/>
      <c r="JND421" s="94"/>
      <c r="JNE421" s="94" t="s">
        <v>181</v>
      </c>
      <c r="JNF421" s="94"/>
      <c r="JNG421" s="94"/>
      <c r="JNH421" s="94"/>
      <c r="JNI421" s="94"/>
      <c r="JNJ421" s="94"/>
      <c r="JNK421" s="94"/>
      <c r="JNL421" s="94"/>
      <c r="JNM421" s="94" t="s">
        <v>181</v>
      </c>
      <c r="JNN421" s="94"/>
      <c r="JNO421" s="94"/>
      <c r="JNP421" s="94"/>
      <c r="JNQ421" s="94"/>
      <c r="JNR421" s="94"/>
      <c r="JNS421" s="94"/>
      <c r="JNT421" s="94"/>
      <c r="JNU421" s="94" t="s">
        <v>181</v>
      </c>
      <c r="JNV421" s="94"/>
      <c r="JNW421" s="94"/>
      <c r="JNX421" s="94"/>
      <c r="JNY421" s="94"/>
      <c r="JNZ421" s="94"/>
      <c r="JOA421" s="94"/>
      <c r="JOB421" s="94"/>
      <c r="JOC421" s="94" t="s">
        <v>181</v>
      </c>
      <c r="JOD421" s="94"/>
      <c r="JOE421" s="94"/>
      <c r="JOF421" s="94"/>
      <c r="JOG421" s="94"/>
      <c r="JOH421" s="94"/>
      <c r="JOI421" s="94"/>
      <c r="JOJ421" s="94"/>
      <c r="JOK421" s="94" t="s">
        <v>181</v>
      </c>
      <c r="JOL421" s="94"/>
      <c r="JOM421" s="94"/>
      <c r="JON421" s="94"/>
      <c r="JOO421" s="94"/>
      <c r="JOP421" s="94"/>
      <c r="JOQ421" s="94"/>
      <c r="JOR421" s="94"/>
      <c r="JOS421" s="94" t="s">
        <v>181</v>
      </c>
      <c r="JOT421" s="94"/>
      <c r="JOU421" s="94"/>
      <c r="JOV421" s="94"/>
      <c r="JOW421" s="94"/>
      <c r="JOX421" s="94"/>
      <c r="JOY421" s="94"/>
      <c r="JOZ421" s="94"/>
      <c r="JPA421" s="94" t="s">
        <v>181</v>
      </c>
      <c r="JPB421" s="94"/>
      <c r="JPC421" s="94"/>
      <c r="JPD421" s="94"/>
      <c r="JPE421" s="94"/>
      <c r="JPF421" s="94"/>
      <c r="JPG421" s="94"/>
      <c r="JPH421" s="94"/>
      <c r="JPI421" s="94" t="s">
        <v>181</v>
      </c>
      <c r="JPJ421" s="94"/>
      <c r="JPK421" s="94"/>
      <c r="JPL421" s="94"/>
      <c r="JPM421" s="94"/>
      <c r="JPN421" s="94"/>
      <c r="JPO421" s="94"/>
      <c r="JPP421" s="94"/>
      <c r="JPQ421" s="94" t="s">
        <v>181</v>
      </c>
      <c r="JPR421" s="94"/>
      <c r="JPS421" s="94"/>
      <c r="JPT421" s="94"/>
      <c r="JPU421" s="94"/>
      <c r="JPV421" s="94"/>
      <c r="JPW421" s="94"/>
      <c r="JPX421" s="94"/>
      <c r="JPY421" s="94" t="s">
        <v>181</v>
      </c>
      <c r="JPZ421" s="94"/>
      <c r="JQA421" s="94"/>
      <c r="JQB421" s="94"/>
      <c r="JQC421" s="94"/>
      <c r="JQD421" s="94"/>
      <c r="JQE421" s="94"/>
      <c r="JQF421" s="94"/>
      <c r="JQG421" s="94" t="s">
        <v>181</v>
      </c>
      <c r="JQH421" s="94"/>
      <c r="JQI421" s="94"/>
      <c r="JQJ421" s="94"/>
      <c r="JQK421" s="94"/>
      <c r="JQL421" s="94"/>
      <c r="JQM421" s="94"/>
      <c r="JQN421" s="94"/>
      <c r="JQO421" s="94" t="s">
        <v>181</v>
      </c>
      <c r="JQP421" s="94"/>
      <c r="JQQ421" s="94"/>
      <c r="JQR421" s="94"/>
      <c r="JQS421" s="94"/>
      <c r="JQT421" s="94"/>
      <c r="JQU421" s="94"/>
      <c r="JQV421" s="94"/>
      <c r="JQW421" s="94" t="s">
        <v>181</v>
      </c>
      <c r="JQX421" s="94"/>
      <c r="JQY421" s="94"/>
      <c r="JQZ421" s="94"/>
      <c r="JRA421" s="94"/>
      <c r="JRB421" s="94"/>
      <c r="JRC421" s="94"/>
      <c r="JRD421" s="94"/>
      <c r="JRE421" s="94" t="s">
        <v>181</v>
      </c>
      <c r="JRF421" s="94"/>
      <c r="JRG421" s="94"/>
      <c r="JRH421" s="94"/>
      <c r="JRI421" s="94"/>
      <c r="JRJ421" s="94"/>
      <c r="JRK421" s="94"/>
      <c r="JRL421" s="94"/>
      <c r="JRM421" s="94" t="s">
        <v>181</v>
      </c>
      <c r="JRN421" s="94"/>
      <c r="JRO421" s="94"/>
      <c r="JRP421" s="94"/>
      <c r="JRQ421" s="94"/>
      <c r="JRR421" s="94"/>
      <c r="JRS421" s="94"/>
      <c r="JRT421" s="94"/>
      <c r="JRU421" s="94" t="s">
        <v>181</v>
      </c>
      <c r="JRV421" s="94"/>
      <c r="JRW421" s="94"/>
      <c r="JRX421" s="94"/>
      <c r="JRY421" s="94"/>
      <c r="JRZ421" s="94"/>
      <c r="JSA421" s="94"/>
      <c r="JSB421" s="94"/>
      <c r="JSC421" s="94" t="s">
        <v>181</v>
      </c>
      <c r="JSD421" s="94"/>
      <c r="JSE421" s="94"/>
      <c r="JSF421" s="94"/>
      <c r="JSG421" s="94"/>
      <c r="JSH421" s="94"/>
      <c r="JSI421" s="94"/>
      <c r="JSJ421" s="94"/>
      <c r="JSK421" s="94" t="s">
        <v>181</v>
      </c>
      <c r="JSL421" s="94"/>
      <c r="JSM421" s="94"/>
      <c r="JSN421" s="94"/>
      <c r="JSO421" s="94"/>
      <c r="JSP421" s="94"/>
      <c r="JSQ421" s="94"/>
      <c r="JSR421" s="94"/>
      <c r="JSS421" s="94" t="s">
        <v>181</v>
      </c>
      <c r="JST421" s="94"/>
      <c r="JSU421" s="94"/>
      <c r="JSV421" s="94"/>
      <c r="JSW421" s="94"/>
      <c r="JSX421" s="94"/>
      <c r="JSY421" s="94"/>
      <c r="JSZ421" s="94"/>
      <c r="JTA421" s="94" t="s">
        <v>181</v>
      </c>
      <c r="JTB421" s="94"/>
      <c r="JTC421" s="94"/>
      <c r="JTD421" s="94"/>
      <c r="JTE421" s="94"/>
      <c r="JTF421" s="94"/>
      <c r="JTG421" s="94"/>
      <c r="JTH421" s="94"/>
      <c r="JTI421" s="94" t="s">
        <v>181</v>
      </c>
      <c r="JTJ421" s="94"/>
      <c r="JTK421" s="94"/>
      <c r="JTL421" s="94"/>
      <c r="JTM421" s="94"/>
      <c r="JTN421" s="94"/>
      <c r="JTO421" s="94"/>
      <c r="JTP421" s="94"/>
      <c r="JTQ421" s="94" t="s">
        <v>181</v>
      </c>
      <c r="JTR421" s="94"/>
      <c r="JTS421" s="94"/>
      <c r="JTT421" s="94"/>
      <c r="JTU421" s="94"/>
      <c r="JTV421" s="94"/>
      <c r="JTW421" s="94"/>
      <c r="JTX421" s="94"/>
      <c r="JTY421" s="94" t="s">
        <v>181</v>
      </c>
      <c r="JTZ421" s="94"/>
      <c r="JUA421" s="94"/>
      <c r="JUB421" s="94"/>
      <c r="JUC421" s="94"/>
      <c r="JUD421" s="94"/>
      <c r="JUE421" s="94"/>
      <c r="JUF421" s="94"/>
      <c r="JUG421" s="94" t="s">
        <v>181</v>
      </c>
      <c r="JUH421" s="94"/>
      <c r="JUI421" s="94"/>
      <c r="JUJ421" s="94"/>
      <c r="JUK421" s="94"/>
      <c r="JUL421" s="94"/>
      <c r="JUM421" s="94"/>
      <c r="JUN421" s="94"/>
      <c r="JUO421" s="94" t="s">
        <v>181</v>
      </c>
      <c r="JUP421" s="94"/>
      <c r="JUQ421" s="94"/>
      <c r="JUR421" s="94"/>
      <c r="JUS421" s="94"/>
      <c r="JUT421" s="94"/>
      <c r="JUU421" s="94"/>
      <c r="JUV421" s="94"/>
      <c r="JUW421" s="94" t="s">
        <v>181</v>
      </c>
      <c r="JUX421" s="94"/>
      <c r="JUY421" s="94"/>
      <c r="JUZ421" s="94"/>
      <c r="JVA421" s="94"/>
      <c r="JVB421" s="94"/>
      <c r="JVC421" s="94"/>
      <c r="JVD421" s="94"/>
      <c r="JVE421" s="94" t="s">
        <v>181</v>
      </c>
      <c r="JVF421" s="94"/>
      <c r="JVG421" s="94"/>
      <c r="JVH421" s="94"/>
      <c r="JVI421" s="94"/>
      <c r="JVJ421" s="94"/>
      <c r="JVK421" s="94"/>
      <c r="JVL421" s="94"/>
      <c r="JVM421" s="94" t="s">
        <v>181</v>
      </c>
      <c r="JVN421" s="94"/>
      <c r="JVO421" s="94"/>
      <c r="JVP421" s="94"/>
      <c r="JVQ421" s="94"/>
      <c r="JVR421" s="94"/>
      <c r="JVS421" s="94"/>
      <c r="JVT421" s="94"/>
      <c r="JVU421" s="94" t="s">
        <v>181</v>
      </c>
      <c r="JVV421" s="94"/>
      <c r="JVW421" s="94"/>
      <c r="JVX421" s="94"/>
      <c r="JVY421" s="94"/>
      <c r="JVZ421" s="94"/>
      <c r="JWA421" s="94"/>
      <c r="JWB421" s="94"/>
      <c r="JWC421" s="94" t="s">
        <v>181</v>
      </c>
      <c r="JWD421" s="94"/>
      <c r="JWE421" s="94"/>
      <c r="JWF421" s="94"/>
      <c r="JWG421" s="94"/>
      <c r="JWH421" s="94"/>
      <c r="JWI421" s="94"/>
      <c r="JWJ421" s="94"/>
      <c r="JWK421" s="94" t="s">
        <v>181</v>
      </c>
      <c r="JWL421" s="94"/>
      <c r="JWM421" s="94"/>
      <c r="JWN421" s="94"/>
      <c r="JWO421" s="94"/>
      <c r="JWP421" s="94"/>
      <c r="JWQ421" s="94"/>
      <c r="JWR421" s="94"/>
      <c r="JWS421" s="94" t="s">
        <v>181</v>
      </c>
      <c r="JWT421" s="94"/>
      <c r="JWU421" s="94"/>
      <c r="JWV421" s="94"/>
      <c r="JWW421" s="94"/>
      <c r="JWX421" s="94"/>
      <c r="JWY421" s="94"/>
      <c r="JWZ421" s="94"/>
      <c r="JXA421" s="94" t="s">
        <v>181</v>
      </c>
      <c r="JXB421" s="94"/>
      <c r="JXC421" s="94"/>
      <c r="JXD421" s="94"/>
      <c r="JXE421" s="94"/>
      <c r="JXF421" s="94"/>
      <c r="JXG421" s="94"/>
      <c r="JXH421" s="94"/>
      <c r="JXI421" s="94" t="s">
        <v>181</v>
      </c>
      <c r="JXJ421" s="94"/>
      <c r="JXK421" s="94"/>
      <c r="JXL421" s="94"/>
      <c r="JXM421" s="94"/>
      <c r="JXN421" s="94"/>
      <c r="JXO421" s="94"/>
      <c r="JXP421" s="94"/>
      <c r="JXQ421" s="94" t="s">
        <v>181</v>
      </c>
      <c r="JXR421" s="94"/>
      <c r="JXS421" s="94"/>
      <c r="JXT421" s="94"/>
      <c r="JXU421" s="94"/>
      <c r="JXV421" s="94"/>
      <c r="JXW421" s="94"/>
      <c r="JXX421" s="94"/>
      <c r="JXY421" s="94" t="s">
        <v>181</v>
      </c>
      <c r="JXZ421" s="94"/>
      <c r="JYA421" s="94"/>
      <c r="JYB421" s="94"/>
      <c r="JYC421" s="94"/>
      <c r="JYD421" s="94"/>
      <c r="JYE421" s="94"/>
      <c r="JYF421" s="94"/>
      <c r="JYG421" s="94" t="s">
        <v>181</v>
      </c>
      <c r="JYH421" s="94"/>
      <c r="JYI421" s="94"/>
      <c r="JYJ421" s="94"/>
      <c r="JYK421" s="94"/>
      <c r="JYL421" s="94"/>
      <c r="JYM421" s="94"/>
      <c r="JYN421" s="94"/>
      <c r="JYO421" s="94" t="s">
        <v>181</v>
      </c>
      <c r="JYP421" s="94"/>
      <c r="JYQ421" s="94"/>
      <c r="JYR421" s="94"/>
      <c r="JYS421" s="94"/>
      <c r="JYT421" s="94"/>
      <c r="JYU421" s="94"/>
      <c r="JYV421" s="94"/>
      <c r="JYW421" s="94" t="s">
        <v>181</v>
      </c>
      <c r="JYX421" s="94"/>
      <c r="JYY421" s="94"/>
      <c r="JYZ421" s="94"/>
      <c r="JZA421" s="94"/>
      <c r="JZB421" s="94"/>
      <c r="JZC421" s="94"/>
      <c r="JZD421" s="94"/>
      <c r="JZE421" s="94" t="s">
        <v>181</v>
      </c>
      <c r="JZF421" s="94"/>
      <c r="JZG421" s="94"/>
      <c r="JZH421" s="94"/>
      <c r="JZI421" s="94"/>
      <c r="JZJ421" s="94"/>
      <c r="JZK421" s="94"/>
      <c r="JZL421" s="94"/>
      <c r="JZM421" s="94" t="s">
        <v>181</v>
      </c>
      <c r="JZN421" s="94"/>
      <c r="JZO421" s="94"/>
      <c r="JZP421" s="94"/>
      <c r="JZQ421" s="94"/>
      <c r="JZR421" s="94"/>
      <c r="JZS421" s="94"/>
      <c r="JZT421" s="94"/>
      <c r="JZU421" s="94" t="s">
        <v>181</v>
      </c>
      <c r="JZV421" s="94"/>
      <c r="JZW421" s="94"/>
      <c r="JZX421" s="94"/>
      <c r="JZY421" s="94"/>
      <c r="JZZ421" s="94"/>
      <c r="KAA421" s="94"/>
      <c r="KAB421" s="94"/>
      <c r="KAC421" s="94" t="s">
        <v>181</v>
      </c>
      <c r="KAD421" s="94"/>
      <c r="KAE421" s="94"/>
      <c r="KAF421" s="94"/>
      <c r="KAG421" s="94"/>
      <c r="KAH421" s="94"/>
      <c r="KAI421" s="94"/>
      <c r="KAJ421" s="94"/>
      <c r="KAK421" s="94" t="s">
        <v>181</v>
      </c>
      <c r="KAL421" s="94"/>
      <c r="KAM421" s="94"/>
      <c r="KAN421" s="94"/>
      <c r="KAO421" s="94"/>
      <c r="KAP421" s="94"/>
      <c r="KAQ421" s="94"/>
      <c r="KAR421" s="94"/>
      <c r="KAS421" s="94" t="s">
        <v>181</v>
      </c>
      <c r="KAT421" s="94"/>
      <c r="KAU421" s="94"/>
      <c r="KAV421" s="94"/>
      <c r="KAW421" s="94"/>
      <c r="KAX421" s="94"/>
      <c r="KAY421" s="94"/>
      <c r="KAZ421" s="94"/>
      <c r="KBA421" s="94" t="s">
        <v>181</v>
      </c>
      <c r="KBB421" s="94"/>
      <c r="KBC421" s="94"/>
      <c r="KBD421" s="94"/>
      <c r="KBE421" s="94"/>
      <c r="KBF421" s="94"/>
      <c r="KBG421" s="94"/>
      <c r="KBH421" s="94"/>
      <c r="KBI421" s="94" t="s">
        <v>181</v>
      </c>
      <c r="KBJ421" s="94"/>
      <c r="KBK421" s="94"/>
      <c r="KBL421" s="94"/>
      <c r="KBM421" s="94"/>
      <c r="KBN421" s="94"/>
      <c r="KBO421" s="94"/>
      <c r="KBP421" s="94"/>
      <c r="KBQ421" s="94" t="s">
        <v>181</v>
      </c>
      <c r="KBR421" s="94"/>
      <c r="KBS421" s="94"/>
      <c r="KBT421" s="94"/>
      <c r="KBU421" s="94"/>
      <c r="KBV421" s="94"/>
      <c r="KBW421" s="94"/>
      <c r="KBX421" s="94"/>
      <c r="KBY421" s="94" t="s">
        <v>181</v>
      </c>
      <c r="KBZ421" s="94"/>
      <c r="KCA421" s="94"/>
      <c r="KCB421" s="94"/>
      <c r="KCC421" s="94"/>
      <c r="KCD421" s="94"/>
      <c r="KCE421" s="94"/>
      <c r="KCF421" s="94"/>
      <c r="KCG421" s="94" t="s">
        <v>181</v>
      </c>
      <c r="KCH421" s="94"/>
      <c r="KCI421" s="94"/>
      <c r="KCJ421" s="94"/>
      <c r="KCK421" s="94"/>
      <c r="KCL421" s="94"/>
      <c r="KCM421" s="94"/>
      <c r="KCN421" s="94"/>
      <c r="KCO421" s="94" t="s">
        <v>181</v>
      </c>
      <c r="KCP421" s="94"/>
      <c r="KCQ421" s="94"/>
      <c r="KCR421" s="94"/>
      <c r="KCS421" s="94"/>
      <c r="KCT421" s="94"/>
      <c r="KCU421" s="94"/>
      <c r="KCV421" s="94"/>
      <c r="KCW421" s="94" t="s">
        <v>181</v>
      </c>
      <c r="KCX421" s="94"/>
      <c r="KCY421" s="94"/>
      <c r="KCZ421" s="94"/>
      <c r="KDA421" s="94"/>
      <c r="KDB421" s="94"/>
      <c r="KDC421" s="94"/>
      <c r="KDD421" s="94"/>
      <c r="KDE421" s="94" t="s">
        <v>181</v>
      </c>
      <c r="KDF421" s="94"/>
      <c r="KDG421" s="94"/>
      <c r="KDH421" s="94"/>
      <c r="KDI421" s="94"/>
      <c r="KDJ421" s="94"/>
      <c r="KDK421" s="94"/>
      <c r="KDL421" s="94"/>
      <c r="KDM421" s="94" t="s">
        <v>181</v>
      </c>
      <c r="KDN421" s="94"/>
      <c r="KDO421" s="94"/>
      <c r="KDP421" s="94"/>
      <c r="KDQ421" s="94"/>
      <c r="KDR421" s="94"/>
      <c r="KDS421" s="94"/>
      <c r="KDT421" s="94"/>
      <c r="KDU421" s="94" t="s">
        <v>181</v>
      </c>
      <c r="KDV421" s="94"/>
      <c r="KDW421" s="94"/>
      <c r="KDX421" s="94"/>
      <c r="KDY421" s="94"/>
      <c r="KDZ421" s="94"/>
      <c r="KEA421" s="94"/>
      <c r="KEB421" s="94"/>
      <c r="KEC421" s="94" t="s">
        <v>181</v>
      </c>
      <c r="KED421" s="94"/>
      <c r="KEE421" s="94"/>
      <c r="KEF421" s="94"/>
      <c r="KEG421" s="94"/>
      <c r="KEH421" s="94"/>
      <c r="KEI421" s="94"/>
      <c r="KEJ421" s="94"/>
      <c r="KEK421" s="94" t="s">
        <v>181</v>
      </c>
      <c r="KEL421" s="94"/>
      <c r="KEM421" s="94"/>
      <c r="KEN421" s="94"/>
      <c r="KEO421" s="94"/>
      <c r="KEP421" s="94"/>
      <c r="KEQ421" s="94"/>
      <c r="KER421" s="94"/>
      <c r="KES421" s="94" t="s">
        <v>181</v>
      </c>
      <c r="KET421" s="94"/>
      <c r="KEU421" s="94"/>
      <c r="KEV421" s="94"/>
      <c r="KEW421" s="94"/>
      <c r="KEX421" s="94"/>
      <c r="KEY421" s="94"/>
      <c r="KEZ421" s="94"/>
      <c r="KFA421" s="94" t="s">
        <v>181</v>
      </c>
      <c r="KFB421" s="94"/>
      <c r="KFC421" s="94"/>
      <c r="KFD421" s="94"/>
      <c r="KFE421" s="94"/>
      <c r="KFF421" s="94"/>
      <c r="KFG421" s="94"/>
      <c r="KFH421" s="94"/>
      <c r="KFI421" s="94" t="s">
        <v>181</v>
      </c>
      <c r="KFJ421" s="94"/>
      <c r="KFK421" s="94"/>
      <c r="KFL421" s="94"/>
      <c r="KFM421" s="94"/>
      <c r="KFN421" s="94"/>
      <c r="KFO421" s="94"/>
      <c r="KFP421" s="94"/>
      <c r="KFQ421" s="94" t="s">
        <v>181</v>
      </c>
      <c r="KFR421" s="94"/>
      <c r="KFS421" s="94"/>
      <c r="KFT421" s="94"/>
      <c r="KFU421" s="94"/>
      <c r="KFV421" s="94"/>
      <c r="KFW421" s="94"/>
      <c r="KFX421" s="94"/>
      <c r="KFY421" s="94" t="s">
        <v>181</v>
      </c>
      <c r="KFZ421" s="94"/>
      <c r="KGA421" s="94"/>
      <c r="KGB421" s="94"/>
      <c r="KGC421" s="94"/>
      <c r="KGD421" s="94"/>
      <c r="KGE421" s="94"/>
      <c r="KGF421" s="94"/>
      <c r="KGG421" s="94" t="s">
        <v>181</v>
      </c>
      <c r="KGH421" s="94"/>
      <c r="KGI421" s="94"/>
      <c r="KGJ421" s="94"/>
      <c r="KGK421" s="94"/>
      <c r="KGL421" s="94"/>
      <c r="KGM421" s="94"/>
      <c r="KGN421" s="94"/>
      <c r="KGO421" s="94" t="s">
        <v>181</v>
      </c>
      <c r="KGP421" s="94"/>
      <c r="KGQ421" s="94"/>
      <c r="KGR421" s="94"/>
      <c r="KGS421" s="94"/>
      <c r="KGT421" s="94"/>
      <c r="KGU421" s="94"/>
      <c r="KGV421" s="94"/>
      <c r="KGW421" s="94" t="s">
        <v>181</v>
      </c>
      <c r="KGX421" s="94"/>
      <c r="KGY421" s="94"/>
      <c r="KGZ421" s="94"/>
      <c r="KHA421" s="94"/>
      <c r="KHB421" s="94"/>
      <c r="KHC421" s="94"/>
      <c r="KHD421" s="94"/>
      <c r="KHE421" s="94" t="s">
        <v>181</v>
      </c>
      <c r="KHF421" s="94"/>
      <c r="KHG421" s="94"/>
      <c r="KHH421" s="94"/>
      <c r="KHI421" s="94"/>
      <c r="KHJ421" s="94"/>
      <c r="KHK421" s="94"/>
      <c r="KHL421" s="94"/>
      <c r="KHM421" s="94" t="s">
        <v>181</v>
      </c>
      <c r="KHN421" s="94"/>
      <c r="KHO421" s="94"/>
      <c r="KHP421" s="94"/>
      <c r="KHQ421" s="94"/>
      <c r="KHR421" s="94"/>
      <c r="KHS421" s="94"/>
      <c r="KHT421" s="94"/>
      <c r="KHU421" s="94" t="s">
        <v>181</v>
      </c>
      <c r="KHV421" s="94"/>
      <c r="KHW421" s="94"/>
      <c r="KHX421" s="94"/>
      <c r="KHY421" s="94"/>
      <c r="KHZ421" s="94"/>
      <c r="KIA421" s="94"/>
      <c r="KIB421" s="94"/>
      <c r="KIC421" s="94" t="s">
        <v>181</v>
      </c>
      <c r="KID421" s="94"/>
      <c r="KIE421" s="94"/>
      <c r="KIF421" s="94"/>
      <c r="KIG421" s="94"/>
      <c r="KIH421" s="94"/>
      <c r="KII421" s="94"/>
      <c r="KIJ421" s="94"/>
      <c r="KIK421" s="94" t="s">
        <v>181</v>
      </c>
      <c r="KIL421" s="94"/>
      <c r="KIM421" s="94"/>
      <c r="KIN421" s="94"/>
      <c r="KIO421" s="94"/>
      <c r="KIP421" s="94"/>
      <c r="KIQ421" s="94"/>
      <c r="KIR421" s="94"/>
      <c r="KIS421" s="94" t="s">
        <v>181</v>
      </c>
      <c r="KIT421" s="94"/>
      <c r="KIU421" s="94"/>
      <c r="KIV421" s="94"/>
      <c r="KIW421" s="94"/>
      <c r="KIX421" s="94"/>
      <c r="KIY421" s="94"/>
      <c r="KIZ421" s="94"/>
      <c r="KJA421" s="94" t="s">
        <v>181</v>
      </c>
      <c r="KJB421" s="94"/>
      <c r="KJC421" s="94"/>
      <c r="KJD421" s="94"/>
      <c r="KJE421" s="94"/>
      <c r="KJF421" s="94"/>
      <c r="KJG421" s="94"/>
      <c r="KJH421" s="94"/>
      <c r="KJI421" s="94" t="s">
        <v>181</v>
      </c>
      <c r="KJJ421" s="94"/>
      <c r="KJK421" s="94"/>
      <c r="KJL421" s="94"/>
      <c r="KJM421" s="94"/>
      <c r="KJN421" s="94"/>
      <c r="KJO421" s="94"/>
      <c r="KJP421" s="94"/>
      <c r="KJQ421" s="94" t="s">
        <v>181</v>
      </c>
      <c r="KJR421" s="94"/>
      <c r="KJS421" s="94"/>
      <c r="KJT421" s="94"/>
      <c r="KJU421" s="94"/>
      <c r="KJV421" s="94"/>
      <c r="KJW421" s="94"/>
      <c r="KJX421" s="94"/>
      <c r="KJY421" s="94" t="s">
        <v>181</v>
      </c>
      <c r="KJZ421" s="94"/>
      <c r="KKA421" s="94"/>
      <c r="KKB421" s="94"/>
      <c r="KKC421" s="94"/>
      <c r="KKD421" s="94"/>
      <c r="KKE421" s="94"/>
      <c r="KKF421" s="94"/>
      <c r="KKG421" s="94" t="s">
        <v>181</v>
      </c>
      <c r="KKH421" s="94"/>
      <c r="KKI421" s="94"/>
      <c r="KKJ421" s="94"/>
      <c r="KKK421" s="94"/>
      <c r="KKL421" s="94"/>
      <c r="KKM421" s="94"/>
      <c r="KKN421" s="94"/>
      <c r="KKO421" s="94" t="s">
        <v>181</v>
      </c>
      <c r="KKP421" s="94"/>
      <c r="KKQ421" s="94"/>
      <c r="KKR421" s="94"/>
      <c r="KKS421" s="94"/>
      <c r="KKT421" s="94"/>
      <c r="KKU421" s="94"/>
      <c r="KKV421" s="94"/>
      <c r="KKW421" s="94" t="s">
        <v>181</v>
      </c>
      <c r="KKX421" s="94"/>
      <c r="KKY421" s="94"/>
      <c r="KKZ421" s="94"/>
      <c r="KLA421" s="94"/>
      <c r="KLB421" s="94"/>
      <c r="KLC421" s="94"/>
      <c r="KLD421" s="94"/>
      <c r="KLE421" s="94" t="s">
        <v>181</v>
      </c>
      <c r="KLF421" s="94"/>
      <c r="KLG421" s="94"/>
      <c r="KLH421" s="94"/>
      <c r="KLI421" s="94"/>
      <c r="KLJ421" s="94"/>
      <c r="KLK421" s="94"/>
      <c r="KLL421" s="94"/>
      <c r="KLM421" s="94" t="s">
        <v>181</v>
      </c>
      <c r="KLN421" s="94"/>
      <c r="KLO421" s="94"/>
      <c r="KLP421" s="94"/>
      <c r="KLQ421" s="94"/>
      <c r="KLR421" s="94"/>
      <c r="KLS421" s="94"/>
      <c r="KLT421" s="94"/>
      <c r="KLU421" s="94" t="s">
        <v>181</v>
      </c>
      <c r="KLV421" s="94"/>
      <c r="KLW421" s="94"/>
      <c r="KLX421" s="94"/>
      <c r="KLY421" s="94"/>
      <c r="KLZ421" s="94"/>
      <c r="KMA421" s="94"/>
      <c r="KMB421" s="94"/>
      <c r="KMC421" s="94" t="s">
        <v>181</v>
      </c>
      <c r="KMD421" s="94"/>
      <c r="KME421" s="94"/>
      <c r="KMF421" s="94"/>
      <c r="KMG421" s="94"/>
      <c r="KMH421" s="94"/>
      <c r="KMI421" s="94"/>
      <c r="KMJ421" s="94"/>
      <c r="KMK421" s="94" t="s">
        <v>181</v>
      </c>
      <c r="KML421" s="94"/>
      <c r="KMM421" s="94"/>
      <c r="KMN421" s="94"/>
      <c r="KMO421" s="94"/>
      <c r="KMP421" s="94"/>
      <c r="KMQ421" s="94"/>
      <c r="KMR421" s="94"/>
      <c r="KMS421" s="94" t="s">
        <v>181</v>
      </c>
      <c r="KMT421" s="94"/>
      <c r="KMU421" s="94"/>
      <c r="KMV421" s="94"/>
      <c r="KMW421" s="94"/>
      <c r="KMX421" s="94"/>
      <c r="KMY421" s="94"/>
      <c r="KMZ421" s="94"/>
      <c r="KNA421" s="94" t="s">
        <v>181</v>
      </c>
      <c r="KNB421" s="94"/>
      <c r="KNC421" s="94"/>
      <c r="KND421" s="94"/>
      <c r="KNE421" s="94"/>
      <c r="KNF421" s="94"/>
      <c r="KNG421" s="94"/>
      <c r="KNH421" s="94"/>
      <c r="KNI421" s="94" t="s">
        <v>181</v>
      </c>
      <c r="KNJ421" s="94"/>
      <c r="KNK421" s="94"/>
      <c r="KNL421" s="94"/>
      <c r="KNM421" s="94"/>
      <c r="KNN421" s="94"/>
      <c r="KNO421" s="94"/>
      <c r="KNP421" s="94"/>
      <c r="KNQ421" s="94" t="s">
        <v>181</v>
      </c>
      <c r="KNR421" s="94"/>
      <c r="KNS421" s="94"/>
      <c r="KNT421" s="94"/>
      <c r="KNU421" s="94"/>
      <c r="KNV421" s="94"/>
      <c r="KNW421" s="94"/>
      <c r="KNX421" s="94"/>
      <c r="KNY421" s="94" t="s">
        <v>181</v>
      </c>
      <c r="KNZ421" s="94"/>
      <c r="KOA421" s="94"/>
      <c r="KOB421" s="94"/>
      <c r="KOC421" s="94"/>
      <c r="KOD421" s="94"/>
      <c r="KOE421" s="94"/>
      <c r="KOF421" s="94"/>
      <c r="KOG421" s="94" t="s">
        <v>181</v>
      </c>
      <c r="KOH421" s="94"/>
      <c r="KOI421" s="94"/>
      <c r="KOJ421" s="94"/>
      <c r="KOK421" s="94"/>
      <c r="KOL421" s="94"/>
      <c r="KOM421" s="94"/>
      <c r="KON421" s="94"/>
      <c r="KOO421" s="94" t="s">
        <v>181</v>
      </c>
      <c r="KOP421" s="94"/>
      <c r="KOQ421" s="94"/>
      <c r="KOR421" s="94"/>
      <c r="KOS421" s="94"/>
      <c r="KOT421" s="94"/>
      <c r="KOU421" s="94"/>
      <c r="KOV421" s="94"/>
      <c r="KOW421" s="94" t="s">
        <v>181</v>
      </c>
      <c r="KOX421" s="94"/>
      <c r="KOY421" s="94"/>
      <c r="KOZ421" s="94"/>
      <c r="KPA421" s="94"/>
      <c r="KPB421" s="94"/>
      <c r="KPC421" s="94"/>
      <c r="KPD421" s="94"/>
      <c r="KPE421" s="94" t="s">
        <v>181</v>
      </c>
      <c r="KPF421" s="94"/>
      <c r="KPG421" s="94"/>
      <c r="KPH421" s="94"/>
      <c r="KPI421" s="94"/>
      <c r="KPJ421" s="94"/>
      <c r="KPK421" s="94"/>
      <c r="KPL421" s="94"/>
      <c r="KPM421" s="94" t="s">
        <v>181</v>
      </c>
      <c r="KPN421" s="94"/>
      <c r="KPO421" s="94"/>
      <c r="KPP421" s="94"/>
      <c r="KPQ421" s="94"/>
      <c r="KPR421" s="94"/>
      <c r="KPS421" s="94"/>
      <c r="KPT421" s="94"/>
      <c r="KPU421" s="94" t="s">
        <v>181</v>
      </c>
      <c r="KPV421" s="94"/>
      <c r="KPW421" s="94"/>
      <c r="KPX421" s="94"/>
      <c r="KPY421" s="94"/>
      <c r="KPZ421" s="94"/>
      <c r="KQA421" s="94"/>
      <c r="KQB421" s="94"/>
      <c r="KQC421" s="94" t="s">
        <v>181</v>
      </c>
      <c r="KQD421" s="94"/>
      <c r="KQE421" s="94"/>
      <c r="KQF421" s="94"/>
      <c r="KQG421" s="94"/>
      <c r="KQH421" s="94"/>
      <c r="KQI421" s="94"/>
      <c r="KQJ421" s="94"/>
      <c r="KQK421" s="94" t="s">
        <v>181</v>
      </c>
      <c r="KQL421" s="94"/>
      <c r="KQM421" s="94"/>
      <c r="KQN421" s="94"/>
      <c r="KQO421" s="94"/>
      <c r="KQP421" s="94"/>
      <c r="KQQ421" s="94"/>
      <c r="KQR421" s="94"/>
      <c r="KQS421" s="94" t="s">
        <v>181</v>
      </c>
      <c r="KQT421" s="94"/>
      <c r="KQU421" s="94"/>
      <c r="KQV421" s="94"/>
      <c r="KQW421" s="94"/>
      <c r="KQX421" s="94"/>
      <c r="KQY421" s="94"/>
      <c r="KQZ421" s="94"/>
      <c r="KRA421" s="94" t="s">
        <v>181</v>
      </c>
      <c r="KRB421" s="94"/>
      <c r="KRC421" s="94"/>
      <c r="KRD421" s="94"/>
      <c r="KRE421" s="94"/>
      <c r="KRF421" s="94"/>
      <c r="KRG421" s="94"/>
      <c r="KRH421" s="94"/>
      <c r="KRI421" s="94" t="s">
        <v>181</v>
      </c>
      <c r="KRJ421" s="94"/>
      <c r="KRK421" s="94"/>
      <c r="KRL421" s="94"/>
      <c r="KRM421" s="94"/>
      <c r="KRN421" s="94"/>
      <c r="KRO421" s="94"/>
      <c r="KRP421" s="94"/>
      <c r="KRQ421" s="94" t="s">
        <v>181</v>
      </c>
      <c r="KRR421" s="94"/>
      <c r="KRS421" s="94"/>
      <c r="KRT421" s="94"/>
      <c r="KRU421" s="94"/>
      <c r="KRV421" s="94"/>
      <c r="KRW421" s="94"/>
      <c r="KRX421" s="94"/>
      <c r="KRY421" s="94" t="s">
        <v>181</v>
      </c>
      <c r="KRZ421" s="94"/>
      <c r="KSA421" s="94"/>
      <c r="KSB421" s="94"/>
      <c r="KSC421" s="94"/>
      <c r="KSD421" s="94"/>
      <c r="KSE421" s="94"/>
      <c r="KSF421" s="94"/>
      <c r="KSG421" s="94" t="s">
        <v>181</v>
      </c>
      <c r="KSH421" s="94"/>
      <c r="KSI421" s="94"/>
      <c r="KSJ421" s="94"/>
      <c r="KSK421" s="94"/>
      <c r="KSL421" s="94"/>
      <c r="KSM421" s="94"/>
      <c r="KSN421" s="94"/>
      <c r="KSO421" s="94" t="s">
        <v>181</v>
      </c>
      <c r="KSP421" s="94"/>
      <c r="KSQ421" s="94"/>
      <c r="KSR421" s="94"/>
      <c r="KSS421" s="94"/>
      <c r="KST421" s="94"/>
      <c r="KSU421" s="94"/>
      <c r="KSV421" s="94"/>
      <c r="KSW421" s="94" t="s">
        <v>181</v>
      </c>
      <c r="KSX421" s="94"/>
      <c r="KSY421" s="94"/>
      <c r="KSZ421" s="94"/>
      <c r="KTA421" s="94"/>
      <c r="KTB421" s="94"/>
      <c r="KTC421" s="94"/>
      <c r="KTD421" s="94"/>
      <c r="KTE421" s="94" t="s">
        <v>181</v>
      </c>
      <c r="KTF421" s="94"/>
      <c r="KTG421" s="94"/>
      <c r="KTH421" s="94"/>
      <c r="KTI421" s="94"/>
      <c r="KTJ421" s="94"/>
      <c r="KTK421" s="94"/>
      <c r="KTL421" s="94"/>
      <c r="KTM421" s="94" t="s">
        <v>181</v>
      </c>
      <c r="KTN421" s="94"/>
      <c r="KTO421" s="94"/>
      <c r="KTP421" s="94"/>
      <c r="KTQ421" s="94"/>
      <c r="KTR421" s="94"/>
      <c r="KTS421" s="94"/>
      <c r="KTT421" s="94"/>
      <c r="KTU421" s="94" t="s">
        <v>181</v>
      </c>
      <c r="KTV421" s="94"/>
      <c r="KTW421" s="94"/>
      <c r="KTX421" s="94"/>
      <c r="KTY421" s="94"/>
      <c r="KTZ421" s="94"/>
      <c r="KUA421" s="94"/>
      <c r="KUB421" s="94"/>
      <c r="KUC421" s="94" t="s">
        <v>181</v>
      </c>
      <c r="KUD421" s="94"/>
      <c r="KUE421" s="94"/>
      <c r="KUF421" s="94"/>
      <c r="KUG421" s="94"/>
      <c r="KUH421" s="94"/>
      <c r="KUI421" s="94"/>
      <c r="KUJ421" s="94"/>
      <c r="KUK421" s="94" t="s">
        <v>181</v>
      </c>
      <c r="KUL421" s="94"/>
      <c r="KUM421" s="94"/>
      <c r="KUN421" s="94"/>
      <c r="KUO421" s="94"/>
      <c r="KUP421" s="94"/>
      <c r="KUQ421" s="94"/>
      <c r="KUR421" s="94"/>
      <c r="KUS421" s="94" t="s">
        <v>181</v>
      </c>
      <c r="KUT421" s="94"/>
      <c r="KUU421" s="94"/>
      <c r="KUV421" s="94"/>
      <c r="KUW421" s="94"/>
      <c r="KUX421" s="94"/>
      <c r="KUY421" s="94"/>
      <c r="KUZ421" s="94"/>
      <c r="KVA421" s="94" t="s">
        <v>181</v>
      </c>
      <c r="KVB421" s="94"/>
      <c r="KVC421" s="94"/>
      <c r="KVD421" s="94"/>
      <c r="KVE421" s="94"/>
      <c r="KVF421" s="94"/>
      <c r="KVG421" s="94"/>
      <c r="KVH421" s="94"/>
      <c r="KVI421" s="94" t="s">
        <v>181</v>
      </c>
      <c r="KVJ421" s="94"/>
      <c r="KVK421" s="94"/>
      <c r="KVL421" s="94"/>
      <c r="KVM421" s="94"/>
      <c r="KVN421" s="94"/>
      <c r="KVO421" s="94"/>
      <c r="KVP421" s="94"/>
      <c r="KVQ421" s="94" t="s">
        <v>181</v>
      </c>
      <c r="KVR421" s="94"/>
      <c r="KVS421" s="94"/>
      <c r="KVT421" s="94"/>
      <c r="KVU421" s="94"/>
      <c r="KVV421" s="94"/>
      <c r="KVW421" s="94"/>
      <c r="KVX421" s="94"/>
      <c r="KVY421" s="94" t="s">
        <v>181</v>
      </c>
      <c r="KVZ421" s="94"/>
      <c r="KWA421" s="94"/>
      <c r="KWB421" s="94"/>
      <c r="KWC421" s="94"/>
      <c r="KWD421" s="94"/>
      <c r="KWE421" s="94"/>
      <c r="KWF421" s="94"/>
      <c r="KWG421" s="94" t="s">
        <v>181</v>
      </c>
      <c r="KWH421" s="94"/>
      <c r="KWI421" s="94"/>
      <c r="KWJ421" s="94"/>
      <c r="KWK421" s="94"/>
      <c r="KWL421" s="94"/>
      <c r="KWM421" s="94"/>
      <c r="KWN421" s="94"/>
      <c r="KWO421" s="94" t="s">
        <v>181</v>
      </c>
      <c r="KWP421" s="94"/>
      <c r="KWQ421" s="94"/>
      <c r="KWR421" s="94"/>
      <c r="KWS421" s="94"/>
      <c r="KWT421" s="94"/>
      <c r="KWU421" s="94"/>
      <c r="KWV421" s="94"/>
      <c r="KWW421" s="94" t="s">
        <v>181</v>
      </c>
      <c r="KWX421" s="94"/>
      <c r="KWY421" s="94"/>
      <c r="KWZ421" s="94"/>
      <c r="KXA421" s="94"/>
      <c r="KXB421" s="94"/>
      <c r="KXC421" s="94"/>
      <c r="KXD421" s="94"/>
      <c r="KXE421" s="94" t="s">
        <v>181</v>
      </c>
      <c r="KXF421" s="94"/>
      <c r="KXG421" s="94"/>
      <c r="KXH421" s="94"/>
      <c r="KXI421" s="94"/>
      <c r="KXJ421" s="94"/>
      <c r="KXK421" s="94"/>
      <c r="KXL421" s="94"/>
      <c r="KXM421" s="94" t="s">
        <v>181</v>
      </c>
      <c r="KXN421" s="94"/>
      <c r="KXO421" s="94"/>
      <c r="KXP421" s="94"/>
      <c r="KXQ421" s="94"/>
      <c r="KXR421" s="94"/>
      <c r="KXS421" s="94"/>
      <c r="KXT421" s="94"/>
      <c r="KXU421" s="94" t="s">
        <v>181</v>
      </c>
      <c r="KXV421" s="94"/>
      <c r="KXW421" s="94"/>
      <c r="KXX421" s="94"/>
      <c r="KXY421" s="94"/>
      <c r="KXZ421" s="94"/>
      <c r="KYA421" s="94"/>
      <c r="KYB421" s="94"/>
      <c r="KYC421" s="94" t="s">
        <v>181</v>
      </c>
      <c r="KYD421" s="94"/>
      <c r="KYE421" s="94"/>
      <c r="KYF421" s="94"/>
      <c r="KYG421" s="94"/>
      <c r="KYH421" s="94"/>
      <c r="KYI421" s="94"/>
      <c r="KYJ421" s="94"/>
      <c r="KYK421" s="94" t="s">
        <v>181</v>
      </c>
      <c r="KYL421" s="94"/>
      <c r="KYM421" s="94"/>
      <c r="KYN421" s="94"/>
      <c r="KYO421" s="94"/>
      <c r="KYP421" s="94"/>
      <c r="KYQ421" s="94"/>
      <c r="KYR421" s="94"/>
      <c r="KYS421" s="94" t="s">
        <v>181</v>
      </c>
      <c r="KYT421" s="94"/>
      <c r="KYU421" s="94"/>
      <c r="KYV421" s="94"/>
      <c r="KYW421" s="94"/>
      <c r="KYX421" s="94"/>
      <c r="KYY421" s="94"/>
      <c r="KYZ421" s="94"/>
      <c r="KZA421" s="94" t="s">
        <v>181</v>
      </c>
      <c r="KZB421" s="94"/>
      <c r="KZC421" s="94"/>
      <c r="KZD421" s="94"/>
      <c r="KZE421" s="94"/>
      <c r="KZF421" s="94"/>
      <c r="KZG421" s="94"/>
      <c r="KZH421" s="94"/>
      <c r="KZI421" s="94" t="s">
        <v>181</v>
      </c>
      <c r="KZJ421" s="94"/>
      <c r="KZK421" s="94"/>
      <c r="KZL421" s="94"/>
      <c r="KZM421" s="94"/>
      <c r="KZN421" s="94"/>
      <c r="KZO421" s="94"/>
      <c r="KZP421" s="94"/>
      <c r="KZQ421" s="94" t="s">
        <v>181</v>
      </c>
      <c r="KZR421" s="94"/>
      <c r="KZS421" s="94"/>
      <c r="KZT421" s="94"/>
      <c r="KZU421" s="94"/>
      <c r="KZV421" s="94"/>
      <c r="KZW421" s="94"/>
      <c r="KZX421" s="94"/>
      <c r="KZY421" s="94" t="s">
        <v>181</v>
      </c>
      <c r="KZZ421" s="94"/>
      <c r="LAA421" s="94"/>
      <c r="LAB421" s="94"/>
      <c r="LAC421" s="94"/>
      <c r="LAD421" s="94"/>
      <c r="LAE421" s="94"/>
      <c r="LAF421" s="94"/>
      <c r="LAG421" s="94" t="s">
        <v>181</v>
      </c>
      <c r="LAH421" s="94"/>
      <c r="LAI421" s="94"/>
      <c r="LAJ421" s="94"/>
      <c r="LAK421" s="94"/>
      <c r="LAL421" s="94"/>
      <c r="LAM421" s="94"/>
      <c r="LAN421" s="94"/>
      <c r="LAO421" s="94" t="s">
        <v>181</v>
      </c>
      <c r="LAP421" s="94"/>
      <c r="LAQ421" s="94"/>
      <c r="LAR421" s="94"/>
      <c r="LAS421" s="94"/>
      <c r="LAT421" s="94"/>
      <c r="LAU421" s="94"/>
      <c r="LAV421" s="94"/>
      <c r="LAW421" s="94" t="s">
        <v>181</v>
      </c>
      <c r="LAX421" s="94"/>
      <c r="LAY421" s="94"/>
      <c r="LAZ421" s="94"/>
      <c r="LBA421" s="94"/>
      <c r="LBB421" s="94"/>
      <c r="LBC421" s="94"/>
      <c r="LBD421" s="94"/>
      <c r="LBE421" s="94" t="s">
        <v>181</v>
      </c>
      <c r="LBF421" s="94"/>
      <c r="LBG421" s="94"/>
      <c r="LBH421" s="94"/>
      <c r="LBI421" s="94"/>
      <c r="LBJ421" s="94"/>
      <c r="LBK421" s="94"/>
      <c r="LBL421" s="94"/>
      <c r="LBM421" s="94" t="s">
        <v>181</v>
      </c>
      <c r="LBN421" s="94"/>
      <c r="LBO421" s="94"/>
      <c r="LBP421" s="94"/>
      <c r="LBQ421" s="94"/>
      <c r="LBR421" s="94"/>
      <c r="LBS421" s="94"/>
      <c r="LBT421" s="94"/>
      <c r="LBU421" s="94" t="s">
        <v>181</v>
      </c>
      <c r="LBV421" s="94"/>
      <c r="LBW421" s="94"/>
      <c r="LBX421" s="94"/>
      <c r="LBY421" s="94"/>
      <c r="LBZ421" s="94"/>
      <c r="LCA421" s="94"/>
      <c r="LCB421" s="94"/>
      <c r="LCC421" s="94" t="s">
        <v>181</v>
      </c>
      <c r="LCD421" s="94"/>
      <c r="LCE421" s="94"/>
      <c r="LCF421" s="94"/>
      <c r="LCG421" s="94"/>
      <c r="LCH421" s="94"/>
      <c r="LCI421" s="94"/>
      <c r="LCJ421" s="94"/>
      <c r="LCK421" s="94" t="s">
        <v>181</v>
      </c>
      <c r="LCL421" s="94"/>
      <c r="LCM421" s="94"/>
      <c r="LCN421" s="94"/>
      <c r="LCO421" s="94"/>
      <c r="LCP421" s="94"/>
      <c r="LCQ421" s="94"/>
      <c r="LCR421" s="94"/>
      <c r="LCS421" s="94" t="s">
        <v>181</v>
      </c>
      <c r="LCT421" s="94"/>
      <c r="LCU421" s="94"/>
      <c r="LCV421" s="94"/>
      <c r="LCW421" s="94"/>
      <c r="LCX421" s="94"/>
      <c r="LCY421" s="94"/>
      <c r="LCZ421" s="94"/>
      <c r="LDA421" s="94" t="s">
        <v>181</v>
      </c>
      <c r="LDB421" s="94"/>
      <c r="LDC421" s="94"/>
      <c r="LDD421" s="94"/>
      <c r="LDE421" s="94"/>
      <c r="LDF421" s="94"/>
      <c r="LDG421" s="94"/>
      <c r="LDH421" s="94"/>
      <c r="LDI421" s="94" t="s">
        <v>181</v>
      </c>
      <c r="LDJ421" s="94"/>
      <c r="LDK421" s="94"/>
      <c r="LDL421" s="94"/>
      <c r="LDM421" s="94"/>
      <c r="LDN421" s="94"/>
      <c r="LDO421" s="94"/>
      <c r="LDP421" s="94"/>
      <c r="LDQ421" s="94" t="s">
        <v>181</v>
      </c>
      <c r="LDR421" s="94"/>
      <c r="LDS421" s="94"/>
      <c r="LDT421" s="94"/>
      <c r="LDU421" s="94"/>
      <c r="LDV421" s="94"/>
      <c r="LDW421" s="94"/>
      <c r="LDX421" s="94"/>
      <c r="LDY421" s="94" t="s">
        <v>181</v>
      </c>
      <c r="LDZ421" s="94"/>
      <c r="LEA421" s="94"/>
      <c r="LEB421" s="94"/>
      <c r="LEC421" s="94"/>
      <c r="LED421" s="94"/>
      <c r="LEE421" s="94"/>
      <c r="LEF421" s="94"/>
      <c r="LEG421" s="94" t="s">
        <v>181</v>
      </c>
      <c r="LEH421" s="94"/>
      <c r="LEI421" s="94"/>
      <c r="LEJ421" s="94"/>
      <c r="LEK421" s="94"/>
      <c r="LEL421" s="94"/>
      <c r="LEM421" s="94"/>
      <c r="LEN421" s="94"/>
      <c r="LEO421" s="94" t="s">
        <v>181</v>
      </c>
      <c r="LEP421" s="94"/>
      <c r="LEQ421" s="94"/>
      <c r="LER421" s="94"/>
      <c r="LES421" s="94"/>
      <c r="LET421" s="94"/>
      <c r="LEU421" s="94"/>
      <c r="LEV421" s="94"/>
      <c r="LEW421" s="94" t="s">
        <v>181</v>
      </c>
      <c r="LEX421" s="94"/>
      <c r="LEY421" s="94"/>
      <c r="LEZ421" s="94"/>
      <c r="LFA421" s="94"/>
      <c r="LFB421" s="94"/>
      <c r="LFC421" s="94"/>
      <c r="LFD421" s="94"/>
      <c r="LFE421" s="94" t="s">
        <v>181</v>
      </c>
      <c r="LFF421" s="94"/>
      <c r="LFG421" s="94"/>
      <c r="LFH421" s="94"/>
      <c r="LFI421" s="94"/>
      <c r="LFJ421" s="94"/>
      <c r="LFK421" s="94"/>
      <c r="LFL421" s="94"/>
      <c r="LFM421" s="94" t="s">
        <v>181</v>
      </c>
      <c r="LFN421" s="94"/>
      <c r="LFO421" s="94"/>
      <c r="LFP421" s="94"/>
      <c r="LFQ421" s="94"/>
      <c r="LFR421" s="94"/>
      <c r="LFS421" s="94"/>
      <c r="LFT421" s="94"/>
      <c r="LFU421" s="94" t="s">
        <v>181</v>
      </c>
      <c r="LFV421" s="94"/>
      <c r="LFW421" s="94"/>
      <c r="LFX421" s="94"/>
      <c r="LFY421" s="94"/>
      <c r="LFZ421" s="94"/>
      <c r="LGA421" s="94"/>
      <c r="LGB421" s="94"/>
      <c r="LGC421" s="94" t="s">
        <v>181</v>
      </c>
      <c r="LGD421" s="94"/>
      <c r="LGE421" s="94"/>
      <c r="LGF421" s="94"/>
      <c r="LGG421" s="94"/>
      <c r="LGH421" s="94"/>
      <c r="LGI421" s="94"/>
      <c r="LGJ421" s="94"/>
      <c r="LGK421" s="94" t="s">
        <v>181</v>
      </c>
      <c r="LGL421" s="94"/>
      <c r="LGM421" s="94"/>
      <c r="LGN421" s="94"/>
      <c r="LGO421" s="94"/>
      <c r="LGP421" s="94"/>
      <c r="LGQ421" s="94"/>
      <c r="LGR421" s="94"/>
      <c r="LGS421" s="94" t="s">
        <v>181</v>
      </c>
      <c r="LGT421" s="94"/>
      <c r="LGU421" s="94"/>
      <c r="LGV421" s="94"/>
      <c r="LGW421" s="94"/>
      <c r="LGX421" s="94"/>
      <c r="LGY421" s="94"/>
      <c r="LGZ421" s="94"/>
      <c r="LHA421" s="94" t="s">
        <v>181</v>
      </c>
      <c r="LHB421" s="94"/>
      <c r="LHC421" s="94"/>
      <c r="LHD421" s="94"/>
      <c r="LHE421" s="94"/>
      <c r="LHF421" s="94"/>
      <c r="LHG421" s="94"/>
      <c r="LHH421" s="94"/>
      <c r="LHI421" s="94" t="s">
        <v>181</v>
      </c>
      <c r="LHJ421" s="94"/>
      <c r="LHK421" s="94"/>
      <c r="LHL421" s="94"/>
      <c r="LHM421" s="94"/>
      <c r="LHN421" s="94"/>
      <c r="LHO421" s="94"/>
      <c r="LHP421" s="94"/>
      <c r="LHQ421" s="94" t="s">
        <v>181</v>
      </c>
      <c r="LHR421" s="94"/>
      <c r="LHS421" s="94"/>
      <c r="LHT421" s="94"/>
      <c r="LHU421" s="94"/>
      <c r="LHV421" s="94"/>
      <c r="LHW421" s="94"/>
      <c r="LHX421" s="94"/>
      <c r="LHY421" s="94" t="s">
        <v>181</v>
      </c>
      <c r="LHZ421" s="94"/>
      <c r="LIA421" s="94"/>
      <c r="LIB421" s="94"/>
      <c r="LIC421" s="94"/>
      <c r="LID421" s="94"/>
      <c r="LIE421" s="94"/>
      <c r="LIF421" s="94"/>
      <c r="LIG421" s="94" t="s">
        <v>181</v>
      </c>
      <c r="LIH421" s="94"/>
      <c r="LII421" s="94"/>
      <c r="LIJ421" s="94"/>
      <c r="LIK421" s="94"/>
      <c r="LIL421" s="94"/>
      <c r="LIM421" s="94"/>
      <c r="LIN421" s="94"/>
      <c r="LIO421" s="94" t="s">
        <v>181</v>
      </c>
      <c r="LIP421" s="94"/>
      <c r="LIQ421" s="94"/>
      <c r="LIR421" s="94"/>
      <c r="LIS421" s="94"/>
      <c r="LIT421" s="94"/>
      <c r="LIU421" s="94"/>
      <c r="LIV421" s="94"/>
      <c r="LIW421" s="94" t="s">
        <v>181</v>
      </c>
      <c r="LIX421" s="94"/>
      <c r="LIY421" s="94"/>
      <c r="LIZ421" s="94"/>
      <c r="LJA421" s="94"/>
      <c r="LJB421" s="94"/>
      <c r="LJC421" s="94"/>
      <c r="LJD421" s="94"/>
      <c r="LJE421" s="94" t="s">
        <v>181</v>
      </c>
      <c r="LJF421" s="94"/>
      <c r="LJG421" s="94"/>
      <c r="LJH421" s="94"/>
      <c r="LJI421" s="94"/>
      <c r="LJJ421" s="94"/>
      <c r="LJK421" s="94"/>
      <c r="LJL421" s="94"/>
      <c r="LJM421" s="94" t="s">
        <v>181</v>
      </c>
      <c r="LJN421" s="94"/>
      <c r="LJO421" s="94"/>
      <c r="LJP421" s="94"/>
      <c r="LJQ421" s="94"/>
      <c r="LJR421" s="94"/>
      <c r="LJS421" s="94"/>
      <c r="LJT421" s="94"/>
      <c r="LJU421" s="94" t="s">
        <v>181</v>
      </c>
      <c r="LJV421" s="94"/>
      <c r="LJW421" s="94"/>
      <c r="LJX421" s="94"/>
      <c r="LJY421" s="94"/>
      <c r="LJZ421" s="94"/>
      <c r="LKA421" s="94"/>
      <c r="LKB421" s="94"/>
      <c r="LKC421" s="94" t="s">
        <v>181</v>
      </c>
      <c r="LKD421" s="94"/>
      <c r="LKE421" s="94"/>
      <c r="LKF421" s="94"/>
      <c r="LKG421" s="94"/>
      <c r="LKH421" s="94"/>
      <c r="LKI421" s="94"/>
      <c r="LKJ421" s="94"/>
      <c r="LKK421" s="94" t="s">
        <v>181</v>
      </c>
      <c r="LKL421" s="94"/>
      <c r="LKM421" s="94"/>
      <c r="LKN421" s="94"/>
      <c r="LKO421" s="94"/>
      <c r="LKP421" s="94"/>
      <c r="LKQ421" s="94"/>
      <c r="LKR421" s="94"/>
      <c r="LKS421" s="94" t="s">
        <v>181</v>
      </c>
      <c r="LKT421" s="94"/>
      <c r="LKU421" s="94"/>
      <c r="LKV421" s="94"/>
      <c r="LKW421" s="94"/>
      <c r="LKX421" s="94"/>
      <c r="LKY421" s="94"/>
      <c r="LKZ421" s="94"/>
      <c r="LLA421" s="94" t="s">
        <v>181</v>
      </c>
      <c r="LLB421" s="94"/>
      <c r="LLC421" s="94"/>
      <c r="LLD421" s="94"/>
      <c r="LLE421" s="94"/>
      <c r="LLF421" s="94"/>
      <c r="LLG421" s="94"/>
      <c r="LLH421" s="94"/>
      <c r="LLI421" s="94" t="s">
        <v>181</v>
      </c>
      <c r="LLJ421" s="94"/>
      <c r="LLK421" s="94"/>
      <c r="LLL421" s="94"/>
      <c r="LLM421" s="94"/>
      <c r="LLN421" s="94"/>
      <c r="LLO421" s="94"/>
      <c r="LLP421" s="94"/>
      <c r="LLQ421" s="94" t="s">
        <v>181</v>
      </c>
      <c r="LLR421" s="94"/>
      <c r="LLS421" s="94"/>
      <c r="LLT421" s="94"/>
      <c r="LLU421" s="94"/>
      <c r="LLV421" s="94"/>
      <c r="LLW421" s="94"/>
      <c r="LLX421" s="94"/>
      <c r="LLY421" s="94" t="s">
        <v>181</v>
      </c>
      <c r="LLZ421" s="94"/>
      <c r="LMA421" s="94"/>
      <c r="LMB421" s="94"/>
      <c r="LMC421" s="94"/>
      <c r="LMD421" s="94"/>
      <c r="LME421" s="94"/>
      <c r="LMF421" s="94"/>
      <c r="LMG421" s="94" t="s">
        <v>181</v>
      </c>
      <c r="LMH421" s="94"/>
      <c r="LMI421" s="94"/>
      <c r="LMJ421" s="94"/>
      <c r="LMK421" s="94"/>
      <c r="LML421" s="94"/>
      <c r="LMM421" s="94"/>
      <c r="LMN421" s="94"/>
      <c r="LMO421" s="94" t="s">
        <v>181</v>
      </c>
      <c r="LMP421" s="94"/>
      <c r="LMQ421" s="94"/>
      <c r="LMR421" s="94"/>
      <c r="LMS421" s="94"/>
      <c r="LMT421" s="94"/>
      <c r="LMU421" s="94"/>
      <c r="LMV421" s="94"/>
      <c r="LMW421" s="94" t="s">
        <v>181</v>
      </c>
      <c r="LMX421" s="94"/>
      <c r="LMY421" s="94"/>
      <c r="LMZ421" s="94"/>
      <c r="LNA421" s="94"/>
      <c r="LNB421" s="94"/>
      <c r="LNC421" s="94"/>
      <c r="LND421" s="94"/>
      <c r="LNE421" s="94" t="s">
        <v>181</v>
      </c>
      <c r="LNF421" s="94"/>
      <c r="LNG421" s="94"/>
      <c r="LNH421" s="94"/>
      <c r="LNI421" s="94"/>
      <c r="LNJ421" s="94"/>
      <c r="LNK421" s="94"/>
      <c r="LNL421" s="94"/>
      <c r="LNM421" s="94" t="s">
        <v>181</v>
      </c>
      <c r="LNN421" s="94"/>
      <c r="LNO421" s="94"/>
      <c r="LNP421" s="94"/>
      <c r="LNQ421" s="94"/>
      <c r="LNR421" s="94"/>
      <c r="LNS421" s="94"/>
      <c r="LNT421" s="94"/>
      <c r="LNU421" s="94" t="s">
        <v>181</v>
      </c>
      <c r="LNV421" s="94"/>
      <c r="LNW421" s="94"/>
      <c r="LNX421" s="94"/>
      <c r="LNY421" s="94"/>
      <c r="LNZ421" s="94"/>
      <c r="LOA421" s="94"/>
      <c r="LOB421" s="94"/>
      <c r="LOC421" s="94" t="s">
        <v>181</v>
      </c>
      <c r="LOD421" s="94"/>
      <c r="LOE421" s="94"/>
      <c r="LOF421" s="94"/>
      <c r="LOG421" s="94"/>
      <c r="LOH421" s="94"/>
      <c r="LOI421" s="94"/>
      <c r="LOJ421" s="94"/>
      <c r="LOK421" s="94" t="s">
        <v>181</v>
      </c>
      <c r="LOL421" s="94"/>
      <c r="LOM421" s="94"/>
      <c r="LON421" s="94"/>
      <c r="LOO421" s="94"/>
      <c r="LOP421" s="94"/>
      <c r="LOQ421" s="94"/>
      <c r="LOR421" s="94"/>
      <c r="LOS421" s="94" t="s">
        <v>181</v>
      </c>
      <c r="LOT421" s="94"/>
      <c r="LOU421" s="94"/>
      <c r="LOV421" s="94"/>
      <c r="LOW421" s="94"/>
      <c r="LOX421" s="94"/>
      <c r="LOY421" s="94"/>
      <c r="LOZ421" s="94"/>
      <c r="LPA421" s="94" t="s">
        <v>181</v>
      </c>
      <c r="LPB421" s="94"/>
      <c r="LPC421" s="94"/>
      <c r="LPD421" s="94"/>
      <c r="LPE421" s="94"/>
      <c r="LPF421" s="94"/>
      <c r="LPG421" s="94"/>
      <c r="LPH421" s="94"/>
      <c r="LPI421" s="94" t="s">
        <v>181</v>
      </c>
      <c r="LPJ421" s="94"/>
      <c r="LPK421" s="94"/>
      <c r="LPL421" s="94"/>
      <c r="LPM421" s="94"/>
      <c r="LPN421" s="94"/>
      <c r="LPO421" s="94"/>
      <c r="LPP421" s="94"/>
      <c r="LPQ421" s="94" t="s">
        <v>181</v>
      </c>
      <c r="LPR421" s="94"/>
      <c r="LPS421" s="94"/>
      <c r="LPT421" s="94"/>
      <c r="LPU421" s="94"/>
      <c r="LPV421" s="94"/>
      <c r="LPW421" s="94"/>
      <c r="LPX421" s="94"/>
      <c r="LPY421" s="94" t="s">
        <v>181</v>
      </c>
      <c r="LPZ421" s="94"/>
      <c r="LQA421" s="94"/>
      <c r="LQB421" s="94"/>
      <c r="LQC421" s="94"/>
      <c r="LQD421" s="94"/>
      <c r="LQE421" s="94"/>
      <c r="LQF421" s="94"/>
      <c r="LQG421" s="94" t="s">
        <v>181</v>
      </c>
      <c r="LQH421" s="94"/>
      <c r="LQI421" s="94"/>
      <c r="LQJ421" s="94"/>
      <c r="LQK421" s="94"/>
      <c r="LQL421" s="94"/>
      <c r="LQM421" s="94"/>
      <c r="LQN421" s="94"/>
      <c r="LQO421" s="94" t="s">
        <v>181</v>
      </c>
      <c r="LQP421" s="94"/>
      <c r="LQQ421" s="94"/>
      <c r="LQR421" s="94"/>
      <c r="LQS421" s="94"/>
      <c r="LQT421" s="94"/>
      <c r="LQU421" s="94"/>
      <c r="LQV421" s="94"/>
      <c r="LQW421" s="94" t="s">
        <v>181</v>
      </c>
      <c r="LQX421" s="94"/>
      <c r="LQY421" s="94"/>
      <c r="LQZ421" s="94"/>
      <c r="LRA421" s="94"/>
      <c r="LRB421" s="94"/>
      <c r="LRC421" s="94"/>
      <c r="LRD421" s="94"/>
      <c r="LRE421" s="94" t="s">
        <v>181</v>
      </c>
      <c r="LRF421" s="94"/>
      <c r="LRG421" s="94"/>
      <c r="LRH421" s="94"/>
      <c r="LRI421" s="94"/>
      <c r="LRJ421" s="94"/>
      <c r="LRK421" s="94"/>
      <c r="LRL421" s="94"/>
      <c r="LRM421" s="94" t="s">
        <v>181</v>
      </c>
      <c r="LRN421" s="94"/>
      <c r="LRO421" s="94"/>
      <c r="LRP421" s="94"/>
      <c r="LRQ421" s="94"/>
      <c r="LRR421" s="94"/>
      <c r="LRS421" s="94"/>
      <c r="LRT421" s="94"/>
      <c r="LRU421" s="94" t="s">
        <v>181</v>
      </c>
      <c r="LRV421" s="94"/>
      <c r="LRW421" s="94"/>
      <c r="LRX421" s="94"/>
      <c r="LRY421" s="94"/>
      <c r="LRZ421" s="94"/>
      <c r="LSA421" s="94"/>
      <c r="LSB421" s="94"/>
      <c r="LSC421" s="94" t="s">
        <v>181</v>
      </c>
      <c r="LSD421" s="94"/>
      <c r="LSE421" s="94"/>
      <c r="LSF421" s="94"/>
      <c r="LSG421" s="94"/>
      <c r="LSH421" s="94"/>
      <c r="LSI421" s="94"/>
      <c r="LSJ421" s="94"/>
      <c r="LSK421" s="94" t="s">
        <v>181</v>
      </c>
      <c r="LSL421" s="94"/>
      <c r="LSM421" s="94"/>
      <c r="LSN421" s="94"/>
      <c r="LSO421" s="94"/>
      <c r="LSP421" s="94"/>
      <c r="LSQ421" s="94"/>
      <c r="LSR421" s="94"/>
      <c r="LSS421" s="94" t="s">
        <v>181</v>
      </c>
      <c r="LST421" s="94"/>
      <c r="LSU421" s="94"/>
      <c r="LSV421" s="94"/>
      <c r="LSW421" s="94"/>
      <c r="LSX421" s="94"/>
      <c r="LSY421" s="94"/>
      <c r="LSZ421" s="94"/>
      <c r="LTA421" s="94" t="s">
        <v>181</v>
      </c>
      <c r="LTB421" s="94"/>
      <c r="LTC421" s="94"/>
      <c r="LTD421" s="94"/>
      <c r="LTE421" s="94"/>
      <c r="LTF421" s="94"/>
      <c r="LTG421" s="94"/>
      <c r="LTH421" s="94"/>
      <c r="LTI421" s="94" t="s">
        <v>181</v>
      </c>
      <c r="LTJ421" s="94"/>
      <c r="LTK421" s="94"/>
      <c r="LTL421" s="94"/>
      <c r="LTM421" s="94"/>
      <c r="LTN421" s="94"/>
      <c r="LTO421" s="94"/>
      <c r="LTP421" s="94"/>
      <c r="LTQ421" s="94" t="s">
        <v>181</v>
      </c>
      <c r="LTR421" s="94"/>
      <c r="LTS421" s="94"/>
      <c r="LTT421" s="94"/>
      <c r="LTU421" s="94"/>
      <c r="LTV421" s="94"/>
      <c r="LTW421" s="94"/>
      <c r="LTX421" s="94"/>
      <c r="LTY421" s="94" t="s">
        <v>181</v>
      </c>
      <c r="LTZ421" s="94"/>
      <c r="LUA421" s="94"/>
      <c r="LUB421" s="94"/>
      <c r="LUC421" s="94"/>
      <c r="LUD421" s="94"/>
      <c r="LUE421" s="94"/>
      <c r="LUF421" s="94"/>
      <c r="LUG421" s="94" t="s">
        <v>181</v>
      </c>
      <c r="LUH421" s="94"/>
      <c r="LUI421" s="94"/>
      <c r="LUJ421" s="94"/>
      <c r="LUK421" s="94"/>
      <c r="LUL421" s="94"/>
      <c r="LUM421" s="94"/>
      <c r="LUN421" s="94"/>
      <c r="LUO421" s="94" t="s">
        <v>181</v>
      </c>
      <c r="LUP421" s="94"/>
      <c r="LUQ421" s="94"/>
      <c r="LUR421" s="94"/>
      <c r="LUS421" s="94"/>
      <c r="LUT421" s="94"/>
      <c r="LUU421" s="94"/>
      <c r="LUV421" s="94"/>
      <c r="LUW421" s="94" t="s">
        <v>181</v>
      </c>
      <c r="LUX421" s="94"/>
      <c r="LUY421" s="94"/>
      <c r="LUZ421" s="94"/>
      <c r="LVA421" s="94"/>
      <c r="LVB421" s="94"/>
      <c r="LVC421" s="94"/>
      <c r="LVD421" s="94"/>
      <c r="LVE421" s="94" t="s">
        <v>181</v>
      </c>
      <c r="LVF421" s="94"/>
      <c r="LVG421" s="94"/>
      <c r="LVH421" s="94"/>
      <c r="LVI421" s="94"/>
      <c r="LVJ421" s="94"/>
      <c r="LVK421" s="94"/>
      <c r="LVL421" s="94"/>
      <c r="LVM421" s="94" t="s">
        <v>181</v>
      </c>
      <c r="LVN421" s="94"/>
      <c r="LVO421" s="94"/>
      <c r="LVP421" s="94"/>
      <c r="LVQ421" s="94"/>
      <c r="LVR421" s="94"/>
      <c r="LVS421" s="94"/>
      <c r="LVT421" s="94"/>
      <c r="LVU421" s="94" t="s">
        <v>181</v>
      </c>
      <c r="LVV421" s="94"/>
      <c r="LVW421" s="94"/>
      <c r="LVX421" s="94"/>
      <c r="LVY421" s="94"/>
      <c r="LVZ421" s="94"/>
      <c r="LWA421" s="94"/>
      <c r="LWB421" s="94"/>
      <c r="LWC421" s="94" t="s">
        <v>181</v>
      </c>
      <c r="LWD421" s="94"/>
      <c r="LWE421" s="94"/>
      <c r="LWF421" s="94"/>
      <c r="LWG421" s="94"/>
      <c r="LWH421" s="94"/>
      <c r="LWI421" s="94"/>
      <c r="LWJ421" s="94"/>
      <c r="LWK421" s="94" t="s">
        <v>181</v>
      </c>
      <c r="LWL421" s="94"/>
      <c r="LWM421" s="94"/>
      <c r="LWN421" s="94"/>
      <c r="LWO421" s="94"/>
      <c r="LWP421" s="94"/>
      <c r="LWQ421" s="94"/>
      <c r="LWR421" s="94"/>
      <c r="LWS421" s="94" t="s">
        <v>181</v>
      </c>
      <c r="LWT421" s="94"/>
      <c r="LWU421" s="94"/>
      <c r="LWV421" s="94"/>
      <c r="LWW421" s="94"/>
      <c r="LWX421" s="94"/>
      <c r="LWY421" s="94"/>
      <c r="LWZ421" s="94"/>
      <c r="LXA421" s="94" t="s">
        <v>181</v>
      </c>
      <c r="LXB421" s="94"/>
      <c r="LXC421" s="94"/>
      <c r="LXD421" s="94"/>
      <c r="LXE421" s="94"/>
      <c r="LXF421" s="94"/>
      <c r="LXG421" s="94"/>
      <c r="LXH421" s="94"/>
      <c r="LXI421" s="94" t="s">
        <v>181</v>
      </c>
      <c r="LXJ421" s="94"/>
      <c r="LXK421" s="94"/>
      <c r="LXL421" s="94"/>
      <c r="LXM421" s="94"/>
      <c r="LXN421" s="94"/>
      <c r="LXO421" s="94"/>
      <c r="LXP421" s="94"/>
      <c r="LXQ421" s="94" t="s">
        <v>181</v>
      </c>
      <c r="LXR421" s="94"/>
      <c r="LXS421" s="94"/>
      <c r="LXT421" s="94"/>
      <c r="LXU421" s="94"/>
      <c r="LXV421" s="94"/>
      <c r="LXW421" s="94"/>
      <c r="LXX421" s="94"/>
      <c r="LXY421" s="94" t="s">
        <v>181</v>
      </c>
      <c r="LXZ421" s="94"/>
      <c r="LYA421" s="94"/>
      <c r="LYB421" s="94"/>
      <c r="LYC421" s="94"/>
      <c r="LYD421" s="94"/>
      <c r="LYE421" s="94"/>
      <c r="LYF421" s="94"/>
      <c r="LYG421" s="94" t="s">
        <v>181</v>
      </c>
      <c r="LYH421" s="94"/>
      <c r="LYI421" s="94"/>
      <c r="LYJ421" s="94"/>
      <c r="LYK421" s="94"/>
      <c r="LYL421" s="94"/>
      <c r="LYM421" s="94"/>
      <c r="LYN421" s="94"/>
      <c r="LYO421" s="94" t="s">
        <v>181</v>
      </c>
      <c r="LYP421" s="94"/>
      <c r="LYQ421" s="94"/>
      <c r="LYR421" s="94"/>
      <c r="LYS421" s="94"/>
      <c r="LYT421" s="94"/>
      <c r="LYU421" s="94"/>
      <c r="LYV421" s="94"/>
      <c r="LYW421" s="94" t="s">
        <v>181</v>
      </c>
      <c r="LYX421" s="94"/>
      <c r="LYY421" s="94"/>
      <c r="LYZ421" s="94"/>
      <c r="LZA421" s="94"/>
      <c r="LZB421" s="94"/>
      <c r="LZC421" s="94"/>
      <c r="LZD421" s="94"/>
      <c r="LZE421" s="94" t="s">
        <v>181</v>
      </c>
      <c r="LZF421" s="94"/>
      <c r="LZG421" s="94"/>
      <c r="LZH421" s="94"/>
      <c r="LZI421" s="94"/>
      <c r="LZJ421" s="94"/>
      <c r="LZK421" s="94"/>
      <c r="LZL421" s="94"/>
      <c r="LZM421" s="94" t="s">
        <v>181</v>
      </c>
      <c r="LZN421" s="94"/>
      <c r="LZO421" s="94"/>
      <c r="LZP421" s="94"/>
      <c r="LZQ421" s="94"/>
      <c r="LZR421" s="94"/>
      <c r="LZS421" s="94"/>
      <c r="LZT421" s="94"/>
      <c r="LZU421" s="94" t="s">
        <v>181</v>
      </c>
      <c r="LZV421" s="94"/>
      <c r="LZW421" s="94"/>
      <c r="LZX421" s="94"/>
      <c r="LZY421" s="94"/>
      <c r="LZZ421" s="94"/>
      <c r="MAA421" s="94"/>
      <c r="MAB421" s="94"/>
      <c r="MAC421" s="94" t="s">
        <v>181</v>
      </c>
      <c r="MAD421" s="94"/>
      <c r="MAE421" s="94"/>
      <c r="MAF421" s="94"/>
      <c r="MAG421" s="94"/>
      <c r="MAH421" s="94"/>
      <c r="MAI421" s="94"/>
      <c r="MAJ421" s="94"/>
      <c r="MAK421" s="94" t="s">
        <v>181</v>
      </c>
      <c r="MAL421" s="94"/>
      <c r="MAM421" s="94"/>
      <c r="MAN421" s="94"/>
      <c r="MAO421" s="94"/>
      <c r="MAP421" s="94"/>
      <c r="MAQ421" s="94"/>
      <c r="MAR421" s="94"/>
      <c r="MAS421" s="94" t="s">
        <v>181</v>
      </c>
      <c r="MAT421" s="94"/>
      <c r="MAU421" s="94"/>
      <c r="MAV421" s="94"/>
      <c r="MAW421" s="94"/>
      <c r="MAX421" s="94"/>
      <c r="MAY421" s="94"/>
      <c r="MAZ421" s="94"/>
      <c r="MBA421" s="94" t="s">
        <v>181</v>
      </c>
      <c r="MBB421" s="94"/>
      <c r="MBC421" s="94"/>
      <c r="MBD421" s="94"/>
      <c r="MBE421" s="94"/>
      <c r="MBF421" s="94"/>
      <c r="MBG421" s="94"/>
      <c r="MBH421" s="94"/>
      <c r="MBI421" s="94" t="s">
        <v>181</v>
      </c>
      <c r="MBJ421" s="94"/>
      <c r="MBK421" s="94"/>
      <c r="MBL421" s="94"/>
      <c r="MBM421" s="94"/>
      <c r="MBN421" s="94"/>
      <c r="MBO421" s="94"/>
      <c r="MBP421" s="94"/>
      <c r="MBQ421" s="94" t="s">
        <v>181</v>
      </c>
      <c r="MBR421" s="94"/>
      <c r="MBS421" s="94"/>
      <c r="MBT421" s="94"/>
      <c r="MBU421" s="94"/>
      <c r="MBV421" s="94"/>
      <c r="MBW421" s="94"/>
      <c r="MBX421" s="94"/>
      <c r="MBY421" s="94" t="s">
        <v>181</v>
      </c>
      <c r="MBZ421" s="94"/>
      <c r="MCA421" s="94"/>
      <c r="MCB421" s="94"/>
      <c r="MCC421" s="94"/>
      <c r="MCD421" s="94"/>
      <c r="MCE421" s="94"/>
      <c r="MCF421" s="94"/>
      <c r="MCG421" s="94" t="s">
        <v>181</v>
      </c>
      <c r="MCH421" s="94"/>
      <c r="MCI421" s="94"/>
      <c r="MCJ421" s="94"/>
      <c r="MCK421" s="94"/>
      <c r="MCL421" s="94"/>
      <c r="MCM421" s="94"/>
      <c r="MCN421" s="94"/>
      <c r="MCO421" s="94" t="s">
        <v>181</v>
      </c>
      <c r="MCP421" s="94"/>
      <c r="MCQ421" s="94"/>
      <c r="MCR421" s="94"/>
      <c r="MCS421" s="94"/>
      <c r="MCT421" s="94"/>
      <c r="MCU421" s="94"/>
      <c r="MCV421" s="94"/>
      <c r="MCW421" s="94" t="s">
        <v>181</v>
      </c>
      <c r="MCX421" s="94"/>
      <c r="MCY421" s="94"/>
      <c r="MCZ421" s="94"/>
      <c r="MDA421" s="94"/>
      <c r="MDB421" s="94"/>
      <c r="MDC421" s="94"/>
      <c r="MDD421" s="94"/>
      <c r="MDE421" s="94" t="s">
        <v>181</v>
      </c>
      <c r="MDF421" s="94"/>
      <c r="MDG421" s="94"/>
      <c r="MDH421" s="94"/>
      <c r="MDI421" s="94"/>
      <c r="MDJ421" s="94"/>
      <c r="MDK421" s="94"/>
      <c r="MDL421" s="94"/>
      <c r="MDM421" s="94" t="s">
        <v>181</v>
      </c>
      <c r="MDN421" s="94"/>
      <c r="MDO421" s="94"/>
      <c r="MDP421" s="94"/>
      <c r="MDQ421" s="94"/>
      <c r="MDR421" s="94"/>
      <c r="MDS421" s="94"/>
      <c r="MDT421" s="94"/>
      <c r="MDU421" s="94" t="s">
        <v>181</v>
      </c>
      <c r="MDV421" s="94"/>
      <c r="MDW421" s="94"/>
      <c r="MDX421" s="94"/>
      <c r="MDY421" s="94"/>
      <c r="MDZ421" s="94"/>
      <c r="MEA421" s="94"/>
      <c r="MEB421" s="94"/>
      <c r="MEC421" s="94" t="s">
        <v>181</v>
      </c>
      <c r="MED421" s="94"/>
      <c r="MEE421" s="94"/>
      <c r="MEF421" s="94"/>
      <c r="MEG421" s="94"/>
      <c r="MEH421" s="94"/>
      <c r="MEI421" s="94"/>
      <c r="MEJ421" s="94"/>
      <c r="MEK421" s="94" t="s">
        <v>181</v>
      </c>
      <c r="MEL421" s="94"/>
      <c r="MEM421" s="94"/>
      <c r="MEN421" s="94"/>
      <c r="MEO421" s="94"/>
      <c r="MEP421" s="94"/>
      <c r="MEQ421" s="94"/>
      <c r="MER421" s="94"/>
      <c r="MES421" s="94" t="s">
        <v>181</v>
      </c>
      <c r="MET421" s="94"/>
      <c r="MEU421" s="94"/>
      <c r="MEV421" s="94"/>
      <c r="MEW421" s="94"/>
      <c r="MEX421" s="94"/>
      <c r="MEY421" s="94"/>
      <c r="MEZ421" s="94"/>
      <c r="MFA421" s="94" t="s">
        <v>181</v>
      </c>
      <c r="MFB421" s="94"/>
      <c r="MFC421" s="94"/>
      <c r="MFD421" s="94"/>
      <c r="MFE421" s="94"/>
      <c r="MFF421" s="94"/>
      <c r="MFG421" s="94"/>
      <c r="MFH421" s="94"/>
      <c r="MFI421" s="94" t="s">
        <v>181</v>
      </c>
      <c r="MFJ421" s="94"/>
      <c r="MFK421" s="94"/>
      <c r="MFL421" s="94"/>
      <c r="MFM421" s="94"/>
      <c r="MFN421" s="94"/>
      <c r="MFO421" s="94"/>
      <c r="MFP421" s="94"/>
      <c r="MFQ421" s="94" t="s">
        <v>181</v>
      </c>
      <c r="MFR421" s="94"/>
      <c r="MFS421" s="94"/>
      <c r="MFT421" s="94"/>
      <c r="MFU421" s="94"/>
      <c r="MFV421" s="94"/>
      <c r="MFW421" s="94"/>
      <c r="MFX421" s="94"/>
      <c r="MFY421" s="94" t="s">
        <v>181</v>
      </c>
      <c r="MFZ421" s="94"/>
      <c r="MGA421" s="94"/>
      <c r="MGB421" s="94"/>
      <c r="MGC421" s="94"/>
      <c r="MGD421" s="94"/>
      <c r="MGE421" s="94"/>
      <c r="MGF421" s="94"/>
      <c r="MGG421" s="94" t="s">
        <v>181</v>
      </c>
      <c r="MGH421" s="94"/>
      <c r="MGI421" s="94"/>
      <c r="MGJ421" s="94"/>
      <c r="MGK421" s="94"/>
      <c r="MGL421" s="94"/>
      <c r="MGM421" s="94"/>
      <c r="MGN421" s="94"/>
      <c r="MGO421" s="94" t="s">
        <v>181</v>
      </c>
      <c r="MGP421" s="94"/>
      <c r="MGQ421" s="94"/>
      <c r="MGR421" s="94"/>
      <c r="MGS421" s="94"/>
      <c r="MGT421" s="94"/>
      <c r="MGU421" s="94"/>
      <c r="MGV421" s="94"/>
      <c r="MGW421" s="94" t="s">
        <v>181</v>
      </c>
      <c r="MGX421" s="94"/>
      <c r="MGY421" s="94"/>
      <c r="MGZ421" s="94"/>
      <c r="MHA421" s="94"/>
      <c r="MHB421" s="94"/>
      <c r="MHC421" s="94"/>
      <c r="MHD421" s="94"/>
      <c r="MHE421" s="94" t="s">
        <v>181</v>
      </c>
      <c r="MHF421" s="94"/>
      <c r="MHG421" s="94"/>
      <c r="MHH421" s="94"/>
      <c r="MHI421" s="94"/>
      <c r="MHJ421" s="94"/>
      <c r="MHK421" s="94"/>
      <c r="MHL421" s="94"/>
      <c r="MHM421" s="94" t="s">
        <v>181</v>
      </c>
      <c r="MHN421" s="94"/>
      <c r="MHO421" s="94"/>
      <c r="MHP421" s="94"/>
      <c r="MHQ421" s="94"/>
      <c r="MHR421" s="94"/>
      <c r="MHS421" s="94"/>
      <c r="MHT421" s="94"/>
      <c r="MHU421" s="94" t="s">
        <v>181</v>
      </c>
      <c r="MHV421" s="94"/>
      <c r="MHW421" s="94"/>
      <c r="MHX421" s="94"/>
      <c r="MHY421" s="94"/>
      <c r="MHZ421" s="94"/>
      <c r="MIA421" s="94"/>
      <c r="MIB421" s="94"/>
      <c r="MIC421" s="94" t="s">
        <v>181</v>
      </c>
      <c r="MID421" s="94"/>
      <c r="MIE421" s="94"/>
      <c r="MIF421" s="94"/>
      <c r="MIG421" s="94"/>
      <c r="MIH421" s="94"/>
      <c r="MII421" s="94"/>
      <c r="MIJ421" s="94"/>
      <c r="MIK421" s="94" t="s">
        <v>181</v>
      </c>
      <c r="MIL421" s="94"/>
      <c r="MIM421" s="94"/>
      <c r="MIN421" s="94"/>
      <c r="MIO421" s="94"/>
      <c r="MIP421" s="94"/>
      <c r="MIQ421" s="94"/>
      <c r="MIR421" s="94"/>
      <c r="MIS421" s="94" t="s">
        <v>181</v>
      </c>
      <c r="MIT421" s="94"/>
      <c r="MIU421" s="94"/>
      <c r="MIV421" s="94"/>
      <c r="MIW421" s="94"/>
      <c r="MIX421" s="94"/>
      <c r="MIY421" s="94"/>
      <c r="MIZ421" s="94"/>
      <c r="MJA421" s="94" t="s">
        <v>181</v>
      </c>
      <c r="MJB421" s="94"/>
      <c r="MJC421" s="94"/>
      <c r="MJD421" s="94"/>
      <c r="MJE421" s="94"/>
      <c r="MJF421" s="94"/>
      <c r="MJG421" s="94"/>
      <c r="MJH421" s="94"/>
      <c r="MJI421" s="94" t="s">
        <v>181</v>
      </c>
      <c r="MJJ421" s="94"/>
      <c r="MJK421" s="94"/>
      <c r="MJL421" s="94"/>
      <c r="MJM421" s="94"/>
      <c r="MJN421" s="94"/>
      <c r="MJO421" s="94"/>
      <c r="MJP421" s="94"/>
      <c r="MJQ421" s="94" t="s">
        <v>181</v>
      </c>
      <c r="MJR421" s="94"/>
      <c r="MJS421" s="94"/>
      <c r="MJT421" s="94"/>
      <c r="MJU421" s="94"/>
      <c r="MJV421" s="94"/>
      <c r="MJW421" s="94"/>
      <c r="MJX421" s="94"/>
      <c r="MJY421" s="94" t="s">
        <v>181</v>
      </c>
      <c r="MJZ421" s="94"/>
      <c r="MKA421" s="94"/>
      <c r="MKB421" s="94"/>
      <c r="MKC421" s="94"/>
      <c r="MKD421" s="94"/>
      <c r="MKE421" s="94"/>
      <c r="MKF421" s="94"/>
      <c r="MKG421" s="94" t="s">
        <v>181</v>
      </c>
      <c r="MKH421" s="94"/>
      <c r="MKI421" s="94"/>
      <c r="MKJ421" s="94"/>
      <c r="MKK421" s="94"/>
      <c r="MKL421" s="94"/>
      <c r="MKM421" s="94"/>
      <c r="MKN421" s="94"/>
      <c r="MKO421" s="94" t="s">
        <v>181</v>
      </c>
      <c r="MKP421" s="94"/>
      <c r="MKQ421" s="94"/>
      <c r="MKR421" s="94"/>
      <c r="MKS421" s="94"/>
      <c r="MKT421" s="94"/>
      <c r="MKU421" s="94"/>
      <c r="MKV421" s="94"/>
      <c r="MKW421" s="94" t="s">
        <v>181</v>
      </c>
      <c r="MKX421" s="94"/>
      <c r="MKY421" s="94"/>
      <c r="MKZ421" s="94"/>
      <c r="MLA421" s="94"/>
      <c r="MLB421" s="94"/>
      <c r="MLC421" s="94"/>
      <c r="MLD421" s="94"/>
      <c r="MLE421" s="94" t="s">
        <v>181</v>
      </c>
      <c r="MLF421" s="94"/>
      <c r="MLG421" s="94"/>
      <c r="MLH421" s="94"/>
      <c r="MLI421" s="94"/>
      <c r="MLJ421" s="94"/>
      <c r="MLK421" s="94"/>
      <c r="MLL421" s="94"/>
      <c r="MLM421" s="94" t="s">
        <v>181</v>
      </c>
      <c r="MLN421" s="94"/>
      <c r="MLO421" s="94"/>
      <c r="MLP421" s="94"/>
      <c r="MLQ421" s="94"/>
      <c r="MLR421" s="94"/>
      <c r="MLS421" s="94"/>
      <c r="MLT421" s="94"/>
      <c r="MLU421" s="94" t="s">
        <v>181</v>
      </c>
      <c r="MLV421" s="94"/>
      <c r="MLW421" s="94"/>
      <c r="MLX421" s="94"/>
      <c r="MLY421" s="94"/>
      <c r="MLZ421" s="94"/>
      <c r="MMA421" s="94"/>
      <c r="MMB421" s="94"/>
      <c r="MMC421" s="94" t="s">
        <v>181</v>
      </c>
      <c r="MMD421" s="94"/>
      <c r="MME421" s="94"/>
      <c r="MMF421" s="94"/>
      <c r="MMG421" s="94"/>
      <c r="MMH421" s="94"/>
      <c r="MMI421" s="94"/>
      <c r="MMJ421" s="94"/>
      <c r="MMK421" s="94" t="s">
        <v>181</v>
      </c>
      <c r="MML421" s="94"/>
      <c r="MMM421" s="94"/>
      <c r="MMN421" s="94"/>
      <c r="MMO421" s="94"/>
      <c r="MMP421" s="94"/>
      <c r="MMQ421" s="94"/>
      <c r="MMR421" s="94"/>
      <c r="MMS421" s="94" t="s">
        <v>181</v>
      </c>
      <c r="MMT421" s="94"/>
      <c r="MMU421" s="94"/>
      <c r="MMV421" s="94"/>
      <c r="MMW421" s="94"/>
      <c r="MMX421" s="94"/>
      <c r="MMY421" s="94"/>
      <c r="MMZ421" s="94"/>
      <c r="MNA421" s="94" t="s">
        <v>181</v>
      </c>
      <c r="MNB421" s="94"/>
      <c r="MNC421" s="94"/>
      <c r="MND421" s="94"/>
      <c r="MNE421" s="94"/>
      <c r="MNF421" s="94"/>
      <c r="MNG421" s="94"/>
      <c r="MNH421" s="94"/>
      <c r="MNI421" s="94" t="s">
        <v>181</v>
      </c>
      <c r="MNJ421" s="94"/>
      <c r="MNK421" s="94"/>
      <c r="MNL421" s="94"/>
      <c r="MNM421" s="94"/>
      <c r="MNN421" s="94"/>
      <c r="MNO421" s="94"/>
      <c r="MNP421" s="94"/>
      <c r="MNQ421" s="94" t="s">
        <v>181</v>
      </c>
      <c r="MNR421" s="94"/>
      <c r="MNS421" s="94"/>
      <c r="MNT421" s="94"/>
      <c r="MNU421" s="94"/>
      <c r="MNV421" s="94"/>
      <c r="MNW421" s="94"/>
      <c r="MNX421" s="94"/>
      <c r="MNY421" s="94" t="s">
        <v>181</v>
      </c>
      <c r="MNZ421" s="94"/>
      <c r="MOA421" s="94"/>
      <c r="MOB421" s="94"/>
      <c r="MOC421" s="94"/>
      <c r="MOD421" s="94"/>
      <c r="MOE421" s="94"/>
      <c r="MOF421" s="94"/>
      <c r="MOG421" s="94" t="s">
        <v>181</v>
      </c>
      <c r="MOH421" s="94"/>
      <c r="MOI421" s="94"/>
      <c r="MOJ421" s="94"/>
      <c r="MOK421" s="94"/>
      <c r="MOL421" s="94"/>
      <c r="MOM421" s="94"/>
      <c r="MON421" s="94"/>
      <c r="MOO421" s="94" t="s">
        <v>181</v>
      </c>
      <c r="MOP421" s="94"/>
      <c r="MOQ421" s="94"/>
      <c r="MOR421" s="94"/>
      <c r="MOS421" s="94"/>
      <c r="MOT421" s="94"/>
      <c r="MOU421" s="94"/>
      <c r="MOV421" s="94"/>
      <c r="MOW421" s="94" t="s">
        <v>181</v>
      </c>
      <c r="MOX421" s="94"/>
      <c r="MOY421" s="94"/>
      <c r="MOZ421" s="94"/>
      <c r="MPA421" s="94"/>
      <c r="MPB421" s="94"/>
      <c r="MPC421" s="94"/>
      <c r="MPD421" s="94"/>
      <c r="MPE421" s="94" t="s">
        <v>181</v>
      </c>
      <c r="MPF421" s="94"/>
      <c r="MPG421" s="94"/>
      <c r="MPH421" s="94"/>
      <c r="MPI421" s="94"/>
      <c r="MPJ421" s="94"/>
      <c r="MPK421" s="94"/>
      <c r="MPL421" s="94"/>
      <c r="MPM421" s="94" t="s">
        <v>181</v>
      </c>
      <c r="MPN421" s="94"/>
      <c r="MPO421" s="94"/>
      <c r="MPP421" s="94"/>
      <c r="MPQ421" s="94"/>
      <c r="MPR421" s="94"/>
      <c r="MPS421" s="94"/>
      <c r="MPT421" s="94"/>
      <c r="MPU421" s="94" t="s">
        <v>181</v>
      </c>
      <c r="MPV421" s="94"/>
      <c r="MPW421" s="94"/>
      <c r="MPX421" s="94"/>
      <c r="MPY421" s="94"/>
      <c r="MPZ421" s="94"/>
      <c r="MQA421" s="94"/>
      <c r="MQB421" s="94"/>
      <c r="MQC421" s="94" t="s">
        <v>181</v>
      </c>
      <c r="MQD421" s="94"/>
      <c r="MQE421" s="94"/>
      <c r="MQF421" s="94"/>
      <c r="MQG421" s="94"/>
      <c r="MQH421" s="94"/>
      <c r="MQI421" s="94"/>
      <c r="MQJ421" s="94"/>
      <c r="MQK421" s="94" t="s">
        <v>181</v>
      </c>
      <c r="MQL421" s="94"/>
      <c r="MQM421" s="94"/>
      <c r="MQN421" s="94"/>
      <c r="MQO421" s="94"/>
      <c r="MQP421" s="94"/>
      <c r="MQQ421" s="94"/>
      <c r="MQR421" s="94"/>
      <c r="MQS421" s="94" t="s">
        <v>181</v>
      </c>
      <c r="MQT421" s="94"/>
      <c r="MQU421" s="94"/>
      <c r="MQV421" s="94"/>
      <c r="MQW421" s="94"/>
      <c r="MQX421" s="94"/>
      <c r="MQY421" s="94"/>
      <c r="MQZ421" s="94"/>
      <c r="MRA421" s="94" t="s">
        <v>181</v>
      </c>
      <c r="MRB421" s="94"/>
      <c r="MRC421" s="94"/>
      <c r="MRD421" s="94"/>
      <c r="MRE421" s="94"/>
      <c r="MRF421" s="94"/>
      <c r="MRG421" s="94"/>
      <c r="MRH421" s="94"/>
      <c r="MRI421" s="94" t="s">
        <v>181</v>
      </c>
      <c r="MRJ421" s="94"/>
      <c r="MRK421" s="94"/>
      <c r="MRL421" s="94"/>
      <c r="MRM421" s="94"/>
      <c r="MRN421" s="94"/>
      <c r="MRO421" s="94"/>
      <c r="MRP421" s="94"/>
      <c r="MRQ421" s="94" t="s">
        <v>181</v>
      </c>
      <c r="MRR421" s="94"/>
      <c r="MRS421" s="94"/>
      <c r="MRT421" s="94"/>
      <c r="MRU421" s="94"/>
      <c r="MRV421" s="94"/>
      <c r="MRW421" s="94"/>
      <c r="MRX421" s="94"/>
      <c r="MRY421" s="94" t="s">
        <v>181</v>
      </c>
      <c r="MRZ421" s="94"/>
      <c r="MSA421" s="94"/>
      <c r="MSB421" s="94"/>
      <c r="MSC421" s="94"/>
      <c r="MSD421" s="94"/>
      <c r="MSE421" s="94"/>
      <c r="MSF421" s="94"/>
      <c r="MSG421" s="94" t="s">
        <v>181</v>
      </c>
      <c r="MSH421" s="94"/>
      <c r="MSI421" s="94"/>
      <c r="MSJ421" s="94"/>
      <c r="MSK421" s="94"/>
      <c r="MSL421" s="94"/>
      <c r="MSM421" s="94"/>
      <c r="MSN421" s="94"/>
      <c r="MSO421" s="94" t="s">
        <v>181</v>
      </c>
      <c r="MSP421" s="94"/>
      <c r="MSQ421" s="94"/>
      <c r="MSR421" s="94"/>
      <c r="MSS421" s="94"/>
      <c r="MST421" s="94"/>
      <c r="MSU421" s="94"/>
      <c r="MSV421" s="94"/>
      <c r="MSW421" s="94" t="s">
        <v>181</v>
      </c>
      <c r="MSX421" s="94"/>
      <c r="MSY421" s="94"/>
      <c r="MSZ421" s="94"/>
      <c r="MTA421" s="94"/>
      <c r="MTB421" s="94"/>
      <c r="MTC421" s="94"/>
      <c r="MTD421" s="94"/>
      <c r="MTE421" s="94" t="s">
        <v>181</v>
      </c>
      <c r="MTF421" s="94"/>
      <c r="MTG421" s="94"/>
      <c r="MTH421" s="94"/>
      <c r="MTI421" s="94"/>
      <c r="MTJ421" s="94"/>
      <c r="MTK421" s="94"/>
      <c r="MTL421" s="94"/>
      <c r="MTM421" s="94" t="s">
        <v>181</v>
      </c>
      <c r="MTN421" s="94"/>
      <c r="MTO421" s="94"/>
      <c r="MTP421" s="94"/>
      <c r="MTQ421" s="94"/>
      <c r="MTR421" s="94"/>
      <c r="MTS421" s="94"/>
      <c r="MTT421" s="94"/>
      <c r="MTU421" s="94" t="s">
        <v>181</v>
      </c>
      <c r="MTV421" s="94"/>
      <c r="MTW421" s="94"/>
      <c r="MTX421" s="94"/>
      <c r="MTY421" s="94"/>
      <c r="MTZ421" s="94"/>
      <c r="MUA421" s="94"/>
      <c r="MUB421" s="94"/>
      <c r="MUC421" s="94" t="s">
        <v>181</v>
      </c>
      <c r="MUD421" s="94"/>
      <c r="MUE421" s="94"/>
      <c r="MUF421" s="94"/>
      <c r="MUG421" s="94"/>
      <c r="MUH421" s="94"/>
      <c r="MUI421" s="94"/>
      <c r="MUJ421" s="94"/>
      <c r="MUK421" s="94" t="s">
        <v>181</v>
      </c>
      <c r="MUL421" s="94"/>
      <c r="MUM421" s="94"/>
      <c r="MUN421" s="94"/>
      <c r="MUO421" s="94"/>
      <c r="MUP421" s="94"/>
      <c r="MUQ421" s="94"/>
      <c r="MUR421" s="94"/>
      <c r="MUS421" s="94" t="s">
        <v>181</v>
      </c>
      <c r="MUT421" s="94"/>
      <c r="MUU421" s="94"/>
      <c r="MUV421" s="94"/>
      <c r="MUW421" s="94"/>
      <c r="MUX421" s="94"/>
      <c r="MUY421" s="94"/>
      <c r="MUZ421" s="94"/>
      <c r="MVA421" s="94" t="s">
        <v>181</v>
      </c>
      <c r="MVB421" s="94"/>
      <c r="MVC421" s="94"/>
      <c r="MVD421" s="94"/>
      <c r="MVE421" s="94"/>
      <c r="MVF421" s="94"/>
      <c r="MVG421" s="94"/>
      <c r="MVH421" s="94"/>
      <c r="MVI421" s="94" t="s">
        <v>181</v>
      </c>
      <c r="MVJ421" s="94"/>
      <c r="MVK421" s="94"/>
      <c r="MVL421" s="94"/>
      <c r="MVM421" s="94"/>
      <c r="MVN421" s="94"/>
      <c r="MVO421" s="94"/>
      <c r="MVP421" s="94"/>
      <c r="MVQ421" s="94" t="s">
        <v>181</v>
      </c>
      <c r="MVR421" s="94"/>
      <c r="MVS421" s="94"/>
      <c r="MVT421" s="94"/>
      <c r="MVU421" s="94"/>
      <c r="MVV421" s="94"/>
      <c r="MVW421" s="94"/>
      <c r="MVX421" s="94"/>
      <c r="MVY421" s="94" t="s">
        <v>181</v>
      </c>
      <c r="MVZ421" s="94"/>
      <c r="MWA421" s="94"/>
      <c r="MWB421" s="94"/>
      <c r="MWC421" s="94"/>
      <c r="MWD421" s="94"/>
      <c r="MWE421" s="94"/>
      <c r="MWF421" s="94"/>
      <c r="MWG421" s="94" t="s">
        <v>181</v>
      </c>
      <c r="MWH421" s="94"/>
      <c r="MWI421" s="94"/>
      <c r="MWJ421" s="94"/>
      <c r="MWK421" s="94"/>
      <c r="MWL421" s="94"/>
      <c r="MWM421" s="94"/>
      <c r="MWN421" s="94"/>
      <c r="MWO421" s="94" t="s">
        <v>181</v>
      </c>
      <c r="MWP421" s="94"/>
      <c r="MWQ421" s="94"/>
      <c r="MWR421" s="94"/>
      <c r="MWS421" s="94"/>
      <c r="MWT421" s="94"/>
      <c r="MWU421" s="94"/>
      <c r="MWV421" s="94"/>
      <c r="MWW421" s="94" t="s">
        <v>181</v>
      </c>
      <c r="MWX421" s="94"/>
      <c r="MWY421" s="94"/>
      <c r="MWZ421" s="94"/>
      <c r="MXA421" s="94"/>
      <c r="MXB421" s="94"/>
      <c r="MXC421" s="94"/>
      <c r="MXD421" s="94"/>
      <c r="MXE421" s="94" t="s">
        <v>181</v>
      </c>
      <c r="MXF421" s="94"/>
      <c r="MXG421" s="94"/>
      <c r="MXH421" s="94"/>
      <c r="MXI421" s="94"/>
      <c r="MXJ421" s="94"/>
      <c r="MXK421" s="94"/>
      <c r="MXL421" s="94"/>
      <c r="MXM421" s="94" t="s">
        <v>181</v>
      </c>
      <c r="MXN421" s="94"/>
      <c r="MXO421" s="94"/>
      <c r="MXP421" s="94"/>
      <c r="MXQ421" s="94"/>
      <c r="MXR421" s="94"/>
      <c r="MXS421" s="94"/>
      <c r="MXT421" s="94"/>
      <c r="MXU421" s="94" t="s">
        <v>181</v>
      </c>
      <c r="MXV421" s="94"/>
      <c r="MXW421" s="94"/>
      <c r="MXX421" s="94"/>
      <c r="MXY421" s="94"/>
      <c r="MXZ421" s="94"/>
      <c r="MYA421" s="94"/>
      <c r="MYB421" s="94"/>
      <c r="MYC421" s="94" t="s">
        <v>181</v>
      </c>
      <c r="MYD421" s="94"/>
      <c r="MYE421" s="94"/>
      <c r="MYF421" s="94"/>
      <c r="MYG421" s="94"/>
      <c r="MYH421" s="94"/>
      <c r="MYI421" s="94"/>
      <c r="MYJ421" s="94"/>
      <c r="MYK421" s="94" t="s">
        <v>181</v>
      </c>
      <c r="MYL421" s="94"/>
      <c r="MYM421" s="94"/>
      <c r="MYN421" s="94"/>
      <c r="MYO421" s="94"/>
      <c r="MYP421" s="94"/>
      <c r="MYQ421" s="94"/>
      <c r="MYR421" s="94"/>
      <c r="MYS421" s="94" t="s">
        <v>181</v>
      </c>
      <c r="MYT421" s="94"/>
      <c r="MYU421" s="94"/>
      <c r="MYV421" s="94"/>
      <c r="MYW421" s="94"/>
      <c r="MYX421" s="94"/>
      <c r="MYY421" s="94"/>
      <c r="MYZ421" s="94"/>
      <c r="MZA421" s="94" t="s">
        <v>181</v>
      </c>
      <c r="MZB421" s="94"/>
      <c r="MZC421" s="94"/>
      <c r="MZD421" s="94"/>
      <c r="MZE421" s="94"/>
      <c r="MZF421" s="94"/>
      <c r="MZG421" s="94"/>
      <c r="MZH421" s="94"/>
      <c r="MZI421" s="94" t="s">
        <v>181</v>
      </c>
      <c r="MZJ421" s="94"/>
      <c r="MZK421" s="94"/>
      <c r="MZL421" s="94"/>
      <c r="MZM421" s="94"/>
      <c r="MZN421" s="94"/>
      <c r="MZO421" s="94"/>
      <c r="MZP421" s="94"/>
      <c r="MZQ421" s="94" t="s">
        <v>181</v>
      </c>
      <c r="MZR421" s="94"/>
      <c r="MZS421" s="94"/>
      <c r="MZT421" s="94"/>
      <c r="MZU421" s="94"/>
      <c r="MZV421" s="94"/>
      <c r="MZW421" s="94"/>
      <c r="MZX421" s="94"/>
      <c r="MZY421" s="94" t="s">
        <v>181</v>
      </c>
      <c r="MZZ421" s="94"/>
      <c r="NAA421" s="94"/>
      <c r="NAB421" s="94"/>
      <c r="NAC421" s="94"/>
      <c r="NAD421" s="94"/>
      <c r="NAE421" s="94"/>
      <c r="NAF421" s="94"/>
      <c r="NAG421" s="94" t="s">
        <v>181</v>
      </c>
      <c r="NAH421" s="94"/>
      <c r="NAI421" s="94"/>
      <c r="NAJ421" s="94"/>
      <c r="NAK421" s="94"/>
      <c r="NAL421" s="94"/>
      <c r="NAM421" s="94"/>
      <c r="NAN421" s="94"/>
      <c r="NAO421" s="94" t="s">
        <v>181</v>
      </c>
      <c r="NAP421" s="94"/>
      <c r="NAQ421" s="94"/>
      <c r="NAR421" s="94"/>
      <c r="NAS421" s="94"/>
      <c r="NAT421" s="94"/>
      <c r="NAU421" s="94"/>
      <c r="NAV421" s="94"/>
      <c r="NAW421" s="94" t="s">
        <v>181</v>
      </c>
      <c r="NAX421" s="94"/>
      <c r="NAY421" s="94"/>
      <c r="NAZ421" s="94"/>
      <c r="NBA421" s="94"/>
      <c r="NBB421" s="94"/>
      <c r="NBC421" s="94"/>
      <c r="NBD421" s="94"/>
      <c r="NBE421" s="94" t="s">
        <v>181</v>
      </c>
      <c r="NBF421" s="94"/>
      <c r="NBG421" s="94"/>
      <c r="NBH421" s="94"/>
      <c r="NBI421" s="94"/>
      <c r="NBJ421" s="94"/>
      <c r="NBK421" s="94"/>
      <c r="NBL421" s="94"/>
      <c r="NBM421" s="94" t="s">
        <v>181</v>
      </c>
      <c r="NBN421" s="94"/>
      <c r="NBO421" s="94"/>
      <c r="NBP421" s="94"/>
      <c r="NBQ421" s="94"/>
      <c r="NBR421" s="94"/>
      <c r="NBS421" s="94"/>
      <c r="NBT421" s="94"/>
      <c r="NBU421" s="94" t="s">
        <v>181</v>
      </c>
      <c r="NBV421" s="94"/>
      <c r="NBW421" s="94"/>
      <c r="NBX421" s="94"/>
      <c r="NBY421" s="94"/>
      <c r="NBZ421" s="94"/>
      <c r="NCA421" s="94"/>
      <c r="NCB421" s="94"/>
      <c r="NCC421" s="94" t="s">
        <v>181</v>
      </c>
      <c r="NCD421" s="94"/>
      <c r="NCE421" s="94"/>
      <c r="NCF421" s="94"/>
      <c r="NCG421" s="94"/>
      <c r="NCH421" s="94"/>
      <c r="NCI421" s="94"/>
      <c r="NCJ421" s="94"/>
      <c r="NCK421" s="94" t="s">
        <v>181</v>
      </c>
      <c r="NCL421" s="94"/>
      <c r="NCM421" s="94"/>
      <c r="NCN421" s="94"/>
      <c r="NCO421" s="94"/>
      <c r="NCP421" s="94"/>
      <c r="NCQ421" s="94"/>
      <c r="NCR421" s="94"/>
      <c r="NCS421" s="94" t="s">
        <v>181</v>
      </c>
      <c r="NCT421" s="94"/>
      <c r="NCU421" s="94"/>
      <c r="NCV421" s="94"/>
      <c r="NCW421" s="94"/>
      <c r="NCX421" s="94"/>
      <c r="NCY421" s="94"/>
      <c r="NCZ421" s="94"/>
      <c r="NDA421" s="94" t="s">
        <v>181</v>
      </c>
      <c r="NDB421" s="94"/>
      <c r="NDC421" s="94"/>
      <c r="NDD421" s="94"/>
      <c r="NDE421" s="94"/>
      <c r="NDF421" s="94"/>
      <c r="NDG421" s="94"/>
      <c r="NDH421" s="94"/>
      <c r="NDI421" s="94" t="s">
        <v>181</v>
      </c>
      <c r="NDJ421" s="94"/>
      <c r="NDK421" s="94"/>
      <c r="NDL421" s="94"/>
      <c r="NDM421" s="94"/>
      <c r="NDN421" s="94"/>
      <c r="NDO421" s="94"/>
      <c r="NDP421" s="94"/>
      <c r="NDQ421" s="94" t="s">
        <v>181</v>
      </c>
      <c r="NDR421" s="94"/>
      <c r="NDS421" s="94"/>
      <c r="NDT421" s="94"/>
      <c r="NDU421" s="94"/>
      <c r="NDV421" s="94"/>
      <c r="NDW421" s="94"/>
      <c r="NDX421" s="94"/>
      <c r="NDY421" s="94" t="s">
        <v>181</v>
      </c>
      <c r="NDZ421" s="94"/>
      <c r="NEA421" s="94"/>
      <c r="NEB421" s="94"/>
      <c r="NEC421" s="94"/>
      <c r="NED421" s="94"/>
      <c r="NEE421" s="94"/>
      <c r="NEF421" s="94"/>
      <c r="NEG421" s="94" t="s">
        <v>181</v>
      </c>
      <c r="NEH421" s="94"/>
      <c r="NEI421" s="94"/>
      <c r="NEJ421" s="94"/>
      <c r="NEK421" s="94"/>
      <c r="NEL421" s="94"/>
      <c r="NEM421" s="94"/>
      <c r="NEN421" s="94"/>
      <c r="NEO421" s="94" t="s">
        <v>181</v>
      </c>
      <c r="NEP421" s="94"/>
      <c r="NEQ421" s="94"/>
      <c r="NER421" s="94"/>
      <c r="NES421" s="94"/>
      <c r="NET421" s="94"/>
      <c r="NEU421" s="94"/>
      <c r="NEV421" s="94"/>
      <c r="NEW421" s="94" t="s">
        <v>181</v>
      </c>
      <c r="NEX421" s="94"/>
      <c r="NEY421" s="94"/>
      <c r="NEZ421" s="94"/>
      <c r="NFA421" s="94"/>
      <c r="NFB421" s="94"/>
      <c r="NFC421" s="94"/>
      <c r="NFD421" s="94"/>
      <c r="NFE421" s="94" t="s">
        <v>181</v>
      </c>
      <c r="NFF421" s="94"/>
      <c r="NFG421" s="94"/>
      <c r="NFH421" s="94"/>
      <c r="NFI421" s="94"/>
      <c r="NFJ421" s="94"/>
      <c r="NFK421" s="94"/>
      <c r="NFL421" s="94"/>
      <c r="NFM421" s="94" t="s">
        <v>181</v>
      </c>
      <c r="NFN421" s="94"/>
      <c r="NFO421" s="94"/>
      <c r="NFP421" s="94"/>
      <c r="NFQ421" s="94"/>
      <c r="NFR421" s="94"/>
      <c r="NFS421" s="94"/>
      <c r="NFT421" s="94"/>
      <c r="NFU421" s="94" t="s">
        <v>181</v>
      </c>
      <c r="NFV421" s="94"/>
      <c r="NFW421" s="94"/>
      <c r="NFX421" s="94"/>
      <c r="NFY421" s="94"/>
      <c r="NFZ421" s="94"/>
      <c r="NGA421" s="94"/>
      <c r="NGB421" s="94"/>
      <c r="NGC421" s="94" t="s">
        <v>181</v>
      </c>
      <c r="NGD421" s="94"/>
      <c r="NGE421" s="94"/>
      <c r="NGF421" s="94"/>
      <c r="NGG421" s="94"/>
      <c r="NGH421" s="94"/>
      <c r="NGI421" s="94"/>
      <c r="NGJ421" s="94"/>
      <c r="NGK421" s="94" t="s">
        <v>181</v>
      </c>
      <c r="NGL421" s="94"/>
      <c r="NGM421" s="94"/>
      <c r="NGN421" s="94"/>
      <c r="NGO421" s="94"/>
      <c r="NGP421" s="94"/>
      <c r="NGQ421" s="94"/>
      <c r="NGR421" s="94"/>
      <c r="NGS421" s="94" t="s">
        <v>181</v>
      </c>
      <c r="NGT421" s="94"/>
      <c r="NGU421" s="94"/>
      <c r="NGV421" s="94"/>
      <c r="NGW421" s="94"/>
      <c r="NGX421" s="94"/>
      <c r="NGY421" s="94"/>
      <c r="NGZ421" s="94"/>
      <c r="NHA421" s="94" t="s">
        <v>181</v>
      </c>
      <c r="NHB421" s="94"/>
      <c r="NHC421" s="94"/>
      <c r="NHD421" s="94"/>
      <c r="NHE421" s="94"/>
      <c r="NHF421" s="94"/>
      <c r="NHG421" s="94"/>
      <c r="NHH421" s="94"/>
      <c r="NHI421" s="94" t="s">
        <v>181</v>
      </c>
      <c r="NHJ421" s="94"/>
      <c r="NHK421" s="94"/>
      <c r="NHL421" s="94"/>
      <c r="NHM421" s="94"/>
      <c r="NHN421" s="94"/>
      <c r="NHO421" s="94"/>
      <c r="NHP421" s="94"/>
      <c r="NHQ421" s="94" t="s">
        <v>181</v>
      </c>
      <c r="NHR421" s="94"/>
      <c r="NHS421" s="94"/>
      <c r="NHT421" s="94"/>
      <c r="NHU421" s="94"/>
      <c r="NHV421" s="94"/>
      <c r="NHW421" s="94"/>
      <c r="NHX421" s="94"/>
      <c r="NHY421" s="94" t="s">
        <v>181</v>
      </c>
      <c r="NHZ421" s="94"/>
      <c r="NIA421" s="94"/>
      <c r="NIB421" s="94"/>
      <c r="NIC421" s="94"/>
      <c r="NID421" s="94"/>
      <c r="NIE421" s="94"/>
      <c r="NIF421" s="94"/>
      <c r="NIG421" s="94" t="s">
        <v>181</v>
      </c>
      <c r="NIH421" s="94"/>
      <c r="NII421" s="94"/>
      <c r="NIJ421" s="94"/>
      <c r="NIK421" s="94"/>
      <c r="NIL421" s="94"/>
      <c r="NIM421" s="94"/>
      <c r="NIN421" s="94"/>
      <c r="NIO421" s="94" t="s">
        <v>181</v>
      </c>
      <c r="NIP421" s="94"/>
      <c r="NIQ421" s="94"/>
      <c r="NIR421" s="94"/>
      <c r="NIS421" s="94"/>
      <c r="NIT421" s="94"/>
      <c r="NIU421" s="94"/>
      <c r="NIV421" s="94"/>
      <c r="NIW421" s="94" t="s">
        <v>181</v>
      </c>
      <c r="NIX421" s="94"/>
      <c r="NIY421" s="94"/>
      <c r="NIZ421" s="94"/>
      <c r="NJA421" s="94"/>
      <c r="NJB421" s="94"/>
      <c r="NJC421" s="94"/>
      <c r="NJD421" s="94"/>
      <c r="NJE421" s="94" t="s">
        <v>181</v>
      </c>
      <c r="NJF421" s="94"/>
      <c r="NJG421" s="94"/>
      <c r="NJH421" s="94"/>
      <c r="NJI421" s="94"/>
      <c r="NJJ421" s="94"/>
      <c r="NJK421" s="94"/>
      <c r="NJL421" s="94"/>
      <c r="NJM421" s="94" t="s">
        <v>181</v>
      </c>
      <c r="NJN421" s="94"/>
      <c r="NJO421" s="94"/>
      <c r="NJP421" s="94"/>
      <c r="NJQ421" s="94"/>
      <c r="NJR421" s="94"/>
      <c r="NJS421" s="94"/>
      <c r="NJT421" s="94"/>
      <c r="NJU421" s="94" t="s">
        <v>181</v>
      </c>
      <c r="NJV421" s="94"/>
      <c r="NJW421" s="94"/>
      <c r="NJX421" s="94"/>
      <c r="NJY421" s="94"/>
      <c r="NJZ421" s="94"/>
      <c r="NKA421" s="94"/>
      <c r="NKB421" s="94"/>
      <c r="NKC421" s="94" t="s">
        <v>181</v>
      </c>
      <c r="NKD421" s="94"/>
      <c r="NKE421" s="94"/>
      <c r="NKF421" s="94"/>
      <c r="NKG421" s="94"/>
      <c r="NKH421" s="94"/>
      <c r="NKI421" s="94"/>
      <c r="NKJ421" s="94"/>
      <c r="NKK421" s="94" t="s">
        <v>181</v>
      </c>
      <c r="NKL421" s="94"/>
      <c r="NKM421" s="94"/>
      <c r="NKN421" s="94"/>
      <c r="NKO421" s="94"/>
      <c r="NKP421" s="94"/>
      <c r="NKQ421" s="94"/>
      <c r="NKR421" s="94"/>
      <c r="NKS421" s="94" t="s">
        <v>181</v>
      </c>
      <c r="NKT421" s="94"/>
      <c r="NKU421" s="94"/>
      <c r="NKV421" s="94"/>
      <c r="NKW421" s="94"/>
      <c r="NKX421" s="94"/>
      <c r="NKY421" s="94"/>
      <c r="NKZ421" s="94"/>
      <c r="NLA421" s="94" t="s">
        <v>181</v>
      </c>
      <c r="NLB421" s="94"/>
      <c r="NLC421" s="94"/>
      <c r="NLD421" s="94"/>
      <c r="NLE421" s="94"/>
      <c r="NLF421" s="94"/>
      <c r="NLG421" s="94"/>
      <c r="NLH421" s="94"/>
      <c r="NLI421" s="94" t="s">
        <v>181</v>
      </c>
      <c r="NLJ421" s="94"/>
      <c r="NLK421" s="94"/>
      <c r="NLL421" s="94"/>
      <c r="NLM421" s="94"/>
      <c r="NLN421" s="94"/>
      <c r="NLO421" s="94"/>
      <c r="NLP421" s="94"/>
      <c r="NLQ421" s="94" t="s">
        <v>181</v>
      </c>
      <c r="NLR421" s="94"/>
      <c r="NLS421" s="94"/>
      <c r="NLT421" s="94"/>
      <c r="NLU421" s="94"/>
      <c r="NLV421" s="94"/>
      <c r="NLW421" s="94"/>
      <c r="NLX421" s="94"/>
      <c r="NLY421" s="94" t="s">
        <v>181</v>
      </c>
      <c r="NLZ421" s="94"/>
      <c r="NMA421" s="94"/>
      <c r="NMB421" s="94"/>
      <c r="NMC421" s="94"/>
      <c r="NMD421" s="94"/>
      <c r="NME421" s="94"/>
      <c r="NMF421" s="94"/>
      <c r="NMG421" s="94" t="s">
        <v>181</v>
      </c>
      <c r="NMH421" s="94"/>
      <c r="NMI421" s="94"/>
      <c r="NMJ421" s="94"/>
      <c r="NMK421" s="94"/>
      <c r="NML421" s="94"/>
      <c r="NMM421" s="94"/>
      <c r="NMN421" s="94"/>
      <c r="NMO421" s="94" t="s">
        <v>181</v>
      </c>
      <c r="NMP421" s="94"/>
      <c r="NMQ421" s="94"/>
      <c r="NMR421" s="94"/>
      <c r="NMS421" s="94"/>
      <c r="NMT421" s="94"/>
      <c r="NMU421" s="94"/>
      <c r="NMV421" s="94"/>
      <c r="NMW421" s="94" t="s">
        <v>181</v>
      </c>
      <c r="NMX421" s="94"/>
      <c r="NMY421" s="94"/>
      <c r="NMZ421" s="94"/>
      <c r="NNA421" s="94"/>
      <c r="NNB421" s="94"/>
      <c r="NNC421" s="94"/>
      <c r="NND421" s="94"/>
      <c r="NNE421" s="94" t="s">
        <v>181</v>
      </c>
      <c r="NNF421" s="94"/>
      <c r="NNG421" s="94"/>
      <c r="NNH421" s="94"/>
      <c r="NNI421" s="94"/>
      <c r="NNJ421" s="94"/>
      <c r="NNK421" s="94"/>
      <c r="NNL421" s="94"/>
      <c r="NNM421" s="94" t="s">
        <v>181</v>
      </c>
      <c r="NNN421" s="94"/>
      <c r="NNO421" s="94"/>
      <c r="NNP421" s="94"/>
      <c r="NNQ421" s="94"/>
      <c r="NNR421" s="94"/>
      <c r="NNS421" s="94"/>
      <c r="NNT421" s="94"/>
      <c r="NNU421" s="94" t="s">
        <v>181</v>
      </c>
      <c r="NNV421" s="94"/>
      <c r="NNW421" s="94"/>
      <c r="NNX421" s="94"/>
      <c r="NNY421" s="94"/>
      <c r="NNZ421" s="94"/>
      <c r="NOA421" s="94"/>
      <c r="NOB421" s="94"/>
      <c r="NOC421" s="94" t="s">
        <v>181</v>
      </c>
      <c r="NOD421" s="94"/>
      <c r="NOE421" s="94"/>
      <c r="NOF421" s="94"/>
      <c r="NOG421" s="94"/>
      <c r="NOH421" s="94"/>
      <c r="NOI421" s="94"/>
      <c r="NOJ421" s="94"/>
      <c r="NOK421" s="94" t="s">
        <v>181</v>
      </c>
      <c r="NOL421" s="94"/>
      <c r="NOM421" s="94"/>
      <c r="NON421" s="94"/>
      <c r="NOO421" s="94"/>
      <c r="NOP421" s="94"/>
      <c r="NOQ421" s="94"/>
      <c r="NOR421" s="94"/>
      <c r="NOS421" s="94" t="s">
        <v>181</v>
      </c>
      <c r="NOT421" s="94"/>
      <c r="NOU421" s="94"/>
      <c r="NOV421" s="94"/>
      <c r="NOW421" s="94"/>
      <c r="NOX421" s="94"/>
      <c r="NOY421" s="94"/>
      <c r="NOZ421" s="94"/>
      <c r="NPA421" s="94" t="s">
        <v>181</v>
      </c>
      <c r="NPB421" s="94"/>
      <c r="NPC421" s="94"/>
      <c r="NPD421" s="94"/>
      <c r="NPE421" s="94"/>
      <c r="NPF421" s="94"/>
      <c r="NPG421" s="94"/>
      <c r="NPH421" s="94"/>
      <c r="NPI421" s="94" t="s">
        <v>181</v>
      </c>
      <c r="NPJ421" s="94"/>
      <c r="NPK421" s="94"/>
      <c r="NPL421" s="94"/>
      <c r="NPM421" s="94"/>
      <c r="NPN421" s="94"/>
      <c r="NPO421" s="94"/>
      <c r="NPP421" s="94"/>
      <c r="NPQ421" s="94" t="s">
        <v>181</v>
      </c>
      <c r="NPR421" s="94"/>
      <c r="NPS421" s="94"/>
      <c r="NPT421" s="94"/>
      <c r="NPU421" s="94"/>
      <c r="NPV421" s="94"/>
      <c r="NPW421" s="94"/>
      <c r="NPX421" s="94"/>
      <c r="NPY421" s="94" t="s">
        <v>181</v>
      </c>
      <c r="NPZ421" s="94"/>
      <c r="NQA421" s="94"/>
      <c r="NQB421" s="94"/>
      <c r="NQC421" s="94"/>
      <c r="NQD421" s="94"/>
      <c r="NQE421" s="94"/>
      <c r="NQF421" s="94"/>
      <c r="NQG421" s="94" t="s">
        <v>181</v>
      </c>
      <c r="NQH421" s="94"/>
      <c r="NQI421" s="94"/>
      <c r="NQJ421" s="94"/>
      <c r="NQK421" s="94"/>
      <c r="NQL421" s="94"/>
      <c r="NQM421" s="94"/>
      <c r="NQN421" s="94"/>
      <c r="NQO421" s="94" t="s">
        <v>181</v>
      </c>
      <c r="NQP421" s="94"/>
      <c r="NQQ421" s="94"/>
      <c r="NQR421" s="94"/>
      <c r="NQS421" s="94"/>
      <c r="NQT421" s="94"/>
      <c r="NQU421" s="94"/>
      <c r="NQV421" s="94"/>
      <c r="NQW421" s="94" t="s">
        <v>181</v>
      </c>
      <c r="NQX421" s="94"/>
      <c r="NQY421" s="94"/>
      <c r="NQZ421" s="94"/>
      <c r="NRA421" s="94"/>
      <c r="NRB421" s="94"/>
      <c r="NRC421" s="94"/>
      <c r="NRD421" s="94"/>
      <c r="NRE421" s="94" t="s">
        <v>181</v>
      </c>
      <c r="NRF421" s="94"/>
      <c r="NRG421" s="94"/>
      <c r="NRH421" s="94"/>
      <c r="NRI421" s="94"/>
      <c r="NRJ421" s="94"/>
      <c r="NRK421" s="94"/>
      <c r="NRL421" s="94"/>
      <c r="NRM421" s="94" t="s">
        <v>181</v>
      </c>
      <c r="NRN421" s="94"/>
      <c r="NRO421" s="94"/>
      <c r="NRP421" s="94"/>
      <c r="NRQ421" s="94"/>
      <c r="NRR421" s="94"/>
      <c r="NRS421" s="94"/>
      <c r="NRT421" s="94"/>
      <c r="NRU421" s="94" t="s">
        <v>181</v>
      </c>
      <c r="NRV421" s="94"/>
      <c r="NRW421" s="94"/>
      <c r="NRX421" s="94"/>
      <c r="NRY421" s="94"/>
      <c r="NRZ421" s="94"/>
      <c r="NSA421" s="94"/>
      <c r="NSB421" s="94"/>
      <c r="NSC421" s="94" t="s">
        <v>181</v>
      </c>
      <c r="NSD421" s="94"/>
      <c r="NSE421" s="94"/>
      <c r="NSF421" s="94"/>
      <c r="NSG421" s="94"/>
      <c r="NSH421" s="94"/>
      <c r="NSI421" s="94"/>
      <c r="NSJ421" s="94"/>
      <c r="NSK421" s="94" t="s">
        <v>181</v>
      </c>
      <c r="NSL421" s="94"/>
      <c r="NSM421" s="94"/>
      <c r="NSN421" s="94"/>
      <c r="NSO421" s="94"/>
      <c r="NSP421" s="94"/>
      <c r="NSQ421" s="94"/>
      <c r="NSR421" s="94"/>
      <c r="NSS421" s="94" t="s">
        <v>181</v>
      </c>
      <c r="NST421" s="94"/>
      <c r="NSU421" s="94"/>
      <c r="NSV421" s="94"/>
      <c r="NSW421" s="94"/>
      <c r="NSX421" s="94"/>
      <c r="NSY421" s="94"/>
      <c r="NSZ421" s="94"/>
      <c r="NTA421" s="94" t="s">
        <v>181</v>
      </c>
      <c r="NTB421" s="94"/>
      <c r="NTC421" s="94"/>
      <c r="NTD421" s="94"/>
      <c r="NTE421" s="94"/>
      <c r="NTF421" s="94"/>
      <c r="NTG421" s="94"/>
      <c r="NTH421" s="94"/>
      <c r="NTI421" s="94" t="s">
        <v>181</v>
      </c>
      <c r="NTJ421" s="94"/>
      <c r="NTK421" s="94"/>
      <c r="NTL421" s="94"/>
      <c r="NTM421" s="94"/>
      <c r="NTN421" s="94"/>
      <c r="NTO421" s="94"/>
      <c r="NTP421" s="94"/>
      <c r="NTQ421" s="94" t="s">
        <v>181</v>
      </c>
      <c r="NTR421" s="94"/>
      <c r="NTS421" s="94"/>
      <c r="NTT421" s="94"/>
      <c r="NTU421" s="94"/>
      <c r="NTV421" s="94"/>
      <c r="NTW421" s="94"/>
      <c r="NTX421" s="94"/>
      <c r="NTY421" s="94" t="s">
        <v>181</v>
      </c>
      <c r="NTZ421" s="94"/>
      <c r="NUA421" s="94"/>
      <c r="NUB421" s="94"/>
      <c r="NUC421" s="94"/>
      <c r="NUD421" s="94"/>
      <c r="NUE421" s="94"/>
      <c r="NUF421" s="94"/>
      <c r="NUG421" s="94" t="s">
        <v>181</v>
      </c>
      <c r="NUH421" s="94"/>
      <c r="NUI421" s="94"/>
      <c r="NUJ421" s="94"/>
      <c r="NUK421" s="94"/>
      <c r="NUL421" s="94"/>
      <c r="NUM421" s="94"/>
      <c r="NUN421" s="94"/>
      <c r="NUO421" s="94" t="s">
        <v>181</v>
      </c>
      <c r="NUP421" s="94"/>
      <c r="NUQ421" s="94"/>
      <c r="NUR421" s="94"/>
      <c r="NUS421" s="94"/>
      <c r="NUT421" s="94"/>
      <c r="NUU421" s="94"/>
      <c r="NUV421" s="94"/>
      <c r="NUW421" s="94" t="s">
        <v>181</v>
      </c>
      <c r="NUX421" s="94"/>
      <c r="NUY421" s="94"/>
      <c r="NUZ421" s="94"/>
      <c r="NVA421" s="94"/>
      <c r="NVB421" s="94"/>
      <c r="NVC421" s="94"/>
      <c r="NVD421" s="94"/>
      <c r="NVE421" s="94" t="s">
        <v>181</v>
      </c>
      <c r="NVF421" s="94"/>
      <c r="NVG421" s="94"/>
      <c r="NVH421" s="94"/>
      <c r="NVI421" s="94"/>
      <c r="NVJ421" s="94"/>
      <c r="NVK421" s="94"/>
      <c r="NVL421" s="94"/>
      <c r="NVM421" s="94" t="s">
        <v>181</v>
      </c>
      <c r="NVN421" s="94"/>
      <c r="NVO421" s="94"/>
      <c r="NVP421" s="94"/>
      <c r="NVQ421" s="94"/>
      <c r="NVR421" s="94"/>
      <c r="NVS421" s="94"/>
      <c r="NVT421" s="94"/>
      <c r="NVU421" s="94" t="s">
        <v>181</v>
      </c>
      <c r="NVV421" s="94"/>
      <c r="NVW421" s="94"/>
      <c r="NVX421" s="94"/>
      <c r="NVY421" s="94"/>
      <c r="NVZ421" s="94"/>
      <c r="NWA421" s="94"/>
      <c r="NWB421" s="94"/>
      <c r="NWC421" s="94" t="s">
        <v>181</v>
      </c>
      <c r="NWD421" s="94"/>
      <c r="NWE421" s="94"/>
      <c r="NWF421" s="94"/>
      <c r="NWG421" s="94"/>
      <c r="NWH421" s="94"/>
      <c r="NWI421" s="94"/>
      <c r="NWJ421" s="94"/>
      <c r="NWK421" s="94" t="s">
        <v>181</v>
      </c>
      <c r="NWL421" s="94"/>
      <c r="NWM421" s="94"/>
      <c r="NWN421" s="94"/>
      <c r="NWO421" s="94"/>
      <c r="NWP421" s="94"/>
      <c r="NWQ421" s="94"/>
      <c r="NWR421" s="94"/>
      <c r="NWS421" s="94" t="s">
        <v>181</v>
      </c>
      <c r="NWT421" s="94"/>
      <c r="NWU421" s="94"/>
      <c r="NWV421" s="94"/>
      <c r="NWW421" s="94"/>
      <c r="NWX421" s="94"/>
      <c r="NWY421" s="94"/>
      <c r="NWZ421" s="94"/>
      <c r="NXA421" s="94" t="s">
        <v>181</v>
      </c>
      <c r="NXB421" s="94"/>
      <c r="NXC421" s="94"/>
      <c r="NXD421" s="94"/>
      <c r="NXE421" s="94"/>
      <c r="NXF421" s="94"/>
      <c r="NXG421" s="94"/>
      <c r="NXH421" s="94"/>
      <c r="NXI421" s="94" t="s">
        <v>181</v>
      </c>
      <c r="NXJ421" s="94"/>
      <c r="NXK421" s="94"/>
      <c r="NXL421" s="94"/>
      <c r="NXM421" s="94"/>
      <c r="NXN421" s="94"/>
      <c r="NXO421" s="94"/>
      <c r="NXP421" s="94"/>
      <c r="NXQ421" s="94" t="s">
        <v>181</v>
      </c>
      <c r="NXR421" s="94"/>
      <c r="NXS421" s="94"/>
      <c r="NXT421" s="94"/>
      <c r="NXU421" s="94"/>
      <c r="NXV421" s="94"/>
      <c r="NXW421" s="94"/>
      <c r="NXX421" s="94"/>
      <c r="NXY421" s="94" t="s">
        <v>181</v>
      </c>
      <c r="NXZ421" s="94"/>
      <c r="NYA421" s="94"/>
      <c r="NYB421" s="94"/>
      <c r="NYC421" s="94"/>
      <c r="NYD421" s="94"/>
      <c r="NYE421" s="94"/>
      <c r="NYF421" s="94"/>
      <c r="NYG421" s="94" t="s">
        <v>181</v>
      </c>
      <c r="NYH421" s="94"/>
      <c r="NYI421" s="94"/>
      <c r="NYJ421" s="94"/>
      <c r="NYK421" s="94"/>
      <c r="NYL421" s="94"/>
      <c r="NYM421" s="94"/>
      <c r="NYN421" s="94"/>
      <c r="NYO421" s="94" t="s">
        <v>181</v>
      </c>
      <c r="NYP421" s="94"/>
      <c r="NYQ421" s="94"/>
      <c r="NYR421" s="94"/>
      <c r="NYS421" s="94"/>
      <c r="NYT421" s="94"/>
      <c r="NYU421" s="94"/>
      <c r="NYV421" s="94"/>
      <c r="NYW421" s="94" t="s">
        <v>181</v>
      </c>
      <c r="NYX421" s="94"/>
      <c r="NYY421" s="94"/>
      <c r="NYZ421" s="94"/>
      <c r="NZA421" s="94"/>
      <c r="NZB421" s="94"/>
      <c r="NZC421" s="94"/>
      <c r="NZD421" s="94"/>
      <c r="NZE421" s="94" t="s">
        <v>181</v>
      </c>
      <c r="NZF421" s="94"/>
      <c r="NZG421" s="94"/>
      <c r="NZH421" s="94"/>
      <c r="NZI421" s="94"/>
      <c r="NZJ421" s="94"/>
      <c r="NZK421" s="94"/>
      <c r="NZL421" s="94"/>
      <c r="NZM421" s="94" t="s">
        <v>181</v>
      </c>
      <c r="NZN421" s="94"/>
      <c r="NZO421" s="94"/>
      <c r="NZP421" s="94"/>
      <c r="NZQ421" s="94"/>
      <c r="NZR421" s="94"/>
      <c r="NZS421" s="94"/>
      <c r="NZT421" s="94"/>
      <c r="NZU421" s="94" t="s">
        <v>181</v>
      </c>
      <c r="NZV421" s="94"/>
      <c r="NZW421" s="94"/>
      <c r="NZX421" s="94"/>
      <c r="NZY421" s="94"/>
      <c r="NZZ421" s="94"/>
      <c r="OAA421" s="94"/>
      <c r="OAB421" s="94"/>
      <c r="OAC421" s="94" t="s">
        <v>181</v>
      </c>
      <c r="OAD421" s="94"/>
      <c r="OAE421" s="94"/>
      <c r="OAF421" s="94"/>
      <c r="OAG421" s="94"/>
      <c r="OAH421" s="94"/>
      <c r="OAI421" s="94"/>
      <c r="OAJ421" s="94"/>
      <c r="OAK421" s="94" t="s">
        <v>181</v>
      </c>
      <c r="OAL421" s="94"/>
      <c r="OAM421" s="94"/>
      <c r="OAN421" s="94"/>
      <c r="OAO421" s="94"/>
      <c r="OAP421" s="94"/>
      <c r="OAQ421" s="94"/>
      <c r="OAR421" s="94"/>
      <c r="OAS421" s="94" t="s">
        <v>181</v>
      </c>
      <c r="OAT421" s="94"/>
      <c r="OAU421" s="94"/>
      <c r="OAV421" s="94"/>
      <c r="OAW421" s="94"/>
      <c r="OAX421" s="94"/>
      <c r="OAY421" s="94"/>
      <c r="OAZ421" s="94"/>
      <c r="OBA421" s="94" t="s">
        <v>181</v>
      </c>
      <c r="OBB421" s="94"/>
      <c r="OBC421" s="94"/>
      <c r="OBD421" s="94"/>
      <c r="OBE421" s="94"/>
      <c r="OBF421" s="94"/>
      <c r="OBG421" s="94"/>
      <c r="OBH421" s="94"/>
      <c r="OBI421" s="94" t="s">
        <v>181</v>
      </c>
      <c r="OBJ421" s="94"/>
      <c r="OBK421" s="94"/>
      <c r="OBL421" s="94"/>
      <c r="OBM421" s="94"/>
      <c r="OBN421" s="94"/>
      <c r="OBO421" s="94"/>
      <c r="OBP421" s="94"/>
      <c r="OBQ421" s="94" t="s">
        <v>181</v>
      </c>
      <c r="OBR421" s="94"/>
      <c r="OBS421" s="94"/>
      <c r="OBT421" s="94"/>
      <c r="OBU421" s="94"/>
      <c r="OBV421" s="94"/>
      <c r="OBW421" s="94"/>
      <c r="OBX421" s="94"/>
      <c r="OBY421" s="94" t="s">
        <v>181</v>
      </c>
      <c r="OBZ421" s="94"/>
      <c r="OCA421" s="94"/>
      <c r="OCB421" s="94"/>
      <c r="OCC421" s="94"/>
      <c r="OCD421" s="94"/>
      <c r="OCE421" s="94"/>
      <c r="OCF421" s="94"/>
      <c r="OCG421" s="94" t="s">
        <v>181</v>
      </c>
      <c r="OCH421" s="94"/>
      <c r="OCI421" s="94"/>
      <c r="OCJ421" s="94"/>
      <c r="OCK421" s="94"/>
      <c r="OCL421" s="94"/>
      <c r="OCM421" s="94"/>
      <c r="OCN421" s="94"/>
      <c r="OCO421" s="94" t="s">
        <v>181</v>
      </c>
      <c r="OCP421" s="94"/>
      <c r="OCQ421" s="94"/>
      <c r="OCR421" s="94"/>
      <c r="OCS421" s="94"/>
      <c r="OCT421" s="94"/>
      <c r="OCU421" s="94"/>
      <c r="OCV421" s="94"/>
      <c r="OCW421" s="94" t="s">
        <v>181</v>
      </c>
      <c r="OCX421" s="94"/>
      <c r="OCY421" s="94"/>
      <c r="OCZ421" s="94"/>
      <c r="ODA421" s="94"/>
      <c r="ODB421" s="94"/>
      <c r="ODC421" s="94"/>
      <c r="ODD421" s="94"/>
      <c r="ODE421" s="94" t="s">
        <v>181</v>
      </c>
      <c r="ODF421" s="94"/>
      <c r="ODG421" s="94"/>
      <c r="ODH421" s="94"/>
      <c r="ODI421" s="94"/>
      <c r="ODJ421" s="94"/>
      <c r="ODK421" s="94"/>
      <c r="ODL421" s="94"/>
      <c r="ODM421" s="94" t="s">
        <v>181</v>
      </c>
      <c r="ODN421" s="94"/>
      <c r="ODO421" s="94"/>
      <c r="ODP421" s="94"/>
      <c r="ODQ421" s="94"/>
      <c r="ODR421" s="94"/>
      <c r="ODS421" s="94"/>
      <c r="ODT421" s="94"/>
      <c r="ODU421" s="94" t="s">
        <v>181</v>
      </c>
      <c r="ODV421" s="94"/>
      <c r="ODW421" s="94"/>
      <c r="ODX421" s="94"/>
      <c r="ODY421" s="94"/>
      <c r="ODZ421" s="94"/>
      <c r="OEA421" s="94"/>
      <c r="OEB421" s="94"/>
      <c r="OEC421" s="94" t="s">
        <v>181</v>
      </c>
      <c r="OED421" s="94"/>
      <c r="OEE421" s="94"/>
      <c r="OEF421" s="94"/>
      <c r="OEG421" s="94"/>
      <c r="OEH421" s="94"/>
      <c r="OEI421" s="94"/>
      <c r="OEJ421" s="94"/>
      <c r="OEK421" s="94" t="s">
        <v>181</v>
      </c>
      <c r="OEL421" s="94"/>
      <c r="OEM421" s="94"/>
      <c r="OEN421" s="94"/>
      <c r="OEO421" s="94"/>
      <c r="OEP421" s="94"/>
      <c r="OEQ421" s="94"/>
      <c r="OER421" s="94"/>
      <c r="OES421" s="94" t="s">
        <v>181</v>
      </c>
      <c r="OET421" s="94"/>
      <c r="OEU421" s="94"/>
      <c r="OEV421" s="94"/>
      <c r="OEW421" s="94"/>
      <c r="OEX421" s="94"/>
      <c r="OEY421" s="94"/>
      <c r="OEZ421" s="94"/>
      <c r="OFA421" s="94" t="s">
        <v>181</v>
      </c>
      <c r="OFB421" s="94"/>
      <c r="OFC421" s="94"/>
      <c r="OFD421" s="94"/>
      <c r="OFE421" s="94"/>
      <c r="OFF421" s="94"/>
      <c r="OFG421" s="94"/>
      <c r="OFH421" s="94"/>
      <c r="OFI421" s="94" t="s">
        <v>181</v>
      </c>
      <c r="OFJ421" s="94"/>
      <c r="OFK421" s="94"/>
      <c r="OFL421" s="94"/>
      <c r="OFM421" s="94"/>
      <c r="OFN421" s="94"/>
      <c r="OFO421" s="94"/>
      <c r="OFP421" s="94"/>
      <c r="OFQ421" s="94" t="s">
        <v>181</v>
      </c>
      <c r="OFR421" s="94"/>
      <c r="OFS421" s="94"/>
      <c r="OFT421" s="94"/>
      <c r="OFU421" s="94"/>
      <c r="OFV421" s="94"/>
      <c r="OFW421" s="94"/>
      <c r="OFX421" s="94"/>
      <c r="OFY421" s="94" t="s">
        <v>181</v>
      </c>
      <c r="OFZ421" s="94"/>
      <c r="OGA421" s="94"/>
      <c r="OGB421" s="94"/>
      <c r="OGC421" s="94"/>
      <c r="OGD421" s="94"/>
      <c r="OGE421" s="94"/>
      <c r="OGF421" s="94"/>
      <c r="OGG421" s="94" t="s">
        <v>181</v>
      </c>
      <c r="OGH421" s="94"/>
      <c r="OGI421" s="94"/>
      <c r="OGJ421" s="94"/>
      <c r="OGK421" s="94"/>
      <c r="OGL421" s="94"/>
      <c r="OGM421" s="94"/>
      <c r="OGN421" s="94"/>
      <c r="OGO421" s="94" t="s">
        <v>181</v>
      </c>
      <c r="OGP421" s="94"/>
      <c r="OGQ421" s="94"/>
      <c r="OGR421" s="94"/>
      <c r="OGS421" s="94"/>
      <c r="OGT421" s="94"/>
      <c r="OGU421" s="94"/>
      <c r="OGV421" s="94"/>
      <c r="OGW421" s="94" t="s">
        <v>181</v>
      </c>
      <c r="OGX421" s="94"/>
      <c r="OGY421" s="94"/>
      <c r="OGZ421" s="94"/>
      <c r="OHA421" s="94"/>
      <c r="OHB421" s="94"/>
      <c r="OHC421" s="94"/>
      <c r="OHD421" s="94"/>
      <c r="OHE421" s="94" t="s">
        <v>181</v>
      </c>
      <c r="OHF421" s="94"/>
      <c r="OHG421" s="94"/>
      <c r="OHH421" s="94"/>
      <c r="OHI421" s="94"/>
      <c r="OHJ421" s="94"/>
      <c r="OHK421" s="94"/>
      <c r="OHL421" s="94"/>
      <c r="OHM421" s="94" t="s">
        <v>181</v>
      </c>
      <c r="OHN421" s="94"/>
      <c r="OHO421" s="94"/>
      <c r="OHP421" s="94"/>
      <c r="OHQ421" s="94"/>
      <c r="OHR421" s="94"/>
      <c r="OHS421" s="94"/>
      <c r="OHT421" s="94"/>
      <c r="OHU421" s="94" t="s">
        <v>181</v>
      </c>
      <c r="OHV421" s="94"/>
      <c r="OHW421" s="94"/>
      <c r="OHX421" s="94"/>
      <c r="OHY421" s="94"/>
      <c r="OHZ421" s="94"/>
      <c r="OIA421" s="94"/>
      <c r="OIB421" s="94"/>
      <c r="OIC421" s="94" t="s">
        <v>181</v>
      </c>
      <c r="OID421" s="94"/>
      <c r="OIE421" s="94"/>
      <c r="OIF421" s="94"/>
      <c r="OIG421" s="94"/>
      <c r="OIH421" s="94"/>
      <c r="OII421" s="94"/>
      <c r="OIJ421" s="94"/>
      <c r="OIK421" s="94" t="s">
        <v>181</v>
      </c>
      <c r="OIL421" s="94"/>
      <c r="OIM421" s="94"/>
      <c r="OIN421" s="94"/>
      <c r="OIO421" s="94"/>
      <c r="OIP421" s="94"/>
      <c r="OIQ421" s="94"/>
      <c r="OIR421" s="94"/>
      <c r="OIS421" s="94" t="s">
        <v>181</v>
      </c>
      <c r="OIT421" s="94"/>
      <c r="OIU421" s="94"/>
      <c r="OIV421" s="94"/>
      <c r="OIW421" s="94"/>
      <c r="OIX421" s="94"/>
      <c r="OIY421" s="94"/>
      <c r="OIZ421" s="94"/>
      <c r="OJA421" s="94" t="s">
        <v>181</v>
      </c>
      <c r="OJB421" s="94"/>
      <c r="OJC421" s="94"/>
      <c r="OJD421" s="94"/>
      <c r="OJE421" s="94"/>
      <c r="OJF421" s="94"/>
      <c r="OJG421" s="94"/>
      <c r="OJH421" s="94"/>
      <c r="OJI421" s="94" t="s">
        <v>181</v>
      </c>
      <c r="OJJ421" s="94"/>
      <c r="OJK421" s="94"/>
      <c r="OJL421" s="94"/>
      <c r="OJM421" s="94"/>
      <c r="OJN421" s="94"/>
      <c r="OJO421" s="94"/>
      <c r="OJP421" s="94"/>
      <c r="OJQ421" s="94" t="s">
        <v>181</v>
      </c>
      <c r="OJR421" s="94"/>
      <c r="OJS421" s="94"/>
      <c r="OJT421" s="94"/>
      <c r="OJU421" s="94"/>
      <c r="OJV421" s="94"/>
      <c r="OJW421" s="94"/>
      <c r="OJX421" s="94"/>
      <c r="OJY421" s="94" t="s">
        <v>181</v>
      </c>
      <c r="OJZ421" s="94"/>
      <c r="OKA421" s="94"/>
      <c r="OKB421" s="94"/>
      <c r="OKC421" s="94"/>
      <c r="OKD421" s="94"/>
      <c r="OKE421" s="94"/>
      <c r="OKF421" s="94"/>
      <c r="OKG421" s="94" t="s">
        <v>181</v>
      </c>
      <c r="OKH421" s="94"/>
      <c r="OKI421" s="94"/>
      <c r="OKJ421" s="94"/>
      <c r="OKK421" s="94"/>
      <c r="OKL421" s="94"/>
      <c r="OKM421" s="94"/>
      <c r="OKN421" s="94"/>
      <c r="OKO421" s="94" t="s">
        <v>181</v>
      </c>
      <c r="OKP421" s="94"/>
      <c r="OKQ421" s="94"/>
      <c r="OKR421" s="94"/>
      <c r="OKS421" s="94"/>
      <c r="OKT421" s="94"/>
      <c r="OKU421" s="94"/>
      <c r="OKV421" s="94"/>
      <c r="OKW421" s="94" t="s">
        <v>181</v>
      </c>
      <c r="OKX421" s="94"/>
      <c r="OKY421" s="94"/>
      <c r="OKZ421" s="94"/>
      <c r="OLA421" s="94"/>
      <c r="OLB421" s="94"/>
      <c r="OLC421" s="94"/>
      <c r="OLD421" s="94"/>
      <c r="OLE421" s="94" t="s">
        <v>181</v>
      </c>
      <c r="OLF421" s="94"/>
      <c r="OLG421" s="94"/>
      <c r="OLH421" s="94"/>
      <c r="OLI421" s="94"/>
      <c r="OLJ421" s="94"/>
      <c r="OLK421" s="94"/>
      <c r="OLL421" s="94"/>
      <c r="OLM421" s="94" t="s">
        <v>181</v>
      </c>
      <c r="OLN421" s="94"/>
      <c r="OLO421" s="94"/>
      <c r="OLP421" s="94"/>
      <c r="OLQ421" s="94"/>
      <c r="OLR421" s="94"/>
      <c r="OLS421" s="94"/>
      <c r="OLT421" s="94"/>
      <c r="OLU421" s="94" t="s">
        <v>181</v>
      </c>
      <c r="OLV421" s="94"/>
      <c r="OLW421" s="94"/>
      <c r="OLX421" s="94"/>
      <c r="OLY421" s="94"/>
      <c r="OLZ421" s="94"/>
      <c r="OMA421" s="94"/>
      <c r="OMB421" s="94"/>
      <c r="OMC421" s="94" t="s">
        <v>181</v>
      </c>
      <c r="OMD421" s="94"/>
      <c r="OME421" s="94"/>
      <c r="OMF421" s="94"/>
      <c r="OMG421" s="94"/>
      <c r="OMH421" s="94"/>
      <c r="OMI421" s="94"/>
      <c r="OMJ421" s="94"/>
      <c r="OMK421" s="94" t="s">
        <v>181</v>
      </c>
      <c r="OML421" s="94"/>
      <c r="OMM421" s="94"/>
      <c r="OMN421" s="94"/>
      <c r="OMO421" s="94"/>
      <c r="OMP421" s="94"/>
      <c r="OMQ421" s="94"/>
      <c r="OMR421" s="94"/>
      <c r="OMS421" s="94" t="s">
        <v>181</v>
      </c>
      <c r="OMT421" s="94"/>
      <c r="OMU421" s="94"/>
      <c r="OMV421" s="94"/>
      <c r="OMW421" s="94"/>
      <c r="OMX421" s="94"/>
      <c r="OMY421" s="94"/>
      <c r="OMZ421" s="94"/>
      <c r="ONA421" s="94" t="s">
        <v>181</v>
      </c>
      <c r="ONB421" s="94"/>
      <c r="ONC421" s="94"/>
      <c r="OND421" s="94"/>
      <c r="ONE421" s="94"/>
      <c r="ONF421" s="94"/>
      <c r="ONG421" s="94"/>
      <c r="ONH421" s="94"/>
      <c r="ONI421" s="94" t="s">
        <v>181</v>
      </c>
      <c r="ONJ421" s="94"/>
      <c r="ONK421" s="94"/>
      <c r="ONL421" s="94"/>
      <c r="ONM421" s="94"/>
      <c r="ONN421" s="94"/>
      <c r="ONO421" s="94"/>
      <c r="ONP421" s="94"/>
      <c r="ONQ421" s="94" t="s">
        <v>181</v>
      </c>
      <c r="ONR421" s="94"/>
      <c r="ONS421" s="94"/>
      <c r="ONT421" s="94"/>
      <c r="ONU421" s="94"/>
      <c r="ONV421" s="94"/>
      <c r="ONW421" s="94"/>
      <c r="ONX421" s="94"/>
      <c r="ONY421" s="94" t="s">
        <v>181</v>
      </c>
      <c r="ONZ421" s="94"/>
      <c r="OOA421" s="94"/>
      <c r="OOB421" s="94"/>
      <c r="OOC421" s="94"/>
      <c r="OOD421" s="94"/>
      <c r="OOE421" s="94"/>
      <c r="OOF421" s="94"/>
      <c r="OOG421" s="94" t="s">
        <v>181</v>
      </c>
      <c r="OOH421" s="94"/>
      <c r="OOI421" s="94"/>
      <c r="OOJ421" s="94"/>
      <c r="OOK421" s="94"/>
      <c r="OOL421" s="94"/>
      <c r="OOM421" s="94"/>
      <c r="OON421" s="94"/>
      <c r="OOO421" s="94" t="s">
        <v>181</v>
      </c>
      <c r="OOP421" s="94"/>
      <c r="OOQ421" s="94"/>
      <c r="OOR421" s="94"/>
      <c r="OOS421" s="94"/>
      <c r="OOT421" s="94"/>
      <c r="OOU421" s="94"/>
      <c r="OOV421" s="94"/>
      <c r="OOW421" s="94" t="s">
        <v>181</v>
      </c>
      <c r="OOX421" s="94"/>
      <c r="OOY421" s="94"/>
      <c r="OOZ421" s="94"/>
      <c r="OPA421" s="94"/>
      <c r="OPB421" s="94"/>
      <c r="OPC421" s="94"/>
      <c r="OPD421" s="94"/>
      <c r="OPE421" s="94" t="s">
        <v>181</v>
      </c>
      <c r="OPF421" s="94"/>
      <c r="OPG421" s="94"/>
      <c r="OPH421" s="94"/>
      <c r="OPI421" s="94"/>
      <c r="OPJ421" s="94"/>
      <c r="OPK421" s="94"/>
      <c r="OPL421" s="94"/>
      <c r="OPM421" s="94" t="s">
        <v>181</v>
      </c>
      <c r="OPN421" s="94"/>
      <c r="OPO421" s="94"/>
      <c r="OPP421" s="94"/>
      <c r="OPQ421" s="94"/>
      <c r="OPR421" s="94"/>
      <c r="OPS421" s="94"/>
      <c r="OPT421" s="94"/>
      <c r="OPU421" s="94" t="s">
        <v>181</v>
      </c>
      <c r="OPV421" s="94"/>
      <c r="OPW421" s="94"/>
      <c r="OPX421" s="94"/>
      <c r="OPY421" s="94"/>
      <c r="OPZ421" s="94"/>
      <c r="OQA421" s="94"/>
      <c r="OQB421" s="94"/>
      <c r="OQC421" s="94" t="s">
        <v>181</v>
      </c>
      <c r="OQD421" s="94"/>
      <c r="OQE421" s="94"/>
      <c r="OQF421" s="94"/>
      <c r="OQG421" s="94"/>
      <c r="OQH421" s="94"/>
      <c r="OQI421" s="94"/>
      <c r="OQJ421" s="94"/>
      <c r="OQK421" s="94" t="s">
        <v>181</v>
      </c>
      <c r="OQL421" s="94"/>
      <c r="OQM421" s="94"/>
      <c r="OQN421" s="94"/>
      <c r="OQO421" s="94"/>
      <c r="OQP421" s="94"/>
      <c r="OQQ421" s="94"/>
      <c r="OQR421" s="94"/>
      <c r="OQS421" s="94" t="s">
        <v>181</v>
      </c>
      <c r="OQT421" s="94"/>
      <c r="OQU421" s="94"/>
      <c r="OQV421" s="94"/>
      <c r="OQW421" s="94"/>
      <c r="OQX421" s="94"/>
      <c r="OQY421" s="94"/>
      <c r="OQZ421" s="94"/>
      <c r="ORA421" s="94" t="s">
        <v>181</v>
      </c>
      <c r="ORB421" s="94"/>
      <c r="ORC421" s="94"/>
      <c r="ORD421" s="94"/>
      <c r="ORE421" s="94"/>
      <c r="ORF421" s="94"/>
      <c r="ORG421" s="94"/>
      <c r="ORH421" s="94"/>
      <c r="ORI421" s="94" t="s">
        <v>181</v>
      </c>
      <c r="ORJ421" s="94"/>
      <c r="ORK421" s="94"/>
      <c r="ORL421" s="94"/>
      <c r="ORM421" s="94"/>
      <c r="ORN421" s="94"/>
      <c r="ORO421" s="94"/>
      <c r="ORP421" s="94"/>
      <c r="ORQ421" s="94" t="s">
        <v>181</v>
      </c>
      <c r="ORR421" s="94"/>
      <c r="ORS421" s="94"/>
      <c r="ORT421" s="94"/>
      <c r="ORU421" s="94"/>
      <c r="ORV421" s="94"/>
      <c r="ORW421" s="94"/>
      <c r="ORX421" s="94"/>
      <c r="ORY421" s="94" t="s">
        <v>181</v>
      </c>
      <c r="ORZ421" s="94"/>
      <c r="OSA421" s="94"/>
      <c r="OSB421" s="94"/>
      <c r="OSC421" s="94"/>
      <c r="OSD421" s="94"/>
      <c r="OSE421" s="94"/>
      <c r="OSF421" s="94"/>
      <c r="OSG421" s="94" t="s">
        <v>181</v>
      </c>
      <c r="OSH421" s="94"/>
      <c r="OSI421" s="94"/>
      <c r="OSJ421" s="94"/>
      <c r="OSK421" s="94"/>
      <c r="OSL421" s="94"/>
      <c r="OSM421" s="94"/>
      <c r="OSN421" s="94"/>
      <c r="OSO421" s="94" t="s">
        <v>181</v>
      </c>
      <c r="OSP421" s="94"/>
      <c r="OSQ421" s="94"/>
      <c r="OSR421" s="94"/>
      <c r="OSS421" s="94"/>
      <c r="OST421" s="94"/>
      <c r="OSU421" s="94"/>
      <c r="OSV421" s="94"/>
      <c r="OSW421" s="94" t="s">
        <v>181</v>
      </c>
      <c r="OSX421" s="94"/>
      <c r="OSY421" s="94"/>
      <c r="OSZ421" s="94"/>
      <c r="OTA421" s="94"/>
      <c r="OTB421" s="94"/>
      <c r="OTC421" s="94"/>
      <c r="OTD421" s="94"/>
      <c r="OTE421" s="94" t="s">
        <v>181</v>
      </c>
      <c r="OTF421" s="94"/>
      <c r="OTG421" s="94"/>
      <c r="OTH421" s="94"/>
      <c r="OTI421" s="94"/>
      <c r="OTJ421" s="94"/>
      <c r="OTK421" s="94"/>
      <c r="OTL421" s="94"/>
      <c r="OTM421" s="94" t="s">
        <v>181</v>
      </c>
      <c r="OTN421" s="94"/>
      <c r="OTO421" s="94"/>
      <c r="OTP421" s="94"/>
      <c r="OTQ421" s="94"/>
      <c r="OTR421" s="94"/>
      <c r="OTS421" s="94"/>
      <c r="OTT421" s="94"/>
      <c r="OTU421" s="94" t="s">
        <v>181</v>
      </c>
      <c r="OTV421" s="94"/>
      <c r="OTW421" s="94"/>
      <c r="OTX421" s="94"/>
      <c r="OTY421" s="94"/>
      <c r="OTZ421" s="94"/>
      <c r="OUA421" s="94"/>
      <c r="OUB421" s="94"/>
      <c r="OUC421" s="94" t="s">
        <v>181</v>
      </c>
      <c r="OUD421" s="94"/>
      <c r="OUE421" s="94"/>
      <c r="OUF421" s="94"/>
      <c r="OUG421" s="94"/>
      <c r="OUH421" s="94"/>
      <c r="OUI421" s="94"/>
      <c r="OUJ421" s="94"/>
      <c r="OUK421" s="94" t="s">
        <v>181</v>
      </c>
      <c r="OUL421" s="94"/>
      <c r="OUM421" s="94"/>
      <c r="OUN421" s="94"/>
      <c r="OUO421" s="94"/>
      <c r="OUP421" s="94"/>
      <c r="OUQ421" s="94"/>
      <c r="OUR421" s="94"/>
      <c r="OUS421" s="94" t="s">
        <v>181</v>
      </c>
      <c r="OUT421" s="94"/>
      <c r="OUU421" s="94"/>
      <c r="OUV421" s="94"/>
      <c r="OUW421" s="94"/>
      <c r="OUX421" s="94"/>
      <c r="OUY421" s="94"/>
      <c r="OUZ421" s="94"/>
      <c r="OVA421" s="94" t="s">
        <v>181</v>
      </c>
      <c r="OVB421" s="94"/>
      <c r="OVC421" s="94"/>
      <c r="OVD421" s="94"/>
      <c r="OVE421" s="94"/>
      <c r="OVF421" s="94"/>
      <c r="OVG421" s="94"/>
      <c r="OVH421" s="94"/>
      <c r="OVI421" s="94" t="s">
        <v>181</v>
      </c>
      <c r="OVJ421" s="94"/>
      <c r="OVK421" s="94"/>
      <c r="OVL421" s="94"/>
      <c r="OVM421" s="94"/>
      <c r="OVN421" s="94"/>
      <c r="OVO421" s="94"/>
      <c r="OVP421" s="94"/>
      <c r="OVQ421" s="94" t="s">
        <v>181</v>
      </c>
      <c r="OVR421" s="94"/>
      <c r="OVS421" s="94"/>
      <c r="OVT421" s="94"/>
      <c r="OVU421" s="94"/>
      <c r="OVV421" s="94"/>
      <c r="OVW421" s="94"/>
      <c r="OVX421" s="94"/>
      <c r="OVY421" s="94" t="s">
        <v>181</v>
      </c>
      <c r="OVZ421" s="94"/>
      <c r="OWA421" s="94"/>
      <c r="OWB421" s="94"/>
      <c r="OWC421" s="94"/>
      <c r="OWD421" s="94"/>
      <c r="OWE421" s="94"/>
      <c r="OWF421" s="94"/>
      <c r="OWG421" s="94" t="s">
        <v>181</v>
      </c>
      <c r="OWH421" s="94"/>
      <c r="OWI421" s="94"/>
      <c r="OWJ421" s="94"/>
      <c r="OWK421" s="94"/>
      <c r="OWL421" s="94"/>
      <c r="OWM421" s="94"/>
      <c r="OWN421" s="94"/>
      <c r="OWO421" s="94" t="s">
        <v>181</v>
      </c>
      <c r="OWP421" s="94"/>
      <c r="OWQ421" s="94"/>
      <c r="OWR421" s="94"/>
      <c r="OWS421" s="94"/>
      <c r="OWT421" s="94"/>
      <c r="OWU421" s="94"/>
      <c r="OWV421" s="94"/>
      <c r="OWW421" s="94" t="s">
        <v>181</v>
      </c>
      <c r="OWX421" s="94"/>
      <c r="OWY421" s="94"/>
      <c r="OWZ421" s="94"/>
      <c r="OXA421" s="94"/>
      <c r="OXB421" s="94"/>
      <c r="OXC421" s="94"/>
      <c r="OXD421" s="94"/>
      <c r="OXE421" s="94" t="s">
        <v>181</v>
      </c>
      <c r="OXF421" s="94"/>
      <c r="OXG421" s="94"/>
      <c r="OXH421" s="94"/>
      <c r="OXI421" s="94"/>
      <c r="OXJ421" s="94"/>
      <c r="OXK421" s="94"/>
      <c r="OXL421" s="94"/>
      <c r="OXM421" s="94" t="s">
        <v>181</v>
      </c>
      <c r="OXN421" s="94"/>
      <c r="OXO421" s="94"/>
      <c r="OXP421" s="94"/>
      <c r="OXQ421" s="94"/>
      <c r="OXR421" s="94"/>
      <c r="OXS421" s="94"/>
      <c r="OXT421" s="94"/>
      <c r="OXU421" s="94" t="s">
        <v>181</v>
      </c>
      <c r="OXV421" s="94"/>
      <c r="OXW421" s="94"/>
      <c r="OXX421" s="94"/>
      <c r="OXY421" s="94"/>
      <c r="OXZ421" s="94"/>
      <c r="OYA421" s="94"/>
      <c r="OYB421" s="94"/>
      <c r="OYC421" s="94" t="s">
        <v>181</v>
      </c>
      <c r="OYD421" s="94"/>
      <c r="OYE421" s="94"/>
      <c r="OYF421" s="94"/>
      <c r="OYG421" s="94"/>
      <c r="OYH421" s="94"/>
      <c r="OYI421" s="94"/>
      <c r="OYJ421" s="94"/>
      <c r="OYK421" s="94" t="s">
        <v>181</v>
      </c>
      <c r="OYL421" s="94"/>
      <c r="OYM421" s="94"/>
      <c r="OYN421" s="94"/>
      <c r="OYO421" s="94"/>
      <c r="OYP421" s="94"/>
      <c r="OYQ421" s="94"/>
      <c r="OYR421" s="94"/>
      <c r="OYS421" s="94" t="s">
        <v>181</v>
      </c>
      <c r="OYT421" s="94"/>
      <c r="OYU421" s="94"/>
      <c r="OYV421" s="94"/>
      <c r="OYW421" s="94"/>
      <c r="OYX421" s="94"/>
      <c r="OYY421" s="94"/>
      <c r="OYZ421" s="94"/>
      <c r="OZA421" s="94" t="s">
        <v>181</v>
      </c>
      <c r="OZB421" s="94"/>
      <c r="OZC421" s="94"/>
      <c r="OZD421" s="94"/>
      <c r="OZE421" s="94"/>
      <c r="OZF421" s="94"/>
      <c r="OZG421" s="94"/>
      <c r="OZH421" s="94"/>
      <c r="OZI421" s="94" t="s">
        <v>181</v>
      </c>
      <c r="OZJ421" s="94"/>
      <c r="OZK421" s="94"/>
      <c r="OZL421" s="94"/>
      <c r="OZM421" s="94"/>
      <c r="OZN421" s="94"/>
      <c r="OZO421" s="94"/>
      <c r="OZP421" s="94"/>
      <c r="OZQ421" s="94" t="s">
        <v>181</v>
      </c>
      <c r="OZR421" s="94"/>
      <c r="OZS421" s="94"/>
      <c r="OZT421" s="94"/>
      <c r="OZU421" s="94"/>
      <c r="OZV421" s="94"/>
      <c r="OZW421" s="94"/>
      <c r="OZX421" s="94"/>
      <c r="OZY421" s="94" t="s">
        <v>181</v>
      </c>
      <c r="OZZ421" s="94"/>
      <c r="PAA421" s="94"/>
      <c r="PAB421" s="94"/>
      <c r="PAC421" s="94"/>
      <c r="PAD421" s="94"/>
      <c r="PAE421" s="94"/>
      <c r="PAF421" s="94"/>
      <c r="PAG421" s="94" t="s">
        <v>181</v>
      </c>
      <c r="PAH421" s="94"/>
      <c r="PAI421" s="94"/>
      <c r="PAJ421" s="94"/>
      <c r="PAK421" s="94"/>
      <c r="PAL421" s="94"/>
      <c r="PAM421" s="94"/>
      <c r="PAN421" s="94"/>
      <c r="PAO421" s="94" t="s">
        <v>181</v>
      </c>
      <c r="PAP421" s="94"/>
      <c r="PAQ421" s="94"/>
      <c r="PAR421" s="94"/>
      <c r="PAS421" s="94"/>
      <c r="PAT421" s="94"/>
      <c r="PAU421" s="94"/>
      <c r="PAV421" s="94"/>
      <c r="PAW421" s="94" t="s">
        <v>181</v>
      </c>
      <c r="PAX421" s="94"/>
      <c r="PAY421" s="94"/>
      <c r="PAZ421" s="94"/>
      <c r="PBA421" s="94"/>
      <c r="PBB421" s="94"/>
      <c r="PBC421" s="94"/>
      <c r="PBD421" s="94"/>
      <c r="PBE421" s="94" t="s">
        <v>181</v>
      </c>
      <c r="PBF421" s="94"/>
      <c r="PBG421" s="94"/>
      <c r="PBH421" s="94"/>
      <c r="PBI421" s="94"/>
      <c r="PBJ421" s="94"/>
      <c r="PBK421" s="94"/>
      <c r="PBL421" s="94"/>
      <c r="PBM421" s="94" t="s">
        <v>181</v>
      </c>
      <c r="PBN421" s="94"/>
      <c r="PBO421" s="94"/>
      <c r="PBP421" s="94"/>
      <c r="PBQ421" s="94"/>
      <c r="PBR421" s="94"/>
      <c r="PBS421" s="94"/>
      <c r="PBT421" s="94"/>
      <c r="PBU421" s="94" t="s">
        <v>181</v>
      </c>
      <c r="PBV421" s="94"/>
      <c r="PBW421" s="94"/>
      <c r="PBX421" s="94"/>
      <c r="PBY421" s="94"/>
      <c r="PBZ421" s="94"/>
      <c r="PCA421" s="94"/>
      <c r="PCB421" s="94"/>
      <c r="PCC421" s="94" t="s">
        <v>181</v>
      </c>
      <c r="PCD421" s="94"/>
      <c r="PCE421" s="94"/>
      <c r="PCF421" s="94"/>
      <c r="PCG421" s="94"/>
      <c r="PCH421" s="94"/>
      <c r="PCI421" s="94"/>
      <c r="PCJ421" s="94"/>
      <c r="PCK421" s="94" t="s">
        <v>181</v>
      </c>
      <c r="PCL421" s="94"/>
      <c r="PCM421" s="94"/>
      <c r="PCN421" s="94"/>
      <c r="PCO421" s="94"/>
      <c r="PCP421" s="94"/>
      <c r="PCQ421" s="94"/>
      <c r="PCR421" s="94"/>
      <c r="PCS421" s="94" t="s">
        <v>181</v>
      </c>
      <c r="PCT421" s="94"/>
      <c r="PCU421" s="94"/>
      <c r="PCV421" s="94"/>
      <c r="PCW421" s="94"/>
      <c r="PCX421" s="94"/>
      <c r="PCY421" s="94"/>
      <c r="PCZ421" s="94"/>
      <c r="PDA421" s="94" t="s">
        <v>181</v>
      </c>
      <c r="PDB421" s="94"/>
      <c r="PDC421" s="94"/>
      <c r="PDD421" s="94"/>
      <c r="PDE421" s="94"/>
      <c r="PDF421" s="94"/>
      <c r="PDG421" s="94"/>
      <c r="PDH421" s="94"/>
      <c r="PDI421" s="94" t="s">
        <v>181</v>
      </c>
      <c r="PDJ421" s="94"/>
      <c r="PDK421" s="94"/>
      <c r="PDL421" s="94"/>
      <c r="PDM421" s="94"/>
      <c r="PDN421" s="94"/>
      <c r="PDO421" s="94"/>
      <c r="PDP421" s="94"/>
      <c r="PDQ421" s="94" t="s">
        <v>181</v>
      </c>
      <c r="PDR421" s="94"/>
      <c r="PDS421" s="94"/>
      <c r="PDT421" s="94"/>
      <c r="PDU421" s="94"/>
      <c r="PDV421" s="94"/>
      <c r="PDW421" s="94"/>
      <c r="PDX421" s="94"/>
      <c r="PDY421" s="94" t="s">
        <v>181</v>
      </c>
      <c r="PDZ421" s="94"/>
      <c r="PEA421" s="94"/>
      <c r="PEB421" s="94"/>
      <c r="PEC421" s="94"/>
      <c r="PED421" s="94"/>
      <c r="PEE421" s="94"/>
      <c r="PEF421" s="94"/>
      <c r="PEG421" s="94" t="s">
        <v>181</v>
      </c>
      <c r="PEH421" s="94"/>
      <c r="PEI421" s="94"/>
      <c r="PEJ421" s="94"/>
      <c r="PEK421" s="94"/>
      <c r="PEL421" s="94"/>
      <c r="PEM421" s="94"/>
      <c r="PEN421" s="94"/>
      <c r="PEO421" s="94" t="s">
        <v>181</v>
      </c>
      <c r="PEP421" s="94"/>
      <c r="PEQ421" s="94"/>
      <c r="PER421" s="94"/>
      <c r="PES421" s="94"/>
      <c r="PET421" s="94"/>
      <c r="PEU421" s="94"/>
      <c r="PEV421" s="94"/>
      <c r="PEW421" s="94" t="s">
        <v>181</v>
      </c>
      <c r="PEX421" s="94"/>
      <c r="PEY421" s="94"/>
      <c r="PEZ421" s="94"/>
      <c r="PFA421" s="94"/>
      <c r="PFB421" s="94"/>
      <c r="PFC421" s="94"/>
      <c r="PFD421" s="94"/>
      <c r="PFE421" s="94" t="s">
        <v>181</v>
      </c>
      <c r="PFF421" s="94"/>
      <c r="PFG421" s="94"/>
      <c r="PFH421" s="94"/>
      <c r="PFI421" s="94"/>
      <c r="PFJ421" s="94"/>
      <c r="PFK421" s="94"/>
      <c r="PFL421" s="94"/>
      <c r="PFM421" s="94" t="s">
        <v>181</v>
      </c>
      <c r="PFN421" s="94"/>
      <c r="PFO421" s="94"/>
      <c r="PFP421" s="94"/>
      <c r="PFQ421" s="94"/>
      <c r="PFR421" s="94"/>
      <c r="PFS421" s="94"/>
      <c r="PFT421" s="94"/>
      <c r="PFU421" s="94" t="s">
        <v>181</v>
      </c>
      <c r="PFV421" s="94"/>
      <c r="PFW421" s="94"/>
      <c r="PFX421" s="94"/>
      <c r="PFY421" s="94"/>
      <c r="PFZ421" s="94"/>
      <c r="PGA421" s="94"/>
      <c r="PGB421" s="94"/>
      <c r="PGC421" s="94" t="s">
        <v>181</v>
      </c>
      <c r="PGD421" s="94"/>
      <c r="PGE421" s="94"/>
      <c r="PGF421" s="94"/>
      <c r="PGG421" s="94"/>
      <c r="PGH421" s="94"/>
      <c r="PGI421" s="94"/>
      <c r="PGJ421" s="94"/>
      <c r="PGK421" s="94" t="s">
        <v>181</v>
      </c>
      <c r="PGL421" s="94"/>
      <c r="PGM421" s="94"/>
      <c r="PGN421" s="94"/>
      <c r="PGO421" s="94"/>
      <c r="PGP421" s="94"/>
      <c r="PGQ421" s="94"/>
      <c r="PGR421" s="94"/>
      <c r="PGS421" s="94" t="s">
        <v>181</v>
      </c>
      <c r="PGT421" s="94"/>
      <c r="PGU421" s="94"/>
      <c r="PGV421" s="94"/>
      <c r="PGW421" s="94"/>
      <c r="PGX421" s="94"/>
      <c r="PGY421" s="94"/>
      <c r="PGZ421" s="94"/>
      <c r="PHA421" s="94" t="s">
        <v>181</v>
      </c>
      <c r="PHB421" s="94"/>
      <c r="PHC421" s="94"/>
      <c r="PHD421" s="94"/>
      <c r="PHE421" s="94"/>
      <c r="PHF421" s="94"/>
      <c r="PHG421" s="94"/>
      <c r="PHH421" s="94"/>
      <c r="PHI421" s="94" t="s">
        <v>181</v>
      </c>
      <c r="PHJ421" s="94"/>
      <c r="PHK421" s="94"/>
      <c r="PHL421" s="94"/>
      <c r="PHM421" s="94"/>
      <c r="PHN421" s="94"/>
      <c r="PHO421" s="94"/>
      <c r="PHP421" s="94"/>
      <c r="PHQ421" s="94" t="s">
        <v>181</v>
      </c>
      <c r="PHR421" s="94"/>
      <c r="PHS421" s="94"/>
      <c r="PHT421" s="94"/>
      <c r="PHU421" s="94"/>
      <c r="PHV421" s="94"/>
      <c r="PHW421" s="94"/>
      <c r="PHX421" s="94"/>
      <c r="PHY421" s="94" t="s">
        <v>181</v>
      </c>
      <c r="PHZ421" s="94"/>
      <c r="PIA421" s="94"/>
      <c r="PIB421" s="94"/>
      <c r="PIC421" s="94"/>
      <c r="PID421" s="94"/>
      <c r="PIE421" s="94"/>
      <c r="PIF421" s="94"/>
      <c r="PIG421" s="94" t="s">
        <v>181</v>
      </c>
      <c r="PIH421" s="94"/>
      <c r="PII421" s="94"/>
      <c r="PIJ421" s="94"/>
      <c r="PIK421" s="94"/>
      <c r="PIL421" s="94"/>
      <c r="PIM421" s="94"/>
      <c r="PIN421" s="94"/>
      <c r="PIO421" s="94" t="s">
        <v>181</v>
      </c>
      <c r="PIP421" s="94"/>
      <c r="PIQ421" s="94"/>
      <c r="PIR421" s="94"/>
      <c r="PIS421" s="94"/>
      <c r="PIT421" s="94"/>
      <c r="PIU421" s="94"/>
      <c r="PIV421" s="94"/>
      <c r="PIW421" s="94" t="s">
        <v>181</v>
      </c>
      <c r="PIX421" s="94"/>
      <c r="PIY421" s="94"/>
      <c r="PIZ421" s="94"/>
      <c r="PJA421" s="94"/>
      <c r="PJB421" s="94"/>
      <c r="PJC421" s="94"/>
      <c r="PJD421" s="94"/>
      <c r="PJE421" s="94" t="s">
        <v>181</v>
      </c>
      <c r="PJF421" s="94"/>
      <c r="PJG421" s="94"/>
      <c r="PJH421" s="94"/>
      <c r="PJI421" s="94"/>
      <c r="PJJ421" s="94"/>
      <c r="PJK421" s="94"/>
      <c r="PJL421" s="94"/>
      <c r="PJM421" s="94" t="s">
        <v>181</v>
      </c>
      <c r="PJN421" s="94"/>
      <c r="PJO421" s="94"/>
      <c r="PJP421" s="94"/>
      <c r="PJQ421" s="94"/>
      <c r="PJR421" s="94"/>
      <c r="PJS421" s="94"/>
      <c r="PJT421" s="94"/>
      <c r="PJU421" s="94" t="s">
        <v>181</v>
      </c>
      <c r="PJV421" s="94"/>
      <c r="PJW421" s="94"/>
      <c r="PJX421" s="94"/>
      <c r="PJY421" s="94"/>
      <c r="PJZ421" s="94"/>
      <c r="PKA421" s="94"/>
      <c r="PKB421" s="94"/>
      <c r="PKC421" s="94" t="s">
        <v>181</v>
      </c>
      <c r="PKD421" s="94"/>
      <c r="PKE421" s="94"/>
      <c r="PKF421" s="94"/>
      <c r="PKG421" s="94"/>
      <c r="PKH421" s="94"/>
      <c r="PKI421" s="94"/>
      <c r="PKJ421" s="94"/>
      <c r="PKK421" s="94" t="s">
        <v>181</v>
      </c>
      <c r="PKL421" s="94"/>
      <c r="PKM421" s="94"/>
      <c r="PKN421" s="94"/>
      <c r="PKO421" s="94"/>
      <c r="PKP421" s="94"/>
      <c r="PKQ421" s="94"/>
      <c r="PKR421" s="94"/>
      <c r="PKS421" s="94" t="s">
        <v>181</v>
      </c>
      <c r="PKT421" s="94"/>
      <c r="PKU421" s="94"/>
      <c r="PKV421" s="94"/>
      <c r="PKW421" s="94"/>
      <c r="PKX421" s="94"/>
      <c r="PKY421" s="94"/>
      <c r="PKZ421" s="94"/>
      <c r="PLA421" s="94" t="s">
        <v>181</v>
      </c>
      <c r="PLB421" s="94"/>
      <c r="PLC421" s="94"/>
      <c r="PLD421" s="94"/>
      <c r="PLE421" s="94"/>
      <c r="PLF421" s="94"/>
      <c r="PLG421" s="94"/>
      <c r="PLH421" s="94"/>
      <c r="PLI421" s="94" t="s">
        <v>181</v>
      </c>
      <c r="PLJ421" s="94"/>
      <c r="PLK421" s="94"/>
      <c r="PLL421" s="94"/>
      <c r="PLM421" s="94"/>
      <c r="PLN421" s="94"/>
      <c r="PLO421" s="94"/>
      <c r="PLP421" s="94"/>
      <c r="PLQ421" s="94" t="s">
        <v>181</v>
      </c>
      <c r="PLR421" s="94"/>
      <c r="PLS421" s="94"/>
      <c r="PLT421" s="94"/>
      <c r="PLU421" s="94"/>
      <c r="PLV421" s="94"/>
      <c r="PLW421" s="94"/>
      <c r="PLX421" s="94"/>
      <c r="PLY421" s="94" t="s">
        <v>181</v>
      </c>
      <c r="PLZ421" s="94"/>
      <c r="PMA421" s="94"/>
      <c r="PMB421" s="94"/>
      <c r="PMC421" s="94"/>
      <c r="PMD421" s="94"/>
      <c r="PME421" s="94"/>
      <c r="PMF421" s="94"/>
      <c r="PMG421" s="94" t="s">
        <v>181</v>
      </c>
      <c r="PMH421" s="94"/>
      <c r="PMI421" s="94"/>
      <c r="PMJ421" s="94"/>
      <c r="PMK421" s="94"/>
      <c r="PML421" s="94"/>
      <c r="PMM421" s="94"/>
      <c r="PMN421" s="94"/>
      <c r="PMO421" s="94" t="s">
        <v>181</v>
      </c>
      <c r="PMP421" s="94"/>
      <c r="PMQ421" s="94"/>
      <c r="PMR421" s="94"/>
      <c r="PMS421" s="94"/>
      <c r="PMT421" s="94"/>
      <c r="PMU421" s="94"/>
      <c r="PMV421" s="94"/>
      <c r="PMW421" s="94" t="s">
        <v>181</v>
      </c>
      <c r="PMX421" s="94"/>
      <c r="PMY421" s="94"/>
      <c r="PMZ421" s="94"/>
      <c r="PNA421" s="94"/>
      <c r="PNB421" s="94"/>
      <c r="PNC421" s="94"/>
      <c r="PND421" s="94"/>
      <c r="PNE421" s="94" t="s">
        <v>181</v>
      </c>
      <c r="PNF421" s="94"/>
      <c r="PNG421" s="94"/>
      <c r="PNH421" s="94"/>
      <c r="PNI421" s="94"/>
      <c r="PNJ421" s="94"/>
      <c r="PNK421" s="94"/>
      <c r="PNL421" s="94"/>
      <c r="PNM421" s="94" t="s">
        <v>181</v>
      </c>
      <c r="PNN421" s="94"/>
      <c r="PNO421" s="94"/>
      <c r="PNP421" s="94"/>
      <c r="PNQ421" s="94"/>
      <c r="PNR421" s="94"/>
      <c r="PNS421" s="94"/>
      <c r="PNT421" s="94"/>
      <c r="PNU421" s="94" t="s">
        <v>181</v>
      </c>
      <c r="PNV421" s="94"/>
      <c r="PNW421" s="94"/>
      <c r="PNX421" s="94"/>
      <c r="PNY421" s="94"/>
      <c r="PNZ421" s="94"/>
      <c r="POA421" s="94"/>
      <c r="POB421" s="94"/>
      <c r="POC421" s="94" t="s">
        <v>181</v>
      </c>
      <c r="POD421" s="94"/>
      <c r="POE421" s="94"/>
      <c r="POF421" s="94"/>
      <c r="POG421" s="94"/>
      <c r="POH421" s="94"/>
      <c r="POI421" s="94"/>
      <c r="POJ421" s="94"/>
      <c r="POK421" s="94" t="s">
        <v>181</v>
      </c>
      <c r="POL421" s="94"/>
      <c r="POM421" s="94"/>
      <c r="PON421" s="94"/>
      <c r="POO421" s="94"/>
      <c r="POP421" s="94"/>
      <c r="POQ421" s="94"/>
      <c r="POR421" s="94"/>
      <c r="POS421" s="94" t="s">
        <v>181</v>
      </c>
      <c r="POT421" s="94"/>
      <c r="POU421" s="94"/>
      <c r="POV421" s="94"/>
      <c r="POW421" s="94"/>
      <c r="POX421" s="94"/>
      <c r="POY421" s="94"/>
      <c r="POZ421" s="94"/>
      <c r="PPA421" s="94" t="s">
        <v>181</v>
      </c>
      <c r="PPB421" s="94"/>
      <c r="PPC421" s="94"/>
      <c r="PPD421" s="94"/>
      <c r="PPE421" s="94"/>
      <c r="PPF421" s="94"/>
      <c r="PPG421" s="94"/>
      <c r="PPH421" s="94"/>
      <c r="PPI421" s="94" t="s">
        <v>181</v>
      </c>
      <c r="PPJ421" s="94"/>
      <c r="PPK421" s="94"/>
      <c r="PPL421" s="94"/>
      <c r="PPM421" s="94"/>
      <c r="PPN421" s="94"/>
      <c r="PPO421" s="94"/>
      <c r="PPP421" s="94"/>
      <c r="PPQ421" s="94" t="s">
        <v>181</v>
      </c>
      <c r="PPR421" s="94"/>
      <c r="PPS421" s="94"/>
      <c r="PPT421" s="94"/>
      <c r="PPU421" s="94"/>
      <c r="PPV421" s="94"/>
      <c r="PPW421" s="94"/>
      <c r="PPX421" s="94"/>
      <c r="PPY421" s="94" t="s">
        <v>181</v>
      </c>
      <c r="PPZ421" s="94"/>
      <c r="PQA421" s="94"/>
      <c r="PQB421" s="94"/>
      <c r="PQC421" s="94"/>
      <c r="PQD421" s="94"/>
      <c r="PQE421" s="94"/>
      <c r="PQF421" s="94"/>
      <c r="PQG421" s="94" t="s">
        <v>181</v>
      </c>
      <c r="PQH421" s="94"/>
      <c r="PQI421" s="94"/>
      <c r="PQJ421" s="94"/>
      <c r="PQK421" s="94"/>
      <c r="PQL421" s="94"/>
      <c r="PQM421" s="94"/>
      <c r="PQN421" s="94"/>
      <c r="PQO421" s="94" t="s">
        <v>181</v>
      </c>
      <c r="PQP421" s="94"/>
      <c r="PQQ421" s="94"/>
      <c r="PQR421" s="94"/>
      <c r="PQS421" s="94"/>
      <c r="PQT421" s="94"/>
      <c r="PQU421" s="94"/>
      <c r="PQV421" s="94"/>
      <c r="PQW421" s="94" t="s">
        <v>181</v>
      </c>
      <c r="PQX421" s="94"/>
      <c r="PQY421" s="94"/>
      <c r="PQZ421" s="94"/>
      <c r="PRA421" s="94"/>
      <c r="PRB421" s="94"/>
      <c r="PRC421" s="94"/>
      <c r="PRD421" s="94"/>
      <c r="PRE421" s="94" t="s">
        <v>181</v>
      </c>
      <c r="PRF421" s="94"/>
      <c r="PRG421" s="94"/>
      <c r="PRH421" s="94"/>
      <c r="PRI421" s="94"/>
      <c r="PRJ421" s="94"/>
      <c r="PRK421" s="94"/>
      <c r="PRL421" s="94"/>
      <c r="PRM421" s="94" t="s">
        <v>181</v>
      </c>
      <c r="PRN421" s="94"/>
      <c r="PRO421" s="94"/>
      <c r="PRP421" s="94"/>
      <c r="PRQ421" s="94"/>
      <c r="PRR421" s="94"/>
      <c r="PRS421" s="94"/>
      <c r="PRT421" s="94"/>
      <c r="PRU421" s="94" t="s">
        <v>181</v>
      </c>
      <c r="PRV421" s="94"/>
      <c r="PRW421" s="94"/>
      <c r="PRX421" s="94"/>
      <c r="PRY421" s="94"/>
      <c r="PRZ421" s="94"/>
      <c r="PSA421" s="94"/>
      <c r="PSB421" s="94"/>
      <c r="PSC421" s="94" t="s">
        <v>181</v>
      </c>
      <c r="PSD421" s="94"/>
      <c r="PSE421" s="94"/>
      <c r="PSF421" s="94"/>
      <c r="PSG421" s="94"/>
      <c r="PSH421" s="94"/>
      <c r="PSI421" s="94"/>
      <c r="PSJ421" s="94"/>
      <c r="PSK421" s="94" t="s">
        <v>181</v>
      </c>
      <c r="PSL421" s="94"/>
      <c r="PSM421" s="94"/>
      <c r="PSN421" s="94"/>
      <c r="PSO421" s="94"/>
      <c r="PSP421" s="94"/>
      <c r="PSQ421" s="94"/>
      <c r="PSR421" s="94"/>
      <c r="PSS421" s="94" t="s">
        <v>181</v>
      </c>
      <c r="PST421" s="94"/>
      <c r="PSU421" s="94"/>
      <c r="PSV421" s="94"/>
      <c r="PSW421" s="94"/>
      <c r="PSX421" s="94"/>
      <c r="PSY421" s="94"/>
      <c r="PSZ421" s="94"/>
      <c r="PTA421" s="94" t="s">
        <v>181</v>
      </c>
      <c r="PTB421" s="94"/>
      <c r="PTC421" s="94"/>
      <c r="PTD421" s="94"/>
      <c r="PTE421" s="94"/>
      <c r="PTF421" s="94"/>
      <c r="PTG421" s="94"/>
      <c r="PTH421" s="94"/>
      <c r="PTI421" s="94" t="s">
        <v>181</v>
      </c>
      <c r="PTJ421" s="94"/>
      <c r="PTK421" s="94"/>
      <c r="PTL421" s="94"/>
      <c r="PTM421" s="94"/>
      <c r="PTN421" s="94"/>
      <c r="PTO421" s="94"/>
      <c r="PTP421" s="94"/>
      <c r="PTQ421" s="94" t="s">
        <v>181</v>
      </c>
      <c r="PTR421" s="94"/>
      <c r="PTS421" s="94"/>
      <c r="PTT421" s="94"/>
      <c r="PTU421" s="94"/>
      <c r="PTV421" s="94"/>
      <c r="PTW421" s="94"/>
      <c r="PTX421" s="94"/>
      <c r="PTY421" s="94" t="s">
        <v>181</v>
      </c>
      <c r="PTZ421" s="94"/>
      <c r="PUA421" s="94"/>
      <c r="PUB421" s="94"/>
      <c r="PUC421" s="94"/>
      <c r="PUD421" s="94"/>
      <c r="PUE421" s="94"/>
      <c r="PUF421" s="94"/>
      <c r="PUG421" s="94" t="s">
        <v>181</v>
      </c>
      <c r="PUH421" s="94"/>
      <c r="PUI421" s="94"/>
      <c r="PUJ421" s="94"/>
      <c r="PUK421" s="94"/>
      <c r="PUL421" s="94"/>
      <c r="PUM421" s="94"/>
      <c r="PUN421" s="94"/>
      <c r="PUO421" s="94" t="s">
        <v>181</v>
      </c>
      <c r="PUP421" s="94"/>
      <c r="PUQ421" s="94"/>
      <c r="PUR421" s="94"/>
      <c r="PUS421" s="94"/>
      <c r="PUT421" s="94"/>
      <c r="PUU421" s="94"/>
      <c r="PUV421" s="94"/>
      <c r="PUW421" s="94" t="s">
        <v>181</v>
      </c>
      <c r="PUX421" s="94"/>
      <c r="PUY421" s="94"/>
      <c r="PUZ421" s="94"/>
      <c r="PVA421" s="94"/>
      <c r="PVB421" s="94"/>
      <c r="PVC421" s="94"/>
      <c r="PVD421" s="94"/>
      <c r="PVE421" s="94" t="s">
        <v>181</v>
      </c>
      <c r="PVF421" s="94"/>
      <c r="PVG421" s="94"/>
      <c r="PVH421" s="94"/>
      <c r="PVI421" s="94"/>
      <c r="PVJ421" s="94"/>
      <c r="PVK421" s="94"/>
      <c r="PVL421" s="94"/>
      <c r="PVM421" s="94" t="s">
        <v>181</v>
      </c>
      <c r="PVN421" s="94"/>
      <c r="PVO421" s="94"/>
      <c r="PVP421" s="94"/>
      <c r="PVQ421" s="94"/>
      <c r="PVR421" s="94"/>
      <c r="PVS421" s="94"/>
      <c r="PVT421" s="94"/>
      <c r="PVU421" s="94" t="s">
        <v>181</v>
      </c>
      <c r="PVV421" s="94"/>
      <c r="PVW421" s="94"/>
      <c r="PVX421" s="94"/>
      <c r="PVY421" s="94"/>
      <c r="PVZ421" s="94"/>
      <c r="PWA421" s="94"/>
      <c r="PWB421" s="94"/>
      <c r="PWC421" s="94" t="s">
        <v>181</v>
      </c>
      <c r="PWD421" s="94"/>
      <c r="PWE421" s="94"/>
      <c r="PWF421" s="94"/>
      <c r="PWG421" s="94"/>
      <c r="PWH421" s="94"/>
      <c r="PWI421" s="94"/>
      <c r="PWJ421" s="94"/>
      <c r="PWK421" s="94" t="s">
        <v>181</v>
      </c>
      <c r="PWL421" s="94"/>
      <c r="PWM421" s="94"/>
      <c r="PWN421" s="94"/>
      <c r="PWO421" s="94"/>
      <c r="PWP421" s="94"/>
      <c r="PWQ421" s="94"/>
      <c r="PWR421" s="94"/>
      <c r="PWS421" s="94" t="s">
        <v>181</v>
      </c>
      <c r="PWT421" s="94"/>
      <c r="PWU421" s="94"/>
      <c r="PWV421" s="94"/>
      <c r="PWW421" s="94"/>
      <c r="PWX421" s="94"/>
      <c r="PWY421" s="94"/>
      <c r="PWZ421" s="94"/>
      <c r="PXA421" s="94" t="s">
        <v>181</v>
      </c>
      <c r="PXB421" s="94"/>
      <c r="PXC421" s="94"/>
      <c r="PXD421" s="94"/>
      <c r="PXE421" s="94"/>
      <c r="PXF421" s="94"/>
      <c r="PXG421" s="94"/>
      <c r="PXH421" s="94"/>
      <c r="PXI421" s="94" t="s">
        <v>181</v>
      </c>
      <c r="PXJ421" s="94"/>
      <c r="PXK421" s="94"/>
      <c r="PXL421" s="94"/>
      <c r="PXM421" s="94"/>
      <c r="PXN421" s="94"/>
      <c r="PXO421" s="94"/>
      <c r="PXP421" s="94"/>
      <c r="PXQ421" s="94" t="s">
        <v>181</v>
      </c>
      <c r="PXR421" s="94"/>
      <c r="PXS421" s="94"/>
      <c r="PXT421" s="94"/>
      <c r="PXU421" s="94"/>
      <c r="PXV421" s="94"/>
      <c r="PXW421" s="94"/>
      <c r="PXX421" s="94"/>
      <c r="PXY421" s="94" t="s">
        <v>181</v>
      </c>
      <c r="PXZ421" s="94"/>
      <c r="PYA421" s="94"/>
      <c r="PYB421" s="94"/>
      <c r="PYC421" s="94"/>
      <c r="PYD421" s="94"/>
      <c r="PYE421" s="94"/>
      <c r="PYF421" s="94"/>
      <c r="PYG421" s="94" t="s">
        <v>181</v>
      </c>
      <c r="PYH421" s="94"/>
      <c r="PYI421" s="94"/>
      <c r="PYJ421" s="94"/>
      <c r="PYK421" s="94"/>
      <c r="PYL421" s="94"/>
      <c r="PYM421" s="94"/>
      <c r="PYN421" s="94"/>
      <c r="PYO421" s="94" t="s">
        <v>181</v>
      </c>
      <c r="PYP421" s="94"/>
      <c r="PYQ421" s="94"/>
      <c r="PYR421" s="94"/>
      <c r="PYS421" s="94"/>
      <c r="PYT421" s="94"/>
      <c r="PYU421" s="94"/>
      <c r="PYV421" s="94"/>
      <c r="PYW421" s="94" t="s">
        <v>181</v>
      </c>
      <c r="PYX421" s="94"/>
      <c r="PYY421" s="94"/>
      <c r="PYZ421" s="94"/>
      <c r="PZA421" s="94"/>
      <c r="PZB421" s="94"/>
      <c r="PZC421" s="94"/>
      <c r="PZD421" s="94"/>
      <c r="PZE421" s="94" t="s">
        <v>181</v>
      </c>
      <c r="PZF421" s="94"/>
      <c r="PZG421" s="94"/>
      <c r="PZH421" s="94"/>
      <c r="PZI421" s="94"/>
      <c r="PZJ421" s="94"/>
      <c r="PZK421" s="94"/>
      <c r="PZL421" s="94"/>
      <c r="PZM421" s="94" t="s">
        <v>181</v>
      </c>
      <c r="PZN421" s="94"/>
      <c r="PZO421" s="94"/>
      <c r="PZP421" s="94"/>
      <c r="PZQ421" s="94"/>
      <c r="PZR421" s="94"/>
      <c r="PZS421" s="94"/>
      <c r="PZT421" s="94"/>
      <c r="PZU421" s="94" t="s">
        <v>181</v>
      </c>
      <c r="PZV421" s="94"/>
      <c r="PZW421" s="94"/>
      <c r="PZX421" s="94"/>
      <c r="PZY421" s="94"/>
      <c r="PZZ421" s="94"/>
      <c r="QAA421" s="94"/>
      <c r="QAB421" s="94"/>
      <c r="QAC421" s="94" t="s">
        <v>181</v>
      </c>
      <c r="QAD421" s="94"/>
      <c r="QAE421" s="94"/>
      <c r="QAF421" s="94"/>
      <c r="QAG421" s="94"/>
      <c r="QAH421" s="94"/>
      <c r="QAI421" s="94"/>
      <c r="QAJ421" s="94"/>
      <c r="QAK421" s="94" t="s">
        <v>181</v>
      </c>
      <c r="QAL421" s="94"/>
      <c r="QAM421" s="94"/>
      <c r="QAN421" s="94"/>
      <c r="QAO421" s="94"/>
      <c r="QAP421" s="94"/>
      <c r="QAQ421" s="94"/>
      <c r="QAR421" s="94"/>
      <c r="QAS421" s="94" t="s">
        <v>181</v>
      </c>
      <c r="QAT421" s="94"/>
      <c r="QAU421" s="94"/>
      <c r="QAV421" s="94"/>
      <c r="QAW421" s="94"/>
      <c r="QAX421" s="94"/>
      <c r="QAY421" s="94"/>
      <c r="QAZ421" s="94"/>
      <c r="QBA421" s="94" t="s">
        <v>181</v>
      </c>
      <c r="QBB421" s="94"/>
      <c r="QBC421" s="94"/>
      <c r="QBD421" s="94"/>
      <c r="QBE421" s="94"/>
      <c r="QBF421" s="94"/>
      <c r="QBG421" s="94"/>
      <c r="QBH421" s="94"/>
      <c r="QBI421" s="94" t="s">
        <v>181</v>
      </c>
      <c r="QBJ421" s="94"/>
      <c r="QBK421" s="94"/>
      <c r="QBL421" s="94"/>
      <c r="QBM421" s="94"/>
      <c r="QBN421" s="94"/>
      <c r="QBO421" s="94"/>
      <c r="QBP421" s="94"/>
      <c r="QBQ421" s="94" t="s">
        <v>181</v>
      </c>
      <c r="QBR421" s="94"/>
      <c r="QBS421" s="94"/>
      <c r="QBT421" s="94"/>
      <c r="QBU421" s="94"/>
      <c r="QBV421" s="94"/>
      <c r="QBW421" s="94"/>
      <c r="QBX421" s="94"/>
      <c r="QBY421" s="94" t="s">
        <v>181</v>
      </c>
      <c r="QBZ421" s="94"/>
      <c r="QCA421" s="94"/>
      <c r="QCB421" s="94"/>
      <c r="QCC421" s="94"/>
      <c r="QCD421" s="94"/>
      <c r="QCE421" s="94"/>
      <c r="QCF421" s="94"/>
      <c r="QCG421" s="94" t="s">
        <v>181</v>
      </c>
      <c r="QCH421" s="94"/>
      <c r="QCI421" s="94"/>
      <c r="QCJ421" s="94"/>
      <c r="QCK421" s="94"/>
      <c r="QCL421" s="94"/>
      <c r="QCM421" s="94"/>
      <c r="QCN421" s="94"/>
      <c r="QCO421" s="94" t="s">
        <v>181</v>
      </c>
      <c r="QCP421" s="94"/>
      <c r="QCQ421" s="94"/>
      <c r="QCR421" s="94"/>
      <c r="QCS421" s="94"/>
      <c r="QCT421" s="94"/>
      <c r="QCU421" s="94"/>
      <c r="QCV421" s="94"/>
      <c r="QCW421" s="94" t="s">
        <v>181</v>
      </c>
      <c r="QCX421" s="94"/>
      <c r="QCY421" s="94"/>
      <c r="QCZ421" s="94"/>
      <c r="QDA421" s="94"/>
      <c r="QDB421" s="94"/>
      <c r="QDC421" s="94"/>
      <c r="QDD421" s="94"/>
      <c r="QDE421" s="94" t="s">
        <v>181</v>
      </c>
      <c r="QDF421" s="94"/>
      <c r="QDG421" s="94"/>
      <c r="QDH421" s="94"/>
      <c r="QDI421" s="94"/>
      <c r="QDJ421" s="94"/>
      <c r="QDK421" s="94"/>
      <c r="QDL421" s="94"/>
      <c r="QDM421" s="94" t="s">
        <v>181</v>
      </c>
      <c r="QDN421" s="94"/>
      <c r="QDO421" s="94"/>
      <c r="QDP421" s="94"/>
      <c r="QDQ421" s="94"/>
      <c r="QDR421" s="94"/>
      <c r="QDS421" s="94"/>
      <c r="QDT421" s="94"/>
      <c r="QDU421" s="94" t="s">
        <v>181</v>
      </c>
      <c r="QDV421" s="94"/>
      <c r="QDW421" s="94"/>
      <c r="QDX421" s="94"/>
      <c r="QDY421" s="94"/>
      <c r="QDZ421" s="94"/>
      <c r="QEA421" s="94"/>
      <c r="QEB421" s="94"/>
      <c r="QEC421" s="94" t="s">
        <v>181</v>
      </c>
      <c r="QED421" s="94"/>
      <c r="QEE421" s="94"/>
      <c r="QEF421" s="94"/>
      <c r="QEG421" s="94"/>
      <c r="QEH421" s="94"/>
      <c r="QEI421" s="94"/>
      <c r="QEJ421" s="94"/>
      <c r="QEK421" s="94" t="s">
        <v>181</v>
      </c>
      <c r="QEL421" s="94"/>
      <c r="QEM421" s="94"/>
      <c r="QEN421" s="94"/>
      <c r="QEO421" s="94"/>
      <c r="QEP421" s="94"/>
      <c r="QEQ421" s="94"/>
      <c r="QER421" s="94"/>
      <c r="QES421" s="94" t="s">
        <v>181</v>
      </c>
      <c r="QET421" s="94"/>
      <c r="QEU421" s="94"/>
      <c r="QEV421" s="94"/>
      <c r="QEW421" s="94"/>
      <c r="QEX421" s="94"/>
      <c r="QEY421" s="94"/>
      <c r="QEZ421" s="94"/>
      <c r="QFA421" s="94" t="s">
        <v>181</v>
      </c>
      <c r="QFB421" s="94"/>
      <c r="QFC421" s="94"/>
      <c r="QFD421" s="94"/>
      <c r="QFE421" s="94"/>
      <c r="QFF421" s="94"/>
      <c r="QFG421" s="94"/>
      <c r="QFH421" s="94"/>
      <c r="QFI421" s="94" t="s">
        <v>181</v>
      </c>
      <c r="QFJ421" s="94"/>
      <c r="QFK421" s="94"/>
      <c r="QFL421" s="94"/>
      <c r="QFM421" s="94"/>
      <c r="QFN421" s="94"/>
      <c r="QFO421" s="94"/>
      <c r="QFP421" s="94"/>
      <c r="QFQ421" s="94" t="s">
        <v>181</v>
      </c>
      <c r="QFR421" s="94"/>
      <c r="QFS421" s="94"/>
      <c r="QFT421" s="94"/>
      <c r="QFU421" s="94"/>
      <c r="QFV421" s="94"/>
      <c r="QFW421" s="94"/>
      <c r="QFX421" s="94"/>
      <c r="QFY421" s="94" t="s">
        <v>181</v>
      </c>
      <c r="QFZ421" s="94"/>
      <c r="QGA421" s="94"/>
      <c r="QGB421" s="94"/>
      <c r="QGC421" s="94"/>
      <c r="QGD421" s="94"/>
      <c r="QGE421" s="94"/>
      <c r="QGF421" s="94"/>
      <c r="QGG421" s="94" t="s">
        <v>181</v>
      </c>
      <c r="QGH421" s="94"/>
      <c r="QGI421" s="94"/>
      <c r="QGJ421" s="94"/>
      <c r="QGK421" s="94"/>
      <c r="QGL421" s="94"/>
      <c r="QGM421" s="94"/>
      <c r="QGN421" s="94"/>
      <c r="QGO421" s="94" t="s">
        <v>181</v>
      </c>
      <c r="QGP421" s="94"/>
      <c r="QGQ421" s="94"/>
      <c r="QGR421" s="94"/>
      <c r="QGS421" s="94"/>
      <c r="QGT421" s="94"/>
      <c r="QGU421" s="94"/>
      <c r="QGV421" s="94"/>
      <c r="QGW421" s="94" t="s">
        <v>181</v>
      </c>
      <c r="QGX421" s="94"/>
      <c r="QGY421" s="94"/>
      <c r="QGZ421" s="94"/>
      <c r="QHA421" s="94"/>
      <c r="QHB421" s="94"/>
      <c r="QHC421" s="94"/>
      <c r="QHD421" s="94"/>
      <c r="QHE421" s="94" t="s">
        <v>181</v>
      </c>
      <c r="QHF421" s="94"/>
      <c r="QHG421" s="94"/>
      <c r="QHH421" s="94"/>
      <c r="QHI421" s="94"/>
      <c r="QHJ421" s="94"/>
      <c r="QHK421" s="94"/>
      <c r="QHL421" s="94"/>
      <c r="QHM421" s="94" t="s">
        <v>181</v>
      </c>
      <c r="QHN421" s="94"/>
      <c r="QHO421" s="94"/>
      <c r="QHP421" s="94"/>
      <c r="QHQ421" s="94"/>
      <c r="QHR421" s="94"/>
      <c r="QHS421" s="94"/>
      <c r="QHT421" s="94"/>
      <c r="QHU421" s="94" t="s">
        <v>181</v>
      </c>
      <c r="QHV421" s="94"/>
      <c r="QHW421" s="94"/>
      <c r="QHX421" s="94"/>
      <c r="QHY421" s="94"/>
      <c r="QHZ421" s="94"/>
      <c r="QIA421" s="94"/>
      <c r="QIB421" s="94"/>
      <c r="QIC421" s="94" t="s">
        <v>181</v>
      </c>
      <c r="QID421" s="94"/>
      <c r="QIE421" s="94"/>
      <c r="QIF421" s="94"/>
      <c r="QIG421" s="94"/>
      <c r="QIH421" s="94"/>
      <c r="QII421" s="94"/>
      <c r="QIJ421" s="94"/>
      <c r="QIK421" s="94" t="s">
        <v>181</v>
      </c>
      <c r="QIL421" s="94"/>
      <c r="QIM421" s="94"/>
      <c r="QIN421" s="94"/>
      <c r="QIO421" s="94"/>
      <c r="QIP421" s="94"/>
      <c r="QIQ421" s="94"/>
      <c r="QIR421" s="94"/>
      <c r="QIS421" s="94" t="s">
        <v>181</v>
      </c>
      <c r="QIT421" s="94"/>
      <c r="QIU421" s="94"/>
      <c r="QIV421" s="94"/>
      <c r="QIW421" s="94"/>
      <c r="QIX421" s="94"/>
      <c r="QIY421" s="94"/>
      <c r="QIZ421" s="94"/>
      <c r="QJA421" s="94" t="s">
        <v>181</v>
      </c>
      <c r="QJB421" s="94"/>
      <c r="QJC421" s="94"/>
      <c r="QJD421" s="94"/>
      <c r="QJE421" s="94"/>
      <c r="QJF421" s="94"/>
      <c r="QJG421" s="94"/>
      <c r="QJH421" s="94"/>
      <c r="QJI421" s="94" t="s">
        <v>181</v>
      </c>
      <c r="QJJ421" s="94"/>
      <c r="QJK421" s="94"/>
      <c r="QJL421" s="94"/>
      <c r="QJM421" s="94"/>
      <c r="QJN421" s="94"/>
      <c r="QJO421" s="94"/>
      <c r="QJP421" s="94"/>
      <c r="QJQ421" s="94" t="s">
        <v>181</v>
      </c>
      <c r="QJR421" s="94"/>
      <c r="QJS421" s="94"/>
      <c r="QJT421" s="94"/>
      <c r="QJU421" s="94"/>
      <c r="QJV421" s="94"/>
      <c r="QJW421" s="94"/>
      <c r="QJX421" s="94"/>
      <c r="QJY421" s="94" t="s">
        <v>181</v>
      </c>
      <c r="QJZ421" s="94"/>
      <c r="QKA421" s="94"/>
      <c r="QKB421" s="94"/>
      <c r="QKC421" s="94"/>
      <c r="QKD421" s="94"/>
      <c r="QKE421" s="94"/>
      <c r="QKF421" s="94"/>
      <c r="QKG421" s="94" t="s">
        <v>181</v>
      </c>
      <c r="QKH421" s="94"/>
      <c r="QKI421" s="94"/>
      <c r="QKJ421" s="94"/>
      <c r="QKK421" s="94"/>
      <c r="QKL421" s="94"/>
      <c r="QKM421" s="94"/>
      <c r="QKN421" s="94"/>
      <c r="QKO421" s="94" t="s">
        <v>181</v>
      </c>
      <c r="QKP421" s="94"/>
      <c r="QKQ421" s="94"/>
      <c r="QKR421" s="94"/>
      <c r="QKS421" s="94"/>
      <c r="QKT421" s="94"/>
      <c r="QKU421" s="94"/>
      <c r="QKV421" s="94"/>
      <c r="QKW421" s="94" t="s">
        <v>181</v>
      </c>
      <c r="QKX421" s="94"/>
      <c r="QKY421" s="94"/>
      <c r="QKZ421" s="94"/>
      <c r="QLA421" s="94"/>
      <c r="QLB421" s="94"/>
      <c r="QLC421" s="94"/>
      <c r="QLD421" s="94"/>
      <c r="QLE421" s="94" t="s">
        <v>181</v>
      </c>
      <c r="QLF421" s="94"/>
      <c r="QLG421" s="94"/>
      <c r="QLH421" s="94"/>
      <c r="QLI421" s="94"/>
      <c r="QLJ421" s="94"/>
      <c r="QLK421" s="94"/>
      <c r="QLL421" s="94"/>
      <c r="QLM421" s="94" t="s">
        <v>181</v>
      </c>
      <c r="QLN421" s="94"/>
      <c r="QLO421" s="94"/>
      <c r="QLP421" s="94"/>
      <c r="QLQ421" s="94"/>
      <c r="QLR421" s="94"/>
      <c r="QLS421" s="94"/>
      <c r="QLT421" s="94"/>
      <c r="QLU421" s="94" t="s">
        <v>181</v>
      </c>
      <c r="QLV421" s="94"/>
      <c r="QLW421" s="94"/>
      <c r="QLX421" s="94"/>
      <c r="QLY421" s="94"/>
      <c r="QLZ421" s="94"/>
      <c r="QMA421" s="94"/>
      <c r="QMB421" s="94"/>
      <c r="QMC421" s="94" t="s">
        <v>181</v>
      </c>
      <c r="QMD421" s="94"/>
      <c r="QME421" s="94"/>
      <c r="QMF421" s="94"/>
      <c r="QMG421" s="94"/>
      <c r="QMH421" s="94"/>
      <c r="QMI421" s="94"/>
      <c r="QMJ421" s="94"/>
      <c r="QMK421" s="94" t="s">
        <v>181</v>
      </c>
      <c r="QML421" s="94"/>
      <c r="QMM421" s="94"/>
      <c r="QMN421" s="94"/>
      <c r="QMO421" s="94"/>
      <c r="QMP421" s="94"/>
      <c r="QMQ421" s="94"/>
      <c r="QMR421" s="94"/>
      <c r="QMS421" s="94" t="s">
        <v>181</v>
      </c>
      <c r="QMT421" s="94"/>
      <c r="QMU421" s="94"/>
      <c r="QMV421" s="94"/>
      <c r="QMW421" s="94"/>
      <c r="QMX421" s="94"/>
      <c r="QMY421" s="94"/>
      <c r="QMZ421" s="94"/>
      <c r="QNA421" s="94" t="s">
        <v>181</v>
      </c>
      <c r="QNB421" s="94"/>
      <c r="QNC421" s="94"/>
      <c r="QND421" s="94"/>
      <c r="QNE421" s="94"/>
      <c r="QNF421" s="94"/>
      <c r="QNG421" s="94"/>
      <c r="QNH421" s="94"/>
      <c r="QNI421" s="94" t="s">
        <v>181</v>
      </c>
      <c r="QNJ421" s="94"/>
      <c r="QNK421" s="94"/>
      <c r="QNL421" s="94"/>
      <c r="QNM421" s="94"/>
      <c r="QNN421" s="94"/>
      <c r="QNO421" s="94"/>
      <c r="QNP421" s="94"/>
      <c r="QNQ421" s="94" t="s">
        <v>181</v>
      </c>
      <c r="QNR421" s="94"/>
      <c r="QNS421" s="94"/>
      <c r="QNT421" s="94"/>
      <c r="QNU421" s="94"/>
      <c r="QNV421" s="94"/>
      <c r="QNW421" s="94"/>
      <c r="QNX421" s="94"/>
      <c r="QNY421" s="94" t="s">
        <v>181</v>
      </c>
      <c r="QNZ421" s="94"/>
      <c r="QOA421" s="94"/>
      <c r="QOB421" s="94"/>
      <c r="QOC421" s="94"/>
      <c r="QOD421" s="94"/>
      <c r="QOE421" s="94"/>
      <c r="QOF421" s="94"/>
      <c r="QOG421" s="94" t="s">
        <v>181</v>
      </c>
      <c r="QOH421" s="94"/>
      <c r="QOI421" s="94"/>
      <c r="QOJ421" s="94"/>
      <c r="QOK421" s="94"/>
      <c r="QOL421" s="94"/>
      <c r="QOM421" s="94"/>
      <c r="QON421" s="94"/>
      <c r="QOO421" s="94" t="s">
        <v>181</v>
      </c>
      <c r="QOP421" s="94"/>
      <c r="QOQ421" s="94"/>
      <c r="QOR421" s="94"/>
      <c r="QOS421" s="94"/>
      <c r="QOT421" s="94"/>
      <c r="QOU421" s="94"/>
      <c r="QOV421" s="94"/>
      <c r="QOW421" s="94" t="s">
        <v>181</v>
      </c>
      <c r="QOX421" s="94"/>
      <c r="QOY421" s="94"/>
      <c r="QOZ421" s="94"/>
      <c r="QPA421" s="94"/>
      <c r="QPB421" s="94"/>
      <c r="QPC421" s="94"/>
      <c r="QPD421" s="94"/>
      <c r="QPE421" s="94" t="s">
        <v>181</v>
      </c>
      <c r="QPF421" s="94"/>
      <c r="QPG421" s="94"/>
      <c r="QPH421" s="94"/>
      <c r="QPI421" s="94"/>
      <c r="QPJ421" s="94"/>
      <c r="QPK421" s="94"/>
      <c r="QPL421" s="94"/>
      <c r="QPM421" s="94" t="s">
        <v>181</v>
      </c>
      <c r="QPN421" s="94"/>
      <c r="QPO421" s="94"/>
      <c r="QPP421" s="94"/>
      <c r="QPQ421" s="94"/>
      <c r="QPR421" s="94"/>
      <c r="QPS421" s="94"/>
      <c r="QPT421" s="94"/>
      <c r="QPU421" s="94" t="s">
        <v>181</v>
      </c>
      <c r="QPV421" s="94"/>
      <c r="QPW421" s="94"/>
      <c r="QPX421" s="94"/>
      <c r="QPY421" s="94"/>
      <c r="QPZ421" s="94"/>
      <c r="QQA421" s="94"/>
      <c r="QQB421" s="94"/>
      <c r="QQC421" s="94" t="s">
        <v>181</v>
      </c>
      <c r="QQD421" s="94"/>
      <c r="QQE421" s="94"/>
      <c r="QQF421" s="94"/>
      <c r="QQG421" s="94"/>
      <c r="QQH421" s="94"/>
      <c r="QQI421" s="94"/>
      <c r="QQJ421" s="94"/>
      <c r="QQK421" s="94" t="s">
        <v>181</v>
      </c>
      <c r="QQL421" s="94"/>
      <c r="QQM421" s="94"/>
      <c r="QQN421" s="94"/>
      <c r="QQO421" s="94"/>
      <c r="QQP421" s="94"/>
      <c r="QQQ421" s="94"/>
      <c r="QQR421" s="94"/>
      <c r="QQS421" s="94" t="s">
        <v>181</v>
      </c>
      <c r="QQT421" s="94"/>
      <c r="QQU421" s="94"/>
      <c r="QQV421" s="94"/>
      <c r="QQW421" s="94"/>
      <c r="QQX421" s="94"/>
      <c r="QQY421" s="94"/>
      <c r="QQZ421" s="94"/>
      <c r="QRA421" s="94" t="s">
        <v>181</v>
      </c>
      <c r="QRB421" s="94"/>
      <c r="QRC421" s="94"/>
      <c r="QRD421" s="94"/>
      <c r="QRE421" s="94"/>
      <c r="QRF421" s="94"/>
      <c r="QRG421" s="94"/>
      <c r="QRH421" s="94"/>
      <c r="QRI421" s="94" t="s">
        <v>181</v>
      </c>
      <c r="QRJ421" s="94"/>
      <c r="QRK421" s="94"/>
      <c r="QRL421" s="94"/>
      <c r="QRM421" s="94"/>
      <c r="QRN421" s="94"/>
      <c r="QRO421" s="94"/>
      <c r="QRP421" s="94"/>
      <c r="QRQ421" s="94" t="s">
        <v>181</v>
      </c>
      <c r="QRR421" s="94"/>
      <c r="QRS421" s="94"/>
      <c r="QRT421" s="94"/>
      <c r="QRU421" s="94"/>
      <c r="QRV421" s="94"/>
      <c r="QRW421" s="94"/>
      <c r="QRX421" s="94"/>
      <c r="QRY421" s="94" t="s">
        <v>181</v>
      </c>
      <c r="QRZ421" s="94"/>
      <c r="QSA421" s="94"/>
      <c r="QSB421" s="94"/>
      <c r="QSC421" s="94"/>
      <c r="QSD421" s="94"/>
      <c r="QSE421" s="94"/>
      <c r="QSF421" s="94"/>
      <c r="QSG421" s="94" t="s">
        <v>181</v>
      </c>
      <c r="QSH421" s="94"/>
      <c r="QSI421" s="94"/>
      <c r="QSJ421" s="94"/>
      <c r="QSK421" s="94"/>
      <c r="QSL421" s="94"/>
      <c r="QSM421" s="94"/>
      <c r="QSN421" s="94"/>
      <c r="QSO421" s="94" t="s">
        <v>181</v>
      </c>
      <c r="QSP421" s="94"/>
      <c r="QSQ421" s="94"/>
      <c r="QSR421" s="94"/>
      <c r="QSS421" s="94"/>
      <c r="QST421" s="94"/>
      <c r="QSU421" s="94"/>
      <c r="QSV421" s="94"/>
      <c r="QSW421" s="94" t="s">
        <v>181</v>
      </c>
      <c r="QSX421" s="94"/>
      <c r="QSY421" s="94"/>
      <c r="QSZ421" s="94"/>
      <c r="QTA421" s="94"/>
      <c r="QTB421" s="94"/>
      <c r="QTC421" s="94"/>
      <c r="QTD421" s="94"/>
      <c r="QTE421" s="94" t="s">
        <v>181</v>
      </c>
      <c r="QTF421" s="94"/>
      <c r="QTG421" s="94"/>
      <c r="QTH421" s="94"/>
      <c r="QTI421" s="94"/>
      <c r="QTJ421" s="94"/>
      <c r="QTK421" s="94"/>
      <c r="QTL421" s="94"/>
      <c r="QTM421" s="94" t="s">
        <v>181</v>
      </c>
      <c r="QTN421" s="94"/>
      <c r="QTO421" s="94"/>
      <c r="QTP421" s="94"/>
      <c r="QTQ421" s="94"/>
      <c r="QTR421" s="94"/>
      <c r="QTS421" s="94"/>
      <c r="QTT421" s="94"/>
      <c r="QTU421" s="94" t="s">
        <v>181</v>
      </c>
      <c r="QTV421" s="94"/>
      <c r="QTW421" s="94"/>
      <c r="QTX421" s="94"/>
      <c r="QTY421" s="94"/>
      <c r="QTZ421" s="94"/>
      <c r="QUA421" s="94"/>
      <c r="QUB421" s="94"/>
      <c r="QUC421" s="94" t="s">
        <v>181</v>
      </c>
      <c r="QUD421" s="94"/>
      <c r="QUE421" s="94"/>
      <c r="QUF421" s="94"/>
      <c r="QUG421" s="94"/>
      <c r="QUH421" s="94"/>
      <c r="QUI421" s="94"/>
      <c r="QUJ421" s="94"/>
      <c r="QUK421" s="94" t="s">
        <v>181</v>
      </c>
      <c r="QUL421" s="94"/>
      <c r="QUM421" s="94"/>
      <c r="QUN421" s="94"/>
      <c r="QUO421" s="94"/>
      <c r="QUP421" s="94"/>
      <c r="QUQ421" s="94"/>
      <c r="QUR421" s="94"/>
      <c r="QUS421" s="94" t="s">
        <v>181</v>
      </c>
      <c r="QUT421" s="94"/>
      <c r="QUU421" s="94"/>
      <c r="QUV421" s="94"/>
      <c r="QUW421" s="94"/>
      <c r="QUX421" s="94"/>
      <c r="QUY421" s="94"/>
      <c r="QUZ421" s="94"/>
      <c r="QVA421" s="94" t="s">
        <v>181</v>
      </c>
      <c r="QVB421" s="94"/>
      <c r="QVC421" s="94"/>
      <c r="QVD421" s="94"/>
      <c r="QVE421" s="94"/>
      <c r="QVF421" s="94"/>
      <c r="QVG421" s="94"/>
      <c r="QVH421" s="94"/>
      <c r="QVI421" s="94" t="s">
        <v>181</v>
      </c>
      <c r="QVJ421" s="94"/>
      <c r="QVK421" s="94"/>
      <c r="QVL421" s="94"/>
      <c r="QVM421" s="94"/>
      <c r="QVN421" s="94"/>
      <c r="QVO421" s="94"/>
      <c r="QVP421" s="94"/>
      <c r="QVQ421" s="94" t="s">
        <v>181</v>
      </c>
      <c r="QVR421" s="94"/>
      <c r="QVS421" s="94"/>
      <c r="QVT421" s="94"/>
      <c r="QVU421" s="94"/>
      <c r="QVV421" s="94"/>
      <c r="QVW421" s="94"/>
      <c r="QVX421" s="94"/>
      <c r="QVY421" s="94" t="s">
        <v>181</v>
      </c>
      <c r="QVZ421" s="94"/>
      <c r="QWA421" s="94"/>
      <c r="QWB421" s="94"/>
      <c r="QWC421" s="94"/>
      <c r="QWD421" s="94"/>
      <c r="QWE421" s="94"/>
      <c r="QWF421" s="94"/>
      <c r="QWG421" s="94" t="s">
        <v>181</v>
      </c>
      <c r="QWH421" s="94"/>
      <c r="QWI421" s="94"/>
      <c r="QWJ421" s="94"/>
      <c r="QWK421" s="94"/>
      <c r="QWL421" s="94"/>
      <c r="QWM421" s="94"/>
      <c r="QWN421" s="94"/>
      <c r="QWO421" s="94" t="s">
        <v>181</v>
      </c>
      <c r="QWP421" s="94"/>
      <c r="QWQ421" s="94"/>
      <c r="QWR421" s="94"/>
      <c r="QWS421" s="94"/>
      <c r="QWT421" s="94"/>
      <c r="QWU421" s="94"/>
      <c r="QWV421" s="94"/>
      <c r="QWW421" s="94" t="s">
        <v>181</v>
      </c>
      <c r="QWX421" s="94"/>
      <c r="QWY421" s="94"/>
      <c r="QWZ421" s="94"/>
      <c r="QXA421" s="94"/>
      <c r="QXB421" s="94"/>
      <c r="QXC421" s="94"/>
      <c r="QXD421" s="94"/>
      <c r="QXE421" s="94" t="s">
        <v>181</v>
      </c>
      <c r="QXF421" s="94"/>
      <c r="QXG421" s="94"/>
      <c r="QXH421" s="94"/>
      <c r="QXI421" s="94"/>
      <c r="QXJ421" s="94"/>
      <c r="QXK421" s="94"/>
      <c r="QXL421" s="94"/>
      <c r="QXM421" s="94" t="s">
        <v>181</v>
      </c>
      <c r="QXN421" s="94"/>
      <c r="QXO421" s="94"/>
      <c r="QXP421" s="94"/>
      <c r="QXQ421" s="94"/>
      <c r="QXR421" s="94"/>
      <c r="QXS421" s="94"/>
      <c r="QXT421" s="94"/>
      <c r="QXU421" s="94" t="s">
        <v>181</v>
      </c>
      <c r="QXV421" s="94"/>
      <c r="QXW421" s="94"/>
      <c r="QXX421" s="94"/>
      <c r="QXY421" s="94"/>
      <c r="QXZ421" s="94"/>
      <c r="QYA421" s="94"/>
      <c r="QYB421" s="94"/>
      <c r="QYC421" s="94" t="s">
        <v>181</v>
      </c>
      <c r="QYD421" s="94"/>
      <c r="QYE421" s="94"/>
      <c r="QYF421" s="94"/>
      <c r="QYG421" s="94"/>
      <c r="QYH421" s="94"/>
      <c r="QYI421" s="94"/>
      <c r="QYJ421" s="94"/>
      <c r="QYK421" s="94" t="s">
        <v>181</v>
      </c>
      <c r="QYL421" s="94"/>
      <c r="QYM421" s="94"/>
      <c r="QYN421" s="94"/>
      <c r="QYO421" s="94"/>
      <c r="QYP421" s="94"/>
      <c r="QYQ421" s="94"/>
      <c r="QYR421" s="94"/>
      <c r="QYS421" s="94" t="s">
        <v>181</v>
      </c>
      <c r="QYT421" s="94"/>
      <c r="QYU421" s="94"/>
      <c r="QYV421" s="94"/>
      <c r="QYW421" s="94"/>
      <c r="QYX421" s="94"/>
      <c r="QYY421" s="94"/>
      <c r="QYZ421" s="94"/>
      <c r="QZA421" s="94" t="s">
        <v>181</v>
      </c>
      <c r="QZB421" s="94"/>
      <c r="QZC421" s="94"/>
      <c r="QZD421" s="94"/>
      <c r="QZE421" s="94"/>
      <c r="QZF421" s="94"/>
      <c r="QZG421" s="94"/>
      <c r="QZH421" s="94"/>
      <c r="QZI421" s="94" t="s">
        <v>181</v>
      </c>
      <c r="QZJ421" s="94"/>
      <c r="QZK421" s="94"/>
      <c r="QZL421" s="94"/>
      <c r="QZM421" s="94"/>
      <c r="QZN421" s="94"/>
      <c r="QZO421" s="94"/>
      <c r="QZP421" s="94"/>
      <c r="QZQ421" s="94" t="s">
        <v>181</v>
      </c>
      <c r="QZR421" s="94"/>
      <c r="QZS421" s="94"/>
      <c r="QZT421" s="94"/>
      <c r="QZU421" s="94"/>
      <c r="QZV421" s="94"/>
      <c r="QZW421" s="94"/>
      <c r="QZX421" s="94"/>
      <c r="QZY421" s="94" t="s">
        <v>181</v>
      </c>
      <c r="QZZ421" s="94"/>
      <c r="RAA421" s="94"/>
      <c r="RAB421" s="94"/>
      <c r="RAC421" s="94"/>
      <c r="RAD421" s="94"/>
      <c r="RAE421" s="94"/>
      <c r="RAF421" s="94"/>
      <c r="RAG421" s="94" t="s">
        <v>181</v>
      </c>
      <c r="RAH421" s="94"/>
      <c r="RAI421" s="94"/>
      <c r="RAJ421" s="94"/>
      <c r="RAK421" s="94"/>
      <c r="RAL421" s="94"/>
      <c r="RAM421" s="94"/>
      <c r="RAN421" s="94"/>
      <c r="RAO421" s="94" t="s">
        <v>181</v>
      </c>
      <c r="RAP421" s="94"/>
      <c r="RAQ421" s="94"/>
      <c r="RAR421" s="94"/>
      <c r="RAS421" s="94"/>
      <c r="RAT421" s="94"/>
      <c r="RAU421" s="94"/>
      <c r="RAV421" s="94"/>
      <c r="RAW421" s="94" t="s">
        <v>181</v>
      </c>
      <c r="RAX421" s="94"/>
      <c r="RAY421" s="94"/>
      <c r="RAZ421" s="94"/>
      <c r="RBA421" s="94"/>
      <c r="RBB421" s="94"/>
      <c r="RBC421" s="94"/>
      <c r="RBD421" s="94"/>
      <c r="RBE421" s="94" t="s">
        <v>181</v>
      </c>
      <c r="RBF421" s="94"/>
      <c r="RBG421" s="94"/>
      <c r="RBH421" s="94"/>
      <c r="RBI421" s="94"/>
      <c r="RBJ421" s="94"/>
      <c r="RBK421" s="94"/>
      <c r="RBL421" s="94"/>
      <c r="RBM421" s="94" t="s">
        <v>181</v>
      </c>
      <c r="RBN421" s="94"/>
      <c r="RBO421" s="94"/>
      <c r="RBP421" s="94"/>
      <c r="RBQ421" s="94"/>
      <c r="RBR421" s="94"/>
      <c r="RBS421" s="94"/>
      <c r="RBT421" s="94"/>
      <c r="RBU421" s="94" t="s">
        <v>181</v>
      </c>
      <c r="RBV421" s="94"/>
      <c r="RBW421" s="94"/>
      <c r="RBX421" s="94"/>
      <c r="RBY421" s="94"/>
      <c r="RBZ421" s="94"/>
      <c r="RCA421" s="94"/>
      <c r="RCB421" s="94"/>
      <c r="RCC421" s="94" t="s">
        <v>181</v>
      </c>
      <c r="RCD421" s="94"/>
      <c r="RCE421" s="94"/>
      <c r="RCF421" s="94"/>
      <c r="RCG421" s="94"/>
      <c r="RCH421" s="94"/>
      <c r="RCI421" s="94"/>
      <c r="RCJ421" s="94"/>
      <c r="RCK421" s="94" t="s">
        <v>181</v>
      </c>
      <c r="RCL421" s="94"/>
      <c r="RCM421" s="94"/>
      <c r="RCN421" s="94"/>
      <c r="RCO421" s="94"/>
      <c r="RCP421" s="94"/>
      <c r="RCQ421" s="94"/>
      <c r="RCR421" s="94"/>
      <c r="RCS421" s="94" t="s">
        <v>181</v>
      </c>
      <c r="RCT421" s="94"/>
      <c r="RCU421" s="94"/>
      <c r="RCV421" s="94"/>
      <c r="RCW421" s="94"/>
      <c r="RCX421" s="94"/>
      <c r="RCY421" s="94"/>
      <c r="RCZ421" s="94"/>
      <c r="RDA421" s="94" t="s">
        <v>181</v>
      </c>
      <c r="RDB421" s="94"/>
      <c r="RDC421" s="94"/>
      <c r="RDD421" s="94"/>
      <c r="RDE421" s="94"/>
      <c r="RDF421" s="94"/>
      <c r="RDG421" s="94"/>
      <c r="RDH421" s="94"/>
      <c r="RDI421" s="94" t="s">
        <v>181</v>
      </c>
      <c r="RDJ421" s="94"/>
      <c r="RDK421" s="94"/>
      <c r="RDL421" s="94"/>
      <c r="RDM421" s="94"/>
      <c r="RDN421" s="94"/>
      <c r="RDO421" s="94"/>
      <c r="RDP421" s="94"/>
      <c r="RDQ421" s="94" t="s">
        <v>181</v>
      </c>
      <c r="RDR421" s="94"/>
      <c r="RDS421" s="94"/>
      <c r="RDT421" s="94"/>
      <c r="RDU421" s="94"/>
      <c r="RDV421" s="94"/>
      <c r="RDW421" s="94"/>
      <c r="RDX421" s="94"/>
      <c r="RDY421" s="94" t="s">
        <v>181</v>
      </c>
      <c r="RDZ421" s="94"/>
      <c r="REA421" s="94"/>
      <c r="REB421" s="94"/>
      <c r="REC421" s="94"/>
      <c r="RED421" s="94"/>
      <c r="REE421" s="94"/>
      <c r="REF421" s="94"/>
      <c r="REG421" s="94" t="s">
        <v>181</v>
      </c>
      <c r="REH421" s="94"/>
      <c r="REI421" s="94"/>
      <c r="REJ421" s="94"/>
      <c r="REK421" s="94"/>
      <c r="REL421" s="94"/>
      <c r="REM421" s="94"/>
      <c r="REN421" s="94"/>
      <c r="REO421" s="94" t="s">
        <v>181</v>
      </c>
      <c r="REP421" s="94"/>
      <c r="REQ421" s="94"/>
      <c r="RER421" s="94"/>
      <c r="RES421" s="94"/>
      <c r="RET421" s="94"/>
      <c r="REU421" s="94"/>
      <c r="REV421" s="94"/>
      <c r="REW421" s="94" t="s">
        <v>181</v>
      </c>
      <c r="REX421" s="94"/>
      <c r="REY421" s="94"/>
      <c r="REZ421" s="94"/>
      <c r="RFA421" s="94"/>
      <c r="RFB421" s="94"/>
      <c r="RFC421" s="94"/>
      <c r="RFD421" s="94"/>
      <c r="RFE421" s="94" t="s">
        <v>181</v>
      </c>
      <c r="RFF421" s="94"/>
      <c r="RFG421" s="94"/>
      <c r="RFH421" s="94"/>
      <c r="RFI421" s="94"/>
      <c r="RFJ421" s="94"/>
      <c r="RFK421" s="94"/>
      <c r="RFL421" s="94"/>
      <c r="RFM421" s="94" t="s">
        <v>181</v>
      </c>
      <c r="RFN421" s="94"/>
      <c r="RFO421" s="94"/>
      <c r="RFP421" s="94"/>
      <c r="RFQ421" s="94"/>
      <c r="RFR421" s="94"/>
      <c r="RFS421" s="94"/>
      <c r="RFT421" s="94"/>
      <c r="RFU421" s="94" t="s">
        <v>181</v>
      </c>
      <c r="RFV421" s="94"/>
      <c r="RFW421" s="94"/>
      <c r="RFX421" s="94"/>
      <c r="RFY421" s="94"/>
      <c r="RFZ421" s="94"/>
      <c r="RGA421" s="94"/>
      <c r="RGB421" s="94"/>
      <c r="RGC421" s="94" t="s">
        <v>181</v>
      </c>
      <c r="RGD421" s="94"/>
      <c r="RGE421" s="94"/>
      <c r="RGF421" s="94"/>
      <c r="RGG421" s="94"/>
      <c r="RGH421" s="94"/>
      <c r="RGI421" s="94"/>
      <c r="RGJ421" s="94"/>
      <c r="RGK421" s="94" t="s">
        <v>181</v>
      </c>
      <c r="RGL421" s="94"/>
      <c r="RGM421" s="94"/>
      <c r="RGN421" s="94"/>
      <c r="RGO421" s="94"/>
      <c r="RGP421" s="94"/>
      <c r="RGQ421" s="94"/>
      <c r="RGR421" s="94"/>
      <c r="RGS421" s="94" t="s">
        <v>181</v>
      </c>
      <c r="RGT421" s="94"/>
      <c r="RGU421" s="94"/>
      <c r="RGV421" s="94"/>
      <c r="RGW421" s="94"/>
      <c r="RGX421" s="94"/>
      <c r="RGY421" s="94"/>
      <c r="RGZ421" s="94"/>
      <c r="RHA421" s="94" t="s">
        <v>181</v>
      </c>
      <c r="RHB421" s="94"/>
      <c r="RHC421" s="94"/>
      <c r="RHD421" s="94"/>
      <c r="RHE421" s="94"/>
      <c r="RHF421" s="94"/>
      <c r="RHG421" s="94"/>
      <c r="RHH421" s="94"/>
      <c r="RHI421" s="94" t="s">
        <v>181</v>
      </c>
      <c r="RHJ421" s="94"/>
      <c r="RHK421" s="94"/>
      <c r="RHL421" s="94"/>
      <c r="RHM421" s="94"/>
      <c r="RHN421" s="94"/>
      <c r="RHO421" s="94"/>
      <c r="RHP421" s="94"/>
      <c r="RHQ421" s="94" t="s">
        <v>181</v>
      </c>
      <c r="RHR421" s="94"/>
      <c r="RHS421" s="94"/>
      <c r="RHT421" s="94"/>
      <c r="RHU421" s="94"/>
      <c r="RHV421" s="94"/>
      <c r="RHW421" s="94"/>
      <c r="RHX421" s="94"/>
      <c r="RHY421" s="94" t="s">
        <v>181</v>
      </c>
      <c r="RHZ421" s="94"/>
      <c r="RIA421" s="94"/>
      <c r="RIB421" s="94"/>
      <c r="RIC421" s="94"/>
      <c r="RID421" s="94"/>
      <c r="RIE421" s="94"/>
      <c r="RIF421" s="94"/>
      <c r="RIG421" s="94" t="s">
        <v>181</v>
      </c>
      <c r="RIH421" s="94"/>
      <c r="RII421" s="94"/>
      <c r="RIJ421" s="94"/>
      <c r="RIK421" s="94"/>
      <c r="RIL421" s="94"/>
      <c r="RIM421" s="94"/>
      <c r="RIN421" s="94"/>
      <c r="RIO421" s="94" t="s">
        <v>181</v>
      </c>
      <c r="RIP421" s="94"/>
      <c r="RIQ421" s="94"/>
      <c r="RIR421" s="94"/>
      <c r="RIS421" s="94"/>
      <c r="RIT421" s="94"/>
      <c r="RIU421" s="94"/>
      <c r="RIV421" s="94"/>
      <c r="RIW421" s="94" t="s">
        <v>181</v>
      </c>
      <c r="RIX421" s="94"/>
      <c r="RIY421" s="94"/>
      <c r="RIZ421" s="94"/>
      <c r="RJA421" s="94"/>
      <c r="RJB421" s="94"/>
      <c r="RJC421" s="94"/>
      <c r="RJD421" s="94"/>
      <c r="RJE421" s="94" t="s">
        <v>181</v>
      </c>
      <c r="RJF421" s="94"/>
      <c r="RJG421" s="94"/>
      <c r="RJH421" s="94"/>
      <c r="RJI421" s="94"/>
      <c r="RJJ421" s="94"/>
      <c r="RJK421" s="94"/>
      <c r="RJL421" s="94"/>
      <c r="RJM421" s="94" t="s">
        <v>181</v>
      </c>
      <c r="RJN421" s="94"/>
      <c r="RJO421" s="94"/>
      <c r="RJP421" s="94"/>
      <c r="RJQ421" s="94"/>
      <c r="RJR421" s="94"/>
      <c r="RJS421" s="94"/>
      <c r="RJT421" s="94"/>
      <c r="RJU421" s="94" t="s">
        <v>181</v>
      </c>
      <c r="RJV421" s="94"/>
      <c r="RJW421" s="94"/>
      <c r="RJX421" s="94"/>
      <c r="RJY421" s="94"/>
      <c r="RJZ421" s="94"/>
      <c r="RKA421" s="94"/>
      <c r="RKB421" s="94"/>
      <c r="RKC421" s="94" t="s">
        <v>181</v>
      </c>
      <c r="RKD421" s="94"/>
      <c r="RKE421" s="94"/>
      <c r="RKF421" s="94"/>
      <c r="RKG421" s="94"/>
      <c r="RKH421" s="94"/>
      <c r="RKI421" s="94"/>
      <c r="RKJ421" s="94"/>
      <c r="RKK421" s="94" t="s">
        <v>181</v>
      </c>
      <c r="RKL421" s="94"/>
      <c r="RKM421" s="94"/>
      <c r="RKN421" s="94"/>
      <c r="RKO421" s="94"/>
      <c r="RKP421" s="94"/>
      <c r="RKQ421" s="94"/>
      <c r="RKR421" s="94"/>
      <c r="RKS421" s="94" t="s">
        <v>181</v>
      </c>
      <c r="RKT421" s="94"/>
      <c r="RKU421" s="94"/>
      <c r="RKV421" s="94"/>
      <c r="RKW421" s="94"/>
      <c r="RKX421" s="94"/>
      <c r="RKY421" s="94"/>
      <c r="RKZ421" s="94"/>
      <c r="RLA421" s="94" t="s">
        <v>181</v>
      </c>
      <c r="RLB421" s="94"/>
      <c r="RLC421" s="94"/>
      <c r="RLD421" s="94"/>
      <c r="RLE421" s="94"/>
      <c r="RLF421" s="94"/>
      <c r="RLG421" s="94"/>
      <c r="RLH421" s="94"/>
      <c r="RLI421" s="94" t="s">
        <v>181</v>
      </c>
      <c r="RLJ421" s="94"/>
      <c r="RLK421" s="94"/>
      <c r="RLL421" s="94"/>
      <c r="RLM421" s="94"/>
      <c r="RLN421" s="94"/>
      <c r="RLO421" s="94"/>
      <c r="RLP421" s="94"/>
      <c r="RLQ421" s="94" t="s">
        <v>181</v>
      </c>
      <c r="RLR421" s="94"/>
      <c r="RLS421" s="94"/>
      <c r="RLT421" s="94"/>
      <c r="RLU421" s="94"/>
      <c r="RLV421" s="94"/>
      <c r="RLW421" s="94"/>
      <c r="RLX421" s="94"/>
      <c r="RLY421" s="94" t="s">
        <v>181</v>
      </c>
      <c r="RLZ421" s="94"/>
      <c r="RMA421" s="94"/>
      <c r="RMB421" s="94"/>
      <c r="RMC421" s="94"/>
      <c r="RMD421" s="94"/>
      <c r="RME421" s="94"/>
      <c r="RMF421" s="94"/>
      <c r="RMG421" s="94" t="s">
        <v>181</v>
      </c>
      <c r="RMH421" s="94"/>
      <c r="RMI421" s="94"/>
      <c r="RMJ421" s="94"/>
      <c r="RMK421" s="94"/>
      <c r="RML421" s="94"/>
      <c r="RMM421" s="94"/>
      <c r="RMN421" s="94"/>
      <c r="RMO421" s="94" t="s">
        <v>181</v>
      </c>
      <c r="RMP421" s="94"/>
      <c r="RMQ421" s="94"/>
      <c r="RMR421" s="94"/>
      <c r="RMS421" s="94"/>
      <c r="RMT421" s="94"/>
      <c r="RMU421" s="94"/>
      <c r="RMV421" s="94"/>
      <c r="RMW421" s="94" t="s">
        <v>181</v>
      </c>
      <c r="RMX421" s="94"/>
      <c r="RMY421" s="94"/>
      <c r="RMZ421" s="94"/>
      <c r="RNA421" s="94"/>
      <c r="RNB421" s="94"/>
      <c r="RNC421" s="94"/>
      <c r="RND421" s="94"/>
      <c r="RNE421" s="94" t="s">
        <v>181</v>
      </c>
      <c r="RNF421" s="94"/>
      <c r="RNG421" s="94"/>
      <c r="RNH421" s="94"/>
      <c r="RNI421" s="94"/>
      <c r="RNJ421" s="94"/>
      <c r="RNK421" s="94"/>
      <c r="RNL421" s="94"/>
      <c r="RNM421" s="94" t="s">
        <v>181</v>
      </c>
      <c r="RNN421" s="94"/>
      <c r="RNO421" s="94"/>
      <c r="RNP421" s="94"/>
      <c r="RNQ421" s="94"/>
      <c r="RNR421" s="94"/>
      <c r="RNS421" s="94"/>
      <c r="RNT421" s="94"/>
      <c r="RNU421" s="94" t="s">
        <v>181</v>
      </c>
      <c r="RNV421" s="94"/>
      <c r="RNW421" s="94"/>
      <c r="RNX421" s="94"/>
      <c r="RNY421" s="94"/>
      <c r="RNZ421" s="94"/>
      <c r="ROA421" s="94"/>
      <c r="ROB421" s="94"/>
      <c r="ROC421" s="94" t="s">
        <v>181</v>
      </c>
      <c r="ROD421" s="94"/>
      <c r="ROE421" s="94"/>
      <c r="ROF421" s="94"/>
      <c r="ROG421" s="94"/>
      <c r="ROH421" s="94"/>
      <c r="ROI421" s="94"/>
      <c r="ROJ421" s="94"/>
      <c r="ROK421" s="94" t="s">
        <v>181</v>
      </c>
      <c r="ROL421" s="94"/>
      <c r="ROM421" s="94"/>
      <c r="RON421" s="94"/>
      <c r="ROO421" s="94"/>
      <c r="ROP421" s="94"/>
      <c r="ROQ421" s="94"/>
      <c r="ROR421" s="94"/>
      <c r="ROS421" s="94" t="s">
        <v>181</v>
      </c>
      <c r="ROT421" s="94"/>
      <c r="ROU421" s="94"/>
      <c r="ROV421" s="94"/>
      <c r="ROW421" s="94"/>
      <c r="ROX421" s="94"/>
      <c r="ROY421" s="94"/>
      <c r="ROZ421" s="94"/>
      <c r="RPA421" s="94" t="s">
        <v>181</v>
      </c>
      <c r="RPB421" s="94"/>
      <c r="RPC421" s="94"/>
      <c r="RPD421" s="94"/>
      <c r="RPE421" s="94"/>
      <c r="RPF421" s="94"/>
      <c r="RPG421" s="94"/>
      <c r="RPH421" s="94"/>
      <c r="RPI421" s="94" t="s">
        <v>181</v>
      </c>
      <c r="RPJ421" s="94"/>
      <c r="RPK421" s="94"/>
      <c r="RPL421" s="94"/>
      <c r="RPM421" s="94"/>
      <c r="RPN421" s="94"/>
      <c r="RPO421" s="94"/>
      <c r="RPP421" s="94"/>
      <c r="RPQ421" s="94" t="s">
        <v>181</v>
      </c>
      <c r="RPR421" s="94"/>
      <c r="RPS421" s="94"/>
      <c r="RPT421" s="94"/>
      <c r="RPU421" s="94"/>
      <c r="RPV421" s="94"/>
      <c r="RPW421" s="94"/>
      <c r="RPX421" s="94"/>
      <c r="RPY421" s="94" t="s">
        <v>181</v>
      </c>
      <c r="RPZ421" s="94"/>
      <c r="RQA421" s="94"/>
      <c r="RQB421" s="94"/>
      <c r="RQC421" s="94"/>
      <c r="RQD421" s="94"/>
      <c r="RQE421" s="94"/>
      <c r="RQF421" s="94"/>
      <c r="RQG421" s="94" t="s">
        <v>181</v>
      </c>
      <c r="RQH421" s="94"/>
      <c r="RQI421" s="94"/>
      <c r="RQJ421" s="94"/>
      <c r="RQK421" s="94"/>
      <c r="RQL421" s="94"/>
      <c r="RQM421" s="94"/>
      <c r="RQN421" s="94"/>
      <c r="RQO421" s="94" t="s">
        <v>181</v>
      </c>
      <c r="RQP421" s="94"/>
      <c r="RQQ421" s="94"/>
      <c r="RQR421" s="94"/>
      <c r="RQS421" s="94"/>
      <c r="RQT421" s="94"/>
      <c r="RQU421" s="94"/>
      <c r="RQV421" s="94"/>
      <c r="RQW421" s="94" t="s">
        <v>181</v>
      </c>
      <c r="RQX421" s="94"/>
      <c r="RQY421" s="94"/>
      <c r="RQZ421" s="94"/>
      <c r="RRA421" s="94"/>
      <c r="RRB421" s="94"/>
      <c r="RRC421" s="94"/>
      <c r="RRD421" s="94"/>
      <c r="RRE421" s="94" t="s">
        <v>181</v>
      </c>
      <c r="RRF421" s="94"/>
      <c r="RRG421" s="94"/>
      <c r="RRH421" s="94"/>
      <c r="RRI421" s="94"/>
      <c r="RRJ421" s="94"/>
      <c r="RRK421" s="94"/>
      <c r="RRL421" s="94"/>
      <c r="RRM421" s="94" t="s">
        <v>181</v>
      </c>
      <c r="RRN421" s="94"/>
      <c r="RRO421" s="94"/>
      <c r="RRP421" s="94"/>
      <c r="RRQ421" s="94"/>
      <c r="RRR421" s="94"/>
      <c r="RRS421" s="94"/>
      <c r="RRT421" s="94"/>
      <c r="RRU421" s="94" t="s">
        <v>181</v>
      </c>
      <c r="RRV421" s="94"/>
      <c r="RRW421" s="94"/>
      <c r="RRX421" s="94"/>
      <c r="RRY421" s="94"/>
      <c r="RRZ421" s="94"/>
      <c r="RSA421" s="94"/>
      <c r="RSB421" s="94"/>
      <c r="RSC421" s="94" t="s">
        <v>181</v>
      </c>
      <c r="RSD421" s="94"/>
      <c r="RSE421" s="94"/>
      <c r="RSF421" s="94"/>
      <c r="RSG421" s="94"/>
      <c r="RSH421" s="94"/>
      <c r="RSI421" s="94"/>
      <c r="RSJ421" s="94"/>
      <c r="RSK421" s="94" t="s">
        <v>181</v>
      </c>
      <c r="RSL421" s="94"/>
      <c r="RSM421" s="94"/>
      <c r="RSN421" s="94"/>
      <c r="RSO421" s="94"/>
      <c r="RSP421" s="94"/>
      <c r="RSQ421" s="94"/>
      <c r="RSR421" s="94"/>
      <c r="RSS421" s="94" t="s">
        <v>181</v>
      </c>
      <c r="RST421" s="94"/>
      <c r="RSU421" s="94"/>
      <c r="RSV421" s="94"/>
      <c r="RSW421" s="94"/>
      <c r="RSX421" s="94"/>
      <c r="RSY421" s="94"/>
      <c r="RSZ421" s="94"/>
      <c r="RTA421" s="94" t="s">
        <v>181</v>
      </c>
      <c r="RTB421" s="94"/>
      <c r="RTC421" s="94"/>
      <c r="RTD421" s="94"/>
      <c r="RTE421" s="94"/>
      <c r="RTF421" s="94"/>
      <c r="RTG421" s="94"/>
      <c r="RTH421" s="94"/>
      <c r="RTI421" s="94" t="s">
        <v>181</v>
      </c>
      <c r="RTJ421" s="94"/>
      <c r="RTK421" s="94"/>
      <c r="RTL421" s="94"/>
      <c r="RTM421" s="94"/>
      <c r="RTN421" s="94"/>
      <c r="RTO421" s="94"/>
      <c r="RTP421" s="94"/>
      <c r="RTQ421" s="94" t="s">
        <v>181</v>
      </c>
      <c r="RTR421" s="94"/>
      <c r="RTS421" s="94"/>
      <c r="RTT421" s="94"/>
      <c r="RTU421" s="94"/>
      <c r="RTV421" s="94"/>
      <c r="RTW421" s="94"/>
      <c r="RTX421" s="94"/>
      <c r="RTY421" s="94" t="s">
        <v>181</v>
      </c>
      <c r="RTZ421" s="94"/>
      <c r="RUA421" s="94"/>
      <c r="RUB421" s="94"/>
      <c r="RUC421" s="94"/>
      <c r="RUD421" s="94"/>
      <c r="RUE421" s="94"/>
      <c r="RUF421" s="94"/>
      <c r="RUG421" s="94" t="s">
        <v>181</v>
      </c>
      <c r="RUH421" s="94"/>
      <c r="RUI421" s="94"/>
      <c r="RUJ421" s="94"/>
      <c r="RUK421" s="94"/>
      <c r="RUL421" s="94"/>
      <c r="RUM421" s="94"/>
      <c r="RUN421" s="94"/>
      <c r="RUO421" s="94" t="s">
        <v>181</v>
      </c>
      <c r="RUP421" s="94"/>
      <c r="RUQ421" s="94"/>
      <c r="RUR421" s="94"/>
      <c r="RUS421" s="94"/>
      <c r="RUT421" s="94"/>
      <c r="RUU421" s="94"/>
      <c r="RUV421" s="94"/>
      <c r="RUW421" s="94" t="s">
        <v>181</v>
      </c>
      <c r="RUX421" s="94"/>
      <c r="RUY421" s="94"/>
      <c r="RUZ421" s="94"/>
      <c r="RVA421" s="94"/>
      <c r="RVB421" s="94"/>
      <c r="RVC421" s="94"/>
      <c r="RVD421" s="94"/>
      <c r="RVE421" s="94" t="s">
        <v>181</v>
      </c>
      <c r="RVF421" s="94"/>
      <c r="RVG421" s="94"/>
      <c r="RVH421" s="94"/>
      <c r="RVI421" s="94"/>
      <c r="RVJ421" s="94"/>
      <c r="RVK421" s="94"/>
      <c r="RVL421" s="94"/>
      <c r="RVM421" s="94" t="s">
        <v>181</v>
      </c>
      <c r="RVN421" s="94"/>
      <c r="RVO421" s="94"/>
      <c r="RVP421" s="94"/>
      <c r="RVQ421" s="94"/>
      <c r="RVR421" s="94"/>
      <c r="RVS421" s="94"/>
      <c r="RVT421" s="94"/>
      <c r="RVU421" s="94" t="s">
        <v>181</v>
      </c>
      <c r="RVV421" s="94"/>
      <c r="RVW421" s="94"/>
      <c r="RVX421" s="94"/>
      <c r="RVY421" s="94"/>
      <c r="RVZ421" s="94"/>
      <c r="RWA421" s="94"/>
      <c r="RWB421" s="94"/>
      <c r="RWC421" s="94" t="s">
        <v>181</v>
      </c>
      <c r="RWD421" s="94"/>
      <c r="RWE421" s="94"/>
      <c r="RWF421" s="94"/>
      <c r="RWG421" s="94"/>
      <c r="RWH421" s="94"/>
      <c r="RWI421" s="94"/>
      <c r="RWJ421" s="94"/>
      <c r="RWK421" s="94" t="s">
        <v>181</v>
      </c>
      <c r="RWL421" s="94"/>
      <c r="RWM421" s="94"/>
      <c r="RWN421" s="94"/>
      <c r="RWO421" s="94"/>
      <c r="RWP421" s="94"/>
      <c r="RWQ421" s="94"/>
      <c r="RWR421" s="94"/>
      <c r="RWS421" s="94" t="s">
        <v>181</v>
      </c>
      <c r="RWT421" s="94"/>
      <c r="RWU421" s="94"/>
      <c r="RWV421" s="94"/>
      <c r="RWW421" s="94"/>
      <c r="RWX421" s="94"/>
      <c r="RWY421" s="94"/>
      <c r="RWZ421" s="94"/>
      <c r="RXA421" s="94" t="s">
        <v>181</v>
      </c>
      <c r="RXB421" s="94"/>
      <c r="RXC421" s="94"/>
      <c r="RXD421" s="94"/>
      <c r="RXE421" s="94"/>
      <c r="RXF421" s="94"/>
      <c r="RXG421" s="94"/>
      <c r="RXH421" s="94"/>
      <c r="RXI421" s="94" t="s">
        <v>181</v>
      </c>
      <c r="RXJ421" s="94"/>
      <c r="RXK421" s="94"/>
      <c r="RXL421" s="94"/>
      <c r="RXM421" s="94"/>
      <c r="RXN421" s="94"/>
      <c r="RXO421" s="94"/>
      <c r="RXP421" s="94"/>
      <c r="RXQ421" s="94" t="s">
        <v>181</v>
      </c>
      <c r="RXR421" s="94"/>
      <c r="RXS421" s="94"/>
      <c r="RXT421" s="94"/>
      <c r="RXU421" s="94"/>
      <c r="RXV421" s="94"/>
      <c r="RXW421" s="94"/>
      <c r="RXX421" s="94"/>
      <c r="RXY421" s="94" t="s">
        <v>181</v>
      </c>
      <c r="RXZ421" s="94"/>
      <c r="RYA421" s="94"/>
      <c r="RYB421" s="94"/>
      <c r="RYC421" s="94"/>
      <c r="RYD421" s="94"/>
      <c r="RYE421" s="94"/>
      <c r="RYF421" s="94"/>
      <c r="RYG421" s="94" t="s">
        <v>181</v>
      </c>
      <c r="RYH421" s="94"/>
      <c r="RYI421" s="94"/>
      <c r="RYJ421" s="94"/>
      <c r="RYK421" s="94"/>
      <c r="RYL421" s="94"/>
      <c r="RYM421" s="94"/>
      <c r="RYN421" s="94"/>
      <c r="RYO421" s="94" t="s">
        <v>181</v>
      </c>
      <c r="RYP421" s="94"/>
      <c r="RYQ421" s="94"/>
      <c r="RYR421" s="94"/>
      <c r="RYS421" s="94"/>
      <c r="RYT421" s="94"/>
      <c r="RYU421" s="94"/>
      <c r="RYV421" s="94"/>
      <c r="RYW421" s="94" t="s">
        <v>181</v>
      </c>
      <c r="RYX421" s="94"/>
      <c r="RYY421" s="94"/>
      <c r="RYZ421" s="94"/>
      <c r="RZA421" s="94"/>
      <c r="RZB421" s="94"/>
      <c r="RZC421" s="94"/>
      <c r="RZD421" s="94"/>
      <c r="RZE421" s="94" t="s">
        <v>181</v>
      </c>
      <c r="RZF421" s="94"/>
      <c r="RZG421" s="94"/>
      <c r="RZH421" s="94"/>
      <c r="RZI421" s="94"/>
      <c r="RZJ421" s="94"/>
      <c r="RZK421" s="94"/>
      <c r="RZL421" s="94"/>
      <c r="RZM421" s="94" t="s">
        <v>181</v>
      </c>
      <c r="RZN421" s="94"/>
      <c r="RZO421" s="94"/>
      <c r="RZP421" s="94"/>
      <c r="RZQ421" s="94"/>
      <c r="RZR421" s="94"/>
      <c r="RZS421" s="94"/>
      <c r="RZT421" s="94"/>
      <c r="RZU421" s="94" t="s">
        <v>181</v>
      </c>
      <c r="RZV421" s="94"/>
      <c r="RZW421" s="94"/>
      <c r="RZX421" s="94"/>
      <c r="RZY421" s="94"/>
      <c r="RZZ421" s="94"/>
      <c r="SAA421" s="94"/>
      <c r="SAB421" s="94"/>
      <c r="SAC421" s="94" t="s">
        <v>181</v>
      </c>
      <c r="SAD421" s="94"/>
      <c r="SAE421" s="94"/>
      <c r="SAF421" s="94"/>
      <c r="SAG421" s="94"/>
      <c r="SAH421" s="94"/>
      <c r="SAI421" s="94"/>
      <c r="SAJ421" s="94"/>
      <c r="SAK421" s="94" t="s">
        <v>181</v>
      </c>
      <c r="SAL421" s="94"/>
      <c r="SAM421" s="94"/>
      <c r="SAN421" s="94"/>
      <c r="SAO421" s="94"/>
      <c r="SAP421" s="94"/>
      <c r="SAQ421" s="94"/>
      <c r="SAR421" s="94"/>
      <c r="SAS421" s="94" t="s">
        <v>181</v>
      </c>
      <c r="SAT421" s="94"/>
      <c r="SAU421" s="94"/>
      <c r="SAV421" s="94"/>
      <c r="SAW421" s="94"/>
      <c r="SAX421" s="94"/>
      <c r="SAY421" s="94"/>
      <c r="SAZ421" s="94"/>
      <c r="SBA421" s="94" t="s">
        <v>181</v>
      </c>
      <c r="SBB421" s="94"/>
      <c r="SBC421" s="94"/>
      <c r="SBD421" s="94"/>
      <c r="SBE421" s="94"/>
      <c r="SBF421" s="94"/>
      <c r="SBG421" s="94"/>
      <c r="SBH421" s="94"/>
      <c r="SBI421" s="94" t="s">
        <v>181</v>
      </c>
      <c r="SBJ421" s="94"/>
      <c r="SBK421" s="94"/>
      <c r="SBL421" s="94"/>
      <c r="SBM421" s="94"/>
      <c r="SBN421" s="94"/>
      <c r="SBO421" s="94"/>
      <c r="SBP421" s="94"/>
      <c r="SBQ421" s="94" t="s">
        <v>181</v>
      </c>
      <c r="SBR421" s="94"/>
      <c r="SBS421" s="94"/>
      <c r="SBT421" s="94"/>
      <c r="SBU421" s="94"/>
      <c r="SBV421" s="94"/>
      <c r="SBW421" s="94"/>
      <c r="SBX421" s="94"/>
      <c r="SBY421" s="94" t="s">
        <v>181</v>
      </c>
      <c r="SBZ421" s="94"/>
      <c r="SCA421" s="94"/>
      <c r="SCB421" s="94"/>
      <c r="SCC421" s="94"/>
      <c r="SCD421" s="94"/>
      <c r="SCE421" s="94"/>
      <c r="SCF421" s="94"/>
      <c r="SCG421" s="94" t="s">
        <v>181</v>
      </c>
      <c r="SCH421" s="94"/>
      <c r="SCI421" s="94"/>
      <c r="SCJ421" s="94"/>
      <c r="SCK421" s="94"/>
      <c r="SCL421" s="94"/>
      <c r="SCM421" s="94"/>
      <c r="SCN421" s="94"/>
      <c r="SCO421" s="94" t="s">
        <v>181</v>
      </c>
      <c r="SCP421" s="94"/>
      <c r="SCQ421" s="94"/>
      <c r="SCR421" s="94"/>
      <c r="SCS421" s="94"/>
      <c r="SCT421" s="94"/>
      <c r="SCU421" s="94"/>
      <c r="SCV421" s="94"/>
      <c r="SCW421" s="94" t="s">
        <v>181</v>
      </c>
      <c r="SCX421" s="94"/>
      <c r="SCY421" s="94"/>
      <c r="SCZ421" s="94"/>
      <c r="SDA421" s="94"/>
      <c r="SDB421" s="94"/>
      <c r="SDC421" s="94"/>
      <c r="SDD421" s="94"/>
      <c r="SDE421" s="94" t="s">
        <v>181</v>
      </c>
      <c r="SDF421" s="94"/>
      <c r="SDG421" s="94"/>
      <c r="SDH421" s="94"/>
      <c r="SDI421" s="94"/>
      <c r="SDJ421" s="94"/>
      <c r="SDK421" s="94"/>
      <c r="SDL421" s="94"/>
      <c r="SDM421" s="94" t="s">
        <v>181</v>
      </c>
      <c r="SDN421" s="94"/>
      <c r="SDO421" s="94"/>
      <c r="SDP421" s="94"/>
      <c r="SDQ421" s="94"/>
      <c r="SDR421" s="94"/>
      <c r="SDS421" s="94"/>
      <c r="SDT421" s="94"/>
      <c r="SDU421" s="94" t="s">
        <v>181</v>
      </c>
      <c r="SDV421" s="94"/>
      <c r="SDW421" s="94"/>
      <c r="SDX421" s="94"/>
      <c r="SDY421" s="94"/>
      <c r="SDZ421" s="94"/>
      <c r="SEA421" s="94"/>
      <c r="SEB421" s="94"/>
      <c r="SEC421" s="94" t="s">
        <v>181</v>
      </c>
      <c r="SED421" s="94"/>
      <c r="SEE421" s="94"/>
      <c r="SEF421" s="94"/>
      <c r="SEG421" s="94"/>
      <c r="SEH421" s="94"/>
      <c r="SEI421" s="94"/>
      <c r="SEJ421" s="94"/>
      <c r="SEK421" s="94" t="s">
        <v>181</v>
      </c>
      <c r="SEL421" s="94"/>
      <c r="SEM421" s="94"/>
      <c r="SEN421" s="94"/>
      <c r="SEO421" s="94"/>
      <c r="SEP421" s="94"/>
      <c r="SEQ421" s="94"/>
      <c r="SER421" s="94"/>
      <c r="SES421" s="94" t="s">
        <v>181</v>
      </c>
      <c r="SET421" s="94"/>
      <c r="SEU421" s="94"/>
      <c r="SEV421" s="94"/>
      <c r="SEW421" s="94"/>
      <c r="SEX421" s="94"/>
      <c r="SEY421" s="94"/>
      <c r="SEZ421" s="94"/>
      <c r="SFA421" s="94" t="s">
        <v>181</v>
      </c>
      <c r="SFB421" s="94"/>
      <c r="SFC421" s="94"/>
      <c r="SFD421" s="94"/>
      <c r="SFE421" s="94"/>
      <c r="SFF421" s="94"/>
      <c r="SFG421" s="94"/>
      <c r="SFH421" s="94"/>
      <c r="SFI421" s="94" t="s">
        <v>181</v>
      </c>
      <c r="SFJ421" s="94"/>
      <c r="SFK421" s="94"/>
      <c r="SFL421" s="94"/>
      <c r="SFM421" s="94"/>
      <c r="SFN421" s="94"/>
      <c r="SFO421" s="94"/>
      <c r="SFP421" s="94"/>
      <c r="SFQ421" s="94" t="s">
        <v>181</v>
      </c>
      <c r="SFR421" s="94"/>
      <c r="SFS421" s="94"/>
      <c r="SFT421" s="94"/>
      <c r="SFU421" s="94"/>
      <c r="SFV421" s="94"/>
      <c r="SFW421" s="94"/>
      <c r="SFX421" s="94"/>
      <c r="SFY421" s="94" t="s">
        <v>181</v>
      </c>
      <c r="SFZ421" s="94"/>
      <c r="SGA421" s="94"/>
      <c r="SGB421" s="94"/>
      <c r="SGC421" s="94"/>
      <c r="SGD421" s="94"/>
      <c r="SGE421" s="94"/>
      <c r="SGF421" s="94"/>
      <c r="SGG421" s="94" t="s">
        <v>181</v>
      </c>
      <c r="SGH421" s="94"/>
      <c r="SGI421" s="94"/>
      <c r="SGJ421" s="94"/>
      <c r="SGK421" s="94"/>
      <c r="SGL421" s="94"/>
      <c r="SGM421" s="94"/>
      <c r="SGN421" s="94"/>
      <c r="SGO421" s="94" t="s">
        <v>181</v>
      </c>
      <c r="SGP421" s="94"/>
      <c r="SGQ421" s="94"/>
      <c r="SGR421" s="94"/>
      <c r="SGS421" s="94"/>
      <c r="SGT421" s="94"/>
      <c r="SGU421" s="94"/>
      <c r="SGV421" s="94"/>
      <c r="SGW421" s="94" t="s">
        <v>181</v>
      </c>
      <c r="SGX421" s="94"/>
      <c r="SGY421" s="94"/>
      <c r="SGZ421" s="94"/>
      <c r="SHA421" s="94"/>
      <c r="SHB421" s="94"/>
      <c r="SHC421" s="94"/>
      <c r="SHD421" s="94"/>
      <c r="SHE421" s="94" t="s">
        <v>181</v>
      </c>
      <c r="SHF421" s="94"/>
      <c r="SHG421" s="94"/>
      <c r="SHH421" s="94"/>
      <c r="SHI421" s="94"/>
      <c r="SHJ421" s="94"/>
      <c r="SHK421" s="94"/>
      <c r="SHL421" s="94"/>
      <c r="SHM421" s="94" t="s">
        <v>181</v>
      </c>
      <c r="SHN421" s="94"/>
      <c r="SHO421" s="94"/>
      <c r="SHP421" s="94"/>
      <c r="SHQ421" s="94"/>
      <c r="SHR421" s="94"/>
      <c r="SHS421" s="94"/>
      <c r="SHT421" s="94"/>
      <c r="SHU421" s="94" t="s">
        <v>181</v>
      </c>
      <c r="SHV421" s="94"/>
      <c r="SHW421" s="94"/>
      <c r="SHX421" s="94"/>
      <c r="SHY421" s="94"/>
      <c r="SHZ421" s="94"/>
      <c r="SIA421" s="94"/>
      <c r="SIB421" s="94"/>
      <c r="SIC421" s="94" t="s">
        <v>181</v>
      </c>
      <c r="SID421" s="94"/>
      <c r="SIE421" s="94"/>
      <c r="SIF421" s="94"/>
      <c r="SIG421" s="94"/>
      <c r="SIH421" s="94"/>
      <c r="SII421" s="94"/>
      <c r="SIJ421" s="94"/>
      <c r="SIK421" s="94" t="s">
        <v>181</v>
      </c>
      <c r="SIL421" s="94"/>
      <c r="SIM421" s="94"/>
      <c r="SIN421" s="94"/>
      <c r="SIO421" s="94"/>
      <c r="SIP421" s="94"/>
      <c r="SIQ421" s="94"/>
      <c r="SIR421" s="94"/>
      <c r="SIS421" s="94" t="s">
        <v>181</v>
      </c>
      <c r="SIT421" s="94"/>
      <c r="SIU421" s="94"/>
      <c r="SIV421" s="94"/>
      <c r="SIW421" s="94"/>
      <c r="SIX421" s="94"/>
      <c r="SIY421" s="94"/>
      <c r="SIZ421" s="94"/>
      <c r="SJA421" s="94" t="s">
        <v>181</v>
      </c>
      <c r="SJB421" s="94"/>
      <c r="SJC421" s="94"/>
      <c r="SJD421" s="94"/>
      <c r="SJE421" s="94"/>
      <c r="SJF421" s="94"/>
      <c r="SJG421" s="94"/>
      <c r="SJH421" s="94"/>
      <c r="SJI421" s="94" t="s">
        <v>181</v>
      </c>
      <c r="SJJ421" s="94"/>
      <c r="SJK421" s="94"/>
      <c r="SJL421" s="94"/>
      <c r="SJM421" s="94"/>
      <c r="SJN421" s="94"/>
      <c r="SJO421" s="94"/>
      <c r="SJP421" s="94"/>
      <c r="SJQ421" s="94" t="s">
        <v>181</v>
      </c>
      <c r="SJR421" s="94"/>
      <c r="SJS421" s="94"/>
      <c r="SJT421" s="94"/>
      <c r="SJU421" s="94"/>
      <c r="SJV421" s="94"/>
      <c r="SJW421" s="94"/>
      <c r="SJX421" s="94"/>
      <c r="SJY421" s="94" t="s">
        <v>181</v>
      </c>
      <c r="SJZ421" s="94"/>
      <c r="SKA421" s="94"/>
      <c r="SKB421" s="94"/>
      <c r="SKC421" s="94"/>
      <c r="SKD421" s="94"/>
      <c r="SKE421" s="94"/>
      <c r="SKF421" s="94"/>
      <c r="SKG421" s="94" t="s">
        <v>181</v>
      </c>
      <c r="SKH421" s="94"/>
      <c r="SKI421" s="94"/>
      <c r="SKJ421" s="94"/>
      <c r="SKK421" s="94"/>
      <c r="SKL421" s="94"/>
      <c r="SKM421" s="94"/>
      <c r="SKN421" s="94"/>
      <c r="SKO421" s="94" t="s">
        <v>181</v>
      </c>
      <c r="SKP421" s="94"/>
      <c r="SKQ421" s="94"/>
      <c r="SKR421" s="94"/>
      <c r="SKS421" s="94"/>
      <c r="SKT421" s="94"/>
      <c r="SKU421" s="94"/>
      <c r="SKV421" s="94"/>
      <c r="SKW421" s="94" t="s">
        <v>181</v>
      </c>
      <c r="SKX421" s="94"/>
      <c r="SKY421" s="94"/>
      <c r="SKZ421" s="94"/>
      <c r="SLA421" s="94"/>
      <c r="SLB421" s="94"/>
      <c r="SLC421" s="94"/>
      <c r="SLD421" s="94"/>
      <c r="SLE421" s="94" t="s">
        <v>181</v>
      </c>
      <c r="SLF421" s="94"/>
      <c r="SLG421" s="94"/>
      <c r="SLH421" s="94"/>
      <c r="SLI421" s="94"/>
      <c r="SLJ421" s="94"/>
      <c r="SLK421" s="94"/>
      <c r="SLL421" s="94"/>
      <c r="SLM421" s="94" t="s">
        <v>181</v>
      </c>
      <c r="SLN421" s="94"/>
      <c r="SLO421" s="94"/>
      <c r="SLP421" s="94"/>
      <c r="SLQ421" s="94"/>
      <c r="SLR421" s="94"/>
      <c r="SLS421" s="94"/>
      <c r="SLT421" s="94"/>
      <c r="SLU421" s="94" t="s">
        <v>181</v>
      </c>
      <c r="SLV421" s="94"/>
      <c r="SLW421" s="94"/>
      <c r="SLX421" s="94"/>
      <c r="SLY421" s="94"/>
      <c r="SLZ421" s="94"/>
      <c r="SMA421" s="94"/>
      <c r="SMB421" s="94"/>
      <c r="SMC421" s="94" t="s">
        <v>181</v>
      </c>
      <c r="SMD421" s="94"/>
      <c r="SME421" s="94"/>
      <c r="SMF421" s="94"/>
      <c r="SMG421" s="94"/>
      <c r="SMH421" s="94"/>
      <c r="SMI421" s="94"/>
      <c r="SMJ421" s="94"/>
      <c r="SMK421" s="94" t="s">
        <v>181</v>
      </c>
      <c r="SML421" s="94"/>
      <c r="SMM421" s="94"/>
      <c r="SMN421" s="94"/>
      <c r="SMO421" s="94"/>
      <c r="SMP421" s="94"/>
      <c r="SMQ421" s="94"/>
      <c r="SMR421" s="94"/>
      <c r="SMS421" s="94" t="s">
        <v>181</v>
      </c>
      <c r="SMT421" s="94"/>
      <c r="SMU421" s="94"/>
      <c r="SMV421" s="94"/>
      <c r="SMW421" s="94"/>
      <c r="SMX421" s="94"/>
      <c r="SMY421" s="94"/>
      <c r="SMZ421" s="94"/>
      <c r="SNA421" s="94" t="s">
        <v>181</v>
      </c>
      <c r="SNB421" s="94"/>
      <c r="SNC421" s="94"/>
      <c r="SND421" s="94"/>
      <c r="SNE421" s="94"/>
      <c r="SNF421" s="94"/>
      <c r="SNG421" s="94"/>
      <c r="SNH421" s="94"/>
      <c r="SNI421" s="94" t="s">
        <v>181</v>
      </c>
      <c r="SNJ421" s="94"/>
      <c r="SNK421" s="94"/>
      <c r="SNL421" s="94"/>
      <c r="SNM421" s="94"/>
      <c r="SNN421" s="94"/>
      <c r="SNO421" s="94"/>
      <c r="SNP421" s="94"/>
      <c r="SNQ421" s="94" t="s">
        <v>181</v>
      </c>
      <c r="SNR421" s="94"/>
      <c r="SNS421" s="94"/>
      <c r="SNT421" s="94"/>
      <c r="SNU421" s="94"/>
      <c r="SNV421" s="94"/>
      <c r="SNW421" s="94"/>
      <c r="SNX421" s="94"/>
      <c r="SNY421" s="94" t="s">
        <v>181</v>
      </c>
      <c r="SNZ421" s="94"/>
      <c r="SOA421" s="94"/>
      <c r="SOB421" s="94"/>
      <c r="SOC421" s="94"/>
      <c r="SOD421" s="94"/>
      <c r="SOE421" s="94"/>
      <c r="SOF421" s="94"/>
      <c r="SOG421" s="94" t="s">
        <v>181</v>
      </c>
      <c r="SOH421" s="94"/>
      <c r="SOI421" s="94"/>
      <c r="SOJ421" s="94"/>
      <c r="SOK421" s="94"/>
      <c r="SOL421" s="94"/>
      <c r="SOM421" s="94"/>
      <c r="SON421" s="94"/>
      <c r="SOO421" s="94" t="s">
        <v>181</v>
      </c>
      <c r="SOP421" s="94"/>
      <c r="SOQ421" s="94"/>
      <c r="SOR421" s="94"/>
      <c r="SOS421" s="94"/>
      <c r="SOT421" s="94"/>
      <c r="SOU421" s="94"/>
      <c r="SOV421" s="94"/>
      <c r="SOW421" s="94" t="s">
        <v>181</v>
      </c>
      <c r="SOX421" s="94"/>
      <c r="SOY421" s="94"/>
      <c r="SOZ421" s="94"/>
      <c r="SPA421" s="94"/>
      <c r="SPB421" s="94"/>
      <c r="SPC421" s="94"/>
      <c r="SPD421" s="94"/>
      <c r="SPE421" s="94" t="s">
        <v>181</v>
      </c>
      <c r="SPF421" s="94"/>
      <c r="SPG421" s="94"/>
      <c r="SPH421" s="94"/>
      <c r="SPI421" s="94"/>
      <c r="SPJ421" s="94"/>
      <c r="SPK421" s="94"/>
      <c r="SPL421" s="94"/>
      <c r="SPM421" s="94" t="s">
        <v>181</v>
      </c>
      <c r="SPN421" s="94"/>
      <c r="SPO421" s="94"/>
      <c r="SPP421" s="94"/>
      <c r="SPQ421" s="94"/>
      <c r="SPR421" s="94"/>
      <c r="SPS421" s="94"/>
      <c r="SPT421" s="94"/>
      <c r="SPU421" s="94" t="s">
        <v>181</v>
      </c>
      <c r="SPV421" s="94"/>
      <c r="SPW421" s="94"/>
      <c r="SPX421" s="94"/>
      <c r="SPY421" s="94"/>
      <c r="SPZ421" s="94"/>
      <c r="SQA421" s="94"/>
      <c r="SQB421" s="94"/>
      <c r="SQC421" s="94" t="s">
        <v>181</v>
      </c>
      <c r="SQD421" s="94"/>
      <c r="SQE421" s="94"/>
      <c r="SQF421" s="94"/>
      <c r="SQG421" s="94"/>
      <c r="SQH421" s="94"/>
      <c r="SQI421" s="94"/>
      <c r="SQJ421" s="94"/>
      <c r="SQK421" s="94" t="s">
        <v>181</v>
      </c>
      <c r="SQL421" s="94"/>
      <c r="SQM421" s="94"/>
      <c r="SQN421" s="94"/>
      <c r="SQO421" s="94"/>
      <c r="SQP421" s="94"/>
      <c r="SQQ421" s="94"/>
      <c r="SQR421" s="94"/>
      <c r="SQS421" s="94" t="s">
        <v>181</v>
      </c>
      <c r="SQT421" s="94"/>
      <c r="SQU421" s="94"/>
      <c r="SQV421" s="94"/>
      <c r="SQW421" s="94"/>
      <c r="SQX421" s="94"/>
      <c r="SQY421" s="94"/>
      <c r="SQZ421" s="94"/>
      <c r="SRA421" s="94" t="s">
        <v>181</v>
      </c>
      <c r="SRB421" s="94"/>
      <c r="SRC421" s="94"/>
      <c r="SRD421" s="94"/>
      <c r="SRE421" s="94"/>
      <c r="SRF421" s="94"/>
      <c r="SRG421" s="94"/>
      <c r="SRH421" s="94"/>
      <c r="SRI421" s="94" t="s">
        <v>181</v>
      </c>
      <c r="SRJ421" s="94"/>
      <c r="SRK421" s="94"/>
      <c r="SRL421" s="94"/>
      <c r="SRM421" s="94"/>
      <c r="SRN421" s="94"/>
      <c r="SRO421" s="94"/>
      <c r="SRP421" s="94"/>
      <c r="SRQ421" s="94" t="s">
        <v>181</v>
      </c>
      <c r="SRR421" s="94"/>
      <c r="SRS421" s="94"/>
      <c r="SRT421" s="94"/>
      <c r="SRU421" s="94"/>
      <c r="SRV421" s="94"/>
      <c r="SRW421" s="94"/>
      <c r="SRX421" s="94"/>
      <c r="SRY421" s="94" t="s">
        <v>181</v>
      </c>
      <c r="SRZ421" s="94"/>
      <c r="SSA421" s="94"/>
      <c r="SSB421" s="94"/>
      <c r="SSC421" s="94"/>
      <c r="SSD421" s="94"/>
      <c r="SSE421" s="94"/>
      <c r="SSF421" s="94"/>
      <c r="SSG421" s="94" t="s">
        <v>181</v>
      </c>
      <c r="SSH421" s="94"/>
      <c r="SSI421" s="94"/>
      <c r="SSJ421" s="94"/>
      <c r="SSK421" s="94"/>
      <c r="SSL421" s="94"/>
      <c r="SSM421" s="94"/>
      <c r="SSN421" s="94"/>
      <c r="SSO421" s="94" t="s">
        <v>181</v>
      </c>
      <c r="SSP421" s="94"/>
      <c r="SSQ421" s="94"/>
      <c r="SSR421" s="94"/>
      <c r="SSS421" s="94"/>
      <c r="SST421" s="94"/>
      <c r="SSU421" s="94"/>
      <c r="SSV421" s="94"/>
      <c r="SSW421" s="94" t="s">
        <v>181</v>
      </c>
      <c r="SSX421" s="94"/>
      <c r="SSY421" s="94"/>
      <c r="SSZ421" s="94"/>
      <c r="STA421" s="94"/>
      <c r="STB421" s="94"/>
      <c r="STC421" s="94"/>
      <c r="STD421" s="94"/>
      <c r="STE421" s="94" t="s">
        <v>181</v>
      </c>
      <c r="STF421" s="94"/>
      <c r="STG421" s="94"/>
      <c r="STH421" s="94"/>
      <c r="STI421" s="94"/>
      <c r="STJ421" s="94"/>
      <c r="STK421" s="94"/>
      <c r="STL421" s="94"/>
      <c r="STM421" s="94" t="s">
        <v>181</v>
      </c>
      <c r="STN421" s="94"/>
      <c r="STO421" s="94"/>
      <c r="STP421" s="94"/>
      <c r="STQ421" s="94"/>
      <c r="STR421" s="94"/>
      <c r="STS421" s="94"/>
      <c r="STT421" s="94"/>
      <c r="STU421" s="94" t="s">
        <v>181</v>
      </c>
      <c r="STV421" s="94"/>
      <c r="STW421" s="94"/>
      <c r="STX421" s="94"/>
      <c r="STY421" s="94"/>
      <c r="STZ421" s="94"/>
      <c r="SUA421" s="94"/>
      <c r="SUB421" s="94"/>
      <c r="SUC421" s="94" t="s">
        <v>181</v>
      </c>
      <c r="SUD421" s="94"/>
      <c r="SUE421" s="94"/>
      <c r="SUF421" s="94"/>
      <c r="SUG421" s="94"/>
      <c r="SUH421" s="94"/>
      <c r="SUI421" s="94"/>
      <c r="SUJ421" s="94"/>
      <c r="SUK421" s="94" t="s">
        <v>181</v>
      </c>
      <c r="SUL421" s="94"/>
      <c r="SUM421" s="94"/>
      <c r="SUN421" s="94"/>
      <c r="SUO421" s="94"/>
      <c r="SUP421" s="94"/>
      <c r="SUQ421" s="94"/>
      <c r="SUR421" s="94"/>
      <c r="SUS421" s="94" t="s">
        <v>181</v>
      </c>
      <c r="SUT421" s="94"/>
      <c r="SUU421" s="94"/>
      <c r="SUV421" s="94"/>
      <c r="SUW421" s="94"/>
      <c r="SUX421" s="94"/>
      <c r="SUY421" s="94"/>
      <c r="SUZ421" s="94"/>
      <c r="SVA421" s="94" t="s">
        <v>181</v>
      </c>
      <c r="SVB421" s="94"/>
      <c r="SVC421" s="94"/>
      <c r="SVD421" s="94"/>
      <c r="SVE421" s="94"/>
      <c r="SVF421" s="94"/>
      <c r="SVG421" s="94"/>
      <c r="SVH421" s="94"/>
      <c r="SVI421" s="94" t="s">
        <v>181</v>
      </c>
      <c r="SVJ421" s="94"/>
      <c r="SVK421" s="94"/>
      <c r="SVL421" s="94"/>
      <c r="SVM421" s="94"/>
      <c r="SVN421" s="94"/>
      <c r="SVO421" s="94"/>
      <c r="SVP421" s="94"/>
      <c r="SVQ421" s="94" t="s">
        <v>181</v>
      </c>
      <c r="SVR421" s="94"/>
      <c r="SVS421" s="94"/>
      <c r="SVT421" s="94"/>
      <c r="SVU421" s="94"/>
      <c r="SVV421" s="94"/>
      <c r="SVW421" s="94"/>
      <c r="SVX421" s="94"/>
      <c r="SVY421" s="94" t="s">
        <v>181</v>
      </c>
      <c r="SVZ421" s="94"/>
      <c r="SWA421" s="94"/>
      <c r="SWB421" s="94"/>
      <c r="SWC421" s="94"/>
      <c r="SWD421" s="94"/>
      <c r="SWE421" s="94"/>
      <c r="SWF421" s="94"/>
      <c r="SWG421" s="94" t="s">
        <v>181</v>
      </c>
      <c r="SWH421" s="94"/>
      <c r="SWI421" s="94"/>
      <c r="SWJ421" s="94"/>
      <c r="SWK421" s="94"/>
      <c r="SWL421" s="94"/>
      <c r="SWM421" s="94"/>
      <c r="SWN421" s="94"/>
      <c r="SWO421" s="94" t="s">
        <v>181</v>
      </c>
      <c r="SWP421" s="94"/>
      <c r="SWQ421" s="94"/>
      <c r="SWR421" s="94"/>
      <c r="SWS421" s="94"/>
      <c r="SWT421" s="94"/>
      <c r="SWU421" s="94"/>
      <c r="SWV421" s="94"/>
      <c r="SWW421" s="94" t="s">
        <v>181</v>
      </c>
      <c r="SWX421" s="94"/>
      <c r="SWY421" s="94"/>
      <c r="SWZ421" s="94"/>
      <c r="SXA421" s="94"/>
      <c r="SXB421" s="94"/>
      <c r="SXC421" s="94"/>
      <c r="SXD421" s="94"/>
      <c r="SXE421" s="94" t="s">
        <v>181</v>
      </c>
      <c r="SXF421" s="94"/>
      <c r="SXG421" s="94"/>
      <c r="SXH421" s="94"/>
      <c r="SXI421" s="94"/>
      <c r="SXJ421" s="94"/>
      <c r="SXK421" s="94"/>
      <c r="SXL421" s="94"/>
      <c r="SXM421" s="94" t="s">
        <v>181</v>
      </c>
      <c r="SXN421" s="94"/>
      <c r="SXO421" s="94"/>
      <c r="SXP421" s="94"/>
      <c r="SXQ421" s="94"/>
      <c r="SXR421" s="94"/>
      <c r="SXS421" s="94"/>
      <c r="SXT421" s="94"/>
      <c r="SXU421" s="94" t="s">
        <v>181</v>
      </c>
      <c r="SXV421" s="94"/>
      <c r="SXW421" s="94"/>
      <c r="SXX421" s="94"/>
      <c r="SXY421" s="94"/>
      <c r="SXZ421" s="94"/>
      <c r="SYA421" s="94"/>
      <c r="SYB421" s="94"/>
      <c r="SYC421" s="94" t="s">
        <v>181</v>
      </c>
      <c r="SYD421" s="94"/>
      <c r="SYE421" s="94"/>
      <c r="SYF421" s="94"/>
      <c r="SYG421" s="94"/>
      <c r="SYH421" s="94"/>
      <c r="SYI421" s="94"/>
      <c r="SYJ421" s="94"/>
      <c r="SYK421" s="94" t="s">
        <v>181</v>
      </c>
      <c r="SYL421" s="94"/>
      <c r="SYM421" s="94"/>
      <c r="SYN421" s="94"/>
      <c r="SYO421" s="94"/>
      <c r="SYP421" s="94"/>
      <c r="SYQ421" s="94"/>
      <c r="SYR421" s="94"/>
      <c r="SYS421" s="94" t="s">
        <v>181</v>
      </c>
      <c r="SYT421" s="94"/>
      <c r="SYU421" s="94"/>
      <c r="SYV421" s="94"/>
      <c r="SYW421" s="94"/>
      <c r="SYX421" s="94"/>
      <c r="SYY421" s="94"/>
      <c r="SYZ421" s="94"/>
      <c r="SZA421" s="94" t="s">
        <v>181</v>
      </c>
      <c r="SZB421" s="94"/>
      <c r="SZC421" s="94"/>
      <c r="SZD421" s="94"/>
      <c r="SZE421" s="94"/>
      <c r="SZF421" s="94"/>
      <c r="SZG421" s="94"/>
      <c r="SZH421" s="94"/>
      <c r="SZI421" s="94" t="s">
        <v>181</v>
      </c>
      <c r="SZJ421" s="94"/>
      <c r="SZK421" s="94"/>
      <c r="SZL421" s="94"/>
      <c r="SZM421" s="94"/>
      <c r="SZN421" s="94"/>
      <c r="SZO421" s="94"/>
      <c r="SZP421" s="94"/>
      <c r="SZQ421" s="94" t="s">
        <v>181</v>
      </c>
      <c r="SZR421" s="94"/>
      <c r="SZS421" s="94"/>
      <c r="SZT421" s="94"/>
      <c r="SZU421" s="94"/>
      <c r="SZV421" s="94"/>
      <c r="SZW421" s="94"/>
      <c r="SZX421" s="94"/>
      <c r="SZY421" s="94" t="s">
        <v>181</v>
      </c>
      <c r="SZZ421" s="94"/>
      <c r="TAA421" s="94"/>
      <c r="TAB421" s="94"/>
      <c r="TAC421" s="94"/>
      <c r="TAD421" s="94"/>
      <c r="TAE421" s="94"/>
      <c r="TAF421" s="94"/>
      <c r="TAG421" s="94" t="s">
        <v>181</v>
      </c>
      <c r="TAH421" s="94"/>
      <c r="TAI421" s="94"/>
      <c r="TAJ421" s="94"/>
      <c r="TAK421" s="94"/>
      <c r="TAL421" s="94"/>
      <c r="TAM421" s="94"/>
      <c r="TAN421" s="94"/>
      <c r="TAO421" s="94" t="s">
        <v>181</v>
      </c>
      <c r="TAP421" s="94"/>
      <c r="TAQ421" s="94"/>
      <c r="TAR421" s="94"/>
      <c r="TAS421" s="94"/>
      <c r="TAT421" s="94"/>
      <c r="TAU421" s="94"/>
      <c r="TAV421" s="94"/>
      <c r="TAW421" s="94" t="s">
        <v>181</v>
      </c>
      <c r="TAX421" s="94"/>
      <c r="TAY421" s="94"/>
      <c r="TAZ421" s="94"/>
      <c r="TBA421" s="94"/>
      <c r="TBB421" s="94"/>
      <c r="TBC421" s="94"/>
      <c r="TBD421" s="94"/>
      <c r="TBE421" s="94" t="s">
        <v>181</v>
      </c>
      <c r="TBF421" s="94"/>
      <c r="TBG421" s="94"/>
      <c r="TBH421" s="94"/>
      <c r="TBI421" s="94"/>
      <c r="TBJ421" s="94"/>
      <c r="TBK421" s="94"/>
      <c r="TBL421" s="94"/>
      <c r="TBM421" s="94" t="s">
        <v>181</v>
      </c>
      <c r="TBN421" s="94"/>
      <c r="TBO421" s="94"/>
      <c r="TBP421" s="94"/>
      <c r="TBQ421" s="94"/>
      <c r="TBR421" s="94"/>
      <c r="TBS421" s="94"/>
      <c r="TBT421" s="94"/>
      <c r="TBU421" s="94" t="s">
        <v>181</v>
      </c>
      <c r="TBV421" s="94"/>
      <c r="TBW421" s="94"/>
      <c r="TBX421" s="94"/>
      <c r="TBY421" s="94"/>
      <c r="TBZ421" s="94"/>
      <c r="TCA421" s="94"/>
      <c r="TCB421" s="94"/>
      <c r="TCC421" s="94" t="s">
        <v>181</v>
      </c>
      <c r="TCD421" s="94"/>
      <c r="TCE421" s="94"/>
      <c r="TCF421" s="94"/>
      <c r="TCG421" s="94"/>
      <c r="TCH421" s="94"/>
      <c r="TCI421" s="94"/>
      <c r="TCJ421" s="94"/>
      <c r="TCK421" s="94" t="s">
        <v>181</v>
      </c>
      <c r="TCL421" s="94"/>
      <c r="TCM421" s="94"/>
      <c r="TCN421" s="94"/>
      <c r="TCO421" s="94"/>
      <c r="TCP421" s="94"/>
      <c r="TCQ421" s="94"/>
      <c r="TCR421" s="94"/>
      <c r="TCS421" s="94" t="s">
        <v>181</v>
      </c>
      <c r="TCT421" s="94"/>
      <c r="TCU421" s="94"/>
      <c r="TCV421" s="94"/>
      <c r="TCW421" s="94"/>
      <c r="TCX421" s="94"/>
      <c r="TCY421" s="94"/>
      <c r="TCZ421" s="94"/>
      <c r="TDA421" s="94" t="s">
        <v>181</v>
      </c>
      <c r="TDB421" s="94"/>
      <c r="TDC421" s="94"/>
      <c r="TDD421" s="94"/>
      <c r="TDE421" s="94"/>
      <c r="TDF421" s="94"/>
      <c r="TDG421" s="94"/>
      <c r="TDH421" s="94"/>
      <c r="TDI421" s="94" t="s">
        <v>181</v>
      </c>
      <c r="TDJ421" s="94"/>
      <c r="TDK421" s="94"/>
      <c r="TDL421" s="94"/>
      <c r="TDM421" s="94"/>
      <c r="TDN421" s="94"/>
      <c r="TDO421" s="94"/>
      <c r="TDP421" s="94"/>
      <c r="TDQ421" s="94" t="s">
        <v>181</v>
      </c>
      <c r="TDR421" s="94"/>
      <c r="TDS421" s="94"/>
      <c r="TDT421" s="94"/>
      <c r="TDU421" s="94"/>
      <c r="TDV421" s="94"/>
      <c r="TDW421" s="94"/>
      <c r="TDX421" s="94"/>
      <c r="TDY421" s="94" t="s">
        <v>181</v>
      </c>
      <c r="TDZ421" s="94"/>
      <c r="TEA421" s="94"/>
      <c r="TEB421" s="94"/>
      <c r="TEC421" s="94"/>
      <c r="TED421" s="94"/>
      <c r="TEE421" s="94"/>
      <c r="TEF421" s="94"/>
      <c r="TEG421" s="94" t="s">
        <v>181</v>
      </c>
      <c r="TEH421" s="94"/>
      <c r="TEI421" s="94"/>
      <c r="TEJ421" s="94"/>
      <c r="TEK421" s="94"/>
      <c r="TEL421" s="94"/>
      <c r="TEM421" s="94"/>
      <c r="TEN421" s="94"/>
      <c r="TEO421" s="94" t="s">
        <v>181</v>
      </c>
      <c r="TEP421" s="94"/>
      <c r="TEQ421" s="94"/>
      <c r="TER421" s="94"/>
      <c r="TES421" s="94"/>
      <c r="TET421" s="94"/>
      <c r="TEU421" s="94"/>
      <c r="TEV421" s="94"/>
      <c r="TEW421" s="94" t="s">
        <v>181</v>
      </c>
      <c r="TEX421" s="94"/>
      <c r="TEY421" s="94"/>
      <c r="TEZ421" s="94"/>
      <c r="TFA421" s="94"/>
      <c r="TFB421" s="94"/>
      <c r="TFC421" s="94"/>
      <c r="TFD421" s="94"/>
      <c r="TFE421" s="94" t="s">
        <v>181</v>
      </c>
      <c r="TFF421" s="94"/>
      <c r="TFG421" s="94"/>
      <c r="TFH421" s="94"/>
      <c r="TFI421" s="94"/>
      <c r="TFJ421" s="94"/>
      <c r="TFK421" s="94"/>
      <c r="TFL421" s="94"/>
      <c r="TFM421" s="94" t="s">
        <v>181</v>
      </c>
      <c r="TFN421" s="94"/>
      <c r="TFO421" s="94"/>
      <c r="TFP421" s="94"/>
      <c r="TFQ421" s="94"/>
      <c r="TFR421" s="94"/>
      <c r="TFS421" s="94"/>
      <c r="TFT421" s="94"/>
      <c r="TFU421" s="94" t="s">
        <v>181</v>
      </c>
      <c r="TFV421" s="94"/>
      <c r="TFW421" s="94"/>
      <c r="TFX421" s="94"/>
      <c r="TFY421" s="94"/>
      <c r="TFZ421" s="94"/>
      <c r="TGA421" s="94"/>
      <c r="TGB421" s="94"/>
      <c r="TGC421" s="94" t="s">
        <v>181</v>
      </c>
      <c r="TGD421" s="94"/>
      <c r="TGE421" s="94"/>
      <c r="TGF421" s="94"/>
      <c r="TGG421" s="94"/>
      <c r="TGH421" s="94"/>
      <c r="TGI421" s="94"/>
      <c r="TGJ421" s="94"/>
      <c r="TGK421" s="94" t="s">
        <v>181</v>
      </c>
      <c r="TGL421" s="94"/>
      <c r="TGM421" s="94"/>
      <c r="TGN421" s="94"/>
      <c r="TGO421" s="94"/>
      <c r="TGP421" s="94"/>
      <c r="TGQ421" s="94"/>
      <c r="TGR421" s="94"/>
      <c r="TGS421" s="94" t="s">
        <v>181</v>
      </c>
      <c r="TGT421" s="94"/>
      <c r="TGU421" s="94"/>
      <c r="TGV421" s="94"/>
      <c r="TGW421" s="94"/>
      <c r="TGX421" s="94"/>
      <c r="TGY421" s="94"/>
      <c r="TGZ421" s="94"/>
      <c r="THA421" s="94" t="s">
        <v>181</v>
      </c>
      <c r="THB421" s="94"/>
      <c r="THC421" s="94"/>
      <c r="THD421" s="94"/>
      <c r="THE421" s="94"/>
      <c r="THF421" s="94"/>
      <c r="THG421" s="94"/>
      <c r="THH421" s="94"/>
      <c r="THI421" s="94" t="s">
        <v>181</v>
      </c>
      <c r="THJ421" s="94"/>
      <c r="THK421" s="94"/>
      <c r="THL421" s="94"/>
      <c r="THM421" s="94"/>
      <c r="THN421" s="94"/>
      <c r="THO421" s="94"/>
      <c r="THP421" s="94"/>
      <c r="THQ421" s="94" t="s">
        <v>181</v>
      </c>
      <c r="THR421" s="94"/>
      <c r="THS421" s="94"/>
      <c r="THT421" s="94"/>
      <c r="THU421" s="94"/>
      <c r="THV421" s="94"/>
      <c r="THW421" s="94"/>
      <c r="THX421" s="94"/>
      <c r="THY421" s="94" t="s">
        <v>181</v>
      </c>
      <c r="THZ421" s="94"/>
      <c r="TIA421" s="94"/>
      <c r="TIB421" s="94"/>
      <c r="TIC421" s="94"/>
      <c r="TID421" s="94"/>
      <c r="TIE421" s="94"/>
      <c r="TIF421" s="94"/>
      <c r="TIG421" s="94" t="s">
        <v>181</v>
      </c>
      <c r="TIH421" s="94"/>
      <c r="TII421" s="94"/>
      <c r="TIJ421" s="94"/>
      <c r="TIK421" s="94"/>
      <c r="TIL421" s="94"/>
      <c r="TIM421" s="94"/>
      <c r="TIN421" s="94"/>
      <c r="TIO421" s="94" t="s">
        <v>181</v>
      </c>
      <c r="TIP421" s="94"/>
      <c r="TIQ421" s="94"/>
      <c r="TIR421" s="94"/>
      <c r="TIS421" s="94"/>
      <c r="TIT421" s="94"/>
      <c r="TIU421" s="94"/>
      <c r="TIV421" s="94"/>
      <c r="TIW421" s="94" t="s">
        <v>181</v>
      </c>
      <c r="TIX421" s="94"/>
      <c r="TIY421" s="94"/>
      <c r="TIZ421" s="94"/>
      <c r="TJA421" s="94"/>
      <c r="TJB421" s="94"/>
      <c r="TJC421" s="94"/>
      <c r="TJD421" s="94"/>
      <c r="TJE421" s="94" t="s">
        <v>181</v>
      </c>
      <c r="TJF421" s="94"/>
      <c r="TJG421" s="94"/>
      <c r="TJH421" s="94"/>
      <c r="TJI421" s="94"/>
      <c r="TJJ421" s="94"/>
      <c r="TJK421" s="94"/>
      <c r="TJL421" s="94"/>
      <c r="TJM421" s="94" t="s">
        <v>181</v>
      </c>
      <c r="TJN421" s="94"/>
      <c r="TJO421" s="94"/>
      <c r="TJP421" s="94"/>
      <c r="TJQ421" s="94"/>
      <c r="TJR421" s="94"/>
      <c r="TJS421" s="94"/>
      <c r="TJT421" s="94"/>
      <c r="TJU421" s="94" t="s">
        <v>181</v>
      </c>
      <c r="TJV421" s="94"/>
      <c r="TJW421" s="94"/>
      <c r="TJX421" s="94"/>
      <c r="TJY421" s="94"/>
      <c r="TJZ421" s="94"/>
      <c r="TKA421" s="94"/>
      <c r="TKB421" s="94"/>
      <c r="TKC421" s="94" t="s">
        <v>181</v>
      </c>
      <c r="TKD421" s="94"/>
      <c r="TKE421" s="94"/>
      <c r="TKF421" s="94"/>
      <c r="TKG421" s="94"/>
      <c r="TKH421" s="94"/>
      <c r="TKI421" s="94"/>
      <c r="TKJ421" s="94"/>
      <c r="TKK421" s="94" t="s">
        <v>181</v>
      </c>
      <c r="TKL421" s="94"/>
      <c r="TKM421" s="94"/>
      <c r="TKN421" s="94"/>
      <c r="TKO421" s="94"/>
      <c r="TKP421" s="94"/>
      <c r="TKQ421" s="94"/>
      <c r="TKR421" s="94"/>
      <c r="TKS421" s="94" t="s">
        <v>181</v>
      </c>
      <c r="TKT421" s="94"/>
      <c r="TKU421" s="94"/>
      <c r="TKV421" s="94"/>
      <c r="TKW421" s="94"/>
      <c r="TKX421" s="94"/>
      <c r="TKY421" s="94"/>
      <c r="TKZ421" s="94"/>
      <c r="TLA421" s="94" t="s">
        <v>181</v>
      </c>
      <c r="TLB421" s="94"/>
      <c r="TLC421" s="94"/>
      <c r="TLD421" s="94"/>
      <c r="TLE421" s="94"/>
      <c r="TLF421" s="94"/>
      <c r="TLG421" s="94"/>
      <c r="TLH421" s="94"/>
      <c r="TLI421" s="94" t="s">
        <v>181</v>
      </c>
      <c r="TLJ421" s="94"/>
      <c r="TLK421" s="94"/>
      <c r="TLL421" s="94"/>
      <c r="TLM421" s="94"/>
      <c r="TLN421" s="94"/>
      <c r="TLO421" s="94"/>
      <c r="TLP421" s="94"/>
      <c r="TLQ421" s="94" t="s">
        <v>181</v>
      </c>
      <c r="TLR421" s="94"/>
      <c r="TLS421" s="94"/>
      <c r="TLT421" s="94"/>
      <c r="TLU421" s="94"/>
      <c r="TLV421" s="94"/>
      <c r="TLW421" s="94"/>
      <c r="TLX421" s="94"/>
      <c r="TLY421" s="94" t="s">
        <v>181</v>
      </c>
      <c r="TLZ421" s="94"/>
      <c r="TMA421" s="94"/>
      <c r="TMB421" s="94"/>
      <c r="TMC421" s="94"/>
      <c r="TMD421" s="94"/>
      <c r="TME421" s="94"/>
      <c r="TMF421" s="94"/>
      <c r="TMG421" s="94" t="s">
        <v>181</v>
      </c>
      <c r="TMH421" s="94"/>
      <c r="TMI421" s="94"/>
      <c r="TMJ421" s="94"/>
      <c r="TMK421" s="94"/>
      <c r="TML421" s="94"/>
      <c r="TMM421" s="94"/>
      <c r="TMN421" s="94"/>
      <c r="TMO421" s="94" t="s">
        <v>181</v>
      </c>
      <c r="TMP421" s="94"/>
      <c r="TMQ421" s="94"/>
      <c r="TMR421" s="94"/>
      <c r="TMS421" s="94"/>
      <c r="TMT421" s="94"/>
      <c r="TMU421" s="94"/>
      <c r="TMV421" s="94"/>
      <c r="TMW421" s="94" t="s">
        <v>181</v>
      </c>
      <c r="TMX421" s="94"/>
      <c r="TMY421" s="94"/>
      <c r="TMZ421" s="94"/>
      <c r="TNA421" s="94"/>
      <c r="TNB421" s="94"/>
      <c r="TNC421" s="94"/>
      <c r="TND421" s="94"/>
      <c r="TNE421" s="94" t="s">
        <v>181</v>
      </c>
      <c r="TNF421" s="94"/>
      <c r="TNG421" s="94"/>
      <c r="TNH421" s="94"/>
      <c r="TNI421" s="94"/>
      <c r="TNJ421" s="94"/>
      <c r="TNK421" s="94"/>
      <c r="TNL421" s="94"/>
      <c r="TNM421" s="94" t="s">
        <v>181</v>
      </c>
      <c r="TNN421" s="94"/>
      <c r="TNO421" s="94"/>
      <c r="TNP421" s="94"/>
      <c r="TNQ421" s="94"/>
      <c r="TNR421" s="94"/>
      <c r="TNS421" s="94"/>
      <c r="TNT421" s="94"/>
      <c r="TNU421" s="94" t="s">
        <v>181</v>
      </c>
      <c r="TNV421" s="94"/>
      <c r="TNW421" s="94"/>
      <c r="TNX421" s="94"/>
      <c r="TNY421" s="94"/>
      <c r="TNZ421" s="94"/>
      <c r="TOA421" s="94"/>
      <c r="TOB421" s="94"/>
      <c r="TOC421" s="94" t="s">
        <v>181</v>
      </c>
      <c r="TOD421" s="94"/>
      <c r="TOE421" s="94"/>
      <c r="TOF421" s="94"/>
      <c r="TOG421" s="94"/>
      <c r="TOH421" s="94"/>
      <c r="TOI421" s="94"/>
      <c r="TOJ421" s="94"/>
      <c r="TOK421" s="94" t="s">
        <v>181</v>
      </c>
      <c r="TOL421" s="94"/>
      <c r="TOM421" s="94"/>
      <c r="TON421" s="94"/>
      <c r="TOO421" s="94"/>
      <c r="TOP421" s="94"/>
      <c r="TOQ421" s="94"/>
      <c r="TOR421" s="94"/>
      <c r="TOS421" s="94" t="s">
        <v>181</v>
      </c>
      <c r="TOT421" s="94"/>
      <c r="TOU421" s="94"/>
      <c r="TOV421" s="94"/>
      <c r="TOW421" s="94"/>
      <c r="TOX421" s="94"/>
      <c r="TOY421" s="94"/>
      <c r="TOZ421" s="94"/>
      <c r="TPA421" s="94" t="s">
        <v>181</v>
      </c>
      <c r="TPB421" s="94"/>
      <c r="TPC421" s="94"/>
      <c r="TPD421" s="94"/>
      <c r="TPE421" s="94"/>
      <c r="TPF421" s="94"/>
      <c r="TPG421" s="94"/>
      <c r="TPH421" s="94"/>
      <c r="TPI421" s="94" t="s">
        <v>181</v>
      </c>
      <c r="TPJ421" s="94"/>
      <c r="TPK421" s="94"/>
      <c r="TPL421" s="94"/>
      <c r="TPM421" s="94"/>
      <c r="TPN421" s="94"/>
      <c r="TPO421" s="94"/>
      <c r="TPP421" s="94"/>
      <c r="TPQ421" s="94" t="s">
        <v>181</v>
      </c>
      <c r="TPR421" s="94"/>
      <c r="TPS421" s="94"/>
      <c r="TPT421" s="94"/>
      <c r="TPU421" s="94"/>
      <c r="TPV421" s="94"/>
      <c r="TPW421" s="94"/>
      <c r="TPX421" s="94"/>
      <c r="TPY421" s="94" t="s">
        <v>181</v>
      </c>
      <c r="TPZ421" s="94"/>
      <c r="TQA421" s="94"/>
      <c r="TQB421" s="94"/>
      <c r="TQC421" s="94"/>
      <c r="TQD421" s="94"/>
      <c r="TQE421" s="94"/>
      <c r="TQF421" s="94"/>
      <c r="TQG421" s="94" t="s">
        <v>181</v>
      </c>
      <c r="TQH421" s="94"/>
      <c r="TQI421" s="94"/>
      <c r="TQJ421" s="94"/>
      <c r="TQK421" s="94"/>
      <c r="TQL421" s="94"/>
      <c r="TQM421" s="94"/>
      <c r="TQN421" s="94"/>
      <c r="TQO421" s="94" t="s">
        <v>181</v>
      </c>
      <c r="TQP421" s="94"/>
      <c r="TQQ421" s="94"/>
      <c r="TQR421" s="94"/>
      <c r="TQS421" s="94"/>
      <c r="TQT421" s="94"/>
      <c r="TQU421" s="94"/>
      <c r="TQV421" s="94"/>
      <c r="TQW421" s="94" t="s">
        <v>181</v>
      </c>
      <c r="TQX421" s="94"/>
      <c r="TQY421" s="94"/>
      <c r="TQZ421" s="94"/>
      <c r="TRA421" s="94"/>
      <c r="TRB421" s="94"/>
      <c r="TRC421" s="94"/>
      <c r="TRD421" s="94"/>
      <c r="TRE421" s="94" t="s">
        <v>181</v>
      </c>
      <c r="TRF421" s="94"/>
      <c r="TRG421" s="94"/>
      <c r="TRH421" s="94"/>
      <c r="TRI421" s="94"/>
      <c r="TRJ421" s="94"/>
      <c r="TRK421" s="94"/>
      <c r="TRL421" s="94"/>
      <c r="TRM421" s="94" t="s">
        <v>181</v>
      </c>
      <c r="TRN421" s="94"/>
      <c r="TRO421" s="94"/>
      <c r="TRP421" s="94"/>
      <c r="TRQ421" s="94"/>
      <c r="TRR421" s="94"/>
      <c r="TRS421" s="94"/>
      <c r="TRT421" s="94"/>
      <c r="TRU421" s="94" t="s">
        <v>181</v>
      </c>
      <c r="TRV421" s="94"/>
      <c r="TRW421" s="94"/>
      <c r="TRX421" s="94"/>
      <c r="TRY421" s="94"/>
      <c r="TRZ421" s="94"/>
      <c r="TSA421" s="94"/>
      <c r="TSB421" s="94"/>
      <c r="TSC421" s="94" t="s">
        <v>181</v>
      </c>
      <c r="TSD421" s="94"/>
      <c r="TSE421" s="94"/>
      <c r="TSF421" s="94"/>
      <c r="TSG421" s="94"/>
      <c r="TSH421" s="94"/>
      <c r="TSI421" s="94"/>
      <c r="TSJ421" s="94"/>
      <c r="TSK421" s="94" t="s">
        <v>181</v>
      </c>
      <c r="TSL421" s="94"/>
      <c r="TSM421" s="94"/>
      <c r="TSN421" s="94"/>
      <c r="TSO421" s="94"/>
      <c r="TSP421" s="94"/>
      <c r="TSQ421" s="94"/>
      <c r="TSR421" s="94"/>
      <c r="TSS421" s="94" t="s">
        <v>181</v>
      </c>
      <c r="TST421" s="94"/>
      <c r="TSU421" s="94"/>
      <c r="TSV421" s="94"/>
      <c r="TSW421" s="94"/>
      <c r="TSX421" s="94"/>
      <c r="TSY421" s="94"/>
      <c r="TSZ421" s="94"/>
      <c r="TTA421" s="94" t="s">
        <v>181</v>
      </c>
      <c r="TTB421" s="94"/>
      <c r="TTC421" s="94"/>
      <c r="TTD421" s="94"/>
      <c r="TTE421" s="94"/>
      <c r="TTF421" s="94"/>
      <c r="TTG421" s="94"/>
      <c r="TTH421" s="94"/>
      <c r="TTI421" s="94" t="s">
        <v>181</v>
      </c>
      <c r="TTJ421" s="94"/>
      <c r="TTK421" s="94"/>
      <c r="TTL421" s="94"/>
      <c r="TTM421" s="94"/>
      <c r="TTN421" s="94"/>
      <c r="TTO421" s="94"/>
      <c r="TTP421" s="94"/>
      <c r="TTQ421" s="94" t="s">
        <v>181</v>
      </c>
      <c r="TTR421" s="94"/>
      <c r="TTS421" s="94"/>
      <c r="TTT421" s="94"/>
      <c r="TTU421" s="94"/>
      <c r="TTV421" s="94"/>
      <c r="TTW421" s="94"/>
      <c r="TTX421" s="94"/>
      <c r="TTY421" s="94" t="s">
        <v>181</v>
      </c>
      <c r="TTZ421" s="94"/>
      <c r="TUA421" s="94"/>
      <c r="TUB421" s="94"/>
      <c r="TUC421" s="94"/>
      <c r="TUD421" s="94"/>
      <c r="TUE421" s="94"/>
      <c r="TUF421" s="94"/>
      <c r="TUG421" s="94" t="s">
        <v>181</v>
      </c>
      <c r="TUH421" s="94"/>
      <c r="TUI421" s="94"/>
      <c r="TUJ421" s="94"/>
      <c r="TUK421" s="94"/>
      <c r="TUL421" s="94"/>
      <c r="TUM421" s="94"/>
      <c r="TUN421" s="94"/>
      <c r="TUO421" s="94" t="s">
        <v>181</v>
      </c>
      <c r="TUP421" s="94"/>
      <c r="TUQ421" s="94"/>
      <c r="TUR421" s="94"/>
      <c r="TUS421" s="94"/>
      <c r="TUT421" s="94"/>
      <c r="TUU421" s="94"/>
      <c r="TUV421" s="94"/>
      <c r="TUW421" s="94" t="s">
        <v>181</v>
      </c>
      <c r="TUX421" s="94"/>
      <c r="TUY421" s="94"/>
      <c r="TUZ421" s="94"/>
      <c r="TVA421" s="94"/>
      <c r="TVB421" s="94"/>
      <c r="TVC421" s="94"/>
      <c r="TVD421" s="94"/>
      <c r="TVE421" s="94" t="s">
        <v>181</v>
      </c>
      <c r="TVF421" s="94"/>
      <c r="TVG421" s="94"/>
      <c r="TVH421" s="94"/>
      <c r="TVI421" s="94"/>
      <c r="TVJ421" s="94"/>
      <c r="TVK421" s="94"/>
      <c r="TVL421" s="94"/>
      <c r="TVM421" s="94" t="s">
        <v>181</v>
      </c>
      <c r="TVN421" s="94"/>
      <c r="TVO421" s="94"/>
      <c r="TVP421" s="94"/>
      <c r="TVQ421" s="94"/>
      <c r="TVR421" s="94"/>
      <c r="TVS421" s="94"/>
      <c r="TVT421" s="94"/>
      <c r="TVU421" s="94" t="s">
        <v>181</v>
      </c>
      <c r="TVV421" s="94"/>
      <c r="TVW421" s="94"/>
      <c r="TVX421" s="94"/>
      <c r="TVY421" s="94"/>
      <c r="TVZ421" s="94"/>
      <c r="TWA421" s="94"/>
      <c r="TWB421" s="94"/>
      <c r="TWC421" s="94" t="s">
        <v>181</v>
      </c>
      <c r="TWD421" s="94"/>
      <c r="TWE421" s="94"/>
      <c r="TWF421" s="94"/>
      <c r="TWG421" s="94"/>
      <c r="TWH421" s="94"/>
      <c r="TWI421" s="94"/>
      <c r="TWJ421" s="94"/>
      <c r="TWK421" s="94" t="s">
        <v>181</v>
      </c>
      <c r="TWL421" s="94"/>
      <c r="TWM421" s="94"/>
      <c r="TWN421" s="94"/>
      <c r="TWO421" s="94"/>
      <c r="TWP421" s="94"/>
      <c r="TWQ421" s="94"/>
      <c r="TWR421" s="94"/>
      <c r="TWS421" s="94" t="s">
        <v>181</v>
      </c>
      <c r="TWT421" s="94"/>
      <c r="TWU421" s="94"/>
      <c r="TWV421" s="94"/>
      <c r="TWW421" s="94"/>
      <c r="TWX421" s="94"/>
      <c r="TWY421" s="94"/>
      <c r="TWZ421" s="94"/>
      <c r="TXA421" s="94" t="s">
        <v>181</v>
      </c>
      <c r="TXB421" s="94"/>
      <c r="TXC421" s="94"/>
      <c r="TXD421" s="94"/>
      <c r="TXE421" s="94"/>
      <c r="TXF421" s="94"/>
      <c r="TXG421" s="94"/>
      <c r="TXH421" s="94"/>
      <c r="TXI421" s="94" t="s">
        <v>181</v>
      </c>
      <c r="TXJ421" s="94"/>
      <c r="TXK421" s="94"/>
      <c r="TXL421" s="94"/>
      <c r="TXM421" s="94"/>
      <c r="TXN421" s="94"/>
      <c r="TXO421" s="94"/>
      <c r="TXP421" s="94"/>
      <c r="TXQ421" s="94" t="s">
        <v>181</v>
      </c>
      <c r="TXR421" s="94"/>
      <c r="TXS421" s="94"/>
      <c r="TXT421" s="94"/>
      <c r="TXU421" s="94"/>
      <c r="TXV421" s="94"/>
      <c r="TXW421" s="94"/>
      <c r="TXX421" s="94"/>
      <c r="TXY421" s="94" t="s">
        <v>181</v>
      </c>
      <c r="TXZ421" s="94"/>
      <c r="TYA421" s="94"/>
      <c r="TYB421" s="94"/>
      <c r="TYC421" s="94"/>
      <c r="TYD421" s="94"/>
      <c r="TYE421" s="94"/>
      <c r="TYF421" s="94"/>
      <c r="TYG421" s="94" t="s">
        <v>181</v>
      </c>
      <c r="TYH421" s="94"/>
      <c r="TYI421" s="94"/>
      <c r="TYJ421" s="94"/>
      <c r="TYK421" s="94"/>
      <c r="TYL421" s="94"/>
      <c r="TYM421" s="94"/>
      <c r="TYN421" s="94"/>
      <c r="TYO421" s="94" t="s">
        <v>181</v>
      </c>
      <c r="TYP421" s="94"/>
      <c r="TYQ421" s="94"/>
      <c r="TYR421" s="94"/>
      <c r="TYS421" s="94"/>
      <c r="TYT421" s="94"/>
      <c r="TYU421" s="94"/>
      <c r="TYV421" s="94"/>
      <c r="TYW421" s="94" t="s">
        <v>181</v>
      </c>
      <c r="TYX421" s="94"/>
      <c r="TYY421" s="94"/>
      <c r="TYZ421" s="94"/>
      <c r="TZA421" s="94"/>
      <c r="TZB421" s="94"/>
      <c r="TZC421" s="94"/>
      <c r="TZD421" s="94"/>
      <c r="TZE421" s="94" t="s">
        <v>181</v>
      </c>
      <c r="TZF421" s="94"/>
      <c r="TZG421" s="94"/>
      <c r="TZH421" s="94"/>
      <c r="TZI421" s="94"/>
      <c r="TZJ421" s="94"/>
      <c r="TZK421" s="94"/>
      <c r="TZL421" s="94"/>
      <c r="TZM421" s="94" t="s">
        <v>181</v>
      </c>
      <c r="TZN421" s="94"/>
      <c r="TZO421" s="94"/>
      <c r="TZP421" s="94"/>
      <c r="TZQ421" s="94"/>
      <c r="TZR421" s="94"/>
      <c r="TZS421" s="94"/>
      <c r="TZT421" s="94"/>
      <c r="TZU421" s="94" t="s">
        <v>181</v>
      </c>
      <c r="TZV421" s="94"/>
      <c r="TZW421" s="94"/>
      <c r="TZX421" s="94"/>
      <c r="TZY421" s="94"/>
      <c r="TZZ421" s="94"/>
      <c r="UAA421" s="94"/>
      <c r="UAB421" s="94"/>
      <c r="UAC421" s="94" t="s">
        <v>181</v>
      </c>
      <c r="UAD421" s="94"/>
      <c r="UAE421" s="94"/>
      <c r="UAF421" s="94"/>
      <c r="UAG421" s="94"/>
      <c r="UAH421" s="94"/>
      <c r="UAI421" s="94"/>
      <c r="UAJ421" s="94"/>
      <c r="UAK421" s="94" t="s">
        <v>181</v>
      </c>
      <c r="UAL421" s="94"/>
      <c r="UAM421" s="94"/>
      <c r="UAN421" s="94"/>
      <c r="UAO421" s="94"/>
      <c r="UAP421" s="94"/>
      <c r="UAQ421" s="94"/>
      <c r="UAR421" s="94"/>
      <c r="UAS421" s="94" t="s">
        <v>181</v>
      </c>
      <c r="UAT421" s="94"/>
      <c r="UAU421" s="94"/>
      <c r="UAV421" s="94"/>
      <c r="UAW421" s="94"/>
      <c r="UAX421" s="94"/>
      <c r="UAY421" s="94"/>
      <c r="UAZ421" s="94"/>
      <c r="UBA421" s="94" t="s">
        <v>181</v>
      </c>
      <c r="UBB421" s="94"/>
      <c r="UBC421" s="94"/>
      <c r="UBD421" s="94"/>
      <c r="UBE421" s="94"/>
      <c r="UBF421" s="94"/>
      <c r="UBG421" s="94"/>
      <c r="UBH421" s="94"/>
      <c r="UBI421" s="94" t="s">
        <v>181</v>
      </c>
      <c r="UBJ421" s="94"/>
      <c r="UBK421" s="94"/>
      <c r="UBL421" s="94"/>
      <c r="UBM421" s="94"/>
      <c r="UBN421" s="94"/>
      <c r="UBO421" s="94"/>
      <c r="UBP421" s="94"/>
      <c r="UBQ421" s="94" t="s">
        <v>181</v>
      </c>
      <c r="UBR421" s="94"/>
      <c r="UBS421" s="94"/>
      <c r="UBT421" s="94"/>
      <c r="UBU421" s="94"/>
      <c r="UBV421" s="94"/>
      <c r="UBW421" s="94"/>
      <c r="UBX421" s="94"/>
      <c r="UBY421" s="94" t="s">
        <v>181</v>
      </c>
      <c r="UBZ421" s="94"/>
      <c r="UCA421" s="94"/>
      <c r="UCB421" s="94"/>
      <c r="UCC421" s="94"/>
      <c r="UCD421" s="94"/>
      <c r="UCE421" s="94"/>
      <c r="UCF421" s="94"/>
      <c r="UCG421" s="94" t="s">
        <v>181</v>
      </c>
      <c r="UCH421" s="94"/>
      <c r="UCI421" s="94"/>
      <c r="UCJ421" s="94"/>
      <c r="UCK421" s="94"/>
      <c r="UCL421" s="94"/>
      <c r="UCM421" s="94"/>
      <c r="UCN421" s="94"/>
      <c r="UCO421" s="94" t="s">
        <v>181</v>
      </c>
      <c r="UCP421" s="94"/>
      <c r="UCQ421" s="94"/>
      <c r="UCR421" s="94"/>
      <c r="UCS421" s="94"/>
      <c r="UCT421" s="94"/>
      <c r="UCU421" s="94"/>
      <c r="UCV421" s="94"/>
      <c r="UCW421" s="94" t="s">
        <v>181</v>
      </c>
      <c r="UCX421" s="94"/>
      <c r="UCY421" s="94"/>
      <c r="UCZ421" s="94"/>
      <c r="UDA421" s="94"/>
      <c r="UDB421" s="94"/>
      <c r="UDC421" s="94"/>
      <c r="UDD421" s="94"/>
      <c r="UDE421" s="94" t="s">
        <v>181</v>
      </c>
      <c r="UDF421" s="94"/>
      <c r="UDG421" s="94"/>
      <c r="UDH421" s="94"/>
      <c r="UDI421" s="94"/>
      <c r="UDJ421" s="94"/>
      <c r="UDK421" s="94"/>
      <c r="UDL421" s="94"/>
      <c r="UDM421" s="94" t="s">
        <v>181</v>
      </c>
      <c r="UDN421" s="94"/>
      <c r="UDO421" s="94"/>
      <c r="UDP421" s="94"/>
      <c r="UDQ421" s="94"/>
      <c r="UDR421" s="94"/>
      <c r="UDS421" s="94"/>
      <c r="UDT421" s="94"/>
      <c r="UDU421" s="94" t="s">
        <v>181</v>
      </c>
      <c r="UDV421" s="94"/>
      <c r="UDW421" s="94"/>
      <c r="UDX421" s="94"/>
      <c r="UDY421" s="94"/>
      <c r="UDZ421" s="94"/>
      <c r="UEA421" s="94"/>
      <c r="UEB421" s="94"/>
      <c r="UEC421" s="94" t="s">
        <v>181</v>
      </c>
      <c r="UED421" s="94"/>
      <c r="UEE421" s="94"/>
      <c r="UEF421" s="94"/>
      <c r="UEG421" s="94"/>
      <c r="UEH421" s="94"/>
      <c r="UEI421" s="94"/>
      <c r="UEJ421" s="94"/>
      <c r="UEK421" s="94" t="s">
        <v>181</v>
      </c>
      <c r="UEL421" s="94"/>
      <c r="UEM421" s="94"/>
      <c r="UEN421" s="94"/>
      <c r="UEO421" s="94"/>
      <c r="UEP421" s="94"/>
      <c r="UEQ421" s="94"/>
      <c r="UER421" s="94"/>
      <c r="UES421" s="94" t="s">
        <v>181</v>
      </c>
      <c r="UET421" s="94"/>
      <c r="UEU421" s="94"/>
      <c r="UEV421" s="94"/>
      <c r="UEW421" s="94"/>
      <c r="UEX421" s="94"/>
      <c r="UEY421" s="94"/>
      <c r="UEZ421" s="94"/>
      <c r="UFA421" s="94" t="s">
        <v>181</v>
      </c>
      <c r="UFB421" s="94"/>
      <c r="UFC421" s="94"/>
      <c r="UFD421" s="94"/>
      <c r="UFE421" s="94"/>
      <c r="UFF421" s="94"/>
      <c r="UFG421" s="94"/>
      <c r="UFH421" s="94"/>
      <c r="UFI421" s="94" t="s">
        <v>181</v>
      </c>
      <c r="UFJ421" s="94"/>
      <c r="UFK421" s="94"/>
      <c r="UFL421" s="94"/>
      <c r="UFM421" s="94"/>
      <c r="UFN421" s="94"/>
      <c r="UFO421" s="94"/>
      <c r="UFP421" s="94"/>
      <c r="UFQ421" s="94" t="s">
        <v>181</v>
      </c>
      <c r="UFR421" s="94"/>
      <c r="UFS421" s="94"/>
      <c r="UFT421" s="94"/>
      <c r="UFU421" s="94"/>
      <c r="UFV421" s="94"/>
      <c r="UFW421" s="94"/>
      <c r="UFX421" s="94"/>
      <c r="UFY421" s="94" t="s">
        <v>181</v>
      </c>
      <c r="UFZ421" s="94"/>
      <c r="UGA421" s="94"/>
      <c r="UGB421" s="94"/>
      <c r="UGC421" s="94"/>
      <c r="UGD421" s="94"/>
      <c r="UGE421" s="94"/>
      <c r="UGF421" s="94"/>
      <c r="UGG421" s="94" t="s">
        <v>181</v>
      </c>
      <c r="UGH421" s="94"/>
      <c r="UGI421" s="94"/>
      <c r="UGJ421" s="94"/>
      <c r="UGK421" s="94"/>
      <c r="UGL421" s="94"/>
      <c r="UGM421" s="94"/>
      <c r="UGN421" s="94"/>
      <c r="UGO421" s="94" t="s">
        <v>181</v>
      </c>
      <c r="UGP421" s="94"/>
      <c r="UGQ421" s="94"/>
      <c r="UGR421" s="94"/>
      <c r="UGS421" s="94"/>
      <c r="UGT421" s="94"/>
      <c r="UGU421" s="94"/>
      <c r="UGV421" s="94"/>
      <c r="UGW421" s="94" t="s">
        <v>181</v>
      </c>
      <c r="UGX421" s="94"/>
      <c r="UGY421" s="94"/>
      <c r="UGZ421" s="94"/>
      <c r="UHA421" s="94"/>
      <c r="UHB421" s="94"/>
      <c r="UHC421" s="94"/>
      <c r="UHD421" s="94"/>
      <c r="UHE421" s="94" t="s">
        <v>181</v>
      </c>
      <c r="UHF421" s="94"/>
      <c r="UHG421" s="94"/>
      <c r="UHH421" s="94"/>
      <c r="UHI421" s="94"/>
      <c r="UHJ421" s="94"/>
      <c r="UHK421" s="94"/>
      <c r="UHL421" s="94"/>
      <c r="UHM421" s="94" t="s">
        <v>181</v>
      </c>
      <c r="UHN421" s="94"/>
      <c r="UHO421" s="94"/>
      <c r="UHP421" s="94"/>
      <c r="UHQ421" s="94"/>
      <c r="UHR421" s="94"/>
      <c r="UHS421" s="94"/>
      <c r="UHT421" s="94"/>
      <c r="UHU421" s="94" t="s">
        <v>181</v>
      </c>
      <c r="UHV421" s="94"/>
      <c r="UHW421" s="94"/>
      <c r="UHX421" s="94"/>
      <c r="UHY421" s="94"/>
      <c r="UHZ421" s="94"/>
      <c r="UIA421" s="94"/>
      <c r="UIB421" s="94"/>
      <c r="UIC421" s="94" t="s">
        <v>181</v>
      </c>
      <c r="UID421" s="94"/>
      <c r="UIE421" s="94"/>
      <c r="UIF421" s="94"/>
      <c r="UIG421" s="94"/>
      <c r="UIH421" s="94"/>
      <c r="UII421" s="94"/>
      <c r="UIJ421" s="94"/>
      <c r="UIK421" s="94" t="s">
        <v>181</v>
      </c>
      <c r="UIL421" s="94"/>
      <c r="UIM421" s="94"/>
      <c r="UIN421" s="94"/>
      <c r="UIO421" s="94"/>
      <c r="UIP421" s="94"/>
      <c r="UIQ421" s="94"/>
      <c r="UIR421" s="94"/>
      <c r="UIS421" s="94" t="s">
        <v>181</v>
      </c>
      <c r="UIT421" s="94"/>
      <c r="UIU421" s="94"/>
      <c r="UIV421" s="94"/>
      <c r="UIW421" s="94"/>
      <c r="UIX421" s="94"/>
      <c r="UIY421" s="94"/>
      <c r="UIZ421" s="94"/>
      <c r="UJA421" s="94" t="s">
        <v>181</v>
      </c>
      <c r="UJB421" s="94"/>
      <c r="UJC421" s="94"/>
      <c r="UJD421" s="94"/>
      <c r="UJE421" s="94"/>
      <c r="UJF421" s="94"/>
      <c r="UJG421" s="94"/>
      <c r="UJH421" s="94"/>
      <c r="UJI421" s="94" t="s">
        <v>181</v>
      </c>
      <c r="UJJ421" s="94"/>
      <c r="UJK421" s="94"/>
      <c r="UJL421" s="94"/>
      <c r="UJM421" s="94"/>
      <c r="UJN421" s="94"/>
      <c r="UJO421" s="94"/>
      <c r="UJP421" s="94"/>
      <c r="UJQ421" s="94" t="s">
        <v>181</v>
      </c>
      <c r="UJR421" s="94"/>
      <c r="UJS421" s="94"/>
      <c r="UJT421" s="94"/>
      <c r="UJU421" s="94"/>
      <c r="UJV421" s="94"/>
      <c r="UJW421" s="94"/>
      <c r="UJX421" s="94"/>
      <c r="UJY421" s="94" t="s">
        <v>181</v>
      </c>
      <c r="UJZ421" s="94"/>
      <c r="UKA421" s="94"/>
      <c r="UKB421" s="94"/>
      <c r="UKC421" s="94"/>
      <c r="UKD421" s="94"/>
      <c r="UKE421" s="94"/>
      <c r="UKF421" s="94"/>
      <c r="UKG421" s="94" t="s">
        <v>181</v>
      </c>
      <c r="UKH421" s="94"/>
      <c r="UKI421" s="94"/>
      <c r="UKJ421" s="94"/>
      <c r="UKK421" s="94"/>
      <c r="UKL421" s="94"/>
      <c r="UKM421" s="94"/>
      <c r="UKN421" s="94"/>
      <c r="UKO421" s="94" t="s">
        <v>181</v>
      </c>
      <c r="UKP421" s="94"/>
      <c r="UKQ421" s="94"/>
      <c r="UKR421" s="94"/>
      <c r="UKS421" s="94"/>
      <c r="UKT421" s="94"/>
      <c r="UKU421" s="94"/>
      <c r="UKV421" s="94"/>
      <c r="UKW421" s="94" t="s">
        <v>181</v>
      </c>
      <c r="UKX421" s="94"/>
      <c r="UKY421" s="94"/>
      <c r="UKZ421" s="94"/>
      <c r="ULA421" s="94"/>
      <c r="ULB421" s="94"/>
      <c r="ULC421" s="94"/>
      <c r="ULD421" s="94"/>
      <c r="ULE421" s="94" t="s">
        <v>181</v>
      </c>
      <c r="ULF421" s="94"/>
      <c r="ULG421" s="94"/>
      <c r="ULH421" s="94"/>
      <c r="ULI421" s="94"/>
      <c r="ULJ421" s="94"/>
      <c r="ULK421" s="94"/>
      <c r="ULL421" s="94"/>
      <c r="ULM421" s="94" t="s">
        <v>181</v>
      </c>
      <c r="ULN421" s="94"/>
      <c r="ULO421" s="94"/>
      <c r="ULP421" s="94"/>
      <c r="ULQ421" s="94"/>
      <c r="ULR421" s="94"/>
      <c r="ULS421" s="94"/>
      <c r="ULT421" s="94"/>
      <c r="ULU421" s="94" t="s">
        <v>181</v>
      </c>
      <c r="ULV421" s="94"/>
      <c r="ULW421" s="94"/>
      <c r="ULX421" s="94"/>
      <c r="ULY421" s="94"/>
      <c r="ULZ421" s="94"/>
      <c r="UMA421" s="94"/>
      <c r="UMB421" s="94"/>
      <c r="UMC421" s="94" t="s">
        <v>181</v>
      </c>
      <c r="UMD421" s="94"/>
      <c r="UME421" s="94"/>
      <c r="UMF421" s="94"/>
      <c r="UMG421" s="94"/>
      <c r="UMH421" s="94"/>
      <c r="UMI421" s="94"/>
      <c r="UMJ421" s="94"/>
      <c r="UMK421" s="94" t="s">
        <v>181</v>
      </c>
      <c r="UML421" s="94"/>
      <c r="UMM421" s="94"/>
      <c r="UMN421" s="94"/>
      <c r="UMO421" s="94"/>
      <c r="UMP421" s="94"/>
      <c r="UMQ421" s="94"/>
      <c r="UMR421" s="94"/>
      <c r="UMS421" s="94" t="s">
        <v>181</v>
      </c>
      <c r="UMT421" s="94"/>
      <c r="UMU421" s="94"/>
      <c r="UMV421" s="94"/>
      <c r="UMW421" s="94"/>
      <c r="UMX421" s="94"/>
      <c r="UMY421" s="94"/>
      <c r="UMZ421" s="94"/>
      <c r="UNA421" s="94" t="s">
        <v>181</v>
      </c>
      <c r="UNB421" s="94"/>
      <c r="UNC421" s="94"/>
      <c r="UND421" s="94"/>
      <c r="UNE421" s="94"/>
      <c r="UNF421" s="94"/>
      <c r="UNG421" s="94"/>
      <c r="UNH421" s="94"/>
      <c r="UNI421" s="94" t="s">
        <v>181</v>
      </c>
      <c r="UNJ421" s="94"/>
      <c r="UNK421" s="94"/>
      <c r="UNL421" s="94"/>
      <c r="UNM421" s="94"/>
      <c r="UNN421" s="94"/>
      <c r="UNO421" s="94"/>
      <c r="UNP421" s="94"/>
      <c r="UNQ421" s="94" t="s">
        <v>181</v>
      </c>
      <c r="UNR421" s="94"/>
      <c r="UNS421" s="94"/>
      <c r="UNT421" s="94"/>
      <c r="UNU421" s="94"/>
      <c r="UNV421" s="94"/>
      <c r="UNW421" s="94"/>
      <c r="UNX421" s="94"/>
      <c r="UNY421" s="94" t="s">
        <v>181</v>
      </c>
      <c r="UNZ421" s="94"/>
      <c r="UOA421" s="94"/>
      <c r="UOB421" s="94"/>
      <c r="UOC421" s="94"/>
      <c r="UOD421" s="94"/>
      <c r="UOE421" s="94"/>
      <c r="UOF421" s="94"/>
      <c r="UOG421" s="94" t="s">
        <v>181</v>
      </c>
      <c r="UOH421" s="94"/>
      <c r="UOI421" s="94"/>
      <c r="UOJ421" s="94"/>
      <c r="UOK421" s="94"/>
      <c r="UOL421" s="94"/>
      <c r="UOM421" s="94"/>
      <c r="UON421" s="94"/>
      <c r="UOO421" s="94" t="s">
        <v>181</v>
      </c>
      <c r="UOP421" s="94"/>
      <c r="UOQ421" s="94"/>
      <c r="UOR421" s="94"/>
      <c r="UOS421" s="94"/>
      <c r="UOT421" s="94"/>
      <c r="UOU421" s="94"/>
      <c r="UOV421" s="94"/>
      <c r="UOW421" s="94" t="s">
        <v>181</v>
      </c>
      <c r="UOX421" s="94"/>
      <c r="UOY421" s="94"/>
      <c r="UOZ421" s="94"/>
      <c r="UPA421" s="94"/>
      <c r="UPB421" s="94"/>
      <c r="UPC421" s="94"/>
      <c r="UPD421" s="94"/>
      <c r="UPE421" s="94" t="s">
        <v>181</v>
      </c>
      <c r="UPF421" s="94"/>
      <c r="UPG421" s="94"/>
      <c r="UPH421" s="94"/>
      <c r="UPI421" s="94"/>
      <c r="UPJ421" s="94"/>
      <c r="UPK421" s="94"/>
      <c r="UPL421" s="94"/>
      <c r="UPM421" s="94" t="s">
        <v>181</v>
      </c>
      <c r="UPN421" s="94"/>
      <c r="UPO421" s="94"/>
      <c r="UPP421" s="94"/>
      <c r="UPQ421" s="94"/>
      <c r="UPR421" s="94"/>
      <c r="UPS421" s="94"/>
      <c r="UPT421" s="94"/>
      <c r="UPU421" s="94" t="s">
        <v>181</v>
      </c>
      <c r="UPV421" s="94"/>
      <c r="UPW421" s="94"/>
      <c r="UPX421" s="94"/>
      <c r="UPY421" s="94"/>
      <c r="UPZ421" s="94"/>
      <c r="UQA421" s="94"/>
      <c r="UQB421" s="94"/>
      <c r="UQC421" s="94" t="s">
        <v>181</v>
      </c>
      <c r="UQD421" s="94"/>
      <c r="UQE421" s="94"/>
      <c r="UQF421" s="94"/>
      <c r="UQG421" s="94"/>
      <c r="UQH421" s="94"/>
      <c r="UQI421" s="94"/>
      <c r="UQJ421" s="94"/>
      <c r="UQK421" s="94" t="s">
        <v>181</v>
      </c>
      <c r="UQL421" s="94"/>
      <c r="UQM421" s="94"/>
      <c r="UQN421" s="94"/>
      <c r="UQO421" s="94"/>
      <c r="UQP421" s="94"/>
      <c r="UQQ421" s="94"/>
      <c r="UQR421" s="94"/>
      <c r="UQS421" s="94" t="s">
        <v>181</v>
      </c>
      <c r="UQT421" s="94"/>
      <c r="UQU421" s="94"/>
      <c r="UQV421" s="94"/>
      <c r="UQW421" s="94"/>
      <c r="UQX421" s="94"/>
      <c r="UQY421" s="94"/>
      <c r="UQZ421" s="94"/>
      <c r="URA421" s="94" t="s">
        <v>181</v>
      </c>
      <c r="URB421" s="94"/>
      <c r="URC421" s="94"/>
      <c r="URD421" s="94"/>
      <c r="URE421" s="94"/>
      <c r="URF421" s="94"/>
      <c r="URG421" s="94"/>
      <c r="URH421" s="94"/>
      <c r="URI421" s="94" t="s">
        <v>181</v>
      </c>
      <c r="URJ421" s="94"/>
      <c r="URK421" s="94"/>
      <c r="URL421" s="94"/>
      <c r="URM421" s="94"/>
      <c r="URN421" s="94"/>
      <c r="URO421" s="94"/>
      <c r="URP421" s="94"/>
      <c r="URQ421" s="94" t="s">
        <v>181</v>
      </c>
      <c r="URR421" s="94"/>
      <c r="URS421" s="94"/>
      <c r="URT421" s="94"/>
      <c r="URU421" s="94"/>
      <c r="URV421" s="94"/>
      <c r="URW421" s="94"/>
      <c r="URX421" s="94"/>
      <c r="URY421" s="94" t="s">
        <v>181</v>
      </c>
      <c r="URZ421" s="94"/>
      <c r="USA421" s="94"/>
      <c r="USB421" s="94"/>
      <c r="USC421" s="94"/>
      <c r="USD421" s="94"/>
      <c r="USE421" s="94"/>
      <c r="USF421" s="94"/>
      <c r="USG421" s="94" t="s">
        <v>181</v>
      </c>
      <c r="USH421" s="94"/>
      <c r="USI421" s="94"/>
      <c r="USJ421" s="94"/>
      <c r="USK421" s="94"/>
      <c r="USL421" s="94"/>
      <c r="USM421" s="94"/>
      <c r="USN421" s="94"/>
      <c r="USO421" s="94" t="s">
        <v>181</v>
      </c>
      <c r="USP421" s="94"/>
      <c r="USQ421" s="94"/>
      <c r="USR421" s="94"/>
      <c r="USS421" s="94"/>
      <c r="UST421" s="94"/>
      <c r="USU421" s="94"/>
      <c r="USV421" s="94"/>
      <c r="USW421" s="94" t="s">
        <v>181</v>
      </c>
      <c r="USX421" s="94"/>
      <c r="USY421" s="94"/>
      <c r="USZ421" s="94"/>
      <c r="UTA421" s="94"/>
      <c r="UTB421" s="94"/>
      <c r="UTC421" s="94"/>
      <c r="UTD421" s="94"/>
      <c r="UTE421" s="94" t="s">
        <v>181</v>
      </c>
      <c r="UTF421" s="94"/>
      <c r="UTG421" s="94"/>
      <c r="UTH421" s="94"/>
      <c r="UTI421" s="94"/>
      <c r="UTJ421" s="94"/>
      <c r="UTK421" s="94"/>
      <c r="UTL421" s="94"/>
      <c r="UTM421" s="94" t="s">
        <v>181</v>
      </c>
      <c r="UTN421" s="94"/>
      <c r="UTO421" s="94"/>
      <c r="UTP421" s="94"/>
      <c r="UTQ421" s="94"/>
      <c r="UTR421" s="94"/>
      <c r="UTS421" s="94"/>
      <c r="UTT421" s="94"/>
      <c r="UTU421" s="94" t="s">
        <v>181</v>
      </c>
      <c r="UTV421" s="94"/>
      <c r="UTW421" s="94"/>
      <c r="UTX421" s="94"/>
      <c r="UTY421" s="94"/>
      <c r="UTZ421" s="94"/>
      <c r="UUA421" s="94"/>
      <c r="UUB421" s="94"/>
      <c r="UUC421" s="94" t="s">
        <v>181</v>
      </c>
      <c r="UUD421" s="94"/>
      <c r="UUE421" s="94"/>
      <c r="UUF421" s="94"/>
      <c r="UUG421" s="94"/>
      <c r="UUH421" s="94"/>
      <c r="UUI421" s="94"/>
      <c r="UUJ421" s="94"/>
      <c r="UUK421" s="94" t="s">
        <v>181</v>
      </c>
      <c r="UUL421" s="94"/>
      <c r="UUM421" s="94"/>
      <c r="UUN421" s="94"/>
      <c r="UUO421" s="94"/>
      <c r="UUP421" s="94"/>
      <c r="UUQ421" s="94"/>
      <c r="UUR421" s="94"/>
      <c r="UUS421" s="94" t="s">
        <v>181</v>
      </c>
      <c r="UUT421" s="94"/>
      <c r="UUU421" s="94"/>
      <c r="UUV421" s="94"/>
      <c r="UUW421" s="94"/>
      <c r="UUX421" s="94"/>
      <c r="UUY421" s="94"/>
      <c r="UUZ421" s="94"/>
      <c r="UVA421" s="94" t="s">
        <v>181</v>
      </c>
      <c r="UVB421" s="94"/>
      <c r="UVC421" s="94"/>
      <c r="UVD421" s="94"/>
      <c r="UVE421" s="94"/>
      <c r="UVF421" s="94"/>
      <c r="UVG421" s="94"/>
      <c r="UVH421" s="94"/>
      <c r="UVI421" s="94" t="s">
        <v>181</v>
      </c>
      <c r="UVJ421" s="94"/>
      <c r="UVK421" s="94"/>
      <c r="UVL421" s="94"/>
      <c r="UVM421" s="94"/>
      <c r="UVN421" s="94"/>
      <c r="UVO421" s="94"/>
      <c r="UVP421" s="94"/>
      <c r="UVQ421" s="94" t="s">
        <v>181</v>
      </c>
      <c r="UVR421" s="94"/>
      <c r="UVS421" s="94"/>
      <c r="UVT421" s="94"/>
      <c r="UVU421" s="94"/>
      <c r="UVV421" s="94"/>
      <c r="UVW421" s="94"/>
      <c r="UVX421" s="94"/>
      <c r="UVY421" s="94" t="s">
        <v>181</v>
      </c>
      <c r="UVZ421" s="94"/>
      <c r="UWA421" s="94"/>
      <c r="UWB421" s="94"/>
      <c r="UWC421" s="94"/>
      <c r="UWD421" s="94"/>
      <c r="UWE421" s="94"/>
      <c r="UWF421" s="94"/>
      <c r="UWG421" s="94" t="s">
        <v>181</v>
      </c>
      <c r="UWH421" s="94"/>
      <c r="UWI421" s="94"/>
      <c r="UWJ421" s="94"/>
      <c r="UWK421" s="94"/>
      <c r="UWL421" s="94"/>
      <c r="UWM421" s="94"/>
      <c r="UWN421" s="94"/>
      <c r="UWO421" s="94" t="s">
        <v>181</v>
      </c>
      <c r="UWP421" s="94"/>
      <c r="UWQ421" s="94"/>
      <c r="UWR421" s="94"/>
      <c r="UWS421" s="94"/>
      <c r="UWT421" s="94"/>
      <c r="UWU421" s="94"/>
      <c r="UWV421" s="94"/>
      <c r="UWW421" s="94" t="s">
        <v>181</v>
      </c>
      <c r="UWX421" s="94"/>
      <c r="UWY421" s="94"/>
      <c r="UWZ421" s="94"/>
      <c r="UXA421" s="94"/>
      <c r="UXB421" s="94"/>
      <c r="UXC421" s="94"/>
      <c r="UXD421" s="94"/>
      <c r="UXE421" s="94" t="s">
        <v>181</v>
      </c>
      <c r="UXF421" s="94"/>
      <c r="UXG421" s="94"/>
      <c r="UXH421" s="94"/>
      <c r="UXI421" s="94"/>
      <c r="UXJ421" s="94"/>
      <c r="UXK421" s="94"/>
      <c r="UXL421" s="94"/>
      <c r="UXM421" s="94" t="s">
        <v>181</v>
      </c>
      <c r="UXN421" s="94"/>
      <c r="UXO421" s="94"/>
      <c r="UXP421" s="94"/>
      <c r="UXQ421" s="94"/>
      <c r="UXR421" s="94"/>
      <c r="UXS421" s="94"/>
      <c r="UXT421" s="94"/>
      <c r="UXU421" s="94" t="s">
        <v>181</v>
      </c>
      <c r="UXV421" s="94"/>
      <c r="UXW421" s="94"/>
      <c r="UXX421" s="94"/>
      <c r="UXY421" s="94"/>
      <c r="UXZ421" s="94"/>
      <c r="UYA421" s="94"/>
      <c r="UYB421" s="94"/>
      <c r="UYC421" s="94" t="s">
        <v>181</v>
      </c>
      <c r="UYD421" s="94"/>
      <c r="UYE421" s="94"/>
      <c r="UYF421" s="94"/>
      <c r="UYG421" s="94"/>
      <c r="UYH421" s="94"/>
      <c r="UYI421" s="94"/>
      <c r="UYJ421" s="94"/>
      <c r="UYK421" s="94" t="s">
        <v>181</v>
      </c>
      <c r="UYL421" s="94"/>
      <c r="UYM421" s="94"/>
      <c r="UYN421" s="94"/>
      <c r="UYO421" s="94"/>
      <c r="UYP421" s="94"/>
      <c r="UYQ421" s="94"/>
      <c r="UYR421" s="94"/>
      <c r="UYS421" s="94" t="s">
        <v>181</v>
      </c>
      <c r="UYT421" s="94"/>
      <c r="UYU421" s="94"/>
      <c r="UYV421" s="94"/>
      <c r="UYW421" s="94"/>
      <c r="UYX421" s="94"/>
      <c r="UYY421" s="94"/>
      <c r="UYZ421" s="94"/>
      <c r="UZA421" s="94" t="s">
        <v>181</v>
      </c>
      <c r="UZB421" s="94"/>
      <c r="UZC421" s="94"/>
      <c r="UZD421" s="94"/>
      <c r="UZE421" s="94"/>
      <c r="UZF421" s="94"/>
      <c r="UZG421" s="94"/>
      <c r="UZH421" s="94"/>
      <c r="UZI421" s="94" t="s">
        <v>181</v>
      </c>
      <c r="UZJ421" s="94"/>
      <c r="UZK421" s="94"/>
      <c r="UZL421" s="94"/>
      <c r="UZM421" s="94"/>
      <c r="UZN421" s="94"/>
      <c r="UZO421" s="94"/>
      <c r="UZP421" s="94"/>
      <c r="UZQ421" s="94" t="s">
        <v>181</v>
      </c>
      <c r="UZR421" s="94"/>
      <c r="UZS421" s="94"/>
      <c r="UZT421" s="94"/>
      <c r="UZU421" s="94"/>
      <c r="UZV421" s="94"/>
      <c r="UZW421" s="94"/>
      <c r="UZX421" s="94"/>
      <c r="UZY421" s="94" t="s">
        <v>181</v>
      </c>
      <c r="UZZ421" s="94"/>
      <c r="VAA421" s="94"/>
      <c r="VAB421" s="94"/>
      <c r="VAC421" s="94"/>
      <c r="VAD421" s="94"/>
      <c r="VAE421" s="94"/>
      <c r="VAF421" s="94"/>
      <c r="VAG421" s="94" t="s">
        <v>181</v>
      </c>
      <c r="VAH421" s="94"/>
      <c r="VAI421" s="94"/>
      <c r="VAJ421" s="94"/>
      <c r="VAK421" s="94"/>
      <c r="VAL421" s="94"/>
      <c r="VAM421" s="94"/>
      <c r="VAN421" s="94"/>
      <c r="VAO421" s="94" t="s">
        <v>181</v>
      </c>
      <c r="VAP421" s="94"/>
      <c r="VAQ421" s="94"/>
      <c r="VAR421" s="94"/>
      <c r="VAS421" s="94"/>
      <c r="VAT421" s="94"/>
      <c r="VAU421" s="94"/>
      <c r="VAV421" s="94"/>
      <c r="VAW421" s="94" t="s">
        <v>181</v>
      </c>
      <c r="VAX421" s="94"/>
      <c r="VAY421" s="94"/>
      <c r="VAZ421" s="94"/>
      <c r="VBA421" s="94"/>
      <c r="VBB421" s="94"/>
      <c r="VBC421" s="94"/>
      <c r="VBD421" s="94"/>
      <c r="VBE421" s="94" t="s">
        <v>181</v>
      </c>
      <c r="VBF421" s="94"/>
      <c r="VBG421" s="94"/>
      <c r="VBH421" s="94"/>
      <c r="VBI421" s="94"/>
      <c r="VBJ421" s="94"/>
      <c r="VBK421" s="94"/>
      <c r="VBL421" s="94"/>
      <c r="VBM421" s="94" t="s">
        <v>181</v>
      </c>
      <c r="VBN421" s="94"/>
      <c r="VBO421" s="94"/>
      <c r="VBP421" s="94"/>
      <c r="VBQ421" s="94"/>
      <c r="VBR421" s="94"/>
      <c r="VBS421" s="94"/>
      <c r="VBT421" s="94"/>
      <c r="VBU421" s="94" t="s">
        <v>181</v>
      </c>
      <c r="VBV421" s="94"/>
      <c r="VBW421" s="94"/>
      <c r="VBX421" s="94"/>
      <c r="VBY421" s="94"/>
      <c r="VBZ421" s="94"/>
      <c r="VCA421" s="94"/>
      <c r="VCB421" s="94"/>
      <c r="VCC421" s="94" t="s">
        <v>181</v>
      </c>
      <c r="VCD421" s="94"/>
      <c r="VCE421" s="94"/>
      <c r="VCF421" s="94"/>
      <c r="VCG421" s="94"/>
      <c r="VCH421" s="94"/>
      <c r="VCI421" s="94"/>
      <c r="VCJ421" s="94"/>
      <c r="VCK421" s="94" t="s">
        <v>181</v>
      </c>
      <c r="VCL421" s="94"/>
      <c r="VCM421" s="94"/>
      <c r="VCN421" s="94"/>
      <c r="VCO421" s="94"/>
      <c r="VCP421" s="94"/>
      <c r="VCQ421" s="94"/>
      <c r="VCR421" s="94"/>
      <c r="VCS421" s="94" t="s">
        <v>181</v>
      </c>
      <c r="VCT421" s="94"/>
      <c r="VCU421" s="94"/>
      <c r="VCV421" s="94"/>
      <c r="VCW421" s="94"/>
      <c r="VCX421" s="94"/>
      <c r="VCY421" s="94"/>
      <c r="VCZ421" s="94"/>
      <c r="VDA421" s="94" t="s">
        <v>181</v>
      </c>
      <c r="VDB421" s="94"/>
      <c r="VDC421" s="94"/>
      <c r="VDD421" s="94"/>
      <c r="VDE421" s="94"/>
      <c r="VDF421" s="94"/>
      <c r="VDG421" s="94"/>
      <c r="VDH421" s="94"/>
      <c r="VDI421" s="94" t="s">
        <v>181</v>
      </c>
      <c r="VDJ421" s="94"/>
      <c r="VDK421" s="94"/>
      <c r="VDL421" s="94"/>
      <c r="VDM421" s="94"/>
      <c r="VDN421" s="94"/>
      <c r="VDO421" s="94"/>
      <c r="VDP421" s="94"/>
      <c r="VDQ421" s="94" t="s">
        <v>181</v>
      </c>
      <c r="VDR421" s="94"/>
      <c r="VDS421" s="94"/>
      <c r="VDT421" s="94"/>
      <c r="VDU421" s="94"/>
      <c r="VDV421" s="94"/>
      <c r="VDW421" s="94"/>
      <c r="VDX421" s="94"/>
      <c r="VDY421" s="94" t="s">
        <v>181</v>
      </c>
      <c r="VDZ421" s="94"/>
      <c r="VEA421" s="94"/>
      <c r="VEB421" s="94"/>
      <c r="VEC421" s="94"/>
      <c r="VED421" s="94"/>
      <c r="VEE421" s="94"/>
      <c r="VEF421" s="94"/>
      <c r="VEG421" s="94" t="s">
        <v>181</v>
      </c>
      <c r="VEH421" s="94"/>
      <c r="VEI421" s="94"/>
      <c r="VEJ421" s="94"/>
      <c r="VEK421" s="94"/>
      <c r="VEL421" s="94"/>
      <c r="VEM421" s="94"/>
      <c r="VEN421" s="94"/>
      <c r="VEO421" s="94" t="s">
        <v>181</v>
      </c>
      <c r="VEP421" s="94"/>
      <c r="VEQ421" s="94"/>
      <c r="VER421" s="94"/>
      <c r="VES421" s="94"/>
      <c r="VET421" s="94"/>
      <c r="VEU421" s="94"/>
      <c r="VEV421" s="94"/>
      <c r="VEW421" s="94" t="s">
        <v>181</v>
      </c>
      <c r="VEX421" s="94"/>
      <c r="VEY421" s="94"/>
      <c r="VEZ421" s="94"/>
      <c r="VFA421" s="94"/>
      <c r="VFB421" s="94"/>
      <c r="VFC421" s="94"/>
      <c r="VFD421" s="94"/>
      <c r="VFE421" s="94" t="s">
        <v>181</v>
      </c>
      <c r="VFF421" s="94"/>
      <c r="VFG421" s="94"/>
      <c r="VFH421" s="94"/>
      <c r="VFI421" s="94"/>
      <c r="VFJ421" s="94"/>
      <c r="VFK421" s="94"/>
      <c r="VFL421" s="94"/>
      <c r="VFM421" s="94" t="s">
        <v>181</v>
      </c>
      <c r="VFN421" s="94"/>
      <c r="VFO421" s="94"/>
      <c r="VFP421" s="94"/>
      <c r="VFQ421" s="94"/>
      <c r="VFR421" s="94"/>
      <c r="VFS421" s="94"/>
      <c r="VFT421" s="94"/>
      <c r="VFU421" s="94" t="s">
        <v>181</v>
      </c>
      <c r="VFV421" s="94"/>
      <c r="VFW421" s="94"/>
      <c r="VFX421" s="94"/>
      <c r="VFY421" s="94"/>
      <c r="VFZ421" s="94"/>
      <c r="VGA421" s="94"/>
      <c r="VGB421" s="94"/>
      <c r="VGC421" s="94" t="s">
        <v>181</v>
      </c>
      <c r="VGD421" s="94"/>
      <c r="VGE421" s="94"/>
      <c r="VGF421" s="94"/>
      <c r="VGG421" s="94"/>
      <c r="VGH421" s="94"/>
      <c r="VGI421" s="94"/>
      <c r="VGJ421" s="94"/>
      <c r="VGK421" s="94" t="s">
        <v>181</v>
      </c>
      <c r="VGL421" s="94"/>
      <c r="VGM421" s="94"/>
      <c r="VGN421" s="94"/>
      <c r="VGO421" s="94"/>
      <c r="VGP421" s="94"/>
      <c r="VGQ421" s="94"/>
      <c r="VGR421" s="94"/>
      <c r="VGS421" s="94" t="s">
        <v>181</v>
      </c>
      <c r="VGT421" s="94"/>
      <c r="VGU421" s="94"/>
      <c r="VGV421" s="94"/>
      <c r="VGW421" s="94"/>
      <c r="VGX421" s="94"/>
      <c r="VGY421" s="94"/>
      <c r="VGZ421" s="94"/>
      <c r="VHA421" s="94" t="s">
        <v>181</v>
      </c>
      <c r="VHB421" s="94"/>
      <c r="VHC421" s="94"/>
      <c r="VHD421" s="94"/>
      <c r="VHE421" s="94"/>
      <c r="VHF421" s="94"/>
      <c r="VHG421" s="94"/>
      <c r="VHH421" s="94"/>
      <c r="VHI421" s="94" t="s">
        <v>181</v>
      </c>
      <c r="VHJ421" s="94"/>
      <c r="VHK421" s="94"/>
      <c r="VHL421" s="94"/>
      <c r="VHM421" s="94"/>
      <c r="VHN421" s="94"/>
      <c r="VHO421" s="94"/>
      <c r="VHP421" s="94"/>
      <c r="VHQ421" s="94" t="s">
        <v>181</v>
      </c>
      <c r="VHR421" s="94"/>
      <c r="VHS421" s="94"/>
      <c r="VHT421" s="94"/>
      <c r="VHU421" s="94"/>
      <c r="VHV421" s="94"/>
      <c r="VHW421" s="94"/>
      <c r="VHX421" s="94"/>
      <c r="VHY421" s="94" t="s">
        <v>181</v>
      </c>
      <c r="VHZ421" s="94"/>
      <c r="VIA421" s="94"/>
      <c r="VIB421" s="94"/>
      <c r="VIC421" s="94"/>
      <c r="VID421" s="94"/>
      <c r="VIE421" s="94"/>
      <c r="VIF421" s="94"/>
      <c r="VIG421" s="94" t="s">
        <v>181</v>
      </c>
      <c r="VIH421" s="94"/>
      <c r="VII421" s="94"/>
      <c r="VIJ421" s="94"/>
      <c r="VIK421" s="94"/>
      <c r="VIL421" s="94"/>
      <c r="VIM421" s="94"/>
      <c r="VIN421" s="94"/>
      <c r="VIO421" s="94" t="s">
        <v>181</v>
      </c>
      <c r="VIP421" s="94"/>
      <c r="VIQ421" s="94"/>
      <c r="VIR421" s="94"/>
      <c r="VIS421" s="94"/>
      <c r="VIT421" s="94"/>
      <c r="VIU421" s="94"/>
      <c r="VIV421" s="94"/>
      <c r="VIW421" s="94" t="s">
        <v>181</v>
      </c>
      <c r="VIX421" s="94"/>
      <c r="VIY421" s="94"/>
      <c r="VIZ421" s="94"/>
      <c r="VJA421" s="94"/>
      <c r="VJB421" s="94"/>
      <c r="VJC421" s="94"/>
      <c r="VJD421" s="94"/>
      <c r="VJE421" s="94" t="s">
        <v>181</v>
      </c>
      <c r="VJF421" s="94"/>
      <c r="VJG421" s="94"/>
      <c r="VJH421" s="94"/>
      <c r="VJI421" s="94"/>
      <c r="VJJ421" s="94"/>
      <c r="VJK421" s="94"/>
      <c r="VJL421" s="94"/>
      <c r="VJM421" s="94" t="s">
        <v>181</v>
      </c>
      <c r="VJN421" s="94"/>
      <c r="VJO421" s="94"/>
      <c r="VJP421" s="94"/>
      <c r="VJQ421" s="94"/>
      <c r="VJR421" s="94"/>
      <c r="VJS421" s="94"/>
      <c r="VJT421" s="94"/>
      <c r="VJU421" s="94" t="s">
        <v>181</v>
      </c>
      <c r="VJV421" s="94"/>
      <c r="VJW421" s="94"/>
      <c r="VJX421" s="94"/>
      <c r="VJY421" s="94"/>
      <c r="VJZ421" s="94"/>
      <c r="VKA421" s="94"/>
      <c r="VKB421" s="94"/>
      <c r="VKC421" s="94" t="s">
        <v>181</v>
      </c>
      <c r="VKD421" s="94"/>
      <c r="VKE421" s="94"/>
      <c r="VKF421" s="94"/>
      <c r="VKG421" s="94"/>
      <c r="VKH421" s="94"/>
      <c r="VKI421" s="94"/>
      <c r="VKJ421" s="94"/>
      <c r="VKK421" s="94" t="s">
        <v>181</v>
      </c>
      <c r="VKL421" s="94"/>
      <c r="VKM421" s="94"/>
      <c r="VKN421" s="94"/>
      <c r="VKO421" s="94"/>
      <c r="VKP421" s="94"/>
      <c r="VKQ421" s="94"/>
      <c r="VKR421" s="94"/>
      <c r="VKS421" s="94" t="s">
        <v>181</v>
      </c>
      <c r="VKT421" s="94"/>
      <c r="VKU421" s="94"/>
      <c r="VKV421" s="94"/>
      <c r="VKW421" s="94"/>
      <c r="VKX421" s="94"/>
      <c r="VKY421" s="94"/>
      <c r="VKZ421" s="94"/>
      <c r="VLA421" s="94" t="s">
        <v>181</v>
      </c>
      <c r="VLB421" s="94"/>
      <c r="VLC421" s="94"/>
      <c r="VLD421" s="94"/>
      <c r="VLE421" s="94"/>
      <c r="VLF421" s="94"/>
      <c r="VLG421" s="94"/>
      <c r="VLH421" s="94"/>
      <c r="VLI421" s="94" t="s">
        <v>181</v>
      </c>
      <c r="VLJ421" s="94"/>
      <c r="VLK421" s="94"/>
      <c r="VLL421" s="94"/>
      <c r="VLM421" s="94"/>
      <c r="VLN421" s="94"/>
      <c r="VLO421" s="94"/>
      <c r="VLP421" s="94"/>
      <c r="VLQ421" s="94" t="s">
        <v>181</v>
      </c>
      <c r="VLR421" s="94"/>
      <c r="VLS421" s="94"/>
      <c r="VLT421" s="94"/>
      <c r="VLU421" s="94"/>
      <c r="VLV421" s="94"/>
      <c r="VLW421" s="94"/>
      <c r="VLX421" s="94"/>
      <c r="VLY421" s="94" t="s">
        <v>181</v>
      </c>
      <c r="VLZ421" s="94"/>
      <c r="VMA421" s="94"/>
      <c r="VMB421" s="94"/>
      <c r="VMC421" s="94"/>
      <c r="VMD421" s="94"/>
      <c r="VME421" s="94"/>
      <c r="VMF421" s="94"/>
      <c r="VMG421" s="94" t="s">
        <v>181</v>
      </c>
      <c r="VMH421" s="94"/>
      <c r="VMI421" s="94"/>
      <c r="VMJ421" s="94"/>
      <c r="VMK421" s="94"/>
      <c r="VML421" s="94"/>
      <c r="VMM421" s="94"/>
      <c r="VMN421" s="94"/>
      <c r="VMO421" s="94" t="s">
        <v>181</v>
      </c>
      <c r="VMP421" s="94"/>
      <c r="VMQ421" s="94"/>
      <c r="VMR421" s="94"/>
      <c r="VMS421" s="94"/>
      <c r="VMT421" s="94"/>
      <c r="VMU421" s="94"/>
      <c r="VMV421" s="94"/>
      <c r="VMW421" s="94" t="s">
        <v>181</v>
      </c>
      <c r="VMX421" s="94"/>
      <c r="VMY421" s="94"/>
      <c r="VMZ421" s="94"/>
      <c r="VNA421" s="94"/>
      <c r="VNB421" s="94"/>
      <c r="VNC421" s="94"/>
      <c r="VND421" s="94"/>
      <c r="VNE421" s="94" t="s">
        <v>181</v>
      </c>
      <c r="VNF421" s="94"/>
      <c r="VNG421" s="94"/>
      <c r="VNH421" s="94"/>
      <c r="VNI421" s="94"/>
      <c r="VNJ421" s="94"/>
      <c r="VNK421" s="94"/>
      <c r="VNL421" s="94"/>
      <c r="VNM421" s="94" t="s">
        <v>181</v>
      </c>
      <c r="VNN421" s="94"/>
      <c r="VNO421" s="94"/>
      <c r="VNP421" s="94"/>
      <c r="VNQ421" s="94"/>
      <c r="VNR421" s="94"/>
      <c r="VNS421" s="94"/>
      <c r="VNT421" s="94"/>
      <c r="VNU421" s="94" t="s">
        <v>181</v>
      </c>
      <c r="VNV421" s="94"/>
      <c r="VNW421" s="94"/>
      <c r="VNX421" s="94"/>
      <c r="VNY421" s="94"/>
      <c r="VNZ421" s="94"/>
      <c r="VOA421" s="94"/>
      <c r="VOB421" s="94"/>
      <c r="VOC421" s="94" t="s">
        <v>181</v>
      </c>
      <c r="VOD421" s="94"/>
      <c r="VOE421" s="94"/>
      <c r="VOF421" s="94"/>
      <c r="VOG421" s="94"/>
      <c r="VOH421" s="94"/>
      <c r="VOI421" s="94"/>
      <c r="VOJ421" s="94"/>
      <c r="VOK421" s="94" t="s">
        <v>181</v>
      </c>
      <c r="VOL421" s="94"/>
      <c r="VOM421" s="94"/>
      <c r="VON421" s="94"/>
      <c r="VOO421" s="94"/>
      <c r="VOP421" s="94"/>
      <c r="VOQ421" s="94"/>
      <c r="VOR421" s="94"/>
      <c r="VOS421" s="94" t="s">
        <v>181</v>
      </c>
      <c r="VOT421" s="94"/>
      <c r="VOU421" s="94"/>
      <c r="VOV421" s="94"/>
      <c r="VOW421" s="94"/>
      <c r="VOX421" s="94"/>
      <c r="VOY421" s="94"/>
      <c r="VOZ421" s="94"/>
      <c r="VPA421" s="94" t="s">
        <v>181</v>
      </c>
      <c r="VPB421" s="94"/>
      <c r="VPC421" s="94"/>
      <c r="VPD421" s="94"/>
      <c r="VPE421" s="94"/>
      <c r="VPF421" s="94"/>
      <c r="VPG421" s="94"/>
      <c r="VPH421" s="94"/>
      <c r="VPI421" s="94" t="s">
        <v>181</v>
      </c>
      <c r="VPJ421" s="94"/>
      <c r="VPK421" s="94"/>
      <c r="VPL421" s="94"/>
      <c r="VPM421" s="94"/>
      <c r="VPN421" s="94"/>
      <c r="VPO421" s="94"/>
      <c r="VPP421" s="94"/>
      <c r="VPQ421" s="94" t="s">
        <v>181</v>
      </c>
      <c r="VPR421" s="94"/>
      <c r="VPS421" s="94"/>
      <c r="VPT421" s="94"/>
      <c r="VPU421" s="94"/>
      <c r="VPV421" s="94"/>
      <c r="VPW421" s="94"/>
      <c r="VPX421" s="94"/>
      <c r="VPY421" s="94" t="s">
        <v>181</v>
      </c>
      <c r="VPZ421" s="94"/>
      <c r="VQA421" s="94"/>
      <c r="VQB421" s="94"/>
      <c r="VQC421" s="94"/>
      <c r="VQD421" s="94"/>
      <c r="VQE421" s="94"/>
      <c r="VQF421" s="94"/>
      <c r="VQG421" s="94" t="s">
        <v>181</v>
      </c>
      <c r="VQH421" s="94"/>
      <c r="VQI421" s="94"/>
      <c r="VQJ421" s="94"/>
      <c r="VQK421" s="94"/>
      <c r="VQL421" s="94"/>
      <c r="VQM421" s="94"/>
      <c r="VQN421" s="94"/>
      <c r="VQO421" s="94" t="s">
        <v>181</v>
      </c>
      <c r="VQP421" s="94"/>
      <c r="VQQ421" s="94"/>
      <c r="VQR421" s="94"/>
      <c r="VQS421" s="94"/>
      <c r="VQT421" s="94"/>
      <c r="VQU421" s="94"/>
      <c r="VQV421" s="94"/>
      <c r="VQW421" s="94" t="s">
        <v>181</v>
      </c>
      <c r="VQX421" s="94"/>
      <c r="VQY421" s="94"/>
      <c r="VQZ421" s="94"/>
      <c r="VRA421" s="94"/>
      <c r="VRB421" s="94"/>
      <c r="VRC421" s="94"/>
      <c r="VRD421" s="94"/>
      <c r="VRE421" s="94" t="s">
        <v>181</v>
      </c>
      <c r="VRF421" s="94"/>
      <c r="VRG421" s="94"/>
      <c r="VRH421" s="94"/>
      <c r="VRI421" s="94"/>
      <c r="VRJ421" s="94"/>
      <c r="VRK421" s="94"/>
      <c r="VRL421" s="94"/>
      <c r="VRM421" s="94" t="s">
        <v>181</v>
      </c>
      <c r="VRN421" s="94"/>
      <c r="VRO421" s="94"/>
      <c r="VRP421" s="94"/>
      <c r="VRQ421" s="94"/>
      <c r="VRR421" s="94"/>
      <c r="VRS421" s="94"/>
      <c r="VRT421" s="94"/>
      <c r="VRU421" s="94" t="s">
        <v>181</v>
      </c>
      <c r="VRV421" s="94"/>
      <c r="VRW421" s="94"/>
      <c r="VRX421" s="94"/>
      <c r="VRY421" s="94"/>
      <c r="VRZ421" s="94"/>
      <c r="VSA421" s="94"/>
      <c r="VSB421" s="94"/>
      <c r="VSC421" s="94" t="s">
        <v>181</v>
      </c>
      <c r="VSD421" s="94"/>
      <c r="VSE421" s="94"/>
      <c r="VSF421" s="94"/>
      <c r="VSG421" s="94"/>
      <c r="VSH421" s="94"/>
      <c r="VSI421" s="94"/>
      <c r="VSJ421" s="94"/>
      <c r="VSK421" s="94" t="s">
        <v>181</v>
      </c>
      <c r="VSL421" s="94"/>
      <c r="VSM421" s="94"/>
      <c r="VSN421" s="94"/>
      <c r="VSO421" s="94"/>
      <c r="VSP421" s="94"/>
      <c r="VSQ421" s="94"/>
      <c r="VSR421" s="94"/>
      <c r="VSS421" s="94" t="s">
        <v>181</v>
      </c>
      <c r="VST421" s="94"/>
      <c r="VSU421" s="94"/>
      <c r="VSV421" s="94"/>
      <c r="VSW421" s="94"/>
      <c r="VSX421" s="94"/>
      <c r="VSY421" s="94"/>
      <c r="VSZ421" s="94"/>
      <c r="VTA421" s="94" t="s">
        <v>181</v>
      </c>
      <c r="VTB421" s="94"/>
      <c r="VTC421" s="94"/>
      <c r="VTD421" s="94"/>
      <c r="VTE421" s="94"/>
      <c r="VTF421" s="94"/>
      <c r="VTG421" s="94"/>
      <c r="VTH421" s="94"/>
      <c r="VTI421" s="94" t="s">
        <v>181</v>
      </c>
      <c r="VTJ421" s="94"/>
      <c r="VTK421" s="94"/>
      <c r="VTL421" s="94"/>
      <c r="VTM421" s="94"/>
      <c r="VTN421" s="94"/>
      <c r="VTO421" s="94"/>
      <c r="VTP421" s="94"/>
      <c r="VTQ421" s="94" t="s">
        <v>181</v>
      </c>
      <c r="VTR421" s="94"/>
      <c r="VTS421" s="94"/>
      <c r="VTT421" s="94"/>
      <c r="VTU421" s="94"/>
      <c r="VTV421" s="94"/>
      <c r="VTW421" s="94"/>
      <c r="VTX421" s="94"/>
      <c r="VTY421" s="94" t="s">
        <v>181</v>
      </c>
      <c r="VTZ421" s="94"/>
      <c r="VUA421" s="94"/>
      <c r="VUB421" s="94"/>
      <c r="VUC421" s="94"/>
      <c r="VUD421" s="94"/>
      <c r="VUE421" s="94"/>
      <c r="VUF421" s="94"/>
      <c r="VUG421" s="94" t="s">
        <v>181</v>
      </c>
      <c r="VUH421" s="94"/>
      <c r="VUI421" s="94"/>
      <c r="VUJ421" s="94"/>
      <c r="VUK421" s="94"/>
      <c r="VUL421" s="94"/>
      <c r="VUM421" s="94"/>
      <c r="VUN421" s="94"/>
      <c r="VUO421" s="94" t="s">
        <v>181</v>
      </c>
      <c r="VUP421" s="94"/>
      <c r="VUQ421" s="94"/>
      <c r="VUR421" s="94"/>
      <c r="VUS421" s="94"/>
      <c r="VUT421" s="94"/>
      <c r="VUU421" s="94"/>
      <c r="VUV421" s="94"/>
      <c r="VUW421" s="94" t="s">
        <v>181</v>
      </c>
      <c r="VUX421" s="94"/>
      <c r="VUY421" s="94"/>
      <c r="VUZ421" s="94"/>
      <c r="VVA421" s="94"/>
      <c r="VVB421" s="94"/>
      <c r="VVC421" s="94"/>
      <c r="VVD421" s="94"/>
      <c r="VVE421" s="94" t="s">
        <v>181</v>
      </c>
      <c r="VVF421" s="94"/>
      <c r="VVG421" s="94"/>
      <c r="VVH421" s="94"/>
      <c r="VVI421" s="94"/>
      <c r="VVJ421" s="94"/>
      <c r="VVK421" s="94"/>
      <c r="VVL421" s="94"/>
      <c r="VVM421" s="94" t="s">
        <v>181</v>
      </c>
      <c r="VVN421" s="94"/>
      <c r="VVO421" s="94"/>
      <c r="VVP421" s="94"/>
      <c r="VVQ421" s="94"/>
      <c r="VVR421" s="94"/>
      <c r="VVS421" s="94"/>
      <c r="VVT421" s="94"/>
      <c r="VVU421" s="94" t="s">
        <v>181</v>
      </c>
      <c r="VVV421" s="94"/>
      <c r="VVW421" s="94"/>
      <c r="VVX421" s="94"/>
      <c r="VVY421" s="94"/>
      <c r="VVZ421" s="94"/>
      <c r="VWA421" s="94"/>
      <c r="VWB421" s="94"/>
      <c r="VWC421" s="94" t="s">
        <v>181</v>
      </c>
      <c r="VWD421" s="94"/>
      <c r="VWE421" s="94"/>
      <c r="VWF421" s="94"/>
      <c r="VWG421" s="94"/>
      <c r="VWH421" s="94"/>
      <c r="VWI421" s="94"/>
      <c r="VWJ421" s="94"/>
      <c r="VWK421" s="94" t="s">
        <v>181</v>
      </c>
      <c r="VWL421" s="94"/>
      <c r="VWM421" s="94"/>
      <c r="VWN421" s="94"/>
      <c r="VWO421" s="94"/>
      <c r="VWP421" s="94"/>
      <c r="VWQ421" s="94"/>
      <c r="VWR421" s="94"/>
      <c r="VWS421" s="94" t="s">
        <v>181</v>
      </c>
      <c r="VWT421" s="94"/>
      <c r="VWU421" s="94"/>
      <c r="VWV421" s="94"/>
      <c r="VWW421" s="94"/>
      <c r="VWX421" s="94"/>
      <c r="VWY421" s="94"/>
      <c r="VWZ421" s="94"/>
      <c r="VXA421" s="94" t="s">
        <v>181</v>
      </c>
      <c r="VXB421" s="94"/>
      <c r="VXC421" s="94"/>
      <c r="VXD421" s="94"/>
      <c r="VXE421" s="94"/>
      <c r="VXF421" s="94"/>
      <c r="VXG421" s="94"/>
      <c r="VXH421" s="94"/>
      <c r="VXI421" s="94" t="s">
        <v>181</v>
      </c>
      <c r="VXJ421" s="94"/>
      <c r="VXK421" s="94"/>
      <c r="VXL421" s="94"/>
      <c r="VXM421" s="94"/>
      <c r="VXN421" s="94"/>
      <c r="VXO421" s="94"/>
      <c r="VXP421" s="94"/>
      <c r="VXQ421" s="94" t="s">
        <v>181</v>
      </c>
      <c r="VXR421" s="94"/>
      <c r="VXS421" s="94"/>
      <c r="VXT421" s="94"/>
      <c r="VXU421" s="94"/>
      <c r="VXV421" s="94"/>
      <c r="VXW421" s="94"/>
      <c r="VXX421" s="94"/>
      <c r="VXY421" s="94" t="s">
        <v>181</v>
      </c>
      <c r="VXZ421" s="94"/>
      <c r="VYA421" s="94"/>
      <c r="VYB421" s="94"/>
      <c r="VYC421" s="94"/>
      <c r="VYD421" s="94"/>
      <c r="VYE421" s="94"/>
      <c r="VYF421" s="94"/>
      <c r="VYG421" s="94" t="s">
        <v>181</v>
      </c>
      <c r="VYH421" s="94"/>
      <c r="VYI421" s="94"/>
      <c r="VYJ421" s="94"/>
      <c r="VYK421" s="94"/>
      <c r="VYL421" s="94"/>
      <c r="VYM421" s="94"/>
      <c r="VYN421" s="94"/>
      <c r="VYO421" s="94" t="s">
        <v>181</v>
      </c>
      <c r="VYP421" s="94"/>
      <c r="VYQ421" s="94"/>
      <c r="VYR421" s="94"/>
      <c r="VYS421" s="94"/>
      <c r="VYT421" s="94"/>
      <c r="VYU421" s="94"/>
      <c r="VYV421" s="94"/>
      <c r="VYW421" s="94" t="s">
        <v>181</v>
      </c>
      <c r="VYX421" s="94"/>
      <c r="VYY421" s="94"/>
      <c r="VYZ421" s="94"/>
      <c r="VZA421" s="94"/>
      <c r="VZB421" s="94"/>
      <c r="VZC421" s="94"/>
      <c r="VZD421" s="94"/>
      <c r="VZE421" s="94" t="s">
        <v>181</v>
      </c>
      <c r="VZF421" s="94"/>
      <c r="VZG421" s="94"/>
      <c r="VZH421" s="94"/>
      <c r="VZI421" s="94"/>
      <c r="VZJ421" s="94"/>
      <c r="VZK421" s="94"/>
      <c r="VZL421" s="94"/>
      <c r="VZM421" s="94" t="s">
        <v>181</v>
      </c>
      <c r="VZN421" s="94"/>
      <c r="VZO421" s="94"/>
      <c r="VZP421" s="94"/>
      <c r="VZQ421" s="94"/>
      <c r="VZR421" s="94"/>
      <c r="VZS421" s="94"/>
      <c r="VZT421" s="94"/>
      <c r="VZU421" s="94" t="s">
        <v>181</v>
      </c>
      <c r="VZV421" s="94"/>
      <c r="VZW421" s="94"/>
      <c r="VZX421" s="94"/>
      <c r="VZY421" s="94"/>
      <c r="VZZ421" s="94"/>
      <c r="WAA421" s="94"/>
      <c r="WAB421" s="94"/>
      <c r="WAC421" s="94" t="s">
        <v>181</v>
      </c>
      <c r="WAD421" s="94"/>
      <c r="WAE421" s="94"/>
      <c r="WAF421" s="94"/>
      <c r="WAG421" s="94"/>
      <c r="WAH421" s="94"/>
      <c r="WAI421" s="94"/>
      <c r="WAJ421" s="94"/>
      <c r="WAK421" s="94" t="s">
        <v>181</v>
      </c>
      <c r="WAL421" s="94"/>
      <c r="WAM421" s="94"/>
      <c r="WAN421" s="94"/>
      <c r="WAO421" s="94"/>
      <c r="WAP421" s="94"/>
      <c r="WAQ421" s="94"/>
      <c r="WAR421" s="94"/>
      <c r="WAS421" s="94" t="s">
        <v>181</v>
      </c>
      <c r="WAT421" s="94"/>
      <c r="WAU421" s="94"/>
      <c r="WAV421" s="94"/>
      <c r="WAW421" s="94"/>
      <c r="WAX421" s="94"/>
      <c r="WAY421" s="94"/>
      <c r="WAZ421" s="94"/>
      <c r="WBA421" s="94" t="s">
        <v>181</v>
      </c>
      <c r="WBB421" s="94"/>
      <c r="WBC421" s="94"/>
      <c r="WBD421" s="94"/>
      <c r="WBE421" s="94"/>
      <c r="WBF421" s="94"/>
      <c r="WBG421" s="94"/>
      <c r="WBH421" s="94"/>
      <c r="WBI421" s="94" t="s">
        <v>181</v>
      </c>
      <c r="WBJ421" s="94"/>
      <c r="WBK421" s="94"/>
      <c r="WBL421" s="94"/>
      <c r="WBM421" s="94"/>
      <c r="WBN421" s="94"/>
      <c r="WBO421" s="94"/>
      <c r="WBP421" s="94"/>
      <c r="WBQ421" s="94" t="s">
        <v>181</v>
      </c>
      <c r="WBR421" s="94"/>
      <c r="WBS421" s="94"/>
      <c r="WBT421" s="94"/>
      <c r="WBU421" s="94"/>
      <c r="WBV421" s="94"/>
      <c r="WBW421" s="94"/>
      <c r="WBX421" s="94"/>
      <c r="WBY421" s="94" t="s">
        <v>181</v>
      </c>
      <c r="WBZ421" s="94"/>
      <c r="WCA421" s="94"/>
      <c r="WCB421" s="94"/>
      <c r="WCC421" s="94"/>
      <c r="WCD421" s="94"/>
      <c r="WCE421" s="94"/>
      <c r="WCF421" s="94"/>
      <c r="WCG421" s="94" t="s">
        <v>181</v>
      </c>
      <c r="WCH421" s="94"/>
      <c r="WCI421" s="94"/>
      <c r="WCJ421" s="94"/>
      <c r="WCK421" s="94"/>
      <c r="WCL421" s="94"/>
      <c r="WCM421" s="94"/>
      <c r="WCN421" s="94"/>
      <c r="WCO421" s="94" t="s">
        <v>181</v>
      </c>
      <c r="WCP421" s="94"/>
      <c r="WCQ421" s="94"/>
      <c r="WCR421" s="94"/>
      <c r="WCS421" s="94"/>
      <c r="WCT421" s="94"/>
      <c r="WCU421" s="94"/>
      <c r="WCV421" s="94"/>
      <c r="WCW421" s="94" t="s">
        <v>181</v>
      </c>
      <c r="WCX421" s="94"/>
      <c r="WCY421" s="94"/>
      <c r="WCZ421" s="94"/>
      <c r="WDA421" s="94"/>
      <c r="WDB421" s="94"/>
      <c r="WDC421" s="94"/>
      <c r="WDD421" s="94"/>
      <c r="WDE421" s="94" t="s">
        <v>181</v>
      </c>
      <c r="WDF421" s="94"/>
      <c r="WDG421" s="94"/>
      <c r="WDH421" s="94"/>
      <c r="WDI421" s="94"/>
      <c r="WDJ421" s="94"/>
      <c r="WDK421" s="94"/>
      <c r="WDL421" s="94"/>
      <c r="WDM421" s="94" t="s">
        <v>181</v>
      </c>
      <c r="WDN421" s="94"/>
      <c r="WDO421" s="94"/>
      <c r="WDP421" s="94"/>
      <c r="WDQ421" s="94"/>
      <c r="WDR421" s="94"/>
      <c r="WDS421" s="94"/>
      <c r="WDT421" s="94"/>
      <c r="WDU421" s="94" t="s">
        <v>181</v>
      </c>
      <c r="WDV421" s="94"/>
      <c r="WDW421" s="94"/>
      <c r="WDX421" s="94"/>
      <c r="WDY421" s="94"/>
      <c r="WDZ421" s="94"/>
      <c r="WEA421" s="94"/>
      <c r="WEB421" s="94"/>
      <c r="WEC421" s="94" t="s">
        <v>181</v>
      </c>
      <c r="WED421" s="94"/>
      <c r="WEE421" s="94"/>
      <c r="WEF421" s="94"/>
      <c r="WEG421" s="94"/>
      <c r="WEH421" s="94"/>
      <c r="WEI421" s="94"/>
      <c r="WEJ421" s="94"/>
      <c r="WEK421" s="94" t="s">
        <v>181</v>
      </c>
      <c r="WEL421" s="94"/>
      <c r="WEM421" s="94"/>
      <c r="WEN421" s="94"/>
      <c r="WEO421" s="94"/>
      <c r="WEP421" s="94"/>
      <c r="WEQ421" s="94"/>
      <c r="WER421" s="94"/>
      <c r="WES421" s="94" t="s">
        <v>181</v>
      </c>
      <c r="WET421" s="94"/>
      <c r="WEU421" s="94"/>
      <c r="WEV421" s="94"/>
      <c r="WEW421" s="94"/>
      <c r="WEX421" s="94"/>
      <c r="WEY421" s="94"/>
      <c r="WEZ421" s="94"/>
      <c r="WFA421" s="94" t="s">
        <v>181</v>
      </c>
      <c r="WFB421" s="94"/>
      <c r="WFC421" s="94"/>
      <c r="WFD421" s="94"/>
      <c r="WFE421" s="94"/>
      <c r="WFF421" s="94"/>
      <c r="WFG421" s="94"/>
      <c r="WFH421" s="94"/>
      <c r="WFI421" s="94" t="s">
        <v>181</v>
      </c>
      <c r="WFJ421" s="94"/>
      <c r="WFK421" s="94"/>
      <c r="WFL421" s="94"/>
      <c r="WFM421" s="94"/>
      <c r="WFN421" s="94"/>
      <c r="WFO421" s="94"/>
      <c r="WFP421" s="94"/>
      <c r="WFQ421" s="94" t="s">
        <v>181</v>
      </c>
      <c r="WFR421" s="94"/>
      <c r="WFS421" s="94"/>
      <c r="WFT421" s="94"/>
      <c r="WFU421" s="94"/>
      <c r="WFV421" s="94"/>
      <c r="WFW421" s="94"/>
      <c r="WFX421" s="94"/>
      <c r="WFY421" s="94" t="s">
        <v>181</v>
      </c>
      <c r="WFZ421" s="94"/>
      <c r="WGA421" s="94"/>
      <c r="WGB421" s="94"/>
      <c r="WGC421" s="94"/>
      <c r="WGD421" s="94"/>
      <c r="WGE421" s="94"/>
      <c r="WGF421" s="94"/>
      <c r="WGG421" s="94" t="s">
        <v>181</v>
      </c>
      <c r="WGH421" s="94"/>
      <c r="WGI421" s="94"/>
      <c r="WGJ421" s="94"/>
      <c r="WGK421" s="94"/>
      <c r="WGL421" s="94"/>
      <c r="WGM421" s="94"/>
      <c r="WGN421" s="94"/>
      <c r="WGO421" s="94" t="s">
        <v>181</v>
      </c>
      <c r="WGP421" s="94"/>
      <c r="WGQ421" s="94"/>
      <c r="WGR421" s="94"/>
      <c r="WGS421" s="94"/>
      <c r="WGT421" s="94"/>
      <c r="WGU421" s="94"/>
      <c r="WGV421" s="94"/>
      <c r="WGW421" s="94" t="s">
        <v>181</v>
      </c>
      <c r="WGX421" s="94"/>
      <c r="WGY421" s="94"/>
      <c r="WGZ421" s="94"/>
      <c r="WHA421" s="94"/>
      <c r="WHB421" s="94"/>
      <c r="WHC421" s="94"/>
      <c r="WHD421" s="94"/>
      <c r="WHE421" s="94" t="s">
        <v>181</v>
      </c>
      <c r="WHF421" s="94"/>
      <c r="WHG421" s="94"/>
      <c r="WHH421" s="94"/>
      <c r="WHI421" s="94"/>
      <c r="WHJ421" s="94"/>
      <c r="WHK421" s="94"/>
      <c r="WHL421" s="94"/>
      <c r="WHM421" s="94" t="s">
        <v>181</v>
      </c>
      <c r="WHN421" s="94"/>
      <c r="WHO421" s="94"/>
      <c r="WHP421" s="94"/>
      <c r="WHQ421" s="94"/>
      <c r="WHR421" s="94"/>
      <c r="WHS421" s="94"/>
      <c r="WHT421" s="94"/>
      <c r="WHU421" s="94" t="s">
        <v>181</v>
      </c>
      <c r="WHV421" s="94"/>
      <c r="WHW421" s="94"/>
      <c r="WHX421" s="94"/>
      <c r="WHY421" s="94"/>
      <c r="WHZ421" s="94"/>
      <c r="WIA421" s="94"/>
      <c r="WIB421" s="94"/>
      <c r="WIC421" s="94" t="s">
        <v>181</v>
      </c>
      <c r="WID421" s="94"/>
      <c r="WIE421" s="94"/>
      <c r="WIF421" s="94"/>
      <c r="WIG421" s="94"/>
      <c r="WIH421" s="94"/>
      <c r="WII421" s="94"/>
      <c r="WIJ421" s="94"/>
      <c r="WIK421" s="94" t="s">
        <v>181</v>
      </c>
      <c r="WIL421" s="94"/>
      <c r="WIM421" s="94"/>
      <c r="WIN421" s="94"/>
      <c r="WIO421" s="94"/>
      <c r="WIP421" s="94"/>
      <c r="WIQ421" s="94"/>
      <c r="WIR421" s="94"/>
      <c r="WIS421" s="94" t="s">
        <v>181</v>
      </c>
      <c r="WIT421" s="94"/>
      <c r="WIU421" s="94"/>
      <c r="WIV421" s="94"/>
      <c r="WIW421" s="94"/>
      <c r="WIX421" s="94"/>
      <c r="WIY421" s="94"/>
      <c r="WIZ421" s="94"/>
      <c r="WJA421" s="94" t="s">
        <v>181</v>
      </c>
      <c r="WJB421" s="94"/>
      <c r="WJC421" s="94"/>
      <c r="WJD421" s="94"/>
      <c r="WJE421" s="94"/>
      <c r="WJF421" s="94"/>
      <c r="WJG421" s="94"/>
      <c r="WJH421" s="94"/>
      <c r="WJI421" s="94" t="s">
        <v>181</v>
      </c>
      <c r="WJJ421" s="94"/>
      <c r="WJK421" s="94"/>
      <c r="WJL421" s="94"/>
      <c r="WJM421" s="94"/>
      <c r="WJN421" s="94"/>
      <c r="WJO421" s="94"/>
      <c r="WJP421" s="94"/>
      <c r="WJQ421" s="94" t="s">
        <v>181</v>
      </c>
      <c r="WJR421" s="94"/>
      <c r="WJS421" s="94"/>
      <c r="WJT421" s="94"/>
      <c r="WJU421" s="94"/>
      <c r="WJV421" s="94"/>
      <c r="WJW421" s="94"/>
      <c r="WJX421" s="94"/>
      <c r="WJY421" s="94" t="s">
        <v>181</v>
      </c>
      <c r="WJZ421" s="94"/>
      <c r="WKA421" s="94"/>
      <c r="WKB421" s="94"/>
      <c r="WKC421" s="94"/>
      <c r="WKD421" s="94"/>
      <c r="WKE421" s="94"/>
      <c r="WKF421" s="94"/>
      <c r="WKG421" s="94" t="s">
        <v>181</v>
      </c>
      <c r="WKH421" s="94"/>
      <c r="WKI421" s="94"/>
      <c r="WKJ421" s="94"/>
      <c r="WKK421" s="94"/>
      <c r="WKL421" s="94"/>
      <c r="WKM421" s="94"/>
      <c r="WKN421" s="94"/>
      <c r="WKO421" s="94" t="s">
        <v>181</v>
      </c>
      <c r="WKP421" s="94"/>
      <c r="WKQ421" s="94"/>
      <c r="WKR421" s="94"/>
      <c r="WKS421" s="94"/>
      <c r="WKT421" s="94"/>
      <c r="WKU421" s="94"/>
      <c r="WKV421" s="94"/>
      <c r="WKW421" s="94" t="s">
        <v>181</v>
      </c>
      <c r="WKX421" s="94"/>
      <c r="WKY421" s="94"/>
      <c r="WKZ421" s="94"/>
      <c r="WLA421" s="94"/>
      <c r="WLB421" s="94"/>
      <c r="WLC421" s="94"/>
      <c r="WLD421" s="94"/>
      <c r="WLE421" s="94" t="s">
        <v>181</v>
      </c>
      <c r="WLF421" s="94"/>
      <c r="WLG421" s="94"/>
      <c r="WLH421" s="94"/>
      <c r="WLI421" s="94"/>
      <c r="WLJ421" s="94"/>
      <c r="WLK421" s="94"/>
      <c r="WLL421" s="94"/>
      <c r="WLM421" s="94" t="s">
        <v>181</v>
      </c>
      <c r="WLN421" s="94"/>
      <c r="WLO421" s="94"/>
      <c r="WLP421" s="94"/>
      <c r="WLQ421" s="94"/>
      <c r="WLR421" s="94"/>
      <c r="WLS421" s="94"/>
      <c r="WLT421" s="94"/>
      <c r="WLU421" s="94" t="s">
        <v>181</v>
      </c>
      <c r="WLV421" s="94"/>
      <c r="WLW421" s="94"/>
      <c r="WLX421" s="94"/>
      <c r="WLY421" s="94"/>
      <c r="WLZ421" s="94"/>
      <c r="WMA421" s="94"/>
      <c r="WMB421" s="94"/>
      <c r="WMC421" s="94" t="s">
        <v>181</v>
      </c>
      <c r="WMD421" s="94"/>
      <c r="WME421" s="94"/>
      <c r="WMF421" s="94"/>
      <c r="WMG421" s="94"/>
      <c r="WMH421" s="94"/>
      <c r="WMI421" s="94"/>
      <c r="WMJ421" s="94"/>
      <c r="WMK421" s="94" t="s">
        <v>181</v>
      </c>
      <c r="WML421" s="94"/>
      <c r="WMM421" s="94"/>
      <c r="WMN421" s="94"/>
      <c r="WMO421" s="94"/>
      <c r="WMP421" s="94"/>
      <c r="WMQ421" s="94"/>
      <c r="WMR421" s="94"/>
      <c r="WMS421" s="94" t="s">
        <v>181</v>
      </c>
      <c r="WMT421" s="94"/>
      <c r="WMU421" s="94"/>
      <c r="WMV421" s="94"/>
      <c r="WMW421" s="94"/>
      <c r="WMX421" s="94"/>
      <c r="WMY421" s="94"/>
      <c r="WMZ421" s="94"/>
      <c r="WNA421" s="94" t="s">
        <v>181</v>
      </c>
      <c r="WNB421" s="94"/>
      <c r="WNC421" s="94"/>
      <c r="WND421" s="94"/>
      <c r="WNE421" s="94"/>
      <c r="WNF421" s="94"/>
      <c r="WNG421" s="94"/>
      <c r="WNH421" s="94"/>
      <c r="WNI421" s="94" t="s">
        <v>181</v>
      </c>
      <c r="WNJ421" s="94"/>
      <c r="WNK421" s="94"/>
      <c r="WNL421" s="94"/>
      <c r="WNM421" s="94"/>
      <c r="WNN421" s="94"/>
      <c r="WNO421" s="94"/>
      <c r="WNP421" s="94"/>
      <c r="WNQ421" s="94" t="s">
        <v>181</v>
      </c>
      <c r="WNR421" s="94"/>
      <c r="WNS421" s="94"/>
      <c r="WNT421" s="94"/>
      <c r="WNU421" s="94"/>
      <c r="WNV421" s="94"/>
      <c r="WNW421" s="94"/>
      <c r="WNX421" s="94"/>
      <c r="WNY421" s="94" t="s">
        <v>181</v>
      </c>
      <c r="WNZ421" s="94"/>
      <c r="WOA421" s="94"/>
      <c r="WOB421" s="94"/>
      <c r="WOC421" s="94"/>
      <c r="WOD421" s="94"/>
      <c r="WOE421" s="94"/>
      <c r="WOF421" s="94"/>
      <c r="WOG421" s="94" t="s">
        <v>181</v>
      </c>
      <c r="WOH421" s="94"/>
      <c r="WOI421" s="94"/>
      <c r="WOJ421" s="94"/>
      <c r="WOK421" s="94"/>
      <c r="WOL421" s="94"/>
      <c r="WOM421" s="94"/>
      <c r="WON421" s="94"/>
      <c r="WOO421" s="94" t="s">
        <v>181</v>
      </c>
      <c r="WOP421" s="94"/>
      <c r="WOQ421" s="94"/>
      <c r="WOR421" s="94"/>
      <c r="WOS421" s="94"/>
      <c r="WOT421" s="94"/>
      <c r="WOU421" s="94"/>
      <c r="WOV421" s="94"/>
      <c r="WOW421" s="94" t="s">
        <v>181</v>
      </c>
      <c r="WOX421" s="94"/>
      <c r="WOY421" s="94"/>
      <c r="WOZ421" s="94"/>
      <c r="WPA421" s="94"/>
      <c r="WPB421" s="94"/>
      <c r="WPC421" s="94"/>
      <c r="WPD421" s="94"/>
      <c r="WPE421" s="94" t="s">
        <v>181</v>
      </c>
      <c r="WPF421" s="94"/>
      <c r="WPG421" s="94"/>
      <c r="WPH421" s="94"/>
      <c r="WPI421" s="94"/>
      <c r="WPJ421" s="94"/>
      <c r="WPK421" s="94"/>
      <c r="WPL421" s="94"/>
      <c r="WPM421" s="94" t="s">
        <v>181</v>
      </c>
      <c r="WPN421" s="94"/>
      <c r="WPO421" s="94"/>
      <c r="WPP421" s="94"/>
      <c r="WPQ421" s="94"/>
      <c r="WPR421" s="94"/>
      <c r="WPS421" s="94"/>
      <c r="WPT421" s="94"/>
      <c r="WPU421" s="94" t="s">
        <v>181</v>
      </c>
      <c r="WPV421" s="94"/>
      <c r="WPW421" s="94"/>
      <c r="WPX421" s="94"/>
      <c r="WPY421" s="94"/>
      <c r="WPZ421" s="94"/>
      <c r="WQA421" s="94"/>
      <c r="WQB421" s="94"/>
      <c r="WQC421" s="94" t="s">
        <v>181</v>
      </c>
      <c r="WQD421" s="94"/>
      <c r="WQE421" s="94"/>
      <c r="WQF421" s="94"/>
      <c r="WQG421" s="94"/>
      <c r="WQH421" s="94"/>
      <c r="WQI421" s="94"/>
      <c r="WQJ421" s="94"/>
      <c r="WQK421" s="94" t="s">
        <v>181</v>
      </c>
      <c r="WQL421" s="94"/>
      <c r="WQM421" s="94"/>
      <c r="WQN421" s="94"/>
      <c r="WQO421" s="94"/>
      <c r="WQP421" s="94"/>
      <c r="WQQ421" s="94"/>
      <c r="WQR421" s="94"/>
      <c r="WQS421" s="94" t="s">
        <v>181</v>
      </c>
      <c r="WQT421" s="94"/>
      <c r="WQU421" s="94"/>
      <c r="WQV421" s="94"/>
      <c r="WQW421" s="94"/>
      <c r="WQX421" s="94"/>
      <c r="WQY421" s="94"/>
      <c r="WQZ421" s="94"/>
      <c r="WRA421" s="94" t="s">
        <v>181</v>
      </c>
      <c r="WRB421" s="94"/>
      <c r="WRC421" s="94"/>
      <c r="WRD421" s="94"/>
      <c r="WRE421" s="94"/>
      <c r="WRF421" s="94"/>
      <c r="WRG421" s="94"/>
      <c r="WRH421" s="94"/>
      <c r="WRI421" s="94" t="s">
        <v>181</v>
      </c>
      <c r="WRJ421" s="94"/>
      <c r="WRK421" s="94"/>
      <c r="WRL421" s="94"/>
      <c r="WRM421" s="94"/>
      <c r="WRN421" s="94"/>
      <c r="WRO421" s="94"/>
      <c r="WRP421" s="94"/>
      <c r="WRQ421" s="94" t="s">
        <v>181</v>
      </c>
      <c r="WRR421" s="94"/>
      <c r="WRS421" s="94"/>
      <c r="WRT421" s="94"/>
      <c r="WRU421" s="94"/>
      <c r="WRV421" s="94"/>
      <c r="WRW421" s="94"/>
      <c r="WRX421" s="94"/>
      <c r="WRY421" s="94" t="s">
        <v>181</v>
      </c>
      <c r="WRZ421" s="94"/>
      <c r="WSA421" s="94"/>
      <c r="WSB421" s="94"/>
      <c r="WSC421" s="94"/>
      <c r="WSD421" s="94"/>
      <c r="WSE421" s="94"/>
      <c r="WSF421" s="94"/>
      <c r="WSG421" s="94" t="s">
        <v>181</v>
      </c>
      <c r="WSH421" s="94"/>
      <c r="WSI421" s="94"/>
      <c r="WSJ421" s="94"/>
      <c r="WSK421" s="94"/>
      <c r="WSL421" s="94"/>
      <c r="WSM421" s="94"/>
      <c r="WSN421" s="94"/>
      <c r="WSO421" s="94" t="s">
        <v>181</v>
      </c>
      <c r="WSP421" s="94"/>
      <c r="WSQ421" s="94"/>
      <c r="WSR421" s="94"/>
      <c r="WSS421" s="94"/>
      <c r="WST421" s="94"/>
      <c r="WSU421" s="94"/>
      <c r="WSV421" s="94"/>
      <c r="WSW421" s="94" t="s">
        <v>181</v>
      </c>
      <c r="WSX421" s="94"/>
      <c r="WSY421" s="94"/>
      <c r="WSZ421" s="94"/>
      <c r="WTA421" s="94"/>
      <c r="WTB421" s="94"/>
      <c r="WTC421" s="94"/>
      <c r="WTD421" s="94"/>
      <c r="WTE421" s="94" t="s">
        <v>181</v>
      </c>
      <c r="WTF421" s="94"/>
      <c r="WTG421" s="94"/>
      <c r="WTH421" s="94"/>
      <c r="WTI421" s="94"/>
      <c r="WTJ421" s="94"/>
      <c r="WTK421" s="94"/>
      <c r="WTL421" s="94"/>
      <c r="WTM421" s="94" t="s">
        <v>181</v>
      </c>
      <c r="WTN421" s="94"/>
      <c r="WTO421" s="94"/>
      <c r="WTP421" s="94"/>
      <c r="WTQ421" s="94"/>
      <c r="WTR421" s="94"/>
      <c r="WTS421" s="94"/>
      <c r="WTT421" s="94"/>
      <c r="WTU421" s="94" t="s">
        <v>181</v>
      </c>
      <c r="WTV421" s="94"/>
      <c r="WTW421" s="94"/>
      <c r="WTX421" s="94"/>
      <c r="WTY421" s="94"/>
      <c r="WTZ421" s="94"/>
      <c r="WUA421" s="94"/>
      <c r="WUB421" s="94"/>
      <c r="WUC421" s="94" t="s">
        <v>181</v>
      </c>
      <c r="WUD421" s="94"/>
      <c r="WUE421" s="94"/>
      <c r="WUF421" s="94"/>
      <c r="WUG421" s="94"/>
      <c r="WUH421" s="94"/>
      <c r="WUI421" s="94"/>
      <c r="WUJ421" s="94"/>
      <c r="WUK421" s="94" t="s">
        <v>181</v>
      </c>
      <c r="WUL421" s="94"/>
      <c r="WUM421" s="94"/>
      <c r="WUN421" s="94"/>
      <c r="WUO421" s="94"/>
      <c r="WUP421" s="94"/>
      <c r="WUQ421" s="94"/>
      <c r="WUR421" s="94"/>
      <c r="WUS421" s="94" t="s">
        <v>181</v>
      </c>
      <c r="WUT421" s="94"/>
      <c r="WUU421" s="94"/>
      <c r="WUV421" s="94"/>
      <c r="WUW421" s="94"/>
      <c r="WUX421" s="94"/>
      <c r="WUY421" s="94"/>
      <c r="WUZ421" s="94"/>
      <c r="WVA421" s="94" t="s">
        <v>181</v>
      </c>
      <c r="WVB421" s="94"/>
      <c r="WVC421" s="94"/>
      <c r="WVD421" s="94"/>
      <c r="WVE421" s="94"/>
      <c r="WVF421" s="94"/>
      <c r="WVG421" s="94"/>
      <c r="WVH421" s="94"/>
      <c r="WVI421" s="94" t="s">
        <v>181</v>
      </c>
      <c r="WVJ421" s="94"/>
      <c r="WVK421" s="94"/>
      <c r="WVL421" s="94"/>
      <c r="WVM421" s="94"/>
      <c r="WVN421" s="94"/>
      <c r="WVO421" s="94"/>
      <c r="WVP421" s="94"/>
      <c r="WVQ421" s="94" t="s">
        <v>181</v>
      </c>
      <c r="WVR421" s="94"/>
      <c r="WVS421" s="94"/>
      <c r="WVT421" s="94"/>
      <c r="WVU421" s="94"/>
      <c r="WVV421" s="94"/>
      <c r="WVW421" s="94"/>
      <c r="WVX421" s="94"/>
      <c r="WVY421" s="94" t="s">
        <v>181</v>
      </c>
      <c r="WVZ421" s="94"/>
      <c r="WWA421" s="94"/>
      <c r="WWB421" s="94"/>
      <c r="WWC421" s="94"/>
      <c r="WWD421" s="94"/>
      <c r="WWE421" s="94"/>
      <c r="WWF421" s="94"/>
      <c r="WWG421" s="94" t="s">
        <v>181</v>
      </c>
      <c r="WWH421" s="94"/>
      <c r="WWI421" s="94"/>
      <c r="WWJ421" s="94"/>
      <c r="WWK421" s="94"/>
      <c r="WWL421" s="94"/>
      <c r="WWM421" s="94"/>
      <c r="WWN421" s="94"/>
      <c r="WWO421" s="94" t="s">
        <v>181</v>
      </c>
      <c r="WWP421" s="94"/>
      <c r="WWQ421" s="94"/>
      <c r="WWR421" s="94"/>
      <c r="WWS421" s="94"/>
      <c r="WWT421" s="94"/>
      <c r="WWU421" s="94"/>
      <c r="WWV421" s="94"/>
      <c r="WWW421" s="94" t="s">
        <v>181</v>
      </c>
      <c r="WWX421" s="94"/>
      <c r="WWY421" s="94"/>
      <c r="WWZ421" s="94"/>
      <c r="WXA421" s="94"/>
      <c r="WXB421" s="94"/>
      <c r="WXC421" s="94"/>
      <c r="WXD421" s="94"/>
      <c r="WXE421" s="94" t="s">
        <v>181</v>
      </c>
      <c r="WXF421" s="94"/>
      <c r="WXG421" s="94"/>
      <c r="WXH421" s="94"/>
      <c r="WXI421" s="94"/>
      <c r="WXJ421" s="94"/>
      <c r="WXK421" s="94"/>
      <c r="WXL421" s="94"/>
      <c r="WXM421" s="94" t="s">
        <v>181</v>
      </c>
      <c r="WXN421" s="94"/>
      <c r="WXO421" s="94"/>
      <c r="WXP421" s="94"/>
      <c r="WXQ421" s="94"/>
      <c r="WXR421" s="94"/>
      <c r="WXS421" s="94"/>
      <c r="WXT421" s="94"/>
      <c r="WXU421" s="94" t="s">
        <v>181</v>
      </c>
      <c r="WXV421" s="94"/>
      <c r="WXW421" s="94"/>
      <c r="WXX421" s="94"/>
      <c r="WXY421" s="94"/>
      <c r="WXZ421" s="94"/>
      <c r="WYA421" s="94"/>
      <c r="WYB421" s="94"/>
      <c r="WYC421" s="94" t="s">
        <v>181</v>
      </c>
      <c r="WYD421" s="94"/>
      <c r="WYE421" s="94"/>
      <c r="WYF421" s="94"/>
      <c r="WYG421" s="94"/>
      <c r="WYH421" s="94"/>
      <c r="WYI421" s="94"/>
      <c r="WYJ421" s="94"/>
      <c r="WYK421" s="94" t="s">
        <v>181</v>
      </c>
      <c r="WYL421" s="94"/>
      <c r="WYM421" s="94"/>
      <c r="WYN421" s="94"/>
      <c r="WYO421" s="94"/>
      <c r="WYP421" s="94"/>
      <c r="WYQ421" s="94"/>
      <c r="WYR421" s="94"/>
      <c r="WYS421" s="94" t="s">
        <v>181</v>
      </c>
      <c r="WYT421" s="94"/>
      <c r="WYU421" s="94"/>
      <c r="WYV421" s="94"/>
      <c r="WYW421" s="94"/>
      <c r="WYX421" s="94"/>
      <c r="WYY421" s="94"/>
      <c r="WYZ421" s="94"/>
      <c r="WZA421" s="94" t="s">
        <v>181</v>
      </c>
      <c r="WZB421" s="94"/>
      <c r="WZC421" s="94"/>
      <c r="WZD421" s="94"/>
      <c r="WZE421" s="94"/>
      <c r="WZF421" s="94"/>
      <c r="WZG421" s="94"/>
      <c r="WZH421" s="94"/>
      <c r="WZI421" s="94" t="s">
        <v>181</v>
      </c>
      <c r="WZJ421" s="94"/>
      <c r="WZK421" s="94"/>
      <c r="WZL421" s="94"/>
      <c r="WZM421" s="94"/>
      <c r="WZN421" s="94"/>
      <c r="WZO421" s="94"/>
      <c r="WZP421" s="94"/>
      <c r="WZQ421" s="94" t="s">
        <v>181</v>
      </c>
      <c r="WZR421" s="94"/>
      <c r="WZS421" s="94"/>
      <c r="WZT421" s="94"/>
      <c r="WZU421" s="94"/>
      <c r="WZV421" s="94"/>
      <c r="WZW421" s="94"/>
      <c r="WZX421" s="94"/>
      <c r="WZY421" s="94" t="s">
        <v>181</v>
      </c>
      <c r="WZZ421" s="94"/>
      <c r="XAA421" s="94"/>
      <c r="XAB421" s="94"/>
      <c r="XAC421" s="94"/>
      <c r="XAD421" s="94"/>
      <c r="XAE421" s="94"/>
      <c r="XAF421" s="94"/>
      <c r="XAG421" s="94" t="s">
        <v>181</v>
      </c>
      <c r="XAH421" s="94"/>
      <c r="XAI421" s="94"/>
      <c r="XAJ421" s="94"/>
      <c r="XAK421" s="94"/>
      <c r="XAL421" s="94"/>
      <c r="XAM421" s="94"/>
      <c r="XAN421" s="94"/>
      <c r="XAO421" s="94" t="s">
        <v>181</v>
      </c>
      <c r="XAP421" s="94"/>
      <c r="XAQ421" s="94"/>
      <c r="XAR421" s="94"/>
      <c r="XAS421" s="94"/>
      <c r="XAT421" s="94"/>
      <c r="XAU421" s="94"/>
      <c r="XAV421" s="94"/>
      <c r="XAW421" s="94" t="s">
        <v>181</v>
      </c>
      <c r="XAX421" s="94"/>
      <c r="XAY421" s="94"/>
      <c r="XAZ421" s="94"/>
      <c r="XBA421" s="94"/>
      <c r="XBB421" s="94"/>
      <c r="XBC421" s="94"/>
      <c r="XBD421" s="94"/>
      <c r="XBE421" s="94" t="s">
        <v>181</v>
      </c>
      <c r="XBF421" s="94"/>
      <c r="XBG421" s="94"/>
      <c r="XBH421" s="94"/>
      <c r="XBI421" s="94"/>
      <c r="XBJ421" s="94"/>
      <c r="XBK421" s="94"/>
      <c r="XBL421" s="94"/>
      <c r="XBM421" s="94" t="s">
        <v>181</v>
      </c>
      <c r="XBN421" s="94"/>
      <c r="XBO421" s="94"/>
      <c r="XBP421" s="94"/>
      <c r="XBQ421" s="94"/>
      <c r="XBR421" s="94"/>
      <c r="XBS421" s="94"/>
      <c r="XBT421" s="94"/>
      <c r="XBU421" s="94" t="s">
        <v>181</v>
      </c>
      <c r="XBV421" s="94"/>
      <c r="XBW421" s="94"/>
      <c r="XBX421" s="94"/>
      <c r="XBY421" s="94"/>
      <c r="XBZ421" s="94"/>
      <c r="XCA421" s="94"/>
      <c r="XCB421" s="94"/>
      <c r="XCC421" s="94" t="s">
        <v>181</v>
      </c>
      <c r="XCD421" s="94"/>
      <c r="XCE421" s="94"/>
      <c r="XCF421" s="94"/>
      <c r="XCG421" s="94"/>
      <c r="XCH421" s="94"/>
      <c r="XCI421" s="94"/>
      <c r="XCJ421" s="94"/>
      <c r="XCK421" s="94" t="s">
        <v>181</v>
      </c>
      <c r="XCL421" s="94"/>
      <c r="XCM421" s="94"/>
      <c r="XCN421" s="94"/>
      <c r="XCO421" s="94"/>
      <c r="XCP421" s="94"/>
      <c r="XCQ421" s="94"/>
      <c r="XCR421" s="94"/>
      <c r="XCS421" s="94" t="s">
        <v>181</v>
      </c>
      <c r="XCT421" s="94"/>
      <c r="XCU421" s="94"/>
      <c r="XCV421" s="94"/>
      <c r="XCW421" s="94"/>
      <c r="XCX421" s="94"/>
      <c r="XCY421" s="94"/>
      <c r="XCZ421" s="94"/>
      <c r="XDA421" s="94" t="s">
        <v>181</v>
      </c>
      <c r="XDB421" s="94"/>
      <c r="XDC421" s="94"/>
      <c r="XDD421" s="94"/>
      <c r="XDE421" s="94"/>
      <c r="XDF421" s="94"/>
      <c r="XDG421" s="94"/>
      <c r="XDH421" s="94"/>
      <c r="XDI421" s="94" t="s">
        <v>181</v>
      </c>
      <c r="XDJ421" s="94"/>
      <c r="XDK421" s="94"/>
      <c r="XDL421" s="94"/>
      <c r="XDM421" s="94"/>
      <c r="XDN421" s="94"/>
      <c r="XDO421" s="94"/>
      <c r="XDP421" s="94"/>
      <c r="XDQ421" s="94" t="s">
        <v>181</v>
      </c>
      <c r="XDR421" s="94"/>
      <c r="XDS421" s="94"/>
      <c r="XDT421" s="94"/>
      <c r="XDU421" s="94"/>
      <c r="XDV421" s="94"/>
      <c r="XDW421" s="94"/>
      <c r="XDX421" s="94"/>
      <c r="XDY421" s="94" t="s">
        <v>181</v>
      </c>
      <c r="XDZ421" s="94"/>
      <c r="XEA421" s="94"/>
      <c r="XEB421" s="94"/>
      <c r="XEC421" s="94"/>
      <c r="XED421" s="94"/>
      <c r="XEE421" s="94"/>
      <c r="XEF421" s="94"/>
      <c r="XEG421" s="94" t="s">
        <v>181</v>
      </c>
      <c r="XEH421" s="94"/>
      <c r="XEI421" s="94"/>
      <c r="XEJ421" s="94"/>
      <c r="XEK421" s="94"/>
      <c r="XEL421" s="94"/>
      <c r="XEM421" s="94"/>
      <c r="XEN421" s="94"/>
      <c r="XEO421" s="94" t="s">
        <v>181</v>
      </c>
      <c r="XEP421" s="94"/>
      <c r="XEQ421" s="94"/>
      <c r="XER421" s="94"/>
      <c r="XES421" s="94"/>
      <c r="XET421" s="94"/>
      <c r="XEU421" s="94"/>
      <c r="XEV421" s="94"/>
      <c r="XEW421" s="94" t="s">
        <v>181</v>
      </c>
      <c r="XEX421" s="94"/>
      <c r="XEY421" s="94"/>
      <c r="XEZ421" s="94"/>
      <c r="XFA421" s="94"/>
      <c r="XFB421" s="94"/>
      <c r="XFC421" s="94"/>
      <c r="XFD421" s="94"/>
    </row>
    <row r="422" spans="1:16384" s="50" customFormat="1" ht="15.6" customHeight="1" x14ac:dyDescent="0.3">
      <c r="A422" s="95">
        <v>1</v>
      </c>
      <c r="B422" s="95"/>
      <c r="C422" s="29" t="s">
        <v>185</v>
      </c>
      <c r="D422" s="29">
        <f>(70.71+2.45*1.45)*10.764</f>
        <v>799.36154999999985</v>
      </c>
      <c r="E422" s="29">
        <v>0</v>
      </c>
      <c r="F422" s="29">
        <f t="shared" ref="F422:F425" si="51">D422*1.6+E422</f>
        <v>1278.9784799999998</v>
      </c>
      <c r="G422" s="96" t="str">
        <f>A421</f>
        <v>36th Floor (Part Refuge Area)</v>
      </c>
      <c r="H422" s="97"/>
      <c r="I422" s="50">
        <f>16000000/F422</f>
        <v>12509.983748905614</v>
      </c>
    </row>
    <row r="423" spans="1:16384" s="50" customFormat="1" x14ac:dyDescent="0.3">
      <c r="A423" s="95">
        <v>2</v>
      </c>
      <c r="B423" s="95"/>
      <c r="C423" s="29" t="s">
        <v>185</v>
      </c>
      <c r="D423" s="29">
        <f>(70.71+2.45*1.45)*10.764</f>
        <v>799.36154999999985</v>
      </c>
      <c r="E423" s="29">
        <v>0</v>
      </c>
      <c r="F423" s="29">
        <f t="shared" si="51"/>
        <v>1278.9784799999998</v>
      </c>
      <c r="G423" s="98"/>
      <c r="H423" s="99"/>
    </row>
    <row r="424" spans="1:16384" s="50" customFormat="1" x14ac:dyDescent="0.3">
      <c r="A424" s="95">
        <v>3</v>
      </c>
      <c r="B424" s="95"/>
      <c r="C424" s="29" t="s">
        <v>179</v>
      </c>
      <c r="D424" s="29">
        <f>53.16*10.764</f>
        <v>572.2142399999999</v>
      </c>
      <c r="E424" s="29">
        <v>0</v>
      </c>
      <c r="F424" s="29">
        <f t="shared" si="51"/>
        <v>915.54278399999987</v>
      </c>
      <c r="G424" s="98"/>
      <c r="H424" s="99"/>
    </row>
    <row r="425" spans="1:16384" s="50" customFormat="1" x14ac:dyDescent="0.3">
      <c r="A425" s="95">
        <v>4</v>
      </c>
      <c r="B425" s="95"/>
      <c r="C425" s="29" t="s">
        <v>179</v>
      </c>
      <c r="D425" s="29">
        <f>53.16*10.764</f>
        <v>572.2142399999999</v>
      </c>
      <c r="E425" s="29">
        <v>0</v>
      </c>
      <c r="F425" s="29">
        <f t="shared" si="51"/>
        <v>915.54278399999987</v>
      </c>
      <c r="G425" s="98"/>
      <c r="H425" s="99"/>
    </row>
    <row r="426" spans="1:16384" s="50" customFormat="1" x14ac:dyDescent="0.3">
      <c r="A426" s="95">
        <v>5</v>
      </c>
      <c r="B426" s="95"/>
      <c r="C426" s="96" t="s">
        <v>182</v>
      </c>
      <c r="D426" s="102"/>
      <c r="E426" s="102"/>
      <c r="F426" s="97"/>
      <c r="G426" s="98"/>
      <c r="H426" s="99"/>
    </row>
    <row r="427" spans="1:16384" s="50" customFormat="1" x14ac:dyDescent="0.3">
      <c r="A427" s="95">
        <v>6</v>
      </c>
      <c r="B427" s="95"/>
      <c r="C427" s="100"/>
      <c r="D427" s="103"/>
      <c r="E427" s="103"/>
      <c r="F427" s="101"/>
      <c r="G427" s="98"/>
      <c r="H427" s="99"/>
    </row>
    <row r="428" spans="1:16384" s="50" customFormat="1" x14ac:dyDescent="0.3">
      <c r="A428" s="95">
        <v>7</v>
      </c>
      <c r="B428" s="95"/>
      <c r="C428" s="29" t="s">
        <v>179</v>
      </c>
      <c r="D428" s="29">
        <f>53.24*10.764</f>
        <v>573.07535999999993</v>
      </c>
      <c r="E428" s="29">
        <v>0</v>
      </c>
      <c r="F428" s="29">
        <f t="shared" ref="F428:F429" si="52">D428*1.6+E428</f>
        <v>916.92057599999998</v>
      </c>
      <c r="G428" s="98"/>
      <c r="H428" s="99"/>
    </row>
    <row r="429" spans="1:16384" s="50" customFormat="1" x14ac:dyDescent="0.3">
      <c r="A429" s="95">
        <v>8</v>
      </c>
      <c r="B429" s="95"/>
      <c r="C429" s="29" t="s">
        <v>179</v>
      </c>
      <c r="D429" s="29">
        <f>53.24*10.764</f>
        <v>573.07535999999993</v>
      </c>
      <c r="E429" s="29">
        <v>0</v>
      </c>
      <c r="F429" s="29">
        <f t="shared" si="52"/>
        <v>916.92057599999998</v>
      </c>
      <c r="G429" s="100"/>
      <c r="H429" s="101"/>
    </row>
    <row r="430" spans="1:16384" s="50" customFormat="1" x14ac:dyDescent="0.3">
      <c r="A430" s="107" t="s">
        <v>211</v>
      </c>
      <c r="B430" s="107"/>
      <c r="C430" s="107"/>
      <c r="D430" s="107"/>
      <c r="E430" s="107"/>
      <c r="F430" s="107"/>
      <c r="G430" s="107"/>
      <c r="H430" s="107"/>
      <c r="I430" s="94"/>
      <c r="J430" s="94"/>
      <c r="K430" s="94"/>
      <c r="L430" s="94"/>
      <c r="M430" s="94"/>
      <c r="N430" s="94"/>
      <c r="O430" s="94"/>
      <c r="P430" s="94"/>
      <c r="Q430" s="94" t="s">
        <v>181</v>
      </c>
      <c r="R430" s="94"/>
      <c r="S430" s="94"/>
      <c r="T430" s="94"/>
      <c r="U430" s="94"/>
      <c r="V430" s="94"/>
      <c r="W430" s="94"/>
      <c r="X430" s="94"/>
      <c r="Y430" s="94" t="s">
        <v>181</v>
      </c>
      <c r="Z430" s="94"/>
      <c r="AA430" s="94"/>
      <c r="AB430" s="94"/>
      <c r="AC430" s="94"/>
      <c r="AD430" s="94"/>
      <c r="AE430" s="94"/>
      <c r="AF430" s="94"/>
      <c r="AG430" s="94" t="s">
        <v>181</v>
      </c>
      <c r="AH430" s="94"/>
      <c r="AI430" s="94"/>
      <c r="AJ430" s="94"/>
      <c r="AK430" s="94"/>
      <c r="AL430" s="94"/>
      <c r="AM430" s="94"/>
      <c r="AN430" s="94"/>
      <c r="AO430" s="94" t="s">
        <v>181</v>
      </c>
      <c r="AP430" s="94"/>
      <c r="AQ430" s="94"/>
      <c r="AR430" s="94"/>
      <c r="AS430" s="94"/>
      <c r="AT430" s="94"/>
      <c r="AU430" s="94"/>
      <c r="AV430" s="94"/>
      <c r="AW430" s="94" t="s">
        <v>181</v>
      </c>
      <c r="AX430" s="94"/>
      <c r="AY430" s="94"/>
      <c r="AZ430" s="94"/>
      <c r="BA430" s="94"/>
      <c r="BB430" s="94"/>
      <c r="BC430" s="94"/>
      <c r="BD430" s="94"/>
      <c r="BE430" s="94" t="s">
        <v>181</v>
      </c>
      <c r="BF430" s="94"/>
      <c r="BG430" s="94"/>
      <c r="BH430" s="94"/>
      <c r="BI430" s="94"/>
      <c r="BJ430" s="94"/>
      <c r="BK430" s="94"/>
      <c r="BL430" s="94"/>
      <c r="BM430" s="94" t="s">
        <v>181</v>
      </c>
      <c r="BN430" s="94"/>
      <c r="BO430" s="94"/>
      <c r="BP430" s="94"/>
      <c r="BQ430" s="94"/>
      <c r="BR430" s="94"/>
      <c r="BS430" s="94"/>
      <c r="BT430" s="94"/>
      <c r="BU430" s="94" t="s">
        <v>181</v>
      </c>
      <c r="BV430" s="94"/>
      <c r="BW430" s="94"/>
      <c r="BX430" s="94"/>
      <c r="BY430" s="94"/>
      <c r="BZ430" s="94"/>
      <c r="CA430" s="94"/>
      <c r="CB430" s="94"/>
      <c r="CC430" s="94" t="s">
        <v>181</v>
      </c>
      <c r="CD430" s="94"/>
      <c r="CE430" s="94"/>
      <c r="CF430" s="94"/>
      <c r="CG430" s="94"/>
      <c r="CH430" s="94"/>
      <c r="CI430" s="94"/>
      <c r="CJ430" s="94"/>
      <c r="CK430" s="94" t="s">
        <v>181</v>
      </c>
      <c r="CL430" s="94"/>
      <c r="CM430" s="94"/>
      <c r="CN430" s="94"/>
      <c r="CO430" s="94"/>
      <c r="CP430" s="94"/>
      <c r="CQ430" s="94"/>
      <c r="CR430" s="94"/>
      <c r="CS430" s="94" t="s">
        <v>181</v>
      </c>
      <c r="CT430" s="94"/>
      <c r="CU430" s="94"/>
      <c r="CV430" s="94"/>
      <c r="CW430" s="94"/>
      <c r="CX430" s="94"/>
      <c r="CY430" s="94"/>
      <c r="CZ430" s="94"/>
      <c r="DA430" s="94" t="s">
        <v>181</v>
      </c>
      <c r="DB430" s="94"/>
      <c r="DC430" s="94"/>
      <c r="DD430" s="94"/>
      <c r="DE430" s="94"/>
      <c r="DF430" s="94"/>
      <c r="DG430" s="94"/>
      <c r="DH430" s="94"/>
      <c r="DI430" s="94" t="s">
        <v>181</v>
      </c>
      <c r="DJ430" s="94"/>
      <c r="DK430" s="94"/>
      <c r="DL430" s="94"/>
      <c r="DM430" s="94"/>
      <c r="DN430" s="94"/>
      <c r="DO430" s="94"/>
      <c r="DP430" s="94"/>
      <c r="DQ430" s="94" t="s">
        <v>181</v>
      </c>
      <c r="DR430" s="94"/>
      <c r="DS430" s="94"/>
      <c r="DT430" s="94"/>
      <c r="DU430" s="94"/>
      <c r="DV430" s="94"/>
      <c r="DW430" s="94"/>
      <c r="DX430" s="94"/>
      <c r="DY430" s="94" t="s">
        <v>181</v>
      </c>
      <c r="DZ430" s="94"/>
      <c r="EA430" s="94"/>
      <c r="EB430" s="94"/>
      <c r="EC430" s="94"/>
      <c r="ED430" s="94"/>
      <c r="EE430" s="94"/>
      <c r="EF430" s="94"/>
      <c r="EG430" s="94" t="s">
        <v>181</v>
      </c>
      <c r="EH430" s="94"/>
      <c r="EI430" s="94"/>
      <c r="EJ430" s="94"/>
      <c r="EK430" s="94"/>
      <c r="EL430" s="94"/>
      <c r="EM430" s="94"/>
      <c r="EN430" s="94"/>
      <c r="EO430" s="94" t="s">
        <v>181</v>
      </c>
      <c r="EP430" s="94"/>
      <c r="EQ430" s="94"/>
      <c r="ER430" s="94"/>
      <c r="ES430" s="94"/>
      <c r="ET430" s="94"/>
      <c r="EU430" s="94"/>
      <c r="EV430" s="94"/>
      <c r="EW430" s="94" t="s">
        <v>181</v>
      </c>
      <c r="EX430" s="94"/>
      <c r="EY430" s="94"/>
      <c r="EZ430" s="94"/>
      <c r="FA430" s="94"/>
      <c r="FB430" s="94"/>
      <c r="FC430" s="94"/>
      <c r="FD430" s="94"/>
      <c r="FE430" s="94" t="s">
        <v>181</v>
      </c>
      <c r="FF430" s="94"/>
      <c r="FG430" s="94"/>
      <c r="FH430" s="94"/>
      <c r="FI430" s="94"/>
      <c r="FJ430" s="94"/>
      <c r="FK430" s="94"/>
      <c r="FL430" s="94"/>
      <c r="FM430" s="94" t="s">
        <v>181</v>
      </c>
      <c r="FN430" s="94"/>
      <c r="FO430" s="94"/>
      <c r="FP430" s="94"/>
      <c r="FQ430" s="94"/>
      <c r="FR430" s="94"/>
      <c r="FS430" s="94"/>
      <c r="FT430" s="94"/>
      <c r="FU430" s="94" t="s">
        <v>181</v>
      </c>
      <c r="FV430" s="94"/>
      <c r="FW430" s="94"/>
      <c r="FX430" s="94"/>
      <c r="FY430" s="94"/>
      <c r="FZ430" s="94"/>
      <c r="GA430" s="94"/>
      <c r="GB430" s="94"/>
      <c r="GC430" s="94" t="s">
        <v>181</v>
      </c>
      <c r="GD430" s="94"/>
      <c r="GE430" s="94"/>
      <c r="GF430" s="94"/>
      <c r="GG430" s="94"/>
      <c r="GH430" s="94"/>
      <c r="GI430" s="94"/>
      <c r="GJ430" s="94"/>
      <c r="GK430" s="94" t="s">
        <v>181</v>
      </c>
      <c r="GL430" s="94"/>
      <c r="GM430" s="94"/>
      <c r="GN430" s="94"/>
      <c r="GO430" s="94"/>
      <c r="GP430" s="94"/>
      <c r="GQ430" s="94"/>
      <c r="GR430" s="94"/>
      <c r="GS430" s="94" t="s">
        <v>181</v>
      </c>
      <c r="GT430" s="94"/>
      <c r="GU430" s="94"/>
      <c r="GV430" s="94"/>
      <c r="GW430" s="94"/>
      <c r="GX430" s="94"/>
      <c r="GY430" s="94"/>
      <c r="GZ430" s="94"/>
      <c r="HA430" s="94" t="s">
        <v>181</v>
      </c>
      <c r="HB430" s="94"/>
      <c r="HC430" s="94"/>
      <c r="HD430" s="94"/>
      <c r="HE430" s="94"/>
      <c r="HF430" s="94"/>
      <c r="HG430" s="94"/>
      <c r="HH430" s="94"/>
      <c r="HI430" s="94" t="s">
        <v>181</v>
      </c>
      <c r="HJ430" s="94"/>
      <c r="HK430" s="94"/>
      <c r="HL430" s="94"/>
      <c r="HM430" s="94"/>
      <c r="HN430" s="94"/>
      <c r="HO430" s="94"/>
      <c r="HP430" s="94"/>
      <c r="HQ430" s="94" t="s">
        <v>181</v>
      </c>
      <c r="HR430" s="94"/>
      <c r="HS430" s="94"/>
      <c r="HT430" s="94"/>
      <c r="HU430" s="94"/>
      <c r="HV430" s="94"/>
      <c r="HW430" s="94"/>
      <c r="HX430" s="94"/>
      <c r="HY430" s="94" t="s">
        <v>181</v>
      </c>
      <c r="HZ430" s="94"/>
      <c r="IA430" s="94"/>
      <c r="IB430" s="94"/>
      <c r="IC430" s="94"/>
      <c r="ID430" s="94"/>
      <c r="IE430" s="94"/>
      <c r="IF430" s="94"/>
      <c r="IG430" s="94" t="s">
        <v>181</v>
      </c>
      <c r="IH430" s="94"/>
      <c r="II430" s="94"/>
      <c r="IJ430" s="94"/>
      <c r="IK430" s="94"/>
      <c r="IL430" s="94"/>
      <c r="IM430" s="94"/>
      <c r="IN430" s="94"/>
      <c r="IO430" s="94" t="s">
        <v>181</v>
      </c>
      <c r="IP430" s="94"/>
      <c r="IQ430" s="94"/>
      <c r="IR430" s="94"/>
      <c r="IS430" s="94"/>
      <c r="IT430" s="94"/>
      <c r="IU430" s="94"/>
      <c r="IV430" s="94"/>
      <c r="IW430" s="94" t="s">
        <v>181</v>
      </c>
      <c r="IX430" s="94"/>
      <c r="IY430" s="94"/>
      <c r="IZ430" s="94"/>
      <c r="JA430" s="94"/>
      <c r="JB430" s="94"/>
      <c r="JC430" s="94"/>
      <c r="JD430" s="94"/>
      <c r="JE430" s="94" t="s">
        <v>181</v>
      </c>
      <c r="JF430" s="94"/>
      <c r="JG430" s="94"/>
      <c r="JH430" s="94"/>
      <c r="JI430" s="94"/>
      <c r="JJ430" s="94"/>
      <c r="JK430" s="94"/>
      <c r="JL430" s="94"/>
      <c r="JM430" s="94" t="s">
        <v>181</v>
      </c>
      <c r="JN430" s="94"/>
      <c r="JO430" s="94"/>
      <c r="JP430" s="94"/>
      <c r="JQ430" s="94"/>
      <c r="JR430" s="94"/>
      <c r="JS430" s="94"/>
      <c r="JT430" s="94"/>
      <c r="JU430" s="94" t="s">
        <v>181</v>
      </c>
      <c r="JV430" s="94"/>
      <c r="JW430" s="94"/>
      <c r="JX430" s="94"/>
      <c r="JY430" s="94"/>
      <c r="JZ430" s="94"/>
      <c r="KA430" s="94"/>
      <c r="KB430" s="94"/>
      <c r="KC430" s="94" t="s">
        <v>181</v>
      </c>
      <c r="KD430" s="94"/>
      <c r="KE430" s="94"/>
      <c r="KF430" s="94"/>
      <c r="KG430" s="94"/>
      <c r="KH430" s="94"/>
      <c r="KI430" s="94"/>
      <c r="KJ430" s="94"/>
      <c r="KK430" s="94" t="s">
        <v>181</v>
      </c>
      <c r="KL430" s="94"/>
      <c r="KM430" s="94"/>
      <c r="KN430" s="94"/>
      <c r="KO430" s="94"/>
      <c r="KP430" s="94"/>
      <c r="KQ430" s="94"/>
      <c r="KR430" s="94"/>
      <c r="KS430" s="94" t="s">
        <v>181</v>
      </c>
      <c r="KT430" s="94"/>
      <c r="KU430" s="94"/>
      <c r="KV430" s="94"/>
      <c r="KW430" s="94"/>
      <c r="KX430" s="94"/>
      <c r="KY430" s="94"/>
      <c r="KZ430" s="94"/>
      <c r="LA430" s="94" t="s">
        <v>181</v>
      </c>
      <c r="LB430" s="94"/>
      <c r="LC430" s="94"/>
      <c r="LD430" s="94"/>
      <c r="LE430" s="94"/>
      <c r="LF430" s="94"/>
      <c r="LG430" s="94"/>
      <c r="LH430" s="94"/>
      <c r="LI430" s="94" t="s">
        <v>181</v>
      </c>
      <c r="LJ430" s="94"/>
      <c r="LK430" s="94"/>
      <c r="LL430" s="94"/>
      <c r="LM430" s="94"/>
      <c r="LN430" s="94"/>
      <c r="LO430" s="94"/>
      <c r="LP430" s="94"/>
      <c r="LQ430" s="94" t="s">
        <v>181</v>
      </c>
      <c r="LR430" s="94"/>
      <c r="LS430" s="94"/>
      <c r="LT430" s="94"/>
      <c r="LU430" s="94"/>
      <c r="LV430" s="94"/>
      <c r="LW430" s="94"/>
      <c r="LX430" s="94"/>
      <c r="LY430" s="94" t="s">
        <v>181</v>
      </c>
      <c r="LZ430" s="94"/>
      <c r="MA430" s="94"/>
      <c r="MB430" s="94"/>
      <c r="MC430" s="94"/>
      <c r="MD430" s="94"/>
      <c r="ME430" s="94"/>
      <c r="MF430" s="94"/>
      <c r="MG430" s="94" t="s">
        <v>181</v>
      </c>
      <c r="MH430" s="94"/>
      <c r="MI430" s="94"/>
      <c r="MJ430" s="94"/>
      <c r="MK430" s="94"/>
      <c r="ML430" s="94"/>
      <c r="MM430" s="94"/>
      <c r="MN430" s="94"/>
      <c r="MO430" s="94" t="s">
        <v>181</v>
      </c>
      <c r="MP430" s="94"/>
      <c r="MQ430" s="94"/>
      <c r="MR430" s="94"/>
      <c r="MS430" s="94"/>
      <c r="MT430" s="94"/>
      <c r="MU430" s="94"/>
      <c r="MV430" s="94"/>
      <c r="MW430" s="94" t="s">
        <v>181</v>
      </c>
      <c r="MX430" s="94"/>
      <c r="MY430" s="94"/>
      <c r="MZ430" s="94"/>
      <c r="NA430" s="94"/>
      <c r="NB430" s="94"/>
      <c r="NC430" s="94"/>
      <c r="ND430" s="94"/>
      <c r="NE430" s="94" t="s">
        <v>181</v>
      </c>
      <c r="NF430" s="94"/>
      <c r="NG430" s="94"/>
      <c r="NH430" s="94"/>
      <c r="NI430" s="94"/>
      <c r="NJ430" s="94"/>
      <c r="NK430" s="94"/>
      <c r="NL430" s="94"/>
      <c r="NM430" s="94" t="s">
        <v>181</v>
      </c>
      <c r="NN430" s="94"/>
      <c r="NO430" s="94"/>
      <c r="NP430" s="94"/>
      <c r="NQ430" s="94"/>
      <c r="NR430" s="94"/>
      <c r="NS430" s="94"/>
      <c r="NT430" s="94"/>
      <c r="NU430" s="94" t="s">
        <v>181</v>
      </c>
      <c r="NV430" s="94"/>
      <c r="NW430" s="94"/>
      <c r="NX430" s="94"/>
      <c r="NY430" s="94"/>
      <c r="NZ430" s="94"/>
      <c r="OA430" s="94"/>
      <c r="OB430" s="94"/>
      <c r="OC430" s="94" t="s">
        <v>181</v>
      </c>
      <c r="OD430" s="94"/>
      <c r="OE430" s="94"/>
      <c r="OF430" s="94"/>
      <c r="OG430" s="94"/>
      <c r="OH430" s="94"/>
      <c r="OI430" s="94"/>
      <c r="OJ430" s="94"/>
      <c r="OK430" s="94" t="s">
        <v>181</v>
      </c>
      <c r="OL430" s="94"/>
      <c r="OM430" s="94"/>
      <c r="ON430" s="94"/>
      <c r="OO430" s="94"/>
      <c r="OP430" s="94"/>
      <c r="OQ430" s="94"/>
      <c r="OR430" s="94"/>
      <c r="OS430" s="94" t="s">
        <v>181</v>
      </c>
      <c r="OT430" s="94"/>
      <c r="OU430" s="94"/>
      <c r="OV430" s="94"/>
      <c r="OW430" s="94"/>
      <c r="OX430" s="94"/>
      <c r="OY430" s="94"/>
      <c r="OZ430" s="94"/>
      <c r="PA430" s="94" t="s">
        <v>181</v>
      </c>
      <c r="PB430" s="94"/>
      <c r="PC430" s="94"/>
      <c r="PD430" s="94"/>
      <c r="PE430" s="94"/>
      <c r="PF430" s="94"/>
      <c r="PG430" s="94"/>
      <c r="PH430" s="94"/>
      <c r="PI430" s="94" t="s">
        <v>181</v>
      </c>
      <c r="PJ430" s="94"/>
      <c r="PK430" s="94"/>
      <c r="PL430" s="94"/>
      <c r="PM430" s="94"/>
      <c r="PN430" s="94"/>
      <c r="PO430" s="94"/>
      <c r="PP430" s="94"/>
      <c r="PQ430" s="94" t="s">
        <v>181</v>
      </c>
      <c r="PR430" s="94"/>
      <c r="PS430" s="94"/>
      <c r="PT430" s="94"/>
      <c r="PU430" s="94"/>
      <c r="PV430" s="94"/>
      <c r="PW430" s="94"/>
      <c r="PX430" s="94"/>
      <c r="PY430" s="94" t="s">
        <v>181</v>
      </c>
      <c r="PZ430" s="94"/>
      <c r="QA430" s="94"/>
      <c r="QB430" s="94"/>
      <c r="QC430" s="94"/>
      <c r="QD430" s="94"/>
      <c r="QE430" s="94"/>
      <c r="QF430" s="94"/>
      <c r="QG430" s="94" t="s">
        <v>181</v>
      </c>
      <c r="QH430" s="94"/>
      <c r="QI430" s="94"/>
      <c r="QJ430" s="94"/>
      <c r="QK430" s="94"/>
      <c r="QL430" s="94"/>
      <c r="QM430" s="94"/>
      <c r="QN430" s="94"/>
      <c r="QO430" s="94" t="s">
        <v>181</v>
      </c>
      <c r="QP430" s="94"/>
      <c r="QQ430" s="94"/>
      <c r="QR430" s="94"/>
      <c r="QS430" s="94"/>
      <c r="QT430" s="94"/>
      <c r="QU430" s="94"/>
      <c r="QV430" s="94"/>
      <c r="QW430" s="94" t="s">
        <v>181</v>
      </c>
      <c r="QX430" s="94"/>
      <c r="QY430" s="94"/>
      <c r="QZ430" s="94"/>
      <c r="RA430" s="94"/>
      <c r="RB430" s="94"/>
      <c r="RC430" s="94"/>
      <c r="RD430" s="94"/>
      <c r="RE430" s="94" t="s">
        <v>181</v>
      </c>
      <c r="RF430" s="94"/>
      <c r="RG430" s="94"/>
      <c r="RH430" s="94"/>
      <c r="RI430" s="94"/>
      <c r="RJ430" s="94"/>
      <c r="RK430" s="94"/>
      <c r="RL430" s="94"/>
      <c r="RM430" s="94" t="s">
        <v>181</v>
      </c>
      <c r="RN430" s="94"/>
      <c r="RO430" s="94"/>
      <c r="RP430" s="94"/>
      <c r="RQ430" s="94"/>
      <c r="RR430" s="94"/>
      <c r="RS430" s="94"/>
      <c r="RT430" s="94"/>
      <c r="RU430" s="94" t="s">
        <v>181</v>
      </c>
      <c r="RV430" s="94"/>
      <c r="RW430" s="94"/>
      <c r="RX430" s="94"/>
      <c r="RY430" s="94"/>
      <c r="RZ430" s="94"/>
      <c r="SA430" s="94"/>
      <c r="SB430" s="94"/>
      <c r="SC430" s="94" t="s">
        <v>181</v>
      </c>
      <c r="SD430" s="94"/>
      <c r="SE430" s="94"/>
      <c r="SF430" s="94"/>
      <c r="SG430" s="94"/>
      <c r="SH430" s="94"/>
      <c r="SI430" s="94"/>
      <c r="SJ430" s="94"/>
      <c r="SK430" s="94" t="s">
        <v>181</v>
      </c>
      <c r="SL430" s="94"/>
      <c r="SM430" s="94"/>
      <c r="SN430" s="94"/>
      <c r="SO430" s="94"/>
      <c r="SP430" s="94"/>
      <c r="SQ430" s="94"/>
      <c r="SR430" s="94"/>
      <c r="SS430" s="94" t="s">
        <v>181</v>
      </c>
      <c r="ST430" s="94"/>
      <c r="SU430" s="94"/>
      <c r="SV430" s="94"/>
      <c r="SW430" s="94"/>
      <c r="SX430" s="94"/>
      <c r="SY430" s="94"/>
      <c r="SZ430" s="94"/>
      <c r="TA430" s="94" t="s">
        <v>181</v>
      </c>
      <c r="TB430" s="94"/>
      <c r="TC430" s="94"/>
      <c r="TD430" s="94"/>
      <c r="TE430" s="94"/>
      <c r="TF430" s="94"/>
      <c r="TG430" s="94"/>
      <c r="TH430" s="94"/>
      <c r="TI430" s="94" t="s">
        <v>181</v>
      </c>
      <c r="TJ430" s="94"/>
      <c r="TK430" s="94"/>
      <c r="TL430" s="94"/>
      <c r="TM430" s="94"/>
      <c r="TN430" s="94"/>
      <c r="TO430" s="94"/>
      <c r="TP430" s="94"/>
      <c r="TQ430" s="94" t="s">
        <v>181</v>
      </c>
      <c r="TR430" s="94"/>
      <c r="TS430" s="94"/>
      <c r="TT430" s="94"/>
      <c r="TU430" s="94"/>
      <c r="TV430" s="94"/>
      <c r="TW430" s="94"/>
      <c r="TX430" s="94"/>
      <c r="TY430" s="94" t="s">
        <v>181</v>
      </c>
      <c r="TZ430" s="94"/>
      <c r="UA430" s="94"/>
      <c r="UB430" s="94"/>
      <c r="UC430" s="94"/>
      <c r="UD430" s="94"/>
      <c r="UE430" s="94"/>
      <c r="UF430" s="94"/>
      <c r="UG430" s="94" t="s">
        <v>181</v>
      </c>
      <c r="UH430" s="94"/>
      <c r="UI430" s="94"/>
      <c r="UJ430" s="94"/>
      <c r="UK430" s="94"/>
      <c r="UL430" s="94"/>
      <c r="UM430" s="94"/>
      <c r="UN430" s="94"/>
      <c r="UO430" s="94" t="s">
        <v>181</v>
      </c>
      <c r="UP430" s="94"/>
      <c r="UQ430" s="94"/>
      <c r="UR430" s="94"/>
      <c r="US430" s="94"/>
      <c r="UT430" s="94"/>
      <c r="UU430" s="94"/>
      <c r="UV430" s="94"/>
      <c r="UW430" s="94" t="s">
        <v>181</v>
      </c>
      <c r="UX430" s="94"/>
      <c r="UY430" s="94"/>
      <c r="UZ430" s="94"/>
      <c r="VA430" s="94"/>
      <c r="VB430" s="94"/>
      <c r="VC430" s="94"/>
      <c r="VD430" s="94"/>
      <c r="VE430" s="94" t="s">
        <v>181</v>
      </c>
      <c r="VF430" s="94"/>
      <c r="VG430" s="94"/>
      <c r="VH430" s="94"/>
      <c r="VI430" s="94"/>
      <c r="VJ430" s="94"/>
      <c r="VK430" s="94"/>
      <c r="VL430" s="94"/>
      <c r="VM430" s="94" t="s">
        <v>181</v>
      </c>
      <c r="VN430" s="94"/>
      <c r="VO430" s="94"/>
      <c r="VP430" s="94"/>
      <c r="VQ430" s="94"/>
      <c r="VR430" s="94"/>
      <c r="VS430" s="94"/>
      <c r="VT430" s="94"/>
      <c r="VU430" s="94" t="s">
        <v>181</v>
      </c>
      <c r="VV430" s="94"/>
      <c r="VW430" s="94"/>
      <c r="VX430" s="94"/>
      <c r="VY430" s="94"/>
      <c r="VZ430" s="94"/>
      <c r="WA430" s="94"/>
      <c r="WB430" s="94"/>
      <c r="WC430" s="94" t="s">
        <v>181</v>
      </c>
      <c r="WD430" s="94"/>
      <c r="WE430" s="94"/>
      <c r="WF430" s="94"/>
      <c r="WG430" s="94"/>
      <c r="WH430" s="94"/>
      <c r="WI430" s="94"/>
      <c r="WJ430" s="94"/>
      <c r="WK430" s="94" t="s">
        <v>181</v>
      </c>
      <c r="WL430" s="94"/>
      <c r="WM430" s="94"/>
      <c r="WN430" s="94"/>
      <c r="WO430" s="94"/>
      <c r="WP430" s="94"/>
      <c r="WQ430" s="94"/>
      <c r="WR430" s="94"/>
      <c r="WS430" s="94" t="s">
        <v>181</v>
      </c>
      <c r="WT430" s="94"/>
      <c r="WU430" s="94"/>
      <c r="WV430" s="94"/>
      <c r="WW430" s="94"/>
      <c r="WX430" s="94"/>
      <c r="WY430" s="94"/>
      <c r="WZ430" s="94"/>
      <c r="XA430" s="94" t="s">
        <v>181</v>
      </c>
      <c r="XB430" s="94"/>
      <c r="XC430" s="94"/>
      <c r="XD430" s="94"/>
      <c r="XE430" s="94"/>
      <c r="XF430" s="94"/>
      <c r="XG430" s="94"/>
      <c r="XH430" s="94"/>
      <c r="XI430" s="94" t="s">
        <v>181</v>
      </c>
      <c r="XJ430" s="94"/>
      <c r="XK430" s="94"/>
      <c r="XL430" s="94"/>
      <c r="XM430" s="94"/>
      <c r="XN430" s="94"/>
      <c r="XO430" s="94"/>
      <c r="XP430" s="94"/>
      <c r="XQ430" s="94" t="s">
        <v>181</v>
      </c>
      <c r="XR430" s="94"/>
      <c r="XS430" s="94"/>
      <c r="XT430" s="94"/>
      <c r="XU430" s="94"/>
      <c r="XV430" s="94"/>
      <c r="XW430" s="94"/>
      <c r="XX430" s="94"/>
      <c r="XY430" s="94" t="s">
        <v>181</v>
      </c>
      <c r="XZ430" s="94"/>
      <c r="YA430" s="94"/>
      <c r="YB430" s="94"/>
      <c r="YC430" s="94"/>
      <c r="YD430" s="94"/>
      <c r="YE430" s="94"/>
      <c r="YF430" s="94"/>
      <c r="YG430" s="94" t="s">
        <v>181</v>
      </c>
      <c r="YH430" s="94"/>
      <c r="YI430" s="94"/>
      <c r="YJ430" s="94"/>
      <c r="YK430" s="94"/>
      <c r="YL430" s="94"/>
      <c r="YM430" s="94"/>
      <c r="YN430" s="94"/>
      <c r="YO430" s="94" t="s">
        <v>181</v>
      </c>
      <c r="YP430" s="94"/>
      <c r="YQ430" s="94"/>
      <c r="YR430" s="94"/>
      <c r="YS430" s="94"/>
      <c r="YT430" s="94"/>
      <c r="YU430" s="94"/>
      <c r="YV430" s="94"/>
      <c r="YW430" s="94" t="s">
        <v>181</v>
      </c>
      <c r="YX430" s="94"/>
      <c r="YY430" s="94"/>
      <c r="YZ430" s="94"/>
      <c r="ZA430" s="94"/>
      <c r="ZB430" s="94"/>
      <c r="ZC430" s="94"/>
      <c r="ZD430" s="94"/>
      <c r="ZE430" s="94" t="s">
        <v>181</v>
      </c>
      <c r="ZF430" s="94"/>
      <c r="ZG430" s="94"/>
      <c r="ZH430" s="94"/>
      <c r="ZI430" s="94"/>
      <c r="ZJ430" s="94"/>
      <c r="ZK430" s="94"/>
      <c r="ZL430" s="94"/>
      <c r="ZM430" s="94" t="s">
        <v>181</v>
      </c>
      <c r="ZN430" s="94"/>
      <c r="ZO430" s="94"/>
      <c r="ZP430" s="94"/>
      <c r="ZQ430" s="94"/>
      <c r="ZR430" s="94"/>
      <c r="ZS430" s="94"/>
      <c r="ZT430" s="94"/>
      <c r="ZU430" s="94" t="s">
        <v>181</v>
      </c>
      <c r="ZV430" s="94"/>
      <c r="ZW430" s="94"/>
      <c r="ZX430" s="94"/>
      <c r="ZY430" s="94"/>
      <c r="ZZ430" s="94"/>
      <c r="AAA430" s="94"/>
      <c r="AAB430" s="94"/>
      <c r="AAC430" s="94" t="s">
        <v>181</v>
      </c>
      <c r="AAD430" s="94"/>
      <c r="AAE430" s="94"/>
      <c r="AAF430" s="94"/>
      <c r="AAG430" s="94"/>
      <c r="AAH430" s="94"/>
      <c r="AAI430" s="94"/>
      <c r="AAJ430" s="94"/>
      <c r="AAK430" s="94" t="s">
        <v>181</v>
      </c>
      <c r="AAL430" s="94"/>
      <c r="AAM430" s="94"/>
      <c r="AAN430" s="94"/>
      <c r="AAO430" s="94"/>
      <c r="AAP430" s="94"/>
      <c r="AAQ430" s="94"/>
      <c r="AAR430" s="94"/>
      <c r="AAS430" s="94" t="s">
        <v>181</v>
      </c>
      <c r="AAT430" s="94"/>
      <c r="AAU430" s="94"/>
      <c r="AAV430" s="94"/>
      <c r="AAW430" s="94"/>
      <c r="AAX430" s="94"/>
      <c r="AAY430" s="94"/>
      <c r="AAZ430" s="94"/>
      <c r="ABA430" s="94" t="s">
        <v>181</v>
      </c>
      <c r="ABB430" s="94"/>
      <c r="ABC430" s="94"/>
      <c r="ABD430" s="94"/>
      <c r="ABE430" s="94"/>
      <c r="ABF430" s="94"/>
      <c r="ABG430" s="94"/>
      <c r="ABH430" s="94"/>
      <c r="ABI430" s="94" t="s">
        <v>181</v>
      </c>
      <c r="ABJ430" s="94"/>
      <c r="ABK430" s="94"/>
      <c r="ABL430" s="94"/>
      <c r="ABM430" s="94"/>
      <c r="ABN430" s="94"/>
      <c r="ABO430" s="94"/>
      <c r="ABP430" s="94"/>
      <c r="ABQ430" s="94" t="s">
        <v>181</v>
      </c>
      <c r="ABR430" s="94"/>
      <c r="ABS430" s="94"/>
      <c r="ABT430" s="94"/>
      <c r="ABU430" s="94"/>
      <c r="ABV430" s="94"/>
      <c r="ABW430" s="94"/>
      <c r="ABX430" s="94"/>
      <c r="ABY430" s="94" t="s">
        <v>181</v>
      </c>
      <c r="ABZ430" s="94"/>
      <c r="ACA430" s="94"/>
      <c r="ACB430" s="94"/>
      <c r="ACC430" s="94"/>
      <c r="ACD430" s="94"/>
      <c r="ACE430" s="94"/>
      <c r="ACF430" s="94"/>
      <c r="ACG430" s="94" t="s">
        <v>181</v>
      </c>
      <c r="ACH430" s="94"/>
      <c r="ACI430" s="94"/>
      <c r="ACJ430" s="94"/>
      <c r="ACK430" s="94"/>
      <c r="ACL430" s="94"/>
      <c r="ACM430" s="94"/>
      <c r="ACN430" s="94"/>
      <c r="ACO430" s="94" t="s">
        <v>181</v>
      </c>
      <c r="ACP430" s="94"/>
      <c r="ACQ430" s="94"/>
      <c r="ACR430" s="94"/>
      <c r="ACS430" s="94"/>
      <c r="ACT430" s="94"/>
      <c r="ACU430" s="94"/>
      <c r="ACV430" s="94"/>
      <c r="ACW430" s="94" t="s">
        <v>181</v>
      </c>
      <c r="ACX430" s="94"/>
      <c r="ACY430" s="94"/>
      <c r="ACZ430" s="94"/>
      <c r="ADA430" s="94"/>
      <c r="ADB430" s="94"/>
      <c r="ADC430" s="94"/>
      <c r="ADD430" s="94"/>
      <c r="ADE430" s="94" t="s">
        <v>181</v>
      </c>
      <c r="ADF430" s="94"/>
      <c r="ADG430" s="94"/>
      <c r="ADH430" s="94"/>
      <c r="ADI430" s="94"/>
      <c r="ADJ430" s="94"/>
      <c r="ADK430" s="94"/>
      <c r="ADL430" s="94"/>
      <c r="ADM430" s="94" t="s">
        <v>181</v>
      </c>
      <c r="ADN430" s="94"/>
      <c r="ADO430" s="94"/>
      <c r="ADP430" s="94"/>
      <c r="ADQ430" s="94"/>
      <c r="ADR430" s="94"/>
      <c r="ADS430" s="94"/>
      <c r="ADT430" s="94"/>
      <c r="ADU430" s="94" t="s">
        <v>181</v>
      </c>
      <c r="ADV430" s="94"/>
      <c r="ADW430" s="94"/>
      <c r="ADX430" s="94"/>
      <c r="ADY430" s="94"/>
      <c r="ADZ430" s="94"/>
      <c r="AEA430" s="94"/>
      <c r="AEB430" s="94"/>
      <c r="AEC430" s="94" t="s">
        <v>181</v>
      </c>
      <c r="AED430" s="94"/>
      <c r="AEE430" s="94"/>
      <c r="AEF430" s="94"/>
      <c r="AEG430" s="94"/>
      <c r="AEH430" s="94"/>
      <c r="AEI430" s="94"/>
      <c r="AEJ430" s="94"/>
      <c r="AEK430" s="94" t="s">
        <v>181</v>
      </c>
      <c r="AEL430" s="94"/>
      <c r="AEM430" s="94"/>
      <c r="AEN430" s="94"/>
      <c r="AEO430" s="94"/>
      <c r="AEP430" s="94"/>
      <c r="AEQ430" s="94"/>
      <c r="AER430" s="94"/>
      <c r="AES430" s="94" t="s">
        <v>181</v>
      </c>
      <c r="AET430" s="94"/>
      <c r="AEU430" s="94"/>
      <c r="AEV430" s="94"/>
      <c r="AEW430" s="94"/>
      <c r="AEX430" s="94"/>
      <c r="AEY430" s="94"/>
      <c r="AEZ430" s="94"/>
      <c r="AFA430" s="94" t="s">
        <v>181</v>
      </c>
      <c r="AFB430" s="94"/>
      <c r="AFC430" s="94"/>
      <c r="AFD430" s="94"/>
      <c r="AFE430" s="94"/>
      <c r="AFF430" s="94"/>
      <c r="AFG430" s="94"/>
      <c r="AFH430" s="94"/>
      <c r="AFI430" s="94" t="s">
        <v>181</v>
      </c>
      <c r="AFJ430" s="94"/>
      <c r="AFK430" s="94"/>
      <c r="AFL430" s="94"/>
      <c r="AFM430" s="94"/>
      <c r="AFN430" s="94"/>
      <c r="AFO430" s="94"/>
      <c r="AFP430" s="94"/>
      <c r="AFQ430" s="94" t="s">
        <v>181</v>
      </c>
      <c r="AFR430" s="94"/>
      <c r="AFS430" s="94"/>
      <c r="AFT430" s="94"/>
      <c r="AFU430" s="94"/>
      <c r="AFV430" s="94"/>
      <c r="AFW430" s="94"/>
      <c r="AFX430" s="94"/>
      <c r="AFY430" s="94" t="s">
        <v>181</v>
      </c>
      <c r="AFZ430" s="94"/>
      <c r="AGA430" s="94"/>
      <c r="AGB430" s="94"/>
      <c r="AGC430" s="94"/>
      <c r="AGD430" s="94"/>
      <c r="AGE430" s="94"/>
      <c r="AGF430" s="94"/>
      <c r="AGG430" s="94" t="s">
        <v>181</v>
      </c>
      <c r="AGH430" s="94"/>
      <c r="AGI430" s="94"/>
      <c r="AGJ430" s="94"/>
      <c r="AGK430" s="94"/>
      <c r="AGL430" s="94"/>
      <c r="AGM430" s="94"/>
      <c r="AGN430" s="94"/>
      <c r="AGO430" s="94" t="s">
        <v>181</v>
      </c>
      <c r="AGP430" s="94"/>
      <c r="AGQ430" s="94"/>
      <c r="AGR430" s="94"/>
      <c r="AGS430" s="94"/>
      <c r="AGT430" s="94"/>
      <c r="AGU430" s="94"/>
      <c r="AGV430" s="94"/>
      <c r="AGW430" s="94" t="s">
        <v>181</v>
      </c>
      <c r="AGX430" s="94"/>
      <c r="AGY430" s="94"/>
      <c r="AGZ430" s="94"/>
      <c r="AHA430" s="94"/>
      <c r="AHB430" s="94"/>
      <c r="AHC430" s="94"/>
      <c r="AHD430" s="94"/>
      <c r="AHE430" s="94" t="s">
        <v>181</v>
      </c>
      <c r="AHF430" s="94"/>
      <c r="AHG430" s="94"/>
      <c r="AHH430" s="94"/>
      <c r="AHI430" s="94"/>
      <c r="AHJ430" s="94"/>
      <c r="AHK430" s="94"/>
      <c r="AHL430" s="94"/>
      <c r="AHM430" s="94" t="s">
        <v>181</v>
      </c>
      <c r="AHN430" s="94"/>
      <c r="AHO430" s="94"/>
      <c r="AHP430" s="94"/>
      <c r="AHQ430" s="94"/>
      <c r="AHR430" s="94"/>
      <c r="AHS430" s="94"/>
      <c r="AHT430" s="94"/>
      <c r="AHU430" s="94" t="s">
        <v>181</v>
      </c>
      <c r="AHV430" s="94"/>
      <c r="AHW430" s="94"/>
      <c r="AHX430" s="94"/>
      <c r="AHY430" s="94"/>
      <c r="AHZ430" s="94"/>
      <c r="AIA430" s="94"/>
      <c r="AIB430" s="94"/>
      <c r="AIC430" s="94" t="s">
        <v>181</v>
      </c>
      <c r="AID430" s="94"/>
      <c r="AIE430" s="94"/>
      <c r="AIF430" s="94"/>
      <c r="AIG430" s="94"/>
      <c r="AIH430" s="94"/>
      <c r="AII430" s="94"/>
      <c r="AIJ430" s="94"/>
      <c r="AIK430" s="94" t="s">
        <v>181</v>
      </c>
      <c r="AIL430" s="94"/>
      <c r="AIM430" s="94"/>
      <c r="AIN430" s="94"/>
      <c r="AIO430" s="94"/>
      <c r="AIP430" s="94"/>
      <c r="AIQ430" s="94"/>
      <c r="AIR430" s="94"/>
      <c r="AIS430" s="94" t="s">
        <v>181</v>
      </c>
      <c r="AIT430" s="94"/>
      <c r="AIU430" s="94"/>
      <c r="AIV430" s="94"/>
      <c r="AIW430" s="94"/>
      <c r="AIX430" s="94"/>
      <c r="AIY430" s="94"/>
      <c r="AIZ430" s="94"/>
      <c r="AJA430" s="94" t="s">
        <v>181</v>
      </c>
      <c r="AJB430" s="94"/>
      <c r="AJC430" s="94"/>
      <c r="AJD430" s="94"/>
      <c r="AJE430" s="94"/>
      <c r="AJF430" s="94"/>
      <c r="AJG430" s="94"/>
      <c r="AJH430" s="94"/>
      <c r="AJI430" s="94" t="s">
        <v>181</v>
      </c>
      <c r="AJJ430" s="94"/>
      <c r="AJK430" s="94"/>
      <c r="AJL430" s="94"/>
      <c r="AJM430" s="94"/>
      <c r="AJN430" s="94"/>
      <c r="AJO430" s="94"/>
      <c r="AJP430" s="94"/>
      <c r="AJQ430" s="94" t="s">
        <v>181</v>
      </c>
      <c r="AJR430" s="94"/>
      <c r="AJS430" s="94"/>
      <c r="AJT430" s="94"/>
      <c r="AJU430" s="94"/>
      <c r="AJV430" s="94"/>
      <c r="AJW430" s="94"/>
      <c r="AJX430" s="94"/>
      <c r="AJY430" s="94" t="s">
        <v>181</v>
      </c>
      <c r="AJZ430" s="94"/>
      <c r="AKA430" s="94"/>
      <c r="AKB430" s="94"/>
      <c r="AKC430" s="94"/>
      <c r="AKD430" s="94"/>
      <c r="AKE430" s="94"/>
      <c r="AKF430" s="94"/>
      <c r="AKG430" s="94" t="s">
        <v>181</v>
      </c>
      <c r="AKH430" s="94"/>
      <c r="AKI430" s="94"/>
      <c r="AKJ430" s="94"/>
      <c r="AKK430" s="94"/>
      <c r="AKL430" s="94"/>
      <c r="AKM430" s="94"/>
      <c r="AKN430" s="94"/>
      <c r="AKO430" s="94" t="s">
        <v>181</v>
      </c>
      <c r="AKP430" s="94"/>
      <c r="AKQ430" s="94"/>
      <c r="AKR430" s="94"/>
      <c r="AKS430" s="94"/>
      <c r="AKT430" s="94"/>
      <c r="AKU430" s="94"/>
      <c r="AKV430" s="94"/>
      <c r="AKW430" s="94" t="s">
        <v>181</v>
      </c>
      <c r="AKX430" s="94"/>
      <c r="AKY430" s="94"/>
      <c r="AKZ430" s="94"/>
      <c r="ALA430" s="94"/>
      <c r="ALB430" s="94"/>
      <c r="ALC430" s="94"/>
      <c r="ALD430" s="94"/>
      <c r="ALE430" s="94" t="s">
        <v>181</v>
      </c>
      <c r="ALF430" s="94"/>
      <c r="ALG430" s="94"/>
      <c r="ALH430" s="94"/>
      <c r="ALI430" s="94"/>
      <c r="ALJ430" s="94"/>
      <c r="ALK430" s="94"/>
      <c r="ALL430" s="94"/>
      <c r="ALM430" s="94" t="s">
        <v>181</v>
      </c>
      <c r="ALN430" s="94"/>
      <c r="ALO430" s="94"/>
      <c r="ALP430" s="94"/>
      <c r="ALQ430" s="94"/>
      <c r="ALR430" s="94"/>
      <c r="ALS430" s="94"/>
      <c r="ALT430" s="94"/>
      <c r="ALU430" s="94" t="s">
        <v>181</v>
      </c>
      <c r="ALV430" s="94"/>
      <c r="ALW430" s="94"/>
      <c r="ALX430" s="94"/>
      <c r="ALY430" s="94"/>
      <c r="ALZ430" s="94"/>
      <c r="AMA430" s="94"/>
      <c r="AMB430" s="94"/>
      <c r="AMC430" s="94" t="s">
        <v>181</v>
      </c>
      <c r="AMD430" s="94"/>
      <c r="AME430" s="94"/>
      <c r="AMF430" s="94"/>
      <c r="AMG430" s="94"/>
      <c r="AMH430" s="94"/>
      <c r="AMI430" s="94"/>
      <c r="AMJ430" s="94"/>
      <c r="AMK430" s="94" t="s">
        <v>181</v>
      </c>
      <c r="AML430" s="94"/>
      <c r="AMM430" s="94"/>
      <c r="AMN430" s="94"/>
      <c r="AMO430" s="94"/>
      <c r="AMP430" s="94"/>
      <c r="AMQ430" s="94"/>
      <c r="AMR430" s="94"/>
      <c r="AMS430" s="94" t="s">
        <v>181</v>
      </c>
      <c r="AMT430" s="94"/>
      <c r="AMU430" s="94"/>
      <c r="AMV430" s="94"/>
      <c r="AMW430" s="94"/>
      <c r="AMX430" s="94"/>
      <c r="AMY430" s="94"/>
      <c r="AMZ430" s="94"/>
      <c r="ANA430" s="94" t="s">
        <v>181</v>
      </c>
      <c r="ANB430" s="94"/>
      <c r="ANC430" s="94"/>
      <c r="AND430" s="94"/>
      <c r="ANE430" s="94"/>
      <c r="ANF430" s="94"/>
      <c r="ANG430" s="94"/>
      <c r="ANH430" s="94"/>
      <c r="ANI430" s="94" t="s">
        <v>181</v>
      </c>
      <c r="ANJ430" s="94"/>
      <c r="ANK430" s="94"/>
      <c r="ANL430" s="94"/>
      <c r="ANM430" s="94"/>
      <c r="ANN430" s="94"/>
      <c r="ANO430" s="94"/>
      <c r="ANP430" s="94"/>
      <c r="ANQ430" s="94" t="s">
        <v>181</v>
      </c>
      <c r="ANR430" s="94"/>
      <c r="ANS430" s="94"/>
      <c r="ANT430" s="94"/>
      <c r="ANU430" s="94"/>
      <c r="ANV430" s="94"/>
      <c r="ANW430" s="94"/>
      <c r="ANX430" s="94"/>
      <c r="ANY430" s="94" t="s">
        <v>181</v>
      </c>
      <c r="ANZ430" s="94"/>
      <c r="AOA430" s="94"/>
      <c r="AOB430" s="94"/>
      <c r="AOC430" s="94"/>
      <c r="AOD430" s="94"/>
      <c r="AOE430" s="94"/>
      <c r="AOF430" s="94"/>
      <c r="AOG430" s="94" t="s">
        <v>181</v>
      </c>
      <c r="AOH430" s="94"/>
      <c r="AOI430" s="94"/>
      <c r="AOJ430" s="94"/>
      <c r="AOK430" s="94"/>
      <c r="AOL430" s="94"/>
      <c r="AOM430" s="94"/>
      <c r="AON430" s="94"/>
      <c r="AOO430" s="94" t="s">
        <v>181</v>
      </c>
      <c r="AOP430" s="94"/>
      <c r="AOQ430" s="94"/>
      <c r="AOR430" s="94"/>
      <c r="AOS430" s="94"/>
      <c r="AOT430" s="94"/>
      <c r="AOU430" s="94"/>
      <c r="AOV430" s="94"/>
      <c r="AOW430" s="94" t="s">
        <v>181</v>
      </c>
      <c r="AOX430" s="94"/>
      <c r="AOY430" s="94"/>
      <c r="AOZ430" s="94"/>
      <c r="APA430" s="94"/>
      <c r="APB430" s="94"/>
      <c r="APC430" s="94"/>
      <c r="APD430" s="94"/>
      <c r="APE430" s="94" t="s">
        <v>181</v>
      </c>
      <c r="APF430" s="94"/>
      <c r="APG430" s="94"/>
      <c r="APH430" s="94"/>
      <c r="API430" s="94"/>
      <c r="APJ430" s="94"/>
      <c r="APK430" s="94"/>
      <c r="APL430" s="94"/>
      <c r="APM430" s="94" t="s">
        <v>181</v>
      </c>
      <c r="APN430" s="94"/>
      <c r="APO430" s="94"/>
      <c r="APP430" s="94"/>
      <c r="APQ430" s="94"/>
      <c r="APR430" s="94"/>
      <c r="APS430" s="94"/>
      <c r="APT430" s="94"/>
      <c r="APU430" s="94" t="s">
        <v>181</v>
      </c>
      <c r="APV430" s="94"/>
      <c r="APW430" s="94"/>
      <c r="APX430" s="94"/>
      <c r="APY430" s="94"/>
      <c r="APZ430" s="94"/>
      <c r="AQA430" s="94"/>
      <c r="AQB430" s="94"/>
      <c r="AQC430" s="94" t="s">
        <v>181</v>
      </c>
      <c r="AQD430" s="94"/>
      <c r="AQE430" s="94"/>
      <c r="AQF430" s="94"/>
      <c r="AQG430" s="94"/>
      <c r="AQH430" s="94"/>
      <c r="AQI430" s="94"/>
      <c r="AQJ430" s="94"/>
      <c r="AQK430" s="94" t="s">
        <v>181</v>
      </c>
      <c r="AQL430" s="94"/>
      <c r="AQM430" s="94"/>
      <c r="AQN430" s="94"/>
      <c r="AQO430" s="94"/>
      <c r="AQP430" s="94"/>
      <c r="AQQ430" s="94"/>
      <c r="AQR430" s="94"/>
      <c r="AQS430" s="94" t="s">
        <v>181</v>
      </c>
      <c r="AQT430" s="94"/>
      <c r="AQU430" s="94"/>
      <c r="AQV430" s="94"/>
      <c r="AQW430" s="94"/>
      <c r="AQX430" s="94"/>
      <c r="AQY430" s="94"/>
      <c r="AQZ430" s="94"/>
      <c r="ARA430" s="94" t="s">
        <v>181</v>
      </c>
      <c r="ARB430" s="94"/>
      <c r="ARC430" s="94"/>
      <c r="ARD430" s="94"/>
      <c r="ARE430" s="94"/>
      <c r="ARF430" s="94"/>
      <c r="ARG430" s="94"/>
      <c r="ARH430" s="94"/>
      <c r="ARI430" s="94" t="s">
        <v>181</v>
      </c>
      <c r="ARJ430" s="94"/>
      <c r="ARK430" s="94"/>
      <c r="ARL430" s="94"/>
      <c r="ARM430" s="94"/>
      <c r="ARN430" s="94"/>
      <c r="ARO430" s="94"/>
      <c r="ARP430" s="94"/>
      <c r="ARQ430" s="94" t="s">
        <v>181</v>
      </c>
      <c r="ARR430" s="94"/>
      <c r="ARS430" s="94"/>
      <c r="ART430" s="94"/>
      <c r="ARU430" s="94"/>
      <c r="ARV430" s="94"/>
      <c r="ARW430" s="94"/>
      <c r="ARX430" s="94"/>
      <c r="ARY430" s="94" t="s">
        <v>181</v>
      </c>
      <c r="ARZ430" s="94"/>
      <c r="ASA430" s="94"/>
      <c r="ASB430" s="94"/>
      <c r="ASC430" s="94"/>
      <c r="ASD430" s="94"/>
      <c r="ASE430" s="94"/>
      <c r="ASF430" s="94"/>
      <c r="ASG430" s="94" t="s">
        <v>181</v>
      </c>
      <c r="ASH430" s="94"/>
      <c r="ASI430" s="94"/>
      <c r="ASJ430" s="94"/>
      <c r="ASK430" s="94"/>
      <c r="ASL430" s="94"/>
      <c r="ASM430" s="94"/>
      <c r="ASN430" s="94"/>
      <c r="ASO430" s="94" t="s">
        <v>181</v>
      </c>
      <c r="ASP430" s="94"/>
      <c r="ASQ430" s="94"/>
      <c r="ASR430" s="94"/>
      <c r="ASS430" s="94"/>
      <c r="AST430" s="94"/>
      <c r="ASU430" s="94"/>
      <c r="ASV430" s="94"/>
      <c r="ASW430" s="94" t="s">
        <v>181</v>
      </c>
      <c r="ASX430" s="94"/>
      <c r="ASY430" s="94"/>
      <c r="ASZ430" s="94"/>
      <c r="ATA430" s="94"/>
      <c r="ATB430" s="94"/>
      <c r="ATC430" s="94"/>
      <c r="ATD430" s="94"/>
      <c r="ATE430" s="94" t="s">
        <v>181</v>
      </c>
      <c r="ATF430" s="94"/>
      <c r="ATG430" s="94"/>
      <c r="ATH430" s="94"/>
      <c r="ATI430" s="94"/>
      <c r="ATJ430" s="94"/>
      <c r="ATK430" s="94"/>
      <c r="ATL430" s="94"/>
      <c r="ATM430" s="94" t="s">
        <v>181</v>
      </c>
      <c r="ATN430" s="94"/>
      <c r="ATO430" s="94"/>
      <c r="ATP430" s="94"/>
      <c r="ATQ430" s="94"/>
      <c r="ATR430" s="94"/>
      <c r="ATS430" s="94"/>
      <c r="ATT430" s="94"/>
      <c r="ATU430" s="94" t="s">
        <v>181</v>
      </c>
      <c r="ATV430" s="94"/>
      <c r="ATW430" s="94"/>
      <c r="ATX430" s="94"/>
      <c r="ATY430" s="94"/>
      <c r="ATZ430" s="94"/>
      <c r="AUA430" s="94"/>
      <c r="AUB430" s="94"/>
      <c r="AUC430" s="94" t="s">
        <v>181</v>
      </c>
      <c r="AUD430" s="94"/>
      <c r="AUE430" s="94"/>
      <c r="AUF430" s="94"/>
      <c r="AUG430" s="94"/>
      <c r="AUH430" s="94"/>
      <c r="AUI430" s="94"/>
      <c r="AUJ430" s="94"/>
      <c r="AUK430" s="94" t="s">
        <v>181</v>
      </c>
      <c r="AUL430" s="94"/>
      <c r="AUM430" s="94"/>
      <c r="AUN430" s="94"/>
      <c r="AUO430" s="94"/>
      <c r="AUP430" s="94"/>
      <c r="AUQ430" s="94"/>
      <c r="AUR430" s="94"/>
      <c r="AUS430" s="94" t="s">
        <v>181</v>
      </c>
      <c r="AUT430" s="94"/>
      <c r="AUU430" s="94"/>
      <c r="AUV430" s="94"/>
      <c r="AUW430" s="94"/>
      <c r="AUX430" s="94"/>
      <c r="AUY430" s="94"/>
      <c r="AUZ430" s="94"/>
      <c r="AVA430" s="94" t="s">
        <v>181</v>
      </c>
      <c r="AVB430" s="94"/>
      <c r="AVC430" s="94"/>
      <c r="AVD430" s="94"/>
      <c r="AVE430" s="94"/>
      <c r="AVF430" s="94"/>
      <c r="AVG430" s="94"/>
      <c r="AVH430" s="94"/>
      <c r="AVI430" s="94" t="s">
        <v>181</v>
      </c>
      <c r="AVJ430" s="94"/>
      <c r="AVK430" s="94"/>
      <c r="AVL430" s="94"/>
      <c r="AVM430" s="94"/>
      <c r="AVN430" s="94"/>
      <c r="AVO430" s="94"/>
      <c r="AVP430" s="94"/>
      <c r="AVQ430" s="94" t="s">
        <v>181</v>
      </c>
      <c r="AVR430" s="94"/>
      <c r="AVS430" s="94"/>
      <c r="AVT430" s="94"/>
      <c r="AVU430" s="94"/>
      <c r="AVV430" s="94"/>
      <c r="AVW430" s="94"/>
      <c r="AVX430" s="94"/>
      <c r="AVY430" s="94" t="s">
        <v>181</v>
      </c>
      <c r="AVZ430" s="94"/>
      <c r="AWA430" s="94"/>
      <c r="AWB430" s="94"/>
      <c r="AWC430" s="94"/>
      <c r="AWD430" s="94"/>
      <c r="AWE430" s="94"/>
      <c r="AWF430" s="94"/>
      <c r="AWG430" s="94" t="s">
        <v>181</v>
      </c>
      <c r="AWH430" s="94"/>
      <c r="AWI430" s="94"/>
      <c r="AWJ430" s="94"/>
      <c r="AWK430" s="94"/>
      <c r="AWL430" s="94"/>
      <c r="AWM430" s="94"/>
      <c r="AWN430" s="94"/>
      <c r="AWO430" s="94" t="s">
        <v>181</v>
      </c>
      <c r="AWP430" s="94"/>
      <c r="AWQ430" s="94"/>
      <c r="AWR430" s="94"/>
      <c r="AWS430" s="94"/>
      <c r="AWT430" s="94"/>
      <c r="AWU430" s="94"/>
      <c r="AWV430" s="94"/>
      <c r="AWW430" s="94" t="s">
        <v>181</v>
      </c>
      <c r="AWX430" s="94"/>
      <c r="AWY430" s="94"/>
      <c r="AWZ430" s="94"/>
      <c r="AXA430" s="94"/>
      <c r="AXB430" s="94"/>
      <c r="AXC430" s="94"/>
      <c r="AXD430" s="94"/>
      <c r="AXE430" s="94" t="s">
        <v>181</v>
      </c>
      <c r="AXF430" s="94"/>
      <c r="AXG430" s="94"/>
      <c r="AXH430" s="94"/>
      <c r="AXI430" s="94"/>
      <c r="AXJ430" s="94"/>
      <c r="AXK430" s="94"/>
      <c r="AXL430" s="94"/>
      <c r="AXM430" s="94" t="s">
        <v>181</v>
      </c>
      <c r="AXN430" s="94"/>
      <c r="AXO430" s="94"/>
      <c r="AXP430" s="94"/>
      <c r="AXQ430" s="94"/>
      <c r="AXR430" s="94"/>
      <c r="AXS430" s="94"/>
      <c r="AXT430" s="94"/>
      <c r="AXU430" s="94" t="s">
        <v>181</v>
      </c>
      <c r="AXV430" s="94"/>
      <c r="AXW430" s="94"/>
      <c r="AXX430" s="94"/>
      <c r="AXY430" s="94"/>
      <c r="AXZ430" s="94"/>
      <c r="AYA430" s="94"/>
      <c r="AYB430" s="94"/>
      <c r="AYC430" s="94" t="s">
        <v>181</v>
      </c>
      <c r="AYD430" s="94"/>
      <c r="AYE430" s="94"/>
      <c r="AYF430" s="94"/>
      <c r="AYG430" s="94"/>
      <c r="AYH430" s="94"/>
      <c r="AYI430" s="94"/>
      <c r="AYJ430" s="94"/>
      <c r="AYK430" s="94" t="s">
        <v>181</v>
      </c>
      <c r="AYL430" s="94"/>
      <c r="AYM430" s="94"/>
      <c r="AYN430" s="94"/>
      <c r="AYO430" s="94"/>
      <c r="AYP430" s="94"/>
      <c r="AYQ430" s="94"/>
      <c r="AYR430" s="94"/>
      <c r="AYS430" s="94" t="s">
        <v>181</v>
      </c>
      <c r="AYT430" s="94"/>
      <c r="AYU430" s="94"/>
      <c r="AYV430" s="94"/>
      <c r="AYW430" s="94"/>
      <c r="AYX430" s="94"/>
      <c r="AYY430" s="94"/>
      <c r="AYZ430" s="94"/>
      <c r="AZA430" s="94" t="s">
        <v>181</v>
      </c>
      <c r="AZB430" s="94"/>
      <c r="AZC430" s="94"/>
      <c r="AZD430" s="94"/>
      <c r="AZE430" s="94"/>
      <c r="AZF430" s="94"/>
      <c r="AZG430" s="94"/>
      <c r="AZH430" s="94"/>
      <c r="AZI430" s="94" t="s">
        <v>181</v>
      </c>
      <c r="AZJ430" s="94"/>
      <c r="AZK430" s="94"/>
      <c r="AZL430" s="94"/>
      <c r="AZM430" s="94"/>
      <c r="AZN430" s="94"/>
      <c r="AZO430" s="94"/>
      <c r="AZP430" s="94"/>
      <c r="AZQ430" s="94" t="s">
        <v>181</v>
      </c>
      <c r="AZR430" s="94"/>
      <c r="AZS430" s="94"/>
      <c r="AZT430" s="94"/>
      <c r="AZU430" s="94"/>
      <c r="AZV430" s="94"/>
      <c r="AZW430" s="94"/>
      <c r="AZX430" s="94"/>
      <c r="AZY430" s="94" t="s">
        <v>181</v>
      </c>
      <c r="AZZ430" s="94"/>
      <c r="BAA430" s="94"/>
      <c r="BAB430" s="94"/>
      <c r="BAC430" s="94"/>
      <c r="BAD430" s="94"/>
      <c r="BAE430" s="94"/>
      <c r="BAF430" s="94"/>
      <c r="BAG430" s="94" t="s">
        <v>181</v>
      </c>
      <c r="BAH430" s="94"/>
      <c r="BAI430" s="94"/>
      <c r="BAJ430" s="94"/>
      <c r="BAK430" s="94"/>
      <c r="BAL430" s="94"/>
      <c r="BAM430" s="94"/>
      <c r="BAN430" s="94"/>
      <c r="BAO430" s="94" t="s">
        <v>181</v>
      </c>
      <c r="BAP430" s="94"/>
      <c r="BAQ430" s="94"/>
      <c r="BAR430" s="94"/>
      <c r="BAS430" s="94"/>
      <c r="BAT430" s="94"/>
      <c r="BAU430" s="94"/>
      <c r="BAV430" s="94"/>
      <c r="BAW430" s="94" t="s">
        <v>181</v>
      </c>
      <c r="BAX430" s="94"/>
      <c r="BAY430" s="94"/>
      <c r="BAZ430" s="94"/>
      <c r="BBA430" s="94"/>
      <c r="BBB430" s="94"/>
      <c r="BBC430" s="94"/>
      <c r="BBD430" s="94"/>
      <c r="BBE430" s="94" t="s">
        <v>181</v>
      </c>
      <c r="BBF430" s="94"/>
      <c r="BBG430" s="94"/>
      <c r="BBH430" s="94"/>
      <c r="BBI430" s="94"/>
      <c r="BBJ430" s="94"/>
      <c r="BBK430" s="94"/>
      <c r="BBL430" s="94"/>
      <c r="BBM430" s="94" t="s">
        <v>181</v>
      </c>
      <c r="BBN430" s="94"/>
      <c r="BBO430" s="94"/>
      <c r="BBP430" s="94"/>
      <c r="BBQ430" s="94"/>
      <c r="BBR430" s="94"/>
      <c r="BBS430" s="94"/>
      <c r="BBT430" s="94"/>
      <c r="BBU430" s="94" t="s">
        <v>181</v>
      </c>
      <c r="BBV430" s="94"/>
      <c r="BBW430" s="94"/>
      <c r="BBX430" s="94"/>
      <c r="BBY430" s="94"/>
      <c r="BBZ430" s="94"/>
      <c r="BCA430" s="94"/>
      <c r="BCB430" s="94"/>
      <c r="BCC430" s="94" t="s">
        <v>181</v>
      </c>
      <c r="BCD430" s="94"/>
      <c r="BCE430" s="94"/>
      <c r="BCF430" s="94"/>
      <c r="BCG430" s="94"/>
      <c r="BCH430" s="94"/>
      <c r="BCI430" s="94"/>
      <c r="BCJ430" s="94"/>
      <c r="BCK430" s="94" t="s">
        <v>181</v>
      </c>
      <c r="BCL430" s="94"/>
      <c r="BCM430" s="94"/>
      <c r="BCN430" s="94"/>
      <c r="BCO430" s="94"/>
      <c r="BCP430" s="94"/>
      <c r="BCQ430" s="94"/>
      <c r="BCR430" s="94"/>
      <c r="BCS430" s="94" t="s">
        <v>181</v>
      </c>
      <c r="BCT430" s="94"/>
      <c r="BCU430" s="94"/>
      <c r="BCV430" s="94"/>
      <c r="BCW430" s="94"/>
      <c r="BCX430" s="94"/>
      <c r="BCY430" s="94"/>
      <c r="BCZ430" s="94"/>
      <c r="BDA430" s="94" t="s">
        <v>181</v>
      </c>
      <c r="BDB430" s="94"/>
      <c r="BDC430" s="94"/>
      <c r="BDD430" s="94"/>
      <c r="BDE430" s="94"/>
      <c r="BDF430" s="94"/>
      <c r="BDG430" s="94"/>
      <c r="BDH430" s="94"/>
      <c r="BDI430" s="94" t="s">
        <v>181</v>
      </c>
      <c r="BDJ430" s="94"/>
      <c r="BDK430" s="94"/>
      <c r="BDL430" s="94"/>
      <c r="BDM430" s="94"/>
      <c r="BDN430" s="94"/>
      <c r="BDO430" s="94"/>
      <c r="BDP430" s="94"/>
      <c r="BDQ430" s="94" t="s">
        <v>181</v>
      </c>
      <c r="BDR430" s="94"/>
      <c r="BDS430" s="94"/>
      <c r="BDT430" s="94"/>
      <c r="BDU430" s="94"/>
      <c r="BDV430" s="94"/>
      <c r="BDW430" s="94"/>
      <c r="BDX430" s="94"/>
      <c r="BDY430" s="94" t="s">
        <v>181</v>
      </c>
      <c r="BDZ430" s="94"/>
      <c r="BEA430" s="94"/>
      <c r="BEB430" s="94"/>
      <c r="BEC430" s="94"/>
      <c r="BED430" s="94"/>
      <c r="BEE430" s="94"/>
      <c r="BEF430" s="94"/>
      <c r="BEG430" s="94" t="s">
        <v>181</v>
      </c>
      <c r="BEH430" s="94"/>
      <c r="BEI430" s="94"/>
      <c r="BEJ430" s="94"/>
      <c r="BEK430" s="94"/>
      <c r="BEL430" s="94"/>
      <c r="BEM430" s="94"/>
      <c r="BEN430" s="94"/>
      <c r="BEO430" s="94" t="s">
        <v>181</v>
      </c>
      <c r="BEP430" s="94"/>
      <c r="BEQ430" s="94"/>
      <c r="BER430" s="94"/>
      <c r="BES430" s="94"/>
      <c r="BET430" s="94"/>
      <c r="BEU430" s="94"/>
      <c r="BEV430" s="94"/>
      <c r="BEW430" s="94" t="s">
        <v>181</v>
      </c>
      <c r="BEX430" s="94"/>
      <c r="BEY430" s="94"/>
      <c r="BEZ430" s="94"/>
      <c r="BFA430" s="94"/>
      <c r="BFB430" s="94"/>
      <c r="BFC430" s="94"/>
      <c r="BFD430" s="94"/>
      <c r="BFE430" s="94" t="s">
        <v>181</v>
      </c>
      <c r="BFF430" s="94"/>
      <c r="BFG430" s="94"/>
      <c r="BFH430" s="94"/>
      <c r="BFI430" s="94"/>
      <c r="BFJ430" s="94"/>
      <c r="BFK430" s="94"/>
      <c r="BFL430" s="94"/>
      <c r="BFM430" s="94" t="s">
        <v>181</v>
      </c>
      <c r="BFN430" s="94"/>
      <c r="BFO430" s="94"/>
      <c r="BFP430" s="94"/>
      <c r="BFQ430" s="94"/>
      <c r="BFR430" s="94"/>
      <c r="BFS430" s="94"/>
      <c r="BFT430" s="94"/>
      <c r="BFU430" s="94" t="s">
        <v>181</v>
      </c>
      <c r="BFV430" s="94"/>
      <c r="BFW430" s="94"/>
      <c r="BFX430" s="94"/>
      <c r="BFY430" s="94"/>
      <c r="BFZ430" s="94"/>
      <c r="BGA430" s="94"/>
      <c r="BGB430" s="94"/>
      <c r="BGC430" s="94" t="s">
        <v>181</v>
      </c>
      <c r="BGD430" s="94"/>
      <c r="BGE430" s="94"/>
      <c r="BGF430" s="94"/>
      <c r="BGG430" s="94"/>
      <c r="BGH430" s="94"/>
      <c r="BGI430" s="94"/>
      <c r="BGJ430" s="94"/>
      <c r="BGK430" s="94" t="s">
        <v>181</v>
      </c>
      <c r="BGL430" s="94"/>
      <c r="BGM430" s="94"/>
      <c r="BGN430" s="94"/>
      <c r="BGO430" s="94"/>
      <c r="BGP430" s="94"/>
      <c r="BGQ430" s="94"/>
      <c r="BGR430" s="94"/>
      <c r="BGS430" s="94" t="s">
        <v>181</v>
      </c>
      <c r="BGT430" s="94"/>
      <c r="BGU430" s="94"/>
      <c r="BGV430" s="94"/>
      <c r="BGW430" s="94"/>
      <c r="BGX430" s="94"/>
      <c r="BGY430" s="94"/>
      <c r="BGZ430" s="94"/>
      <c r="BHA430" s="94" t="s">
        <v>181</v>
      </c>
      <c r="BHB430" s="94"/>
      <c r="BHC430" s="94"/>
      <c r="BHD430" s="94"/>
      <c r="BHE430" s="94"/>
      <c r="BHF430" s="94"/>
      <c r="BHG430" s="94"/>
      <c r="BHH430" s="94"/>
      <c r="BHI430" s="94" t="s">
        <v>181</v>
      </c>
      <c r="BHJ430" s="94"/>
      <c r="BHK430" s="94"/>
      <c r="BHL430" s="94"/>
      <c r="BHM430" s="94"/>
      <c r="BHN430" s="94"/>
      <c r="BHO430" s="94"/>
      <c r="BHP430" s="94"/>
      <c r="BHQ430" s="94" t="s">
        <v>181</v>
      </c>
      <c r="BHR430" s="94"/>
      <c r="BHS430" s="94"/>
      <c r="BHT430" s="94"/>
      <c r="BHU430" s="94"/>
      <c r="BHV430" s="94"/>
      <c r="BHW430" s="94"/>
      <c r="BHX430" s="94"/>
      <c r="BHY430" s="94" t="s">
        <v>181</v>
      </c>
      <c r="BHZ430" s="94"/>
      <c r="BIA430" s="94"/>
      <c r="BIB430" s="94"/>
      <c r="BIC430" s="94"/>
      <c r="BID430" s="94"/>
      <c r="BIE430" s="94"/>
      <c r="BIF430" s="94"/>
      <c r="BIG430" s="94" t="s">
        <v>181</v>
      </c>
      <c r="BIH430" s="94"/>
      <c r="BII430" s="94"/>
      <c r="BIJ430" s="94"/>
      <c r="BIK430" s="94"/>
      <c r="BIL430" s="94"/>
      <c r="BIM430" s="94"/>
      <c r="BIN430" s="94"/>
      <c r="BIO430" s="94" t="s">
        <v>181</v>
      </c>
      <c r="BIP430" s="94"/>
      <c r="BIQ430" s="94"/>
      <c r="BIR430" s="94"/>
      <c r="BIS430" s="94"/>
      <c r="BIT430" s="94"/>
      <c r="BIU430" s="94"/>
      <c r="BIV430" s="94"/>
      <c r="BIW430" s="94" t="s">
        <v>181</v>
      </c>
      <c r="BIX430" s="94"/>
      <c r="BIY430" s="94"/>
      <c r="BIZ430" s="94"/>
      <c r="BJA430" s="94"/>
      <c r="BJB430" s="94"/>
      <c r="BJC430" s="94"/>
      <c r="BJD430" s="94"/>
      <c r="BJE430" s="94" t="s">
        <v>181</v>
      </c>
      <c r="BJF430" s="94"/>
      <c r="BJG430" s="94"/>
      <c r="BJH430" s="94"/>
      <c r="BJI430" s="94"/>
      <c r="BJJ430" s="94"/>
      <c r="BJK430" s="94"/>
      <c r="BJL430" s="94"/>
      <c r="BJM430" s="94" t="s">
        <v>181</v>
      </c>
      <c r="BJN430" s="94"/>
      <c r="BJO430" s="94"/>
      <c r="BJP430" s="94"/>
      <c r="BJQ430" s="94"/>
      <c r="BJR430" s="94"/>
      <c r="BJS430" s="94"/>
      <c r="BJT430" s="94"/>
      <c r="BJU430" s="94" t="s">
        <v>181</v>
      </c>
      <c r="BJV430" s="94"/>
      <c r="BJW430" s="94"/>
      <c r="BJX430" s="94"/>
      <c r="BJY430" s="94"/>
      <c r="BJZ430" s="94"/>
      <c r="BKA430" s="94"/>
      <c r="BKB430" s="94"/>
      <c r="BKC430" s="94" t="s">
        <v>181</v>
      </c>
      <c r="BKD430" s="94"/>
      <c r="BKE430" s="94"/>
      <c r="BKF430" s="94"/>
      <c r="BKG430" s="94"/>
      <c r="BKH430" s="94"/>
      <c r="BKI430" s="94"/>
      <c r="BKJ430" s="94"/>
      <c r="BKK430" s="94" t="s">
        <v>181</v>
      </c>
      <c r="BKL430" s="94"/>
      <c r="BKM430" s="94"/>
      <c r="BKN430" s="94"/>
      <c r="BKO430" s="94"/>
      <c r="BKP430" s="94"/>
      <c r="BKQ430" s="94"/>
      <c r="BKR430" s="94"/>
      <c r="BKS430" s="94" t="s">
        <v>181</v>
      </c>
      <c r="BKT430" s="94"/>
      <c r="BKU430" s="94"/>
      <c r="BKV430" s="94"/>
      <c r="BKW430" s="94"/>
      <c r="BKX430" s="94"/>
      <c r="BKY430" s="94"/>
      <c r="BKZ430" s="94"/>
      <c r="BLA430" s="94" t="s">
        <v>181</v>
      </c>
      <c r="BLB430" s="94"/>
      <c r="BLC430" s="94"/>
      <c r="BLD430" s="94"/>
      <c r="BLE430" s="94"/>
      <c r="BLF430" s="94"/>
      <c r="BLG430" s="94"/>
      <c r="BLH430" s="94"/>
      <c r="BLI430" s="94" t="s">
        <v>181</v>
      </c>
      <c r="BLJ430" s="94"/>
      <c r="BLK430" s="94"/>
      <c r="BLL430" s="94"/>
      <c r="BLM430" s="94"/>
      <c r="BLN430" s="94"/>
      <c r="BLO430" s="94"/>
      <c r="BLP430" s="94"/>
      <c r="BLQ430" s="94" t="s">
        <v>181</v>
      </c>
      <c r="BLR430" s="94"/>
      <c r="BLS430" s="94"/>
      <c r="BLT430" s="94"/>
      <c r="BLU430" s="94"/>
      <c r="BLV430" s="94"/>
      <c r="BLW430" s="94"/>
      <c r="BLX430" s="94"/>
      <c r="BLY430" s="94" t="s">
        <v>181</v>
      </c>
      <c r="BLZ430" s="94"/>
      <c r="BMA430" s="94"/>
      <c r="BMB430" s="94"/>
      <c r="BMC430" s="94"/>
      <c r="BMD430" s="94"/>
      <c r="BME430" s="94"/>
      <c r="BMF430" s="94"/>
      <c r="BMG430" s="94" t="s">
        <v>181</v>
      </c>
      <c r="BMH430" s="94"/>
      <c r="BMI430" s="94"/>
      <c r="BMJ430" s="94"/>
      <c r="BMK430" s="94"/>
      <c r="BML430" s="94"/>
      <c r="BMM430" s="94"/>
      <c r="BMN430" s="94"/>
      <c r="BMO430" s="94" t="s">
        <v>181</v>
      </c>
      <c r="BMP430" s="94"/>
      <c r="BMQ430" s="94"/>
      <c r="BMR430" s="94"/>
      <c r="BMS430" s="94"/>
      <c r="BMT430" s="94"/>
      <c r="BMU430" s="94"/>
      <c r="BMV430" s="94"/>
      <c r="BMW430" s="94" t="s">
        <v>181</v>
      </c>
      <c r="BMX430" s="94"/>
      <c r="BMY430" s="94"/>
      <c r="BMZ430" s="94"/>
      <c r="BNA430" s="94"/>
      <c r="BNB430" s="94"/>
      <c r="BNC430" s="94"/>
      <c r="BND430" s="94"/>
      <c r="BNE430" s="94" t="s">
        <v>181</v>
      </c>
      <c r="BNF430" s="94"/>
      <c r="BNG430" s="94"/>
      <c r="BNH430" s="94"/>
      <c r="BNI430" s="94"/>
      <c r="BNJ430" s="94"/>
      <c r="BNK430" s="94"/>
      <c r="BNL430" s="94"/>
      <c r="BNM430" s="94" t="s">
        <v>181</v>
      </c>
      <c r="BNN430" s="94"/>
      <c r="BNO430" s="94"/>
      <c r="BNP430" s="94"/>
      <c r="BNQ430" s="94"/>
      <c r="BNR430" s="94"/>
      <c r="BNS430" s="94"/>
      <c r="BNT430" s="94"/>
      <c r="BNU430" s="94" t="s">
        <v>181</v>
      </c>
      <c r="BNV430" s="94"/>
      <c r="BNW430" s="94"/>
      <c r="BNX430" s="94"/>
      <c r="BNY430" s="94"/>
      <c r="BNZ430" s="94"/>
      <c r="BOA430" s="94"/>
      <c r="BOB430" s="94"/>
      <c r="BOC430" s="94" t="s">
        <v>181</v>
      </c>
      <c r="BOD430" s="94"/>
      <c r="BOE430" s="94"/>
      <c r="BOF430" s="94"/>
      <c r="BOG430" s="94"/>
      <c r="BOH430" s="94"/>
      <c r="BOI430" s="94"/>
      <c r="BOJ430" s="94"/>
      <c r="BOK430" s="94" t="s">
        <v>181</v>
      </c>
      <c r="BOL430" s="94"/>
      <c r="BOM430" s="94"/>
      <c r="BON430" s="94"/>
      <c r="BOO430" s="94"/>
      <c r="BOP430" s="94"/>
      <c r="BOQ430" s="94"/>
      <c r="BOR430" s="94"/>
      <c r="BOS430" s="94" t="s">
        <v>181</v>
      </c>
      <c r="BOT430" s="94"/>
      <c r="BOU430" s="94"/>
      <c r="BOV430" s="94"/>
      <c r="BOW430" s="94"/>
      <c r="BOX430" s="94"/>
      <c r="BOY430" s="94"/>
      <c r="BOZ430" s="94"/>
      <c r="BPA430" s="94" t="s">
        <v>181</v>
      </c>
      <c r="BPB430" s="94"/>
      <c r="BPC430" s="94"/>
      <c r="BPD430" s="94"/>
      <c r="BPE430" s="94"/>
      <c r="BPF430" s="94"/>
      <c r="BPG430" s="94"/>
      <c r="BPH430" s="94"/>
      <c r="BPI430" s="94" t="s">
        <v>181</v>
      </c>
      <c r="BPJ430" s="94"/>
      <c r="BPK430" s="94"/>
      <c r="BPL430" s="94"/>
      <c r="BPM430" s="94"/>
      <c r="BPN430" s="94"/>
      <c r="BPO430" s="94"/>
      <c r="BPP430" s="94"/>
      <c r="BPQ430" s="94" t="s">
        <v>181</v>
      </c>
      <c r="BPR430" s="94"/>
      <c r="BPS430" s="94"/>
      <c r="BPT430" s="94"/>
      <c r="BPU430" s="94"/>
      <c r="BPV430" s="94"/>
      <c r="BPW430" s="94"/>
      <c r="BPX430" s="94"/>
      <c r="BPY430" s="94" t="s">
        <v>181</v>
      </c>
      <c r="BPZ430" s="94"/>
      <c r="BQA430" s="94"/>
      <c r="BQB430" s="94"/>
      <c r="BQC430" s="94"/>
      <c r="BQD430" s="94"/>
      <c r="BQE430" s="94"/>
      <c r="BQF430" s="94"/>
      <c r="BQG430" s="94" t="s">
        <v>181</v>
      </c>
      <c r="BQH430" s="94"/>
      <c r="BQI430" s="94"/>
      <c r="BQJ430" s="94"/>
      <c r="BQK430" s="94"/>
      <c r="BQL430" s="94"/>
      <c r="BQM430" s="94"/>
      <c r="BQN430" s="94"/>
      <c r="BQO430" s="94" t="s">
        <v>181</v>
      </c>
      <c r="BQP430" s="94"/>
      <c r="BQQ430" s="94"/>
      <c r="BQR430" s="94"/>
      <c r="BQS430" s="94"/>
      <c r="BQT430" s="94"/>
      <c r="BQU430" s="94"/>
      <c r="BQV430" s="94"/>
      <c r="BQW430" s="94" t="s">
        <v>181</v>
      </c>
      <c r="BQX430" s="94"/>
      <c r="BQY430" s="94"/>
      <c r="BQZ430" s="94"/>
      <c r="BRA430" s="94"/>
      <c r="BRB430" s="94"/>
      <c r="BRC430" s="94"/>
      <c r="BRD430" s="94"/>
      <c r="BRE430" s="94" t="s">
        <v>181</v>
      </c>
      <c r="BRF430" s="94"/>
      <c r="BRG430" s="94"/>
      <c r="BRH430" s="94"/>
      <c r="BRI430" s="94"/>
      <c r="BRJ430" s="94"/>
      <c r="BRK430" s="94"/>
      <c r="BRL430" s="94"/>
      <c r="BRM430" s="94" t="s">
        <v>181</v>
      </c>
      <c r="BRN430" s="94"/>
      <c r="BRO430" s="94"/>
      <c r="BRP430" s="94"/>
      <c r="BRQ430" s="94"/>
      <c r="BRR430" s="94"/>
      <c r="BRS430" s="94"/>
      <c r="BRT430" s="94"/>
      <c r="BRU430" s="94" t="s">
        <v>181</v>
      </c>
      <c r="BRV430" s="94"/>
      <c r="BRW430" s="94"/>
      <c r="BRX430" s="94"/>
      <c r="BRY430" s="94"/>
      <c r="BRZ430" s="94"/>
      <c r="BSA430" s="94"/>
      <c r="BSB430" s="94"/>
      <c r="BSC430" s="94" t="s">
        <v>181</v>
      </c>
      <c r="BSD430" s="94"/>
      <c r="BSE430" s="94"/>
      <c r="BSF430" s="94"/>
      <c r="BSG430" s="94"/>
      <c r="BSH430" s="94"/>
      <c r="BSI430" s="94"/>
      <c r="BSJ430" s="94"/>
      <c r="BSK430" s="94" t="s">
        <v>181</v>
      </c>
      <c r="BSL430" s="94"/>
      <c r="BSM430" s="94"/>
      <c r="BSN430" s="94"/>
      <c r="BSO430" s="94"/>
      <c r="BSP430" s="94"/>
      <c r="BSQ430" s="94"/>
      <c r="BSR430" s="94"/>
      <c r="BSS430" s="94" t="s">
        <v>181</v>
      </c>
      <c r="BST430" s="94"/>
      <c r="BSU430" s="94"/>
      <c r="BSV430" s="94"/>
      <c r="BSW430" s="94"/>
      <c r="BSX430" s="94"/>
      <c r="BSY430" s="94"/>
      <c r="BSZ430" s="94"/>
      <c r="BTA430" s="94" t="s">
        <v>181</v>
      </c>
      <c r="BTB430" s="94"/>
      <c r="BTC430" s="94"/>
      <c r="BTD430" s="94"/>
      <c r="BTE430" s="94"/>
      <c r="BTF430" s="94"/>
      <c r="BTG430" s="94"/>
      <c r="BTH430" s="94"/>
      <c r="BTI430" s="94" t="s">
        <v>181</v>
      </c>
      <c r="BTJ430" s="94"/>
      <c r="BTK430" s="94"/>
      <c r="BTL430" s="94"/>
      <c r="BTM430" s="94"/>
      <c r="BTN430" s="94"/>
      <c r="BTO430" s="94"/>
      <c r="BTP430" s="94"/>
      <c r="BTQ430" s="94" t="s">
        <v>181</v>
      </c>
      <c r="BTR430" s="94"/>
      <c r="BTS430" s="94"/>
      <c r="BTT430" s="94"/>
      <c r="BTU430" s="94"/>
      <c r="BTV430" s="94"/>
      <c r="BTW430" s="94"/>
      <c r="BTX430" s="94"/>
      <c r="BTY430" s="94" t="s">
        <v>181</v>
      </c>
      <c r="BTZ430" s="94"/>
      <c r="BUA430" s="94"/>
      <c r="BUB430" s="94"/>
      <c r="BUC430" s="94"/>
      <c r="BUD430" s="94"/>
      <c r="BUE430" s="94"/>
      <c r="BUF430" s="94"/>
      <c r="BUG430" s="94" t="s">
        <v>181</v>
      </c>
      <c r="BUH430" s="94"/>
      <c r="BUI430" s="94"/>
      <c r="BUJ430" s="94"/>
      <c r="BUK430" s="94"/>
      <c r="BUL430" s="94"/>
      <c r="BUM430" s="94"/>
      <c r="BUN430" s="94"/>
      <c r="BUO430" s="94" t="s">
        <v>181</v>
      </c>
      <c r="BUP430" s="94"/>
      <c r="BUQ430" s="94"/>
      <c r="BUR430" s="94"/>
      <c r="BUS430" s="94"/>
      <c r="BUT430" s="94"/>
      <c r="BUU430" s="94"/>
      <c r="BUV430" s="94"/>
      <c r="BUW430" s="94" t="s">
        <v>181</v>
      </c>
      <c r="BUX430" s="94"/>
      <c r="BUY430" s="94"/>
      <c r="BUZ430" s="94"/>
      <c r="BVA430" s="94"/>
      <c r="BVB430" s="94"/>
      <c r="BVC430" s="94"/>
      <c r="BVD430" s="94"/>
      <c r="BVE430" s="94" t="s">
        <v>181</v>
      </c>
      <c r="BVF430" s="94"/>
      <c r="BVG430" s="94"/>
      <c r="BVH430" s="94"/>
      <c r="BVI430" s="94"/>
      <c r="BVJ430" s="94"/>
      <c r="BVK430" s="94"/>
      <c r="BVL430" s="94"/>
      <c r="BVM430" s="94" t="s">
        <v>181</v>
      </c>
      <c r="BVN430" s="94"/>
      <c r="BVO430" s="94"/>
      <c r="BVP430" s="94"/>
      <c r="BVQ430" s="94"/>
      <c r="BVR430" s="94"/>
      <c r="BVS430" s="94"/>
      <c r="BVT430" s="94"/>
      <c r="BVU430" s="94" t="s">
        <v>181</v>
      </c>
      <c r="BVV430" s="94"/>
      <c r="BVW430" s="94"/>
      <c r="BVX430" s="94"/>
      <c r="BVY430" s="94"/>
      <c r="BVZ430" s="94"/>
      <c r="BWA430" s="94"/>
      <c r="BWB430" s="94"/>
      <c r="BWC430" s="94" t="s">
        <v>181</v>
      </c>
      <c r="BWD430" s="94"/>
      <c r="BWE430" s="94"/>
      <c r="BWF430" s="94"/>
      <c r="BWG430" s="94"/>
      <c r="BWH430" s="94"/>
      <c r="BWI430" s="94"/>
      <c r="BWJ430" s="94"/>
      <c r="BWK430" s="94" t="s">
        <v>181</v>
      </c>
      <c r="BWL430" s="94"/>
      <c r="BWM430" s="94"/>
      <c r="BWN430" s="94"/>
      <c r="BWO430" s="94"/>
      <c r="BWP430" s="94"/>
      <c r="BWQ430" s="94"/>
      <c r="BWR430" s="94"/>
      <c r="BWS430" s="94" t="s">
        <v>181</v>
      </c>
      <c r="BWT430" s="94"/>
      <c r="BWU430" s="94"/>
      <c r="BWV430" s="94"/>
      <c r="BWW430" s="94"/>
      <c r="BWX430" s="94"/>
      <c r="BWY430" s="94"/>
      <c r="BWZ430" s="94"/>
      <c r="BXA430" s="94" t="s">
        <v>181</v>
      </c>
      <c r="BXB430" s="94"/>
      <c r="BXC430" s="94"/>
      <c r="BXD430" s="94"/>
      <c r="BXE430" s="94"/>
      <c r="BXF430" s="94"/>
      <c r="BXG430" s="94"/>
      <c r="BXH430" s="94"/>
      <c r="BXI430" s="94" t="s">
        <v>181</v>
      </c>
      <c r="BXJ430" s="94"/>
      <c r="BXK430" s="94"/>
      <c r="BXL430" s="94"/>
      <c r="BXM430" s="94"/>
      <c r="BXN430" s="94"/>
      <c r="BXO430" s="94"/>
      <c r="BXP430" s="94"/>
      <c r="BXQ430" s="94" t="s">
        <v>181</v>
      </c>
      <c r="BXR430" s="94"/>
      <c r="BXS430" s="94"/>
      <c r="BXT430" s="94"/>
      <c r="BXU430" s="94"/>
      <c r="BXV430" s="94"/>
      <c r="BXW430" s="94"/>
      <c r="BXX430" s="94"/>
      <c r="BXY430" s="94" t="s">
        <v>181</v>
      </c>
      <c r="BXZ430" s="94"/>
      <c r="BYA430" s="94"/>
      <c r="BYB430" s="94"/>
      <c r="BYC430" s="94"/>
      <c r="BYD430" s="94"/>
      <c r="BYE430" s="94"/>
      <c r="BYF430" s="94"/>
      <c r="BYG430" s="94" t="s">
        <v>181</v>
      </c>
      <c r="BYH430" s="94"/>
      <c r="BYI430" s="94"/>
      <c r="BYJ430" s="94"/>
      <c r="BYK430" s="94"/>
      <c r="BYL430" s="94"/>
      <c r="BYM430" s="94"/>
      <c r="BYN430" s="94"/>
      <c r="BYO430" s="94" t="s">
        <v>181</v>
      </c>
      <c r="BYP430" s="94"/>
      <c r="BYQ430" s="94"/>
      <c r="BYR430" s="94"/>
      <c r="BYS430" s="94"/>
      <c r="BYT430" s="94"/>
      <c r="BYU430" s="94"/>
      <c r="BYV430" s="94"/>
      <c r="BYW430" s="94" t="s">
        <v>181</v>
      </c>
      <c r="BYX430" s="94"/>
      <c r="BYY430" s="94"/>
      <c r="BYZ430" s="94"/>
      <c r="BZA430" s="94"/>
      <c r="BZB430" s="94"/>
      <c r="BZC430" s="94"/>
      <c r="BZD430" s="94"/>
      <c r="BZE430" s="94" t="s">
        <v>181</v>
      </c>
      <c r="BZF430" s="94"/>
      <c r="BZG430" s="94"/>
      <c r="BZH430" s="94"/>
      <c r="BZI430" s="94"/>
      <c r="BZJ430" s="94"/>
      <c r="BZK430" s="94"/>
      <c r="BZL430" s="94"/>
      <c r="BZM430" s="94" t="s">
        <v>181</v>
      </c>
      <c r="BZN430" s="94"/>
      <c r="BZO430" s="94"/>
      <c r="BZP430" s="94"/>
      <c r="BZQ430" s="94"/>
      <c r="BZR430" s="94"/>
      <c r="BZS430" s="94"/>
      <c r="BZT430" s="94"/>
      <c r="BZU430" s="94" t="s">
        <v>181</v>
      </c>
      <c r="BZV430" s="94"/>
      <c r="BZW430" s="94"/>
      <c r="BZX430" s="94"/>
      <c r="BZY430" s="94"/>
      <c r="BZZ430" s="94"/>
      <c r="CAA430" s="94"/>
      <c r="CAB430" s="94"/>
      <c r="CAC430" s="94" t="s">
        <v>181</v>
      </c>
      <c r="CAD430" s="94"/>
      <c r="CAE430" s="94"/>
      <c r="CAF430" s="94"/>
      <c r="CAG430" s="94"/>
      <c r="CAH430" s="94"/>
      <c r="CAI430" s="94"/>
      <c r="CAJ430" s="94"/>
      <c r="CAK430" s="94" t="s">
        <v>181</v>
      </c>
      <c r="CAL430" s="94"/>
      <c r="CAM430" s="94"/>
      <c r="CAN430" s="94"/>
      <c r="CAO430" s="94"/>
      <c r="CAP430" s="94"/>
      <c r="CAQ430" s="94"/>
      <c r="CAR430" s="94"/>
      <c r="CAS430" s="94" t="s">
        <v>181</v>
      </c>
      <c r="CAT430" s="94"/>
      <c r="CAU430" s="94"/>
      <c r="CAV430" s="94"/>
      <c r="CAW430" s="94"/>
      <c r="CAX430" s="94"/>
      <c r="CAY430" s="94"/>
      <c r="CAZ430" s="94"/>
      <c r="CBA430" s="94" t="s">
        <v>181</v>
      </c>
      <c r="CBB430" s="94"/>
      <c r="CBC430" s="94"/>
      <c r="CBD430" s="94"/>
      <c r="CBE430" s="94"/>
      <c r="CBF430" s="94"/>
      <c r="CBG430" s="94"/>
      <c r="CBH430" s="94"/>
      <c r="CBI430" s="94" t="s">
        <v>181</v>
      </c>
      <c r="CBJ430" s="94"/>
      <c r="CBK430" s="94"/>
      <c r="CBL430" s="94"/>
      <c r="CBM430" s="94"/>
      <c r="CBN430" s="94"/>
      <c r="CBO430" s="94"/>
      <c r="CBP430" s="94"/>
      <c r="CBQ430" s="94" t="s">
        <v>181</v>
      </c>
      <c r="CBR430" s="94"/>
      <c r="CBS430" s="94"/>
      <c r="CBT430" s="94"/>
      <c r="CBU430" s="94"/>
      <c r="CBV430" s="94"/>
      <c r="CBW430" s="94"/>
      <c r="CBX430" s="94"/>
      <c r="CBY430" s="94" t="s">
        <v>181</v>
      </c>
      <c r="CBZ430" s="94"/>
      <c r="CCA430" s="94"/>
      <c r="CCB430" s="94"/>
      <c r="CCC430" s="94"/>
      <c r="CCD430" s="94"/>
      <c r="CCE430" s="94"/>
      <c r="CCF430" s="94"/>
      <c r="CCG430" s="94" t="s">
        <v>181</v>
      </c>
      <c r="CCH430" s="94"/>
      <c r="CCI430" s="94"/>
      <c r="CCJ430" s="94"/>
      <c r="CCK430" s="94"/>
      <c r="CCL430" s="94"/>
      <c r="CCM430" s="94"/>
      <c r="CCN430" s="94"/>
      <c r="CCO430" s="94" t="s">
        <v>181</v>
      </c>
      <c r="CCP430" s="94"/>
      <c r="CCQ430" s="94"/>
      <c r="CCR430" s="94"/>
      <c r="CCS430" s="94"/>
      <c r="CCT430" s="94"/>
      <c r="CCU430" s="94"/>
      <c r="CCV430" s="94"/>
      <c r="CCW430" s="94" t="s">
        <v>181</v>
      </c>
      <c r="CCX430" s="94"/>
      <c r="CCY430" s="94"/>
      <c r="CCZ430" s="94"/>
      <c r="CDA430" s="94"/>
      <c r="CDB430" s="94"/>
      <c r="CDC430" s="94"/>
      <c r="CDD430" s="94"/>
      <c r="CDE430" s="94" t="s">
        <v>181</v>
      </c>
      <c r="CDF430" s="94"/>
      <c r="CDG430" s="94"/>
      <c r="CDH430" s="94"/>
      <c r="CDI430" s="94"/>
      <c r="CDJ430" s="94"/>
      <c r="CDK430" s="94"/>
      <c r="CDL430" s="94"/>
      <c r="CDM430" s="94" t="s">
        <v>181</v>
      </c>
      <c r="CDN430" s="94"/>
      <c r="CDO430" s="94"/>
      <c r="CDP430" s="94"/>
      <c r="CDQ430" s="94"/>
      <c r="CDR430" s="94"/>
      <c r="CDS430" s="94"/>
      <c r="CDT430" s="94"/>
      <c r="CDU430" s="94" t="s">
        <v>181</v>
      </c>
      <c r="CDV430" s="94"/>
      <c r="CDW430" s="94"/>
      <c r="CDX430" s="94"/>
      <c r="CDY430" s="94"/>
      <c r="CDZ430" s="94"/>
      <c r="CEA430" s="94"/>
      <c r="CEB430" s="94"/>
      <c r="CEC430" s="94" t="s">
        <v>181</v>
      </c>
      <c r="CED430" s="94"/>
      <c r="CEE430" s="94"/>
      <c r="CEF430" s="94"/>
      <c r="CEG430" s="94"/>
      <c r="CEH430" s="94"/>
      <c r="CEI430" s="94"/>
      <c r="CEJ430" s="94"/>
      <c r="CEK430" s="94" t="s">
        <v>181</v>
      </c>
      <c r="CEL430" s="94"/>
      <c r="CEM430" s="94"/>
      <c r="CEN430" s="94"/>
      <c r="CEO430" s="94"/>
      <c r="CEP430" s="94"/>
      <c r="CEQ430" s="94"/>
      <c r="CER430" s="94"/>
      <c r="CES430" s="94" t="s">
        <v>181</v>
      </c>
      <c r="CET430" s="94"/>
      <c r="CEU430" s="94"/>
      <c r="CEV430" s="94"/>
      <c r="CEW430" s="94"/>
      <c r="CEX430" s="94"/>
      <c r="CEY430" s="94"/>
      <c r="CEZ430" s="94"/>
      <c r="CFA430" s="94" t="s">
        <v>181</v>
      </c>
      <c r="CFB430" s="94"/>
      <c r="CFC430" s="94"/>
      <c r="CFD430" s="94"/>
      <c r="CFE430" s="94"/>
      <c r="CFF430" s="94"/>
      <c r="CFG430" s="94"/>
      <c r="CFH430" s="94"/>
      <c r="CFI430" s="94" t="s">
        <v>181</v>
      </c>
      <c r="CFJ430" s="94"/>
      <c r="CFK430" s="94"/>
      <c r="CFL430" s="94"/>
      <c r="CFM430" s="94"/>
      <c r="CFN430" s="94"/>
      <c r="CFO430" s="94"/>
      <c r="CFP430" s="94"/>
      <c r="CFQ430" s="94" t="s">
        <v>181</v>
      </c>
      <c r="CFR430" s="94"/>
      <c r="CFS430" s="94"/>
      <c r="CFT430" s="94"/>
      <c r="CFU430" s="94"/>
      <c r="CFV430" s="94"/>
      <c r="CFW430" s="94"/>
      <c r="CFX430" s="94"/>
      <c r="CFY430" s="94" t="s">
        <v>181</v>
      </c>
      <c r="CFZ430" s="94"/>
      <c r="CGA430" s="94"/>
      <c r="CGB430" s="94"/>
      <c r="CGC430" s="94"/>
      <c r="CGD430" s="94"/>
      <c r="CGE430" s="94"/>
      <c r="CGF430" s="94"/>
      <c r="CGG430" s="94" t="s">
        <v>181</v>
      </c>
      <c r="CGH430" s="94"/>
      <c r="CGI430" s="94"/>
      <c r="CGJ430" s="94"/>
      <c r="CGK430" s="94"/>
      <c r="CGL430" s="94"/>
      <c r="CGM430" s="94"/>
      <c r="CGN430" s="94"/>
      <c r="CGO430" s="94" t="s">
        <v>181</v>
      </c>
      <c r="CGP430" s="94"/>
      <c r="CGQ430" s="94"/>
      <c r="CGR430" s="94"/>
      <c r="CGS430" s="94"/>
      <c r="CGT430" s="94"/>
      <c r="CGU430" s="94"/>
      <c r="CGV430" s="94"/>
      <c r="CGW430" s="94" t="s">
        <v>181</v>
      </c>
      <c r="CGX430" s="94"/>
      <c r="CGY430" s="94"/>
      <c r="CGZ430" s="94"/>
      <c r="CHA430" s="94"/>
      <c r="CHB430" s="94"/>
      <c r="CHC430" s="94"/>
      <c r="CHD430" s="94"/>
      <c r="CHE430" s="94" t="s">
        <v>181</v>
      </c>
      <c r="CHF430" s="94"/>
      <c r="CHG430" s="94"/>
      <c r="CHH430" s="94"/>
      <c r="CHI430" s="94"/>
      <c r="CHJ430" s="94"/>
      <c r="CHK430" s="94"/>
      <c r="CHL430" s="94"/>
      <c r="CHM430" s="94" t="s">
        <v>181</v>
      </c>
      <c r="CHN430" s="94"/>
      <c r="CHO430" s="94"/>
      <c r="CHP430" s="94"/>
      <c r="CHQ430" s="94"/>
      <c r="CHR430" s="94"/>
      <c r="CHS430" s="94"/>
      <c r="CHT430" s="94"/>
      <c r="CHU430" s="94" t="s">
        <v>181</v>
      </c>
      <c r="CHV430" s="94"/>
      <c r="CHW430" s="94"/>
      <c r="CHX430" s="94"/>
      <c r="CHY430" s="94"/>
      <c r="CHZ430" s="94"/>
      <c r="CIA430" s="94"/>
      <c r="CIB430" s="94"/>
      <c r="CIC430" s="94" t="s">
        <v>181</v>
      </c>
      <c r="CID430" s="94"/>
      <c r="CIE430" s="94"/>
      <c r="CIF430" s="94"/>
      <c r="CIG430" s="94"/>
      <c r="CIH430" s="94"/>
      <c r="CII430" s="94"/>
      <c r="CIJ430" s="94"/>
      <c r="CIK430" s="94" t="s">
        <v>181</v>
      </c>
      <c r="CIL430" s="94"/>
      <c r="CIM430" s="94"/>
      <c r="CIN430" s="94"/>
      <c r="CIO430" s="94"/>
      <c r="CIP430" s="94"/>
      <c r="CIQ430" s="94"/>
      <c r="CIR430" s="94"/>
      <c r="CIS430" s="94" t="s">
        <v>181</v>
      </c>
      <c r="CIT430" s="94"/>
      <c r="CIU430" s="94"/>
      <c r="CIV430" s="94"/>
      <c r="CIW430" s="94"/>
      <c r="CIX430" s="94"/>
      <c r="CIY430" s="94"/>
      <c r="CIZ430" s="94"/>
      <c r="CJA430" s="94" t="s">
        <v>181</v>
      </c>
      <c r="CJB430" s="94"/>
      <c r="CJC430" s="94"/>
      <c r="CJD430" s="94"/>
      <c r="CJE430" s="94"/>
      <c r="CJF430" s="94"/>
      <c r="CJG430" s="94"/>
      <c r="CJH430" s="94"/>
      <c r="CJI430" s="94" t="s">
        <v>181</v>
      </c>
      <c r="CJJ430" s="94"/>
      <c r="CJK430" s="94"/>
      <c r="CJL430" s="94"/>
      <c r="CJM430" s="94"/>
      <c r="CJN430" s="94"/>
      <c r="CJO430" s="94"/>
      <c r="CJP430" s="94"/>
      <c r="CJQ430" s="94" t="s">
        <v>181</v>
      </c>
      <c r="CJR430" s="94"/>
      <c r="CJS430" s="94"/>
      <c r="CJT430" s="94"/>
      <c r="CJU430" s="94"/>
      <c r="CJV430" s="94"/>
      <c r="CJW430" s="94"/>
      <c r="CJX430" s="94"/>
      <c r="CJY430" s="94" t="s">
        <v>181</v>
      </c>
      <c r="CJZ430" s="94"/>
      <c r="CKA430" s="94"/>
      <c r="CKB430" s="94"/>
      <c r="CKC430" s="94"/>
      <c r="CKD430" s="94"/>
      <c r="CKE430" s="94"/>
      <c r="CKF430" s="94"/>
      <c r="CKG430" s="94" t="s">
        <v>181</v>
      </c>
      <c r="CKH430" s="94"/>
      <c r="CKI430" s="94"/>
      <c r="CKJ430" s="94"/>
      <c r="CKK430" s="94"/>
      <c r="CKL430" s="94"/>
      <c r="CKM430" s="94"/>
      <c r="CKN430" s="94"/>
      <c r="CKO430" s="94" t="s">
        <v>181</v>
      </c>
      <c r="CKP430" s="94"/>
      <c r="CKQ430" s="94"/>
      <c r="CKR430" s="94"/>
      <c r="CKS430" s="94"/>
      <c r="CKT430" s="94"/>
      <c r="CKU430" s="94"/>
      <c r="CKV430" s="94"/>
      <c r="CKW430" s="94" t="s">
        <v>181</v>
      </c>
      <c r="CKX430" s="94"/>
      <c r="CKY430" s="94"/>
      <c r="CKZ430" s="94"/>
      <c r="CLA430" s="94"/>
      <c r="CLB430" s="94"/>
      <c r="CLC430" s="94"/>
      <c r="CLD430" s="94"/>
      <c r="CLE430" s="94" t="s">
        <v>181</v>
      </c>
      <c r="CLF430" s="94"/>
      <c r="CLG430" s="94"/>
      <c r="CLH430" s="94"/>
      <c r="CLI430" s="94"/>
      <c r="CLJ430" s="94"/>
      <c r="CLK430" s="94"/>
      <c r="CLL430" s="94"/>
      <c r="CLM430" s="94" t="s">
        <v>181</v>
      </c>
      <c r="CLN430" s="94"/>
      <c r="CLO430" s="94"/>
      <c r="CLP430" s="94"/>
      <c r="CLQ430" s="94"/>
      <c r="CLR430" s="94"/>
      <c r="CLS430" s="94"/>
      <c r="CLT430" s="94"/>
      <c r="CLU430" s="94" t="s">
        <v>181</v>
      </c>
      <c r="CLV430" s="94"/>
      <c r="CLW430" s="94"/>
      <c r="CLX430" s="94"/>
      <c r="CLY430" s="94"/>
      <c r="CLZ430" s="94"/>
      <c r="CMA430" s="94"/>
      <c r="CMB430" s="94"/>
      <c r="CMC430" s="94" t="s">
        <v>181</v>
      </c>
      <c r="CMD430" s="94"/>
      <c r="CME430" s="94"/>
      <c r="CMF430" s="94"/>
      <c r="CMG430" s="94"/>
      <c r="CMH430" s="94"/>
      <c r="CMI430" s="94"/>
      <c r="CMJ430" s="94"/>
      <c r="CMK430" s="94" t="s">
        <v>181</v>
      </c>
      <c r="CML430" s="94"/>
      <c r="CMM430" s="94"/>
      <c r="CMN430" s="94"/>
      <c r="CMO430" s="94"/>
      <c r="CMP430" s="94"/>
      <c r="CMQ430" s="94"/>
      <c r="CMR430" s="94"/>
      <c r="CMS430" s="94" t="s">
        <v>181</v>
      </c>
      <c r="CMT430" s="94"/>
      <c r="CMU430" s="94"/>
      <c r="CMV430" s="94"/>
      <c r="CMW430" s="94"/>
      <c r="CMX430" s="94"/>
      <c r="CMY430" s="94"/>
      <c r="CMZ430" s="94"/>
      <c r="CNA430" s="94" t="s">
        <v>181</v>
      </c>
      <c r="CNB430" s="94"/>
      <c r="CNC430" s="94"/>
      <c r="CND430" s="94"/>
      <c r="CNE430" s="94"/>
      <c r="CNF430" s="94"/>
      <c r="CNG430" s="94"/>
      <c r="CNH430" s="94"/>
      <c r="CNI430" s="94" t="s">
        <v>181</v>
      </c>
      <c r="CNJ430" s="94"/>
      <c r="CNK430" s="94"/>
      <c r="CNL430" s="94"/>
      <c r="CNM430" s="94"/>
      <c r="CNN430" s="94"/>
      <c r="CNO430" s="94"/>
      <c r="CNP430" s="94"/>
      <c r="CNQ430" s="94" t="s">
        <v>181</v>
      </c>
      <c r="CNR430" s="94"/>
      <c r="CNS430" s="94"/>
      <c r="CNT430" s="94"/>
      <c r="CNU430" s="94"/>
      <c r="CNV430" s="94"/>
      <c r="CNW430" s="94"/>
      <c r="CNX430" s="94"/>
      <c r="CNY430" s="94" t="s">
        <v>181</v>
      </c>
      <c r="CNZ430" s="94"/>
      <c r="COA430" s="94"/>
      <c r="COB430" s="94"/>
      <c r="COC430" s="94"/>
      <c r="COD430" s="94"/>
      <c r="COE430" s="94"/>
      <c r="COF430" s="94"/>
      <c r="COG430" s="94" t="s">
        <v>181</v>
      </c>
      <c r="COH430" s="94"/>
      <c r="COI430" s="94"/>
      <c r="COJ430" s="94"/>
      <c r="COK430" s="94"/>
      <c r="COL430" s="94"/>
      <c r="COM430" s="94"/>
      <c r="CON430" s="94"/>
      <c r="COO430" s="94" t="s">
        <v>181</v>
      </c>
      <c r="COP430" s="94"/>
      <c r="COQ430" s="94"/>
      <c r="COR430" s="94"/>
      <c r="COS430" s="94"/>
      <c r="COT430" s="94"/>
      <c r="COU430" s="94"/>
      <c r="COV430" s="94"/>
      <c r="COW430" s="94" t="s">
        <v>181</v>
      </c>
      <c r="COX430" s="94"/>
      <c r="COY430" s="94"/>
      <c r="COZ430" s="94"/>
      <c r="CPA430" s="94"/>
      <c r="CPB430" s="94"/>
      <c r="CPC430" s="94"/>
      <c r="CPD430" s="94"/>
      <c r="CPE430" s="94" t="s">
        <v>181</v>
      </c>
      <c r="CPF430" s="94"/>
      <c r="CPG430" s="94"/>
      <c r="CPH430" s="94"/>
      <c r="CPI430" s="94"/>
      <c r="CPJ430" s="94"/>
      <c r="CPK430" s="94"/>
      <c r="CPL430" s="94"/>
      <c r="CPM430" s="94" t="s">
        <v>181</v>
      </c>
      <c r="CPN430" s="94"/>
      <c r="CPO430" s="94"/>
      <c r="CPP430" s="94"/>
      <c r="CPQ430" s="94"/>
      <c r="CPR430" s="94"/>
      <c r="CPS430" s="94"/>
      <c r="CPT430" s="94"/>
      <c r="CPU430" s="94" t="s">
        <v>181</v>
      </c>
      <c r="CPV430" s="94"/>
      <c r="CPW430" s="94"/>
      <c r="CPX430" s="94"/>
      <c r="CPY430" s="94"/>
      <c r="CPZ430" s="94"/>
      <c r="CQA430" s="94"/>
      <c r="CQB430" s="94"/>
      <c r="CQC430" s="94" t="s">
        <v>181</v>
      </c>
      <c r="CQD430" s="94"/>
      <c r="CQE430" s="94"/>
      <c r="CQF430" s="94"/>
      <c r="CQG430" s="94"/>
      <c r="CQH430" s="94"/>
      <c r="CQI430" s="94"/>
      <c r="CQJ430" s="94"/>
      <c r="CQK430" s="94" t="s">
        <v>181</v>
      </c>
      <c r="CQL430" s="94"/>
      <c r="CQM430" s="94"/>
      <c r="CQN430" s="94"/>
      <c r="CQO430" s="94"/>
      <c r="CQP430" s="94"/>
      <c r="CQQ430" s="94"/>
      <c r="CQR430" s="94"/>
      <c r="CQS430" s="94" t="s">
        <v>181</v>
      </c>
      <c r="CQT430" s="94"/>
      <c r="CQU430" s="94"/>
      <c r="CQV430" s="94"/>
      <c r="CQW430" s="94"/>
      <c r="CQX430" s="94"/>
      <c r="CQY430" s="94"/>
      <c r="CQZ430" s="94"/>
      <c r="CRA430" s="94" t="s">
        <v>181</v>
      </c>
      <c r="CRB430" s="94"/>
      <c r="CRC430" s="94"/>
      <c r="CRD430" s="94"/>
      <c r="CRE430" s="94"/>
      <c r="CRF430" s="94"/>
      <c r="CRG430" s="94"/>
      <c r="CRH430" s="94"/>
      <c r="CRI430" s="94" t="s">
        <v>181</v>
      </c>
      <c r="CRJ430" s="94"/>
      <c r="CRK430" s="94"/>
      <c r="CRL430" s="94"/>
      <c r="CRM430" s="94"/>
      <c r="CRN430" s="94"/>
      <c r="CRO430" s="94"/>
      <c r="CRP430" s="94"/>
      <c r="CRQ430" s="94" t="s">
        <v>181</v>
      </c>
      <c r="CRR430" s="94"/>
      <c r="CRS430" s="94"/>
      <c r="CRT430" s="94"/>
      <c r="CRU430" s="94"/>
      <c r="CRV430" s="94"/>
      <c r="CRW430" s="94"/>
      <c r="CRX430" s="94"/>
      <c r="CRY430" s="94" t="s">
        <v>181</v>
      </c>
      <c r="CRZ430" s="94"/>
      <c r="CSA430" s="94"/>
      <c r="CSB430" s="94"/>
      <c r="CSC430" s="94"/>
      <c r="CSD430" s="94"/>
      <c r="CSE430" s="94"/>
      <c r="CSF430" s="94"/>
      <c r="CSG430" s="94" t="s">
        <v>181</v>
      </c>
      <c r="CSH430" s="94"/>
      <c r="CSI430" s="94"/>
      <c r="CSJ430" s="94"/>
      <c r="CSK430" s="94"/>
      <c r="CSL430" s="94"/>
      <c r="CSM430" s="94"/>
      <c r="CSN430" s="94"/>
      <c r="CSO430" s="94" t="s">
        <v>181</v>
      </c>
      <c r="CSP430" s="94"/>
      <c r="CSQ430" s="94"/>
      <c r="CSR430" s="94"/>
      <c r="CSS430" s="94"/>
      <c r="CST430" s="94"/>
      <c r="CSU430" s="94"/>
      <c r="CSV430" s="94"/>
      <c r="CSW430" s="94" t="s">
        <v>181</v>
      </c>
      <c r="CSX430" s="94"/>
      <c r="CSY430" s="94"/>
      <c r="CSZ430" s="94"/>
      <c r="CTA430" s="94"/>
      <c r="CTB430" s="94"/>
      <c r="CTC430" s="94"/>
      <c r="CTD430" s="94"/>
      <c r="CTE430" s="94" t="s">
        <v>181</v>
      </c>
      <c r="CTF430" s="94"/>
      <c r="CTG430" s="94"/>
      <c r="CTH430" s="94"/>
      <c r="CTI430" s="94"/>
      <c r="CTJ430" s="94"/>
      <c r="CTK430" s="94"/>
      <c r="CTL430" s="94"/>
      <c r="CTM430" s="94" t="s">
        <v>181</v>
      </c>
      <c r="CTN430" s="94"/>
      <c r="CTO430" s="94"/>
      <c r="CTP430" s="94"/>
      <c r="CTQ430" s="94"/>
      <c r="CTR430" s="94"/>
      <c r="CTS430" s="94"/>
      <c r="CTT430" s="94"/>
      <c r="CTU430" s="94" t="s">
        <v>181</v>
      </c>
      <c r="CTV430" s="94"/>
      <c r="CTW430" s="94"/>
      <c r="CTX430" s="94"/>
      <c r="CTY430" s="94"/>
      <c r="CTZ430" s="94"/>
      <c r="CUA430" s="94"/>
      <c r="CUB430" s="94"/>
      <c r="CUC430" s="94" t="s">
        <v>181</v>
      </c>
      <c r="CUD430" s="94"/>
      <c r="CUE430" s="94"/>
      <c r="CUF430" s="94"/>
      <c r="CUG430" s="94"/>
      <c r="CUH430" s="94"/>
      <c r="CUI430" s="94"/>
      <c r="CUJ430" s="94"/>
      <c r="CUK430" s="94" t="s">
        <v>181</v>
      </c>
      <c r="CUL430" s="94"/>
      <c r="CUM430" s="94"/>
      <c r="CUN430" s="94"/>
      <c r="CUO430" s="94"/>
      <c r="CUP430" s="94"/>
      <c r="CUQ430" s="94"/>
      <c r="CUR430" s="94"/>
      <c r="CUS430" s="94" t="s">
        <v>181</v>
      </c>
      <c r="CUT430" s="94"/>
      <c r="CUU430" s="94"/>
      <c r="CUV430" s="94"/>
      <c r="CUW430" s="94"/>
      <c r="CUX430" s="94"/>
      <c r="CUY430" s="94"/>
      <c r="CUZ430" s="94"/>
      <c r="CVA430" s="94" t="s">
        <v>181</v>
      </c>
      <c r="CVB430" s="94"/>
      <c r="CVC430" s="94"/>
      <c r="CVD430" s="94"/>
      <c r="CVE430" s="94"/>
      <c r="CVF430" s="94"/>
      <c r="CVG430" s="94"/>
      <c r="CVH430" s="94"/>
      <c r="CVI430" s="94" t="s">
        <v>181</v>
      </c>
      <c r="CVJ430" s="94"/>
      <c r="CVK430" s="94"/>
      <c r="CVL430" s="94"/>
      <c r="CVM430" s="94"/>
      <c r="CVN430" s="94"/>
      <c r="CVO430" s="94"/>
      <c r="CVP430" s="94"/>
      <c r="CVQ430" s="94" t="s">
        <v>181</v>
      </c>
      <c r="CVR430" s="94"/>
      <c r="CVS430" s="94"/>
      <c r="CVT430" s="94"/>
      <c r="CVU430" s="94"/>
      <c r="CVV430" s="94"/>
      <c r="CVW430" s="94"/>
      <c r="CVX430" s="94"/>
      <c r="CVY430" s="94" t="s">
        <v>181</v>
      </c>
      <c r="CVZ430" s="94"/>
      <c r="CWA430" s="94"/>
      <c r="CWB430" s="94"/>
      <c r="CWC430" s="94"/>
      <c r="CWD430" s="94"/>
      <c r="CWE430" s="94"/>
      <c r="CWF430" s="94"/>
      <c r="CWG430" s="94" t="s">
        <v>181</v>
      </c>
      <c r="CWH430" s="94"/>
      <c r="CWI430" s="94"/>
      <c r="CWJ430" s="94"/>
      <c r="CWK430" s="94"/>
      <c r="CWL430" s="94"/>
      <c r="CWM430" s="94"/>
      <c r="CWN430" s="94"/>
      <c r="CWO430" s="94" t="s">
        <v>181</v>
      </c>
      <c r="CWP430" s="94"/>
      <c r="CWQ430" s="94"/>
      <c r="CWR430" s="94"/>
      <c r="CWS430" s="94"/>
      <c r="CWT430" s="94"/>
      <c r="CWU430" s="94"/>
      <c r="CWV430" s="94"/>
      <c r="CWW430" s="94" t="s">
        <v>181</v>
      </c>
      <c r="CWX430" s="94"/>
      <c r="CWY430" s="94"/>
      <c r="CWZ430" s="94"/>
      <c r="CXA430" s="94"/>
      <c r="CXB430" s="94"/>
      <c r="CXC430" s="94"/>
      <c r="CXD430" s="94"/>
      <c r="CXE430" s="94" t="s">
        <v>181</v>
      </c>
      <c r="CXF430" s="94"/>
      <c r="CXG430" s="94"/>
      <c r="CXH430" s="94"/>
      <c r="CXI430" s="94"/>
      <c r="CXJ430" s="94"/>
      <c r="CXK430" s="94"/>
      <c r="CXL430" s="94"/>
      <c r="CXM430" s="94" t="s">
        <v>181</v>
      </c>
      <c r="CXN430" s="94"/>
      <c r="CXO430" s="94"/>
      <c r="CXP430" s="94"/>
      <c r="CXQ430" s="94"/>
      <c r="CXR430" s="94"/>
      <c r="CXS430" s="94"/>
      <c r="CXT430" s="94"/>
      <c r="CXU430" s="94" t="s">
        <v>181</v>
      </c>
      <c r="CXV430" s="94"/>
      <c r="CXW430" s="94"/>
      <c r="CXX430" s="94"/>
      <c r="CXY430" s="94"/>
      <c r="CXZ430" s="94"/>
      <c r="CYA430" s="94"/>
      <c r="CYB430" s="94"/>
      <c r="CYC430" s="94" t="s">
        <v>181</v>
      </c>
      <c r="CYD430" s="94"/>
      <c r="CYE430" s="94"/>
      <c r="CYF430" s="94"/>
      <c r="CYG430" s="94"/>
      <c r="CYH430" s="94"/>
      <c r="CYI430" s="94"/>
      <c r="CYJ430" s="94"/>
      <c r="CYK430" s="94" t="s">
        <v>181</v>
      </c>
      <c r="CYL430" s="94"/>
      <c r="CYM430" s="94"/>
      <c r="CYN430" s="94"/>
      <c r="CYO430" s="94"/>
      <c r="CYP430" s="94"/>
      <c r="CYQ430" s="94"/>
      <c r="CYR430" s="94"/>
      <c r="CYS430" s="94" t="s">
        <v>181</v>
      </c>
      <c r="CYT430" s="94"/>
      <c r="CYU430" s="94"/>
      <c r="CYV430" s="94"/>
      <c r="CYW430" s="94"/>
      <c r="CYX430" s="94"/>
      <c r="CYY430" s="94"/>
      <c r="CYZ430" s="94"/>
      <c r="CZA430" s="94" t="s">
        <v>181</v>
      </c>
      <c r="CZB430" s="94"/>
      <c r="CZC430" s="94"/>
      <c r="CZD430" s="94"/>
      <c r="CZE430" s="94"/>
      <c r="CZF430" s="94"/>
      <c r="CZG430" s="94"/>
      <c r="CZH430" s="94"/>
      <c r="CZI430" s="94" t="s">
        <v>181</v>
      </c>
      <c r="CZJ430" s="94"/>
      <c r="CZK430" s="94"/>
      <c r="CZL430" s="94"/>
      <c r="CZM430" s="94"/>
      <c r="CZN430" s="94"/>
      <c r="CZO430" s="94"/>
      <c r="CZP430" s="94"/>
      <c r="CZQ430" s="94" t="s">
        <v>181</v>
      </c>
      <c r="CZR430" s="94"/>
      <c r="CZS430" s="94"/>
      <c r="CZT430" s="94"/>
      <c r="CZU430" s="94"/>
      <c r="CZV430" s="94"/>
      <c r="CZW430" s="94"/>
      <c r="CZX430" s="94"/>
      <c r="CZY430" s="94" t="s">
        <v>181</v>
      </c>
      <c r="CZZ430" s="94"/>
      <c r="DAA430" s="94"/>
      <c r="DAB430" s="94"/>
      <c r="DAC430" s="94"/>
      <c r="DAD430" s="94"/>
      <c r="DAE430" s="94"/>
      <c r="DAF430" s="94"/>
      <c r="DAG430" s="94" t="s">
        <v>181</v>
      </c>
      <c r="DAH430" s="94"/>
      <c r="DAI430" s="94"/>
      <c r="DAJ430" s="94"/>
      <c r="DAK430" s="94"/>
      <c r="DAL430" s="94"/>
      <c r="DAM430" s="94"/>
      <c r="DAN430" s="94"/>
      <c r="DAO430" s="94" t="s">
        <v>181</v>
      </c>
      <c r="DAP430" s="94"/>
      <c r="DAQ430" s="94"/>
      <c r="DAR430" s="94"/>
      <c r="DAS430" s="94"/>
      <c r="DAT430" s="94"/>
      <c r="DAU430" s="94"/>
      <c r="DAV430" s="94"/>
      <c r="DAW430" s="94" t="s">
        <v>181</v>
      </c>
      <c r="DAX430" s="94"/>
      <c r="DAY430" s="94"/>
      <c r="DAZ430" s="94"/>
      <c r="DBA430" s="94"/>
      <c r="DBB430" s="94"/>
      <c r="DBC430" s="94"/>
      <c r="DBD430" s="94"/>
      <c r="DBE430" s="94" t="s">
        <v>181</v>
      </c>
      <c r="DBF430" s="94"/>
      <c r="DBG430" s="94"/>
      <c r="DBH430" s="94"/>
      <c r="DBI430" s="94"/>
      <c r="DBJ430" s="94"/>
      <c r="DBK430" s="94"/>
      <c r="DBL430" s="94"/>
      <c r="DBM430" s="94" t="s">
        <v>181</v>
      </c>
      <c r="DBN430" s="94"/>
      <c r="DBO430" s="94"/>
      <c r="DBP430" s="94"/>
      <c r="DBQ430" s="94"/>
      <c r="DBR430" s="94"/>
      <c r="DBS430" s="94"/>
      <c r="DBT430" s="94"/>
      <c r="DBU430" s="94" t="s">
        <v>181</v>
      </c>
      <c r="DBV430" s="94"/>
      <c r="DBW430" s="94"/>
      <c r="DBX430" s="94"/>
      <c r="DBY430" s="94"/>
      <c r="DBZ430" s="94"/>
      <c r="DCA430" s="94"/>
      <c r="DCB430" s="94"/>
      <c r="DCC430" s="94" t="s">
        <v>181</v>
      </c>
      <c r="DCD430" s="94"/>
      <c r="DCE430" s="94"/>
      <c r="DCF430" s="94"/>
      <c r="DCG430" s="94"/>
      <c r="DCH430" s="94"/>
      <c r="DCI430" s="94"/>
      <c r="DCJ430" s="94"/>
      <c r="DCK430" s="94" t="s">
        <v>181</v>
      </c>
      <c r="DCL430" s="94"/>
      <c r="DCM430" s="94"/>
      <c r="DCN430" s="94"/>
      <c r="DCO430" s="94"/>
      <c r="DCP430" s="94"/>
      <c r="DCQ430" s="94"/>
      <c r="DCR430" s="94"/>
      <c r="DCS430" s="94" t="s">
        <v>181</v>
      </c>
      <c r="DCT430" s="94"/>
      <c r="DCU430" s="94"/>
      <c r="DCV430" s="94"/>
      <c r="DCW430" s="94"/>
      <c r="DCX430" s="94"/>
      <c r="DCY430" s="94"/>
      <c r="DCZ430" s="94"/>
      <c r="DDA430" s="94" t="s">
        <v>181</v>
      </c>
      <c r="DDB430" s="94"/>
      <c r="DDC430" s="94"/>
      <c r="DDD430" s="94"/>
      <c r="DDE430" s="94"/>
      <c r="DDF430" s="94"/>
      <c r="DDG430" s="94"/>
      <c r="DDH430" s="94"/>
      <c r="DDI430" s="94" t="s">
        <v>181</v>
      </c>
      <c r="DDJ430" s="94"/>
      <c r="DDK430" s="94"/>
      <c r="DDL430" s="94"/>
      <c r="DDM430" s="94"/>
      <c r="DDN430" s="94"/>
      <c r="DDO430" s="94"/>
      <c r="DDP430" s="94"/>
      <c r="DDQ430" s="94" t="s">
        <v>181</v>
      </c>
      <c r="DDR430" s="94"/>
      <c r="DDS430" s="94"/>
      <c r="DDT430" s="94"/>
      <c r="DDU430" s="94"/>
      <c r="DDV430" s="94"/>
      <c r="DDW430" s="94"/>
      <c r="DDX430" s="94"/>
      <c r="DDY430" s="94" t="s">
        <v>181</v>
      </c>
      <c r="DDZ430" s="94"/>
      <c r="DEA430" s="94"/>
      <c r="DEB430" s="94"/>
      <c r="DEC430" s="94"/>
      <c r="DED430" s="94"/>
      <c r="DEE430" s="94"/>
      <c r="DEF430" s="94"/>
      <c r="DEG430" s="94" t="s">
        <v>181</v>
      </c>
      <c r="DEH430" s="94"/>
      <c r="DEI430" s="94"/>
      <c r="DEJ430" s="94"/>
      <c r="DEK430" s="94"/>
      <c r="DEL430" s="94"/>
      <c r="DEM430" s="94"/>
      <c r="DEN430" s="94"/>
      <c r="DEO430" s="94" t="s">
        <v>181</v>
      </c>
      <c r="DEP430" s="94"/>
      <c r="DEQ430" s="94"/>
      <c r="DER430" s="94"/>
      <c r="DES430" s="94"/>
      <c r="DET430" s="94"/>
      <c r="DEU430" s="94"/>
      <c r="DEV430" s="94"/>
      <c r="DEW430" s="94" t="s">
        <v>181</v>
      </c>
      <c r="DEX430" s="94"/>
      <c r="DEY430" s="94"/>
      <c r="DEZ430" s="94"/>
      <c r="DFA430" s="94"/>
      <c r="DFB430" s="94"/>
      <c r="DFC430" s="94"/>
      <c r="DFD430" s="94"/>
      <c r="DFE430" s="94" t="s">
        <v>181</v>
      </c>
      <c r="DFF430" s="94"/>
      <c r="DFG430" s="94"/>
      <c r="DFH430" s="94"/>
      <c r="DFI430" s="94"/>
      <c r="DFJ430" s="94"/>
      <c r="DFK430" s="94"/>
      <c r="DFL430" s="94"/>
      <c r="DFM430" s="94" t="s">
        <v>181</v>
      </c>
      <c r="DFN430" s="94"/>
      <c r="DFO430" s="94"/>
      <c r="DFP430" s="94"/>
      <c r="DFQ430" s="94"/>
      <c r="DFR430" s="94"/>
      <c r="DFS430" s="94"/>
      <c r="DFT430" s="94"/>
      <c r="DFU430" s="94" t="s">
        <v>181</v>
      </c>
      <c r="DFV430" s="94"/>
      <c r="DFW430" s="94"/>
      <c r="DFX430" s="94"/>
      <c r="DFY430" s="94"/>
      <c r="DFZ430" s="94"/>
      <c r="DGA430" s="94"/>
      <c r="DGB430" s="94"/>
      <c r="DGC430" s="94" t="s">
        <v>181</v>
      </c>
      <c r="DGD430" s="94"/>
      <c r="DGE430" s="94"/>
      <c r="DGF430" s="94"/>
      <c r="DGG430" s="94"/>
      <c r="DGH430" s="94"/>
      <c r="DGI430" s="94"/>
      <c r="DGJ430" s="94"/>
      <c r="DGK430" s="94" t="s">
        <v>181</v>
      </c>
      <c r="DGL430" s="94"/>
      <c r="DGM430" s="94"/>
      <c r="DGN430" s="94"/>
      <c r="DGO430" s="94"/>
      <c r="DGP430" s="94"/>
      <c r="DGQ430" s="94"/>
      <c r="DGR430" s="94"/>
      <c r="DGS430" s="94" t="s">
        <v>181</v>
      </c>
      <c r="DGT430" s="94"/>
      <c r="DGU430" s="94"/>
      <c r="DGV430" s="94"/>
      <c r="DGW430" s="94"/>
      <c r="DGX430" s="94"/>
      <c r="DGY430" s="94"/>
      <c r="DGZ430" s="94"/>
      <c r="DHA430" s="94" t="s">
        <v>181</v>
      </c>
      <c r="DHB430" s="94"/>
      <c r="DHC430" s="94"/>
      <c r="DHD430" s="94"/>
      <c r="DHE430" s="94"/>
      <c r="DHF430" s="94"/>
      <c r="DHG430" s="94"/>
      <c r="DHH430" s="94"/>
      <c r="DHI430" s="94" t="s">
        <v>181</v>
      </c>
      <c r="DHJ430" s="94"/>
      <c r="DHK430" s="94"/>
      <c r="DHL430" s="94"/>
      <c r="DHM430" s="94"/>
      <c r="DHN430" s="94"/>
      <c r="DHO430" s="94"/>
      <c r="DHP430" s="94"/>
      <c r="DHQ430" s="94" t="s">
        <v>181</v>
      </c>
      <c r="DHR430" s="94"/>
      <c r="DHS430" s="94"/>
      <c r="DHT430" s="94"/>
      <c r="DHU430" s="94"/>
      <c r="DHV430" s="94"/>
      <c r="DHW430" s="94"/>
      <c r="DHX430" s="94"/>
      <c r="DHY430" s="94" t="s">
        <v>181</v>
      </c>
      <c r="DHZ430" s="94"/>
      <c r="DIA430" s="94"/>
      <c r="DIB430" s="94"/>
      <c r="DIC430" s="94"/>
      <c r="DID430" s="94"/>
      <c r="DIE430" s="94"/>
      <c r="DIF430" s="94"/>
      <c r="DIG430" s="94" t="s">
        <v>181</v>
      </c>
      <c r="DIH430" s="94"/>
      <c r="DII430" s="94"/>
      <c r="DIJ430" s="94"/>
      <c r="DIK430" s="94"/>
      <c r="DIL430" s="94"/>
      <c r="DIM430" s="94"/>
      <c r="DIN430" s="94"/>
      <c r="DIO430" s="94" t="s">
        <v>181</v>
      </c>
      <c r="DIP430" s="94"/>
      <c r="DIQ430" s="94"/>
      <c r="DIR430" s="94"/>
      <c r="DIS430" s="94"/>
      <c r="DIT430" s="94"/>
      <c r="DIU430" s="94"/>
      <c r="DIV430" s="94"/>
      <c r="DIW430" s="94" t="s">
        <v>181</v>
      </c>
      <c r="DIX430" s="94"/>
      <c r="DIY430" s="94"/>
      <c r="DIZ430" s="94"/>
      <c r="DJA430" s="94"/>
      <c r="DJB430" s="94"/>
      <c r="DJC430" s="94"/>
      <c r="DJD430" s="94"/>
      <c r="DJE430" s="94" t="s">
        <v>181</v>
      </c>
      <c r="DJF430" s="94"/>
      <c r="DJG430" s="94"/>
      <c r="DJH430" s="94"/>
      <c r="DJI430" s="94"/>
      <c r="DJJ430" s="94"/>
      <c r="DJK430" s="94"/>
      <c r="DJL430" s="94"/>
      <c r="DJM430" s="94" t="s">
        <v>181</v>
      </c>
      <c r="DJN430" s="94"/>
      <c r="DJO430" s="94"/>
      <c r="DJP430" s="94"/>
      <c r="DJQ430" s="94"/>
      <c r="DJR430" s="94"/>
      <c r="DJS430" s="94"/>
      <c r="DJT430" s="94"/>
      <c r="DJU430" s="94" t="s">
        <v>181</v>
      </c>
      <c r="DJV430" s="94"/>
      <c r="DJW430" s="94"/>
      <c r="DJX430" s="94"/>
      <c r="DJY430" s="94"/>
      <c r="DJZ430" s="94"/>
      <c r="DKA430" s="94"/>
      <c r="DKB430" s="94"/>
      <c r="DKC430" s="94" t="s">
        <v>181</v>
      </c>
      <c r="DKD430" s="94"/>
      <c r="DKE430" s="94"/>
      <c r="DKF430" s="94"/>
      <c r="DKG430" s="94"/>
      <c r="DKH430" s="94"/>
      <c r="DKI430" s="94"/>
      <c r="DKJ430" s="94"/>
      <c r="DKK430" s="94" t="s">
        <v>181</v>
      </c>
      <c r="DKL430" s="94"/>
      <c r="DKM430" s="94"/>
      <c r="DKN430" s="94"/>
      <c r="DKO430" s="94"/>
      <c r="DKP430" s="94"/>
      <c r="DKQ430" s="94"/>
      <c r="DKR430" s="94"/>
      <c r="DKS430" s="94" t="s">
        <v>181</v>
      </c>
      <c r="DKT430" s="94"/>
      <c r="DKU430" s="94"/>
      <c r="DKV430" s="94"/>
      <c r="DKW430" s="94"/>
      <c r="DKX430" s="94"/>
      <c r="DKY430" s="94"/>
      <c r="DKZ430" s="94"/>
      <c r="DLA430" s="94" t="s">
        <v>181</v>
      </c>
      <c r="DLB430" s="94"/>
      <c r="DLC430" s="94"/>
      <c r="DLD430" s="94"/>
      <c r="DLE430" s="94"/>
      <c r="DLF430" s="94"/>
      <c r="DLG430" s="94"/>
      <c r="DLH430" s="94"/>
      <c r="DLI430" s="94" t="s">
        <v>181</v>
      </c>
      <c r="DLJ430" s="94"/>
      <c r="DLK430" s="94"/>
      <c r="DLL430" s="94"/>
      <c r="DLM430" s="94"/>
      <c r="DLN430" s="94"/>
      <c r="DLO430" s="94"/>
      <c r="DLP430" s="94"/>
      <c r="DLQ430" s="94" t="s">
        <v>181</v>
      </c>
      <c r="DLR430" s="94"/>
      <c r="DLS430" s="94"/>
      <c r="DLT430" s="94"/>
      <c r="DLU430" s="94"/>
      <c r="DLV430" s="94"/>
      <c r="DLW430" s="94"/>
      <c r="DLX430" s="94"/>
      <c r="DLY430" s="94" t="s">
        <v>181</v>
      </c>
      <c r="DLZ430" s="94"/>
      <c r="DMA430" s="94"/>
      <c r="DMB430" s="94"/>
      <c r="DMC430" s="94"/>
      <c r="DMD430" s="94"/>
      <c r="DME430" s="94"/>
      <c r="DMF430" s="94"/>
      <c r="DMG430" s="94" t="s">
        <v>181</v>
      </c>
      <c r="DMH430" s="94"/>
      <c r="DMI430" s="94"/>
      <c r="DMJ430" s="94"/>
      <c r="DMK430" s="94"/>
      <c r="DML430" s="94"/>
      <c r="DMM430" s="94"/>
      <c r="DMN430" s="94"/>
      <c r="DMO430" s="94" t="s">
        <v>181</v>
      </c>
      <c r="DMP430" s="94"/>
      <c r="DMQ430" s="94"/>
      <c r="DMR430" s="94"/>
      <c r="DMS430" s="94"/>
      <c r="DMT430" s="94"/>
      <c r="DMU430" s="94"/>
      <c r="DMV430" s="94"/>
      <c r="DMW430" s="94" t="s">
        <v>181</v>
      </c>
      <c r="DMX430" s="94"/>
      <c r="DMY430" s="94"/>
      <c r="DMZ430" s="94"/>
      <c r="DNA430" s="94"/>
      <c r="DNB430" s="94"/>
      <c r="DNC430" s="94"/>
      <c r="DND430" s="94"/>
      <c r="DNE430" s="94" t="s">
        <v>181</v>
      </c>
      <c r="DNF430" s="94"/>
      <c r="DNG430" s="94"/>
      <c r="DNH430" s="94"/>
      <c r="DNI430" s="94"/>
      <c r="DNJ430" s="94"/>
      <c r="DNK430" s="94"/>
      <c r="DNL430" s="94"/>
      <c r="DNM430" s="94" t="s">
        <v>181</v>
      </c>
      <c r="DNN430" s="94"/>
      <c r="DNO430" s="94"/>
      <c r="DNP430" s="94"/>
      <c r="DNQ430" s="94"/>
      <c r="DNR430" s="94"/>
      <c r="DNS430" s="94"/>
      <c r="DNT430" s="94"/>
      <c r="DNU430" s="94" t="s">
        <v>181</v>
      </c>
      <c r="DNV430" s="94"/>
      <c r="DNW430" s="94"/>
      <c r="DNX430" s="94"/>
      <c r="DNY430" s="94"/>
      <c r="DNZ430" s="94"/>
      <c r="DOA430" s="94"/>
      <c r="DOB430" s="94"/>
      <c r="DOC430" s="94" t="s">
        <v>181</v>
      </c>
      <c r="DOD430" s="94"/>
      <c r="DOE430" s="94"/>
      <c r="DOF430" s="94"/>
      <c r="DOG430" s="94"/>
      <c r="DOH430" s="94"/>
      <c r="DOI430" s="94"/>
      <c r="DOJ430" s="94"/>
      <c r="DOK430" s="94" t="s">
        <v>181</v>
      </c>
      <c r="DOL430" s="94"/>
      <c r="DOM430" s="94"/>
      <c r="DON430" s="94"/>
      <c r="DOO430" s="94"/>
      <c r="DOP430" s="94"/>
      <c r="DOQ430" s="94"/>
      <c r="DOR430" s="94"/>
      <c r="DOS430" s="94" t="s">
        <v>181</v>
      </c>
      <c r="DOT430" s="94"/>
      <c r="DOU430" s="94"/>
      <c r="DOV430" s="94"/>
      <c r="DOW430" s="94"/>
      <c r="DOX430" s="94"/>
      <c r="DOY430" s="94"/>
      <c r="DOZ430" s="94"/>
      <c r="DPA430" s="94" t="s">
        <v>181</v>
      </c>
      <c r="DPB430" s="94"/>
      <c r="DPC430" s="94"/>
      <c r="DPD430" s="94"/>
      <c r="DPE430" s="94"/>
      <c r="DPF430" s="94"/>
      <c r="DPG430" s="94"/>
      <c r="DPH430" s="94"/>
      <c r="DPI430" s="94" t="s">
        <v>181</v>
      </c>
      <c r="DPJ430" s="94"/>
      <c r="DPK430" s="94"/>
      <c r="DPL430" s="94"/>
      <c r="DPM430" s="94"/>
      <c r="DPN430" s="94"/>
      <c r="DPO430" s="94"/>
      <c r="DPP430" s="94"/>
      <c r="DPQ430" s="94" t="s">
        <v>181</v>
      </c>
      <c r="DPR430" s="94"/>
      <c r="DPS430" s="94"/>
      <c r="DPT430" s="94"/>
      <c r="DPU430" s="94"/>
      <c r="DPV430" s="94"/>
      <c r="DPW430" s="94"/>
      <c r="DPX430" s="94"/>
      <c r="DPY430" s="94" t="s">
        <v>181</v>
      </c>
      <c r="DPZ430" s="94"/>
      <c r="DQA430" s="94"/>
      <c r="DQB430" s="94"/>
      <c r="DQC430" s="94"/>
      <c r="DQD430" s="94"/>
      <c r="DQE430" s="94"/>
      <c r="DQF430" s="94"/>
      <c r="DQG430" s="94" t="s">
        <v>181</v>
      </c>
      <c r="DQH430" s="94"/>
      <c r="DQI430" s="94"/>
      <c r="DQJ430" s="94"/>
      <c r="DQK430" s="94"/>
      <c r="DQL430" s="94"/>
      <c r="DQM430" s="94"/>
      <c r="DQN430" s="94"/>
      <c r="DQO430" s="94" t="s">
        <v>181</v>
      </c>
      <c r="DQP430" s="94"/>
      <c r="DQQ430" s="94"/>
      <c r="DQR430" s="94"/>
      <c r="DQS430" s="94"/>
      <c r="DQT430" s="94"/>
      <c r="DQU430" s="94"/>
      <c r="DQV430" s="94"/>
      <c r="DQW430" s="94" t="s">
        <v>181</v>
      </c>
      <c r="DQX430" s="94"/>
      <c r="DQY430" s="94"/>
      <c r="DQZ430" s="94"/>
      <c r="DRA430" s="94"/>
      <c r="DRB430" s="94"/>
      <c r="DRC430" s="94"/>
      <c r="DRD430" s="94"/>
      <c r="DRE430" s="94" t="s">
        <v>181</v>
      </c>
      <c r="DRF430" s="94"/>
      <c r="DRG430" s="94"/>
      <c r="DRH430" s="94"/>
      <c r="DRI430" s="94"/>
      <c r="DRJ430" s="94"/>
      <c r="DRK430" s="94"/>
      <c r="DRL430" s="94"/>
      <c r="DRM430" s="94" t="s">
        <v>181</v>
      </c>
      <c r="DRN430" s="94"/>
      <c r="DRO430" s="94"/>
      <c r="DRP430" s="94"/>
      <c r="DRQ430" s="94"/>
      <c r="DRR430" s="94"/>
      <c r="DRS430" s="94"/>
      <c r="DRT430" s="94"/>
      <c r="DRU430" s="94" t="s">
        <v>181</v>
      </c>
      <c r="DRV430" s="94"/>
      <c r="DRW430" s="94"/>
      <c r="DRX430" s="94"/>
      <c r="DRY430" s="94"/>
      <c r="DRZ430" s="94"/>
      <c r="DSA430" s="94"/>
      <c r="DSB430" s="94"/>
      <c r="DSC430" s="94" t="s">
        <v>181</v>
      </c>
      <c r="DSD430" s="94"/>
      <c r="DSE430" s="94"/>
      <c r="DSF430" s="94"/>
      <c r="DSG430" s="94"/>
      <c r="DSH430" s="94"/>
      <c r="DSI430" s="94"/>
      <c r="DSJ430" s="94"/>
      <c r="DSK430" s="94" t="s">
        <v>181</v>
      </c>
      <c r="DSL430" s="94"/>
      <c r="DSM430" s="94"/>
      <c r="DSN430" s="94"/>
      <c r="DSO430" s="94"/>
      <c r="DSP430" s="94"/>
      <c r="DSQ430" s="94"/>
      <c r="DSR430" s="94"/>
      <c r="DSS430" s="94" t="s">
        <v>181</v>
      </c>
      <c r="DST430" s="94"/>
      <c r="DSU430" s="94"/>
      <c r="DSV430" s="94"/>
      <c r="DSW430" s="94"/>
      <c r="DSX430" s="94"/>
      <c r="DSY430" s="94"/>
      <c r="DSZ430" s="94"/>
      <c r="DTA430" s="94" t="s">
        <v>181</v>
      </c>
      <c r="DTB430" s="94"/>
      <c r="DTC430" s="94"/>
      <c r="DTD430" s="94"/>
      <c r="DTE430" s="94"/>
      <c r="DTF430" s="94"/>
      <c r="DTG430" s="94"/>
      <c r="DTH430" s="94"/>
      <c r="DTI430" s="94" t="s">
        <v>181</v>
      </c>
      <c r="DTJ430" s="94"/>
      <c r="DTK430" s="94"/>
      <c r="DTL430" s="94"/>
      <c r="DTM430" s="94"/>
      <c r="DTN430" s="94"/>
      <c r="DTO430" s="94"/>
      <c r="DTP430" s="94"/>
      <c r="DTQ430" s="94" t="s">
        <v>181</v>
      </c>
      <c r="DTR430" s="94"/>
      <c r="DTS430" s="94"/>
      <c r="DTT430" s="94"/>
      <c r="DTU430" s="94"/>
      <c r="DTV430" s="94"/>
      <c r="DTW430" s="94"/>
      <c r="DTX430" s="94"/>
      <c r="DTY430" s="94" t="s">
        <v>181</v>
      </c>
      <c r="DTZ430" s="94"/>
      <c r="DUA430" s="94"/>
      <c r="DUB430" s="94"/>
      <c r="DUC430" s="94"/>
      <c r="DUD430" s="94"/>
      <c r="DUE430" s="94"/>
      <c r="DUF430" s="94"/>
      <c r="DUG430" s="94" t="s">
        <v>181</v>
      </c>
      <c r="DUH430" s="94"/>
      <c r="DUI430" s="94"/>
      <c r="DUJ430" s="94"/>
      <c r="DUK430" s="94"/>
      <c r="DUL430" s="94"/>
      <c r="DUM430" s="94"/>
      <c r="DUN430" s="94"/>
      <c r="DUO430" s="94" t="s">
        <v>181</v>
      </c>
      <c r="DUP430" s="94"/>
      <c r="DUQ430" s="94"/>
      <c r="DUR430" s="94"/>
      <c r="DUS430" s="94"/>
      <c r="DUT430" s="94"/>
      <c r="DUU430" s="94"/>
      <c r="DUV430" s="94"/>
      <c r="DUW430" s="94" t="s">
        <v>181</v>
      </c>
      <c r="DUX430" s="94"/>
      <c r="DUY430" s="94"/>
      <c r="DUZ430" s="94"/>
      <c r="DVA430" s="94"/>
      <c r="DVB430" s="94"/>
      <c r="DVC430" s="94"/>
      <c r="DVD430" s="94"/>
      <c r="DVE430" s="94" t="s">
        <v>181</v>
      </c>
      <c r="DVF430" s="94"/>
      <c r="DVG430" s="94"/>
      <c r="DVH430" s="94"/>
      <c r="DVI430" s="94"/>
      <c r="DVJ430" s="94"/>
      <c r="DVK430" s="94"/>
      <c r="DVL430" s="94"/>
      <c r="DVM430" s="94" t="s">
        <v>181</v>
      </c>
      <c r="DVN430" s="94"/>
      <c r="DVO430" s="94"/>
      <c r="DVP430" s="94"/>
      <c r="DVQ430" s="94"/>
      <c r="DVR430" s="94"/>
      <c r="DVS430" s="94"/>
      <c r="DVT430" s="94"/>
      <c r="DVU430" s="94" t="s">
        <v>181</v>
      </c>
      <c r="DVV430" s="94"/>
      <c r="DVW430" s="94"/>
      <c r="DVX430" s="94"/>
      <c r="DVY430" s="94"/>
      <c r="DVZ430" s="94"/>
      <c r="DWA430" s="94"/>
      <c r="DWB430" s="94"/>
      <c r="DWC430" s="94" t="s">
        <v>181</v>
      </c>
      <c r="DWD430" s="94"/>
      <c r="DWE430" s="94"/>
      <c r="DWF430" s="94"/>
      <c r="DWG430" s="94"/>
      <c r="DWH430" s="94"/>
      <c r="DWI430" s="94"/>
      <c r="DWJ430" s="94"/>
      <c r="DWK430" s="94" t="s">
        <v>181</v>
      </c>
      <c r="DWL430" s="94"/>
      <c r="DWM430" s="94"/>
      <c r="DWN430" s="94"/>
      <c r="DWO430" s="94"/>
      <c r="DWP430" s="94"/>
      <c r="DWQ430" s="94"/>
      <c r="DWR430" s="94"/>
      <c r="DWS430" s="94" t="s">
        <v>181</v>
      </c>
      <c r="DWT430" s="94"/>
      <c r="DWU430" s="94"/>
      <c r="DWV430" s="94"/>
      <c r="DWW430" s="94"/>
      <c r="DWX430" s="94"/>
      <c r="DWY430" s="94"/>
      <c r="DWZ430" s="94"/>
      <c r="DXA430" s="94" t="s">
        <v>181</v>
      </c>
      <c r="DXB430" s="94"/>
      <c r="DXC430" s="94"/>
      <c r="DXD430" s="94"/>
      <c r="DXE430" s="94"/>
      <c r="DXF430" s="94"/>
      <c r="DXG430" s="94"/>
      <c r="DXH430" s="94"/>
      <c r="DXI430" s="94" t="s">
        <v>181</v>
      </c>
      <c r="DXJ430" s="94"/>
      <c r="DXK430" s="94"/>
      <c r="DXL430" s="94"/>
      <c r="DXM430" s="94"/>
      <c r="DXN430" s="94"/>
      <c r="DXO430" s="94"/>
      <c r="DXP430" s="94"/>
      <c r="DXQ430" s="94" t="s">
        <v>181</v>
      </c>
      <c r="DXR430" s="94"/>
      <c r="DXS430" s="94"/>
      <c r="DXT430" s="94"/>
      <c r="DXU430" s="94"/>
      <c r="DXV430" s="94"/>
      <c r="DXW430" s="94"/>
      <c r="DXX430" s="94"/>
      <c r="DXY430" s="94" t="s">
        <v>181</v>
      </c>
      <c r="DXZ430" s="94"/>
      <c r="DYA430" s="94"/>
      <c r="DYB430" s="94"/>
      <c r="DYC430" s="94"/>
      <c r="DYD430" s="94"/>
      <c r="DYE430" s="94"/>
      <c r="DYF430" s="94"/>
      <c r="DYG430" s="94" t="s">
        <v>181</v>
      </c>
      <c r="DYH430" s="94"/>
      <c r="DYI430" s="94"/>
      <c r="DYJ430" s="94"/>
      <c r="DYK430" s="94"/>
      <c r="DYL430" s="94"/>
      <c r="DYM430" s="94"/>
      <c r="DYN430" s="94"/>
      <c r="DYO430" s="94" t="s">
        <v>181</v>
      </c>
      <c r="DYP430" s="94"/>
      <c r="DYQ430" s="94"/>
      <c r="DYR430" s="94"/>
      <c r="DYS430" s="94"/>
      <c r="DYT430" s="94"/>
      <c r="DYU430" s="94"/>
      <c r="DYV430" s="94"/>
      <c r="DYW430" s="94" t="s">
        <v>181</v>
      </c>
      <c r="DYX430" s="94"/>
      <c r="DYY430" s="94"/>
      <c r="DYZ430" s="94"/>
      <c r="DZA430" s="94"/>
      <c r="DZB430" s="94"/>
      <c r="DZC430" s="94"/>
      <c r="DZD430" s="94"/>
      <c r="DZE430" s="94" t="s">
        <v>181</v>
      </c>
      <c r="DZF430" s="94"/>
      <c r="DZG430" s="94"/>
      <c r="DZH430" s="94"/>
      <c r="DZI430" s="94"/>
      <c r="DZJ430" s="94"/>
      <c r="DZK430" s="94"/>
      <c r="DZL430" s="94"/>
      <c r="DZM430" s="94" t="s">
        <v>181</v>
      </c>
      <c r="DZN430" s="94"/>
      <c r="DZO430" s="94"/>
      <c r="DZP430" s="94"/>
      <c r="DZQ430" s="94"/>
      <c r="DZR430" s="94"/>
      <c r="DZS430" s="94"/>
      <c r="DZT430" s="94"/>
      <c r="DZU430" s="94" t="s">
        <v>181</v>
      </c>
      <c r="DZV430" s="94"/>
      <c r="DZW430" s="94"/>
      <c r="DZX430" s="94"/>
      <c r="DZY430" s="94"/>
      <c r="DZZ430" s="94"/>
      <c r="EAA430" s="94"/>
      <c r="EAB430" s="94"/>
      <c r="EAC430" s="94" t="s">
        <v>181</v>
      </c>
      <c r="EAD430" s="94"/>
      <c r="EAE430" s="94"/>
      <c r="EAF430" s="94"/>
      <c r="EAG430" s="94"/>
      <c r="EAH430" s="94"/>
      <c r="EAI430" s="94"/>
      <c r="EAJ430" s="94"/>
      <c r="EAK430" s="94" t="s">
        <v>181</v>
      </c>
      <c r="EAL430" s="94"/>
      <c r="EAM430" s="94"/>
      <c r="EAN430" s="94"/>
      <c r="EAO430" s="94"/>
      <c r="EAP430" s="94"/>
      <c r="EAQ430" s="94"/>
      <c r="EAR430" s="94"/>
      <c r="EAS430" s="94" t="s">
        <v>181</v>
      </c>
      <c r="EAT430" s="94"/>
      <c r="EAU430" s="94"/>
      <c r="EAV430" s="94"/>
      <c r="EAW430" s="94"/>
      <c r="EAX430" s="94"/>
      <c r="EAY430" s="94"/>
      <c r="EAZ430" s="94"/>
      <c r="EBA430" s="94" t="s">
        <v>181</v>
      </c>
      <c r="EBB430" s="94"/>
      <c r="EBC430" s="94"/>
      <c r="EBD430" s="94"/>
      <c r="EBE430" s="94"/>
      <c r="EBF430" s="94"/>
      <c r="EBG430" s="94"/>
      <c r="EBH430" s="94"/>
      <c r="EBI430" s="94" t="s">
        <v>181</v>
      </c>
      <c r="EBJ430" s="94"/>
      <c r="EBK430" s="94"/>
      <c r="EBL430" s="94"/>
      <c r="EBM430" s="94"/>
      <c r="EBN430" s="94"/>
      <c r="EBO430" s="94"/>
      <c r="EBP430" s="94"/>
      <c r="EBQ430" s="94" t="s">
        <v>181</v>
      </c>
      <c r="EBR430" s="94"/>
      <c r="EBS430" s="94"/>
      <c r="EBT430" s="94"/>
      <c r="EBU430" s="94"/>
      <c r="EBV430" s="94"/>
      <c r="EBW430" s="94"/>
      <c r="EBX430" s="94"/>
      <c r="EBY430" s="94" t="s">
        <v>181</v>
      </c>
      <c r="EBZ430" s="94"/>
      <c r="ECA430" s="94"/>
      <c r="ECB430" s="94"/>
      <c r="ECC430" s="94"/>
      <c r="ECD430" s="94"/>
      <c r="ECE430" s="94"/>
      <c r="ECF430" s="94"/>
      <c r="ECG430" s="94" t="s">
        <v>181</v>
      </c>
      <c r="ECH430" s="94"/>
      <c r="ECI430" s="94"/>
      <c r="ECJ430" s="94"/>
      <c r="ECK430" s="94"/>
      <c r="ECL430" s="94"/>
      <c r="ECM430" s="94"/>
      <c r="ECN430" s="94"/>
      <c r="ECO430" s="94" t="s">
        <v>181</v>
      </c>
      <c r="ECP430" s="94"/>
      <c r="ECQ430" s="94"/>
      <c r="ECR430" s="94"/>
      <c r="ECS430" s="94"/>
      <c r="ECT430" s="94"/>
      <c r="ECU430" s="94"/>
      <c r="ECV430" s="94"/>
      <c r="ECW430" s="94" t="s">
        <v>181</v>
      </c>
      <c r="ECX430" s="94"/>
      <c r="ECY430" s="94"/>
      <c r="ECZ430" s="94"/>
      <c r="EDA430" s="94"/>
      <c r="EDB430" s="94"/>
      <c r="EDC430" s="94"/>
      <c r="EDD430" s="94"/>
      <c r="EDE430" s="94" t="s">
        <v>181</v>
      </c>
      <c r="EDF430" s="94"/>
      <c r="EDG430" s="94"/>
      <c r="EDH430" s="94"/>
      <c r="EDI430" s="94"/>
      <c r="EDJ430" s="94"/>
      <c r="EDK430" s="94"/>
      <c r="EDL430" s="94"/>
      <c r="EDM430" s="94" t="s">
        <v>181</v>
      </c>
      <c r="EDN430" s="94"/>
      <c r="EDO430" s="94"/>
      <c r="EDP430" s="94"/>
      <c r="EDQ430" s="94"/>
      <c r="EDR430" s="94"/>
      <c r="EDS430" s="94"/>
      <c r="EDT430" s="94"/>
      <c r="EDU430" s="94" t="s">
        <v>181</v>
      </c>
      <c r="EDV430" s="94"/>
      <c r="EDW430" s="94"/>
      <c r="EDX430" s="94"/>
      <c r="EDY430" s="94"/>
      <c r="EDZ430" s="94"/>
      <c r="EEA430" s="94"/>
      <c r="EEB430" s="94"/>
      <c r="EEC430" s="94" t="s">
        <v>181</v>
      </c>
      <c r="EED430" s="94"/>
      <c r="EEE430" s="94"/>
      <c r="EEF430" s="94"/>
      <c r="EEG430" s="94"/>
      <c r="EEH430" s="94"/>
      <c r="EEI430" s="94"/>
      <c r="EEJ430" s="94"/>
      <c r="EEK430" s="94" t="s">
        <v>181</v>
      </c>
      <c r="EEL430" s="94"/>
      <c r="EEM430" s="94"/>
      <c r="EEN430" s="94"/>
      <c r="EEO430" s="94"/>
      <c r="EEP430" s="94"/>
      <c r="EEQ430" s="94"/>
      <c r="EER430" s="94"/>
      <c r="EES430" s="94" t="s">
        <v>181</v>
      </c>
      <c r="EET430" s="94"/>
      <c r="EEU430" s="94"/>
      <c r="EEV430" s="94"/>
      <c r="EEW430" s="94"/>
      <c r="EEX430" s="94"/>
      <c r="EEY430" s="94"/>
      <c r="EEZ430" s="94"/>
      <c r="EFA430" s="94" t="s">
        <v>181</v>
      </c>
      <c r="EFB430" s="94"/>
      <c r="EFC430" s="94"/>
      <c r="EFD430" s="94"/>
      <c r="EFE430" s="94"/>
      <c r="EFF430" s="94"/>
      <c r="EFG430" s="94"/>
      <c r="EFH430" s="94"/>
      <c r="EFI430" s="94" t="s">
        <v>181</v>
      </c>
      <c r="EFJ430" s="94"/>
      <c r="EFK430" s="94"/>
      <c r="EFL430" s="94"/>
      <c r="EFM430" s="94"/>
      <c r="EFN430" s="94"/>
      <c r="EFO430" s="94"/>
      <c r="EFP430" s="94"/>
      <c r="EFQ430" s="94" t="s">
        <v>181</v>
      </c>
      <c r="EFR430" s="94"/>
      <c r="EFS430" s="94"/>
      <c r="EFT430" s="94"/>
      <c r="EFU430" s="94"/>
      <c r="EFV430" s="94"/>
      <c r="EFW430" s="94"/>
      <c r="EFX430" s="94"/>
      <c r="EFY430" s="94" t="s">
        <v>181</v>
      </c>
      <c r="EFZ430" s="94"/>
      <c r="EGA430" s="94"/>
      <c r="EGB430" s="94"/>
      <c r="EGC430" s="94"/>
      <c r="EGD430" s="94"/>
      <c r="EGE430" s="94"/>
      <c r="EGF430" s="94"/>
      <c r="EGG430" s="94" t="s">
        <v>181</v>
      </c>
      <c r="EGH430" s="94"/>
      <c r="EGI430" s="94"/>
      <c r="EGJ430" s="94"/>
      <c r="EGK430" s="94"/>
      <c r="EGL430" s="94"/>
      <c r="EGM430" s="94"/>
      <c r="EGN430" s="94"/>
      <c r="EGO430" s="94" t="s">
        <v>181</v>
      </c>
      <c r="EGP430" s="94"/>
      <c r="EGQ430" s="94"/>
      <c r="EGR430" s="94"/>
      <c r="EGS430" s="94"/>
      <c r="EGT430" s="94"/>
      <c r="EGU430" s="94"/>
      <c r="EGV430" s="94"/>
      <c r="EGW430" s="94" t="s">
        <v>181</v>
      </c>
      <c r="EGX430" s="94"/>
      <c r="EGY430" s="94"/>
      <c r="EGZ430" s="94"/>
      <c r="EHA430" s="94"/>
      <c r="EHB430" s="94"/>
      <c r="EHC430" s="94"/>
      <c r="EHD430" s="94"/>
      <c r="EHE430" s="94" t="s">
        <v>181</v>
      </c>
      <c r="EHF430" s="94"/>
      <c r="EHG430" s="94"/>
      <c r="EHH430" s="94"/>
      <c r="EHI430" s="94"/>
      <c r="EHJ430" s="94"/>
      <c r="EHK430" s="94"/>
      <c r="EHL430" s="94"/>
      <c r="EHM430" s="94" t="s">
        <v>181</v>
      </c>
      <c r="EHN430" s="94"/>
      <c r="EHO430" s="94"/>
      <c r="EHP430" s="94"/>
      <c r="EHQ430" s="94"/>
      <c r="EHR430" s="94"/>
      <c r="EHS430" s="94"/>
      <c r="EHT430" s="94"/>
      <c r="EHU430" s="94" t="s">
        <v>181</v>
      </c>
      <c r="EHV430" s="94"/>
      <c r="EHW430" s="94"/>
      <c r="EHX430" s="94"/>
      <c r="EHY430" s="94"/>
      <c r="EHZ430" s="94"/>
      <c r="EIA430" s="94"/>
      <c r="EIB430" s="94"/>
      <c r="EIC430" s="94" t="s">
        <v>181</v>
      </c>
      <c r="EID430" s="94"/>
      <c r="EIE430" s="94"/>
      <c r="EIF430" s="94"/>
      <c r="EIG430" s="94"/>
      <c r="EIH430" s="94"/>
      <c r="EII430" s="94"/>
      <c r="EIJ430" s="94"/>
      <c r="EIK430" s="94" t="s">
        <v>181</v>
      </c>
      <c r="EIL430" s="94"/>
      <c r="EIM430" s="94"/>
      <c r="EIN430" s="94"/>
      <c r="EIO430" s="94"/>
      <c r="EIP430" s="94"/>
      <c r="EIQ430" s="94"/>
      <c r="EIR430" s="94"/>
      <c r="EIS430" s="94" t="s">
        <v>181</v>
      </c>
      <c r="EIT430" s="94"/>
      <c r="EIU430" s="94"/>
      <c r="EIV430" s="94"/>
      <c r="EIW430" s="94"/>
      <c r="EIX430" s="94"/>
      <c r="EIY430" s="94"/>
      <c r="EIZ430" s="94"/>
      <c r="EJA430" s="94" t="s">
        <v>181</v>
      </c>
      <c r="EJB430" s="94"/>
      <c r="EJC430" s="94"/>
      <c r="EJD430" s="94"/>
      <c r="EJE430" s="94"/>
      <c r="EJF430" s="94"/>
      <c r="EJG430" s="94"/>
      <c r="EJH430" s="94"/>
      <c r="EJI430" s="94" t="s">
        <v>181</v>
      </c>
      <c r="EJJ430" s="94"/>
      <c r="EJK430" s="94"/>
      <c r="EJL430" s="94"/>
      <c r="EJM430" s="94"/>
      <c r="EJN430" s="94"/>
      <c r="EJO430" s="94"/>
      <c r="EJP430" s="94"/>
      <c r="EJQ430" s="94" t="s">
        <v>181</v>
      </c>
      <c r="EJR430" s="94"/>
      <c r="EJS430" s="94"/>
      <c r="EJT430" s="94"/>
      <c r="EJU430" s="94"/>
      <c r="EJV430" s="94"/>
      <c r="EJW430" s="94"/>
      <c r="EJX430" s="94"/>
      <c r="EJY430" s="94" t="s">
        <v>181</v>
      </c>
      <c r="EJZ430" s="94"/>
      <c r="EKA430" s="94"/>
      <c r="EKB430" s="94"/>
      <c r="EKC430" s="94"/>
      <c r="EKD430" s="94"/>
      <c r="EKE430" s="94"/>
      <c r="EKF430" s="94"/>
      <c r="EKG430" s="94" t="s">
        <v>181</v>
      </c>
      <c r="EKH430" s="94"/>
      <c r="EKI430" s="94"/>
      <c r="EKJ430" s="94"/>
      <c r="EKK430" s="94"/>
      <c r="EKL430" s="94"/>
      <c r="EKM430" s="94"/>
      <c r="EKN430" s="94"/>
      <c r="EKO430" s="94" t="s">
        <v>181</v>
      </c>
      <c r="EKP430" s="94"/>
      <c r="EKQ430" s="94"/>
      <c r="EKR430" s="94"/>
      <c r="EKS430" s="94"/>
      <c r="EKT430" s="94"/>
      <c r="EKU430" s="94"/>
      <c r="EKV430" s="94"/>
      <c r="EKW430" s="94" t="s">
        <v>181</v>
      </c>
      <c r="EKX430" s="94"/>
      <c r="EKY430" s="94"/>
      <c r="EKZ430" s="94"/>
      <c r="ELA430" s="94"/>
      <c r="ELB430" s="94"/>
      <c r="ELC430" s="94"/>
      <c r="ELD430" s="94"/>
      <c r="ELE430" s="94" t="s">
        <v>181</v>
      </c>
      <c r="ELF430" s="94"/>
      <c r="ELG430" s="94"/>
      <c r="ELH430" s="94"/>
      <c r="ELI430" s="94"/>
      <c r="ELJ430" s="94"/>
      <c r="ELK430" s="94"/>
      <c r="ELL430" s="94"/>
      <c r="ELM430" s="94" t="s">
        <v>181</v>
      </c>
      <c r="ELN430" s="94"/>
      <c r="ELO430" s="94"/>
      <c r="ELP430" s="94"/>
      <c r="ELQ430" s="94"/>
      <c r="ELR430" s="94"/>
      <c r="ELS430" s="94"/>
      <c r="ELT430" s="94"/>
      <c r="ELU430" s="94" t="s">
        <v>181</v>
      </c>
      <c r="ELV430" s="94"/>
      <c r="ELW430" s="94"/>
      <c r="ELX430" s="94"/>
      <c r="ELY430" s="94"/>
      <c r="ELZ430" s="94"/>
      <c r="EMA430" s="94"/>
      <c r="EMB430" s="94"/>
      <c r="EMC430" s="94" t="s">
        <v>181</v>
      </c>
      <c r="EMD430" s="94"/>
      <c r="EME430" s="94"/>
      <c r="EMF430" s="94"/>
      <c r="EMG430" s="94"/>
      <c r="EMH430" s="94"/>
      <c r="EMI430" s="94"/>
      <c r="EMJ430" s="94"/>
      <c r="EMK430" s="94" t="s">
        <v>181</v>
      </c>
      <c r="EML430" s="94"/>
      <c r="EMM430" s="94"/>
      <c r="EMN430" s="94"/>
      <c r="EMO430" s="94"/>
      <c r="EMP430" s="94"/>
      <c r="EMQ430" s="94"/>
      <c r="EMR430" s="94"/>
      <c r="EMS430" s="94" t="s">
        <v>181</v>
      </c>
      <c r="EMT430" s="94"/>
      <c r="EMU430" s="94"/>
      <c r="EMV430" s="94"/>
      <c r="EMW430" s="94"/>
      <c r="EMX430" s="94"/>
      <c r="EMY430" s="94"/>
      <c r="EMZ430" s="94"/>
      <c r="ENA430" s="94" t="s">
        <v>181</v>
      </c>
      <c r="ENB430" s="94"/>
      <c r="ENC430" s="94"/>
      <c r="END430" s="94"/>
      <c r="ENE430" s="94"/>
      <c r="ENF430" s="94"/>
      <c r="ENG430" s="94"/>
      <c r="ENH430" s="94"/>
      <c r="ENI430" s="94" t="s">
        <v>181</v>
      </c>
      <c r="ENJ430" s="94"/>
      <c r="ENK430" s="94"/>
      <c r="ENL430" s="94"/>
      <c r="ENM430" s="94"/>
      <c r="ENN430" s="94"/>
      <c r="ENO430" s="94"/>
      <c r="ENP430" s="94"/>
      <c r="ENQ430" s="94" t="s">
        <v>181</v>
      </c>
      <c r="ENR430" s="94"/>
      <c r="ENS430" s="94"/>
      <c r="ENT430" s="94"/>
      <c r="ENU430" s="94"/>
      <c r="ENV430" s="94"/>
      <c r="ENW430" s="94"/>
      <c r="ENX430" s="94"/>
      <c r="ENY430" s="94" t="s">
        <v>181</v>
      </c>
      <c r="ENZ430" s="94"/>
      <c r="EOA430" s="94"/>
      <c r="EOB430" s="94"/>
      <c r="EOC430" s="94"/>
      <c r="EOD430" s="94"/>
      <c r="EOE430" s="94"/>
      <c r="EOF430" s="94"/>
      <c r="EOG430" s="94" t="s">
        <v>181</v>
      </c>
      <c r="EOH430" s="94"/>
      <c r="EOI430" s="94"/>
      <c r="EOJ430" s="94"/>
      <c r="EOK430" s="94"/>
      <c r="EOL430" s="94"/>
      <c r="EOM430" s="94"/>
      <c r="EON430" s="94"/>
      <c r="EOO430" s="94" t="s">
        <v>181</v>
      </c>
      <c r="EOP430" s="94"/>
      <c r="EOQ430" s="94"/>
      <c r="EOR430" s="94"/>
      <c r="EOS430" s="94"/>
      <c r="EOT430" s="94"/>
      <c r="EOU430" s="94"/>
      <c r="EOV430" s="94"/>
      <c r="EOW430" s="94" t="s">
        <v>181</v>
      </c>
      <c r="EOX430" s="94"/>
      <c r="EOY430" s="94"/>
      <c r="EOZ430" s="94"/>
      <c r="EPA430" s="94"/>
      <c r="EPB430" s="94"/>
      <c r="EPC430" s="94"/>
      <c r="EPD430" s="94"/>
      <c r="EPE430" s="94" t="s">
        <v>181</v>
      </c>
      <c r="EPF430" s="94"/>
      <c r="EPG430" s="94"/>
      <c r="EPH430" s="94"/>
      <c r="EPI430" s="94"/>
      <c r="EPJ430" s="94"/>
      <c r="EPK430" s="94"/>
      <c r="EPL430" s="94"/>
      <c r="EPM430" s="94" t="s">
        <v>181</v>
      </c>
      <c r="EPN430" s="94"/>
      <c r="EPO430" s="94"/>
      <c r="EPP430" s="94"/>
      <c r="EPQ430" s="94"/>
      <c r="EPR430" s="94"/>
      <c r="EPS430" s="94"/>
      <c r="EPT430" s="94"/>
      <c r="EPU430" s="94" t="s">
        <v>181</v>
      </c>
      <c r="EPV430" s="94"/>
      <c r="EPW430" s="94"/>
      <c r="EPX430" s="94"/>
      <c r="EPY430" s="94"/>
      <c r="EPZ430" s="94"/>
      <c r="EQA430" s="94"/>
      <c r="EQB430" s="94"/>
      <c r="EQC430" s="94" t="s">
        <v>181</v>
      </c>
      <c r="EQD430" s="94"/>
      <c r="EQE430" s="94"/>
      <c r="EQF430" s="94"/>
      <c r="EQG430" s="94"/>
      <c r="EQH430" s="94"/>
      <c r="EQI430" s="94"/>
      <c r="EQJ430" s="94"/>
      <c r="EQK430" s="94" t="s">
        <v>181</v>
      </c>
      <c r="EQL430" s="94"/>
      <c r="EQM430" s="94"/>
      <c r="EQN430" s="94"/>
      <c r="EQO430" s="94"/>
      <c r="EQP430" s="94"/>
      <c r="EQQ430" s="94"/>
      <c r="EQR430" s="94"/>
      <c r="EQS430" s="94" t="s">
        <v>181</v>
      </c>
      <c r="EQT430" s="94"/>
      <c r="EQU430" s="94"/>
      <c r="EQV430" s="94"/>
      <c r="EQW430" s="94"/>
      <c r="EQX430" s="94"/>
      <c r="EQY430" s="94"/>
      <c r="EQZ430" s="94"/>
      <c r="ERA430" s="94" t="s">
        <v>181</v>
      </c>
      <c r="ERB430" s="94"/>
      <c r="ERC430" s="94"/>
      <c r="ERD430" s="94"/>
      <c r="ERE430" s="94"/>
      <c r="ERF430" s="94"/>
      <c r="ERG430" s="94"/>
      <c r="ERH430" s="94"/>
      <c r="ERI430" s="94" t="s">
        <v>181</v>
      </c>
      <c r="ERJ430" s="94"/>
      <c r="ERK430" s="94"/>
      <c r="ERL430" s="94"/>
      <c r="ERM430" s="94"/>
      <c r="ERN430" s="94"/>
      <c r="ERO430" s="94"/>
      <c r="ERP430" s="94"/>
      <c r="ERQ430" s="94" t="s">
        <v>181</v>
      </c>
      <c r="ERR430" s="94"/>
      <c r="ERS430" s="94"/>
      <c r="ERT430" s="94"/>
      <c r="ERU430" s="94"/>
      <c r="ERV430" s="94"/>
      <c r="ERW430" s="94"/>
      <c r="ERX430" s="94"/>
      <c r="ERY430" s="94" t="s">
        <v>181</v>
      </c>
      <c r="ERZ430" s="94"/>
      <c r="ESA430" s="94"/>
      <c r="ESB430" s="94"/>
      <c r="ESC430" s="94"/>
      <c r="ESD430" s="94"/>
      <c r="ESE430" s="94"/>
      <c r="ESF430" s="94"/>
      <c r="ESG430" s="94" t="s">
        <v>181</v>
      </c>
      <c r="ESH430" s="94"/>
      <c r="ESI430" s="94"/>
      <c r="ESJ430" s="94"/>
      <c r="ESK430" s="94"/>
      <c r="ESL430" s="94"/>
      <c r="ESM430" s="94"/>
      <c r="ESN430" s="94"/>
      <c r="ESO430" s="94" t="s">
        <v>181</v>
      </c>
      <c r="ESP430" s="94"/>
      <c r="ESQ430" s="94"/>
      <c r="ESR430" s="94"/>
      <c r="ESS430" s="94"/>
      <c r="EST430" s="94"/>
      <c r="ESU430" s="94"/>
      <c r="ESV430" s="94"/>
      <c r="ESW430" s="94" t="s">
        <v>181</v>
      </c>
      <c r="ESX430" s="94"/>
      <c r="ESY430" s="94"/>
      <c r="ESZ430" s="94"/>
      <c r="ETA430" s="94"/>
      <c r="ETB430" s="94"/>
      <c r="ETC430" s="94"/>
      <c r="ETD430" s="94"/>
      <c r="ETE430" s="94" t="s">
        <v>181</v>
      </c>
      <c r="ETF430" s="94"/>
      <c r="ETG430" s="94"/>
      <c r="ETH430" s="94"/>
      <c r="ETI430" s="94"/>
      <c r="ETJ430" s="94"/>
      <c r="ETK430" s="94"/>
      <c r="ETL430" s="94"/>
      <c r="ETM430" s="94" t="s">
        <v>181</v>
      </c>
      <c r="ETN430" s="94"/>
      <c r="ETO430" s="94"/>
      <c r="ETP430" s="94"/>
      <c r="ETQ430" s="94"/>
      <c r="ETR430" s="94"/>
      <c r="ETS430" s="94"/>
      <c r="ETT430" s="94"/>
      <c r="ETU430" s="94" t="s">
        <v>181</v>
      </c>
      <c r="ETV430" s="94"/>
      <c r="ETW430" s="94"/>
      <c r="ETX430" s="94"/>
      <c r="ETY430" s="94"/>
      <c r="ETZ430" s="94"/>
      <c r="EUA430" s="94"/>
      <c r="EUB430" s="94"/>
      <c r="EUC430" s="94" t="s">
        <v>181</v>
      </c>
      <c r="EUD430" s="94"/>
      <c r="EUE430" s="94"/>
      <c r="EUF430" s="94"/>
      <c r="EUG430" s="94"/>
      <c r="EUH430" s="94"/>
      <c r="EUI430" s="94"/>
      <c r="EUJ430" s="94"/>
      <c r="EUK430" s="94" t="s">
        <v>181</v>
      </c>
      <c r="EUL430" s="94"/>
      <c r="EUM430" s="94"/>
      <c r="EUN430" s="94"/>
      <c r="EUO430" s="94"/>
      <c r="EUP430" s="94"/>
      <c r="EUQ430" s="94"/>
      <c r="EUR430" s="94"/>
      <c r="EUS430" s="94" t="s">
        <v>181</v>
      </c>
      <c r="EUT430" s="94"/>
      <c r="EUU430" s="94"/>
      <c r="EUV430" s="94"/>
      <c r="EUW430" s="94"/>
      <c r="EUX430" s="94"/>
      <c r="EUY430" s="94"/>
      <c r="EUZ430" s="94"/>
      <c r="EVA430" s="94" t="s">
        <v>181</v>
      </c>
      <c r="EVB430" s="94"/>
      <c r="EVC430" s="94"/>
      <c r="EVD430" s="94"/>
      <c r="EVE430" s="94"/>
      <c r="EVF430" s="94"/>
      <c r="EVG430" s="94"/>
      <c r="EVH430" s="94"/>
      <c r="EVI430" s="94" t="s">
        <v>181</v>
      </c>
      <c r="EVJ430" s="94"/>
      <c r="EVK430" s="94"/>
      <c r="EVL430" s="94"/>
      <c r="EVM430" s="94"/>
      <c r="EVN430" s="94"/>
      <c r="EVO430" s="94"/>
      <c r="EVP430" s="94"/>
      <c r="EVQ430" s="94" t="s">
        <v>181</v>
      </c>
      <c r="EVR430" s="94"/>
      <c r="EVS430" s="94"/>
      <c r="EVT430" s="94"/>
      <c r="EVU430" s="94"/>
      <c r="EVV430" s="94"/>
      <c r="EVW430" s="94"/>
      <c r="EVX430" s="94"/>
      <c r="EVY430" s="94" t="s">
        <v>181</v>
      </c>
      <c r="EVZ430" s="94"/>
      <c r="EWA430" s="94"/>
      <c r="EWB430" s="94"/>
      <c r="EWC430" s="94"/>
      <c r="EWD430" s="94"/>
      <c r="EWE430" s="94"/>
      <c r="EWF430" s="94"/>
      <c r="EWG430" s="94" t="s">
        <v>181</v>
      </c>
      <c r="EWH430" s="94"/>
      <c r="EWI430" s="94"/>
      <c r="EWJ430" s="94"/>
      <c r="EWK430" s="94"/>
      <c r="EWL430" s="94"/>
      <c r="EWM430" s="94"/>
      <c r="EWN430" s="94"/>
      <c r="EWO430" s="94" t="s">
        <v>181</v>
      </c>
      <c r="EWP430" s="94"/>
      <c r="EWQ430" s="94"/>
      <c r="EWR430" s="94"/>
      <c r="EWS430" s="94"/>
      <c r="EWT430" s="94"/>
      <c r="EWU430" s="94"/>
      <c r="EWV430" s="94"/>
      <c r="EWW430" s="94" t="s">
        <v>181</v>
      </c>
      <c r="EWX430" s="94"/>
      <c r="EWY430" s="94"/>
      <c r="EWZ430" s="94"/>
      <c r="EXA430" s="94"/>
      <c r="EXB430" s="94"/>
      <c r="EXC430" s="94"/>
      <c r="EXD430" s="94"/>
      <c r="EXE430" s="94" t="s">
        <v>181</v>
      </c>
      <c r="EXF430" s="94"/>
      <c r="EXG430" s="94"/>
      <c r="EXH430" s="94"/>
      <c r="EXI430" s="94"/>
      <c r="EXJ430" s="94"/>
      <c r="EXK430" s="94"/>
      <c r="EXL430" s="94"/>
      <c r="EXM430" s="94" t="s">
        <v>181</v>
      </c>
      <c r="EXN430" s="94"/>
      <c r="EXO430" s="94"/>
      <c r="EXP430" s="94"/>
      <c r="EXQ430" s="94"/>
      <c r="EXR430" s="94"/>
      <c r="EXS430" s="94"/>
      <c r="EXT430" s="94"/>
      <c r="EXU430" s="94" t="s">
        <v>181</v>
      </c>
      <c r="EXV430" s="94"/>
      <c r="EXW430" s="94"/>
      <c r="EXX430" s="94"/>
      <c r="EXY430" s="94"/>
      <c r="EXZ430" s="94"/>
      <c r="EYA430" s="94"/>
      <c r="EYB430" s="94"/>
      <c r="EYC430" s="94" t="s">
        <v>181</v>
      </c>
      <c r="EYD430" s="94"/>
      <c r="EYE430" s="94"/>
      <c r="EYF430" s="94"/>
      <c r="EYG430" s="94"/>
      <c r="EYH430" s="94"/>
      <c r="EYI430" s="94"/>
      <c r="EYJ430" s="94"/>
      <c r="EYK430" s="94" t="s">
        <v>181</v>
      </c>
      <c r="EYL430" s="94"/>
      <c r="EYM430" s="94"/>
      <c r="EYN430" s="94"/>
      <c r="EYO430" s="94"/>
      <c r="EYP430" s="94"/>
      <c r="EYQ430" s="94"/>
      <c r="EYR430" s="94"/>
      <c r="EYS430" s="94" t="s">
        <v>181</v>
      </c>
      <c r="EYT430" s="94"/>
      <c r="EYU430" s="94"/>
      <c r="EYV430" s="94"/>
      <c r="EYW430" s="94"/>
      <c r="EYX430" s="94"/>
      <c r="EYY430" s="94"/>
      <c r="EYZ430" s="94"/>
      <c r="EZA430" s="94" t="s">
        <v>181</v>
      </c>
      <c r="EZB430" s="94"/>
      <c r="EZC430" s="94"/>
      <c r="EZD430" s="94"/>
      <c r="EZE430" s="94"/>
      <c r="EZF430" s="94"/>
      <c r="EZG430" s="94"/>
      <c r="EZH430" s="94"/>
      <c r="EZI430" s="94" t="s">
        <v>181</v>
      </c>
      <c r="EZJ430" s="94"/>
      <c r="EZK430" s="94"/>
      <c r="EZL430" s="94"/>
      <c r="EZM430" s="94"/>
      <c r="EZN430" s="94"/>
      <c r="EZO430" s="94"/>
      <c r="EZP430" s="94"/>
      <c r="EZQ430" s="94" t="s">
        <v>181</v>
      </c>
      <c r="EZR430" s="94"/>
      <c r="EZS430" s="94"/>
      <c r="EZT430" s="94"/>
      <c r="EZU430" s="94"/>
      <c r="EZV430" s="94"/>
      <c r="EZW430" s="94"/>
      <c r="EZX430" s="94"/>
      <c r="EZY430" s="94" t="s">
        <v>181</v>
      </c>
      <c r="EZZ430" s="94"/>
      <c r="FAA430" s="94"/>
      <c r="FAB430" s="94"/>
      <c r="FAC430" s="94"/>
      <c r="FAD430" s="94"/>
      <c r="FAE430" s="94"/>
      <c r="FAF430" s="94"/>
      <c r="FAG430" s="94" t="s">
        <v>181</v>
      </c>
      <c r="FAH430" s="94"/>
      <c r="FAI430" s="94"/>
      <c r="FAJ430" s="94"/>
      <c r="FAK430" s="94"/>
      <c r="FAL430" s="94"/>
      <c r="FAM430" s="94"/>
      <c r="FAN430" s="94"/>
      <c r="FAO430" s="94" t="s">
        <v>181</v>
      </c>
      <c r="FAP430" s="94"/>
      <c r="FAQ430" s="94"/>
      <c r="FAR430" s="94"/>
      <c r="FAS430" s="94"/>
      <c r="FAT430" s="94"/>
      <c r="FAU430" s="94"/>
      <c r="FAV430" s="94"/>
      <c r="FAW430" s="94" t="s">
        <v>181</v>
      </c>
      <c r="FAX430" s="94"/>
      <c r="FAY430" s="94"/>
      <c r="FAZ430" s="94"/>
      <c r="FBA430" s="94"/>
      <c r="FBB430" s="94"/>
      <c r="FBC430" s="94"/>
      <c r="FBD430" s="94"/>
      <c r="FBE430" s="94" t="s">
        <v>181</v>
      </c>
      <c r="FBF430" s="94"/>
      <c r="FBG430" s="94"/>
      <c r="FBH430" s="94"/>
      <c r="FBI430" s="94"/>
      <c r="FBJ430" s="94"/>
      <c r="FBK430" s="94"/>
      <c r="FBL430" s="94"/>
      <c r="FBM430" s="94" t="s">
        <v>181</v>
      </c>
      <c r="FBN430" s="94"/>
      <c r="FBO430" s="94"/>
      <c r="FBP430" s="94"/>
      <c r="FBQ430" s="94"/>
      <c r="FBR430" s="94"/>
      <c r="FBS430" s="94"/>
      <c r="FBT430" s="94"/>
      <c r="FBU430" s="94" t="s">
        <v>181</v>
      </c>
      <c r="FBV430" s="94"/>
      <c r="FBW430" s="94"/>
      <c r="FBX430" s="94"/>
      <c r="FBY430" s="94"/>
      <c r="FBZ430" s="94"/>
      <c r="FCA430" s="94"/>
      <c r="FCB430" s="94"/>
      <c r="FCC430" s="94" t="s">
        <v>181</v>
      </c>
      <c r="FCD430" s="94"/>
      <c r="FCE430" s="94"/>
      <c r="FCF430" s="94"/>
      <c r="FCG430" s="94"/>
      <c r="FCH430" s="94"/>
      <c r="FCI430" s="94"/>
      <c r="FCJ430" s="94"/>
      <c r="FCK430" s="94" t="s">
        <v>181</v>
      </c>
      <c r="FCL430" s="94"/>
      <c r="FCM430" s="94"/>
      <c r="FCN430" s="94"/>
      <c r="FCO430" s="94"/>
      <c r="FCP430" s="94"/>
      <c r="FCQ430" s="94"/>
      <c r="FCR430" s="94"/>
      <c r="FCS430" s="94" t="s">
        <v>181</v>
      </c>
      <c r="FCT430" s="94"/>
      <c r="FCU430" s="94"/>
      <c r="FCV430" s="94"/>
      <c r="FCW430" s="94"/>
      <c r="FCX430" s="94"/>
      <c r="FCY430" s="94"/>
      <c r="FCZ430" s="94"/>
      <c r="FDA430" s="94" t="s">
        <v>181</v>
      </c>
      <c r="FDB430" s="94"/>
      <c r="FDC430" s="94"/>
      <c r="FDD430" s="94"/>
      <c r="FDE430" s="94"/>
      <c r="FDF430" s="94"/>
      <c r="FDG430" s="94"/>
      <c r="FDH430" s="94"/>
      <c r="FDI430" s="94" t="s">
        <v>181</v>
      </c>
      <c r="FDJ430" s="94"/>
      <c r="FDK430" s="94"/>
      <c r="FDL430" s="94"/>
      <c r="FDM430" s="94"/>
      <c r="FDN430" s="94"/>
      <c r="FDO430" s="94"/>
      <c r="FDP430" s="94"/>
      <c r="FDQ430" s="94" t="s">
        <v>181</v>
      </c>
      <c r="FDR430" s="94"/>
      <c r="FDS430" s="94"/>
      <c r="FDT430" s="94"/>
      <c r="FDU430" s="94"/>
      <c r="FDV430" s="94"/>
      <c r="FDW430" s="94"/>
      <c r="FDX430" s="94"/>
      <c r="FDY430" s="94" t="s">
        <v>181</v>
      </c>
      <c r="FDZ430" s="94"/>
      <c r="FEA430" s="94"/>
      <c r="FEB430" s="94"/>
      <c r="FEC430" s="94"/>
      <c r="FED430" s="94"/>
      <c r="FEE430" s="94"/>
      <c r="FEF430" s="94"/>
      <c r="FEG430" s="94" t="s">
        <v>181</v>
      </c>
      <c r="FEH430" s="94"/>
      <c r="FEI430" s="94"/>
      <c r="FEJ430" s="94"/>
      <c r="FEK430" s="94"/>
      <c r="FEL430" s="94"/>
      <c r="FEM430" s="94"/>
      <c r="FEN430" s="94"/>
      <c r="FEO430" s="94" t="s">
        <v>181</v>
      </c>
      <c r="FEP430" s="94"/>
      <c r="FEQ430" s="94"/>
      <c r="FER430" s="94"/>
      <c r="FES430" s="94"/>
      <c r="FET430" s="94"/>
      <c r="FEU430" s="94"/>
      <c r="FEV430" s="94"/>
      <c r="FEW430" s="94" t="s">
        <v>181</v>
      </c>
      <c r="FEX430" s="94"/>
      <c r="FEY430" s="94"/>
      <c r="FEZ430" s="94"/>
      <c r="FFA430" s="94"/>
      <c r="FFB430" s="94"/>
      <c r="FFC430" s="94"/>
      <c r="FFD430" s="94"/>
      <c r="FFE430" s="94" t="s">
        <v>181</v>
      </c>
      <c r="FFF430" s="94"/>
      <c r="FFG430" s="94"/>
      <c r="FFH430" s="94"/>
      <c r="FFI430" s="94"/>
      <c r="FFJ430" s="94"/>
      <c r="FFK430" s="94"/>
      <c r="FFL430" s="94"/>
      <c r="FFM430" s="94" t="s">
        <v>181</v>
      </c>
      <c r="FFN430" s="94"/>
      <c r="FFO430" s="94"/>
      <c r="FFP430" s="94"/>
      <c r="FFQ430" s="94"/>
      <c r="FFR430" s="94"/>
      <c r="FFS430" s="94"/>
      <c r="FFT430" s="94"/>
      <c r="FFU430" s="94" t="s">
        <v>181</v>
      </c>
      <c r="FFV430" s="94"/>
      <c r="FFW430" s="94"/>
      <c r="FFX430" s="94"/>
      <c r="FFY430" s="94"/>
      <c r="FFZ430" s="94"/>
      <c r="FGA430" s="94"/>
      <c r="FGB430" s="94"/>
      <c r="FGC430" s="94" t="s">
        <v>181</v>
      </c>
      <c r="FGD430" s="94"/>
      <c r="FGE430" s="94"/>
      <c r="FGF430" s="94"/>
      <c r="FGG430" s="94"/>
      <c r="FGH430" s="94"/>
      <c r="FGI430" s="94"/>
      <c r="FGJ430" s="94"/>
      <c r="FGK430" s="94" t="s">
        <v>181</v>
      </c>
      <c r="FGL430" s="94"/>
      <c r="FGM430" s="94"/>
      <c r="FGN430" s="94"/>
      <c r="FGO430" s="94"/>
      <c r="FGP430" s="94"/>
      <c r="FGQ430" s="94"/>
      <c r="FGR430" s="94"/>
      <c r="FGS430" s="94" t="s">
        <v>181</v>
      </c>
      <c r="FGT430" s="94"/>
      <c r="FGU430" s="94"/>
      <c r="FGV430" s="94"/>
      <c r="FGW430" s="94"/>
      <c r="FGX430" s="94"/>
      <c r="FGY430" s="94"/>
      <c r="FGZ430" s="94"/>
      <c r="FHA430" s="94" t="s">
        <v>181</v>
      </c>
      <c r="FHB430" s="94"/>
      <c r="FHC430" s="94"/>
      <c r="FHD430" s="94"/>
      <c r="FHE430" s="94"/>
      <c r="FHF430" s="94"/>
      <c r="FHG430" s="94"/>
      <c r="FHH430" s="94"/>
      <c r="FHI430" s="94" t="s">
        <v>181</v>
      </c>
      <c r="FHJ430" s="94"/>
      <c r="FHK430" s="94"/>
      <c r="FHL430" s="94"/>
      <c r="FHM430" s="94"/>
      <c r="FHN430" s="94"/>
      <c r="FHO430" s="94"/>
      <c r="FHP430" s="94"/>
      <c r="FHQ430" s="94" t="s">
        <v>181</v>
      </c>
      <c r="FHR430" s="94"/>
      <c r="FHS430" s="94"/>
      <c r="FHT430" s="94"/>
      <c r="FHU430" s="94"/>
      <c r="FHV430" s="94"/>
      <c r="FHW430" s="94"/>
      <c r="FHX430" s="94"/>
      <c r="FHY430" s="94" t="s">
        <v>181</v>
      </c>
      <c r="FHZ430" s="94"/>
      <c r="FIA430" s="94"/>
      <c r="FIB430" s="94"/>
      <c r="FIC430" s="94"/>
      <c r="FID430" s="94"/>
      <c r="FIE430" s="94"/>
      <c r="FIF430" s="94"/>
      <c r="FIG430" s="94" t="s">
        <v>181</v>
      </c>
      <c r="FIH430" s="94"/>
      <c r="FII430" s="94"/>
      <c r="FIJ430" s="94"/>
      <c r="FIK430" s="94"/>
      <c r="FIL430" s="94"/>
      <c r="FIM430" s="94"/>
      <c r="FIN430" s="94"/>
      <c r="FIO430" s="94" t="s">
        <v>181</v>
      </c>
      <c r="FIP430" s="94"/>
      <c r="FIQ430" s="94"/>
      <c r="FIR430" s="94"/>
      <c r="FIS430" s="94"/>
      <c r="FIT430" s="94"/>
      <c r="FIU430" s="94"/>
      <c r="FIV430" s="94"/>
      <c r="FIW430" s="94" t="s">
        <v>181</v>
      </c>
      <c r="FIX430" s="94"/>
      <c r="FIY430" s="94"/>
      <c r="FIZ430" s="94"/>
      <c r="FJA430" s="94"/>
      <c r="FJB430" s="94"/>
      <c r="FJC430" s="94"/>
      <c r="FJD430" s="94"/>
      <c r="FJE430" s="94" t="s">
        <v>181</v>
      </c>
      <c r="FJF430" s="94"/>
      <c r="FJG430" s="94"/>
      <c r="FJH430" s="94"/>
      <c r="FJI430" s="94"/>
      <c r="FJJ430" s="94"/>
      <c r="FJK430" s="94"/>
      <c r="FJL430" s="94"/>
      <c r="FJM430" s="94" t="s">
        <v>181</v>
      </c>
      <c r="FJN430" s="94"/>
      <c r="FJO430" s="94"/>
      <c r="FJP430" s="94"/>
      <c r="FJQ430" s="94"/>
      <c r="FJR430" s="94"/>
      <c r="FJS430" s="94"/>
      <c r="FJT430" s="94"/>
      <c r="FJU430" s="94" t="s">
        <v>181</v>
      </c>
      <c r="FJV430" s="94"/>
      <c r="FJW430" s="94"/>
      <c r="FJX430" s="94"/>
      <c r="FJY430" s="94"/>
      <c r="FJZ430" s="94"/>
      <c r="FKA430" s="94"/>
      <c r="FKB430" s="94"/>
      <c r="FKC430" s="94" t="s">
        <v>181</v>
      </c>
      <c r="FKD430" s="94"/>
      <c r="FKE430" s="94"/>
      <c r="FKF430" s="94"/>
      <c r="FKG430" s="94"/>
      <c r="FKH430" s="94"/>
      <c r="FKI430" s="94"/>
      <c r="FKJ430" s="94"/>
      <c r="FKK430" s="94" t="s">
        <v>181</v>
      </c>
      <c r="FKL430" s="94"/>
      <c r="FKM430" s="94"/>
      <c r="FKN430" s="94"/>
      <c r="FKO430" s="94"/>
      <c r="FKP430" s="94"/>
      <c r="FKQ430" s="94"/>
      <c r="FKR430" s="94"/>
      <c r="FKS430" s="94" t="s">
        <v>181</v>
      </c>
      <c r="FKT430" s="94"/>
      <c r="FKU430" s="94"/>
      <c r="FKV430" s="94"/>
      <c r="FKW430" s="94"/>
      <c r="FKX430" s="94"/>
      <c r="FKY430" s="94"/>
      <c r="FKZ430" s="94"/>
      <c r="FLA430" s="94" t="s">
        <v>181</v>
      </c>
      <c r="FLB430" s="94"/>
      <c r="FLC430" s="94"/>
      <c r="FLD430" s="94"/>
      <c r="FLE430" s="94"/>
      <c r="FLF430" s="94"/>
      <c r="FLG430" s="94"/>
      <c r="FLH430" s="94"/>
      <c r="FLI430" s="94" t="s">
        <v>181</v>
      </c>
      <c r="FLJ430" s="94"/>
      <c r="FLK430" s="94"/>
      <c r="FLL430" s="94"/>
      <c r="FLM430" s="94"/>
      <c r="FLN430" s="94"/>
      <c r="FLO430" s="94"/>
      <c r="FLP430" s="94"/>
      <c r="FLQ430" s="94" t="s">
        <v>181</v>
      </c>
      <c r="FLR430" s="94"/>
      <c r="FLS430" s="94"/>
      <c r="FLT430" s="94"/>
      <c r="FLU430" s="94"/>
      <c r="FLV430" s="94"/>
      <c r="FLW430" s="94"/>
      <c r="FLX430" s="94"/>
      <c r="FLY430" s="94" t="s">
        <v>181</v>
      </c>
      <c r="FLZ430" s="94"/>
      <c r="FMA430" s="94"/>
      <c r="FMB430" s="94"/>
      <c r="FMC430" s="94"/>
      <c r="FMD430" s="94"/>
      <c r="FME430" s="94"/>
      <c r="FMF430" s="94"/>
      <c r="FMG430" s="94" t="s">
        <v>181</v>
      </c>
      <c r="FMH430" s="94"/>
      <c r="FMI430" s="94"/>
      <c r="FMJ430" s="94"/>
      <c r="FMK430" s="94"/>
      <c r="FML430" s="94"/>
      <c r="FMM430" s="94"/>
      <c r="FMN430" s="94"/>
      <c r="FMO430" s="94" t="s">
        <v>181</v>
      </c>
      <c r="FMP430" s="94"/>
      <c r="FMQ430" s="94"/>
      <c r="FMR430" s="94"/>
      <c r="FMS430" s="94"/>
      <c r="FMT430" s="94"/>
      <c r="FMU430" s="94"/>
      <c r="FMV430" s="94"/>
      <c r="FMW430" s="94" t="s">
        <v>181</v>
      </c>
      <c r="FMX430" s="94"/>
      <c r="FMY430" s="94"/>
      <c r="FMZ430" s="94"/>
      <c r="FNA430" s="94"/>
      <c r="FNB430" s="94"/>
      <c r="FNC430" s="94"/>
      <c r="FND430" s="94"/>
      <c r="FNE430" s="94" t="s">
        <v>181</v>
      </c>
      <c r="FNF430" s="94"/>
      <c r="FNG430" s="94"/>
      <c r="FNH430" s="94"/>
      <c r="FNI430" s="94"/>
      <c r="FNJ430" s="94"/>
      <c r="FNK430" s="94"/>
      <c r="FNL430" s="94"/>
      <c r="FNM430" s="94" t="s">
        <v>181</v>
      </c>
      <c r="FNN430" s="94"/>
      <c r="FNO430" s="94"/>
      <c r="FNP430" s="94"/>
      <c r="FNQ430" s="94"/>
      <c r="FNR430" s="94"/>
      <c r="FNS430" s="94"/>
      <c r="FNT430" s="94"/>
      <c r="FNU430" s="94" t="s">
        <v>181</v>
      </c>
      <c r="FNV430" s="94"/>
      <c r="FNW430" s="94"/>
      <c r="FNX430" s="94"/>
      <c r="FNY430" s="94"/>
      <c r="FNZ430" s="94"/>
      <c r="FOA430" s="94"/>
      <c r="FOB430" s="94"/>
      <c r="FOC430" s="94" t="s">
        <v>181</v>
      </c>
      <c r="FOD430" s="94"/>
      <c r="FOE430" s="94"/>
      <c r="FOF430" s="94"/>
      <c r="FOG430" s="94"/>
      <c r="FOH430" s="94"/>
      <c r="FOI430" s="94"/>
      <c r="FOJ430" s="94"/>
      <c r="FOK430" s="94" t="s">
        <v>181</v>
      </c>
      <c r="FOL430" s="94"/>
      <c r="FOM430" s="94"/>
      <c r="FON430" s="94"/>
      <c r="FOO430" s="94"/>
      <c r="FOP430" s="94"/>
      <c r="FOQ430" s="94"/>
      <c r="FOR430" s="94"/>
      <c r="FOS430" s="94" t="s">
        <v>181</v>
      </c>
      <c r="FOT430" s="94"/>
      <c r="FOU430" s="94"/>
      <c r="FOV430" s="94"/>
      <c r="FOW430" s="94"/>
      <c r="FOX430" s="94"/>
      <c r="FOY430" s="94"/>
      <c r="FOZ430" s="94"/>
      <c r="FPA430" s="94" t="s">
        <v>181</v>
      </c>
      <c r="FPB430" s="94"/>
      <c r="FPC430" s="94"/>
      <c r="FPD430" s="94"/>
      <c r="FPE430" s="94"/>
      <c r="FPF430" s="94"/>
      <c r="FPG430" s="94"/>
      <c r="FPH430" s="94"/>
      <c r="FPI430" s="94" t="s">
        <v>181</v>
      </c>
      <c r="FPJ430" s="94"/>
      <c r="FPK430" s="94"/>
      <c r="FPL430" s="94"/>
      <c r="FPM430" s="94"/>
      <c r="FPN430" s="94"/>
      <c r="FPO430" s="94"/>
      <c r="FPP430" s="94"/>
      <c r="FPQ430" s="94" t="s">
        <v>181</v>
      </c>
      <c r="FPR430" s="94"/>
      <c r="FPS430" s="94"/>
      <c r="FPT430" s="94"/>
      <c r="FPU430" s="94"/>
      <c r="FPV430" s="94"/>
      <c r="FPW430" s="94"/>
      <c r="FPX430" s="94"/>
      <c r="FPY430" s="94" t="s">
        <v>181</v>
      </c>
      <c r="FPZ430" s="94"/>
      <c r="FQA430" s="94"/>
      <c r="FQB430" s="94"/>
      <c r="FQC430" s="94"/>
      <c r="FQD430" s="94"/>
      <c r="FQE430" s="94"/>
      <c r="FQF430" s="94"/>
      <c r="FQG430" s="94" t="s">
        <v>181</v>
      </c>
      <c r="FQH430" s="94"/>
      <c r="FQI430" s="94"/>
      <c r="FQJ430" s="94"/>
      <c r="FQK430" s="94"/>
      <c r="FQL430" s="94"/>
      <c r="FQM430" s="94"/>
      <c r="FQN430" s="94"/>
      <c r="FQO430" s="94" t="s">
        <v>181</v>
      </c>
      <c r="FQP430" s="94"/>
      <c r="FQQ430" s="94"/>
      <c r="FQR430" s="94"/>
      <c r="FQS430" s="94"/>
      <c r="FQT430" s="94"/>
      <c r="FQU430" s="94"/>
      <c r="FQV430" s="94"/>
      <c r="FQW430" s="94" t="s">
        <v>181</v>
      </c>
      <c r="FQX430" s="94"/>
      <c r="FQY430" s="94"/>
      <c r="FQZ430" s="94"/>
      <c r="FRA430" s="94"/>
      <c r="FRB430" s="94"/>
      <c r="FRC430" s="94"/>
      <c r="FRD430" s="94"/>
      <c r="FRE430" s="94" t="s">
        <v>181</v>
      </c>
      <c r="FRF430" s="94"/>
      <c r="FRG430" s="94"/>
      <c r="FRH430" s="94"/>
      <c r="FRI430" s="94"/>
      <c r="FRJ430" s="94"/>
      <c r="FRK430" s="94"/>
      <c r="FRL430" s="94"/>
      <c r="FRM430" s="94" t="s">
        <v>181</v>
      </c>
      <c r="FRN430" s="94"/>
      <c r="FRO430" s="94"/>
      <c r="FRP430" s="94"/>
      <c r="FRQ430" s="94"/>
      <c r="FRR430" s="94"/>
      <c r="FRS430" s="94"/>
      <c r="FRT430" s="94"/>
      <c r="FRU430" s="94" t="s">
        <v>181</v>
      </c>
      <c r="FRV430" s="94"/>
      <c r="FRW430" s="94"/>
      <c r="FRX430" s="94"/>
      <c r="FRY430" s="94"/>
      <c r="FRZ430" s="94"/>
      <c r="FSA430" s="94"/>
      <c r="FSB430" s="94"/>
      <c r="FSC430" s="94" t="s">
        <v>181</v>
      </c>
      <c r="FSD430" s="94"/>
      <c r="FSE430" s="94"/>
      <c r="FSF430" s="94"/>
      <c r="FSG430" s="94"/>
      <c r="FSH430" s="94"/>
      <c r="FSI430" s="94"/>
      <c r="FSJ430" s="94"/>
      <c r="FSK430" s="94" t="s">
        <v>181</v>
      </c>
      <c r="FSL430" s="94"/>
      <c r="FSM430" s="94"/>
      <c r="FSN430" s="94"/>
      <c r="FSO430" s="94"/>
      <c r="FSP430" s="94"/>
      <c r="FSQ430" s="94"/>
      <c r="FSR430" s="94"/>
      <c r="FSS430" s="94" t="s">
        <v>181</v>
      </c>
      <c r="FST430" s="94"/>
      <c r="FSU430" s="94"/>
      <c r="FSV430" s="94"/>
      <c r="FSW430" s="94"/>
      <c r="FSX430" s="94"/>
      <c r="FSY430" s="94"/>
      <c r="FSZ430" s="94"/>
      <c r="FTA430" s="94" t="s">
        <v>181</v>
      </c>
      <c r="FTB430" s="94"/>
      <c r="FTC430" s="94"/>
      <c r="FTD430" s="94"/>
      <c r="FTE430" s="94"/>
      <c r="FTF430" s="94"/>
      <c r="FTG430" s="94"/>
      <c r="FTH430" s="94"/>
      <c r="FTI430" s="94" t="s">
        <v>181</v>
      </c>
      <c r="FTJ430" s="94"/>
      <c r="FTK430" s="94"/>
      <c r="FTL430" s="94"/>
      <c r="FTM430" s="94"/>
      <c r="FTN430" s="94"/>
      <c r="FTO430" s="94"/>
      <c r="FTP430" s="94"/>
      <c r="FTQ430" s="94" t="s">
        <v>181</v>
      </c>
      <c r="FTR430" s="94"/>
      <c r="FTS430" s="94"/>
      <c r="FTT430" s="94"/>
      <c r="FTU430" s="94"/>
      <c r="FTV430" s="94"/>
      <c r="FTW430" s="94"/>
      <c r="FTX430" s="94"/>
      <c r="FTY430" s="94" t="s">
        <v>181</v>
      </c>
      <c r="FTZ430" s="94"/>
      <c r="FUA430" s="94"/>
      <c r="FUB430" s="94"/>
      <c r="FUC430" s="94"/>
      <c r="FUD430" s="94"/>
      <c r="FUE430" s="94"/>
      <c r="FUF430" s="94"/>
      <c r="FUG430" s="94" t="s">
        <v>181</v>
      </c>
      <c r="FUH430" s="94"/>
      <c r="FUI430" s="94"/>
      <c r="FUJ430" s="94"/>
      <c r="FUK430" s="94"/>
      <c r="FUL430" s="94"/>
      <c r="FUM430" s="94"/>
      <c r="FUN430" s="94"/>
      <c r="FUO430" s="94" t="s">
        <v>181</v>
      </c>
      <c r="FUP430" s="94"/>
      <c r="FUQ430" s="94"/>
      <c r="FUR430" s="94"/>
      <c r="FUS430" s="94"/>
      <c r="FUT430" s="94"/>
      <c r="FUU430" s="94"/>
      <c r="FUV430" s="94"/>
      <c r="FUW430" s="94" t="s">
        <v>181</v>
      </c>
      <c r="FUX430" s="94"/>
      <c r="FUY430" s="94"/>
      <c r="FUZ430" s="94"/>
      <c r="FVA430" s="94"/>
      <c r="FVB430" s="94"/>
      <c r="FVC430" s="94"/>
      <c r="FVD430" s="94"/>
      <c r="FVE430" s="94" t="s">
        <v>181</v>
      </c>
      <c r="FVF430" s="94"/>
      <c r="FVG430" s="94"/>
      <c r="FVH430" s="94"/>
      <c r="FVI430" s="94"/>
      <c r="FVJ430" s="94"/>
      <c r="FVK430" s="94"/>
      <c r="FVL430" s="94"/>
      <c r="FVM430" s="94" t="s">
        <v>181</v>
      </c>
      <c r="FVN430" s="94"/>
      <c r="FVO430" s="94"/>
      <c r="FVP430" s="94"/>
      <c r="FVQ430" s="94"/>
      <c r="FVR430" s="94"/>
      <c r="FVS430" s="94"/>
      <c r="FVT430" s="94"/>
      <c r="FVU430" s="94" t="s">
        <v>181</v>
      </c>
      <c r="FVV430" s="94"/>
      <c r="FVW430" s="94"/>
      <c r="FVX430" s="94"/>
      <c r="FVY430" s="94"/>
      <c r="FVZ430" s="94"/>
      <c r="FWA430" s="94"/>
      <c r="FWB430" s="94"/>
      <c r="FWC430" s="94" t="s">
        <v>181</v>
      </c>
      <c r="FWD430" s="94"/>
      <c r="FWE430" s="94"/>
      <c r="FWF430" s="94"/>
      <c r="FWG430" s="94"/>
      <c r="FWH430" s="94"/>
      <c r="FWI430" s="94"/>
      <c r="FWJ430" s="94"/>
      <c r="FWK430" s="94" t="s">
        <v>181</v>
      </c>
      <c r="FWL430" s="94"/>
      <c r="FWM430" s="94"/>
      <c r="FWN430" s="94"/>
      <c r="FWO430" s="94"/>
      <c r="FWP430" s="94"/>
      <c r="FWQ430" s="94"/>
      <c r="FWR430" s="94"/>
      <c r="FWS430" s="94" t="s">
        <v>181</v>
      </c>
      <c r="FWT430" s="94"/>
      <c r="FWU430" s="94"/>
      <c r="FWV430" s="94"/>
      <c r="FWW430" s="94"/>
      <c r="FWX430" s="94"/>
      <c r="FWY430" s="94"/>
      <c r="FWZ430" s="94"/>
      <c r="FXA430" s="94" t="s">
        <v>181</v>
      </c>
      <c r="FXB430" s="94"/>
      <c r="FXC430" s="94"/>
      <c r="FXD430" s="94"/>
      <c r="FXE430" s="94"/>
      <c r="FXF430" s="94"/>
      <c r="FXG430" s="94"/>
      <c r="FXH430" s="94"/>
      <c r="FXI430" s="94" t="s">
        <v>181</v>
      </c>
      <c r="FXJ430" s="94"/>
      <c r="FXK430" s="94"/>
      <c r="FXL430" s="94"/>
      <c r="FXM430" s="94"/>
      <c r="FXN430" s="94"/>
      <c r="FXO430" s="94"/>
      <c r="FXP430" s="94"/>
      <c r="FXQ430" s="94" t="s">
        <v>181</v>
      </c>
      <c r="FXR430" s="94"/>
      <c r="FXS430" s="94"/>
      <c r="FXT430" s="94"/>
      <c r="FXU430" s="94"/>
      <c r="FXV430" s="94"/>
      <c r="FXW430" s="94"/>
      <c r="FXX430" s="94"/>
      <c r="FXY430" s="94" t="s">
        <v>181</v>
      </c>
      <c r="FXZ430" s="94"/>
      <c r="FYA430" s="94"/>
      <c r="FYB430" s="94"/>
      <c r="FYC430" s="94"/>
      <c r="FYD430" s="94"/>
      <c r="FYE430" s="94"/>
      <c r="FYF430" s="94"/>
      <c r="FYG430" s="94" t="s">
        <v>181</v>
      </c>
      <c r="FYH430" s="94"/>
      <c r="FYI430" s="94"/>
      <c r="FYJ430" s="94"/>
      <c r="FYK430" s="94"/>
      <c r="FYL430" s="94"/>
      <c r="FYM430" s="94"/>
      <c r="FYN430" s="94"/>
      <c r="FYO430" s="94" t="s">
        <v>181</v>
      </c>
      <c r="FYP430" s="94"/>
      <c r="FYQ430" s="94"/>
      <c r="FYR430" s="94"/>
      <c r="FYS430" s="94"/>
      <c r="FYT430" s="94"/>
      <c r="FYU430" s="94"/>
      <c r="FYV430" s="94"/>
      <c r="FYW430" s="94" t="s">
        <v>181</v>
      </c>
      <c r="FYX430" s="94"/>
      <c r="FYY430" s="94"/>
      <c r="FYZ430" s="94"/>
      <c r="FZA430" s="94"/>
      <c r="FZB430" s="94"/>
      <c r="FZC430" s="94"/>
      <c r="FZD430" s="94"/>
      <c r="FZE430" s="94" t="s">
        <v>181</v>
      </c>
      <c r="FZF430" s="94"/>
      <c r="FZG430" s="94"/>
      <c r="FZH430" s="94"/>
      <c r="FZI430" s="94"/>
      <c r="FZJ430" s="94"/>
      <c r="FZK430" s="94"/>
      <c r="FZL430" s="94"/>
      <c r="FZM430" s="94" t="s">
        <v>181</v>
      </c>
      <c r="FZN430" s="94"/>
      <c r="FZO430" s="94"/>
      <c r="FZP430" s="94"/>
      <c r="FZQ430" s="94"/>
      <c r="FZR430" s="94"/>
      <c r="FZS430" s="94"/>
      <c r="FZT430" s="94"/>
      <c r="FZU430" s="94" t="s">
        <v>181</v>
      </c>
      <c r="FZV430" s="94"/>
      <c r="FZW430" s="94"/>
      <c r="FZX430" s="94"/>
      <c r="FZY430" s="94"/>
      <c r="FZZ430" s="94"/>
      <c r="GAA430" s="94"/>
      <c r="GAB430" s="94"/>
      <c r="GAC430" s="94" t="s">
        <v>181</v>
      </c>
      <c r="GAD430" s="94"/>
      <c r="GAE430" s="94"/>
      <c r="GAF430" s="94"/>
      <c r="GAG430" s="94"/>
      <c r="GAH430" s="94"/>
      <c r="GAI430" s="94"/>
      <c r="GAJ430" s="94"/>
      <c r="GAK430" s="94" t="s">
        <v>181</v>
      </c>
      <c r="GAL430" s="94"/>
      <c r="GAM430" s="94"/>
      <c r="GAN430" s="94"/>
      <c r="GAO430" s="94"/>
      <c r="GAP430" s="94"/>
      <c r="GAQ430" s="94"/>
      <c r="GAR430" s="94"/>
      <c r="GAS430" s="94" t="s">
        <v>181</v>
      </c>
      <c r="GAT430" s="94"/>
      <c r="GAU430" s="94"/>
      <c r="GAV430" s="94"/>
      <c r="GAW430" s="94"/>
      <c r="GAX430" s="94"/>
      <c r="GAY430" s="94"/>
      <c r="GAZ430" s="94"/>
      <c r="GBA430" s="94" t="s">
        <v>181</v>
      </c>
      <c r="GBB430" s="94"/>
      <c r="GBC430" s="94"/>
      <c r="GBD430" s="94"/>
      <c r="GBE430" s="94"/>
      <c r="GBF430" s="94"/>
      <c r="GBG430" s="94"/>
      <c r="GBH430" s="94"/>
      <c r="GBI430" s="94" t="s">
        <v>181</v>
      </c>
      <c r="GBJ430" s="94"/>
      <c r="GBK430" s="94"/>
      <c r="GBL430" s="94"/>
      <c r="GBM430" s="94"/>
      <c r="GBN430" s="94"/>
      <c r="GBO430" s="94"/>
      <c r="GBP430" s="94"/>
      <c r="GBQ430" s="94" t="s">
        <v>181</v>
      </c>
      <c r="GBR430" s="94"/>
      <c r="GBS430" s="94"/>
      <c r="GBT430" s="94"/>
      <c r="GBU430" s="94"/>
      <c r="GBV430" s="94"/>
      <c r="GBW430" s="94"/>
      <c r="GBX430" s="94"/>
      <c r="GBY430" s="94" t="s">
        <v>181</v>
      </c>
      <c r="GBZ430" s="94"/>
      <c r="GCA430" s="94"/>
      <c r="GCB430" s="94"/>
      <c r="GCC430" s="94"/>
      <c r="GCD430" s="94"/>
      <c r="GCE430" s="94"/>
      <c r="GCF430" s="94"/>
      <c r="GCG430" s="94" t="s">
        <v>181</v>
      </c>
      <c r="GCH430" s="94"/>
      <c r="GCI430" s="94"/>
      <c r="GCJ430" s="94"/>
      <c r="GCK430" s="94"/>
      <c r="GCL430" s="94"/>
      <c r="GCM430" s="94"/>
      <c r="GCN430" s="94"/>
      <c r="GCO430" s="94" t="s">
        <v>181</v>
      </c>
      <c r="GCP430" s="94"/>
      <c r="GCQ430" s="94"/>
      <c r="GCR430" s="94"/>
      <c r="GCS430" s="94"/>
      <c r="GCT430" s="94"/>
      <c r="GCU430" s="94"/>
      <c r="GCV430" s="94"/>
      <c r="GCW430" s="94" t="s">
        <v>181</v>
      </c>
      <c r="GCX430" s="94"/>
      <c r="GCY430" s="94"/>
      <c r="GCZ430" s="94"/>
      <c r="GDA430" s="94"/>
      <c r="GDB430" s="94"/>
      <c r="GDC430" s="94"/>
      <c r="GDD430" s="94"/>
      <c r="GDE430" s="94" t="s">
        <v>181</v>
      </c>
      <c r="GDF430" s="94"/>
      <c r="GDG430" s="94"/>
      <c r="GDH430" s="94"/>
      <c r="GDI430" s="94"/>
      <c r="GDJ430" s="94"/>
      <c r="GDK430" s="94"/>
      <c r="GDL430" s="94"/>
      <c r="GDM430" s="94" t="s">
        <v>181</v>
      </c>
      <c r="GDN430" s="94"/>
      <c r="GDO430" s="94"/>
      <c r="GDP430" s="94"/>
      <c r="GDQ430" s="94"/>
      <c r="GDR430" s="94"/>
      <c r="GDS430" s="94"/>
      <c r="GDT430" s="94"/>
      <c r="GDU430" s="94" t="s">
        <v>181</v>
      </c>
      <c r="GDV430" s="94"/>
      <c r="GDW430" s="94"/>
      <c r="GDX430" s="94"/>
      <c r="GDY430" s="94"/>
      <c r="GDZ430" s="94"/>
      <c r="GEA430" s="94"/>
      <c r="GEB430" s="94"/>
      <c r="GEC430" s="94" t="s">
        <v>181</v>
      </c>
      <c r="GED430" s="94"/>
      <c r="GEE430" s="94"/>
      <c r="GEF430" s="94"/>
      <c r="GEG430" s="94"/>
      <c r="GEH430" s="94"/>
      <c r="GEI430" s="94"/>
      <c r="GEJ430" s="94"/>
      <c r="GEK430" s="94" t="s">
        <v>181</v>
      </c>
      <c r="GEL430" s="94"/>
      <c r="GEM430" s="94"/>
      <c r="GEN430" s="94"/>
      <c r="GEO430" s="94"/>
      <c r="GEP430" s="94"/>
      <c r="GEQ430" s="94"/>
      <c r="GER430" s="94"/>
      <c r="GES430" s="94" t="s">
        <v>181</v>
      </c>
      <c r="GET430" s="94"/>
      <c r="GEU430" s="94"/>
      <c r="GEV430" s="94"/>
      <c r="GEW430" s="94"/>
      <c r="GEX430" s="94"/>
      <c r="GEY430" s="94"/>
      <c r="GEZ430" s="94"/>
      <c r="GFA430" s="94" t="s">
        <v>181</v>
      </c>
      <c r="GFB430" s="94"/>
      <c r="GFC430" s="94"/>
      <c r="GFD430" s="94"/>
      <c r="GFE430" s="94"/>
      <c r="GFF430" s="94"/>
      <c r="GFG430" s="94"/>
      <c r="GFH430" s="94"/>
      <c r="GFI430" s="94" t="s">
        <v>181</v>
      </c>
      <c r="GFJ430" s="94"/>
      <c r="GFK430" s="94"/>
      <c r="GFL430" s="94"/>
      <c r="GFM430" s="94"/>
      <c r="GFN430" s="94"/>
      <c r="GFO430" s="94"/>
      <c r="GFP430" s="94"/>
      <c r="GFQ430" s="94" t="s">
        <v>181</v>
      </c>
      <c r="GFR430" s="94"/>
      <c r="GFS430" s="94"/>
      <c r="GFT430" s="94"/>
      <c r="GFU430" s="94"/>
      <c r="GFV430" s="94"/>
      <c r="GFW430" s="94"/>
      <c r="GFX430" s="94"/>
      <c r="GFY430" s="94" t="s">
        <v>181</v>
      </c>
      <c r="GFZ430" s="94"/>
      <c r="GGA430" s="94"/>
      <c r="GGB430" s="94"/>
      <c r="GGC430" s="94"/>
      <c r="GGD430" s="94"/>
      <c r="GGE430" s="94"/>
      <c r="GGF430" s="94"/>
      <c r="GGG430" s="94" t="s">
        <v>181</v>
      </c>
      <c r="GGH430" s="94"/>
      <c r="GGI430" s="94"/>
      <c r="GGJ430" s="94"/>
      <c r="GGK430" s="94"/>
      <c r="GGL430" s="94"/>
      <c r="GGM430" s="94"/>
      <c r="GGN430" s="94"/>
      <c r="GGO430" s="94" t="s">
        <v>181</v>
      </c>
      <c r="GGP430" s="94"/>
      <c r="GGQ430" s="94"/>
      <c r="GGR430" s="94"/>
      <c r="GGS430" s="94"/>
      <c r="GGT430" s="94"/>
      <c r="GGU430" s="94"/>
      <c r="GGV430" s="94"/>
      <c r="GGW430" s="94" t="s">
        <v>181</v>
      </c>
      <c r="GGX430" s="94"/>
      <c r="GGY430" s="94"/>
      <c r="GGZ430" s="94"/>
      <c r="GHA430" s="94"/>
      <c r="GHB430" s="94"/>
      <c r="GHC430" s="94"/>
      <c r="GHD430" s="94"/>
      <c r="GHE430" s="94" t="s">
        <v>181</v>
      </c>
      <c r="GHF430" s="94"/>
      <c r="GHG430" s="94"/>
      <c r="GHH430" s="94"/>
      <c r="GHI430" s="94"/>
      <c r="GHJ430" s="94"/>
      <c r="GHK430" s="94"/>
      <c r="GHL430" s="94"/>
      <c r="GHM430" s="94" t="s">
        <v>181</v>
      </c>
      <c r="GHN430" s="94"/>
      <c r="GHO430" s="94"/>
      <c r="GHP430" s="94"/>
      <c r="GHQ430" s="94"/>
      <c r="GHR430" s="94"/>
      <c r="GHS430" s="94"/>
      <c r="GHT430" s="94"/>
      <c r="GHU430" s="94" t="s">
        <v>181</v>
      </c>
      <c r="GHV430" s="94"/>
      <c r="GHW430" s="94"/>
      <c r="GHX430" s="94"/>
      <c r="GHY430" s="94"/>
      <c r="GHZ430" s="94"/>
      <c r="GIA430" s="94"/>
      <c r="GIB430" s="94"/>
      <c r="GIC430" s="94" t="s">
        <v>181</v>
      </c>
      <c r="GID430" s="94"/>
      <c r="GIE430" s="94"/>
      <c r="GIF430" s="94"/>
      <c r="GIG430" s="94"/>
      <c r="GIH430" s="94"/>
      <c r="GII430" s="94"/>
      <c r="GIJ430" s="94"/>
      <c r="GIK430" s="94" t="s">
        <v>181</v>
      </c>
      <c r="GIL430" s="94"/>
      <c r="GIM430" s="94"/>
      <c r="GIN430" s="94"/>
      <c r="GIO430" s="94"/>
      <c r="GIP430" s="94"/>
      <c r="GIQ430" s="94"/>
      <c r="GIR430" s="94"/>
      <c r="GIS430" s="94" t="s">
        <v>181</v>
      </c>
      <c r="GIT430" s="94"/>
      <c r="GIU430" s="94"/>
      <c r="GIV430" s="94"/>
      <c r="GIW430" s="94"/>
      <c r="GIX430" s="94"/>
      <c r="GIY430" s="94"/>
      <c r="GIZ430" s="94"/>
      <c r="GJA430" s="94" t="s">
        <v>181</v>
      </c>
      <c r="GJB430" s="94"/>
      <c r="GJC430" s="94"/>
      <c r="GJD430" s="94"/>
      <c r="GJE430" s="94"/>
      <c r="GJF430" s="94"/>
      <c r="GJG430" s="94"/>
      <c r="GJH430" s="94"/>
      <c r="GJI430" s="94" t="s">
        <v>181</v>
      </c>
      <c r="GJJ430" s="94"/>
      <c r="GJK430" s="94"/>
      <c r="GJL430" s="94"/>
      <c r="GJM430" s="94"/>
      <c r="GJN430" s="94"/>
      <c r="GJO430" s="94"/>
      <c r="GJP430" s="94"/>
      <c r="GJQ430" s="94" t="s">
        <v>181</v>
      </c>
      <c r="GJR430" s="94"/>
      <c r="GJS430" s="94"/>
      <c r="GJT430" s="94"/>
      <c r="GJU430" s="94"/>
      <c r="GJV430" s="94"/>
      <c r="GJW430" s="94"/>
      <c r="GJX430" s="94"/>
      <c r="GJY430" s="94" t="s">
        <v>181</v>
      </c>
      <c r="GJZ430" s="94"/>
      <c r="GKA430" s="94"/>
      <c r="GKB430" s="94"/>
      <c r="GKC430" s="94"/>
      <c r="GKD430" s="94"/>
      <c r="GKE430" s="94"/>
      <c r="GKF430" s="94"/>
      <c r="GKG430" s="94" t="s">
        <v>181</v>
      </c>
      <c r="GKH430" s="94"/>
      <c r="GKI430" s="94"/>
      <c r="GKJ430" s="94"/>
      <c r="GKK430" s="94"/>
      <c r="GKL430" s="94"/>
      <c r="GKM430" s="94"/>
      <c r="GKN430" s="94"/>
      <c r="GKO430" s="94" t="s">
        <v>181</v>
      </c>
      <c r="GKP430" s="94"/>
      <c r="GKQ430" s="94"/>
      <c r="GKR430" s="94"/>
      <c r="GKS430" s="94"/>
      <c r="GKT430" s="94"/>
      <c r="GKU430" s="94"/>
      <c r="GKV430" s="94"/>
      <c r="GKW430" s="94" t="s">
        <v>181</v>
      </c>
      <c r="GKX430" s="94"/>
      <c r="GKY430" s="94"/>
      <c r="GKZ430" s="94"/>
      <c r="GLA430" s="94"/>
      <c r="GLB430" s="94"/>
      <c r="GLC430" s="94"/>
      <c r="GLD430" s="94"/>
      <c r="GLE430" s="94" t="s">
        <v>181</v>
      </c>
      <c r="GLF430" s="94"/>
      <c r="GLG430" s="94"/>
      <c r="GLH430" s="94"/>
      <c r="GLI430" s="94"/>
      <c r="GLJ430" s="94"/>
      <c r="GLK430" s="94"/>
      <c r="GLL430" s="94"/>
      <c r="GLM430" s="94" t="s">
        <v>181</v>
      </c>
      <c r="GLN430" s="94"/>
      <c r="GLO430" s="94"/>
      <c r="GLP430" s="94"/>
      <c r="GLQ430" s="94"/>
      <c r="GLR430" s="94"/>
      <c r="GLS430" s="94"/>
      <c r="GLT430" s="94"/>
      <c r="GLU430" s="94" t="s">
        <v>181</v>
      </c>
      <c r="GLV430" s="94"/>
      <c r="GLW430" s="94"/>
      <c r="GLX430" s="94"/>
      <c r="GLY430" s="94"/>
      <c r="GLZ430" s="94"/>
      <c r="GMA430" s="94"/>
      <c r="GMB430" s="94"/>
      <c r="GMC430" s="94" t="s">
        <v>181</v>
      </c>
      <c r="GMD430" s="94"/>
      <c r="GME430" s="94"/>
      <c r="GMF430" s="94"/>
      <c r="GMG430" s="94"/>
      <c r="GMH430" s="94"/>
      <c r="GMI430" s="94"/>
      <c r="GMJ430" s="94"/>
      <c r="GMK430" s="94" t="s">
        <v>181</v>
      </c>
      <c r="GML430" s="94"/>
      <c r="GMM430" s="94"/>
      <c r="GMN430" s="94"/>
      <c r="GMO430" s="94"/>
      <c r="GMP430" s="94"/>
      <c r="GMQ430" s="94"/>
      <c r="GMR430" s="94"/>
      <c r="GMS430" s="94" t="s">
        <v>181</v>
      </c>
      <c r="GMT430" s="94"/>
      <c r="GMU430" s="94"/>
      <c r="GMV430" s="94"/>
      <c r="GMW430" s="94"/>
      <c r="GMX430" s="94"/>
      <c r="GMY430" s="94"/>
      <c r="GMZ430" s="94"/>
      <c r="GNA430" s="94" t="s">
        <v>181</v>
      </c>
      <c r="GNB430" s="94"/>
      <c r="GNC430" s="94"/>
      <c r="GND430" s="94"/>
      <c r="GNE430" s="94"/>
      <c r="GNF430" s="94"/>
      <c r="GNG430" s="94"/>
      <c r="GNH430" s="94"/>
      <c r="GNI430" s="94" t="s">
        <v>181</v>
      </c>
      <c r="GNJ430" s="94"/>
      <c r="GNK430" s="94"/>
      <c r="GNL430" s="94"/>
      <c r="GNM430" s="94"/>
      <c r="GNN430" s="94"/>
      <c r="GNO430" s="94"/>
      <c r="GNP430" s="94"/>
      <c r="GNQ430" s="94" t="s">
        <v>181</v>
      </c>
      <c r="GNR430" s="94"/>
      <c r="GNS430" s="94"/>
      <c r="GNT430" s="94"/>
      <c r="GNU430" s="94"/>
      <c r="GNV430" s="94"/>
      <c r="GNW430" s="94"/>
      <c r="GNX430" s="94"/>
      <c r="GNY430" s="94" t="s">
        <v>181</v>
      </c>
      <c r="GNZ430" s="94"/>
      <c r="GOA430" s="94"/>
      <c r="GOB430" s="94"/>
      <c r="GOC430" s="94"/>
      <c r="GOD430" s="94"/>
      <c r="GOE430" s="94"/>
      <c r="GOF430" s="94"/>
      <c r="GOG430" s="94" t="s">
        <v>181</v>
      </c>
      <c r="GOH430" s="94"/>
      <c r="GOI430" s="94"/>
      <c r="GOJ430" s="94"/>
      <c r="GOK430" s="94"/>
      <c r="GOL430" s="94"/>
      <c r="GOM430" s="94"/>
      <c r="GON430" s="94"/>
      <c r="GOO430" s="94" t="s">
        <v>181</v>
      </c>
      <c r="GOP430" s="94"/>
      <c r="GOQ430" s="94"/>
      <c r="GOR430" s="94"/>
      <c r="GOS430" s="94"/>
      <c r="GOT430" s="94"/>
      <c r="GOU430" s="94"/>
      <c r="GOV430" s="94"/>
      <c r="GOW430" s="94" t="s">
        <v>181</v>
      </c>
      <c r="GOX430" s="94"/>
      <c r="GOY430" s="94"/>
      <c r="GOZ430" s="94"/>
      <c r="GPA430" s="94"/>
      <c r="GPB430" s="94"/>
      <c r="GPC430" s="94"/>
      <c r="GPD430" s="94"/>
      <c r="GPE430" s="94" t="s">
        <v>181</v>
      </c>
      <c r="GPF430" s="94"/>
      <c r="GPG430" s="94"/>
      <c r="GPH430" s="94"/>
      <c r="GPI430" s="94"/>
      <c r="GPJ430" s="94"/>
      <c r="GPK430" s="94"/>
      <c r="GPL430" s="94"/>
      <c r="GPM430" s="94" t="s">
        <v>181</v>
      </c>
      <c r="GPN430" s="94"/>
      <c r="GPO430" s="94"/>
      <c r="GPP430" s="94"/>
      <c r="GPQ430" s="94"/>
      <c r="GPR430" s="94"/>
      <c r="GPS430" s="94"/>
      <c r="GPT430" s="94"/>
      <c r="GPU430" s="94" t="s">
        <v>181</v>
      </c>
      <c r="GPV430" s="94"/>
      <c r="GPW430" s="94"/>
      <c r="GPX430" s="94"/>
      <c r="GPY430" s="94"/>
      <c r="GPZ430" s="94"/>
      <c r="GQA430" s="94"/>
      <c r="GQB430" s="94"/>
      <c r="GQC430" s="94" t="s">
        <v>181</v>
      </c>
      <c r="GQD430" s="94"/>
      <c r="GQE430" s="94"/>
      <c r="GQF430" s="94"/>
      <c r="GQG430" s="94"/>
      <c r="GQH430" s="94"/>
      <c r="GQI430" s="94"/>
      <c r="GQJ430" s="94"/>
      <c r="GQK430" s="94" t="s">
        <v>181</v>
      </c>
      <c r="GQL430" s="94"/>
      <c r="GQM430" s="94"/>
      <c r="GQN430" s="94"/>
      <c r="GQO430" s="94"/>
      <c r="GQP430" s="94"/>
      <c r="GQQ430" s="94"/>
      <c r="GQR430" s="94"/>
      <c r="GQS430" s="94" t="s">
        <v>181</v>
      </c>
      <c r="GQT430" s="94"/>
      <c r="GQU430" s="94"/>
      <c r="GQV430" s="94"/>
      <c r="GQW430" s="94"/>
      <c r="GQX430" s="94"/>
      <c r="GQY430" s="94"/>
      <c r="GQZ430" s="94"/>
      <c r="GRA430" s="94" t="s">
        <v>181</v>
      </c>
      <c r="GRB430" s="94"/>
      <c r="GRC430" s="94"/>
      <c r="GRD430" s="94"/>
      <c r="GRE430" s="94"/>
      <c r="GRF430" s="94"/>
      <c r="GRG430" s="94"/>
      <c r="GRH430" s="94"/>
      <c r="GRI430" s="94" t="s">
        <v>181</v>
      </c>
      <c r="GRJ430" s="94"/>
      <c r="GRK430" s="94"/>
      <c r="GRL430" s="94"/>
      <c r="GRM430" s="94"/>
      <c r="GRN430" s="94"/>
      <c r="GRO430" s="94"/>
      <c r="GRP430" s="94"/>
      <c r="GRQ430" s="94" t="s">
        <v>181</v>
      </c>
      <c r="GRR430" s="94"/>
      <c r="GRS430" s="94"/>
      <c r="GRT430" s="94"/>
      <c r="GRU430" s="94"/>
      <c r="GRV430" s="94"/>
      <c r="GRW430" s="94"/>
      <c r="GRX430" s="94"/>
      <c r="GRY430" s="94" t="s">
        <v>181</v>
      </c>
      <c r="GRZ430" s="94"/>
      <c r="GSA430" s="94"/>
      <c r="GSB430" s="94"/>
      <c r="GSC430" s="94"/>
      <c r="GSD430" s="94"/>
      <c r="GSE430" s="94"/>
      <c r="GSF430" s="94"/>
      <c r="GSG430" s="94" t="s">
        <v>181</v>
      </c>
      <c r="GSH430" s="94"/>
      <c r="GSI430" s="94"/>
      <c r="GSJ430" s="94"/>
      <c r="GSK430" s="94"/>
      <c r="GSL430" s="94"/>
      <c r="GSM430" s="94"/>
      <c r="GSN430" s="94"/>
      <c r="GSO430" s="94" t="s">
        <v>181</v>
      </c>
      <c r="GSP430" s="94"/>
      <c r="GSQ430" s="94"/>
      <c r="GSR430" s="94"/>
      <c r="GSS430" s="94"/>
      <c r="GST430" s="94"/>
      <c r="GSU430" s="94"/>
      <c r="GSV430" s="94"/>
      <c r="GSW430" s="94" t="s">
        <v>181</v>
      </c>
      <c r="GSX430" s="94"/>
      <c r="GSY430" s="94"/>
      <c r="GSZ430" s="94"/>
      <c r="GTA430" s="94"/>
      <c r="GTB430" s="94"/>
      <c r="GTC430" s="94"/>
      <c r="GTD430" s="94"/>
      <c r="GTE430" s="94" t="s">
        <v>181</v>
      </c>
      <c r="GTF430" s="94"/>
      <c r="GTG430" s="94"/>
      <c r="GTH430" s="94"/>
      <c r="GTI430" s="94"/>
      <c r="GTJ430" s="94"/>
      <c r="GTK430" s="94"/>
      <c r="GTL430" s="94"/>
      <c r="GTM430" s="94" t="s">
        <v>181</v>
      </c>
      <c r="GTN430" s="94"/>
      <c r="GTO430" s="94"/>
      <c r="GTP430" s="94"/>
      <c r="GTQ430" s="94"/>
      <c r="GTR430" s="94"/>
      <c r="GTS430" s="94"/>
      <c r="GTT430" s="94"/>
      <c r="GTU430" s="94" t="s">
        <v>181</v>
      </c>
      <c r="GTV430" s="94"/>
      <c r="GTW430" s="94"/>
      <c r="GTX430" s="94"/>
      <c r="GTY430" s="94"/>
      <c r="GTZ430" s="94"/>
      <c r="GUA430" s="94"/>
      <c r="GUB430" s="94"/>
      <c r="GUC430" s="94" t="s">
        <v>181</v>
      </c>
      <c r="GUD430" s="94"/>
      <c r="GUE430" s="94"/>
      <c r="GUF430" s="94"/>
      <c r="GUG430" s="94"/>
      <c r="GUH430" s="94"/>
      <c r="GUI430" s="94"/>
      <c r="GUJ430" s="94"/>
      <c r="GUK430" s="94" t="s">
        <v>181</v>
      </c>
      <c r="GUL430" s="94"/>
      <c r="GUM430" s="94"/>
      <c r="GUN430" s="94"/>
      <c r="GUO430" s="94"/>
      <c r="GUP430" s="94"/>
      <c r="GUQ430" s="94"/>
      <c r="GUR430" s="94"/>
      <c r="GUS430" s="94" t="s">
        <v>181</v>
      </c>
      <c r="GUT430" s="94"/>
      <c r="GUU430" s="94"/>
      <c r="GUV430" s="94"/>
      <c r="GUW430" s="94"/>
      <c r="GUX430" s="94"/>
      <c r="GUY430" s="94"/>
      <c r="GUZ430" s="94"/>
      <c r="GVA430" s="94" t="s">
        <v>181</v>
      </c>
      <c r="GVB430" s="94"/>
      <c r="GVC430" s="94"/>
      <c r="GVD430" s="94"/>
      <c r="GVE430" s="94"/>
      <c r="GVF430" s="94"/>
      <c r="GVG430" s="94"/>
      <c r="GVH430" s="94"/>
      <c r="GVI430" s="94" t="s">
        <v>181</v>
      </c>
      <c r="GVJ430" s="94"/>
      <c r="GVK430" s="94"/>
      <c r="GVL430" s="94"/>
      <c r="GVM430" s="94"/>
      <c r="GVN430" s="94"/>
      <c r="GVO430" s="94"/>
      <c r="GVP430" s="94"/>
      <c r="GVQ430" s="94" t="s">
        <v>181</v>
      </c>
      <c r="GVR430" s="94"/>
      <c r="GVS430" s="94"/>
      <c r="GVT430" s="94"/>
      <c r="GVU430" s="94"/>
      <c r="GVV430" s="94"/>
      <c r="GVW430" s="94"/>
      <c r="GVX430" s="94"/>
      <c r="GVY430" s="94" t="s">
        <v>181</v>
      </c>
      <c r="GVZ430" s="94"/>
      <c r="GWA430" s="94"/>
      <c r="GWB430" s="94"/>
      <c r="GWC430" s="94"/>
      <c r="GWD430" s="94"/>
      <c r="GWE430" s="94"/>
      <c r="GWF430" s="94"/>
      <c r="GWG430" s="94" t="s">
        <v>181</v>
      </c>
      <c r="GWH430" s="94"/>
      <c r="GWI430" s="94"/>
      <c r="GWJ430" s="94"/>
      <c r="GWK430" s="94"/>
      <c r="GWL430" s="94"/>
      <c r="GWM430" s="94"/>
      <c r="GWN430" s="94"/>
      <c r="GWO430" s="94" t="s">
        <v>181</v>
      </c>
      <c r="GWP430" s="94"/>
      <c r="GWQ430" s="94"/>
      <c r="GWR430" s="94"/>
      <c r="GWS430" s="94"/>
      <c r="GWT430" s="94"/>
      <c r="GWU430" s="94"/>
      <c r="GWV430" s="94"/>
      <c r="GWW430" s="94" t="s">
        <v>181</v>
      </c>
      <c r="GWX430" s="94"/>
      <c r="GWY430" s="94"/>
      <c r="GWZ430" s="94"/>
      <c r="GXA430" s="94"/>
      <c r="GXB430" s="94"/>
      <c r="GXC430" s="94"/>
      <c r="GXD430" s="94"/>
      <c r="GXE430" s="94" t="s">
        <v>181</v>
      </c>
      <c r="GXF430" s="94"/>
      <c r="GXG430" s="94"/>
      <c r="GXH430" s="94"/>
      <c r="GXI430" s="94"/>
      <c r="GXJ430" s="94"/>
      <c r="GXK430" s="94"/>
      <c r="GXL430" s="94"/>
      <c r="GXM430" s="94" t="s">
        <v>181</v>
      </c>
      <c r="GXN430" s="94"/>
      <c r="GXO430" s="94"/>
      <c r="GXP430" s="94"/>
      <c r="GXQ430" s="94"/>
      <c r="GXR430" s="94"/>
      <c r="GXS430" s="94"/>
      <c r="GXT430" s="94"/>
      <c r="GXU430" s="94" t="s">
        <v>181</v>
      </c>
      <c r="GXV430" s="94"/>
      <c r="GXW430" s="94"/>
      <c r="GXX430" s="94"/>
      <c r="GXY430" s="94"/>
      <c r="GXZ430" s="94"/>
      <c r="GYA430" s="94"/>
      <c r="GYB430" s="94"/>
      <c r="GYC430" s="94" t="s">
        <v>181</v>
      </c>
      <c r="GYD430" s="94"/>
      <c r="GYE430" s="94"/>
      <c r="GYF430" s="94"/>
      <c r="GYG430" s="94"/>
      <c r="GYH430" s="94"/>
      <c r="GYI430" s="94"/>
      <c r="GYJ430" s="94"/>
      <c r="GYK430" s="94" t="s">
        <v>181</v>
      </c>
      <c r="GYL430" s="94"/>
      <c r="GYM430" s="94"/>
      <c r="GYN430" s="94"/>
      <c r="GYO430" s="94"/>
      <c r="GYP430" s="94"/>
      <c r="GYQ430" s="94"/>
      <c r="GYR430" s="94"/>
      <c r="GYS430" s="94" t="s">
        <v>181</v>
      </c>
      <c r="GYT430" s="94"/>
      <c r="GYU430" s="94"/>
      <c r="GYV430" s="94"/>
      <c r="GYW430" s="94"/>
      <c r="GYX430" s="94"/>
      <c r="GYY430" s="94"/>
      <c r="GYZ430" s="94"/>
      <c r="GZA430" s="94" t="s">
        <v>181</v>
      </c>
      <c r="GZB430" s="94"/>
      <c r="GZC430" s="94"/>
      <c r="GZD430" s="94"/>
      <c r="GZE430" s="94"/>
      <c r="GZF430" s="94"/>
      <c r="GZG430" s="94"/>
      <c r="GZH430" s="94"/>
      <c r="GZI430" s="94" t="s">
        <v>181</v>
      </c>
      <c r="GZJ430" s="94"/>
      <c r="GZK430" s="94"/>
      <c r="GZL430" s="94"/>
      <c r="GZM430" s="94"/>
      <c r="GZN430" s="94"/>
      <c r="GZO430" s="94"/>
      <c r="GZP430" s="94"/>
      <c r="GZQ430" s="94" t="s">
        <v>181</v>
      </c>
      <c r="GZR430" s="94"/>
      <c r="GZS430" s="94"/>
      <c r="GZT430" s="94"/>
      <c r="GZU430" s="94"/>
      <c r="GZV430" s="94"/>
      <c r="GZW430" s="94"/>
      <c r="GZX430" s="94"/>
      <c r="GZY430" s="94" t="s">
        <v>181</v>
      </c>
      <c r="GZZ430" s="94"/>
      <c r="HAA430" s="94"/>
      <c r="HAB430" s="94"/>
      <c r="HAC430" s="94"/>
      <c r="HAD430" s="94"/>
      <c r="HAE430" s="94"/>
      <c r="HAF430" s="94"/>
      <c r="HAG430" s="94" t="s">
        <v>181</v>
      </c>
      <c r="HAH430" s="94"/>
      <c r="HAI430" s="94"/>
      <c r="HAJ430" s="94"/>
      <c r="HAK430" s="94"/>
      <c r="HAL430" s="94"/>
      <c r="HAM430" s="94"/>
      <c r="HAN430" s="94"/>
      <c r="HAO430" s="94" t="s">
        <v>181</v>
      </c>
      <c r="HAP430" s="94"/>
      <c r="HAQ430" s="94"/>
      <c r="HAR430" s="94"/>
      <c r="HAS430" s="94"/>
      <c r="HAT430" s="94"/>
      <c r="HAU430" s="94"/>
      <c r="HAV430" s="94"/>
      <c r="HAW430" s="94" t="s">
        <v>181</v>
      </c>
      <c r="HAX430" s="94"/>
      <c r="HAY430" s="94"/>
      <c r="HAZ430" s="94"/>
      <c r="HBA430" s="94"/>
      <c r="HBB430" s="94"/>
      <c r="HBC430" s="94"/>
      <c r="HBD430" s="94"/>
      <c r="HBE430" s="94" t="s">
        <v>181</v>
      </c>
      <c r="HBF430" s="94"/>
      <c r="HBG430" s="94"/>
      <c r="HBH430" s="94"/>
      <c r="HBI430" s="94"/>
      <c r="HBJ430" s="94"/>
      <c r="HBK430" s="94"/>
      <c r="HBL430" s="94"/>
      <c r="HBM430" s="94" t="s">
        <v>181</v>
      </c>
      <c r="HBN430" s="94"/>
      <c r="HBO430" s="94"/>
      <c r="HBP430" s="94"/>
      <c r="HBQ430" s="94"/>
      <c r="HBR430" s="94"/>
      <c r="HBS430" s="94"/>
      <c r="HBT430" s="94"/>
      <c r="HBU430" s="94" t="s">
        <v>181</v>
      </c>
      <c r="HBV430" s="94"/>
      <c r="HBW430" s="94"/>
      <c r="HBX430" s="94"/>
      <c r="HBY430" s="94"/>
      <c r="HBZ430" s="94"/>
      <c r="HCA430" s="94"/>
      <c r="HCB430" s="94"/>
      <c r="HCC430" s="94" t="s">
        <v>181</v>
      </c>
      <c r="HCD430" s="94"/>
      <c r="HCE430" s="94"/>
      <c r="HCF430" s="94"/>
      <c r="HCG430" s="94"/>
      <c r="HCH430" s="94"/>
      <c r="HCI430" s="94"/>
      <c r="HCJ430" s="94"/>
      <c r="HCK430" s="94" t="s">
        <v>181</v>
      </c>
      <c r="HCL430" s="94"/>
      <c r="HCM430" s="94"/>
      <c r="HCN430" s="94"/>
      <c r="HCO430" s="94"/>
      <c r="HCP430" s="94"/>
      <c r="HCQ430" s="94"/>
      <c r="HCR430" s="94"/>
      <c r="HCS430" s="94" t="s">
        <v>181</v>
      </c>
      <c r="HCT430" s="94"/>
      <c r="HCU430" s="94"/>
      <c r="HCV430" s="94"/>
      <c r="HCW430" s="94"/>
      <c r="HCX430" s="94"/>
      <c r="HCY430" s="94"/>
      <c r="HCZ430" s="94"/>
      <c r="HDA430" s="94" t="s">
        <v>181</v>
      </c>
      <c r="HDB430" s="94"/>
      <c r="HDC430" s="94"/>
      <c r="HDD430" s="94"/>
      <c r="HDE430" s="94"/>
      <c r="HDF430" s="94"/>
      <c r="HDG430" s="94"/>
      <c r="HDH430" s="94"/>
      <c r="HDI430" s="94" t="s">
        <v>181</v>
      </c>
      <c r="HDJ430" s="94"/>
      <c r="HDK430" s="94"/>
      <c r="HDL430" s="94"/>
      <c r="HDM430" s="94"/>
      <c r="HDN430" s="94"/>
      <c r="HDO430" s="94"/>
      <c r="HDP430" s="94"/>
      <c r="HDQ430" s="94" t="s">
        <v>181</v>
      </c>
      <c r="HDR430" s="94"/>
      <c r="HDS430" s="94"/>
      <c r="HDT430" s="94"/>
      <c r="HDU430" s="94"/>
      <c r="HDV430" s="94"/>
      <c r="HDW430" s="94"/>
      <c r="HDX430" s="94"/>
      <c r="HDY430" s="94" t="s">
        <v>181</v>
      </c>
      <c r="HDZ430" s="94"/>
      <c r="HEA430" s="94"/>
      <c r="HEB430" s="94"/>
      <c r="HEC430" s="94"/>
      <c r="HED430" s="94"/>
      <c r="HEE430" s="94"/>
      <c r="HEF430" s="94"/>
      <c r="HEG430" s="94" t="s">
        <v>181</v>
      </c>
      <c r="HEH430" s="94"/>
      <c r="HEI430" s="94"/>
      <c r="HEJ430" s="94"/>
      <c r="HEK430" s="94"/>
      <c r="HEL430" s="94"/>
      <c r="HEM430" s="94"/>
      <c r="HEN430" s="94"/>
      <c r="HEO430" s="94" t="s">
        <v>181</v>
      </c>
      <c r="HEP430" s="94"/>
      <c r="HEQ430" s="94"/>
      <c r="HER430" s="94"/>
      <c r="HES430" s="94"/>
      <c r="HET430" s="94"/>
      <c r="HEU430" s="94"/>
      <c r="HEV430" s="94"/>
      <c r="HEW430" s="94" t="s">
        <v>181</v>
      </c>
      <c r="HEX430" s="94"/>
      <c r="HEY430" s="94"/>
      <c r="HEZ430" s="94"/>
      <c r="HFA430" s="94"/>
      <c r="HFB430" s="94"/>
      <c r="HFC430" s="94"/>
      <c r="HFD430" s="94"/>
      <c r="HFE430" s="94" t="s">
        <v>181</v>
      </c>
      <c r="HFF430" s="94"/>
      <c r="HFG430" s="94"/>
      <c r="HFH430" s="94"/>
      <c r="HFI430" s="94"/>
      <c r="HFJ430" s="94"/>
      <c r="HFK430" s="94"/>
      <c r="HFL430" s="94"/>
      <c r="HFM430" s="94" t="s">
        <v>181</v>
      </c>
      <c r="HFN430" s="94"/>
      <c r="HFO430" s="94"/>
      <c r="HFP430" s="94"/>
      <c r="HFQ430" s="94"/>
      <c r="HFR430" s="94"/>
      <c r="HFS430" s="94"/>
      <c r="HFT430" s="94"/>
      <c r="HFU430" s="94" t="s">
        <v>181</v>
      </c>
      <c r="HFV430" s="94"/>
      <c r="HFW430" s="94"/>
      <c r="HFX430" s="94"/>
      <c r="HFY430" s="94"/>
      <c r="HFZ430" s="94"/>
      <c r="HGA430" s="94"/>
      <c r="HGB430" s="94"/>
      <c r="HGC430" s="94" t="s">
        <v>181</v>
      </c>
      <c r="HGD430" s="94"/>
      <c r="HGE430" s="94"/>
      <c r="HGF430" s="94"/>
      <c r="HGG430" s="94"/>
      <c r="HGH430" s="94"/>
      <c r="HGI430" s="94"/>
      <c r="HGJ430" s="94"/>
      <c r="HGK430" s="94" t="s">
        <v>181</v>
      </c>
      <c r="HGL430" s="94"/>
      <c r="HGM430" s="94"/>
      <c r="HGN430" s="94"/>
      <c r="HGO430" s="94"/>
      <c r="HGP430" s="94"/>
      <c r="HGQ430" s="94"/>
      <c r="HGR430" s="94"/>
      <c r="HGS430" s="94" t="s">
        <v>181</v>
      </c>
      <c r="HGT430" s="94"/>
      <c r="HGU430" s="94"/>
      <c r="HGV430" s="94"/>
      <c r="HGW430" s="94"/>
      <c r="HGX430" s="94"/>
      <c r="HGY430" s="94"/>
      <c r="HGZ430" s="94"/>
      <c r="HHA430" s="94" t="s">
        <v>181</v>
      </c>
      <c r="HHB430" s="94"/>
      <c r="HHC430" s="94"/>
      <c r="HHD430" s="94"/>
      <c r="HHE430" s="94"/>
      <c r="HHF430" s="94"/>
      <c r="HHG430" s="94"/>
      <c r="HHH430" s="94"/>
      <c r="HHI430" s="94" t="s">
        <v>181</v>
      </c>
      <c r="HHJ430" s="94"/>
      <c r="HHK430" s="94"/>
      <c r="HHL430" s="94"/>
      <c r="HHM430" s="94"/>
      <c r="HHN430" s="94"/>
      <c r="HHO430" s="94"/>
      <c r="HHP430" s="94"/>
      <c r="HHQ430" s="94" t="s">
        <v>181</v>
      </c>
      <c r="HHR430" s="94"/>
      <c r="HHS430" s="94"/>
      <c r="HHT430" s="94"/>
      <c r="HHU430" s="94"/>
      <c r="HHV430" s="94"/>
      <c r="HHW430" s="94"/>
      <c r="HHX430" s="94"/>
      <c r="HHY430" s="94" t="s">
        <v>181</v>
      </c>
      <c r="HHZ430" s="94"/>
      <c r="HIA430" s="94"/>
      <c r="HIB430" s="94"/>
      <c r="HIC430" s="94"/>
      <c r="HID430" s="94"/>
      <c r="HIE430" s="94"/>
      <c r="HIF430" s="94"/>
      <c r="HIG430" s="94" t="s">
        <v>181</v>
      </c>
      <c r="HIH430" s="94"/>
      <c r="HII430" s="94"/>
      <c r="HIJ430" s="94"/>
      <c r="HIK430" s="94"/>
      <c r="HIL430" s="94"/>
      <c r="HIM430" s="94"/>
      <c r="HIN430" s="94"/>
      <c r="HIO430" s="94" t="s">
        <v>181</v>
      </c>
      <c r="HIP430" s="94"/>
      <c r="HIQ430" s="94"/>
      <c r="HIR430" s="94"/>
      <c r="HIS430" s="94"/>
      <c r="HIT430" s="94"/>
      <c r="HIU430" s="94"/>
      <c r="HIV430" s="94"/>
      <c r="HIW430" s="94" t="s">
        <v>181</v>
      </c>
      <c r="HIX430" s="94"/>
      <c r="HIY430" s="94"/>
      <c r="HIZ430" s="94"/>
      <c r="HJA430" s="94"/>
      <c r="HJB430" s="94"/>
      <c r="HJC430" s="94"/>
      <c r="HJD430" s="94"/>
      <c r="HJE430" s="94" t="s">
        <v>181</v>
      </c>
      <c r="HJF430" s="94"/>
      <c r="HJG430" s="94"/>
      <c r="HJH430" s="94"/>
      <c r="HJI430" s="94"/>
      <c r="HJJ430" s="94"/>
      <c r="HJK430" s="94"/>
      <c r="HJL430" s="94"/>
      <c r="HJM430" s="94" t="s">
        <v>181</v>
      </c>
      <c r="HJN430" s="94"/>
      <c r="HJO430" s="94"/>
      <c r="HJP430" s="94"/>
      <c r="HJQ430" s="94"/>
      <c r="HJR430" s="94"/>
      <c r="HJS430" s="94"/>
      <c r="HJT430" s="94"/>
      <c r="HJU430" s="94" t="s">
        <v>181</v>
      </c>
      <c r="HJV430" s="94"/>
      <c r="HJW430" s="94"/>
      <c r="HJX430" s="94"/>
      <c r="HJY430" s="94"/>
      <c r="HJZ430" s="94"/>
      <c r="HKA430" s="94"/>
      <c r="HKB430" s="94"/>
      <c r="HKC430" s="94" t="s">
        <v>181</v>
      </c>
      <c r="HKD430" s="94"/>
      <c r="HKE430" s="94"/>
      <c r="HKF430" s="94"/>
      <c r="HKG430" s="94"/>
      <c r="HKH430" s="94"/>
      <c r="HKI430" s="94"/>
      <c r="HKJ430" s="94"/>
      <c r="HKK430" s="94" t="s">
        <v>181</v>
      </c>
      <c r="HKL430" s="94"/>
      <c r="HKM430" s="94"/>
      <c r="HKN430" s="94"/>
      <c r="HKO430" s="94"/>
      <c r="HKP430" s="94"/>
      <c r="HKQ430" s="94"/>
      <c r="HKR430" s="94"/>
      <c r="HKS430" s="94" t="s">
        <v>181</v>
      </c>
      <c r="HKT430" s="94"/>
      <c r="HKU430" s="94"/>
      <c r="HKV430" s="94"/>
      <c r="HKW430" s="94"/>
      <c r="HKX430" s="94"/>
      <c r="HKY430" s="94"/>
      <c r="HKZ430" s="94"/>
      <c r="HLA430" s="94" t="s">
        <v>181</v>
      </c>
      <c r="HLB430" s="94"/>
      <c r="HLC430" s="94"/>
      <c r="HLD430" s="94"/>
      <c r="HLE430" s="94"/>
      <c r="HLF430" s="94"/>
      <c r="HLG430" s="94"/>
      <c r="HLH430" s="94"/>
      <c r="HLI430" s="94" t="s">
        <v>181</v>
      </c>
      <c r="HLJ430" s="94"/>
      <c r="HLK430" s="94"/>
      <c r="HLL430" s="94"/>
      <c r="HLM430" s="94"/>
      <c r="HLN430" s="94"/>
      <c r="HLO430" s="94"/>
      <c r="HLP430" s="94"/>
      <c r="HLQ430" s="94" t="s">
        <v>181</v>
      </c>
      <c r="HLR430" s="94"/>
      <c r="HLS430" s="94"/>
      <c r="HLT430" s="94"/>
      <c r="HLU430" s="94"/>
      <c r="HLV430" s="94"/>
      <c r="HLW430" s="94"/>
      <c r="HLX430" s="94"/>
      <c r="HLY430" s="94" t="s">
        <v>181</v>
      </c>
      <c r="HLZ430" s="94"/>
      <c r="HMA430" s="94"/>
      <c r="HMB430" s="94"/>
      <c r="HMC430" s="94"/>
      <c r="HMD430" s="94"/>
      <c r="HME430" s="94"/>
      <c r="HMF430" s="94"/>
      <c r="HMG430" s="94" t="s">
        <v>181</v>
      </c>
      <c r="HMH430" s="94"/>
      <c r="HMI430" s="94"/>
      <c r="HMJ430" s="94"/>
      <c r="HMK430" s="94"/>
      <c r="HML430" s="94"/>
      <c r="HMM430" s="94"/>
      <c r="HMN430" s="94"/>
      <c r="HMO430" s="94" t="s">
        <v>181</v>
      </c>
      <c r="HMP430" s="94"/>
      <c r="HMQ430" s="94"/>
      <c r="HMR430" s="94"/>
      <c r="HMS430" s="94"/>
      <c r="HMT430" s="94"/>
      <c r="HMU430" s="94"/>
      <c r="HMV430" s="94"/>
      <c r="HMW430" s="94" t="s">
        <v>181</v>
      </c>
      <c r="HMX430" s="94"/>
      <c r="HMY430" s="94"/>
      <c r="HMZ430" s="94"/>
      <c r="HNA430" s="94"/>
      <c r="HNB430" s="94"/>
      <c r="HNC430" s="94"/>
      <c r="HND430" s="94"/>
      <c r="HNE430" s="94" t="s">
        <v>181</v>
      </c>
      <c r="HNF430" s="94"/>
      <c r="HNG430" s="94"/>
      <c r="HNH430" s="94"/>
      <c r="HNI430" s="94"/>
      <c r="HNJ430" s="94"/>
      <c r="HNK430" s="94"/>
      <c r="HNL430" s="94"/>
      <c r="HNM430" s="94" t="s">
        <v>181</v>
      </c>
      <c r="HNN430" s="94"/>
      <c r="HNO430" s="94"/>
      <c r="HNP430" s="94"/>
      <c r="HNQ430" s="94"/>
      <c r="HNR430" s="94"/>
      <c r="HNS430" s="94"/>
      <c r="HNT430" s="94"/>
      <c r="HNU430" s="94" t="s">
        <v>181</v>
      </c>
      <c r="HNV430" s="94"/>
      <c r="HNW430" s="94"/>
      <c r="HNX430" s="94"/>
      <c r="HNY430" s="94"/>
      <c r="HNZ430" s="94"/>
      <c r="HOA430" s="94"/>
      <c r="HOB430" s="94"/>
      <c r="HOC430" s="94" t="s">
        <v>181</v>
      </c>
      <c r="HOD430" s="94"/>
      <c r="HOE430" s="94"/>
      <c r="HOF430" s="94"/>
      <c r="HOG430" s="94"/>
      <c r="HOH430" s="94"/>
      <c r="HOI430" s="94"/>
      <c r="HOJ430" s="94"/>
      <c r="HOK430" s="94" t="s">
        <v>181</v>
      </c>
      <c r="HOL430" s="94"/>
      <c r="HOM430" s="94"/>
      <c r="HON430" s="94"/>
      <c r="HOO430" s="94"/>
      <c r="HOP430" s="94"/>
      <c r="HOQ430" s="94"/>
      <c r="HOR430" s="94"/>
      <c r="HOS430" s="94" t="s">
        <v>181</v>
      </c>
      <c r="HOT430" s="94"/>
      <c r="HOU430" s="94"/>
      <c r="HOV430" s="94"/>
      <c r="HOW430" s="94"/>
      <c r="HOX430" s="94"/>
      <c r="HOY430" s="94"/>
      <c r="HOZ430" s="94"/>
      <c r="HPA430" s="94" t="s">
        <v>181</v>
      </c>
      <c r="HPB430" s="94"/>
      <c r="HPC430" s="94"/>
      <c r="HPD430" s="94"/>
      <c r="HPE430" s="94"/>
      <c r="HPF430" s="94"/>
      <c r="HPG430" s="94"/>
      <c r="HPH430" s="94"/>
      <c r="HPI430" s="94" t="s">
        <v>181</v>
      </c>
      <c r="HPJ430" s="94"/>
      <c r="HPK430" s="94"/>
      <c r="HPL430" s="94"/>
      <c r="HPM430" s="94"/>
      <c r="HPN430" s="94"/>
      <c r="HPO430" s="94"/>
      <c r="HPP430" s="94"/>
      <c r="HPQ430" s="94" t="s">
        <v>181</v>
      </c>
      <c r="HPR430" s="94"/>
      <c r="HPS430" s="94"/>
      <c r="HPT430" s="94"/>
      <c r="HPU430" s="94"/>
      <c r="HPV430" s="94"/>
      <c r="HPW430" s="94"/>
      <c r="HPX430" s="94"/>
      <c r="HPY430" s="94" t="s">
        <v>181</v>
      </c>
      <c r="HPZ430" s="94"/>
      <c r="HQA430" s="94"/>
      <c r="HQB430" s="94"/>
      <c r="HQC430" s="94"/>
      <c r="HQD430" s="94"/>
      <c r="HQE430" s="94"/>
      <c r="HQF430" s="94"/>
      <c r="HQG430" s="94" t="s">
        <v>181</v>
      </c>
      <c r="HQH430" s="94"/>
      <c r="HQI430" s="94"/>
      <c r="HQJ430" s="94"/>
      <c r="HQK430" s="94"/>
      <c r="HQL430" s="94"/>
      <c r="HQM430" s="94"/>
      <c r="HQN430" s="94"/>
      <c r="HQO430" s="94" t="s">
        <v>181</v>
      </c>
      <c r="HQP430" s="94"/>
      <c r="HQQ430" s="94"/>
      <c r="HQR430" s="94"/>
      <c r="HQS430" s="94"/>
      <c r="HQT430" s="94"/>
      <c r="HQU430" s="94"/>
      <c r="HQV430" s="94"/>
      <c r="HQW430" s="94" t="s">
        <v>181</v>
      </c>
      <c r="HQX430" s="94"/>
      <c r="HQY430" s="94"/>
      <c r="HQZ430" s="94"/>
      <c r="HRA430" s="94"/>
      <c r="HRB430" s="94"/>
      <c r="HRC430" s="94"/>
      <c r="HRD430" s="94"/>
      <c r="HRE430" s="94" t="s">
        <v>181</v>
      </c>
      <c r="HRF430" s="94"/>
      <c r="HRG430" s="94"/>
      <c r="HRH430" s="94"/>
      <c r="HRI430" s="94"/>
      <c r="HRJ430" s="94"/>
      <c r="HRK430" s="94"/>
      <c r="HRL430" s="94"/>
      <c r="HRM430" s="94" t="s">
        <v>181</v>
      </c>
      <c r="HRN430" s="94"/>
      <c r="HRO430" s="94"/>
      <c r="HRP430" s="94"/>
      <c r="HRQ430" s="94"/>
      <c r="HRR430" s="94"/>
      <c r="HRS430" s="94"/>
      <c r="HRT430" s="94"/>
      <c r="HRU430" s="94" t="s">
        <v>181</v>
      </c>
      <c r="HRV430" s="94"/>
      <c r="HRW430" s="94"/>
      <c r="HRX430" s="94"/>
      <c r="HRY430" s="94"/>
      <c r="HRZ430" s="94"/>
      <c r="HSA430" s="94"/>
      <c r="HSB430" s="94"/>
      <c r="HSC430" s="94" t="s">
        <v>181</v>
      </c>
      <c r="HSD430" s="94"/>
      <c r="HSE430" s="94"/>
      <c r="HSF430" s="94"/>
      <c r="HSG430" s="94"/>
      <c r="HSH430" s="94"/>
      <c r="HSI430" s="94"/>
      <c r="HSJ430" s="94"/>
      <c r="HSK430" s="94" t="s">
        <v>181</v>
      </c>
      <c r="HSL430" s="94"/>
      <c r="HSM430" s="94"/>
      <c r="HSN430" s="94"/>
      <c r="HSO430" s="94"/>
      <c r="HSP430" s="94"/>
      <c r="HSQ430" s="94"/>
      <c r="HSR430" s="94"/>
      <c r="HSS430" s="94" t="s">
        <v>181</v>
      </c>
      <c r="HST430" s="94"/>
      <c r="HSU430" s="94"/>
      <c r="HSV430" s="94"/>
      <c r="HSW430" s="94"/>
      <c r="HSX430" s="94"/>
      <c r="HSY430" s="94"/>
      <c r="HSZ430" s="94"/>
      <c r="HTA430" s="94" t="s">
        <v>181</v>
      </c>
      <c r="HTB430" s="94"/>
      <c r="HTC430" s="94"/>
      <c r="HTD430" s="94"/>
      <c r="HTE430" s="94"/>
      <c r="HTF430" s="94"/>
      <c r="HTG430" s="94"/>
      <c r="HTH430" s="94"/>
      <c r="HTI430" s="94" t="s">
        <v>181</v>
      </c>
      <c r="HTJ430" s="94"/>
      <c r="HTK430" s="94"/>
      <c r="HTL430" s="94"/>
      <c r="HTM430" s="94"/>
      <c r="HTN430" s="94"/>
      <c r="HTO430" s="94"/>
      <c r="HTP430" s="94"/>
      <c r="HTQ430" s="94" t="s">
        <v>181</v>
      </c>
      <c r="HTR430" s="94"/>
      <c r="HTS430" s="94"/>
      <c r="HTT430" s="94"/>
      <c r="HTU430" s="94"/>
      <c r="HTV430" s="94"/>
      <c r="HTW430" s="94"/>
      <c r="HTX430" s="94"/>
      <c r="HTY430" s="94" t="s">
        <v>181</v>
      </c>
      <c r="HTZ430" s="94"/>
      <c r="HUA430" s="94"/>
      <c r="HUB430" s="94"/>
      <c r="HUC430" s="94"/>
      <c r="HUD430" s="94"/>
      <c r="HUE430" s="94"/>
      <c r="HUF430" s="94"/>
      <c r="HUG430" s="94" t="s">
        <v>181</v>
      </c>
      <c r="HUH430" s="94"/>
      <c r="HUI430" s="94"/>
      <c r="HUJ430" s="94"/>
      <c r="HUK430" s="94"/>
      <c r="HUL430" s="94"/>
      <c r="HUM430" s="94"/>
      <c r="HUN430" s="94"/>
      <c r="HUO430" s="94" t="s">
        <v>181</v>
      </c>
      <c r="HUP430" s="94"/>
      <c r="HUQ430" s="94"/>
      <c r="HUR430" s="94"/>
      <c r="HUS430" s="94"/>
      <c r="HUT430" s="94"/>
      <c r="HUU430" s="94"/>
      <c r="HUV430" s="94"/>
      <c r="HUW430" s="94" t="s">
        <v>181</v>
      </c>
      <c r="HUX430" s="94"/>
      <c r="HUY430" s="94"/>
      <c r="HUZ430" s="94"/>
      <c r="HVA430" s="94"/>
      <c r="HVB430" s="94"/>
      <c r="HVC430" s="94"/>
      <c r="HVD430" s="94"/>
      <c r="HVE430" s="94" t="s">
        <v>181</v>
      </c>
      <c r="HVF430" s="94"/>
      <c r="HVG430" s="94"/>
      <c r="HVH430" s="94"/>
      <c r="HVI430" s="94"/>
      <c r="HVJ430" s="94"/>
      <c r="HVK430" s="94"/>
      <c r="HVL430" s="94"/>
      <c r="HVM430" s="94" t="s">
        <v>181</v>
      </c>
      <c r="HVN430" s="94"/>
      <c r="HVO430" s="94"/>
      <c r="HVP430" s="94"/>
      <c r="HVQ430" s="94"/>
      <c r="HVR430" s="94"/>
      <c r="HVS430" s="94"/>
      <c r="HVT430" s="94"/>
      <c r="HVU430" s="94" t="s">
        <v>181</v>
      </c>
      <c r="HVV430" s="94"/>
      <c r="HVW430" s="94"/>
      <c r="HVX430" s="94"/>
      <c r="HVY430" s="94"/>
      <c r="HVZ430" s="94"/>
      <c r="HWA430" s="94"/>
      <c r="HWB430" s="94"/>
      <c r="HWC430" s="94" t="s">
        <v>181</v>
      </c>
      <c r="HWD430" s="94"/>
      <c r="HWE430" s="94"/>
      <c r="HWF430" s="94"/>
      <c r="HWG430" s="94"/>
      <c r="HWH430" s="94"/>
      <c r="HWI430" s="94"/>
      <c r="HWJ430" s="94"/>
      <c r="HWK430" s="94" t="s">
        <v>181</v>
      </c>
      <c r="HWL430" s="94"/>
      <c r="HWM430" s="94"/>
      <c r="HWN430" s="94"/>
      <c r="HWO430" s="94"/>
      <c r="HWP430" s="94"/>
      <c r="HWQ430" s="94"/>
      <c r="HWR430" s="94"/>
      <c r="HWS430" s="94" t="s">
        <v>181</v>
      </c>
      <c r="HWT430" s="94"/>
      <c r="HWU430" s="94"/>
      <c r="HWV430" s="94"/>
      <c r="HWW430" s="94"/>
      <c r="HWX430" s="94"/>
      <c r="HWY430" s="94"/>
      <c r="HWZ430" s="94"/>
      <c r="HXA430" s="94" t="s">
        <v>181</v>
      </c>
      <c r="HXB430" s="94"/>
      <c r="HXC430" s="94"/>
      <c r="HXD430" s="94"/>
      <c r="HXE430" s="94"/>
      <c r="HXF430" s="94"/>
      <c r="HXG430" s="94"/>
      <c r="HXH430" s="94"/>
      <c r="HXI430" s="94" t="s">
        <v>181</v>
      </c>
      <c r="HXJ430" s="94"/>
      <c r="HXK430" s="94"/>
      <c r="HXL430" s="94"/>
      <c r="HXM430" s="94"/>
      <c r="HXN430" s="94"/>
      <c r="HXO430" s="94"/>
      <c r="HXP430" s="94"/>
      <c r="HXQ430" s="94" t="s">
        <v>181</v>
      </c>
      <c r="HXR430" s="94"/>
      <c r="HXS430" s="94"/>
      <c r="HXT430" s="94"/>
      <c r="HXU430" s="94"/>
      <c r="HXV430" s="94"/>
      <c r="HXW430" s="94"/>
      <c r="HXX430" s="94"/>
      <c r="HXY430" s="94" t="s">
        <v>181</v>
      </c>
      <c r="HXZ430" s="94"/>
      <c r="HYA430" s="94"/>
      <c r="HYB430" s="94"/>
      <c r="HYC430" s="94"/>
      <c r="HYD430" s="94"/>
      <c r="HYE430" s="94"/>
      <c r="HYF430" s="94"/>
      <c r="HYG430" s="94" t="s">
        <v>181</v>
      </c>
      <c r="HYH430" s="94"/>
      <c r="HYI430" s="94"/>
      <c r="HYJ430" s="94"/>
      <c r="HYK430" s="94"/>
      <c r="HYL430" s="94"/>
      <c r="HYM430" s="94"/>
      <c r="HYN430" s="94"/>
      <c r="HYO430" s="94" t="s">
        <v>181</v>
      </c>
      <c r="HYP430" s="94"/>
      <c r="HYQ430" s="94"/>
      <c r="HYR430" s="94"/>
      <c r="HYS430" s="94"/>
      <c r="HYT430" s="94"/>
      <c r="HYU430" s="94"/>
      <c r="HYV430" s="94"/>
      <c r="HYW430" s="94" t="s">
        <v>181</v>
      </c>
      <c r="HYX430" s="94"/>
      <c r="HYY430" s="94"/>
      <c r="HYZ430" s="94"/>
      <c r="HZA430" s="94"/>
      <c r="HZB430" s="94"/>
      <c r="HZC430" s="94"/>
      <c r="HZD430" s="94"/>
      <c r="HZE430" s="94" t="s">
        <v>181</v>
      </c>
      <c r="HZF430" s="94"/>
      <c r="HZG430" s="94"/>
      <c r="HZH430" s="94"/>
      <c r="HZI430" s="94"/>
      <c r="HZJ430" s="94"/>
      <c r="HZK430" s="94"/>
      <c r="HZL430" s="94"/>
      <c r="HZM430" s="94" t="s">
        <v>181</v>
      </c>
      <c r="HZN430" s="94"/>
      <c r="HZO430" s="94"/>
      <c r="HZP430" s="94"/>
      <c r="HZQ430" s="94"/>
      <c r="HZR430" s="94"/>
      <c r="HZS430" s="94"/>
      <c r="HZT430" s="94"/>
      <c r="HZU430" s="94" t="s">
        <v>181</v>
      </c>
      <c r="HZV430" s="94"/>
      <c r="HZW430" s="94"/>
      <c r="HZX430" s="94"/>
      <c r="HZY430" s="94"/>
      <c r="HZZ430" s="94"/>
      <c r="IAA430" s="94"/>
      <c r="IAB430" s="94"/>
      <c r="IAC430" s="94" t="s">
        <v>181</v>
      </c>
      <c r="IAD430" s="94"/>
      <c r="IAE430" s="94"/>
      <c r="IAF430" s="94"/>
      <c r="IAG430" s="94"/>
      <c r="IAH430" s="94"/>
      <c r="IAI430" s="94"/>
      <c r="IAJ430" s="94"/>
      <c r="IAK430" s="94" t="s">
        <v>181</v>
      </c>
      <c r="IAL430" s="94"/>
      <c r="IAM430" s="94"/>
      <c r="IAN430" s="94"/>
      <c r="IAO430" s="94"/>
      <c r="IAP430" s="94"/>
      <c r="IAQ430" s="94"/>
      <c r="IAR430" s="94"/>
      <c r="IAS430" s="94" t="s">
        <v>181</v>
      </c>
      <c r="IAT430" s="94"/>
      <c r="IAU430" s="94"/>
      <c r="IAV430" s="94"/>
      <c r="IAW430" s="94"/>
      <c r="IAX430" s="94"/>
      <c r="IAY430" s="94"/>
      <c r="IAZ430" s="94"/>
      <c r="IBA430" s="94" t="s">
        <v>181</v>
      </c>
      <c r="IBB430" s="94"/>
      <c r="IBC430" s="94"/>
      <c r="IBD430" s="94"/>
      <c r="IBE430" s="94"/>
      <c r="IBF430" s="94"/>
      <c r="IBG430" s="94"/>
      <c r="IBH430" s="94"/>
      <c r="IBI430" s="94" t="s">
        <v>181</v>
      </c>
      <c r="IBJ430" s="94"/>
      <c r="IBK430" s="94"/>
      <c r="IBL430" s="94"/>
      <c r="IBM430" s="94"/>
      <c r="IBN430" s="94"/>
      <c r="IBO430" s="94"/>
      <c r="IBP430" s="94"/>
      <c r="IBQ430" s="94" t="s">
        <v>181</v>
      </c>
      <c r="IBR430" s="94"/>
      <c r="IBS430" s="94"/>
      <c r="IBT430" s="94"/>
      <c r="IBU430" s="94"/>
      <c r="IBV430" s="94"/>
      <c r="IBW430" s="94"/>
      <c r="IBX430" s="94"/>
      <c r="IBY430" s="94" t="s">
        <v>181</v>
      </c>
      <c r="IBZ430" s="94"/>
      <c r="ICA430" s="94"/>
      <c r="ICB430" s="94"/>
      <c r="ICC430" s="94"/>
      <c r="ICD430" s="94"/>
      <c r="ICE430" s="94"/>
      <c r="ICF430" s="94"/>
      <c r="ICG430" s="94" t="s">
        <v>181</v>
      </c>
      <c r="ICH430" s="94"/>
      <c r="ICI430" s="94"/>
      <c r="ICJ430" s="94"/>
      <c r="ICK430" s="94"/>
      <c r="ICL430" s="94"/>
      <c r="ICM430" s="94"/>
      <c r="ICN430" s="94"/>
      <c r="ICO430" s="94" t="s">
        <v>181</v>
      </c>
      <c r="ICP430" s="94"/>
      <c r="ICQ430" s="94"/>
      <c r="ICR430" s="94"/>
      <c r="ICS430" s="94"/>
      <c r="ICT430" s="94"/>
      <c r="ICU430" s="94"/>
      <c r="ICV430" s="94"/>
      <c r="ICW430" s="94" t="s">
        <v>181</v>
      </c>
      <c r="ICX430" s="94"/>
      <c r="ICY430" s="94"/>
      <c r="ICZ430" s="94"/>
      <c r="IDA430" s="94"/>
      <c r="IDB430" s="94"/>
      <c r="IDC430" s="94"/>
      <c r="IDD430" s="94"/>
      <c r="IDE430" s="94" t="s">
        <v>181</v>
      </c>
      <c r="IDF430" s="94"/>
      <c r="IDG430" s="94"/>
      <c r="IDH430" s="94"/>
      <c r="IDI430" s="94"/>
      <c r="IDJ430" s="94"/>
      <c r="IDK430" s="94"/>
      <c r="IDL430" s="94"/>
      <c r="IDM430" s="94" t="s">
        <v>181</v>
      </c>
      <c r="IDN430" s="94"/>
      <c r="IDO430" s="94"/>
      <c r="IDP430" s="94"/>
      <c r="IDQ430" s="94"/>
      <c r="IDR430" s="94"/>
      <c r="IDS430" s="94"/>
      <c r="IDT430" s="94"/>
      <c r="IDU430" s="94" t="s">
        <v>181</v>
      </c>
      <c r="IDV430" s="94"/>
      <c r="IDW430" s="94"/>
      <c r="IDX430" s="94"/>
      <c r="IDY430" s="94"/>
      <c r="IDZ430" s="94"/>
      <c r="IEA430" s="94"/>
      <c r="IEB430" s="94"/>
      <c r="IEC430" s="94" t="s">
        <v>181</v>
      </c>
      <c r="IED430" s="94"/>
      <c r="IEE430" s="94"/>
      <c r="IEF430" s="94"/>
      <c r="IEG430" s="94"/>
      <c r="IEH430" s="94"/>
      <c r="IEI430" s="94"/>
      <c r="IEJ430" s="94"/>
      <c r="IEK430" s="94" t="s">
        <v>181</v>
      </c>
      <c r="IEL430" s="94"/>
      <c r="IEM430" s="94"/>
      <c r="IEN430" s="94"/>
      <c r="IEO430" s="94"/>
      <c r="IEP430" s="94"/>
      <c r="IEQ430" s="94"/>
      <c r="IER430" s="94"/>
      <c r="IES430" s="94" t="s">
        <v>181</v>
      </c>
      <c r="IET430" s="94"/>
      <c r="IEU430" s="94"/>
      <c r="IEV430" s="94"/>
      <c r="IEW430" s="94"/>
      <c r="IEX430" s="94"/>
      <c r="IEY430" s="94"/>
      <c r="IEZ430" s="94"/>
      <c r="IFA430" s="94" t="s">
        <v>181</v>
      </c>
      <c r="IFB430" s="94"/>
      <c r="IFC430" s="94"/>
      <c r="IFD430" s="94"/>
      <c r="IFE430" s="94"/>
      <c r="IFF430" s="94"/>
      <c r="IFG430" s="94"/>
      <c r="IFH430" s="94"/>
      <c r="IFI430" s="94" t="s">
        <v>181</v>
      </c>
      <c r="IFJ430" s="94"/>
      <c r="IFK430" s="94"/>
      <c r="IFL430" s="94"/>
      <c r="IFM430" s="94"/>
      <c r="IFN430" s="94"/>
      <c r="IFO430" s="94"/>
      <c r="IFP430" s="94"/>
      <c r="IFQ430" s="94" t="s">
        <v>181</v>
      </c>
      <c r="IFR430" s="94"/>
      <c r="IFS430" s="94"/>
      <c r="IFT430" s="94"/>
      <c r="IFU430" s="94"/>
      <c r="IFV430" s="94"/>
      <c r="IFW430" s="94"/>
      <c r="IFX430" s="94"/>
      <c r="IFY430" s="94" t="s">
        <v>181</v>
      </c>
      <c r="IFZ430" s="94"/>
      <c r="IGA430" s="94"/>
      <c r="IGB430" s="94"/>
      <c r="IGC430" s="94"/>
      <c r="IGD430" s="94"/>
      <c r="IGE430" s="94"/>
      <c r="IGF430" s="94"/>
      <c r="IGG430" s="94" t="s">
        <v>181</v>
      </c>
      <c r="IGH430" s="94"/>
      <c r="IGI430" s="94"/>
      <c r="IGJ430" s="94"/>
      <c r="IGK430" s="94"/>
      <c r="IGL430" s="94"/>
      <c r="IGM430" s="94"/>
      <c r="IGN430" s="94"/>
      <c r="IGO430" s="94" t="s">
        <v>181</v>
      </c>
      <c r="IGP430" s="94"/>
      <c r="IGQ430" s="94"/>
      <c r="IGR430" s="94"/>
      <c r="IGS430" s="94"/>
      <c r="IGT430" s="94"/>
      <c r="IGU430" s="94"/>
      <c r="IGV430" s="94"/>
      <c r="IGW430" s="94" t="s">
        <v>181</v>
      </c>
      <c r="IGX430" s="94"/>
      <c r="IGY430" s="94"/>
      <c r="IGZ430" s="94"/>
      <c r="IHA430" s="94"/>
      <c r="IHB430" s="94"/>
      <c r="IHC430" s="94"/>
      <c r="IHD430" s="94"/>
      <c r="IHE430" s="94" t="s">
        <v>181</v>
      </c>
      <c r="IHF430" s="94"/>
      <c r="IHG430" s="94"/>
      <c r="IHH430" s="94"/>
      <c r="IHI430" s="94"/>
      <c r="IHJ430" s="94"/>
      <c r="IHK430" s="94"/>
      <c r="IHL430" s="94"/>
      <c r="IHM430" s="94" t="s">
        <v>181</v>
      </c>
      <c r="IHN430" s="94"/>
      <c r="IHO430" s="94"/>
      <c r="IHP430" s="94"/>
      <c r="IHQ430" s="94"/>
      <c r="IHR430" s="94"/>
      <c r="IHS430" s="94"/>
      <c r="IHT430" s="94"/>
      <c r="IHU430" s="94" t="s">
        <v>181</v>
      </c>
      <c r="IHV430" s="94"/>
      <c r="IHW430" s="94"/>
      <c r="IHX430" s="94"/>
      <c r="IHY430" s="94"/>
      <c r="IHZ430" s="94"/>
      <c r="IIA430" s="94"/>
      <c r="IIB430" s="94"/>
      <c r="IIC430" s="94" t="s">
        <v>181</v>
      </c>
      <c r="IID430" s="94"/>
      <c r="IIE430" s="94"/>
      <c r="IIF430" s="94"/>
      <c r="IIG430" s="94"/>
      <c r="IIH430" s="94"/>
      <c r="III430" s="94"/>
      <c r="IIJ430" s="94"/>
      <c r="IIK430" s="94" t="s">
        <v>181</v>
      </c>
      <c r="IIL430" s="94"/>
      <c r="IIM430" s="94"/>
      <c r="IIN430" s="94"/>
      <c r="IIO430" s="94"/>
      <c r="IIP430" s="94"/>
      <c r="IIQ430" s="94"/>
      <c r="IIR430" s="94"/>
      <c r="IIS430" s="94" t="s">
        <v>181</v>
      </c>
      <c r="IIT430" s="94"/>
      <c r="IIU430" s="94"/>
      <c r="IIV430" s="94"/>
      <c r="IIW430" s="94"/>
      <c r="IIX430" s="94"/>
      <c r="IIY430" s="94"/>
      <c r="IIZ430" s="94"/>
      <c r="IJA430" s="94" t="s">
        <v>181</v>
      </c>
      <c r="IJB430" s="94"/>
      <c r="IJC430" s="94"/>
      <c r="IJD430" s="94"/>
      <c r="IJE430" s="94"/>
      <c r="IJF430" s="94"/>
      <c r="IJG430" s="94"/>
      <c r="IJH430" s="94"/>
      <c r="IJI430" s="94" t="s">
        <v>181</v>
      </c>
      <c r="IJJ430" s="94"/>
      <c r="IJK430" s="94"/>
      <c r="IJL430" s="94"/>
      <c r="IJM430" s="94"/>
      <c r="IJN430" s="94"/>
      <c r="IJO430" s="94"/>
      <c r="IJP430" s="94"/>
      <c r="IJQ430" s="94" t="s">
        <v>181</v>
      </c>
      <c r="IJR430" s="94"/>
      <c r="IJS430" s="94"/>
      <c r="IJT430" s="94"/>
      <c r="IJU430" s="94"/>
      <c r="IJV430" s="94"/>
      <c r="IJW430" s="94"/>
      <c r="IJX430" s="94"/>
      <c r="IJY430" s="94" t="s">
        <v>181</v>
      </c>
      <c r="IJZ430" s="94"/>
      <c r="IKA430" s="94"/>
      <c r="IKB430" s="94"/>
      <c r="IKC430" s="94"/>
      <c r="IKD430" s="94"/>
      <c r="IKE430" s="94"/>
      <c r="IKF430" s="94"/>
      <c r="IKG430" s="94" t="s">
        <v>181</v>
      </c>
      <c r="IKH430" s="94"/>
      <c r="IKI430" s="94"/>
      <c r="IKJ430" s="94"/>
      <c r="IKK430" s="94"/>
      <c r="IKL430" s="94"/>
      <c r="IKM430" s="94"/>
      <c r="IKN430" s="94"/>
      <c r="IKO430" s="94" t="s">
        <v>181</v>
      </c>
      <c r="IKP430" s="94"/>
      <c r="IKQ430" s="94"/>
      <c r="IKR430" s="94"/>
      <c r="IKS430" s="94"/>
      <c r="IKT430" s="94"/>
      <c r="IKU430" s="94"/>
      <c r="IKV430" s="94"/>
      <c r="IKW430" s="94" t="s">
        <v>181</v>
      </c>
      <c r="IKX430" s="94"/>
      <c r="IKY430" s="94"/>
      <c r="IKZ430" s="94"/>
      <c r="ILA430" s="94"/>
      <c r="ILB430" s="94"/>
      <c r="ILC430" s="94"/>
      <c r="ILD430" s="94"/>
      <c r="ILE430" s="94" t="s">
        <v>181</v>
      </c>
      <c r="ILF430" s="94"/>
      <c r="ILG430" s="94"/>
      <c r="ILH430" s="94"/>
      <c r="ILI430" s="94"/>
      <c r="ILJ430" s="94"/>
      <c r="ILK430" s="94"/>
      <c r="ILL430" s="94"/>
      <c r="ILM430" s="94" t="s">
        <v>181</v>
      </c>
      <c r="ILN430" s="94"/>
      <c r="ILO430" s="94"/>
      <c r="ILP430" s="94"/>
      <c r="ILQ430" s="94"/>
      <c r="ILR430" s="94"/>
      <c r="ILS430" s="94"/>
      <c r="ILT430" s="94"/>
      <c r="ILU430" s="94" t="s">
        <v>181</v>
      </c>
      <c r="ILV430" s="94"/>
      <c r="ILW430" s="94"/>
      <c r="ILX430" s="94"/>
      <c r="ILY430" s="94"/>
      <c r="ILZ430" s="94"/>
      <c r="IMA430" s="94"/>
      <c r="IMB430" s="94"/>
      <c r="IMC430" s="94" t="s">
        <v>181</v>
      </c>
      <c r="IMD430" s="94"/>
      <c r="IME430" s="94"/>
      <c r="IMF430" s="94"/>
      <c r="IMG430" s="94"/>
      <c r="IMH430" s="94"/>
      <c r="IMI430" s="94"/>
      <c r="IMJ430" s="94"/>
      <c r="IMK430" s="94" t="s">
        <v>181</v>
      </c>
      <c r="IML430" s="94"/>
      <c r="IMM430" s="94"/>
      <c r="IMN430" s="94"/>
      <c r="IMO430" s="94"/>
      <c r="IMP430" s="94"/>
      <c r="IMQ430" s="94"/>
      <c r="IMR430" s="94"/>
      <c r="IMS430" s="94" t="s">
        <v>181</v>
      </c>
      <c r="IMT430" s="94"/>
      <c r="IMU430" s="94"/>
      <c r="IMV430" s="94"/>
      <c r="IMW430" s="94"/>
      <c r="IMX430" s="94"/>
      <c r="IMY430" s="94"/>
      <c r="IMZ430" s="94"/>
      <c r="INA430" s="94" t="s">
        <v>181</v>
      </c>
      <c r="INB430" s="94"/>
      <c r="INC430" s="94"/>
      <c r="IND430" s="94"/>
      <c r="INE430" s="94"/>
      <c r="INF430" s="94"/>
      <c r="ING430" s="94"/>
      <c r="INH430" s="94"/>
      <c r="INI430" s="94" t="s">
        <v>181</v>
      </c>
      <c r="INJ430" s="94"/>
      <c r="INK430" s="94"/>
      <c r="INL430" s="94"/>
      <c r="INM430" s="94"/>
      <c r="INN430" s="94"/>
      <c r="INO430" s="94"/>
      <c r="INP430" s="94"/>
      <c r="INQ430" s="94" t="s">
        <v>181</v>
      </c>
      <c r="INR430" s="94"/>
      <c r="INS430" s="94"/>
      <c r="INT430" s="94"/>
      <c r="INU430" s="94"/>
      <c r="INV430" s="94"/>
      <c r="INW430" s="94"/>
      <c r="INX430" s="94"/>
      <c r="INY430" s="94" t="s">
        <v>181</v>
      </c>
      <c r="INZ430" s="94"/>
      <c r="IOA430" s="94"/>
      <c r="IOB430" s="94"/>
      <c r="IOC430" s="94"/>
      <c r="IOD430" s="94"/>
      <c r="IOE430" s="94"/>
      <c r="IOF430" s="94"/>
      <c r="IOG430" s="94" t="s">
        <v>181</v>
      </c>
      <c r="IOH430" s="94"/>
      <c r="IOI430" s="94"/>
      <c r="IOJ430" s="94"/>
      <c r="IOK430" s="94"/>
      <c r="IOL430" s="94"/>
      <c r="IOM430" s="94"/>
      <c r="ION430" s="94"/>
      <c r="IOO430" s="94" t="s">
        <v>181</v>
      </c>
      <c r="IOP430" s="94"/>
      <c r="IOQ430" s="94"/>
      <c r="IOR430" s="94"/>
      <c r="IOS430" s="94"/>
      <c r="IOT430" s="94"/>
      <c r="IOU430" s="94"/>
      <c r="IOV430" s="94"/>
      <c r="IOW430" s="94" t="s">
        <v>181</v>
      </c>
      <c r="IOX430" s="94"/>
      <c r="IOY430" s="94"/>
      <c r="IOZ430" s="94"/>
      <c r="IPA430" s="94"/>
      <c r="IPB430" s="94"/>
      <c r="IPC430" s="94"/>
      <c r="IPD430" s="94"/>
      <c r="IPE430" s="94" t="s">
        <v>181</v>
      </c>
      <c r="IPF430" s="94"/>
      <c r="IPG430" s="94"/>
      <c r="IPH430" s="94"/>
      <c r="IPI430" s="94"/>
      <c r="IPJ430" s="94"/>
      <c r="IPK430" s="94"/>
      <c r="IPL430" s="94"/>
      <c r="IPM430" s="94" t="s">
        <v>181</v>
      </c>
      <c r="IPN430" s="94"/>
      <c r="IPO430" s="94"/>
      <c r="IPP430" s="94"/>
      <c r="IPQ430" s="94"/>
      <c r="IPR430" s="94"/>
      <c r="IPS430" s="94"/>
      <c r="IPT430" s="94"/>
      <c r="IPU430" s="94" t="s">
        <v>181</v>
      </c>
      <c r="IPV430" s="94"/>
      <c r="IPW430" s="94"/>
      <c r="IPX430" s="94"/>
      <c r="IPY430" s="94"/>
      <c r="IPZ430" s="94"/>
      <c r="IQA430" s="94"/>
      <c r="IQB430" s="94"/>
      <c r="IQC430" s="94" t="s">
        <v>181</v>
      </c>
      <c r="IQD430" s="94"/>
      <c r="IQE430" s="94"/>
      <c r="IQF430" s="94"/>
      <c r="IQG430" s="94"/>
      <c r="IQH430" s="94"/>
      <c r="IQI430" s="94"/>
      <c r="IQJ430" s="94"/>
      <c r="IQK430" s="94" t="s">
        <v>181</v>
      </c>
      <c r="IQL430" s="94"/>
      <c r="IQM430" s="94"/>
      <c r="IQN430" s="94"/>
      <c r="IQO430" s="94"/>
      <c r="IQP430" s="94"/>
      <c r="IQQ430" s="94"/>
      <c r="IQR430" s="94"/>
      <c r="IQS430" s="94" t="s">
        <v>181</v>
      </c>
      <c r="IQT430" s="94"/>
      <c r="IQU430" s="94"/>
      <c r="IQV430" s="94"/>
      <c r="IQW430" s="94"/>
      <c r="IQX430" s="94"/>
      <c r="IQY430" s="94"/>
      <c r="IQZ430" s="94"/>
      <c r="IRA430" s="94" t="s">
        <v>181</v>
      </c>
      <c r="IRB430" s="94"/>
      <c r="IRC430" s="94"/>
      <c r="IRD430" s="94"/>
      <c r="IRE430" s="94"/>
      <c r="IRF430" s="94"/>
      <c r="IRG430" s="94"/>
      <c r="IRH430" s="94"/>
      <c r="IRI430" s="94" t="s">
        <v>181</v>
      </c>
      <c r="IRJ430" s="94"/>
      <c r="IRK430" s="94"/>
      <c r="IRL430" s="94"/>
      <c r="IRM430" s="94"/>
      <c r="IRN430" s="94"/>
      <c r="IRO430" s="94"/>
      <c r="IRP430" s="94"/>
      <c r="IRQ430" s="94" t="s">
        <v>181</v>
      </c>
      <c r="IRR430" s="94"/>
      <c r="IRS430" s="94"/>
      <c r="IRT430" s="94"/>
      <c r="IRU430" s="94"/>
      <c r="IRV430" s="94"/>
      <c r="IRW430" s="94"/>
      <c r="IRX430" s="94"/>
      <c r="IRY430" s="94" t="s">
        <v>181</v>
      </c>
      <c r="IRZ430" s="94"/>
      <c r="ISA430" s="94"/>
      <c r="ISB430" s="94"/>
      <c r="ISC430" s="94"/>
      <c r="ISD430" s="94"/>
      <c r="ISE430" s="94"/>
      <c r="ISF430" s="94"/>
      <c r="ISG430" s="94" t="s">
        <v>181</v>
      </c>
      <c r="ISH430" s="94"/>
      <c r="ISI430" s="94"/>
      <c r="ISJ430" s="94"/>
      <c r="ISK430" s="94"/>
      <c r="ISL430" s="94"/>
      <c r="ISM430" s="94"/>
      <c r="ISN430" s="94"/>
      <c r="ISO430" s="94" t="s">
        <v>181</v>
      </c>
      <c r="ISP430" s="94"/>
      <c r="ISQ430" s="94"/>
      <c r="ISR430" s="94"/>
      <c r="ISS430" s="94"/>
      <c r="IST430" s="94"/>
      <c r="ISU430" s="94"/>
      <c r="ISV430" s="94"/>
      <c r="ISW430" s="94" t="s">
        <v>181</v>
      </c>
      <c r="ISX430" s="94"/>
      <c r="ISY430" s="94"/>
      <c r="ISZ430" s="94"/>
      <c r="ITA430" s="94"/>
      <c r="ITB430" s="94"/>
      <c r="ITC430" s="94"/>
      <c r="ITD430" s="94"/>
      <c r="ITE430" s="94" t="s">
        <v>181</v>
      </c>
      <c r="ITF430" s="94"/>
      <c r="ITG430" s="94"/>
      <c r="ITH430" s="94"/>
      <c r="ITI430" s="94"/>
      <c r="ITJ430" s="94"/>
      <c r="ITK430" s="94"/>
      <c r="ITL430" s="94"/>
      <c r="ITM430" s="94" t="s">
        <v>181</v>
      </c>
      <c r="ITN430" s="94"/>
      <c r="ITO430" s="94"/>
      <c r="ITP430" s="94"/>
      <c r="ITQ430" s="94"/>
      <c r="ITR430" s="94"/>
      <c r="ITS430" s="94"/>
      <c r="ITT430" s="94"/>
      <c r="ITU430" s="94" t="s">
        <v>181</v>
      </c>
      <c r="ITV430" s="94"/>
      <c r="ITW430" s="94"/>
      <c r="ITX430" s="94"/>
      <c r="ITY430" s="94"/>
      <c r="ITZ430" s="94"/>
      <c r="IUA430" s="94"/>
      <c r="IUB430" s="94"/>
      <c r="IUC430" s="94" t="s">
        <v>181</v>
      </c>
      <c r="IUD430" s="94"/>
      <c r="IUE430" s="94"/>
      <c r="IUF430" s="94"/>
      <c r="IUG430" s="94"/>
      <c r="IUH430" s="94"/>
      <c r="IUI430" s="94"/>
      <c r="IUJ430" s="94"/>
      <c r="IUK430" s="94" t="s">
        <v>181</v>
      </c>
      <c r="IUL430" s="94"/>
      <c r="IUM430" s="94"/>
      <c r="IUN430" s="94"/>
      <c r="IUO430" s="94"/>
      <c r="IUP430" s="94"/>
      <c r="IUQ430" s="94"/>
      <c r="IUR430" s="94"/>
      <c r="IUS430" s="94" t="s">
        <v>181</v>
      </c>
      <c r="IUT430" s="94"/>
      <c r="IUU430" s="94"/>
      <c r="IUV430" s="94"/>
      <c r="IUW430" s="94"/>
      <c r="IUX430" s="94"/>
      <c r="IUY430" s="94"/>
      <c r="IUZ430" s="94"/>
      <c r="IVA430" s="94" t="s">
        <v>181</v>
      </c>
      <c r="IVB430" s="94"/>
      <c r="IVC430" s="94"/>
      <c r="IVD430" s="94"/>
      <c r="IVE430" s="94"/>
      <c r="IVF430" s="94"/>
      <c r="IVG430" s="94"/>
      <c r="IVH430" s="94"/>
      <c r="IVI430" s="94" t="s">
        <v>181</v>
      </c>
      <c r="IVJ430" s="94"/>
      <c r="IVK430" s="94"/>
      <c r="IVL430" s="94"/>
      <c r="IVM430" s="94"/>
      <c r="IVN430" s="94"/>
      <c r="IVO430" s="94"/>
      <c r="IVP430" s="94"/>
      <c r="IVQ430" s="94" t="s">
        <v>181</v>
      </c>
      <c r="IVR430" s="94"/>
      <c r="IVS430" s="94"/>
      <c r="IVT430" s="94"/>
      <c r="IVU430" s="94"/>
      <c r="IVV430" s="94"/>
      <c r="IVW430" s="94"/>
      <c r="IVX430" s="94"/>
      <c r="IVY430" s="94" t="s">
        <v>181</v>
      </c>
      <c r="IVZ430" s="94"/>
      <c r="IWA430" s="94"/>
      <c r="IWB430" s="94"/>
      <c r="IWC430" s="94"/>
      <c r="IWD430" s="94"/>
      <c r="IWE430" s="94"/>
      <c r="IWF430" s="94"/>
      <c r="IWG430" s="94" t="s">
        <v>181</v>
      </c>
      <c r="IWH430" s="94"/>
      <c r="IWI430" s="94"/>
      <c r="IWJ430" s="94"/>
      <c r="IWK430" s="94"/>
      <c r="IWL430" s="94"/>
      <c r="IWM430" s="94"/>
      <c r="IWN430" s="94"/>
      <c r="IWO430" s="94" t="s">
        <v>181</v>
      </c>
      <c r="IWP430" s="94"/>
      <c r="IWQ430" s="94"/>
      <c r="IWR430" s="94"/>
      <c r="IWS430" s="94"/>
      <c r="IWT430" s="94"/>
      <c r="IWU430" s="94"/>
      <c r="IWV430" s="94"/>
      <c r="IWW430" s="94" t="s">
        <v>181</v>
      </c>
      <c r="IWX430" s="94"/>
      <c r="IWY430" s="94"/>
      <c r="IWZ430" s="94"/>
      <c r="IXA430" s="94"/>
      <c r="IXB430" s="94"/>
      <c r="IXC430" s="94"/>
      <c r="IXD430" s="94"/>
      <c r="IXE430" s="94" t="s">
        <v>181</v>
      </c>
      <c r="IXF430" s="94"/>
      <c r="IXG430" s="94"/>
      <c r="IXH430" s="94"/>
      <c r="IXI430" s="94"/>
      <c r="IXJ430" s="94"/>
      <c r="IXK430" s="94"/>
      <c r="IXL430" s="94"/>
      <c r="IXM430" s="94" t="s">
        <v>181</v>
      </c>
      <c r="IXN430" s="94"/>
      <c r="IXO430" s="94"/>
      <c r="IXP430" s="94"/>
      <c r="IXQ430" s="94"/>
      <c r="IXR430" s="94"/>
      <c r="IXS430" s="94"/>
      <c r="IXT430" s="94"/>
      <c r="IXU430" s="94" t="s">
        <v>181</v>
      </c>
      <c r="IXV430" s="94"/>
      <c r="IXW430" s="94"/>
      <c r="IXX430" s="94"/>
      <c r="IXY430" s="94"/>
      <c r="IXZ430" s="94"/>
      <c r="IYA430" s="94"/>
      <c r="IYB430" s="94"/>
      <c r="IYC430" s="94" t="s">
        <v>181</v>
      </c>
      <c r="IYD430" s="94"/>
      <c r="IYE430" s="94"/>
      <c r="IYF430" s="94"/>
      <c r="IYG430" s="94"/>
      <c r="IYH430" s="94"/>
      <c r="IYI430" s="94"/>
      <c r="IYJ430" s="94"/>
      <c r="IYK430" s="94" t="s">
        <v>181</v>
      </c>
      <c r="IYL430" s="94"/>
      <c r="IYM430" s="94"/>
      <c r="IYN430" s="94"/>
      <c r="IYO430" s="94"/>
      <c r="IYP430" s="94"/>
      <c r="IYQ430" s="94"/>
      <c r="IYR430" s="94"/>
      <c r="IYS430" s="94" t="s">
        <v>181</v>
      </c>
      <c r="IYT430" s="94"/>
      <c r="IYU430" s="94"/>
      <c r="IYV430" s="94"/>
      <c r="IYW430" s="94"/>
      <c r="IYX430" s="94"/>
      <c r="IYY430" s="94"/>
      <c r="IYZ430" s="94"/>
      <c r="IZA430" s="94" t="s">
        <v>181</v>
      </c>
      <c r="IZB430" s="94"/>
      <c r="IZC430" s="94"/>
      <c r="IZD430" s="94"/>
      <c r="IZE430" s="94"/>
      <c r="IZF430" s="94"/>
      <c r="IZG430" s="94"/>
      <c r="IZH430" s="94"/>
      <c r="IZI430" s="94" t="s">
        <v>181</v>
      </c>
      <c r="IZJ430" s="94"/>
      <c r="IZK430" s="94"/>
      <c r="IZL430" s="94"/>
      <c r="IZM430" s="94"/>
      <c r="IZN430" s="94"/>
      <c r="IZO430" s="94"/>
      <c r="IZP430" s="94"/>
      <c r="IZQ430" s="94" t="s">
        <v>181</v>
      </c>
      <c r="IZR430" s="94"/>
      <c r="IZS430" s="94"/>
      <c r="IZT430" s="94"/>
      <c r="IZU430" s="94"/>
      <c r="IZV430" s="94"/>
      <c r="IZW430" s="94"/>
      <c r="IZX430" s="94"/>
      <c r="IZY430" s="94" t="s">
        <v>181</v>
      </c>
      <c r="IZZ430" s="94"/>
      <c r="JAA430" s="94"/>
      <c r="JAB430" s="94"/>
      <c r="JAC430" s="94"/>
      <c r="JAD430" s="94"/>
      <c r="JAE430" s="94"/>
      <c r="JAF430" s="94"/>
      <c r="JAG430" s="94" t="s">
        <v>181</v>
      </c>
      <c r="JAH430" s="94"/>
      <c r="JAI430" s="94"/>
      <c r="JAJ430" s="94"/>
      <c r="JAK430" s="94"/>
      <c r="JAL430" s="94"/>
      <c r="JAM430" s="94"/>
      <c r="JAN430" s="94"/>
      <c r="JAO430" s="94" t="s">
        <v>181</v>
      </c>
      <c r="JAP430" s="94"/>
      <c r="JAQ430" s="94"/>
      <c r="JAR430" s="94"/>
      <c r="JAS430" s="94"/>
      <c r="JAT430" s="94"/>
      <c r="JAU430" s="94"/>
      <c r="JAV430" s="94"/>
      <c r="JAW430" s="94" t="s">
        <v>181</v>
      </c>
      <c r="JAX430" s="94"/>
      <c r="JAY430" s="94"/>
      <c r="JAZ430" s="94"/>
      <c r="JBA430" s="94"/>
      <c r="JBB430" s="94"/>
      <c r="JBC430" s="94"/>
      <c r="JBD430" s="94"/>
      <c r="JBE430" s="94" t="s">
        <v>181</v>
      </c>
      <c r="JBF430" s="94"/>
      <c r="JBG430" s="94"/>
      <c r="JBH430" s="94"/>
      <c r="JBI430" s="94"/>
      <c r="JBJ430" s="94"/>
      <c r="JBK430" s="94"/>
      <c r="JBL430" s="94"/>
      <c r="JBM430" s="94" t="s">
        <v>181</v>
      </c>
      <c r="JBN430" s="94"/>
      <c r="JBO430" s="94"/>
      <c r="JBP430" s="94"/>
      <c r="JBQ430" s="94"/>
      <c r="JBR430" s="94"/>
      <c r="JBS430" s="94"/>
      <c r="JBT430" s="94"/>
      <c r="JBU430" s="94" t="s">
        <v>181</v>
      </c>
      <c r="JBV430" s="94"/>
      <c r="JBW430" s="94"/>
      <c r="JBX430" s="94"/>
      <c r="JBY430" s="94"/>
      <c r="JBZ430" s="94"/>
      <c r="JCA430" s="94"/>
      <c r="JCB430" s="94"/>
      <c r="JCC430" s="94" t="s">
        <v>181</v>
      </c>
      <c r="JCD430" s="94"/>
      <c r="JCE430" s="94"/>
      <c r="JCF430" s="94"/>
      <c r="JCG430" s="94"/>
      <c r="JCH430" s="94"/>
      <c r="JCI430" s="94"/>
      <c r="JCJ430" s="94"/>
      <c r="JCK430" s="94" t="s">
        <v>181</v>
      </c>
      <c r="JCL430" s="94"/>
      <c r="JCM430" s="94"/>
      <c r="JCN430" s="94"/>
      <c r="JCO430" s="94"/>
      <c r="JCP430" s="94"/>
      <c r="JCQ430" s="94"/>
      <c r="JCR430" s="94"/>
      <c r="JCS430" s="94" t="s">
        <v>181</v>
      </c>
      <c r="JCT430" s="94"/>
      <c r="JCU430" s="94"/>
      <c r="JCV430" s="94"/>
      <c r="JCW430" s="94"/>
      <c r="JCX430" s="94"/>
      <c r="JCY430" s="94"/>
      <c r="JCZ430" s="94"/>
      <c r="JDA430" s="94" t="s">
        <v>181</v>
      </c>
      <c r="JDB430" s="94"/>
      <c r="JDC430" s="94"/>
      <c r="JDD430" s="94"/>
      <c r="JDE430" s="94"/>
      <c r="JDF430" s="94"/>
      <c r="JDG430" s="94"/>
      <c r="JDH430" s="94"/>
      <c r="JDI430" s="94" t="s">
        <v>181</v>
      </c>
      <c r="JDJ430" s="94"/>
      <c r="JDK430" s="94"/>
      <c r="JDL430" s="94"/>
      <c r="JDM430" s="94"/>
      <c r="JDN430" s="94"/>
      <c r="JDO430" s="94"/>
      <c r="JDP430" s="94"/>
      <c r="JDQ430" s="94" t="s">
        <v>181</v>
      </c>
      <c r="JDR430" s="94"/>
      <c r="JDS430" s="94"/>
      <c r="JDT430" s="94"/>
      <c r="JDU430" s="94"/>
      <c r="JDV430" s="94"/>
      <c r="JDW430" s="94"/>
      <c r="JDX430" s="94"/>
      <c r="JDY430" s="94" t="s">
        <v>181</v>
      </c>
      <c r="JDZ430" s="94"/>
      <c r="JEA430" s="94"/>
      <c r="JEB430" s="94"/>
      <c r="JEC430" s="94"/>
      <c r="JED430" s="94"/>
      <c r="JEE430" s="94"/>
      <c r="JEF430" s="94"/>
      <c r="JEG430" s="94" t="s">
        <v>181</v>
      </c>
      <c r="JEH430" s="94"/>
      <c r="JEI430" s="94"/>
      <c r="JEJ430" s="94"/>
      <c r="JEK430" s="94"/>
      <c r="JEL430" s="94"/>
      <c r="JEM430" s="94"/>
      <c r="JEN430" s="94"/>
      <c r="JEO430" s="94" t="s">
        <v>181</v>
      </c>
      <c r="JEP430" s="94"/>
      <c r="JEQ430" s="94"/>
      <c r="JER430" s="94"/>
      <c r="JES430" s="94"/>
      <c r="JET430" s="94"/>
      <c r="JEU430" s="94"/>
      <c r="JEV430" s="94"/>
      <c r="JEW430" s="94" t="s">
        <v>181</v>
      </c>
      <c r="JEX430" s="94"/>
      <c r="JEY430" s="94"/>
      <c r="JEZ430" s="94"/>
      <c r="JFA430" s="94"/>
      <c r="JFB430" s="94"/>
      <c r="JFC430" s="94"/>
      <c r="JFD430" s="94"/>
      <c r="JFE430" s="94" t="s">
        <v>181</v>
      </c>
      <c r="JFF430" s="94"/>
      <c r="JFG430" s="94"/>
      <c r="JFH430" s="94"/>
      <c r="JFI430" s="94"/>
      <c r="JFJ430" s="94"/>
      <c r="JFK430" s="94"/>
      <c r="JFL430" s="94"/>
      <c r="JFM430" s="94" t="s">
        <v>181</v>
      </c>
      <c r="JFN430" s="94"/>
      <c r="JFO430" s="94"/>
      <c r="JFP430" s="94"/>
      <c r="JFQ430" s="94"/>
      <c r="JFR430" s="94"/>
      <c r="JFS430" s="94"/>
      <c r="JFT430" s="94"/>
      <c r="JFU430" s="94" t="s">
        <v>181</v>
      </c>
      <c r="JFV430" s="94"/>
      <c r="JFW430" s="94"/>
      <c r="JFX430" s="94"/>
      <c r="JFY430" s="94"/>
      <c r="JFZ430" s="94"/>
      <c r="JGA430" s="94"/>
      <c r="JGB430" s="94"/>
      <c r="JGC430" s="94" t="s">
        <v>181</v>
      </c>
      <c r="JGD430" s="94"/>
      <c r="JGE430" s="94"/>
      <c r="JGF430" s="94"/>
      <c r="JGG430" s="94"/>
      <c r="JGH430" s="94"/>
      <c r="JGI430" s="94"/>
      <c r="JGJ430" s="94"/>
      <c r="JGK430" s="94" t="s">
        <v>181</v>
      </c>
      <c r="JGL430" s="94"/>
      <c r="JGM430" s="94"/>
      <c r="JGN430" s="94"/>
      <c r="JGO430" s="94"/>
      <c r="JGP430" s="94"/>
      <c r="JGQ430" s="94"/>
      <c r="JGR430" s="94"/>
      <c r="JGS430" s="94" t="s">
        <v>181</v>
      </c>
      <c r="JGT430" s="94"/>
      <c r="JGU430" s="94"/>
      <c r="JGV430" s="94"/>
      <c r="JGW430" s="94"/>
      <c r="JGX430" s="94"/>
      <c r="JGY430" s="94"/>
      <c r="JGZ430" s="94"/>
      <c r="JHA430" s="94" t="s">
        <v>181</v>
      </c>
      <c r="JHB430" s="94"/>
      <c r="JHC430" s="94"/>
      <c r="JHD430" s="94"/>
      <c r="JHE430" s="94"/>
      <c r="JHF430" s="94"/>
      <c r="JHG430" s="94"/>
      <c r="JHH430" s="94"/>
      <c r="JHI430" s="94" t="s">
        <v>181</v>
      </c>
      <c r="JHJ430" s="94"/>
      <c r="JHK430" s="94"/>
      <c r="JHL430" s="94"/>
      <c r="JHM430" s="94"/>
      <c r="JHN430" s="94"/>
      <c r="JHO430" s="94"/>
      <c r="JHP430" s="94"/>
      <c r="JHQ430" s="94" t="s">
        <v>181</v>
      </c>
      <c r="JHR430" s="94"/>
      <c r="JHS430" s="94"/>
      <c r="JHT430" s="94"/>
      <c r="JHU430" s="94"/>
      <c r="JHV430" s="94"/>
      <c r="JHW430" s="94"/>
      <c r="JHX430" s="94"/>
      <c r="JHY430" s="94" t="s">
        <v>181</v>
      </c>
      <c r="JHZ430" s="94"/>
      <c r="JIA430" s="94"/>
      <c r="JIB430" s="94"/>
      <c r="JIC430" s="94"/>
      <c r="JID430" s="94"/>
      <c r="JIE430" s="94"/>
      <c r="JIF430" s="94"/>
      <c r="JIG430" s="94" t="s">
        <v>181</v>
      </c>
      <c r="JIH430" s="94"/>
      <c r="JII430" s="94"/>
      <c r="JIJ430" s="94"/>
      <c r="JIK430" s="94"/>
      <c r="JIL430" s="94"/>
      <c r="JIM430" s="94"/>
      <c r="JIN430" s="94"/>
      <c r="JIO430" s="94" t="s">
        <v>181</v>
      </c>
      <c r="JIP430" s="94"/>
      <c r="JIQ430" s="94"/>
      <c r="JIR430" s="94"/>
      <c r="JIS430" s="94"/>
      <c r="JIT430" s="94"/>
      <c r="JIU430" s="94"/>
      <c r="JIV430" s="94"/>
      <c r="JIW430" s="94" t="s">
        <v>181</v>
      </c>
      <c r="JIX430" s="94"/>
      <c r="JIY430" s="94"/>
      <c r="JIZ430" s="94"/>
      <c r="JJA430" s="94"/>
      <c r="JJB430" s="94"/>
      <c r="JJC430" s="94"/>
      <c r="JJD430" s="94"/>
      <c r="JJE430" s="94" t="s">
        <v>181</v>
      </c>
      <c r="JJF430" s="94"/>
      <c r="JJG430" s="94"/>
      <c r="JJH430" s="94"/>
      <c r="JJI430" s="94"/>
      <c r="JJJ430" s="94"/>
      <c r="JJK430" s="94"/>
      <c r="JJL430" s="94"/>
      <c r="JJM430" s="94" t="s">
        <v>181</v>
      </c>
      <c r="JJN430" s="94"/>
      <c r="JJO430" s="94"/>
      <c r="JJP430" s="94"/>
      <c r="JJQ430" s="94"/>
      <c r="JJR430" s="94"/>
      <c r="JJS430" s="94"/>
      <c r="JJT430" s="94"/>
      <c r="JJU430" s="94" t="s">
        <v>181</v>
      </c>
      <c r="JJV430" s="94"/>
      <c r="JJW430" s="94"/>
      <c r="JJX430" s="94"/>
      <c r="JJY430" s="94"/>
      <c r="JJZ430" s="94"/>
      <c r="JKA430" s="94"/>
      <c r="JKB430" s="94"/>
      <c r="JKC430" s="94" t="s">
        <v>181</v>
      </c>
      <c r="JKD430" s="94"/>
      <c r="JKE430" s="94"/>
      <c r="JKF430" s="94"/>
      <c r="JKG430" s="94"/>
      <c r="JKH430" s="94"/>
      <c r="JKI430" s="94"/>
      <c r="JKJ430" s="94"/>
      <c r="JKK430" s="94" t="s">
        <v>181</v>
      </c>
      <c r="JKL430" s="94"/>
      <c r="JKM430" s="94"/>
      <c r="JKN430" s="94"/>
      <c r="JKO430" s="94"/>
      <c r="JKP430" s="94"/>
      <c r="JKQ430" s="94"/>
      <c r="JKR430" s="94"/>
      <c r="JKS430" s="94" t="s">
        <v>181</v>
      </c>
      <c r="JKT430" s="94"/>
      <c r="JKU430" s="94"/>
      <c r="JKV430" s="94"/>
      <c r="JKW430" s="94"/>
      <c r="JKX430" s="94"/>
      <c r="JKY430" s="94"/>
      <c r="JKZ430" s="94"/>
      <c r="JLA430" s="94" t="s">
        <v>181</v>
      </c>
      <c r="JLB430" s="94"/>
      <c r="JLC430" s="94"/>
      <c r="JLD430" s="94"/>
      <c r="JLE430" s="94"/>
      <c r="JLF430" s="94"/>
      <c r="JLG430" s="94"/>
      <c r="JLH430" s="94"/>
      <c r="JLI430" s="94" t="s">
        <v>181</v>
      </c>
      <c r="JLJ430" s="94"/>
      <c r="JLK430" s="94"/>
      <c r="JLL430" s="94"/>
      <c r="JLM430" s="94"/>
      <c r="JLN430" s="94"/>
      <c r="JLO430" s="94"/>
      <c r="JLP430" s="94"/>
      <c r="JLQ430" s="94" t="s">
        <v>181</v>
      </c>
      <c r="JLR430" s="94"/>
      <c r="JLS430" s="94"/>
      <c r="JLT430" s="94"/>
      <c r="JLU430" s="94"/>
      <c r="JLV430" s="94"/>
      <c r="JLW430" s="94"/>
      <c r="JLX430" s="94"/>
      <c r="JLY430" s="94" t="s">
        <v>181</v>
      </c>
      <c r="JLZ430" s="94"/>
      <c r="JMA430" s="94"/>
      <c r="JMB430" s="94"/>
      <c r="JMC430" s="94"/>
      <c r="JMD430" s="94"/>
      <c r="JME430" s="94"/>
      <c r="JMF430" s="94"/>
      <c r="JMG430" s="94" t="s">
        <v>181</v>
      </c>
      <c r="JMH430" s="94"/>
      <c r="JMI430" s="94"/>
      <c r="JMJ430" s="94"/>
      <c r="JMK430" s="94"/>
      <c r="JML430" s="94"/>
      <c r="JMM430" s="94"/>
      <c r="JMN430" s="94"/>
      <c r="JMO430" s="94" t="s">
        <v>181</v>
      </c>
      <c r="JMP430" s="94"/>
      <c r="JMQ430" s="94"/>
      <c r="JMR430" s="94"/>
      <c r="JMS430" s="94"/>
      <c r="JMT430" s="94"/>
      <c r="JMU430" s="94"/>
      <c r="JMV430" s="94"/>
      <c r="JMW430" s="94" t="s">
        <v>181</v>
      </c>
      <c r="JMX430" s="94"/>
      <c r="JMY430" s="94"/>
      <c r="JMZ430" s="94"/>
      <c r="JNA430" s="94"/>
      <c r="JNB430" s="94"/>
      <c r="JNC430" s="94"/>
      <c r="JND430" s="94"/>
      <c r="JNE430" s="94" t="s">
        <v>181</v>
      </c>
      <c r="JNF430" s="94"/>
      <c r="JNG430" s="94"/>
      <c r="JNH430" s="94"/>
      <c r="JNI430" s="94"/>
      <c r="JNJ430" s="94"/>
      <c r="JNK430" s="94"/>
      <c r="JNL430" s="94"/>
      <c r="JNM430" s="94" t="s">
        <v>181</v>
      </c>
      <c r="JNN430" s="94"/>
      <c r="JNO430" s="94"/>
      <c r="JNP430" s="94"/>
      <c r="JNQ430" s="94"/>
      <c r="JNR430" s="94"/>
      <c r="JNS430" s="94"/>
      <c r="JNT430" s="94"/>
      <c r="JNU430" s="94" t="s">
        <v>181</v>
      </c>
      <c r="JNV430" s="94"/>
      <c r="JNW430" s="94"/>
      <c r="JNX430" s="94"/>
      <c r="JNY430" s="94"/>
      <c r="JNZ430" s="94"/>
      <c r="JOA430" s="94"/>
      <c r="JOB430" s="94"/>
      <c r="JOC430" s="94" t="s">
        <v>181</v>
      </c>
      <c r="JOD430" s="94"/>
      <c r="JOE430" s="94"/>
      <c r="JOF430" s="94"/>
      <c r="JOG430" s="94"/>
      <c r="JOH430" s="94"/>
      <c r="JOI430" s="94"/>
      <c r="JOJ430" s="94"/>
      <c r="JOK430" s="94" t="s">
        <v>181</v>
      </c>
      <c r="JOL430" s="94"/>
      <c r="JOM430" s="94"/>
      <c r="JON430" s="94"/>
      <c r="JOO430" s="94"/>
      <c r="JOP430" s="94"/>
      <c r="JOQ430" s="94"/>
      <c r="JOR430" s="94"/>
      <c r="JOS430" s="94" t="s">
        <v>181</v>
      </c>
      <c r="JOT430" s="94"/>
      <c r="JOU430" s="94"/>
      <c r="JOV430" s="94"/>
      <c r="JOW430" s="94"/>
      <c r="JOX430" s="94"/>
      <c r="JOY430" s="94"/>
      <c r="JOZ430" s="94"/>
      <c r="JPA430" s="94" t="s">
        <v>181</v>
      </c>
      <c r="JPB430" s="94"/>
      <c r="JPC430" s="94"/>
      <c r="JPD430" s="94"/>
      <c r="JPE430" s="94"/>
      <c r="JPF430" s="94"/>
      <c r="JPG430" s="94"/>
      <c r="JPH430" s="94"/>
      <c r="JPI430" s="94" t="s">
        <v>181</v>
      </c>
      <c r="JPJ430" s="94"/>
      <c r="JPK430" s="94"/>
      <c r="JPL430" s="94"/>
      <c r="JPM430" s="94"/>
      <c r="JPN430" s="94"/>
      <c r="JPO430" s="94"/>
      <c r="JPP430" s="94"/>
      <c r="JPQ430" s="94" t="s">
        <v>181</v>
      </c>
      <c r="JPR430" s="94"/>
      <c r="JPS430" s="94"/>
      <c r="JPT430" s="94"/>
      <c r="JPU430" s="94"/>
      <c r="JPV430" s="94"/>
      <c r="JPW430" s="94"/>
      <c r="JPX430" s="94"/>
      <c r="JPY430" s="94" t="s">
        <v>181</v>
      </c>
      <c r="JPZ430" s="94"/>
      <c r="JQA430" s="94"/>
      <c r="JQB430" s="94"/>
      <c r="JQC430" s="94"/>
      <c r="JQD430" s="94"/>
      <c r="JQE430" s="94"/>
      <c r="JQF430" s="94"/>
      <c r="JQG430" s="94" t="s">
        <v>181</v>
      </c>
      <c r="JQH430" s="94"/>
      <c r="JQI430" s="94"/>
      <c r="JQJ430" s="94"/>
      <c r="JQK430" s="94"/>
      <c r="JQL430" s="94"/>
      <c r="JQM430" s="94"/>
      <c r="JQN430" s="94"/>
      <c r="JQO430" s="94" t="s">
        <v>181</v>
      </c>
      <c r="JQP430" s="94"/>
      <c r="JQQ430" s="94"/>
      <c r="JQR430" s="94"/>
      <c r="JQS430" s="94"/>
      <c r="JQT430" s="94"/>
      <c r="JQU430" s="94"/>
      <c r="JQV430" s="94"/>
      <c r="JQW430" s="94" t="s">
        <v>181</v>
      </c>
      <c r="JQX430" s="94"/>
      <c r="JQY430" s="94"/>
      <c r="JQZ430" s="94"/>
      <c r="JRA430" s="94"/>
      <c r="JRB430" s="94"/>
      <c r="JRC430" s="94"/>
      <c r="JRD430" s="94"/>
      <c r="JRE430" s="94" t="s">
        <v>181</v>
      </c>
      <c r="JRF430" s="94"/>
      <c r="JRG430" s="94"/>
      <c r="JRH430" s="94"/>
      <c r="JRI430" s="94"/>
      <c r="JRJ430" s="94"/>
      <c r="JRK430" s="94"/>
      <c r="JRL430" s="94"/>
      <c r="JRM430" s="94" t="s">
        <v>181</v>
      </c>
      <c r="JRN430" s="94"/>
      <c r="JRO430" s="94"/>
      <c r="JRP430" s="94"/>
      <c r="JRQ430" s="94"/>
      <c r="JRR430" s="94"/>
      <c r="JRS430" s="94"/>
      <c r="JRT430" s="94"/>
      <c r="JRU430" s="94" t="s">
        <v>181</v>
      </c>
      <c r="JRV430" s="94"/>
      <c r="JRW430" s="94"/>
      <c r="JRX430" s="94"/>
      <c r="JRY430" s="94"/>
      <c r="JRZ430" s="94"/>
      <c r="JSA430" s="94"/>
      <c r="JSB430" s="94"/>
      <c r="JSC430" s="94" t="s">
        <v>181</v>
      </c>
      <c r="JSD430" s="94"/>
      <c r="JSE430" s="94"/>
      <c r="JSF430" s="94"/>
      <c r="JSG430" s="94"/>
      <c r="JSH430" s="94"/>
      <c r="JSI430" s="94"/>
      <c r="JSJ430" s="94"/>
      <c r="JSK430" s="94" t="s">
        <v>181</v>
      </c>
      <c r="JSL430" s="94"/>
      <c r="JSM430" s="94"/>
      <c r="JSN430" s="94"/>
      <c r="JSO430" s="94"/>
      <c r="JSP430" s="94"/>
      <c r="JSQ430" s="94"/>
      <c r="JSR430" s="94"/>
      <c r="JSS430" s="94" t="s">
        <v>181</v>
      </c>
      <c r="JST430" s="94"/>
      <c r="JSU430" s="94"/>
      <c r="JSV430" s="94"/>
      <c r="JSW430" s="94"/>
      <c r="JSX430" s="94"/>
      <c r="JSY430" s="94"/>
      <c r="JSZ430" s="94"/>
      <c r="JTA430" s="94" t="s">
        <v>181</v>
      </c>
      <c r="JTB430" s="94"/>
      <c r="JTC430" s="94"/>
      <c r="JTD430" s="94"/>
      <c r="JTE430" s="94"/>
      <c r="JTF430" s="94"/>
      <c r="JTG430" s="94"/>
      <c r="JTH430" s="94"/>
      <c r="JTI430" s="94" t="s">
        <v>181</v>
      </c>
      <c r="JTJ430" s="94"/>
      <c r="JTK430" s="94"/>
      <c r="JTL430" s="94"/>
      <c r="JTM430" s="94"/>
      <c r="JTN430" s="94"/>
      <c r="JTO430" s="94"/>
      <c r="JTP430" s="94"/>
      <c r="JTQ430" s="94" t="s">
        <v>181</v>
      </c>
      <c r="JTR430" s="94"/>
      <c r="JTS430" s="94"/>
      <c r="JTT430" s="94"/>
      <c r="JTU430" s="94"/>
      <c r="JTV430" s="94"/>
      <c r="JTW430" s="94"/>
      <c r="JTX430" s="94"/>
      <c r="JTY430" s="94" t="s">
        <v>181</v>
      </c>
      <c r="JTZ430" s="94"/>
      <c r="JUA430" s="94"/>
      <c r="JUB430" s="94"/>
      <c r="JUC430" s="94"/>
      <c r="JUD430" s="94"/>
      <c r="JUE430" s="94"/>
      <c r="JUF430" s="94"/>
      <c r="JUG430" s="94" t="s">
        <v>181</v>
      </c>
      <c r="JUH430" s="94"/>
      <c r="JUI430" s="94"/>
      <c r="JUJ430" s="94"/>
      <c r="JUK430" s="94"/>
      <c r="JUL430" s="94"/>
      <c r="JUM430" s="94"/>
      <c r="JUN430" s="94"/>
      <c r="JUO430" s="94" t="s">
        <v>181</v>
      </c>
      <c r="JUP430" s="94"/>
      <c r="JUQ430" s="94"/>
      <c r="JUR430" s="94"/>
      <c r="JUS430" s="94"/>
      <c r="JUT430" s="94"/>
      <c r="JUU430" s="94"/>
      <c r="JUV430" s="94"/>
      <c r="JUW430" s="94" t="s">
        <v>181</v>
      </c>
      <c r="JUX430" s="94"/>
      <c r="JUY430" s="94"/>
      <c r="JUZ430" s="94"/>
      <c r="JVA430" s="94"/>
      <c r="JVB430" s="94"/>
      <c r="JVC430" s="94"/>
      <c r="JVD430" s="94"/>
      <c r="JVE430" s="94" t="s">
        <v>181</v>
      </c>
      <c r="JVF430" s="94"/>
      <c r="JVG430" s="94"/>
      <c r="JVH430" s="94"/>
      <c r="JVI430" s="94"/>
      <c r="JVJ430" s="94"/>
      <c r="JVK430" s="94"/>
      <c r="JVL430" s="94"/>
      <c r="JVM430" s="94" t="s">
        <v>181</v>
      </c>
      <c r="JVN430" s="94"/>
      <c r="JVO430" s="94"/>
      <c r="JVP430" s="94"/>
      <c r="JVQ430" s="94"/>
      <c r="JVR430" s="94"/>
      <c r="JVS430" s="94"/>
      <c r="JVT430" s="94"/>
      <c r="JVU430" s="94" t="s">
        <v>181</v>
      </c>
      <c r="JVV430" s="94"/>
      <c r="JVW430" s="94"/>
      <c r="JVX430" s="94"/>
      <c r="JVY430" s="94"/>
      <c r="JVZ430" s="94"/>
      <c r="JWA430" s="94"/>
      <c r="JWB430" s="94"/>
      <c r="JWC430" s="94" t="s">
        <v>181</v>
      </c>
      <c r="JWD430" s="94"/>
      <c r="JWE430" s="94"/>
      <c r="JWF430" s="94"/>
      <c r="JWG430" s="94"/>
      <c r="JWH430" s="94"/>
      <c r="JWI430" s="94"/>
      <c r="JWJ430" s="94"/>
      <c r="JWK430" s="94" t="s">
        <v>181</v>
      </c>
      <c r="JWL430" s="94"/>
      <c r="JWM430" s="94"/>
      <c r="JWN430" s="94"/>
      <c r="JWO430" s="94"/>
      <c r="JWP430" s="94"/>
      <c r="JWQ430" s="94"/>
      <c r="JWR430" s="94"/>
      <c r="JWS430" s="94" t="s">
        <v>181</v>
      </c>
      <c r="JWT430" s="94"/>
      <c r="JWU430" s="94"/>
      <c r="JWV430" s="94"/>
      <c r="JWW430" s="94"/>
      <c r="JWX430" s="94"/>
      <c r="JWY430" s="94"/>
      <c r="JWZ430" s="94"/>
      <c r="JXA430" s="94" t="s">
        <v>181</v>
      </c>
      <c r="JXB430" s="94"/>
      <c r="JXC430" s="94"/>
      <c r="JXD430" s="94"/>
      <c r="JXE430" s="94"/>
      <c r="JXF430" s="94"/>
      <c r="JXG430" s="94"/>
      <c r="JXH430" s="94"/>
      <c r="JXI430" s="94" t="s">
        <v>181</v>
      </c>
      <c r="JXJ430" s="94"/>
      <c r="JXK430" s="94"/>
      <c r="JXL430" s="94"/>
      <c r="JXM430" s="94"/>
      <c r="JXN430" s="94"/>
      <c r="JXO430" s="94"/>
      <c r="JXP430" s="94"/>
      <c r="JXQ430" s="94" t="s">
        <v>181</v>
      </c>
      <c r="JXR430" s="94"/>
      <c r="JXS430" s="94"/>
      <c r="JXT430" s="94"/>
      <c r="JXU430" s="94"/>
      <c r="JXV430" s="94"/>
      <c r="JXW430" s="94"/>
      <c r="JXX430" s="94"/>
      <c r="JXY430" s="94" t="s">
        <v>181</v>
      </c>
      <c r="JXZ430" s="94"/>
      <c r="JYA430" s="94"/>
      <c r="JYB430" s="94"/>
      <c r="JYC430" s="94"/>
      <c r="JYD430" s="94"/>
      <c r="JYE430" s="94"/>
      <c r="JYF430" s="94"/>
      <c r="JYG430" s="94" t="s">
        <v>181</v>
      </c>
      <c r="JYH430" s="94"/>
      <c r="JYI430" s="94"/>
      <c r="JYJ430" s="94"/>
      <c r="JYK430" s="94"/>
      <c r="JYL430" s="94"/>
      <c r="JYM430" s="94"/>
      <c r="JYN430" s="94"/>
      <c r="JYO430" s="94" t="s">
        <v>181</v>
      </c>
      <c r="JYP430" s="94"/>
      <c r="JYQ430" s="94"/>
      <c r="JYR430" s="94"/>
      <c r="JYS430" s="94"/>
      <c r="JYT430" s="94"/>
      <c r="JYU430" s="94"/>
      <c r="JYV430" s="94"/>
      <c r="JYW430" s="94" t="s">
        <v>181</v>
      </c>
      <c r="JYX430" s="94"/>
      <c r="JYY430" s="94"/>
      <c r="JYZ430" s="94"/>
      <c r="JZA430" s="94"/>
      <c r="JZB430" s="94"/>
      <c r="JZC430" s="94"/>
      <c r="JZD430" s="94"/>
      <c r="JZE430" s="94" t="s">
        <v>181</v>
      </c>
      <c r="JZF430" s="94"/>
      <c r="JZG430" s="94"/>
      <c r="JZH430" s="94"/>
      <c r="JZI430" s="94"/>
      <c r="JZJ430" s="94"/>
      <c r="JZK430" s="94"/>
      <c r="JZL430" s="94"/>
      <c r="JZM430" s="94" t="s">
        <v>181</v>
      </c>
      <c r="JZN430" s="94"/>
      <c r="JZO430" s="94"/>
      <c r="JZP430" s="94"/>
      <c r="JZQ430" s="94"/>
      <c r="JZR430" s="94"/>
      <c r="JZS430" s="94"/>
      <c r="JZT430" s="94"/>
      <c r="JZU430" s="94" t="s">
        <v>181</v>
      </c>
      <c r="JZV430" s="94"/>
      <c r="JZW430" s="94"/>
      <c r="JZX430" s="94"/>
      <c r="JZY430" s="94"/>
      <c r="JZZ430" s="94"/>
      <c r="KAA430" s="94"/>
      <c r="KAB430" s="94"/>
      <c r="KAC430" s="94" t="s">
        <v>181</v>
      </c>
      <c r="KAD430" s="94"/>
      <c r="KAE430" s="94"/>
      <c r="KAF430" s="94"/>
      <c r="KAG430" s="94"/>
      <c r="KAH430" s="94"/>
      <c r="KAI430" s="94"/>
      <c r="KAJ430" s="94"/>
      <c r="KAK430" s="94" t="s">
        <v>181</v>
      </c>
      <c r="KAL430" s="94"/>
      <c r="KAM430" s="94"/>
      <c r="KAN430" s="94"/>
      <c r="KAO430" s="94"/>
      <c r="KAP430" s="94"/>
      <c r="KAQ430" s="94"/>
      <c r="KAR430" s="94"/>
      <c r="KAS430" s="94" t="s">
        <v>181</v>
      </c>
      <c r="KAT430" s="94"/>
      <c r="KAU430" s="94"/>
      <c r="KAV430" s="94"/>
      <c r="KAW430" s="94"/>
      <c r="KAX430" s="94"/>
      <c r="KAY430" s="94"/>
      <c r="KAZ430" s="94"/>
      <c r="KBA430" s="94" t="s">
        <v>181</v>
      </c>
      <c r="KBB430" s="94"/>
      <c r="KBC430" s="94"/>
      <c r="KBD430" s="94"/>
      <c r="KBE430" s="94"/>
      <c r="KBF430" s="94"/>
      <c r="KBG430" s="94"/>
      <c r="KBH430" s="94"/>
      <c r="KBI430" s="94" t="s">
        <v>181</v>
      </c>
      <c r="KBJ430" s="94"/>
      <c r="KBK430" s="94"/>
      <c r="KBL430" s="94"/>
      <c r="KBM430" s="94"/>
      <c r="KBN430" s="94"/>
      <c r="KBO430" s="94"/>
      <c r="KBP430" s="94"/>
      <c r="KBQ430" s="94" t="s">
        <v>181</v>
      </c>
      <c r="KBR430" s="94"/>
      <c r="KBS430" s="94"/>
      <c r="KBT430" s="94"/>
      <c r="KBU430" s="94"/>
      <c r="KBV430" s="94"/>
      <c r="KBW430" s="94"/>
      <c r="KBX430" s="94"/>
      <c r="KBY430" s="94" t="s">
        <v>181</v>
      </c>
      <c r="KBZ430" s="94"/>
      <c r="KCA430" s="94"/>
      <c r="KCB430" s="94"/>
      <c r="KCC430" s="94"/>
      <c r="KCD430" s="94"/>
      <c r="KCE430" s="94"/>
      <c r="KCF430" s="94"/>
      <c r="KCG430" s="94" t="s">
        <v>181</v>
      </c>
      <c r="KCH430" s="94"/>
      <c r="KCI430" s="94"/>
      <c r="KCJ430" s="94"/>
      <c r="KCK430" s="94"/>
      <c r="KCL430" s="94"/>
      <c r="KCM430" s="94"/>
      <c r="KCN430" s="94"/>
      <c r="KCO430" s="94" t="s">
        <v>181</v>
      </c>
      <c r="KCP430" s="94"/>
      <c r="KCQ430" s="94"/>
      <c r="KCR430" s="94"/>
      <c r="KCS430" s="94"/>
      <c r="KCT430" s="94"/>
      <c r="KCU430" s="94"/>
      <c r="KCV430" s="94"/>
      <c r="KCW430" s="94" t="s">
        <v>181</v>
      </c>
      <c r="KCX430" s="94"/>
      <c r="KCY430" s="94"/>
      <c r="KCZ430" s="94"/>
      <c r="KDA430" s="94"/>
      <c r="KDB430" s="94"/>
      <c r="KDC430" s="94"/>
      <c r="KDD430" s="94"/>
      <c r="KDE430" s="94" t="s">
        <v>181</v>
      </c>
      <c r="KDF430" s="94"/>
      <c r="KDG430" s="94"/>
      <c r="KDH430" s="94"/>
      <c r="KDI430" s="94"/>
      <c r="KDJ430" s="94"/>
      <c r="KDK430" s="94"/>
      <c r="KDL430" s="94"/>
      <c r="KDM430" s="94" t="s">
        <v>181</v>
      </c>
      <c r="KDN430" s="94"/>
      <c r="KDO430" s="94"/>
      <c r="KDP430" s="94"/>
      <c r="KDQ430" s="94"/>
      <c r="KDR430" s="94"/>
      <c r="KDS430" s="94"/>
      <c r="KDT430" s="94"/>
      <c r="KDU430" s="94" t="s">
        <v>181</v>
      </c>
      <c r="KDV430" s="94"/>
      <c r="KDW430" s="94"/>
      <c r="KDX430" s="94"/>
      <c r="KDY430" s="94"/>
      <c r="KDZ430" s="94"/>
      <c r="KEA430" s="94"/>
      <c r="KEB430" s="94"/>
      <c r="KEC430" s="94" t="s">
        <v>181</v>
      </c>
      <c r="KED430" s="94"/>
      <c r="KEE430" s="94"/>
      <c r="KEF430" s="94"/>
      <c r="KEG430" s="94"/>
      <c r="KEH430" s="94"/>
      <c r="KEI430" s="94"/>
      <c r="KEJ430" s="94"/>
      <c r="KEK430" s="94" t="s">
        <v>181</v>
      </c>
      <c r="KEL430" s="94"/>
      <c r="KEM430" s="94"/>
      <c r="KEN430" s="94"/>
      <c r="KEO430" s="94"/>
      <c r="KEP430" s="94"/>
      <c r="KEQ430" s="94"/>
      <c r="KER430" s="94"/>
      <c r="KES430" s="94" t="s">
        <v>181</v>
      </c>
      <c r="KET430" s="94"/>
      <c r="KEU430" s="94"/>
      <c r="KEV430" s="94"/>
      <c r="KEW430" s="94"/>
      <c r="KEX430" s="94"/>
      <c r="KEY430" s="94"/>
      <c r="KEZ430" s="94"/>
      <c r="KFA430" s="94" t="s">
        <v>181</v>
      </c>
      <c r="KFB430" s="94"/>
      <c r="KFC430" s="94"/>
      <c r="KFD430" s="94"/>
      <c r="KFE430" s="94"/>
      <c r="KFF430" s="94"/>
      <c r="KFG430" s="94"/>
      <c r="KFH430" s="94"/>
      <c r="KFI430" s="94" t="s">
        <v>181</v>
      </c>
      <c r="KFJ430" s="94"/>
      <c r="KFK430" s="94"/>
      <c r="KFL430" s="94"/>
      <c r="KFM430" s="94"/>
      <c r="KFN430" s="94"/>
      <c r="KFO430" s="94"/>
      <c r="KFP430" s="94"/>
      <c r="KFQ430" s="94" t="s">
        <v>181</v>
      </c>
      <c r="KFR430" s="94"/>
      <c r="KFS430" s="94"/>
      <c r="KFT430" s="94"/>
      <c r="KFU430" s="94"/>
      <c r="KFV430" s="94"/>
      <c r="KFW430" s="94"/>
      <c r="KFX430" s="94"/>
      <c r="KFY430" s="94" t="s">
        <v>181</v>
      </c>
      <c r="KFZ430" s="94"/>
      <c r="KGA430" s="94"/>
      <c r="KGB430" s="94"/>
      <c r="KGC430" s="94"/>
      <c r="KGD430" s="94"/>
      <c r="KGE430" s="94"/>
      <c r="KGF430" s="94"/>
      <c r="KGG430" s="94" t="s">
        <v>181</v>
      </c>
      <c r="KGH430" s="94"/>
      <c r="KGI430" s="94"/>
      <c r="KGJ430" s="94"/>
      <c r="KGK430" s="94"/>
      <c r="KGL430" s="94"/>
      <c r="KGM430" s="94"/>
      <c r="KGN430" s="94"/>
      <c r="KGO430" s="94" t="s">
        <v>181</v>
      </c>
      <c r="KGP430" s="94"/>
      <c r="KGQ430" s="94"/>
      <c r="KGR430" s="94"/>
      <c r="KGS430" s="94"/>
      <c r="KGT430" s="94"/>
      <c r="KGU430" s="94"/>
      <c r="KGV430" s="94"/>
      <c r="KGW430" s="94" t="s">
        <v>181</v>
      </c>
      <c r="KGX430" s="94"/>
      <c r="KGY430" s="94"/>
      <c r="KGZ430" s="94"/>
      <c r="KHA430" s="94"/>
      <c r="KHB430" s="94"/>
      <c r="KHC430" s="94"/>
      <c r="KHD430" s="94"/>
      <c r="KHE430" s="94" t="s">
        <v>181</v>
      </c>
      <c r="KHF430" s="94"/>
      <c r="KHG430" s="94"/>
      <c r="KHH430" s="94"/>
      <c r="KHI430" s="94"/>
      <c r="KHJ430" s="94"/>
      <c r="KHK430" s="94"/>
      <c r="KHL430" s="94"/>
      <c r="KHM430" s="94" t="s">
        <v>181</v>
      </c>
      <c r="KHN430" s="94"/>
      <c r="KHO430" s="94"/>
      <c r="KHP430" s="94"/>
      <c r="KHQ430" s="94"/>
      <c r="KHR430" s="94"/>
      <c r="KHS430" s="94"/>
      <c r="KHT430" s="94"/>
      <c r="KHU430" s="94" t="s">
        <v>181</v>
      </c>
      <c r="KHV430" s="94"/>
      <c r="KHW430" s="94"/>
      <c r="KHX430" s="94"/>
      <c r="KHY430" s="94"/>
      <c r="KHZ430" s="94"/>
      <c r="KIA430" s="94"/>
      <c r="KIB430" s="94"/>
      <c r="KIC430" s="94" t="s">
        <v>181</v>
      </c>
      <c r="KID430" s="94"/>
      <c r="KIE430" s="94"/>
      <c r="KIF430" s="94"/>
      <c r="KIG430" s="94"/>
      <c r="KIH430" s="94"/>
      <c r="KII430" s="94"/>
      <c r="KIJ430" s="94"/>
      <c r="KIK430" s="94" t="s">
        <v>181</v>
      </c>
      <c r="KIL430" s="94"/>
      <c r="KIM430" s="94"/>
      <c r="KIN430" s="94"/>
      <c r="KIO430" s="94"/>
      <c r="KIP430" s="94"/>
      <c r="KIQ430" s="94"/>
      <c r="KIR430" s="94"/>
      <c r="KIS430" s="94" t="s">
        <v>181</v>
      </c>
      <c r="KIT430" s="94"/>
      <c r="KIU430" s="94"/>
      <c r="KIV430" s="94"/>
      <c r="KIW430" s="94"/>
      <c r="KIX430" s="94"/>
      <c r="KIY430" s="94"/>
      <c r="KIZ430" s="94"/>
      <c r="KJA430" s="94" t="s">
        <v>181</v>
      </c>
      <c r="KJB430" s="94"/>
      <c r="KJC430" s="94"/>
      <c r="KJD430" s="94"/>
      <c r="KJE430" s="94"/>
      <c r="KJF430" s="94"/>
      <c r="KJG430" s="94"/>
      <c r="KJH430" s="94"/>
      <c r="KJI430" s="94" t="s">
        <v>181</v>
      </c>
      <c r="KJJ430" s="94"/>
      <c r="KJK430" s="94"/>
      <c r="KJL430" s="94"/>
      <c r="KJM430" s="94"/>
      <c r="KJN430" s="94"/>
      <c r="KJO430" s="94"/>
      <c r="KJP430" s="94"/>
      <c r="KJQ430" s="94" t="s">
        <v>181</v>
      </c>
      <c r="KJR430" s="94"/>
      <c r="KJS430" s="94"/>
      <c r="KJT430" s="94"/>
      <c r="KJU430" s="94"/>
      <c r="KJV430" s="94"/>
      <c r="KJW430" s="94"/>
      <c r="KJX430" s="94"/>
      <c r="KJY430" s="94" t="s">
        <v>181</v>
      </c>
      <c r="KJZ430" s="94"/>
      <c r="KKA430" s="94"/>
      <c r="KKB430" s="94"/>
      <c r="KKC430" s="94"/>
      <c r="KKD430" s="94"/>
      <c r="KKE430" s="94"/>
      <c r="KKF430" s="94"/>
      <c r="KKG430" s="94" t="s">
        <v>181</v>
      </c>
      <c r="KKH430" s="94"/>
      <c r="KKI430" s="94"/>
      <c r="KKJ430" s="94"/>
      <c r="KKK430" s="94"/>
      <c r="KKL430" s="94"/>
      <c r="KKM430" s="94"/>
      <c r="KKN430" s="94"/>
      <c r="KKO430" s="94" t="s">
        <v>181</v>
      </c>
      <c r="KKP430" s="94"/>
      <c r="KKQ430" s="94"/>
      <c r="KKR430" s="94"/>
      <c r="KKS430" s="94"/>
      <c r="KKT430" s="94"/>
      <c r="KKU430" s="94"/>
      <c r="KKV430" s="94"/>
      <c r="KKW430" s="94" t="s">
        <v>181</v>
      </c>
      <c r="KKX430" s="94"/>
      <c r="KKY430" s="94"/>
      <c r="KKZ430" s="94"/>
      <c r="KLA430" s="94"/>
      <c r="KLB430" s="94"/>
      <c r="KLC430" s="94"/>
      <c r="KLD430" s="94"/>
      <c r="KLE430" s="94" t="s">
        <v>181</v>
      </c>
      <c r="KLF430" s="94"/>
      <c r="KLG430" s="94"/>
      <c r="KLH430" s="94"/>
      <c r="KLI430" s="94"/>
      <c r="KLJ430" s="94"/>
      <c r="KLK430" s="94"/>
      <c r="KLL430" s="94"/>
      <c r="KLM430" s="94" t="s">
        <v>181</v>
      </c>
      <c r="KLN430" s="94"/>
      <c r="KLO430" s="94"/>
      <c r="KLP430" s="94"/>
      <c r="KLQ430" s="94"/>
      <c r="KLR430" s="94"/>
      <c r="KLS430" s="94"/>
      <c r="KLT430" s="94"/>
      <c r="KLU430" s="94" t="s">
        <v>181</v>
      </c>
      <c r="KLV430" s="94"/>
      <c r="KLW430" s="94"/>
      <c r="KLX430" s="94"/>
      <c r="KLY430" s="94"/>
      <c r="KLZ430" s="94"/>
      <c r="KMA430" s="94"/>
      <c r="KMB430" s="94"/>
      <c r="KMC430" s="94" t="s">
        <v>181</v>
      </c>
      <c r="KMD430" s="94"/>
      <c r="KME430" s="94"/>
      <c r="KMF430" s="94"/>
      <c r="KMG430" s="94"/>
      <c r="KMH430" s="94"/>
      <c r="KMI430" s="94"/>
      <c r="KMJ430" s="94"/>
      <c r="KMK430" s="94" t="s">
        <v>181</v>
      </c>
      <c r="KML430" s="94"/>
      <c r="KMM430" s="94"/>
      <c r="KMN430" s="94"/>
      <c r="KMO430" s="94"/>
      <c r="KMP430" s="94"/>
      <c r="KMQ430" s="94"/>
      <c r="KMR430" s="94"/>
      <c r="KMS430" s="94" t="s">
        <v>181</v>
      </c>
      <c r="KMT430" s="94"/>
      <c r="KMU430" s="94"/>
      <c r="KMV430" s="94"/>
      <c r="KMW430" s="94"/>
      <c r="KMX430" s="94"/>
      <c r="KMY430" s="94"/>
      <c r="KMZ430" s="94"/>
      <c r="KNA430" s="94" t="s">
        <v>181</v>
      </c>
      <c r="KNB430" s="94"/>
      <c r="KNC430" s="94"/>
      <c r="KND430" s="94"/>
      <c r="KNE430" s="94"/>
      <c r="KNF430" s="94"/>
      <c r="KNG430" s="94"/>
      <c r="KNH430" s="94"/>
      <c r="KNI430" s="94" t="s">
        <v>181</v>
      </c>
      <c r="KNJ430" s="94"/>
      <c r="KNK430" s="94"/>
      <c r="KNL430" s="94"/>
      <c r="KNM430" s="94"/>
      <c r="KNN430" s="94"/>
      <c r="KNO430" s="94"/>
      <c r="KNP430" s="94"/>
      <c r="KNQ430" s="94" t="s">
        <v>181</v>
      </c>
      <c r="KNR430" s="94"/>
      <c r="KNS430" s="94"/>
      <c r="KNT430" s="94"/>
      <c r="KNU430" s="94"/>
      <c r="KNV430" s="94"/>
      <c r="KNW430" s="94"/>
      <c r="KNX430" s="94"/>
      <c r="KNY430" s="94" t="s">
        <v>181</v>
      </c>
      <c r="KNZ430" s="94"/>
      <c r="KOA430" s="94"/>
      <c r="KOB430" s="94"/>
      <c r="KOC430" s="94"/>
      <c r="KOD430" s="94"/>
      <c r="KOE430" s="94"/>
      <c r="KOF430" s="94"/>
      <c r="KOG430" s="94" t="s">
        <v>181</v>
      </c>
      <c r="KOH430" s="94"/>
      <c r="KOI430" s="94"/>
      <c r="KOJ430" s="94"/>
      <c r="KOK430" s="94"/>
      <c r="KOL430" s="94"/>
      <c r="KOM430" s="94"/>
      <c r="KON430" s="94"/>
      <c r="KOO430" s="94" t="s">
        <v>181</v>
      </c>
      <c r="KOP430" s="94"/>
      <c r="KOQ430" s="94"/>
      <c r="KOR430" s="94"/>
      <c r="KOS430" s="94"/>
      <c r="KOT430" s="94"/>
      <c r="KOU430" s="94"/>
      <c r="KOV430" s="94"/>
      <c r="KOW430" s="94" t="s">
        <v>181</v>
      </c>
      <c r="KOX430" s="94"/>
      <c r="KOY430" s="94"/>
      <c r="KOZ430" s="94"/>
      <c r="KPA430" s="94"/>
      <c r="KPB430" s="94"/>
      <c r="KPC430" s="94"/>
      <c r="KPD430" s="94"/>
      <c r="KPE430" s="94" t="s">
        <v>181</v>
      </c>
      <c r="KPF430" s="94"/>
      <c r="KPG430" s="94"/>
      <c r="KPH430" s="94"/>
      <c r="KPI430" s="94"/>
      <c r="KPJ430" s="94"/>
      <c r="KPK430" s="94"/>
      <c r="KPL430" s="94"/>
      <c r="KPM430" s="94" t="s">
        <v>181</v>
      </c>
      <c r="KPN430" s="94"/>
      <c r="KPO430" s="94"/>
      <c r="KPP430" s="94"/>
      <c r="KPQ430" s="94"/>
      <c r="KPR430" s="94"/>
      <c r="KPS430" s="94"/>
      <c r="KPT430" s="94"/>
      <c r="KPU430" s="94" t="s">
        <v>181</v>
      </c>
      <c r="KPV430" s="94"/>
      <c r="KPW430" s="94"/>
      <c r="KPX430" s="94"/>
      <c r="KPY430" s="94"/>
      <c r="KPZ430" s="94"/>
      <c r="KQA430" s="94"/>
      <c r="KQB430" s="94"/>
      <c r="KQC430" s="94" t="s">
        <v>181</v>
      </c>
      <c r="KQD430" s="94"/>
      <c r="KQE430" s="94"/>
      <c r="KQF430" s="94"/>
      <c r="KQG430" s="94"/>
      <c r="KQH430" s="94"/>
      <c r="KQI430" s="94"/>
      <c r="KQJ430" s="94"/>
      <c r="KQK430" s="94" t="s">
        <v>181</v>
      </c>
      <c r="KQL430" s="94"/>
      <c r="KQM430" s="94"/>
      <c r="KQN430" s="94"/>
      <c r="KQO430" s="94"/>
      <c r="KQP430" s="94"/>
      <c r="KQQ430" s="94"/>
      <c r="KQR430" s="94"/>
      <c r="KQS430" s="94" t="s">
        <v>181</v>
      </c>
      <c r="KQT430" s="94"/>
      <c r="KQU430" s="94"/>
      <c r="KQV430" s="94"/>
      <c r="KQW430" s="94"/>
      <c r="KQX430" s="94"/>
      <c r="KQY430" s="94"/>
      <c r="KQZ430" s="94"/>
      <c r="KRA430" s="94" t="s">
        <v>181</v>
      </c>
      <c r="KRB430" s="94"/>
      <c r="KRC430" s="94"/>
      <c r="KRD430" s="94"/>
      <c r="KRE430" s="94"/>
      <c r="KRF430" s="94"/>
      <c r="KRG430" s="94"/>
      <c r="KRH430" s="94"/>
      <c r="KRI430" s="94" t="s">
        <v>181</v>
      </c>
      <c r="KRJ430" s="94"/>
      <c r="KRK430" s="94"/>
      <c r="KRL430" s="94"/>
      <c r="KRM430" s="94"/>
      <c r="KRN430" s="94"/>
      <c r="KRO430" s="94"/>
      <c r="KRP430" s="94"/>
      <c r="KRQ430" s="94" t="s">
        <v>181</v>
      </c>
      <c r="KRR430" s="94"/>
      <c r="KRS430" s="94"/>
      <c r="KRT430" s="94"/>
      <c r="KRU430" s="94"/>
      <c r="KRV430" s="94"/>
      <c r="KRW430" s="94"/>
      <c r="KRX430" s="94"/>
      <c r="KRY430" s="94" t="s">
        <v>181</v>
      </c>
      <c r="KRZ430" s="94"/>
      <c r="KSA430" s="94"/>
      <c r="KSB430" s="94"/>
      <c r="KSC430" s="94"/>
      <c r="KSD430" s="94"/>
      <c r="KSE430" s="94"/>
      <c r="KSF430" s="94"/>
      <c r="KSG430" s="94" t="s">
        <v>181</v>
      </c>
      <c r="KSH430" s="94"/>
      <c r="KSI430" s="94"/>
      <c r="KSJ430" s="94"/>
      <c r="KSK430" s="94"/>
      <c r="KSL430" s="94"/>
      <c r="KSM430" s="94"/>
      <c r="KSN430" s="94"/>
      <c r="KSO430" s="94" t="s">
        <v>181</v>
      </c>
      <c r="KSP430" s="94"/>
      <c r="KSQ430" s="94"/>
      <c r="KSR430" s="94"/>
      <c r="KSS430" s="94"/>
      <c r="KST430" s="94"/>
      <c r="KSU430" s="94"/>
      <c r="KSV430" s="94"/>
      <c r="KSW430" s="94" t="s">
        <v>181</v>
      </c>
      <c r="KSX430" s="94"/>
      <c r="KSY430" s="94"/>
      <c r="KSZ430" s="94"/>
      <c r="KTA430" s="94"/>
      <c r="KTB430" s="94"/>
      <c r="KTC430" s="94"/>
      <c r="KTD430" s="94"/>
      <c r="KTE430" s="94" t="s">
        <v>181</v>
      </c>
      <c r="KTF430" s="94"/>
      <c r="KTG430" s="94"/>
      <c r="KTH430" s="94"/>
      <c r="KTI430" s="94"/>
      <c r="KTJ430" s="94"/>
      <c r="KTK430" s="94"/>
      <c r="KTL430" s="94"/>
      <c r="KTM430" s="94" t="s">
        <v>181</v>
      </c>
      <c r="KTN430" s="94"/>
      <c r="KTO430" s="94"/>
      <c r="KTP430" s="94"/>
      <c r="KTQ430" s="94"/>
      <c r="KTR430" s="94"/>
      <c r="KTS430" s="94"/>
      <c r="KTT430" s="94"/>
      <c r="KTU430" s="94" t="s">
        <v>181</v>
      </c>
      <c r="KTV430" s="94"/>
      <c r="KTW430" s="94"/>
      <c r="KTX430" s="94"/>
      <c r="KTY430" s="94"/>
      <c r="KTZ430" s="94"/>
      <c r="KUA430" s="94"/>
      <c r="KUB430" s="94"/>
      <c r="KUC430" s="94" t="s">
        <v>181</v>
      </c>
      <c r="KUD430" s="94"/>
      <c r="KUE430" s="94"/>
      <c r="KUF430" s="94"/>
      <c r="KUG430" s="94"/>
      <c r="KUH430" s="94"/>
      <c r="KUI430" s="94"/>
      <c r="KUJ430" s="94"/>
      <c r="KUK430" s="94" t="s">
        <v>181</v>
      </c>
      <c r="KUL430" s="94"/>
      <c r="KUM430" s="94"/>
      <c r="KUN430" s="94"/>
      <c r="KUO430" s="94"/>
      <c r="KUP430" s="94"/>
      <c r="KUQ430" s="94"/>
      <c r="KUR430" s="94"/>
      <c r="KUS430" s="94" t="s">
        <v>181</v>
      </c>
      <c r="KUT430" s="94"/>
      <c r="KUU430" s="94"/>
      <c r="KUV430" s="94"/>
      <c r="KUW430" s="94"/>
      <c r="KUX430" s="94"/>
      <c r="KUY430" s="94"/>
      <c r="KUZ430" s="94"/>
      <c r="KVA430" s="94" t="s">
        <v>181</v>
      </c>
      <c r="KVB430" s="94"/>
      <c r="KVC430" s="94"/>
      <c r="KVD430" s="94"/>
      <c r="KVE430" s="94"/>
      <c r="KVF430" s="94"/>
      <c r="KVG430" s="94"/>
      <c r="KVH430" s="94"/>
      <c r="KVI430" s="94" t="s">
        <v>181</v>
      </c>
      <c r="KVJ430" s="94"/>
      <c r="KVK430" s="94"/>
      <c r="KVL430" s="94"/>
      <c r="KVM430" s="94"/>
      <c r="KVN430" s="94"/>
      <c r="KVO430" s="94"/>
      <c r="KVP430" s="94"/>
      <c r="KVQ430" s="94" t="s">
        <v>181</v>
      </c>
      <c r="KVR430" s="94"/>
      <c r="KVS430" s="94"/>
      <c r="KVT430" s="94"/>
      <c r="KVU430" s="94"/>
      <c r="KVV430" s="94"/>
      <c r="KVW430" s="94"/>
      <c r="KVX430" s="94"/>
      <c r="KVY430" s="94" t="s">
        <v>181</v>
      </c>
      <c r="KVZ430" s="94"/>
      <c r="KWA430" s="94"/>
      <c r="KWB430" s="94"/>
      <c r="KWC430" s="94"/>
      <c r="KWD430" s="94"/>
      <c r="KWE430" s="94"/>
      <c r="KWF430" s="94"/>
      <c r="KWG430" s="94" t="s">
        <v>181</v>
      </c>
      <c r="KWH430" s="94"/>
      <c r="KWI430" s="94"/>
      <c r="KWJ430" s="94"/>
      <c r="KWK430" s="94"/>
      <c r="KWL430" s="94"/>
      <c r="KWM430" s="94"/>
      <c r="KWN430" s="94"/>
      <c r="KWO430" s="94" t="s">
        <v>181</v>
      </c>
      <c r="KWP430" s="94"/>
      <c r="KWQ430" s="94"/>
      <c r="KWR430" s="94"/>
      <c r="KWS430" s="94"/>
      <c r="KWT430" s="94"/>
      <c r="KWU430" s="94"/>
      <c r="KWV430" s="94"/>
      <c r="KWW430" s="94" t="s">
        <v>181</v>
      </c>
      <c r="KWX430" s="94"/>
      <c r="KWY430" s="94"/>
      <c r="KWZ430" s="94"/>
      <c r="KXA430" s="94"/>
      <c r="KXB430" s="94"/>
      <c r="KXC430" s="94"/>
      <c r="KXD430" s="94"/>
      <c r="KXE430" s="94" t="s">
        <v>181</v>
      </c>
      <c r="KXF430" s="94"/>
      <c r="KXG430" s="94"/>
      <c r="KXH430" s="94"/>
      <c r="KXI430" s="94"/>
      <c r="KXJ430" s="94"/>
      <c r="KXK430" s="94"/>
      <c r="KXL430" s="94"/>
      <c r="KXM430" s="94" t="s">
        <v>181</v>
      </c>
      <c r="KXN430" s="94"/>
      <c r="KXO430" s="94"/>
      <c r="KXP430" s="94"/>
      <c r="KXQ430" s="94"/>
      <c r="KXR430" s="94"/>
      <c r="KXS430" s="94"/>
      <c r="KXT430" s="94"/>
      <c r="KXU430" s="94" t="s">
        <v>181</v>
      </c>
      <c r="KXV430" s="94"/>
      <c r="KXW430" s="94"/>
      <c r="KXX430" s="94"/>
      <c r="KXY430" s="94"/>
      <c r="KXZ430" s="94"/>
      <c r="KYA430" s="94"/>
      <c r="KYB430" s="94"/>
      <c r="KYC430" s="94" t="s">
        <v>181</v>
      </c>
      <c r="KYD430" s="94"/>
      <c r="KYE430" s="94"/>
      <c r="KYF430" s="94"/>
      <c r="KYG430" s="94"/>
      <c r="KYH430" s="94"/>
      <c r="KYI430" s="94"/>
      <c r="KYJ430" s="94"/>
      <c r="KYK430" s="94" t="s">
        <v>181</v>
      </c>
      <c r="KYL430" s="94"/>
      <c r="KYM430" s="94"/>
      <c r="KYN430" s="94"/>
      <c r="KYO430" s="94"/>
      <c r="KYP430" s="94"/>
      <c r="KYQ430" s="94"/>
      <c r="KYR430" s="94"/>
      <c r="KYS430" s="94" t="s">
        <v>181</v>
      </c>
      <c r="KYT430" s="94"/>
      <c r="KYU430" s="94"/>
      <c r="KYV430" s="94"/>
      <c r="KYW430" s="94"/>
      <c r="KYX430" s="94"/>
      <c r="KYY430" s="94"/>
      <c r="KYZ430" s="94"/>
      <c r="KZA430" s="94" t="s">
        <v>181</v>
      </c>
      <c r="KZB430" s="94"/>
      <c r="KZC430" s="94"/>
      <c r="KZD430" s="94"/>
      <c r="KZE430" s="94"/>
      <c r="KZF430" s="94"/>
      <c r="KZG430" s="94"/>
      <c r="KZH430" s="94"/>
      <c r="KZI430" s="94" t="s">
        <v>181</v>
      </c>
      <c r="KZJ430" s="94"/>
      <c r="KZK430" s="94"/>
      <c r="KZL430" s="94"/>
      <c r="KZM430" s="94"/>
      <c r="KZN430" s="94"/>
      <c r="KZO430" s="94"/>
      <c r="KZP430" s="94"/>
      <c r="KZQ430" s="94" t="s">
        <v>181</v>
      </c>
      <c r="KZR430" s="94"/>
      <c r="KZS430" s="94"/>
      <c r="KZT430" s="94"/>
      <c r="KZU430" s="94"/>
      <c r="KZV430" s="94"/>
      <c r="KZW430" s="94"/>
      <c r="KZX430" s="94"/>
      <c r="KZY430" s="94" t="s">
        <v>181</v>
      </c>
      <c r="KZZ430" s="94"/>
      <c r="LAA430" s="94"/>
      <c r="LAB430" s="94"/>
      <c r="LAC430" s="94"/>
      <c r="LAD430" s="94"/>
      <c r="LAE430" s="94"/>
      <c r="LAF430" s="94"/>
      <c r="LAG430" s="94" t="s">
        <v>181</v>
      </c>
      <c r="LAH430" s="94"/>
      <c r="LAI430" s="94"/>
      <c r="LAJ430" s="94"/>
      <c r="LAK430" s="94"/>
      <c r="LAL430" s="94"/>
      <c r="LAM430" s="94"/>
      <c r="LAN430" s="94"/>
      <c r="LAO430" s="94" t="s">
        <v>181</v>
      </c>
      <c r="LAP430" s="94"/>
      <c r="LAQ430" s="94"/>
      <c r="LAR430" s="94"/>
      <c r="LAS430" s="94"/>
      <c r="LAT430" s="94"/>
      <c r="LAU430" s="94"/>
      <c r="LAV430" s="94"/>
      <c r="LAW430" s="94" t="s">
        <v>181</v>
      </c>
      <c r="LAX430" s="94"/>
      <c r="LAY430" s="94"/>
      <c r="LAZ430" s="94"/>
      <c r="LBA430" s="94"/>
      <c r="LBB430" s="94"/>
      <c r="LBC430" s="94"/>
      <c r="LBD430" s="94"/>
      <c r="LBE430" s="94" t="s">
        <v>181</v>
      </c>
      <c r="LBF430" s="94"/>
      <c r="LBG430" s="94"/>
      <c r="LBH430" s="94"/>
      <c r="LBI430" s="94"/>
      <c r="LBJ430" s="94"/>
      <c r="LBK430" s="94"/>
      <c r="LBL430" s="94"/>
      <c r="LBM430" s="94" t="s">
        <v>181</v>
      </c>
      <c r="LBN430" s="94"/>
      <c r="LBO430" s="94"/>
      <c r="LBP430" s="94"/>
      <c r="LBQ430" s="94"/>
      <c r="LBR430" s="94"/>
      <c r="LBS430" s="94"/>
      <c r="LBT430" s="94"/>
      <c r="LBU430" s="94" t="s">
        <v>181</v>
      </c>
      <c r="LBV430" s="94"/>
      <c r="LBW430" s="94"/>
      <c r="LBX430" s="94"/>
      <c r="LBY430" s="94"/>
      <c r="LBZ430" s="94"/>
      <c r="LCA430" s="94"/>
      <c r="LCB430" s="94"/>
      <c r="LCC430" s="94" t="s">
        <v>181</v>
      </c>
      <c r="LCD430" s="94"/>
      <c r="LCE430" s="94"/>
      <c r="LCF430" s="94"/>
      <c r="LCG430" s="94"/>
      <c r="LCH430" s="94"/>
      <c r="LCI430" s="94"/>
      <c r="LCJ430" s="94"/>
      <c r="LCK430" s="94" t="s">
        <v>181</v>
      </c>
      <c r="LCL430" s="94"/>
      <c r="LCM430" s="94"/>
      <c r="LCN430" s="94"/>
      <c r="LCO430" s="94"/>
      <c r="LCP430" s="94"/>
      <c r="LCQ430" s="94"/>
      <c r="LCR430" s="94"/>
      <c r="LCS430" s="94" t="s">
        <v>181</v>
      </c>
      <c r="LCT430" s="94"/>
      <c r="LCU430" s="94"/>
      <c r="LCV430" s="94"/>
      <c r="LCW430" s="94"/>
      <c r="LCX430" s="94"/>
      <c r="LCY430" s="94"/>
      <c r="LCZ430" s="94"/>
      <c r="LDA430" s="94" t="s">
        <v>181</v>
      </c>
      <c r="LDB430" s="94"/>
      <c r="LDC430" s="94"/>
      <c r="LDD430" s="94"/>
      <c r="LDE430" s="94"/>
      <c r="LDF430" s="94"/>
      <c r="LDG430" s="94"/>
      <c r="LDH430" s="94"/>
      <c r="LDI430" s="94" t="s">
        <v>181</v>
      </c>
      <c r="LDJ430" s="94"/>
      <c r="LDK430" s="94"/>
      <c r="LDL430" s="94"/>
      <c r="LDM430" s="94"/>
      <c r="LDN430" s="94"/>
      <c r="LDO430" s="94"/>
      <c r="LDP430" s="94"/>
      <c r="LDQ430" s="94" t="s">
        <v>181</v>
      </c>
      <c r="LDR430" s="94"/>
      <c r="LDS430" s="94"/>
      <c r="LDT430" s="94"/>
      <c r="LDU430" s="94"/>
      <c r="LDV430" s="94"/>
      <c r="LDW430" s="94"/>
      <c r="LDX430" s="94"/>
      <c r="LDY430" s="94" t="s">
        <v>181</v>
      </c>
      <c r="LDZ430" s="94"/>
      <c r="LEA430" s="94"/>
      <c r="LEB430" s="94"/>
      <c r="LEC430" s="94"/>
      <c r="LED430" s="94"/>
      <c r="LEE430" s="94"/>
      <c r="LEF430" s="94"/>
      <c r="LEG430" s="94" t="s">
        <v>181</v>
      </c>
      <c r="LEH430" s="94"/>
      <c r="LEI430" s="94"/>
      <c r="LEJ430" s="94"/>
      <c r="LEK430" s="94"/>
      <c r="LEL430" s="94"/>
      <c r="LEM430" s="94"/>
      <c r="LEN430" s="94"/>
      <c r="LEO430" s="94" t="s">
        <v>181</v>
      </c>
      <c r="LEP430" s="94"/>
      <c r="LEQ430" s="94"/>
      <c r="LER430" s="94"/>
      <c r="LES430" s="94"/>
      <c r="LET430" s="94"/>
      <c r="LEU430" s="94"/>
      <c r="LEV430" s="94"/>
      <c r="LEW430" s="94" t="s">
        <v>181</v>
      </c>
      <c r="LEX430" s="94"/>
      <c r="LEY430" s="94"/>
      <c r="LEZ430" s="94"/>
      <c r="LFA430" s="94"/>
      <c r="LFB430" s="94"/>
      <c r="LFC430" s="94"/>
      <c r="LFD430" s="94"/>
      <c r="LFE430" s="94" t="s">
        <v>181</v>
      </c>
      <c r="LFF430" s="94"/>
      <c r="LFG430" s="94"/>
      <c r="LFH430" s="94"/>
      <c r="LFI430" s="94"/>
      <c r="LFJ430" s="94"/>
      <c r="LFK430" s="94"/>
      <c r="LFL430" s="94"/>
      <c r="LFM430" s="94" t="s">
        <v>181</v>
      </c>
      <c r="LFN430" s="94"/>
      <c r="LFO430" s="94"/>
      <c r="LFP430" s="94"/>
      <c r="LFQ430" s="94"/>
      <c r="LFR430" s="94"/>
      <c r="LFS430" s="94"/>
      <c r="LFT430" s="94"/>
      <c r="LFU430" s="94" t="s">
        <v>181</v>
      </c>
      <c r="LFV430" s="94"/>
      <c r="LFW430" s="94"/>
      <c r="LFX430" s="94"/>
      <c r="LFY430" s="94"/>
      <c r="LFZ430" s="94"/>
      <c r="LGA430" s="94"/>
      <c r="LGB430" s="94"/>
      <c r="LGC430" s="94" t="s">
        <v>181</v>
      </c>
      <c r="LGD430" s="94"/>
      <c r="LGE430" s="94"/>
      <c r="LGF430" s="94"/>
      <c r="LGG430" s="94"/>
      <c r="LGH430" s="94"/>
      <c r="LGI430" s="94"/>
      <c r="LGJ430" s="94"/>
      <c r="LGK430" s="94" t="s">
        <v>181</v>
      </c>
      <c r="LGL430" s="94"/>
      <c r="LGM430" s="94"/>
      <c r="LGN430" s="94"/>
      <c r="LGO430" s="94"/>
      <c r="LGP430" s="94"/>
      <c r="LGQ430" s="94"/>
      <c r="LGR430" s="94"/>
      <c r="LGS430" s="94" t="s">
        <v>181</v>
      </c>
      <c r="LGT430" s="94"/>
      <c r="LGU430" s="94"/>
      <c r="LGV430" s="94"/>
      <c r="LGW430" s="94"/>
      <c r="LGX430" s="94"/>
      <c r="LGY430" s="94"/>
      <c r="LGZ430" s="94"/>
      <c r="LHA430" s="94" t="s">
        <v>181</v>
      </c>
      <c r="LHB430" s="94"/>
      <c r="LHC430" s="94"/>
      <c r="LHD430" s="94"/>
      <c r="LHE430" s="94"/>
      <c r="LHF430" s="94"/>
      <c r="LHG430" s="94"/>
      <c r="LHH430" s="94"/>
      <c r="LHI430" s="94" t="s">
        <v>181</v>
      </c>
      <c r="LHJ430" s="94"/>
      <c r="LHK430" s="94"/>
      <c r="LHL430" s="94"/>
      <c r="LHM430" s="94"/>
      <c r="LHN430" s="94"/>
      <c r="LHO430" s="94"/>
      <c r="LHP430" s="94"/>
      <c r="LHQ430" s="94" t="s">
        <v>181</v>
      </c>
      <c r="LHR430" s="94"/>
      <c r="LHS430" s="94"/>
      <c r="LHT430" s="94"/>
      <c r="LHU430" s="94"/>
      <c r="LHV430" s="94"/>
      <c r="LHW430" s="94"/>
      <c r="LHX430" s="94"/>
      <c r="LHY430" s="94" t="s">
        <v>181</v>
      </c>
      <c r="LHZ430" s="94"/>
      <c r="LIA430" s="94"/>
      <c r="LIB430" s="94"/>
      <c r="LIC430" s="94"/>
      <c r="LID430" s="94"/>
      <c r="LIE430" s="94"/>
      <c r="LIF430" s="94"/>
      <c r="LIG430" s="94" t="s">
        <v>181</v>
      </c>
      <c r="LIH430" s="94"/>
      <c r="LII430" s="94"/>
      <c r="LIJ430" s="94"/>
      <c r="LIK430" s="94"/>
      <c r="LIL430" s="94"/>
      <c r="LIM430" s="94"/>
      <c r="LIN430" s="94"/>
      <c r="LIO430" s="94" t="s">
        <v>181</v>
      </c>
      <c r="LIP430" s="94"/>
      <c r="LIQ430" s="94"/>
      <c r="LIR430" s="94"/>
      <c r="LIS430" s="94"/>
      <c r="LIT430" s="94"/>
      <c r="LIU430" s="94"/>
      <c r="LIV430" s="94"/>
      <c r="LIW430" s="94" t="s">
        <v>181</v>
      </c>
      <c r="LIX430" s="94"/>
      <c r="LIY430" s="94"/>
      <c r="LIZ430" s="94"/>
      <c r="LJA430" s="94"/>
      <c r="LJB430" s="94"/>
      <c r="LJC430" s="94"/>
      <c r="LJD430" s="94"/>
      <c r="LJE430" s="94" t="s">
        <v>181</v>
      </c>
      <c r="LJF430" s="94"/>
      <c r="LJG430" s="94"/>
      <c r="LJH430" s="94"/>
      <c r="LJI430" s="94"/>
      <c r="LJJ430" s="94"/>
      <c r="LJK430" s="94"/>
      <c r="LJL430" s="94"/>
      <c r="LJM430" s="94" t="s">
        <v>181</v>
      </c>
      <c r="LJN430" s="94"/>
      <c r="LJO430" s="94"/>
      <c r="LJP430" s="94"/>
      <c r="LJQ430" s="94"/>
      <c r="LJR430" s="94"/>
      <c r="LJS430" s="94"/>
      <c r="LJT430" s="94"/>
      <c r="LJU430" s="94" t="s">
        <v>181</v>
      </c>
      <c r="LJV430" s="94"/>
      <c r="LJW430" s="94"/>
      <c r="LJX430" s="94"/>
      <c r="LJY430" s="94"/>
      <c r="LJZ430" s="94"/>
      <c r="LKA430" s="94"/>
      <c r="LKB430" s="94"/>
      <c r="LKC430" s="94" t="s">
        <v>181</v>
      </c>
      <c r="LKD430" s="94"/>
      <c r="LKE430" s="94"/>
      <c r="LKF430" s="94"/>
      <c r="LKG430" s="94"/>
      <c r="LKH430" s="94"/>
      <c r="LKI430" s="94"/>
      <c r="LKJ430" s="94"/>
      <c r="LKK430" s="94" t="s">
        <v>181</v>
      </c>
      <c r="LKL430" s="94"/>
      <c r="LKM430" s="94"/>
      <c r="LKN430" s="94"/>
      <c r="LKO430" s="94"/>
      <c r="LKP430" s="94"/>
      <c r="LKQ430" s="94"/>
      <c r="LKR430" s="94"/>
      <c r="LKS430" s="94" t="s">
        <v>181</v>
      </c>
      <c r="LKT430" s="94"/>
      <c r="LKU430" s="94"/>
      <c r="LKV430" s="94"/>
      <c r="LKW430" s="94"/>
      <c r="LKX430" s="94"/>
      <c r="LKY430" s="94"/>
      <c r="LKZ430" s="94"/>
      <c r="LLA430" s="94" t="s">
        <v>181</v>
      </c>
      <c r="LLB430" s="94"/>
      <c r="LLC430" s="94"/>
      <c r="LLD430" s="94"/>
      <c r="LLE430" s="94"/>
      <c r="LLF430" s="94"/>
      <c r="LLG430" s="94"/>
      <c r="LLH430" s="94"/>
      <c r="LLI430" s="94" t="s">
        <v>181</v>
      </c>
      <c r="LLJ430" s="94"/>
      <c r="LLK430" s="94"/>
      <c r="LLL430" s="94"/>
      <c r="LLM430" s="94"/>
      <c r="LLN430" s="94"/>
      <c r="LLO430" s="94"/>
      <c r="LLP430" s="94"/>
      <c r="LLQ430" s="94" t="s">
        <v>181</v>
      </c>
      <c r="LLR430" s="94"/>
      <c r="LLS430" s="94"/>
      <c r="LLT430" s="94"/>
      <c r="LLU430" s="94"/>
      <c r="LLV430" s="94"/>
      <c r="LLW430" s="94"/>
      <c r="LLX430" s="94"/>
      <c r="LLY430" s="94" t="s">
        <v>181</v>
      </c>
      <c r="LLZ430" s="94"/>
      <c r="LMA430" s="94"/>
      <c r="LMB430" s="94"/>
      <c r="LMC430" s="94"/>
      <c r="LMD430" s="94"/>
      <c r="LME430" s="94"/>
      <c r="LMF430" s="94"/>
      <c r="LMG430" s="94" t="s">
        <v>181</v>
      </c>
      <c r="LMH430" s="94"/>
      <c r="LMI430" s="94"/>
      <c r="LMJ430" s="94"/>
      <c r="LMK430" s="94"/>
      <c r="LML430" s="94"/>
      <c r="LMM430" s="94"/>
      <c r="LMN430" s="94"/>
      <c r="LMO430" s="94" t="s">
        <v>181</v>
      </c>
      <c r="LMP430" s="94"/>
      <c r="LMQ430" s="94"/>
      <c r="LMR430" s="94"/>
      <c r="LMS430" s="94"/>
      <c r="LMT430" s="94"/>
      <c r="LMU430" s="94"/>
      <c r="LMV430" s="94"/>
      <c r="LMW430" s="94" t="s">
        <v>181</v>
      </c>
      <c r="LMX430" s="94"/>
      <c r="LMY430" s="94"/>
      <c r="LMZ430" s="94"/>
      <c r="LNA430" s="94"/>
      <c r="LNB430" s="94"/>
      <c r="LNC430" s="94"/>
      <c r="LND430" s="94"/>
      <c r="LNE430" s="94" t="s">
        <v>181</v>
      </c>
      <c r="LNF430" s="94"/>
      <c r="LNG430" s="94"/>
      <c r="LNH430" s="94"/>
      <c r="LNI430" s="94"/>
      <c r="LNJ430" s="94"/>
      <c r="LNK430" s="94"/>
      <c r="LNL430" s="94"/>
      <c r="LNM430" s="94" t="s">
        <v>181</v>
      </c>
      <c r="LNN430" s="94"/>
      <c r="LNO430" s="94"/>
      <c r="LNP430" s="94"/>
      <c r="LNQ430" s="94"/>
      <c r="LNR430" s="94"/>
      <c r="LNS430" s="94"/>
      <c r="LNT430" s="94"/>
      <c r="LNU430" s="94" t="s">
        <v>181</v>
      </c>
      <c r="LNV430" s="94"/>
      <c r="LNW430" s="94"/>
      <c r="LNX430" s="94"/>
      <c r="LNY430" s="94"/>
      <c r="LNZ430" s="94"/>
      <c r="LOA430" s="94"/>
      <c r="LOB430" s="94"/>
      <c r="LOC430" s="94" t="s">
        <v>181</v>
      </c>
      <c r="LOD430" s="94"/>
      <c r="LOE430" s="94"/>
      <c r="LOF430" s="94"/>
      <c r="LOG430" s="94"/>
      <c r="LOH430" s="94"/>
      <c r="LOI430" s="94"/>
      <c r="LOJ430" s="94"/>
      <c r="LOK430" s="94" t="s">
        <v>181</v>
      </c>
      <c r="LOL430" s="94"/>
      <c r="LOM430" s="94"/>
      <c r="LON430" s="94"/>
      <c r="LOO430" s="94"/>
      <c r="LOP430" s="94"/>
      <c r="LOQ430" s="94"/>
      <c r="LOR430" s="94"/>
      <c r="LOS430" s="94" t="s">
        <v>181</v>
      </c>
      <c r="LOT430" s="94"/>
      <c r="LOU430" s="94"/>
      <c r="LOV430" s="94"/>
      <c r="LOW430" s="94"/>
      <c r="LOX430" s="94"/>
      <c r="LOY430" s="94"/>
      <c r="LOZ430" s="94"/>
      <c r="LPA430" s="94" t="s">
        <v>181</v>
      </c>
      <c r="LPB430" s="94"/>
      <c r="LPC430" s="94"/>
      <c r="LPD430" s="94"/>
      <c r="LPE430" s="94"/>
      <c r="LPF430" s="94"/>
      <c r="LPG430" s="94"/>
      <c r="LPH430" s="94"/>
      <c r="LPI430" s="94" t="s">
        <v>181</v>
      </c>
      <c r="LPJ430" s="94"/>
      <c r="LPK430" s="94"/>
      <c r="LPL430" s="94"/>
      <c r="LPM430" s="94"/>
      <c r="LPN430" s="94"/>
      <c r="LPO430" s="94"/>
      <c r="LPP430" s="94"/>
      <c r="LPQ430" s="94" t="s">
        <v>181</v>
      </c>
      <c r="LPR430" s="94"/>
      <c r="LPS430" s="94"/>
      <c r="LPT430" s="94"/>
      <c r="LPU430" s="94"/>
      <c r="LPV430" s="94"/>
      <c r="LPW430" s="94"/>
      <c r="LPX430" s="94"/>
      <c r="LPY430" s="94" t="s">
        <v>181</v>
      </c>
      <c r="LPZ430" s="94"/>
      <c r="LQA430" s="94"/>
      <c r="LQB430" s="94"/>
      <c r="LQC430" s="94"/>
      <c r="LQD430" s="94"/>
      <c r="LQE430" s="94"/>
      <c r="LQF430" s="94"/>
      <c r="LQG430" s="94" t="s">
        <v>181</v>
      </c>
      <c r="LQH430" s="94"/>
      <c r="LQI430" s="94"/>
      <c r="LQJ430" s="94"/>
      <c r="LQK430" s="94"/>
      <c r="LQL430" s="94"/>
      <c r="LQM430" s="94"/>
      <c r="LQN430" s="94"/>
      <c r="LQO430" s="94" t="s">
        <v>181</v>
      </c>
      <c r="LQP430" s="94"/>
      <c r="LQQ430" s="94"/>
      <c r="LQR430" s="94"/>
      <c r="LQS430" s="94"/>
      <c r="LQT430" s="94"/>
      <c r="LQU430" s="94"/>
      <c r="LQV430" s="94"/>
      <c r="LQW430" s="94" t="s">
        <v>181</v>
      </c>
      <c r="LQX430" s="94"/>
      <c r="LQY430" s="94"/>
      <c r="LQZ430" s="94"/>
      <c r="LRA430" s="94"/>
      <c r="LRB430" s="94"/>
      <c r="LRC430" s="94"/>
      <c r="LRD430" s="94"/>
      <c r="LRE430" s="94" t="s">
        <v>181</v>
      </c>
      <c r="LRF430" s="94"/>
      <c r="LRG430" s="94"/>
      <c r="LRH430" s="94"/>
      <c r="LRI430" s="94"/>
      <c r="LRJ430" s="94"/>
      <c r="LRK430" s="94"/>
      <c r="LRL430" s="94"/>
      <c r="LRM430" s="94" t="s">
        <v>181</v>
      </c>
      <c r="LRN430" s="94"/>
      <c r="LRO430" s="94"/>
      <c r="LRP430" s="94"/>
      <c r="LRQ430" s="94"/>
      <c r="LRR430" s="94"/>
      <c r="LRS430" s="94"/>
      <c r="LRT430" s="94"/>
      <c r="LRU430" s="94" t="s">
        <v>181</v>
      </c>
      <c r="LRV430" s="94"/>
      <c r="LRW430" s="94"/>
      <c r="LRX430" s="94"/>
      <c r="LRY430" s="94"/>
      <c r="LRZ430" s="94"/>
      <c r="LSA430" s="94"/>
      <c r="LSB430" s="94"/>
      <c r="LSC430" s="94" t="s">
        <v>181</v>
      </c>
      <c r="LSD430" s="94"/>
      <c r="LSE430" s="94"/>
      <c r="LSF430" s="94"/>
      <c r="LSG430" s="94"/>
      <c r="LSH430" s="94"/>
      <c r="LSI430" s="94"/>
      <c r="LSJ430" s="94"/>
      <c r="LSK430" s="94" t="s">
        <v>181</v>
      </c>
      <c r="LSL430" s="94"/>
      <c r="LSM430" s="94"/>
      <c r="LSN430" s="94"/>
      <c r="LSO430" s="94"/>
      <c r="LSP430" s="94"/>
      <c r="LSQ430" s="94"/>
      <c r="LSR430" s="94"/>
      <c r="LSS430" s="94" t="s">
        <v>181</v>
      </c>
      <c r="LST430" s="94"/>
      <c r="LSU430" s="94"/>
      <c r="LSV430" s="94"/>
      <c r="LSW430" s="94"/>
      <c r="LSX430" s="94"/>
      <c r="LSY430" s="94"/>
      <c r="LSZ430" s="94"/>
      <c r="LTA430" s="94" t="s">
        <v>181</v>
      </c>
      <c r="LTB430" s="94"/>
      <c r="LTC430" s="94"/>
      <c r="LTD430" s="94"/>
      <c r="LTE430" s="94"/>
      <c r="LTF430" s="94"/>
      <c r="LTG430" s="94"/>
      <c r="LTH430" s="94"/>
      <c r="LTI430" s="94" t="s">
        <v>181</v>
      </c>
      <c r="LTJ430" s="94"/>
      <c r="LTK430" s="94"/>
      <c r="LTL430" s="94"/>
      <c r="LTM430" s="94"/>
      <c r="LTN430" s="94"/>
      <c r="LTO430" s="94"/>
      <c r="LTP430" s="94"/>
      <c r="LTQ430" s="94" t="s">
        <v>181</v>
      </c>
      <c r="LTR430" s="94"/>
      <c r="LTS430" s="94"/>
      <c r="LTT430" s="94"/>
      <c r="LTU430" s="94"/>
      <c r="LTV430" s="94"/>
      <c r="LTW430" s="94"/>
      <c r="LTX430" s="94"/>
      <c r="LTY430" s="94" t="s">
        <v>181</v>
      </c>
      <c r="LTZ430" s="94"/>
      <c r="LUA430" s="94"/>
      <c r="LUB430" s="94"/>
      <c r="LUC430" s="94"/>
      <c r="LUD430" s="94"/>
      <c r="LUE430" s="94"/>
      <c r="LUF430" s="94"/>
      <c r="LUG430" s="94" t="s">
        <v>181</v>
      </c>
      <c r="LUH430" s="94"/>
      <c r="LUI430" s="94"/>
      <c r="LUJ430" s="94"/>
      <c r="LUK430" s="94"/>
      <c r="LUL430" s="94"/>
      <c r="LUM430" s="94"/>
      <c r="LUN430" s="94"/>
      <c r="LUO430" s="94" t="s">
        <v>181</v>
      </c>
      <c r="LUP430" s="94"/>
      <c r="LUQ430" s="94"/>
      <c r="LUR430" s="94"/>
      <c r="LUS430" s="94"/>
      <c r="LUT430" s="94"/>
      <c r="LUU430" s="94"/>
      <c r="LUV430" s="94"/>
      <c r="LUW430" s="94" t="s">
        <v>181</v>
      </c>
      <c r="LUX430" s="94"/>
      <c r="LUY430" s="94"/>
      <c r="LUZ430" s="94"/>
      <c r="LVA430" s="94"/>
      <c r="LVB430" s="94"/>
      <c r="LVC430" s="94"/>
      <c r="LVD430" s="94"/>
      <c r="LVE430" s="94" t="s">
        <v>181</v>
      </c>
      <c r="LVF430" s="94"/>
      <c r="LVG430" s="94"/>
      <c r="LVH430" s="94"/>
      <c r="LVI430" s="94"/>
      <c r="LVJ430" s="94"/>
      <c r="LVK430" s="94"/>
      <c r="LVL430" s="94"/>
      <c r="LVM430" s="94" t="s">
        <v>181</v>
      </c>
      <c r="LVN430" s="94"/>
      <c r="LVO430" s="94"/>
      <c r="LVP430" s="94"/>
      <c r="LVQ430" s="94"/>
      <c r="LVR430" s="94"/>
      <c r="LVS430" s="94"/>
      <c r="LVT430" s="94"/>
      <c r="LVU430" s="94" t="s">
        <v>181</v>
      </c>
      <c r="LVV430" s="94"/>
      <c r="LVW430" s="94"/>
      <c r="LVX430" s="94"/>
      <c r="LVY430" s="94"/>
      <c r="LVZ430" s="94"/>
      <c r="LWA430" s="94"/>
      <c r="LWB430" s="94"/>
      <c r="LWC430" s="94" t="s">
        <v>181</v>
      </c>
      <c r="LWD430" s="94"/>
      <c r="LWE430" s="94"/>
      <c r="LWF430" s="94"/>
      <c r="LWG430" s="94"/>
      <c r="LWH430" s="94"/>
      <c r="LWI430" s="94"/>
      <c r="LWJ430" s="94"/>
      <c r="LWK430" s="94" t="s">
        <v>181</v>
      </c>
      <c r="LWL430" s="94"/>
      <c r="LWM430" s="94"/>
      <c r="LWN430" s="94"/>
      <c r="LWO430" s="94"/>
      <c r="LWP430" s="94"/>
      <c r="LWQ430" s="94"/>
      <c r="LWR430" s="94"/>
      <c r="LWS430" s="94" t="s">
        <v>181</v>
      </c>
      <c r="LWT430" s="94"/>
      <c r="LWU430" s="94"/>
      <c r="LWV430" s="94"/>
      <c r="LWW430" s="94"/>
      <c r="LWX430" s="94"/>
      <c r="LWY430" s="94"/>
      <c r="LWZ430" s="94"/>
      <c r="LXA430" s="94" t="s">
        <v>181</v>
      </c>
      <c r="LXB430" s="94"/>
      <c r="LXC430" s="94"/>
      <c r="LXD430" s="94"/>
      <c r="LXE430" s="94"/>
      <c r="LXF430" s="94"/>
      <c r="LXG430" s="94"/>
      <c r="LXH430" s="94"/>
      <c r="LXI430" s="94" t="s">
        <v>181</v>
      </c>
      <c r="LXJ430" s="94"/>
      <c r="LXK430" s="94"/>
      <c r="LXL430" s="94"/>
      <c r="LXM430" s="94"/>
      <c r="LXN430" s="94"/>
      <c r="LXO430" s="94"/>
      <c r="LXP430" s="94"/>
      <c r="LXQ430" s="94" t="s">
        <v>181</v>
      </c>
      <c r="LXR430" s="94"/>
      <c r="LXS430" s="94"/>
      <c r="LXT430" s="94"/>
      <c r="LXU430" s="94"/>
      <c r="LXV430" s="94"/>
      <c r="LXW430" s="94"/>
      <c r="LXX430" s="94"/>
      <c r="LXY430" s="94" t="s">
        <v>181</v>
      </c>
      <c r="LXZ430" s="94"/>
      <c r="LYA430" s="94"/>
      <c r="LYB430" s="94"/>
      <c r="LYC430" s="94"/>
      <c r="LYD430" s="94"/>
      <c r="LYE430" s="94"/>
      <c r="LYF430" s="94"/>
      <c r="LYG430" s="94" t="s">
        <v>181</v>
      </c>
      <c r="LYH430" s="94"/>
      <c r="LYI430" s="94"/>
      <c r="LYJ430" s="94"/>
      <c r="LYK430" s="94"/>
      <c r="LYL430" s="94"/>
      <c r="LYM430" s="94"/>
      <c r="LYN430" s="94"/>
      <c r="LYO430" s="94" t="s">
        <v>181</v>
      </c>
      <c r="LYP430" s="94"/>
      <c r="LYQ430" s="94"/>
      <c r="LYR430" s="94"/>
      <c r="LYS430" s="94"/>
      <c r="LYT430" s="94"/>
      <c r="LYU430" s="94"/>
      <c r="LYV430" s="94"/>
      <c r="LYW430" s="94" t="s">
        <v>181</v>
      </c>
      <c r="LYX430" s="94"/>
      <c r="LYY430" s="94"/>
      <c r="LYZ430" s="94"/>
      <c r="LZA430" s="94"/>
      <c r="LZB430" s="94"/>
      <c r="LZC430" s="94"/>
      <c r="LZD430" s="94"/>
      <c r="LZE430" s="94" t="s">
        <v>181</v>
      </c>
      <c r="LZF430" s="94"/>
      <c r="LZG430" s="94"/>
      <c r="LZH430" s="94"/>
      <c r="LZI430" s="94"/>
      <c r="LZJ430" s="94"/>
      <c r="LZK430" s="94"/>
      <c r="LZL430" s="94"/>
      <c r="LZM430" s="94" t="s">
        <v>181</v>
      </c>
      <c r="LZN430" s="94"/>
      <c r="LZO430" s="94"/>
      <c r="LZP430" s="94"/>
      <c r="LZQ430" s="94"/>
      <c r="LZR430" s="94"/>
      <c r="LZS430" s="94"/>
      <c r="LZT430" s="94"/>
      <c r="LZU430" s="94" t="s">
        <v>181</v>
      </c>
      <c r="LZV430" s="94"/>
      <c r="LZW430" s="94"/>
      <c r="LZX430" s="94"/>
      <c r="LZY430" s="94"/>
      <c r="LZZ430" s="94"/>
      <c r="MAA430" s="94"/>
      <c r="MAB430" s="94"/>
      <c r="MAC430" s="94" t="s">
        <v>181</v>
      </c>
      <c r="MAD430" s="94"/>
      <c r="MAE430" s="94"/>
      <c r="MAF430" s="94"/>
      <c r="MAG430" s="94"/>
      <c r="MAH430" s="94"/>
      <c r="MAI430" s="94"/>
      <c r="MAJ430" s="94"/>
      <c r="MAK430" s="94" t="s">
        <v>181</v>
      </c>
      <c r="MAL430" s="94"/>
      <c r="MAM430" s="94"/>
      <c r="MAN430" s="94"/>
      <c r="MAO430" s="94"/>
      <c r="MAP430" s="94"/>
      <c r="MAQ430" s="94"/>
      <c r="MAR430" s="94"/>
      <c r="MAS430" s="94" t="s">
        <v>181</v>
      </c>
      <c r="MAT430" s="94"/>
      <c r="MAU430" s="94"/>
      <c r="MAV430" s="94"/>
      <c r="MAW430" s="94"/>
      <c r="MAX430" s="94"/>
      <c r="MAY430" s="94"/>
      <c r="MAZ430" s="94"/>
      <c r="MBA430" s="94" t="s">
        <v>181</v>
      </c>
      <c r="MBB430" s="94"/>
      <c r="MBC430" s="94"/>
      <c r="MBD430" s="94"/>
      <c r="MBE430" s="94"/>
      <c r="MBF430" s="94"/>
      <c r="MBG430" s="94"/>
      <c r="MBH430" s="94"/>
      <c r="MBI430" s="94" t="s">
        <v>181</v>
      </c>
      <c r="MBJ430" s="94"/>
      <c r="MBK430" s="94"/>
      <c r="MBL430" s="94"/>
      <c r="MBM430" s="94"/>
      <c r="MBN430" s="94"/>
      <c r="MBO430" s="94"/>
      <c r="MBP430" s="94"/>
      <c r="MBQ430" s="94" t="s">
        <v>181</v>
      </c>
      <c r="MBR430" s="94"/>
      <c r="MBS430" s="94"/>
      <c r="MBT430" s="94"/>
      <c r="MBU430" s="94"/>
      <c r="MBV430" s="94"/>
      <c r="MBW430" s="94"/>
      <c r="MBX430" s="94"/>
      <c r="MBY430" s="94" t="s">
        <v>181</v>
      </c>
      <c r="MBZ430" s="94"/>
      <c r="MCA430" s="94"/>
      <c r="MCB430" s="94"/>
      <c r="MCC430" s="94"/>
      <c r="MCD430" s="94"/>
      <c r="MCE430" s="94"/>
      <c r="MCF430" s="94"/>
      <c r="MCG430" s="94" t="s">
        <v>181</v>
      </c>
      <c r="MCH430" s="94"/>
      <c r="MCI430" s="94"/>
      <c r="MCJ430" s="94"/>
      <c r="MCK430" s="94"/>
      <c r="MCL430" s="94"/>
      <c r="MCM430" s="94"/>
      <c r="MCN430" s="94"/>
      <c r="MCO430" s="94" t="s">
        <v>181</v>
      </c>
      <c r="MCP430" s="94"/>
      <c r="MCQ430" s="94"/>
      <c r="MCR430" s="94"/>
      <c r="MCS430" s="94"/>
      <c r="MCT430" s="94"/>
      <c r="MCU430" s="94"/>
      <c r="MCV430" s="94"/>
      <c r="MCW430" s="94" t="s">
        <v>181</v>
      </c>
      <c r="MCX430" s="94"/>
      <c r="MCY430" s="94"/>
      <c r="MCZ430" s="94"/>
      <c r="MDA430" s="94"/>
      <c r="MDB430" s="94"/>
      <c r="MDC430" s="94"/>
      <c r="MDD430" s="94"/>
      <c r="MDE430" s="94" t="s">
        <v>181</v>
      </c>
      <c r="MDF430" s="94"/>
      <c r="MDG430" s="94"/>
      <c r="MDH430" s="94"/>
      <c r="MDI430" s="94"/>
      <c r="MDJ430" s="94"/>
      <c r="MDK430" s="94"/>
      <c r="MDL430" s="94"/>
      <c r="MDM430" s="94" t="s">
        <v>181</v>
      </c>
      <c r="MDN430" s="94"/>
      <c r="MDO430" s="94"/>
      <c r="MDP430" s="94"/>
      <c r="MDQ430" s="94"/>
      <c r="MDR430" s="94"/>
      <c r="MDS430" s="94"/>
      <c r="MDT430" s="94"/>
      <c r="MDU430" s="94" t="s">
        <v>181</v>
      </c>
      <c r="MDV430" s="94"/>
      <c r="MDW430" s="94"/>
      <c r="MDX430" s="94"/>
      <c r="MDY430" s="94"/>
      <c r="MDZ430" s="94"/>
      <c r="MEA430" s="94"/>
      <c r="MEB430" s="94"/>
      <c r="MEC430" s="94" t="s">
        <v>181</v>
      </c>
      <c r="MED430" s="94"/>
      <c r="MEE430" s="94"/>
      <c r="MEF430" s="94"/>
      <c r="MEG430" s="94"/>
      <c r="MEH430" s="94"/>
      <c r="MEI430" s="94"/>
      <c r="MEJ430" s="94"/>
      <c r="MEK430" s="94" t="s">
        <v>181</v>
      </c>
      <c r="MEL430" s="94"/>
      <c r="MEM430" s="94"/>
      <c r="MEN430" s="94"/>
      <c r="MEO430" s="94"/>
      <c r="MEP430" s="94"/>
      <c r="MEQ430" s="94"/>
      <c r="MER430" s="94"/>
      <c r="MES430" s="94" t="s">
        <v>181</v>
      </c>
      <c r="MET430" s="94"/>
      <c r="MEU430" s="94"/>
      <c r="MEV430" s="94"/>
      <c r="MEW430" s="94"/>
      <c r="MEX430" s="94"/>
      <c r="MEY430" s="94"/>
      <c r="MEZ430" s="94"/>
      <c r="MFA430" s="94" t="s">
        <v>181</v>
      </c>
      <c r="MFB430" s="94"/>
      <c r="MFC430" s="94"/>
      <c r="MFD430" s="94"/>
      <c r="MFE430" s="94"/>
      <c r="MFF430" s="94"/>
      <c r="MFG430" s="94"/>
      <c r="MFH430" s="94"/>
      <c r="MFI430" s="94" t="s">
        <v>181</v>
      </c>
      <c r="MFJ430" s="94"/>
      <c r="MFK430" s="94"/>
      <c r="MFL430" s="94"/>
      <c r="MFM430" s="94"/>
      <c r="MFN430" s="94"/>
      <c r="MFO430" s="94"/>
      <c r="MFP430" s="94"/>
      <c r="MFQ430" s="94" t="s">
        <v>181</v>
      </c>
      <c r="MFR430" s="94"/>
      <c r="MFS430" s="94"/>
      <c r="MFT430" s="94"/>
      <c r="MFU430" s="94"/>
      <c r="MFV430" s="94"/>
      <c r="MFW430" s="94"/>
      <c r="MFX430" s="94"/>
      <c r="MFY430" s="94" t="s">
        <v>181</v>
      </c>
      <c r="MFZ430" s="94"/>
      <c r="MGA430" s="94"/>
      <c r="MGB430" s="94"/>
      <c r="MGC430" s="94"/>
      <c r="MGD430" s="94"/>
      <c r="MGE430" s="94"/>
      <c r="MGF430" s="94"/>
      <c r="MGG430" s="94" t="s">
        <v>181</v>
      </c>
      <c r="MGH430" s="94"/>
      <c r="MGI430" s="94"/>
      <c r="MGJ430" s="94"/>
      <c r="MGK430" s="94"/>
      <c r="MGL430" s="94"/>
      <c r="MGM430" s="94"/>
      <c r="MGN430" s="94"/>
      <c r="MGO430" s="94" t="s">
        <v>181</v>
      </c>
      <c r="MGP430" s="94"/>
      <c r="MGQ430" s="94"/>
      <c r="MGR430" s="94"/>
      <c r="MGS430" s="94"/>
      <c r="MGT430" s="94"/>
      <c r="MGU430" s="94"/>
      <c r="MGV430" s="94"/>
      <c r="MGW430" s="94" t="s">
        <v>181</v>
      </c>
      <c r="MGX430" s="94"/>
      <c r="MGY430" s="94"/>
      <c r="MGZ430" s="94"/>
      <c r="MHA430" s="94"/>
      <c r="MHB430" s="94"/>
      <c r="MHC430" s="94"/>
      <c r="MHD430" s="94"/>
      <c r="MHE430" s="94" t="s">
        <v>181</v>
      </c>
      <c r="MHF430" s="94"/>
      <c r="MHG430" s="94"/>
      <c r="MHH430" s="94"/>
      <c r="MHI430" s="94"/>
      <c r="MHJ430" s="94"/>
      <c r="MHK430" s="94"/>
      <c r="MHL430" s="94"/>
      <c r="MHM430" s="94" t="s">
        <v>181</v>
      </c>
      <c r="MHN430" s="94"/>
      <c r="MHO430" s="94"/>
      <c r="MHP430" s="94"/>
      <c r="MHQ430" s="94"/>
      <c r="MHR430" s="94"/>
      <c r="MHS430" s="94"/>
      <c r="MHT430" s="94"/>
      <c r="MHU430" s="94" t="s">
        <v>181</v>
      </c>
      <c r="MHV430" s="94"/>
      <c r="MHW430" s="94"/>
      <c r="MHX430" s="94"/>
      <c r="MHY430" s="94"/>
      <c r="MHZ430" s="94"/>
      <c r="MIA430" s="94"/>
      <c r="MIB430" s="94"/>
      <c r="MIC430" s="94" t="s">
        <v>181</v>
      </c>
      <c r="MID430" s="94"/>
      <c r="MIE430" s="94"/>
      <c r="MIF430" s="94"/>
      <c r="MIG430" s="94"/>
      <c r="MIH430" s="94"/>
      <c r="MII430" s="94"/>
      <c r="MIJ430" s="94"/>
      <c r="MIK430" s="94" t="s">
        <v>181</v>
      </c>
      <c r="MIL430" s="94"/>
      <c r="MIM430" s="94"/>
      <c r="MIN430" s="94"/>
      <c r="MIO430" s="94"/>
      <c r="MIP430" s="94"/>
      <c r="MIQ430" s="94"/>
      <c r="MIR430" s="94"/>
      <c r="MIS430" s="94" t="s">
        <v>181</v>
      </c>
      <c r="MIT430" s="94"/>
      <c r="MIU430" s="94"/>
      <c r="MIV430" s="94"/>
      <c r="MIW430" s="94"/>
      <c r="MIX430" s="94"/>
      <c r="MIY430" s="94"/>
      <c r="MIZ430" s="94"/>
      <c r="MJA430" s="94" t="s">
        <v>181</v>
      </c>
      <c r="MJB430" s="94"/>
      <c r="MJC430" s="94"/>
      <c r="MJD430" s="94"/>
      <c r="MJE430" s="94"/>
      <c r="MJF430" s="94"/>
      <c r="MJG430" s="94"/>
      <c r="MJH430" s="94"/>
      <c r="MJI430" s="94" t="s">
        <v>181</v>
      </c>
      <c r="MJJ430" s="94"/>
      <c r="MJK430" s="94"/>
      <c r="MJL430" s="94"/>
      <c r="MJM430" s="94"/>
      <c r="MJN430" s="94"/>
      <c r="MJO430" s="94"/>
      <c r="MJP430" s="94"/>
      <c r="MJQ430" s="94" t="s">
        <v>181</v>
      </c>
      <c r="MJR430" s="94"/>
      <c r="MJS430" s="94"/>
      <c r="MJT430" s="94"/>
      <c r="MJU430" s="94"/>
      <c r="MJV430" s="94"/>
      <c r="MJW430" s="94"/>
      <c r="MJX430" s="94"/>
      <c r="MJY430" s="94" t="s">
        <v>181</v>
      </c>
      <c r="MJZ430" s="94"/>
      <c r="MKA430" s="94"/>
      <c r="MKB430" s="94"/>
      <c r="MKC430" s="94"/>
      <c r="MKD430" s="94"/>
      <c r="MKE430" s="94"/>
      <c r="MKF430" s="94"/>
      <c r="MKG430" s="94" t="s">
        <v>181</v>
      </c>
      <c r="MKH430" s="94"/>
      <c r="MKI430" s="94"/>
      <c r="MKJ430" s="94"/>
      <c r="MKK430" s="94"/>
      <c r="MKL430" s="94"/>
      <c r="MKM430" s="94"/>
      <c r="MKN430" s="94"/>
      <c r="MKO430" s="94" t="s">
        <v>181</v>
      </c>
      <c r="MKP430" s="94"/>
      <c r="MKQ430" s="94"/>
      <c r="MKR430" s="94"/>
      <c r="MKS430" s="94"/>
      <c r="MKT430" s="94"/>
      <c r="MKU430" s="94"/>
      <c r="MKV430" s="94"/>
      <c r="MKW430" s="94" t="s">
        <v>181</v>
      </c>
      <c r="MKX430" s="94"/>
      <c r="MKY430" s="94"/>
      <c r="MKZ430" s="94"/>
      <c r="MLA430" s="94"/>
      <c r="MLB430" s="94"/>
      <c r="MLC430" s="94"/>
      <c r="MLD430" s="94"/>
      <c r="MLE430" s="94" t="s">
        <v>181</v>
      </c>
      <c r="MLF430" s="94"/>
      <c r="MLG430" s="94"/>
      <c r="MLH430" s="94"/>
      <c r="MLI430" s="94"/>
      <c r="MLJ430" s="94"/>
      <c r="MLK430" s="94"/>
      <c r="MLL430" s="94"/>
      <c r="MLM430" s="94" t="s">
        <v>181</v>
      </c>
      <c r="MLN430" s="94"/>
      <c r="MLO430" s="94"/>
      <c r="MLP430" s="94"/>
      <c r="MLQ430" s="94"/>
      <c r="MLR430" s="94"/>
      <c r="MLS430" s="94"/>
      <c r="MLT430" s="94"/>
      <c r="MLU430" s="94" t="s">
        <v>181</v>
      </c>
      <c r="MLV430" s="94"/>
      <c r="MLW430" s="94"/>
      <c r="MLX430" s="94"/>
      <c r="MLY430" s="94"/>
      <c r="MLZ430" s="94"/>
      <c r="MMA430" s="94"/>
      <c r="MMB430" s="94"/>
      <c r="MMC430" s="94" t="s">
        <v>181</v>
      </c>
      <c r="MMD430" s="94"/>
      <c r="MME430" s="94"/>
      <c r="MMF430" s="94"/>
      <c r="MMG430" s="94"/>
      <c r="MMH430" s="94"/>
      <c r="MMI430" s="94"/>
      <c r="MMJ430" s="94"/>
      <c r="MMK430" s="94" t="s">
        <v>181</v>
      </c>
      <c r="MML430" s="94"/>
      <c r="MMM430" s="94"/>
      <c r="MMN430" s="94"/>
      <c r="MMO430" s="94"/>
      <c r="MMP430" s="94"/>
      <c r="MMQ430" s="94"/>
      <c r="MMR430" s="94"/>
      <c r="MMS430" s="94" t="s">
        <v>181</v>
      </c>
      <c r="MMT430" s="94"/>
      <c r="MMU430" s="94"/>
      <c r="MMV430" s="94"/>
      <c r="MMW430" s="94"/>
      <c r="MMX430" s="94"/>
      <c r="MMY430" s="94"/>
      <c r="MMZ430" s="94"/>
      <c r="MNA430" s="94" t="s">
        <v>181</v>
      </c>
      <c r="MNB430" s="94"/>
      <c r="MNC430" s="94"/>
      <c r="MND430" s="94"/>
      <c r="MNE430" s="94"/>
      <c r="MNF430" s="94"/>
      <c r="MNG430" s="94"/>
      <c r="MNH430" s="94"/>
      <c r="MNI430" s="94" t="s">
        <v>181</v>
      </c>
      <c r="MNJ430" s="94"/>
      <c r="MNK430" s="94"/>
      <c r="MNL430" s="94"/>
      <c r="MNM430" s="94"/>
      <c r="MNN430" s="94"/>
      <c r="MNO430" s="94"/>
      <c r="MNP430" s="94"/>
      <c r="MNQ430" s="94" t="s">
        <v>181</v>
      </c>
      <c r="MNR430" s="94"/>
      <c r="MNS430" s="94"/>
      <c r="MNT430" s="94"/>
      <c r="MNU430" s="94"/>
      <c r="MNV430" s="94"/>
      <c r="MNW430" s="94"/>
      <c r="MNX430" s="94"/>
      <c r="MNY430" s="94" t="s">
        <v>181</v>
      </c>
      <c r="MNZ430" s="94"/>
      <c r="MOA430" s="94"/>
      <c r="MOB430" s="94"/>
      <c r="MOC430" s="94"/>
      <c r="MOD430" s="94"/>
      <c r="MOE430" s="94"/>
      <c r="MOF430" s="94"/>
      <c r="MOG430" s="94" t="s">
        <v>181</v>
      </c>
      <c r="MOH430" s="94"/>
      <c r="MOI430" s="94"/>
      <c r="MOJ430" s="94"/>
      <c r="MOK430" s="94"/>
      <c r="MOL430" s="94"/>
      <c r="MOM430" s="94"/>
      <c r="MON430" s="94"/>
      <c r="MOO430" s="94" t="s">
        <v>181</v>
      </c>
      <c r="MOP430" s="94"/>
      <c r="MOQ430" s="94"/>
      <c r="MOR430" s="94"/>
      <c r="MOS430" s="94"/>
      <c r="MOT430" s="94"/>
      <c r="MOU430" s="94"/>
      <c r="MOV430" s="94"/>
      <c r="MOW430" s="94" t="s">
        <v>181</v>
      </c>
      <c r="MOX430" s="94"/>
      <c r="MOY430" s="94"/>
      <c r="MOZ430" s="94"/>
      <c r="MPA430" s="94"/>
      <c r="MPB430" s="94"/>
      <c r="MPC430" s="94"/>
      <c r="MPD430" s="94"/>
      <c r="MPE430" s="94" t="s">
        <v>181</v>
      </c>
      <c r="MPF430" s="94"/>
      <c r="MPG430" s="94"/>
      <c r="MPH430" s="94"/>
      <c r="MPI430" s="94"/>
      <c r="MPJ430" s="94"/>
      <c r="MPK430" s="94"/>
      <c r="MPL430" s="94"/>
      <c r="MPM430" s="94" t="s">
        <v>181</v>
      </c>
      <c r="MPN430" s="94"/>
      <c r="MPO430" s="94"/>
      <c r="MPP430" s="94"/>
      <c r="MPQ430" s="94"/>
      <c r="MPR430" s="94"/>
      <c r="MPS430" s="94"/>
      <c r="MPT430" s="94"/>
      <c r="MPU430" s="94" t="s">
        <v>181</v>
      </c>
      <c r="MPV430" s="94"/>
      <c r="MPW430" s="94"/>
      <c r="MPX430" s="94"/>
      <c r="MPY430" s="94"/>
      <c r="MPZ430" s="94"/>
      <c r="MQA430" s="94"/>
      <c r="MQB430" s="94"/>
      <c r="MQC430" s="94" t="s">
        <v>181</v>
      </c>
      <c r="MQD430" s="94"/>
      <c r="MQE430" s="94"/>
      <c r="MQF430" s="94"/>
      <c r="MQG430" s="94"/>
      <c r="MQH430" s="94"/>
      <c r="MQI430" s="94"/>
      <c r="MQJ430" s="94"/>
      <c r="MQK430" s="94" t="s">
        <v>181</v>
      </c>
      <c r="MQL430" s="94"/>
      <c r="MQM430" s="94"/>
      <c r="MQN430" s="94"/>
      <c r="MQO430" s="94"/>
      <c r="MQP430" s="94"/>
      <c r="MQQ430" s="94"/>
      <c r="MQR430" s="94"/>
      <c r="MQS430" s="94" t="s">
        <v>181</v>
      </c>
      <c r="MQT430" s="94"/>
      <c r="MQU430" s="94"/>
      <c r="MQV430" s="94"/>
      <c r="MQW430" s="94"/>
      <c r="MQX430" s="94"/>
      <c r="MQY430" s="94"/>
      <c r="MQZ430" s="94"/>
      <c r="MRA430" s="94" t="s">
        <v>181</v>
      </c>
      <c r="MRB430" s="94"/>
      <c r="MRC430" s="94"/>
      <c r="MRD430" s="94"/>
      <c r="MRE430" s="94"/>
      <c r="MRF430" s="94"/>
      <c r="MRG430" s="94"/>
      <c r="MRH430" s="94"/>
      <c r="MRI430" s="94" t="s">
        <v>181</v>
      </c>
      <c r="MRJ430" s="94"/>
      <c r="MRK430" s="94"/>
      <c r="MRL430" s="94"/>
      <c r="MRM430" s="94"/>
      <c r="MRN430" s="94"/>
      <c r="MRO430" s="94"/>
      <c r="MRP430" s="94"/>
      <c r="MRQ430" s="94" t="s">
        <v>181</v>
      </c>
      <c r="MRR430" s="94"/>
      <c r="MRS430" s="94"/>
      <c r="MRT430" s="94"/>
      <c r="MRU430" s="94"/>
      <c r="MRV430" s="94"/>
      <c r="MRW430" s="94"/>
      <c r="MRX430" s="94"/>
      <c r="MRY430" s="94" t="s">
        <v>181</v>
      </c>
      <c r="MRZ430" s="94"/>
      <c r="MSA430" s="94"/>
      <c r="MSB430" s="94"/>
      <c r="MSC430" s="94"/>
      <c r="MSD430" s="94"/>
      <c r="MSE430" s="94"/>
      <c r="MSF430" s="94"/>
      <c r="MSG430" s="94" t="s">
        <v>181</v>
      </c>
      <c r="MSH430" s="94"/>
      <c r="MSI430" s="94"/>
      <c r="MSJ430" s="94"/>
      <c r="MSK430" s="94"/>
      <c r="MSL430" s="94"/>
      <c r="MSM430" s="94"/>
      <c r="MSN430" s="94"/>
      <c r="MSO430" s="94" t="s">
        <v>181</v>
      </c>
      <c r="MSP430" s="94"/>
      <c r="MSQ430" s="94"/>
      <c r="MSR430" s="94"/>
      <c r="MSS430" s="94"/>
      <c r="MST430" s="94"/>
      <c r="MSU430" s="94"/>
      <c r="MSV430" s="94"/>
      <c r="MSW430" s="94" t="s">
        <v>181</v>
      </c>
      <c r="MSX430" s="94"/>
      <c r="MSY430" s="94"/>
      <c r="MSZ430" s="94"/>
      <c r="MTA430" s="94"/>
      <c r="MTB430" s="94"/>
      <c r="MTC430" s="94"/>
      <c r="MTD430" s="94"/>
      <c r="MTE430" s="94" t="s">
        <v>181</v>
      </c>
      <c r="MTF430" s="94"/>
      <c r="MTG430" s="94"/>
      <c r="MTH430" s="94"/>
      <c r="MTI430" s="94"/>
      <c r="MTJ430" s="94"/>
      <c r="MTK430" s="94"/>
      <c r="MTL430" s="94"/>
      <c r="MTM430" s="94" t="s">
        <v>181</v>
      </c>
      <c r="MTN430" s="94"/>
      <c r="MTO430" s="94"/>
      <c r="MTP430" s="94"/>
      <c r="MTQ430" s="94"/>
      <c r="MTR430" s="94"/>
      <c r="MTS430" s="94"/>
      <c r="MTT430" s="94"/>
      <c r="MTU430" s="94" t="s">
        <v>181</v>
      </c>
      <c r="MTV430" s="94"/>
      <c r="MTW430" s="94"/>
      <c r="MTX430" s="94"/>
      <c r="MTY430" s="94"/>
      <c r="MTZ430" s="94"/>
      <c r="MUA430" s="94"/>
      <c r="MUB430" s="94"/>
      <c r="MUC430" s="94" t="s">
        <v>181</v>
      </c>
      <c r="MUD430" s="94"/>
      <c r="MUE430" s="94"/>
      <c r="MUF430" s="94"/>
      <c r="MUG430" s="94"/>
      <c r="MUH430" s="94"/>
      <c r="MUI430" s="94"/>
      <c r="MUJ430" s="94"/>
      <c r="MUK430" s="94" t="s">
        <v>181</v>
      </c>
      <c r="MUL430" s="94"/>
      <c r="MUM430" s="94"/>
      <c r="MUN430" s="94"/>
      <c r="MUO430" s="94"/>
      <c r="MUP430" s="94"/>
      <c r="MUQ430" s="94"/>
      <c r="MUR430" s="94"/>
      <c r="MUS430" s="94" t="s">
        <v>181</v>
      </c>
      <c r="MUT430" s="94"/>
      <c r="MUU430" s="94"/>
      <c r="MUV430" s="94"/>
      <c r="MUW430" s="94"/>
      <c r="MUX430" s="94"/>
      <c r="MUY430" s="94"/>
      <c r="MUZ430" s="94"/>
      <c r="MVA430" s="94" t="s">
        <v>181</v>
      </c>
      <c r="MVB430" s="94"/>
      <c r="MVC430" s="94"/>
      <c r="MVD430" s="94"/>
      <c r="MVE430" s="94"/>
      <c r="MVF430" s="94"/>
      <c r="MVG430" s="94"/>
      <c r="MVH430" s="94"/>
      <c r="MVI430" s="94" t="s">
        <v>181</v>
      </c>
      <c r="MVJ430" s="94"/>
      <c r="MVK430" s="94"/>
      <c r="MVL430" s="94"/>
      <c r="MVM430" s="94"/>
      <c r="MVN430" s="94"/>
      <c r="MVO430" s="94"/>
      <c r="MVP430" s="94"/>
      <c r="MVQ430" s="94" t="s">
        <v>181</v>
      </c>
      <c r="MVR430" s="94"/>
      <c r="MVS430" s="94"/>
      <c r="MVT430" s="94"/>
      <c r="MVU430" s="94"/>
      <c r="MVV430" s="94"/>
      <c r="MVW430" s="94"/>
      <c r="MVX430" s="94"/>
      <c r="MVY430" s="94" t="s">
        <v>181</v>
      </c>
      <c r="MVZ430" s="94"/>
      <c r="MWA430" s="94"/>
      <c r="MWB430" s="94"/>
      <c r="MWC430" s="94"/>
      <c r="MWD430" s="94"/>
      <c r="MWE430" s="94"/>
      <c r="MWF430" s="94"/>
      <c r="MWG430" s="94" t="s">
        <v>181</v>
      </c>
      <c r="MWH430" s="94"/>
      <c r="MWI430" s="94"/>
      <c r="MWJ430" s="94"/>
      <c r="MWK430" s="94"/>
      <c r="MWL430" s="94"/>
      <c r="MWM430" s="94"/>
      <c r="MWN430" s="94"/>
      <c r="MWO430" s="94" t="s">
        <v>181</v>
      </c>
      <c r="MWP430" s="94"/>
      <c r="MWQ430" s="94"/>
      <c r="MWR430" s="94"/>
      <c r="MWS430" s="94"/>
      <c r="MWT430" s="94"/>
      <c r="MWU430" s="94"/>
      <c r="MWV430" s="94"/>
      <c r="MWW430" s="94" t="s">
        <v>181</v>
      </c>
      <c r="MWX430" s="94"/>
      <c r="MWY430" s="94"/>
      <c r="MWZ430" s="94"/>
      <c r="MXA430" s="94"/>
      <c r="MXB430" s="94"/>
      <c r="MXC430" s="94"/>
      <c r="MXD430" s="94"/>
      <c r="MXE430" s="94" t="s">
        <v>181</v>
      </c>
      <c r="MXF430" s="94"/>
      <c r="MXG430" s="94"/>
      <c r="MXH430" s="94"/>
      <c r="MXI430" s="94"/>
      <c r="MXJ430" s="94"/>
      <c r="MXK430" s="94"/>
      <c r="MXL430" s="94"/>
      <c r="MXM430" s="94" t="s">
        <v>181</v>
      </c>
      <c r="MXN430" s="94"/>
      <c r="MXO430" s="94"/>
      <c r="MXP430" s="94"/>
      <c r="MXQ430" s="94"/>
      <c r="MXR430" s="94"/>
      <c r="MXS430" s="94"/>
      <c r="MXT430" s="94"/>
      <c r="MXU430" s="94" t="s">
        <v>181</v>
      </c>
      <c r="MXV430" s="94"/>
      <c r="MXW430" s="94"/>
      <c r="MXX430" s="94"/>
      <c r="MXY430" s="94"/>
      <c r="MXZ430" s="94"/>
      <c r="MYA430" s="94"/>
      <c r="MYB430" s="94"/>
      <c r="MYC430" s="94" t="s">
        <v>181</v>
      </c>
      <c r="MYD430" s="94"/>
      <c r="MYE430" s="94"/>
      <c r="MYF430" s="94"/>
      <c r="MYG430" s="94"/>
      <c r="MYH430" s="94"/>
      <c r="MYI430" s="94"/>
      <c r="MYJ430" s="94"/>
      <c r="MYK430" s="94" t="s">
        <v>181</v>
      </c>
      <c r="MYL430" s="94"/>
      <c r="MYM430" s="94"/>
      <c r="MYN430" s="94"/>
      <c r="MYO430" s="94"/>
      <c r="MYP430" s="94"/>
      <c r="MYQ430" s="94"/>
      <c r="MYR430" s="94"/>
      <c r="MYS430" s="94" t="s">
        <v>181</v>
      </c>
      <c r="MYT430" s="94"/>
      <c r="MYU430" s="94"/>
      <c r="MYV430" s="94"/>
      <c r="MYW430" s="94"/>
      <c r="MYX430" s="94"/>
      <c r="MYY430" s="94"/>
      <c r="MYZ430" s="94"/>
      <c r="MZA430" s="94" t="s">
        <v>181</v>
      </c>
      <c r="MZB430" s="94"/>
      <c r="MZC430" s="94"/>
      <c r="MZD430" s="94"/>
      <c r="MZE430" s="94"/>
      <c r="MZF430" s="94"/>
      <c r="MZG430" s="94"/>
      <c r="MZH430" s="94"/>
      <c r="MZI430" s="94" t="s">
        <v>181</v>
      </c>
      <c r="MZJ430" s="94"/>
      <c r="MZK430" s="94"/>
      <c r="MZL430" s="94"/>
      <c r="MZM430" s="94"/>
      <c r="MZN430" s="94"/>
      <c r="MZO430" s="94"/>
      <c r="MZP430" s="94"/>
      <c r="MZQ430" s="94" t="s">
        <v>181</v>
      </c>
      <c r="MZR430" s="94"/>
      <c r="MZS430" s="94"/>
      <c r="MZT430" s="94"/>
      <c r="MZU430" s="94"/>
      <c r="MZV430" s="94"/>
      <c r="MZW430" s="94"/>
      <c r="MZX430" s="94"/>
      <c r="MZY430" s="94" t="s">
        <v>181</v>
      </c>
      <c r="MZZ430" s="94"/>
      <c r="NAA430" s="94"/>
      <c r="NAB430" s="94"/>
      <c r="NAC430" s="94"/>
      <c r="NAD430" s="94"/>
      <c r="NAE430" s="94"/>
      <c r="NAF430" s="94"/>
      <c r="NAG430" s="94" t="s">
        <v>181</v>
      </c>
      <c r="NAH430" s="94"/>
      <c r="NAI430" s="94"/>
      <c r="NAJ430" s="94"/>
      <c r="NAK430" s="94"/>
      <c r="NAL430" s="94"/>
      <c r="NAM430" s="94"/>
      <c r="NAN430" s="94"/>
      <c r="NAO430" s="94" t="s">
        <v>181</v>
      </c>
      <c r="NAP430" s="94"/>
      <c r="NAQ430" s="94"/>
      <c r="NAR430" s="94"/>
      <c r="NAS430" s="94"/>
      <c r="NAT430" s="94"/>
      <c r="NAU430" s="94"/>
      <c r="NAV430" s="94"/>
      <c r="NAW430" s="94" t="s">
        <v>181</v>
      </c>
      <c r="NAX430" s="94"/>
      <c r="NAY430" s="94"/>
      <c r="NAZ430" s="94"/>
      <c r="NBA430" s="94"/>
      <c r="NBB430" s="94"/>
      <c r="NBC430" s="94"/>
      <c r="NBD430" s="94"/>
      <c r="NBE430" s="94" t="s">
        <v>181</v>
      </c>
      <c r="NBF430" s="94"/>
      <c r="NBG430" s="94"/>
      <c r="NBH430" s="94"/>
      <c r="NBI430" s="94"/>
      <c r="NBJ430" s="94"/>
      <c r="NBK430" s="94"/>
      <c r="NBL430" s="94"/>
      <c r="NBM430" s="94" t="s">
        <v>181</v>
      </c>
      <c r="NBN430" s="94"/>
      <c r="NBO430" s="94"/>
      <c r="NBP430" s="94"/>
      <c r="NBQ430" s="94"/>
      <c r="NBR430" s="94"/>
      <c r="NBS430" s="94"/>
      <c r="NBT430" s="94"/>
      <c r="NBU430" s="94" t="s">
        <v>181</v>
      </c>
      <c r="NBV430" s="94"/>
      <c r="NBW430" s="94"/>
      <c r="NBX430" s="94"/>
      <c r="NBY430" s="94"/>
      <c r="NBZ430" s="94"/>
      <c r="NCA430" s="94"/>
      <c r="NCB430" s="94"/>
      <c r="NCC430" s="94" t="s">
        <v>181</v>
      </c>
      <c r="NCD430" s="94"/>
      <c r="NCE430" s="94"/>
      <c r="NCF430" s="94"/>
      <c r="NCG430" s="94"/>
      <c r="NCH430" s="94"/>
      <c r="NCI430" s="94"/>
      <c r="NCJ430" s="94"/>
      <c r="NCK430" s="94" t="s">
        <v>181</v>
      </c>
      <c r="NCL430" s="94"/>
      <c r="NCM430" s="94"/>
      <c r="NCN430" s="94"/>
      <c r="NCO430" s="94"/>
      <c r="NCP430" s="94"/>
      <c r="NCQ430" s="94"/>
      <c r="NCR430" s="94"/>
      <c r="NCS430" s="94" t="s">
        <v>181</v>
      </c>
      <c r="NCT430" s="94"/>
      <c r="NCU430" s="94"/>
      <c r="NCV430" s="94"/>
      <c r="NCW430" s="94"/>
      <c r="NCX430" s="94"/>
      <c r="NCY430" s="94"/>
      <c r="NCZ430" s="94"/>
      <c r="NDA430" s="94" t="s">
        <v>181</v>
      </c>
      <c r="NDB430" s="94"/>
      <c r="NDC430" s="94"/>
      <c r="NDD430" s="94"/>
      <c r="NDE430" s="94"/>
      <c r="NDF430" s="94"/>
      <c r="NDG430" s="94"/>
      <c r="NDH430" s="94"/>
      <c r="NDI430" s="94" t="s">
        <v>181</v>
      </c>
      <c r="NDJ430" s="94"/>
      <c r="NDK430" s="94"/>
      <c r="NDL430" s="94"/>
      <c r="NDM430" s="94"/>
      <c r="NDN430" s="94"/>
      <c r="NDO430" s="94"/>
      <c r="NDP430" s="94"/>
      <c r="NDQ430" s="94" t="s">
        <v>181</v>
      </c>
      <c r="NDR430" s="94"/>
      <c r="NDS430" s="94"/>
      <c r="NDT430" s="94"/>
      <c r="NDU430" s="94"/>
      <c r="NDV430" s="94"/>
      <c r="NDW430" s="94"/>
      <c r="NDX430" s="94"/>
      <c r="NDY430" s="94" t="s">
        <v>181</v>
      </c>
      <c r="NDZ430" s="94"/>
      <c r="NEA430" s="94"/>
      <c r="NEB430" s="94"/>
      <c r="NEC430" s="94"/>
      <c r="NED430" s="94"/>
      <c r="NEE430" s="94"/>
      <c r="NEF430" s="94"/>
      <c r="NEG430" s="94" t="s">
        <v>181</v>
      </c>
      <c r="NEH430" s="94"/>
      <c r="NEI430" s="94"/>
      <c r="NEJ430" s="94"/>
      <c r="NEK430" s="94"/>
      <c r="NEL430" s="94"/>
      <c r="NEM430" s="94"/>
      <c r="NEN430" s="94"/>
      <c r="NEO430" s="94" t="s">
        <v>181</v>
      </c>
      <c r="NEP430" s="94"/>
      <c r="NEQ430" s="94"/>
      <c r="NER430" s="94"/>
      <c r="NES430" s="94"/>
      <c r="NET430" s="94"/>
      <c r="NEU430" s="94"/>
      <c r="NEV430" s="94"/>
      <c r="NEW430" s="94" t="s">
        <v>181</v>
      </c>
      <c r="NEX430" s="94"/>
      <c r="NEY430" s="94"/>
      <c r="NEZ430" s="94"/>
      <c r="NFA430" s="94"/>
      <c r="NFB430" s="94"/>
      <c r="NFC430" s="94"/>
      <c r="NFD430" s="94"/>
      <c r="NFE430" s="94" t="s">
        <v>181</v>
      </c>
      <c r="NFF430" s="94"/>
      <c r="NFG430" s="94"/>
      <c r="NFH430" s="94"/>
      <c r="NFI430" s="94"/>
      <c r="NFJ430" s="94"/>
      <c r="NFK430" s="94"/>
      <c r="NFL430" s="94"/>
      <c r="NFM430" s="94" t="s">
        <v>181</v>
      </c>
      <c r="NFN430" s="94"/>
      <c r="NFO430" s="94"/>
      <c r="NFP430" s="94"/>
      <c r="NFQ430" s="94"/>
      <c r="NFR430" s="94"/>
      <c r="NFS430" s="94"/>
      <c r="NFT430" s="94"/>
      <c r="NFU430" s="94" t="s">
        <v>181</v>
      </c>
      <c r="NFV430" s="94"/>
      <c r="NFW430" s="94"/>
      <c r="NFX430" s="94"/>
      <c r="NFY430" s="94"/>
      <c r="NFZ430" s="94"/>
      <c r="NGA430" s="94"/>
      <c r="NGB430" s="94"/>
      <c r="NGC430" s="94" t="s">
        <v>181</v>
      </c>
      <c r="NGD430" s="94"/>
      <c r="NGE430" s="94"/>
      <c r="NGF430" s="94"/>
      <c r="NGG430" s="94"/>
      <c r="NGH430" s="94"/>
      <c r="NGI430" s="94"/>
      <c r="NGJ430" s="94"/>
      <c r="NGK430" s="94" t="s">
        <v>181</v>
      </c>
      <c r="NGL430" s="94"/>
      <c r="NGM430" s="94"/>
      <c r="NGN430" s="94"/>
      <c r="NGO430" s="94"/>
      <c r="NGP430" s="94"/>
      <c r="NGQ430" s="94"/>
      <c r="NGR430" s="94"/>
      <c r="NGS430" s="94" t="s">
        <v>181</v>
      </c>
      <c r="NGT430" s="94"/>
      <c r="NGU430" s="94"/>
      <c r="NGV430" s="94"/>
      <c r="NGW430" s="94"/>
      <c r="NGX430" s="94"/>
      <c r="NGY430" s="94"/>
      <c r="NGZ430" s="94"/>
      <c r="NHA430" s="94" t="s">
        <v>181</v>
      </c>
      <c r="NHB430" s="94"/>
      <c r="NHC430" s="94"/>
      <c r="NHD430" s="94"/>
      <c r="NHE430" s="94"/>
      <c r="NHF430" s="94"/>
      <c r="NHG430" s="94"/>
      <c r="NHH430" s="94"/>
      <c r="NHI430" s="94" t="s">
        <v>181</v>
      </c>
      <c r="NHJ430" s="94"/>
      <c r="NHK430" s="94"/>
      <c r="NHL430" s="94"/>
      <c r="NHM430" s="94"/>
      <c r="NHN430" s="94"/>
      <c r="NHO430" s="94"/>
      <c r="NHP430" s="94"/>
      <c r="NHQ430" s="94" t="s">
        <v>181</v>
      </c>
      <c r="NHR430" s="94"/>
      <c r="NHS430" s="94"/>
      <c r="NHT430" s="94"/>
      <c r="NHU430" s="94"/>
      <c r="NHV430" s="94"/>
      <c r="NHW430" s="94"/>
      <c r="NHX430" s="94"/>
      <c r="NHY430" s="94" t="s">
        <v>181</v>
      </c>
      <c r="NHZ430" s="94"/>
      <c r="NIA430" s="94"/>
      <c r="NIB430" s="94"/>
      <c r="NIC430" s="94"/>
      <c r="NID430" s="94"/>
      <c r="NIE430" s="94"/>
      <c r="NIF430" s="94"/>
      <c r="NIG430" s="94" t="s">
        <v>181</v>
      </c>
      <c r="NIH430" s="94"/>
      <c r="NII430" s="94"/>
      <c r="NIJ430" s="94"/>
      <c r="NIK430" s="94"/>
      <c r="NIL430" s="94"/>
      <c r="NIM430" s="94"/>
      <c r="NIN430" s="94"/>
      <c r="NIO430" s="94" t="s">
        <v>181</v>
      </c>
      <c r="NIP430" s="94"/>
      <c r="NIQ430" s="94"/>
      <c r="NIR430" s="94"/>
      <c r="NIS430" s="94"/>
      <c r="NIT430" s="94"/>
      <c r="NIU430" s="94"/>
      <c r="NIV430" s="94"/>
      <c r="NIW430" s="94" t="s">
        <v>181</v>
      </c>
      <c r="NIX430" s="94"/>
      <c r="NIY430" s="94"/>
      <c r="NIZ430" s="94"/>
      <c r="NJA430" s="94"/>
      <c r="NJB430" s="94"/>
      <c r="NJC430" s="94"/>
      <c r="NJD430" s="94"/>
      <c r="NJE430" s="94" t="s">
        <v>181</v>
      </c>
      <c r="NJF430" s="94"/>
      <c r="NJG430" s="94"/>
      <c r="NJH430" s="94"/>
      <c r="NJI430" s="94"/>
      <c r="NJJ430" s="94"/>
      <c r="NJK430" s="94"/>
      <c r="NJL430" s="94"/>
      <c r="NJM430" s="94" t="s">
        <v>181</v>
      </c>
      <c r="NJN430" s="94"/>
      <c r="NJO430" s="94"/>
      <c r="NJP430" s="94"/>
      <c r="NJQ430" s="94"/>
      <c r="NJR430" s="94"/>
      <c r="NJS430" s="94"/>
      <c r="NJT430" s="94"/>
      <c r="NJU430" s="94" t="s">
        <v>181</v>
      </c>
      <c r="NJV430" s="94"/>
      <c r="NJW430" s="94"/>
      <c r="NJX430" s="94"/>
      <c r="NJY430" s="94"/>
      <c r="NJZ430" s="94"/>
      <c r="NKA430" s="94"/>
      <c r="NKB430" s="94"/>
      <c r="NKC430" s="94" t="s">
        <v>181</v>
      </c>
      <c r="NKD430" s="94"/>
      <c r="NKE430" s="94"/>
      <c r="NKF430" s="94"/>
      <c r="NKG430" s="94"/>
      <c r="NKH430" s="94"/>
      <c r="NKI430" s="94"/>
      <c r="NKJ430" s="94"/>
      <c r="NKK430" s="94" t="s">
        <v>181</v>
      </c>
      <c r="NKL430" s="94"/>
      <c r="NKM430" s="94"/>
      <c r="NKN430" s="94"/>
      <c r="NKO430" s="94"/>
      <c r="NKP430" s="94"/>
      <c r="NKQ430" s="94"/>
      <c r="NKR430" s="94"/>
      <c r="NKS430" s="94" t="s">
        <v>181</v>
      </c>
      <c r="NKT430" s="94"/>
      <c r="NKU430" s="94"/>
      <c r="NKV430" s="94"/>
      <c r="NKW430" s="94"/>
      <c r="NKX430" s="94"/>
      <c r="NKY430" s="94"/>
      <c r="NKZ430" s="94"/>
      <c r="NLA430" s="94" t="s">
        <v>181</v>
      </c>
      <c r="NLB430" s="94"/>
      <c r="NLC430" s="94"/>
      <c r="NLD430" s="94"/>
      <c r="NLE430" s="94"/>
      <c r="NLF430" s="94"/>
      <c r="NLG430" s="94"/>
      <c r="NLH430" s="94"/>
      <c r="NLI430" s="94" t="s">
        <v>181</v>
      </c>
      <c r="NLJ430" s="94"/>
      <c r="NLK430" s="94"/>
      <c r="NLL430" s="94"/>
      <c r="NLM430" s="94"/>
      <c r="NLN430" s="94"/>
      <c r="NLO430" s="94"/>
      <c r="NLP430" s="94"/>
      <c r="NLQ430" s="94" t="s">
        <v>181</v>
      </c>
      <c r="NLR430" s="94"/>
      <c r="NLS430" s="94"/>
      <c r="NLT430" s="94"/>
      <c r="NLU430" s="94"/>
      <c r="NLV430" s="94"/>
      <c r="NLW430" s="94"/>
      <c r="NLX430" s="94"/>
      <c r="NLY430" s="94" t="s">
        <v>181</v>
      </c>
      <c r="NLZ430" s="94"/>
      <c r="NMA430" s="94"/>
      <c r="NMB430" s="94"/>
      <c r="NMC430" s="94"/>
      <c r="NMD430" s="94"/>
      <c r="NME430" s="94"/>
      <c r="NMF430" s="94"/>
      <c r="NMG430" s="94" t="s">
        <v>181</v>
      </c>
      <c r="NMH430" s="94"/>
      <c r="NMI430" s="94"/>
      <c r="NMJ430" s="94"/>
      <c r="NMK430" s="94"/>
      <c r="NML430" s="94"/>
      <c r="NMM430" s="94"/>
      <c r="NMN430" s="94"/>
      <c r="NMO430" s="94" t="s">
        <v>181</v>
      </c>
      <c r="NMP430" s="94"/>
      <c r="NMQ430" s="94"/>
      <c r="NMR430" s="94"/>
      <c r="NMS430" s="94"/>
      <c r="NMT430" s="94"/>
      <c r="NMU430" s="94"/>
      <c r="NMV430" s="94"/>
      <c r="NMW430" s="94" t="s">
        <v>181</v>
      </c>
      <c r="NMX430" s="94"/>
      <c r="NMY430" s="94"/>
      <c r="NMZ430" s="94"/>
      <c r="NNA430" s="94"/>
      <c r="NNB430" s="94"/>
      <c r="NNC430" s="94"/>
      <c r="NND430" s="94"/>
      <c r="NNE430" s="94" t="s">
        <v>181</v>
      </c>
      <c r="NNF430" s="94"/>
      <c r="NNG430" s="94"/>
      <c r="NNH430" s="94"/>
      <c r="NNI430" s="94"/>
      <c r="NNJ430" s="94"/>
      <c r="NNK430" s="94"/>
      <c r="NNL430" s="94"/>
      <c r="NNM430" s="94" t="s">
        <v>181</v>
      </c>
      <c r="NNN430" s="94"/>
      <c r="NNO430" s="94"/>
      <c r="NNP430" s="94"/>
      <c r="NNQ430" s="94"/>
      <c r="NNR430" s="94"/>
      <c r="NNS430" s="94"/>
      <c r="NNT430" s="94"/>
      <c r="NNU430" s="94" t="s">
        <v>181</v>
      </c>
      <c r="NNV430" s="94"/>
      <c r="NNW430" s="94"/>
      <c r="NNX430" s="94"/>
      <c r="NNY430" s="94"/>
      <c r="NNZ430" s="94"/>
      <c r="NOA430" s="94"/>
      <c r="NOB430" s="94"/>
      <c r="NOC430" s="94" t="s">
        <v>181</v>
      </c>
      <c r="NOD430" s="94"/>
      <c r="NOE430" s="94"/>
      <c r="NOF430" s="94"/>
      <c r="NOG430" s="94"/>
      <c r="NOH430" s="94"/>
      <c r="NOI430" s="94"/>
      <c r="NOJ430" s="94"/>
      <c r="NOK430" s="94" t="s">
        <v>181</v>
      </c>
      <c r="NOL430" s="94"/>
      <c r="NOM430" s="94"/>
      <c r="NON430" s="94"/>
      <c r="NOO430" s="94"/>
      <c r="NOP430" s="94"/>
      <c r="NOQ430" s="94"/>
      <c r="NOR430" s="94"/>
      <c r="NOS430" s="94" t="s">
        <v>181</v>
      </c>
      <c r="NOT430" s="94"/>
      <c r="NOU430" s="94"/>
      <c r="NOV430" s="94"/>
      <c r="NOW430" s="94"/>
      <c r="NOX430" s="94"/>
      <c r="NOY430" s="94"/>
      <c r="NOZ430" s="94"/>
      <c r="NPA430" s="94" t="s">
        <v>181</v>
      </c>
      <c r="NPB430" s="94"/>
      <c r="NPC430" s="94"/>
      <c r="NPD430" s="94"/>
      <c r="NPE430" s="94"/>
      <c r="NPF430" s="94"/>
      <c r="NPG430" s="94"/>
      <c r="NPH430" s="94"/>
      <c r="NPI430" s="94" t="s">
        <v>181</v>
      </c>
      <c r="NPJ430" s="94"/>
      <c r="NPK430" s="94"/>
      <c r="NPL430" s="94"/>
      <c r="NPM430" s="94"/>
      <c r="NPN430" s="94"/>
      <c r="NPO430" s="94"/>
      <c r="NPP430" s="94"/>
      <c r="NPQ430" s="94" t="s">
        <v>181</v>
      </c>
      <c r="NPR430" s="94"/>
      <c r="NPS430" s="94"/>
      <c r="NPT430" s="94"/>
      <c r="NPU430" s="94"/>
      <c r="NPV430" s="94"/>
      <c r="NPW430" s="94"/>
      <c r="NPX430" s="94"/>
      <c r="NPY430" s="94" t="s">
        <v>181</v>
      </c>
      <c r="NPZ430" s="94"/>
      <c r="NQA430" s="94"/>
      <c r="NQB430" s="94"/>
      <c r="NQC430" s="94"/>
      <c r="NQD430" s="94"/>
      <c r="NQE430" s="94"/>
      <c r="NQF430" s="94"/>
      <c r="NQG430" s="94" t="s">
        <v>181</v>
      </c>
      <c r="NQH430" s="94"/>
      <c r="NQI430" s="94"/>
      <c r="NQJ430" s="94"/>
      <c r="NQK430" s="94"/>
      <c r="NQL430" s="94"/>
      <c r="NQM430" s="94"/>
      <c r="NQN430" s="94"/>
      <c r="NQO430" s="94" t="s">
        <v>181</v>
      </c>
      <c r="NQP430" s="94"/>
      <c r="NQQ430" s="94"/>
      <c r="NQR430" s="94"/>
      <c r="NQS430" s="94"/>
      <c r="NQT430" s="94"/>
      <c r="NQU430" s="94"/>
      <c r="NQV430" s="94"/>
      <c r="NQW430" s="94" t="s">
        <v>181</v>
      </c>
      <c r="NQX430" s="94"/>
      <c r="NQY430" s="94"/>
      <c r="NQZ430" s="94"/>
      <c r="NRA430" s="94"/>
      <c r="NRB430" s="94"/>
      <c r="NRC430" s="94"/>
      <c r="NRD430" s="94"/>
      <c r="NRE430" s="94" t="s">
        <v>181</v>
      </c>
      <c r="NRF430" s="94"/>
      <c r="NRG430" s="94"/>
      <c r="NRH430" s="94"/>
      <c r="NRI430" s="94"/>
      <c r="NRJ430" s="94"/>
      <c r="NRK430" s="94"/>
      <c r="NRL430" s="94"/>
      <c r="NRM430" s="94" t="s">
        <v>181</v>
      </c>
      <c r="NRN430" s="94"/>
      <c r="NRO430" s="94"/>
      <c r="NRP430" s="94"/>
      <c r="NRQ430" s="94"/>
      <c r="NRR430" s="94"/>
      <c r="NRS430" s="94"/>
      <c r="NRT430" s="94"/>
      <c r="NRU430" s="94" t="s">
        <v>181</v>
      </c>
      <c r="NRV430" s="94"/>
      <c r="NRW430" s="94"/>
      <c r="NRX430" s="94"/>
      <c r="NRY430" s="94"/>
      <c r="NRZ430" s="94"/>
      <c r="NSA430" s="94"/>
      <c r="NSB430" s="94"/>
      <c r="NSC430" s="94" t="s">
        <v>181</v>
      </c>
      <c r="NSD430" s="94"/>
      <c r="NSE430" s="94"/>
      <c r="NSF430" s="94"/>
      <c r="NSG430" s="94"/>
      <c r="NSH430" s="94"/>
      <c r="NSI430" s="94"/>
      <c r="NSJ430" s="94"/>
      <c r="NSK430" s="94" t="s">
        <v>181</v>
      </c>
      <c r="NSL430" s="94"/>
      <c r="NSM430" s="94"/>
      <c r="NSN430" s="94"/>
      <c r="NSO430" s="94"/>
      <c r="NSP430" s="94"/>
      <c r="NSQ430" s="94"/>
      <c r="NSR430" s="94"/>
      <c r="NSS430" s="94" t="s">
        <v>181</v>
      </c>
      <c r="NST430" s="94"/>
      <c r="NSU430" s="94"/>
      <c r="NSV430" s="94"/>
      <c r="NSW430" s="94"/>
      <c r="NSX430" s="94"/>
      <c r="NSY430" s="94"/>
      <c r="NSZ430" s="94"/>
      <c r="NTA430" s="94" t="s">
        <v>181</v>
      </c>
      <c r="NTB430" s="94"/>
      <c r="NTC430" s="94"/>
      <c r="NTD430" s="94"/>
      <c r="NTE430" s="94"/>
      <c r="NTF430" s="94"/>
      <c r="NTG430" s="94"/>
      <c r="NTH430" s="94"/>
      <c r="NTI430" s="94" t="s">
        <v>181</v>
      </c>
      <c r="NTJ430" s="94"/>
      <c r="NTK430" s="94"/>
      <c r="NTL430" s="94"/>
      <c r="NTM430" s="94"/>
      <c r="NTN430" s="94"/>
      <c r="NTO430" s="94"/>
      <c r="NTP430" s="94"/>
      <c r="NTQ430" s="94" t="s">
        <v>181</v>
      </c>
      <c r="NTR430" s="94"/>
      <c r="NTS430" s="94"/>
      <c r="NTT430" s="94"/>
      <c r="NTU430" s="94"/>
      <c r="NTV430" s="94"/>
      <c r="NTW430" s="94"/>
      <c r="NTX430" s="94"/>
      <c r="NTY430" s="94" t="s">
        <v>181</v>
      </c>
      <c r="NTZ430" s="94"/>
      <c r="NUA430" s="94"/>
      <c r="NUB430" s="94"/>
      <c r="NUC430" s="94"/>
      <c r="NUD430" s="94"/>
      <c r="NUE430" s="94"/>
      <c r="NUF430" s="94"/>
      <c r="NUG430" s="94" t="s">
        <v>181</v>
      </c>
      <c r="NUH430" s="94"/>
      <c r="NUI430" s="94"/>
      <c r="NUJ430" s="94"/>
      <c r="NUK430" s="94"/>
      <c r="NUL430" s="94"/>
      <c r="NUM430" s="94"/>
      <c r="NUN430" s="94"/>
      <c r="NUO430" s="94" t="s">
        <v>181</v>
      </c>
      <c r="NUP430" s="94"/>
      <c r="NUQ430" s="94"/>
      <c r="NUR430" s="94"/>
      <c r="NUS430" s="94"/>
      <c r="NUT430" s="94"/>
      <c r="NUU430" s="94"/>
      <c r="NUV430" s="94"/>
      <c r="NUW430" s="94" t="s">
        <v>181</v>
      </c>
      <c r="NUX430" s="94"/>
      <c r="NUY430" s="94"/>
      <c r="NUZ430" s="94"/>
      <c r="NVA430" s="94"/>
      <c r="NVB430" s="94"/>
      <c r="NVC430" s="94"/>
      <c r="NVD430" s="94"/>
      <c r="NVE430" s="94" t="s">
        <v>181</v>
      </c>
      <c r="NVF430" s="94"/>
      <c r="NVG430" s="94"/>
      <c r="NVH430" s="94"/>
      <c r="NVI430" s="94"/>
      <c r="NVJ430" s="94"/>
      <c r="NVK430" s="94"/>
      <c r="NVL430" s="94"/>
      <c r="NVM430" s="94" t="s">
        <v>181</v>
      </c>
      <c r="NVN430" s="94"/>
      <c r="NVO430" s="94"/>
      <c r="NVP430" s="94"/>
      <c r="NVQ430" s="94"/>
      <c r="NVR430" s="94"/>
      <c r="NVS430" s="94"/>
      <c r="NVT430" s="94"/>
      <c r="NVU430" s="94" t="s">
        <v>181</v>
      </c>
      <c r="NVV430" s="94"/>
      <c r="NVW430" s="94"/>
      <c r="NVX430" s="94"/>
      <c r="NVY430" s="94"/>
      <c r="NVZ430" s="94"/>
      <c r="NWA430" s="94"/>
      <c r="NWB430" s="94"/>
      <c r="NWC430" s="94" t="s">
        <v>181</v>
      </c>
      <c r="NWD430" s="94"/>
      <c r="NWE430" s="94"/>
      <c r="NWF430" s="94"/>
      <c r="NWG430" s="94"/>
      <c r="NWH430" s="94"/>
      <c r="NWI430" s="94"/>
      <c r="NWJ430" s="94"/>
      <c r="NWK430" s="94" t="s">
        <v>181</v>
      </c>
      <c r="NWL430" s="94"/>
      <c r="NWM430" s="94"/>
      <c r="NWN430" s="94"/>
      <c r="NWO430" s="94"/>
      <c r="NWP430" s="94"/>
      <c r="NWQ430" s="94"/>
      <c r="NWR430" s="94"/>
      <c r="NWS430" s="94" t="s">
        <v>181</v>
      </c>
      <c r="NWT430" s="94"/>
      <c r="NWU430" s="94"/>
      <c r="NWV430" s="94"/>
      <c r="NWW430" s="94"/>
      <c r="NWX430" s="94"/>
      <c r="NWY430" s="94"/>
      <c r="NWZ430" s="94"/>
      <c r="NXA430" s="94" t="s">
        <v>181</v>
      </c>
      <c r="NXB430" s="94"/>
      <c r="NXC430" s="94"/>
      <c r="NXD430" s="94"/>
      <c r="NXE430" s="94"/>
      <c r="NXF430" s="94"/>
      <c r="NXG430" s="94"/>
      <c r="NXH430" s="94"/>
      <c r="NXI430" s="94" t="s">
        <v>181</v>
      </c>
      <c r="NXJ430" s="94"/>
      <c r="NXK430" s="94"/>
      <c r="NXL430" s="94"/>
      <c r="NXM430" s="94"/>
      <c r="NXN430" s="94"/>
      <c r="NXO430" s="94"/>
      <c r="NXP430" s="94"/>
      <c r="NXQ430" s="94" t="s">
        <v>181</v>
      </c>
      <c r="NXR430" s="94"/>
      <c r="NXS430" s="94"/>
      <c r="NXT430" s="94"/>
      <c r="NXU430" s="94"/>
      <c r="NXV430" s="94"/>
      <c r="NXW430" s="94"/>
      <c r="NXX430" s="94"/>
      <c r="NXY430" s="94" t="s">
        <v>181</v>
      </c>
      <c r="NXZ430" s="94"/>
      <c r="NYA430" s="94"/>
      <c r="NYB430" s="94"/>
      <c r="NYC430" s="94"/>
      <c r="NYD430" s="94"/>
      <c r="NYE430" s="94"/>
      <c r="NYF430" s="94"/>
      <c r="NYG430" s="94" t="s">
        <v>181</v>
      </c>
      <c r="NYH430" s="94"/>
      <c r="NYI430" s="94"/>
      <c r="NYJ430" s="94"/>
      <c r="NYK430" s="94"/>
      <c r="NYL430" s="94"/>
      <c r="NYM430" s="94"/>
      <c r="NYN430" s="94"/>
      <c r="NYO430" s="94" t="s">
        <v>181</v>
      </c>
      <c r="NYP430" s="94"/>
      <c r="NYQ430" s="94"/>
      <c r="NYR430" s="94"/>
      <c r="NYS430" s="94"/>
      <c r="NYT430" s="94"/>
      <c r="NYU430" s="94"/>
      <c r="NYV430" s="94"/>
      <c r="NYW430" s="94" t="s">
        <v>181</v>
      </c>
      <c r="NYX430" s="94"/>
      <c r="NYY430" s="94"/>
      <c r="NYZ430" s="94"/>
      <c r="NZA430" s="94"/>
      <c r="NZB430" s="94"/>
      <c r="NZC430" s="94"/>
      <c r="NZD430" s="94"/>
      <c r="NZE430" s="94" t="s">
        <v>181</v>
      </c>
      <c r="NZF430" s="94"/>
      <c r="NZG430" s="94"/>
      <c r="NZH430" s="94"/>
      <c r="NZI430" s="94"/>
      <c r="NZJ430" s="94"/>
      <c r="NZK430" s="94"/>
      <c r="NZL430" s="94"/>
      <c r="NZM430" s="94" t="s">
        <v>181</v>
      </c>
      <c r="NZN430" s="94"/>
      <c r="NZO430" s="94"/>
      <c r="NZP430" s="94"/>
      <c r="NZQ430" s="94"/>
      <c r="NZR430" s="94"/>
      <c r="NZS430" s="94"/>
      <c r="NZT430" s="94"/>
      <c r="NZU430" s="94" t="s">
        <v>181</v>
      </c>
      <c r="NZV430" s="94"/>
      <c r="NZW430" s="94"/>
      <c r="NZX430" s="94"/>
      <c r="NZY430" s="94"/>
      <c r="NZZ430" s="94"/>
      <c r="OAA430" s="94"/>
      <c r="OAB430" s="94"/>
      <c r="OAC430" s="94" t="s">
        <v>181</v>
      </c>
      <c r="OAD430" s="94"/>
      <c r="OAE430" s="94"/>
      <c r="OAF430" s="94"/>
      <c r="OAG430" s="94"/>
      <c r="OAH430" s="94"/>
      <c r="OAI430" s="94"/>
      <c r="OAJ430" s="94"/>
      <c r="OAK430" s="94" t="s">
        <v>181</v>
      </c>
      <c r="OAL430" s="94"/>
      <c r="OAM430" s="94"/>
      <c r="OAN430" s="94"/>
      <c r="OAO430" s="94"/>
      <c r="OAP430" s="94"/>
      <c r="OAQ430" s="94"/>
      <c r="OAR430" s="94"/>
      <c r="OAS430" s="94" t="s">
        <v>181</v>
      </c>
      <c r="OAT430" s="94"/>
      <c r="OAU430" s="94"/>
      <c r="OAV430" s="94"/>
      <c r="OAW430" s="94"/>
      <c r="OAX430" s="94"/>
      <c r="OAY430" s="94"/>
      <c r="OAZ430" s="94"/>
      <c r="OBA430" s="94" t="s">
        <v>181</v>
      </c>
      <c r="OBB430" s="94"/>
      <c r="OBC430" s="94"/>
      <c r="OBD430" s="94"/>
      <c r="OBE430" s="94"/>
      <c r="OBF430" s="94"/>
      <c r="OBG430" s="94"/>
      <c r="OBH430" s="94"/>
      <c r="OBI430" s="94" t="s">
        <v>181</v>
      </c>
      <c r="OBJ430" s="94"/>
      <c r="OBK430" s="94"/>
      <c r="OBL430" s="94"/>
      <c r="OBM430" s="94"/>
      <c r="OBN430" s="94"/>
      <c r="OBO430" s="94"/>
      <c r="OBP430" s="94"/>
      <c r="OBQ430" s="94" t="s">
        <v>181</v>
      </c>
      <c r="OBR430" s="94"/>
      <c r="OBS430" s="94"/>
      <c r="OBT430" s="94"/>
      <c r="OBU430" s="94"/>
      <c r="OBV430" s="94"/>
      <c r="OBW430" s="94"/>
      <c r="OBX430" s="94"/>
      <c r="OBY430" s="94" t="s">
        <v>181</v>
      </c>
      <c r="OBZ430" s="94"/>
      <c r="OCA430" s="94"/>
      <c r="OCB430" s="94"/>
      <c r="OCC430" s="94"/>
      <c r="OCD430" s="94"/>
      <c r="OCE430" s="94"/>
      <c r="OCF430" s="94"/>
      <c r="OCG430" s="94" t="s">
        <v>181</v>
      </c>
      <c r="OCH430" s="94"/>
      <c r="OCI430" s="94"/>
      <c r="OCJ430" s="94"/>
      <c r="OCK430" s="94"/>
      <c r="OCL430" s="94"/>
      <c r="OCM430" s="94"/>
      <c r="OCN430" s="94"/>
      <c r="OCO430" s="94" t="s">
        <v>181</v>
      </c>
      <c r="OCP430" s="94"/>
      <c r="OCQ430" s="94"/>
      <c r="OCR430" s="94"/>
      <c r="OCS430" s="94"/>
      <c r="OCT430" s="94"/>
      <c r="OCU430" s="94"/>
      <c r="OCV430" s="94"/>
      <c r="OCW430" s="94" t="s">
        <v>181</v>
      </c>
      <c r="OCX430" s="94"/>
      <c r="OCY430" s="94"/>
      <c r="OCZ430" s="94"/>
      <c r="ODA430" s="94"/>
      <c r="ODB430" s="94"/>
      <c r="ODC430" s="94"/>
      <c r="ODD430" s="94"/>
      <c r="ODE430" s="94" t="s">
        <v>181</v>
      </c>
      <c r="ODF430" s="94"/>
      <c r="ODG430" s="94"/>
      <c r="ODH430" s="94"/>
      <c r="ODI430" s="94"/>
      <c r="ODJ430" s="94"/>
      <c r="ODK430" s="94"/>
      <c r="ODL430" s="94"/>
      <c r="ODM430" s="94" t="s">
        <v>181</v>
      </c>
      <c r="ODN430" s="94"/>
      <c r="ODO430" s="94"/>
      <c r="ODP430" s="94"/>
      <c r="ODQ430" s="94"/>
      <c r="ODR430" s="94"/>
      <c r="ODS430" s="94"/>
      <c r="ODT430" s="94"/>
      <c r="ODU430" s="94" t="s">
        <v>181</v>
      </c>
      <c r="ODV430" s="94"/>
      <c r="ODW430" s="94"/>
      <c r="ODX430" s="94"/>
      <c r="ODY430" s="94"/>
      <c r="ODZ430" s="94"/>
      <c r="OEA430" s="94"/>
      <c r="OEB430" s="94"/>
      <c r="OEC430" s="94" t="s">
        <v>181</v>
      </c>
      <c r="OED430" s="94"/>
      <c r="OEE430" s="94"/>
      <c r="OEF430" s="94"/>
      <c r="OEG430" s="94"/>
      <c r="OEH430" s="94"/>
      <c r="OEI430" s="94"/>
      <c r="OEJ430" s="94"/>
      <c r="OEK430" s="94" t="s">
        <v>181</v>
      </c>
      <c r="OEL430" s="94"/>
      <c r="OEM430" s="94"/>
      <c r="OEN430" s="94"/>
      <c r="OEO430" s="94"/>
      <c r="OEP430" s="94"/>
      <c r="OEQ430" s="94"/>
      <c r="OER430" s="94"/>
      <c r="OES430" s="94" t="s">
        <v>181</v>
      </c>
      <c r="OET430" s="94"/>
      <c r="OEU430" s="94"/>
      <c r="OEV430" s="94"/>
      <c r="OEW430" s="94"/>
      <c r="OEX430" s="94"/>
      <c r="OEY430" s="94"/>
      <c r="OEZ430" s="94"/>
      <c r="OFA430" s="94" t="s">
        <v>181</v>
      </c>
      <c r="OFB430" s="94"/>
      <c r="OFC430" s="94"/>
      <c r="OFD430" s="94"/>
      <c r="OFE430" s="94"/>
      <c r="OFF430" s="94"/>
      <c r="OFG430" s="94"/>
      <c r="OFH430" s="94"/>
      <c r="OFI430" s="94" t="s">
        <v>181</v>
      </c>
      <c r="OFJ430" s="94"/>
      <c r="OFK430" s="94"/>
      <c r="OFL430" s="94"/>
      <c r="OFM430" s="94"/>
      <c r="OFN430" s="94"/>
      <c r="OFO430" s="94"/>
      <c r="OFP430" s="94"/>
      <c r="OFQ430" s="94" t="s">
        <v>181</v>
      </c>
      <c r="OFR430" s="94"/>
      <c r="OFS430" s="94"/>
      <c r="OFT430" s="94"/>
      <c r="OFU430" s="94"/>
      <c r="OFV430" s="94"/>
      <c r="OFW430" s="94"/>
      <c r="OFX430" s="94"/>
      <c r="OFY430" s="94" t="s">
        <v>181</v>
      </c>
      <c r="OFZ430" s="94"/>
      <c r="OGA430" s="94"/>
      <c r="OGB430" s="94"/>
      <c r="OGC430" s="94"/>
      <c r="OGD430" s="94"/>
      <c r="OGE430" s="94"/>
      <c r="OGF430" s="94"/>
      <c r="OGG430" s="94" t="s">
        <v>181</v>
      </c>
      <c r="OGH430" s="94"/>
      <c r="OGI430" s="94"/>
      <c r="OGJ430" s="94"/>
      <c r="OGK430" s="94"/>
      <c r="OGL430" s="94"/>
      <c r="OGM430" s="94"/>
      <c r="OGN430" s="94"/>
      <c r="OGO430" s="94" t="s">
        <v>181</v>
      </c>
      <c r="OGP430" s="94"/>
      <c r="OGQ430" s="94"/>
      <c r="OGR430" s="94"/>
      <c r="OGS430" s="94"/>
      <c r="OGT430" s="94"/>
      <c r="OGU430" s="94"/>
      <c r="OGV430" s="94"/>
      <c r="OGW430" s="94" t="s">
        <v>181</v>
      </c>
      <c r="OGX430" s="94"/>
      <c r="OGY430" s="94"/>
      <c r="OGZ430" s="94"/>
      <c r="OHA430" s="94"/>
      <c r="OHB430" s="94"/>
      <c r="OHC430" s="94"/>
      <c r="OHD430" s="94"/>
      <c r="OHE430" s="94" t="s">
        <v>181</v>
      </c>
      <c r="OHF430" s="94"/>
      <c r="OHG430" s="94"/>
      <c r="OHH430" s="94"/>
      <c r="OHI430" s="94"/>
      <c r="OHJ430" s="94"/>
      <c r="OHK430" s="94"/>
      <c r="OHL430" s="94"/>
      <c r="OHM430" s="94" t="s">
        <v>181</v>
      </c>
      <c r="OHN430" s="94"/>
      <c r="OHO430" s="94"/>
      <c r="OHP430" s="94"/>
      <c r="OHQ430" s="94"/>
      <c r="OHR430" s="94"/>
      <c r="OHS430" s="94"/>
      <c r="OHT430" s="94"/>
      <c r="OHU430" s="94" t="s">
        <v>181</v>
      </c>
      <c r="OHV430" s="94"/>
      <c r="OHW430" s="94"/>
      <c r="OHX430" s="94"/>
      <c r="OHY430" s="94"/>
      <c r="OHZ430" s="94"/>
      <c r="OIA430" s="94"/>
      <c r="OIB430" s="94"/>
      <c r="OIC430" s="94" t="s">
        <v>181</v>
      </c>
      <c r="OID430" s="94"/>
      <c r="OIE430" s="94"/>
      <c r="OIF430" s="94"/>
      <c r="OIG430" s="94"/>
      <c r="OIH430" s="94"/>
      <c r="OII430" s="94"/>
      <c r="OIJ430" s="94"/>
      <c r="OIK430" s="94" t="s">
        <v>181</v>
      </c>
      <c r="OIL430" s="94"/>
      <c r="OIM430" s="94"/>
      <c r="OIN430" s="94"/>
      <c r="OIO430" s="94"/>
      <c r="OIP430" s="94"/>
      <c r="OIQ430" s="94"/>
      <c r="OIR430" s="94"/>
      <c r="OIS430" s="94" t="s">
        <v>181</v>
      </c>
      <c r="OIT430" s="94"/>
      <c r="OIU430" s="94"/>
      <c r="OIV430" s="94"/>
      <c r="OIW430" s="94"/>
      <c r="OIX430" s="94"/>
      <c r="OIY430" s="94"/>
      <c r="OIZ430" s="94"/>
      <c r="OJA430" s="94" t="s">
        <v>181</v>
      </c>
      <c r="OJB430" s="94"/>
      <c r="OJC430" s="94"/>
      <c r="OJD430" s="94"/>
      <c r="OJE430" s="94"/>
      <c r="OJF430" s="94"/>
      <c r="OJG430" s="94"/>
      <c r="OJH430" s="94"/>
      <c r="OJI430" s="94" t="s">
        <v>181</v>
      </c>
      <c r="OJJ430" s="94"/>
      <c r="OJK430" s="94"/>
      <c r="OJL430" s="94"/>
      <c r="OJM430" s="94"/>
      <c r="OJN430" s="94"/>
      <c r="OJO430" s="94"/>
      <c r="OJP430" s="94"/>
      <c r="OJQ430" s="94" t="s">
        <v>181</v>
      </c>
      <c r="OJR430" s="94"/>
      <c r="OJS430" s="94"/>
      <c r="OJT430" s="94"/>
      <c r="OJU430" s="94"/>
      <c r="OJV430" s="94"/>
      <c r="OJW430" s="94"/>
      <c r="OJX430" s="94"/>
      <c r="OJY430" s="94" t="s">
        <v>181</v>
      </c>
      <c r="OJZ430" s="94"/>
      <c r="OKA430" s="94"/>
      <c r="OKB430" s="94"/>
      <c r="OKC430" s="94"/>
      <c r="OKD430" s="94"/>
      <c r="OKE430" s="94"/>
      <c r="OKF430" s="94"/>
      <c r="OKG430" s="94" t="s">
        <v>181</v>
      </c>
      <c r="OKH430" s="94"/>
      <c r="OKI430" s="94"/>
      <c r="OKJ430" s="94"/>
      <c r="OKK430" s="94"/>
      <c r="OKL430" s="94"/>
      <c r="OKM430" s="94"/>
      <c r="OKN430" s="94"/>
      <c r="OKO430" s="94" t="s">
        <v>181</v>
      </c>
      <c r="OKP430" s="94"/>
      <c r="OKQ430" s="94"/>
      <c r="OKR430" s="94"/>
      <c r="OKS430" s="94"/>
      <c r="OKT430" s="94"/>
      <c r="OKU430" s="94"/>
      <c r="OKV430" s="94"/>
      <c r="OKW430" s="94" t="s">
        <v>181</v>
      </c>
      <c r="OKX430" s="94"/>
      <c r="OKY430" s="94"/>
      <c r="OKZ430" s="94"/>
      <c r="OLA430" s="94"/>
      <c r="OLB430" s="94"/>
      <c r="OLC430" s="94"/>
      <c r="OLD430" s="94"/>
      <c r="OLE430" s="94" t="s">
        <v>181</v>
      </c>
      <c r="OLF430" s="94"/>
      <c r="OLG430" s="94"/>
      <c r="OLH430" s="94"/>
      <c r="OLI430" s="94"/>
      <c r="OLJ430" s="94"/>
      <c r="OLK430" s="94"/>
      <c r="OLL430" s="94"/>
      <c r="OLM430" s="94" t="s">
        <v>181</v>
      </c>
      <c r="OLN430" s="94"/>
      <c r="OLO430" s="94"/>
      <c r="OLP430" s="94"/>
      <c r="OLQ430" s="94"/>
      <c r="OLR430" s="94"/>
      <c r="OLS430" s="94"/>
      <c r="OLT430" s="94"/>
      <c r="OLU430" s="94" t="s">
        <v>181</v>
      </c>
      <c r="OLV430" s="94"/>
      <c r="OLW430" s="94"/>
      <c r="OLX430" s="94"/>
      <c r="OLY430" s="94"/>
      <c r="OLZ430" s="94"/>
      <c r="OMA430" s="94"/>
      <c r="OMB430" s="94"/>
      <c r="OMC430" s="94" t="s">
        <v>181</v>
      </c>
      <c r="OMD430" s="94"/>
      <c r="OME430" s="94"/>
      <c r="OMF430" s="94"/>
      <c r="OMG430" s="94"/>
      <c r="OMH430" s="94"/>
      <c r="OMI430" s="94"/>
      <c r="OMJ430" s="94"/>
      <c r="OMK430" s="94" t="s">
        <v>181</v>
      </c>
      <c r="OML430" s="94"/>
      <c r="OMM430" s="94"/>
      <c r="OMN430" s="94"/>
      <c r="OMO430" s="94"/>
      <c r="OMP430" s="94"/>
      <c r="OMQ430" s="94"/>
      <c r="OMR430" s="94"/>
      <c r="OMS430" s="94" t="s">
        <v>181</v>
      </c>
      <c r="OMT430" s="94"/>
      <c r="OMU430" s="94"/>
      <c r="OMV430" s="94"/>
      <c r="OMW430" s="94"/>
      <c r="OMX430" s="94"/>
      <c r="OMY430" s="94"/>
      <c r="OMZ430" s="94"/>
      <c r="ONA430" s="94" t="s">
        <v>181</v>
      </c>
      <c r="ONB430" s="94"/>
      <c r="ONC430" s="94"/>
      <c r="OND430" s="94"/>
      <c r="ONE430" s="94"/>
      <c r="ONF430" s="94"/>
      <c r="ONG430" s="94"/>
      <c r="ONH430" s="94"/>
      <c r="ONI430" s="94" t="s">
        <v>181</v>
      </c>
      <c r="ONJ430" s="94"/>
      <c r="ONK430" s="94"/>
      <c r="ONL430" s="94"/>
      <c r="ONM430" s="94"/>
      <c r="ONN430" s="94"/>
      <c r="ONO430" s="94"/>
      <c r="ONP430" s="94"/>
      <c r="ONQ430" s="94" t="s">
        <v>181</v>
      </c>
      <c r="ONR430" s="94"/>
      <c r="ONS430" s="94"/>
      <c r="ONT430" s="94"/>
      <c r="ONU430" s="94"/>
      <c r="ONV430" s="94"/>
      <c r="ONW430" s="94"/>
      <c r="ONX430" s="94"/>
      <c r="ONY430" s="94" t="s">
        <v>181</v>
      </c>
      <c r="ONZ430" s="94"/>
      <c r="OOA430" s="94"/>
      <c r="OOB430" s="94"/>
      <c r="OOC430" s="94"/>
      <c r="OOD430" s="94"/>
      <c r="OOE430" s="94"/>
      <c r="OOF430" s="94"/>
      <c r="OOG430" s="94" t="s">
        <v>181</v>
      </c>
      <c r="OOH430" s="94"/>
      <c r="OOI430" s="94"/>
      <c r="OOJ430" s="94"/>
      <c r="OOK430" s="94"/>
      <c r="OOL430" s="94"/>
      <c r="OOM430" s="94"/>
      <c r="OON430" s="94"/>
      <c r="OOO430" s="94" t="s">
        <v>181</v>
      </c>
      <c r="OOP430" s="94"/>
      <c r="OOQ430" s="94"/>
      <c r="OOR430" s="94"/>
      <c r="OOS430" s="94"/>
      <c r="OOT430" s="94"/>
      <c r="OOU430" s="94"/>
      <c r="OOV430" s="94"/>
      <c r="OOW430" s="94" t="s">
        <v>181</v>
      </c>
      <c r="OOX430" s="94"/>
      <c r="OOY430" s="94"/>
      <c r="OOZ430" s="94"/>
      <c r="OPA430" s="94"/>
      <c r="OPB430" s="94"/>
      <c r="OPC430" s="94"/>
      <c r="OPD430" s="94"/>
      <c r="OPE430" s="94" t="s">
        <v>181</v>
      </c>
      <c r="OPF430" s="94"/>
      <c r="OPG430" s="94"/>
      <c r="OPH430" s="94"/>
      <c r="OPI430" s="94"/>
      <c r="OPJ430" s="94"/>
      <c r="OPK430" s="94"/>
      <c r="OPL430" s="94"/>
      <c r="OPM430" s="94" t="s">
        <v>181</v>
      </c>
      <c r="OPN430" s="94"/>
      <c r="OPO430" s="94"/>
      <c r="OPP430" s="94"/>
      <c r="OPQ430" s="94"/>
      <c r="OPR430" s="94"/>
      <c r="OPS430" s="94"/>
      <c r="OPT430" s="94"/>
      <c r="OPU430" s="94" t="s">
        <v>181</v>
      </c>
      <c r="OPV430" s="94"/>
      <c r="OPW430" s="94"/>
      <c r="OPX430" s="94"/>
      <c r="OPY430" s="94"/>
      <c r="OPZ430" s="94"/>
      <c r="OQA430" s="94"/>
      <c r="OQB430" s="94"/>
      <c r="OQC430" s="94" t="s">
        <v>181</v>
      </c>
      <c r="OQD430" s="94"/>
      <c r="OQE430" s="94"/>
      <c r="OQF430" s="94"/>
      <c r="OQG430" s="94"/>
      <c r="OQH430" s="94"/>
      <c r="OQI430" s="94"/>
      <c r="OQJ430" s="94"/>
      <c r="OQK430" s="94" t="s">
        <v>181</v>
      </c>
      <c r="OQL430" s="94"/>
      <c r="OQM430" s="94"/>
      <c r="OQN430" s="94"/>
      <c r="OQO430" s="94"/>
      <c r="OQP430" s="94"/>
      <c r="OQQ430" s="94"/>
      <c r="OQR430" s="94"/>
      <c r="OQS430" s="94" t="s">
        <v>181</v>
      </c>
      <c r="OQT430" s="94"/>
      <c r="OQU430" s="94"/>
      <c r="OQV430" s="94"/>
      <c r="OQW430" s="94"/>
      <c r="OQX430" s="94"/>
      <c r="OQY430" s="94"/>
      <c r="OQZ430" s="94"/>
      <c r="ORA430" s="94" t="s">
        <v>181</v>
      </c>
      <c r="ORB430" s="94"/>
      <c r="ORC430" s="94"/>
      <c r="ORD430" s="94"/>
      <c r="ORE430" s="94"/>
      <c r="ORF430" s="94"/>
      <c r="ORG430" s="94"/>
      <c r="ORH430" s="94"/>
      <c r="ORI430" s="94" t="s">
        <v>181</v>
      </c>
      <c r="ORJ430" s="94"/>
      <c r="ORK430" s="94"/>
      <c r="ORL430" s="94"/>
      <c r="ORM430" s="94"/>
      <c r="ORN430" s="94"/>
      <c r="ORO430" s="94"/>
      <c r="ORP430" s="94"/>
      <c r="ORQ430" s="94" t="s">
        <v>181</v>
      </c>
      <c r="ORR430" s="94"/>
      <c r="ORS430" s="94"/>
      <c r="ORT430" s="94"/>
      <c r="ORU430" s="94"/>
      <c r="ORV430" s="94"/>
      <c r="ORW430" s="94"/>
      <c r="ORX430" s="94"/>
      <c r="ORY430" s="94" t="s">
        <v>181</v>
      </c>
      <c r="ORZ430" s="94"/>
      <c r="OSA430" s="94"/>
      <c r="OSB430" s="94"/>
      <c r="OSC430" s="94"/>
      <c r="OSD430" s="94"/>
      <c r="OSE430" s="94"/>
      <c r="OSF430" s="94"/>
      <c r="OSG430" s="94" t="s">
        <v>181</v>
      </c>
      <c r="OSH430" s="94"/>
      <c r="OSI430" s="94"/>
      <c r="OSJ430" s="94"/>
      <c r="OSK430" s="94"/>
      <c r="OSL430" s="94"/>
      <c r="OSM430" s="94"/>
      <c r="OSN430" s="94"/>
      <c r="OSO430" s="94" t="s">
        <v>181</v>
      </c>
      <c r="OSP430" s="94"/>
      <c r="OSQ430" s="94"/>
      <c r="OSR430" s="94"/>
      <c r="OSS430" s="94"/>
      <c r="OST430" s="94"/>
      <c r="OSU430" s="94"/>
      <c r="OSV430" s="94"/>
      <c r="OSW430" s="94" t="s">
        <v>181</v>
      </c>
      <c r="OSX430" s="94"/>
      <c r="OSY430" s="94"/>
      <c r="OSZ430" s="94"/>
      <c r="OTA430" s="94"/>
      <c r="OTB430" s="94"/>
      <c r="OTC430" s="94"/>
      <c r="OTD430" s="94"/>
      <c r="OTE430" s="94" t="s">
        <v>181</v>
      </c>
      <c r="OTF430" s="94"/>
      <c r="OTG430" s="94"/>
      <c r="OTH430" s="94"/>
      <c r="OTI430" s="94"/>
      <c r="OTJ430" s="94"/>
      <c r="OTK430" s="94"/>
      <c r="OTL430" s="94"/>
      <c r="OTM430" s="94" t="s">
        <v>181</v>
      </c>
      <c r="OTN430" s="94"/>
      <c r="OTO430" s="94"/>
      <c r="OTP430" s="94"/>
      <c r="OTQ430" s="94"/>
      <c r="OTR430" s="94"/>
      <c r="OTS430" s="94"/>
      <c r="OTT430" s="94"/>
      <c r="OTU430" s="94" t="s">
        <v>181</v>
      </c>
      <c r="OTV430" s="94"/>
      <c r="OTW430" s="94"/>
      <c r="OTX430" s="94"/>
      <c r="OTY430" s="94"/>
      <c r="OTZ430" s="94"/>
      <c r="OUA430" s="94"/>
      <c r="OUB430" s="94"/>
      <c r="OUC430" s="94" t="s">
        <v>181</v>
      </c>
      <c r="OUD430" s="94"/>
      <c r="OUE430" s="94"/>
      <c r="OUF430" s="94"/>
      <c r="OUG430" s="94"/>
      <c r="OUH430" s="94"/>
      <c r="OUI430" s="94"/>
      <c r="OUJ430" s="94"/>
      <c r="OUK430" s="94" t="s">
        <v>181</v>
      </c>
      <c r="OUL430" s="94"/>
      <c r="OUM430" s="94"/>
      <c r="OUN430" s="94"/>
      <c r="OUO430" s="94"/>
      <c r="OUP430" s="94"/>
      <c r="OUQ430" s="94"/>
      <c r="OUR430" s="94"/>
      <c r="OUS430" s="94" t="s">
        <v>181</v>
      </c>
      <c r="OUT430" s="94"/>
      <c r="OUU430" s="94"/>
      <c r="OUV430" s="94"/>
      <c r="OUW430" s="94"/>
      <c r="OUX430" s="94"/>
      <c r="OUY430" s="94"/>
      <c r="OUZ430" s="94"/>
      <c r="OVA430" s="94" t="s">
        <v>181</v>
      </c>
      <c r="OVB430" s="94"/>
      <c r="OVC430" s="94"/>
      <c r="OVD430" s="94"/>
      <c r="OVE430" s="94"/>
      <c r="OVF430" s="94"/>
      <c r="OVG430" s="94"/>
      <c r="OVH430" s="94"/>
      <c r="OVI430" s="94" t="s">
        <v>181</v>
      </c>
      <c r="OVJ430" s="94"/>
      <c r="OVK430" s="94"/>
      <c r="OVL430" s="94"/>
      <c r="OVM430" s="94"/>
      <c r="OVN430" s="94"/>
      <c r="OVO430" s="94"/>
      <c r="OVP430" s="94"/>
      <c r="OVQ430" s="94" t="s">
        <v>181</v>
      </c>
      <c r="OVR430" s="94"/>
      <c r="OVS430" s="94"/>
      <c r="OVT430" s="94"/>
      <c r="OVU430" s="94"/>
      <c r="OVV430" s="94"/>
      <c r="OVW430" s="94"/>
      <c r="OVX430" s="94"/>
      <c r="OVY430" s="94" t="s">
        <v>181</v>
      </c>
      <c r="OVZ430" s="94"/>
      <c r="OWA430" s="94"/>
      <c r="OWB430" s="94"/>
      <c r="OWC430" s="94"/>
      <c r="OWD430" s="94"/>
      <c r="OWE430" s="94"/>
      <c r="OWF430" s="94"/>
      <c r="OWG430" s="94" t="s">
        <v>181</v>
      </c>
      <c r="OWH430" s="94"/>
      <c r="OWI430" s="94"/>
      <c r="OWJ430" s="94"/>
      <c r="OWK430" s="94"/>
      <c r="OWL430" s="94"/>
      <c r="OWM430" s="94"/>
      <c r="OWN430" s="94"/>
      <c r="OWO430" s="94" t="s">
        <v>181</v>
      </c>
      <c r="OWP430" s="94"/>
      <c r="OWQ430" s="94"/>
      <c r="OWR430" s="94"/>
      <c r="OWS430" s="94"/>
      <c r="OWT430" s="94"/>
      <c r="OWU430" s="94"/>
      <c r="OWV430" s="94"/>
      <c r="OWW430" s="94" t="s">
        <v>181</v>
      </c>
      <c r="OWX430" s="94"/>
      <c r="OWY430" s="94"/>
      <c r="OWZ430" s="94"/>
      <c r="OXA430" s="94"/>
      <c r="OXB430" s="94"/>
      <c r="OXC430" s="94"/>
      <c r="OXD430" s="94"/>
      <c r="OXE430" s="94" t="s">
        <v>181</v>
      </c>
      <c r="OXF430" s="94"/>
      <c r="OXG430" s="94"/>
      <c r="OXH430" s="94"/>
      <c r="OXI430" s="94"/>
      <c r="OXJ430" s="94"/>
      <c r="OXK430" s="94"/>
      <c r="OXL430" s="94"/>
      <c r="OXM430" s="94" t="s">
        <v>181</v>
      </c>
      <c r="OXN430" s="94"/>
      <c r="OXO430" s="94"/>
      <c r="OXP430" s="94"/>
      <c r="OXQ430" s="94"/>
      <c r="OXR430" s="94"/>
      <c r="OXS430" s="94"/>
      <c r="OXT430" s="94"/>
      <c r="OXU430" s="94" t="s">
        <v>181</v>
      </c>
      <c r="OXV430" s="94"/>
      <c r="OXW430" s="94"/>
      <c r="OXX430" s="94"/>
      <c r="OXY430" s="94"/>
      <c r="OXZ430" s="94"/>
      <c r="OYA430" s="94"/>
      <c r="OYB430" s="94"/>
      <c r="OYC430" s="94" t="s">
        <v>181</v>
      </c>
      <c r="OYD430" s="94"/>
      <c r="OYE430" s="94"/>
      <c r="OYF430" s="94"/>
      <c r="OYG430" s="94"/>
      <c r="OYH430" s="94"/>
      <c r="OYI430" s="94"/>
      <c r="OYJ430" s="94"/>
      <c r="OYK430" s="94" t="s">
        <v>181</v>
      </c>
      <c r="OYL430" s="94"/>
      <c r="OYM430" s="94"/>
      <c r="OYN430" s="94"/>
      <c r="OYO430" s="94"/>
      <c r="OYP430" s="94"/>
      <c r="OYQ430" s="94"/>
      <c r="OYR430" s="94"/>
      <c r="OYS430" s="94" t="s">
        <v>181</v>
      </c>
      <c r="OYT430" s="94"/>
      <c r="OYU430" s="94"/>
      <c r="OYV430" s="94"/>
      <c r="OYW430" s="94"/>
      <c r="OYX430" s="94"/>
      <c r="OYY430" s="94"/>
      <c r="OYZ430" s="94"/>
      <c r="OZA430" s="94" t="s">
        <v>181</v>
      </c>
      <c r="OZB430" s="94"/>
      <c r="OZC430" s="94"/>
      <c r="OZD430" s="94"/>
      <c r="OZE430" s="94"/>
      <c r="OZF430" s="94"/>
      <c r="OZG430" s="94"/>
      <c r="OZH430" s="94"/>
      <c r="OZI430" s="94" t="s">
        <v>181</v>
      </c>
      <c r="OZJ430" s="94"/>
      <c r="OZK430" s="94"/>
      <c r="OZL430" s="94"/>
      <c r="OZM430" s="94"/>
      <c r="OZN430" s="94"/>
      <c r="OZO430" s="94"/>
      <c r="OZP430" s="94"/>
      <c r="OZQ430" s="94" t="s">
        <v>181</v>
      </c>
      <c r="OZR430" s="94"/>
      <c r="OZS430" s="94"/>
      <c r="OZT430" s="94"/>
      <c r="OZU430" s="94"/>
      <c r="OZV430" s="94"/>
      <c r="OZW430" s="94"/>
      <c r="OZX430" s="94"/>
      <c r="OZY430" s="94" t="s">
        <v>181</v>
      </c>
      <c r="OZZ430" s="94"/>
      <c r="PAA430" s="94"/>
      <c r="PAB430" s="94"/>
      <c r="PAC430" s="94"/>
      <c r="PAD430" s="94"/>
      <c r="PAE430" s="94"/>
      <c r="PAF430" s="94"/>
      <c r="PAG430" s="94" t="s">
        <v>181</v>
      </c>
      <c r="PAH430" s="94"/>
      <c r="PAI430" s="94"/>
      <c r="PAJ430" s="94"/>
      <c r="PAK430" s="94"/>
      <c r="PAL430" s="94"/>
      <c r="PAM430" s="94"/>
      <c r="PAN430" s="94"/>
      <c r="PAO430" s="94" t="s">
        <v>181</v>
      </c>
      <c r="PAP430" s="94"/>
      <c r="PAQ430" s="94"/>
      <c r="PAR430" s="94"/>
      <c r="PAS430" s="94"/>
      <c r="PAT430" s="94"/>
      <c r="PAU430" s="94"/>
      <c r="PAV430" s="94"/>
      <c r="PAW430" s="94" t="s">
        <v>181</v>
      </c>
      <c r="PAX430" s="94"/>
      <c r="PAY430" s="94"/>
      <c r="PAZ430" s="94"/>
      <c r="PBA430" s="94"/>
      <c r="PBB430" s="94"/>
      <c r="PBC430" s="94"/>
      <c r="PBD430" s="94"/>
      <c r="PBE430" s="94" t="s">
        <v>181</v>
      </c>
      <c r="PBF430" s="94"/>
      <c r="PBG430" s="94"/>
      <c r="PBH430" s="94"/>
      <c r="PBI430" s="94"/>
      <c r="PBJ430" s="94"/>
      <c r="PBK430" s="94"/>
      <c r="PBL430" s="94"/>
      <c r="PBM430" s="94" t="s">
        <v>181</v>
      </c>
      <c r="PBN430" s="94"/>
      <c r="PBO430" s="94"/>
      <c r="PBP430" s="94"/>
      <c r="PBQ430" s="94"/>
      <c r="PBR430" s="94"/>
      <c r="PBS430" s="94"/>
      <c r="PBT430" s="94"/>
      <c r="PBU430" s="94" t="s">
        <v>181</v>
      </c>
      <c r="PBV430" s="94"/>
      <c r="PBW430" s="94"/>
      <c r="PBX430" s="94"/>
      <c r="PBY430" s="94"/>
      <c r="PBZ430" s="94"/>
      <c r="PCA430" s="94"/>
      <c r="PCB430" s="94"/>
      <c r="PCC430" s="94" t="s">
        <v>181</v>
      </c>
      <c r="PCD430" s="94"/>
      <c r="PCE430" s="94"/>
      <c r="PCF430" s="94"/>
      <c r="PCG430" s="94"/>
      <c r="PCH430" s="94"/>
      <c r="PCI430" s="94"/>
      <c r="PCJ430" s="94"/>
      <c r="PCK430" s="94" t="s">
        <v>181</v>
      </c>
      <c r="PCL430" s="94"/>
      <c r="PCM430" s="94"/>
      <c r="PCN430" s="94"/>
      <c r="PCO430" s="94"/>
      <c r="PCP430" s="94"/>
      <c r="PCQ430" s="94"/>
      <c r="PCR430" s="94"/>
      <c r="PCS430" s="94" t="s">
        <v>181</v>
      </c>
      <c r="PCT430" s="94"/>
      <c r="PCU430" s="94"/>
      <c r="PCV430" s="94"/>
      <c r="PCW430" s="94"/>
      <c r="PCX430" s="94"/>
      <c r="PCY430" s="94"/>
      <c r="PCZ430" s="94"/>
      <c r="PDA430" s="94" t="s">
        <v>181</v>
      </c>
      <c r="PDB430" s="94"/>
      <c r="PDC430" s="94"/>
      <c r="PDD430" s="94"/>
      <c r="PDE430" s="94"/>
      <c r="PDF430" s="94"/>
      <c r="PDG430" s="94"/>
      <c r="PDH430" s="94"/>
      <c r="PDI430" s="94" t="s">
        <v>181</v>
      </c>
      <c r="PDJ430" s="94"/>
      <c r="PDK430" s="94"/>
      <c r="PDL430" s="94"/>
      <c r="PDM430" s="94"/>
      <c r="PDN430" s="94"/>
      <c r="PDO430" s="94"/>
      <c r="PDP430" s="94"/>
      <c r="PDQ430" s="94" t="s">
        <v>181</v>
      </c>
      <c r="PDR430" s="94"/>
      <c r="PDS430" s="94"/>
      <c r="PDT430" s="94"/>
      <c r="PDU430" s="94"/>
      <c r="PDV430" s="94"/>
      <c r="PDW430" s="94"/>
      <c r="PDX430" s="94"/>
      <c r="PDY430" s="94" t="s">
        <v>181</v>
      </c>
      <c r="PDZ430" s="94"/>
      <c r="PEA430" s="94"/>
      <c r="PEB430" s="94"/>
      <c r="PEC430" s="94"/>
      <c r="PED430" s="94"/>
      <c r="PEE430" s="94"/>
      <c r="PEF430" s="94"/>
      <c r="PEG430" s="94" t="s">
        <v>181</v>
      </c>
      <c r="PEH430" s="94"/>
      <c r="PEI430" s="94"/>
      <c r="PEJ430" s="94"/>
      <c r="PEK430" s="94"/>
      <c r="PEL430" s="94"/>
      <c r="PEM430" s="94"/>
      <c r="PEN430" s="94"/>
      <c r="PEO430" s="94" t="s">
        <v>181</v>
      </c>
      <c r="PEP430" s="94"/>
      <c r="PEQ430" s="94"/>
      <c r="PER430" s="94"/>
      <c r="PES430" s="94"/>
      <c r="PET430" s="94"/>
      <c r="PEU430" s="94"/>
      <c r="PEV430" s="94"/>
      <c r="PEW430" s="94" t="s">
        <v>181</v>
      </c>
      <c r="PEX430" s="94"/>
      <c r="PEY430" s="94"/>
      <c r="PEZ430" s="94"/>
      <c r="PFA430" s="94"/>
      <c r="PFB430" s="94"/>
      <c r="PFC430" s="94"/>
      <c r="PFD430" s="94"/>
      <c r="PFE430" s="94" t="s">
        <v>181</v>
      </c>
      <c r="PFF430" s="94"/>
      <c r="PFG430" s="94"/>
      <c r="PFH430" s="94"/>
      <c r="PFI430" s="94"/>
      <c r="PFJ430" s="94"/>
      <c r="PFK430" s="94"/>
      <c r="PFL430" s="94"/>
      <c r="PFM430" s="94" t="s">
        <v>181</v>
      </c>
      <c r="PFN430" s="94"/>
      <c r="PFO430" s="94"/>
      <c r="PFP430" s="94"/>
      <c r="PFQ430" s="94"/>
      <c r="PFR430" s="94"/>
      <c r="PFS430" s="94"/>
      <c r="PFT430" s="94"/>
      <c r="PFU430" s="94" t="s">
        <v>181</v>
      </c>
      <c r="PFV430" s="94"/>
      <c r="PFW430" s="94"/>
      <c r="PFX430" s="94"/>
      <c r="PFY430" s="94"/>
      <c r="PFZ430" s="94"/>
      <c r="PGA430" s="94"/>
      <c r="PGB430" s="94"/>
      <c r="PGC430" s="94" t="s">
        <v>181</v>
      </c>
      <c r="PGD430" s="94"/>
      <c r="PGE430" s="94"/>
      <c r="PGF430" s="94"/>
      <c r="PGG430" s="94"/>
      <c r="PGH430" s="94"/>
      <c r="PGI430" s="94"/>
      <c r="PGJ430" s="94"/>
      <c r="PGK430" s="94" t="s">
        <v>181</v>
      </c>
      <c r="PGL430" s="94"/>
      <c r="PGM430" s="94"/>
      <c r="PGN430" s="94"/>
      <c r="PGO430" s="94"/>
      <c r="PGP430" s="94"/>
      <c r="PGQ430" s="94"/>
      <c r="PGR430" s="94"/>
      <c r="PGS430" s="94" t="s">
        <v>181</v>
      </c>
      <c r="PGT430" s="94"/>
      <c r="PGU430" s="94"/>
      <c r="PGV430" s="94"/>
      <c r="PGW430" s="94"/>
      <c r="PGX430" s="94"/>
      <c r="PGY430" s="94"/>
      <c r="PGZ430" s="94"/>
      <c r="PHA430" s="94" t="s">
        <v>181</v>
      </c>
      <c r="PHB430" s="94"/>
      <c r="PHC430" s="94"/>
      <c r="PHD430" s="94"/>
      <c r="PHE430" s="94"/>
      <c r="PHF430" s="94"/>
      <c r="PHG430" s="94"/>
      <c r="PHH430" s="94"/>
      <c r="PHI430" s="94" t="s">
        <v>181</v>
      </c>
      <c r="PHJ430" s="94"/>
      <c r="PHK430" s="94"/>
      <c r="PHL430" s="94"/>
      <c r="PHM430" s="94"/>
      <c r="PHN430" s="94"/>
      <c r="PHO430" s="94"/>
      <c r="PHP430" s="94"/>
      <c r="PHQ430" s="94" t="s">
        <v>181</v>
      </c>
      <c r="PHR430" s="94"/>
      <c r="PHS430" s="94"/>
      <c r="PHT430" s="94"/>
      <c r="PHU430" s="94"/>
      <c r="PHV430" s="94"/>
      <c r="PHW430" s="94"/>
      <c r="PHX430" s="94"/>
      <c r="PHY430" s="94" t="s">
        <v>181</v>
      </c>
      <c r="PHZ430" s="94"/>
      <c r="PIA430" s="94"/>
      <c r="PIB430" s="94"/>
      <c r="PIC430" s="94"/>
      <c r="PID430" s="94"/>
      <c r="PIE430" s="94"/>
      <c r="PIF430" s="94"/>
      <c r="PIG430" s="94" t="s">
        <v>181</v>
      </c>
      <c r="PIH430" s="94"/>
      <c r="PII430" s="94"/>
      <c r="PIJ430" s="94"/>
      <c r="PIK430" s="94"/>
      <c r="PIL430" s="94"/>
      <c r="PIM430" s="94"/>
      <c r="PIN430" s="94"/>
      <c r="PIO430" s="94" t="s">
        <v>181</v>
      </c>
      <c r="PIP430" s="94"/>
      <c r="PIQ430" s="94"/>
      <c r="PIR430" s="94"/>
      <c r="PIS430" s="94"/>
      <c r="PIT430" s="94"/>
      <c r="PIU430" s="94"/>
      <c r="PIV430" s="94"/>
      <c r="PIW430" s="94" t="s">
        <v>181</v>
      </c>
      <c r="PIX430" s="94"/>
      <c r="PIY430" s="94"/>
      <c r="PIZ430" s="94"/>
      <c r="PJA430" s="94"/>
      <c r="PJB430" s="94"/>
      <c r="PJC430" s="94"/>
      <c r="PJD430" s="94"/>
      <c r="PJE430" s="94" t="s">
        <v>181</v>
      </c>
      <c r="PJF430" s="94"/>
      <c r="PJG430" s="94"/>
      <c r="PJH430" s="94"/>
      <c r="PJI430" s="94"/>
      <c r="PJJ430" s="94"/>
      <c r="PJK430" s="94"/>
      <c r="PJL430" s="94"/>
      <c r="PJM430" s="94" t="s">
        <v>181</v>
      </c>
      <c r="PJN430" s="94"/>
      <c r="PJO430" s="94"/>
      <c r="PJP430" s="94"/>
      <c r="PJQ430" s="94"/>
      <c r="PJR430" s="94"/>
      <c r="PJS430" s="94"/>
      <c r="PJT430" s="94"/>
      <c r="PJU430" s="94" t="s">
        <v>181</v>
      </c>
      <c r="PJV430" s="94"/>
      <c r="PJW430" s="94"/>
      <c r="PJX430" s="94"/>
      <c r="PJY430" s="94"/>
      <c r="PJZ430" s="94"/>
      <c r="PKA430" s="94"/>
      <c r="PKB430" s="94"/>
      <c r="PKC430" s="94" t="s">
        <v>181</v>
      </c>
      <c r="PKD430" s="94"/>
      <c r="PKE430" s="94"/>
      <c r="PKF430" s="94"/>
      <c r="PKG430" s="94"/>
      <c r="PKH430" s="94"/>
      <c r="PKI430" s="94"/>
      <c r="PKJ430" s="94"/>
      <c r="PKK430" s="94" t="s">
        <v>181</v>
      </c>
      <c r="PKL430" s="94"/>
      <c r="PKM430" s="94"/>
      <c r="PKN430" s="94"/>
      <c r="PKO430" s="94"/>
      <c r="PKP430" s="94"/>
      <c r="PKQ430" s="94"/>
      <c r="PKR430" s="94"/>
      <c r="PKS430" s="94" t="s">
        <v>181</v>
      </c>
      <c r="PKT430" s="94"/>
      <c r="PKU430" s="94"/>
      <c r="PKV430" s="94"/>
      <c r="PKW430" s="94"/>
      <c r="PKX430" s="94"/>
      <c r="PKY430" s="94"/>
      <c r="PKZ430" s="94"/>
      <c r="PLA430" s="94" t="s">
        <v>181</v>
      </c>
      <c r="PLB430" s="94"/>
      <c r="PLC430" s="94"/>
      <c r="PLD430" s="94"/>
      <c r="PLE430" s="94"/>
      <c r="PLF430" s="94"/>
      <c r="PLG430" s="94"/>
      <c r="PLH430" s="94"/>
      <c r="PLI430" s="94" t="s">
        <v>181</v>
      </c>
      <c r="PLJ430" s="94"/>
      <c r="PLK430" s="94"/>
      <c r="PLL430" s="94"/>
      <c r="PLM430" s="94"/>
      <c r="PLN430" s="94"/>
      <c r="PLO430" s="94"/>
      <c r="PLP430" s="94"/>
      <c r="PLQ430" s="94" t="s">
        <v>181</v>
      </c>
      <c r="PLR430" s="94"/>
      <c r="PLS430" s="94"/>
      <c r="PLT430" s="94"/>
      <c r="PLU430" s="94"/>
      <c r="PLV430" s="94"/>
      <c r="PLW430" s="94"/>
      <c r="PLX430" s="94"/>
      <c r="PLY430" s="94" t="s">
        <v>181</v>
      </c>
      <c r="PLZ430" s="94"/>
      <c r="PMA430" s="94"/>
      <c r="PMB430" s="94"/>
      <c r="PMC430" s="94"/>
      <c r="PMD430" s="94"/>
      <c r="PME430" s="94"/>
      <c r="PMF430" s="94"/>
      <c r="PMG430" s="94" t="s">
        <v>181</v>
      </c>
      <c r="PMH430" s="94"/>
      <c r="PMI430" s="94"/>
      <c r="PMJ430" s="94"/>
      <c r="PMK430" s="94"/>
      <c r="PML430" s="94"/>
      <c r="PMM430" s="94"/>
      <c r="PMN430" s="94"/>
      <c r="PMO430" s="94" t="s">
        <v>181</v>
      </c>
      <c r="PMP430" s="94"/>
      <c r="PMQ430" s="94"/>
      <c r="PMR430" s="94"/>
      <c r="PMS430" s="94"/>
      <c r="PMT430" s="94"/>
      <c r="PMU430" s="94"/>
      <c r="PMV430" s="94"/>
      <c r="PMW430" s="94" t="s">
        <v>181</v>
      </c>
      <c r="PMX430" s="94"/>
      <c r="PMY430" s="94"/>
      <c r="PMZ430" s="94"/>
      <c r="PNA430" s="94"/>
      <c r="PNB430" s="94"/>
      <c r="PNC430" s="94"/>
      <c r="PND430" s="94"/>
      <c r="PNE430" s="94" t="s">
        <v>181</v>
      </c>
      <c r="PNF430" s="94"/>
      <c r="PNG430" s="94"/>
      <c r="PNH430" s="94"/>
      <c r="PNI430" s="94"/>
      <c r="PNJ430" s="94"/>
      <c r="PNK430" s="94"/>
      <c r="PNL430" s="94"/>
      <c r="PNM430" s="94" t="s">
        <v>181</v>
      </c>
      <c r="PNN430" s="94"/>
      <c r="PNO430" s="94"/>
      <c r="PNP430" s="94"/>
      <c r="PNQ430" s="94"/>
      <c r="PNR430" s="94"/>
      <c r="PNS430" s="94"/>
      <c r="PNT430" s="94"/>
      <c r="PNU430" s="94" t="s">
        <v>181</v>
      </c>
      <c r="PNV430" s="94"/>
      <c r="PNW430" s="94"/>
      <c r="PNX430" s="94"/>
      <c r="PNY430" s="94"/>
      <c r="PNZ430" s="94"/>
      <c r="POA430" s="94"/>
      <c r="POB430" s="94"/>
      <c r="POC430" s="94" t="s">
        <v>181</v>
      </c>
      <c r="POD430" s="94"/>
      <c r="POE430" s="94"/>
      <c r="POF430" s="94"/>
      <c r="POG430" s="94"/>
      <c r="POH430" s="94"/>
      <c r="POI430" s="94"/>
      <c r="POJ430" s="94"/>
      <c r="POK430" s="94" t="s">
        <v>181</v>
      </c>
      <c r="POL430" s="94"/>
      <c r="POM430" s="94"/>
      <c r="PON430" s="94"/>
      <c r="POO430" s="94"/>
      <c r="POP430" s="94"/>
      <c r="POQ430" s="94"/>
      <c r="POR430" s="94"/>
      <c r="POS430" s="94" t="s">
        <v>181</v>
      </c>
      <c r="POT430" s="94"/>
      <c r="POU430" s="94"/>
      <c r="POV430" s="94"/>
      <c r="POW430" s="94"/>
      <c r="POX430" s="94"/>
      <c r="POY430" s="94"/>
      <c r="POZ430" s="94"/>
      <c r="PPA430" s="94" t="s">
        <v>181</v>
      </c>
      <c r="PPB430" s="94"/>
      <c r="PPC430" s="94"/>
      <c r="PPD430" s="94"/>
      <c r="PPE430" s="94"/>
      <c r="PPF430" s="94"/>
      <c r="PPG430" s="94"/>
      <c r="PPH430" s="94"/>
      <c r="PPI430" s="94" t="s">
        <v>181</v>
      </c>
      <c r="PPJ430" s="94"/>
      <c r="PPK430" s="94"/>
      <c r="PPL430" s="94"/>
      <c r="PPM430" s="94"/>
      <c r="PPN430" s="94"/>
      <c r="PPO430" s="94"/>
      <c r="PPP430" s="94"/>
      <c r="PPQ430" s="94" t="s">
        <v>181</v>
      </c>
      <c r="PPR430" s="94"/>
      <c r="PPS430" s="94"/>
      <c r="PPT430" s="94"/>
      <c r="PPU430" s="94"/>
      <c r="PPV430" s="94"/>
      <c r="PPW430" s="94"/>
      <c r="PPX430" s="94"/>
      <c r="PPY430" s="94" t="s">
        <v>181</v>
      </c>
      <c r="PPZ430" s="94"/>
      <c r="PQA430" s="94"/>
      <c r="PQB430" s="94"/>
      <c r="PQC430" s="94"/>
      <c r="PQD430" s="94"/>
      <c r="PQE430" s="94"/>
      <c r="PQF430" s="94"/>
      <c r="PQG430" s="94" t="s">
        <v>181</v>
      </c>
      <c r="PQH430" s="94"/>
      <c r="PQI430" s="94"/>
      <c r="PQJ430" s="94"/>
      <c r="PQK430" s="94"/>
      <c r="PQL430" s="94"/>
      <c r="PQM430" s="94"/>
      <c r="PQN430" s="94"/>
      <c r="PQO430" s="94" t="s">
        <v>181</v>
      </c>
      <c r="PQP430" s="94"/>
      <c r="PQQ430" s="94"/>
      <c r="PQR430" s="94"/>
      <c r="PQS430" s="94"/>
      <c r="PQT430" s="94"/>
      <c r="PQU430" s="94"/>
      <c r="PQV430" s="94"/>
      <c r="PQW430" s="94" t="s">
        <v>181</v>
      </c>
      <c r="PQX430" s="94"/>
      <c r="PQY430" s="94"/>
      <c r="PQZ430" s="94"/>
      <c r="PRA430" s="94"/>
      <c r="PRB430" s="94"/>
      <c r="PRC430" s="94"/>
      <c r="PRD430" s="94"/>
      <c r="PRE430" s="94" t="s">
        <v>181</v>
      </c>
      <c r="PRF430" s="94"/>
      <c r="PRG430" s="94"/>
      <c r="PRH430" s="94"/>
      <c r="PRI430" s="94"/>
      <c r="PRJ430" s="94"/>
      <c r="PRK430" s="94"/>
      <c r="PRL430" s="94"/>
      <c r="PRM430" s="94" t="s">
        <v>181</v>
      </c>
      <c r="PRN430" s="94"/>
      <c r="PRO430" s="94"/>
      <c r="PRP430" s="94"/>
      <c r="PRQ430" s="94"/>
      <c r="PRR430" s="94"/>
      <c r="PRS430" s="94"/>
      <c r="PRT430" s="94"/>
      <c r="PRU430" s="94" t="s">
        <v>181</v>
      </c>
      <c r="PRV430" s="94"/>
      <c r="PRW430" s="94"/>
      <c r="PRX430" s="94"/>
      <c r="PRY430" s="94"/>
      <c r="PRZ430" s="94"/>
      <c r="PSA430" s="94"/>
      <c r="PSB430" s="94"/>
      <c r="PSC430" s="94" t="s">
        <v>181</v>
      </c>
      <c r="PSD430" s="94"/>
      <c r="PSE430" s="94"/>
      <c r="PSF430" s="94"/>
      <c r="PSG430" s="94"/>
      <c r="PSH430" s="94"/>
      <c r="PSI430" s="94"/>
      <c r="PSJ430" s="94"/>
      <c r="PSK430" s="94" t="s">
        <v>181</v>
      </c>
      <c r="PSL430" s="94"/>
      <c r="PSM430" s="94"/>
      <c r="PSN430" s="94"/>
      <c r="PSO430" s="94"/>
      <c r="PSP430" s="94"/>
      <c r="PSQ430" s="94"/>
      <c r="PSR430" s="94"/>
      <c r="PSS430" s="94" t="s">
        <v>181</v>
      </c>
      <c r="PST430" s="94"/>
      <c r="PSU430" s="94"/>
      <c r="PSV430" s="94"/>
      <c r="PSW430" s="94"/>
      <c r="PSX430" s="94"/>
      <c r="PSY430" s="94"/>
      <c r="PSZ430" s="94"/>
      <c r="PTA430" s="94" t="s">
        <v>181</v>
      </c>
      <c r="PTB430" s="94"/>
      <c r="PTC430" s="94"/>
      <c r="PTD430" s="94"/>
      <c r="PTE430" s="94"/>
      <c r="PTF430" s="94"/>
      <c r="PTG430" s="94"/>
      <c r="PTH430" s="94"/>
      <c r="PTI430" s="94" t="s">
        <v>181</v>
      </c>
      <c r="PTJ430" s="94"/>
      <c r="PTK430" s="94"/>
      <c r="PTL430" s="94"/>
      <c r="PTM430" s="94"/>
      <c r="PTN430" s="94"/>
      <c r="PTO430" s="94"/>
      <c r="PTP430" s="94"/>
      <c r="PTQ430" s="94" t="s">
        <v>181</v>
      </c>
      <c r="PTR430" s="94"/>
      <c r="PTS430" s="94"/>
      <c r="PTT430" s="94"/>
      <c r="PTU430" s="94"/>
      <c r="PTV430" s="94"/>
      <c r="PTW430" s="94"/>
      <c r="PTX430" s="94"/>
      <c r="PTY430" s="94" t="s">
        <v>181</v>
      </c>
      <c r="PTZ430" s="94"/>
      <c r="PUA430" s="94"/>
      <c r="PUB430" s="94"/>
      <c r="PUC430" s="94"/>
      <c r="PUD430" s="94"/>
      <c r="PUE430" s="94"/>
      <c r="PUF430" s="94"/>
      <c r="PUG430" s="94" t="s">
        <v>181</v>
      </c>
      <c r="PUH430" s="94"/>
      <c r="PUI430" s="94"/>
      <c r="PUJ430" s="94"/>
      <c r="PUK430" s="94"/>
      <c r="PUL430" s="94"/>
      <c r="PUM430" s="94"/>
      <c r="PUN430" s="94"/>
      <c r="PUO430" s="94" t="s">
        <v>181</v>
      </c>
      <c r="PUP430" s="94"/>
      <c r="PUQ430" s="94"/>
      <c r="PUR430" s="94"/>
      <c r="PUS430" s="94"/>
      <c r="PUT430" s="94"/>
      <c r="PUU430" s="94"/>
      <c r="PUV430" s="94"/>
      <c r="PUW430" s="94" t="s">
        <v>181</v>
      </c>
      <c r="PUX430" s="94"/>
      <c r="PUY430" s="94"/>
      <c r="PUZ430" s="94"/>
      <c r="PVA430" s="94"/>
      <c r="PVB430" s="94"/>
      <c r="PVC430" s="94"/>
      <c r="PVD430" s="94"/>
      <c r="PVE430" s="94" t="s">
        <v>181</v>
      </c>
      <c r="PVF430" s="94"/>
      <c r="PVG430" s="94"/>
      <c r="PVH430" s="94"/>
      <c r="PVI430" s="94"/>
      <c r="PVJ430" s="94"/>
      <c r="PVK430" s="94"/>
      <c r="PVL430" s="94"/>
      <c r="PVM430" s="94" t="s">
        <v>181</v>
      </c>
      <c r="PVN430" s="94"/>
      <c r="PVO430" s="94"/>
      <c r="PVP430" s="94"/>
      <c r="PVQ430" s="94"/>
      <c r="PVR430" s="94"/>
      <c r="PVS430" s="94"/>
      <c r="PVT430" s="94"/>
      <c r="PVU430" s="94" t="s">
        <v>181</v>
      </c>
      <c r="PVV430" s="94"/>
      <c r="PVW430" s="94"/>
      <c r="PVX430" s="94"/>
      <c r="PVY430" s="94"/>
      <c r="PVZ430" s="94"/>
      <c r="PWA430" s="94"/>
      <c r="PWB430" s="94"/>
      <c r="PWC430" s="94" t="s">
        <v>181</v>
      </c>
      <c r="PWD430" s="94"/>
      <c r="PWE430" s="94"/>
      <c r="PWF430" s="94"/>
      <c r="PWG430" s="94"/>
      <c r="PWH430" s="94"/>
      <c r="PWI430" s="94"/>
      <c r="PWJ430" s="94"/>
      <c r="PWK430" s="94" t="s">
        <v>181</v>
      </c>
      <c r="PWL430" s="94"/>
      <c r="PWM430" s="94"/>
      <c r="PWN430" s="94"/>
      <c r="PWO430" s="94"/>
      <c r="PWP430" s="94"/>
      <c r="PWQ430" s="94"/>
      <c r="PWR430" s="94"/>
      <c r="PWS430" s="94" t="s">
        <v>181</v>
      </c>
      <c r="PWT430" s="94"/>
      <c r="PWU430" s="94"/>
      <c r="PWV430" s="94"/>
      <c r="PWW430" s="94"/>
      <c r="PWX430" s="94"/>
      <c r="PWY430" s="94"/>
      <c r="PWZ430" s="94"/>
      <c r="PXA430" s="94" t="s">
        <v>181</v>
      </c>
      <c r="PXB430" s="94"/>
      <c r="PXC430" s="94"/>
      <c r="PXD430" s="94"/>
      <c r="PXE430" s="94"/>
      <c r="PXF430" s="94"/>
      <c r="PXG430" s="94"/>
      <c r="PXH430" s="94"/>
      <c r="PXI430" s="94" t="s">
        <v>181</v>
      </c>
      <c r="PXJ430" s="94"/>
      <c r="PXK430" s="94"/>
      <c r="PXL430" s="94"/>
      <c r="PXM430" s="94"/>
      <c r="PXN430" s="94"/>
      <c r="PXO430" s="94"/>
      <c r="PXP430" s="94"/>
      <c r="PXQ430" s="94" t="s">
        <v>181</v>
      </c>
      <c r="PXR430" s="94"/>
      <c r="PXS430" s="94"/>
      <c r="PXT430" s="94"/>
      <c r="PXU430" s="94"/>
      <c r="PXV430" s="94"/>
      <c r="PXW430" s="94"/>
      <c r="PXX430" s="94"/>
      <c r="PXY430" s="94" t="s">
        <v>181</v>
      </c>
      <c r="PXZ430" s="94"/>
      <c r="PYA430" s="94"/>
      <c r="PYB430" s="94"/>
      <c r="PYC430" s="94"/>
      <c r="PYD430" s="94"/>
      <c r="PYE430" s="94"/>
      <c r="PYF430" s="94"/>
      <c r="PYG430" s="94" t="s">
        <v>181</v>
      </c>
      <c r="PYH430" s="94"/>
      <c r="PYI430" s="94"/>
      <c r="PYJ430" s="94"/>
      <c r="PYK430" s="94"/>
      <c r="PYL430" s="94"/>
      <c r="PYM430" s="94"/>
      <c r="PYN430" s="94"/>
      <c r="PYO430" s="94" t="s">
        <v>181</v>
      </c>
      <c r="PYP430" s="94"/>
      <c r="PYQ430" s="94"/>
      <c r="PYR430" s="94"/>
      <c r="PYS430" s="94"/>
      <c r="PYT430" s="94"/>
      <c r="PYU430" s="94"/>
      <c r="PYV430" s="94"/>
      <c r="PYW430" s="94" t="s">
        <v>181</v>
      </c>
      <c r="PYX430" s="94"/>
      <c r="PYY430" s="94"/>
      <c r="PYZ430" s="94"/>
      <c r="PZA430" s="94"/>
      <c r="PZB430" s="94"/>
      <c r="PZC430" s="94"/>
      <c r="PZD430" s="94"/>
      <c r="PZE430" s="94" t="s">
        <v>181</v>
      </c>
      <c r="PZF430" s="94"/>
      <c r="PZG430" s="94"/>
      <c r="PZH430" s="94"/>
      <c r="PZI430" s="94"/>
      <c r="PZJ430" s="94"/>
      <c r="PZK430" s="94"/>
      <c r="PZL430" s="94"/>
      <c r="PZM430" s="94" t="s">
        <v>181</v>
      </c>
      <c r="PZN430" s="94"/>
      <c r="PZO430" s="94"/>
      <c r="PZP430" s="94"/>
      <c r="PZQ430" s="94"/>
      <c r="PZR430" s="94"/>
      <c r="PZS430" s="94"/>
      <c r="PZT430" s="94"/>
      <c r="PZU430" s="94" t="s">
        <v>181</v>
      </c>
      <c r="PZV430" s="94"/>
      <c r="PZW430" s="94"/>
      <c r="PZX430" s="94"/>
      <c r="PZY430" s="94"/>
      <c r="PZZ430" s="94"/>
      <c r="QAA430" s="94"/>
      <c r="QAB430" s="94"/>
      <c r="QAC430" s="94" t="s">
        <v>181</v>
      </c>
      <c r="QAD430" s="94"/>
      <c r="QAE430" s="94"/>
      <c r="QAF430" s="94"/>
      <c r="QAG430" s="94"/>
      <c r="QAH430" s="94"/>
      <c r="QAI430" s="94"/>
      <c r="QAJ430" s="94"/>
      <c r="QAK430" s="94" t="s">
        <v>181</v>
      </c>
      <c r="QAL430" s="94"/>
      <c r="QAM430" s="94"/>
      <c r="QAN430" s="94"/>
      <c r="QAO430" s="94"/>
      <c r="QAP430" s="94"/>
      <c r="QAQ430" s="94"/>
      <c r="QAR430" s="94"/>
      <c r="QAS430" s="94" t="s">
        <v>181</v>
      </c>
      <c r="QAT430" s="94"/>
      <c r="QAU430" s="94"/>
      <c r="QAV430" s="94"/>
      <c r="QAW430" s="94"/>
      <c r="QAX430" s="94"/>
      <c r="QAY430" s="94"/>
      <c r="QAZ430" s="94"/>
      <c r="QBA430" s="94" t="s">
        <v>181</v>
      </c>
      <c r="QBB430" s="94"/>
      <c r="QBC430" s="94"/>
      <c r="QBD430" s="94"/>
      <c r="QBE430" s="94"/>
      <c r="QBF430" s="94"/>
      <c r="QBG430" s="94"/>
      <c r="QBH430" s="94"/>
      <c r="QBI430" s="94" t="s">
        <v>181</v>
      </c>
      <c r="QBJ430" s="94"/>
      <c r="QBK430" s="94"/>
      <c r="QBL430" s="94"/>
      <c r="QBM430" s="94"/>
      <c r="QBN430" s="94"/>
      <c r="QBO430" s="94"/>
      <c r="QBP430" s="94"/>
      <c r="QBQ430" s="94" t="s">
        <v>181</v>
      </c>
      <c r="QBR430" s="94"/>
      <c r="QBS430" s="94"/>
      <c r="QBT430" s="94"/>
      <c r="QBU430" s="94"/>
      <c r="QBV430" s="94"/>
      <c r="QBW430" s="94"/>
      <c r="QBX430" s="94"/>
      <c r="QBY430" s="94" t="s">
        <v>181</v>
      </c>
      <c r="QBZ430" s="94"/>
      <c r="QCA430" s="94"/>
      <c r="QCB430" s="94"/>
      <c r="QCC430" s="94"/>
      <c r="QCD430" s="94"/>
      <c r="QCE430" s="94"/>
      <c r="QCF430" s="94"/>
      <c r="QCG430" s="94" t="s">
        <v>181</v>
      </c>
      <c r="QCH430" s="94"/>
      <c r="QCI430" s="94"/>
      <c r="QCJ430" s="94"/>
      <c r="QCK430" s="94"/>
      <c r="QCL430" s="94"/>
      <c r="QCM430" s="94"/>
      <c r="QCN430" s="94"/>
      <c r="QCO430" s="94" t="s">
        <v>181</v>
      </c>
      <c r="QCP430" s="94"/>
      <c r="QCQ430" s="94"/>
      <c r="QCR430" s="94"/>
      <c r="QCS430" s="94"/>
      <c r="QCT430" s="94"/>
      <c r="QCU430" s="94"/>
      <c r="QCV430" s="94"/>
      <c r="QCW430" s="94" t="s">
        <v>181</v>
      </c>
      <c r="QCX430" s="94"/>
      <c r="QCY430" s="94"/>
      <c r="QCZ430" s="94"/>
      <c r="QDA430" s="94"/>
      <c r="QDB430" s="94"/>
      <c r="QDC430" s="94"/>
      <c r="QDD430" s="94"/>
      <c r="QDE430" s="94" t="s">
        <v>181</v>
      </c>
      <c r="QDF430" s="94"/>
      <c r="QDG430" s="94"/>
      <c r="QDH430" s="94"/>
      <c r="QDI430" s="94"/>
      <c r="QDJ430" s="94"/>
      <c r="QDK430" s="94"/>
      <c r="QDL430" s="94"/>
      <c r="QDM430" s="94" t="s">
        <v>181</v>
      </c>
      <c r="QDN430" s="94"/>
      <c r="QDO430" s="94"/>
      <c r="QDP430" s="94"/>
      <c r="QDQ430" s="94"/>
      <c r="QDR430" s="94"/>
      <c r="QDS430" s="94"/>
      <c r="QDT430" s="94"/>
      <c r="QDU430" s="94" t="s">
        <v>181</v>
      </c>
      <c r="QDV430" s="94"/>
      <c r="QDW430" s="94"/>
      <c r="QDX430" s="94"/>
      <c r="QDY430" s="94"/>
      <c r="QDZ430" s="94"/>
      <c r="QEA430" s="94"/>
      <c r="QEB430" s="94"/>
      <c r="QEC430" s="94" t="s">
        <v>181</v>
      </c>
      <c r="QED430" s="94"/>
      <c r="QEE430" s="94"/>
      <c r="QEF430" s="94"/>
      <c r="QEG430" s="94"/>
      <c r="QEH430" s="94"/>
      <c r="QEI430" s="94"/>
      <c r="QEJ430" s="94"/>
      <c r="QEK430" s="94" t="s">
        <v>181</v>
      </c>
      <c r="QEL430" s="94"/>
      <c r="QEM430" s="94"/>
      <c r="QEN430" s="94"/>
      <c r="QEO430" s="94"/>
      <c r="QEP430" s="94"/>
      <c r="QEQ430" s="94"/>
      <c r="QER430" s="94"/>
      <c r="QES430" s="94" t="s">
        <v>181</v>
      </c>
      <c r="QET430" s="94"/>
      <c r="QEU430" s="94"/>
      <c r="QEV430" s="94"/>
      <c r="QEW430" s="94"/>
      <c r="QEX430" s="94"/>
      <c r="QEY430" s="94"/>
      <c r="QEZ430" s="94"/>
      <c r="QFA430" s="94" t="s">
        <v>181</v>
      </c>
      <c r="QFB430" s="94"/>
      <c r="QFC430" s="94"/>
      <c r="QFD430" s="94"/>
      <c r="QFE430" s="94"/>
      <c r="QFF430" s="94"/>
      <c r="QFG430" s="94"/>
      <c r="QFH430" s="94"/>
      <c r="QFI430" s="94" t="s">
        <v>181</v>
      </c>
      <c r="QFJ430" s="94"/>
      <c r="QFK430" s="94"/>
      <c r="QFL430" s="94"/>
      <c r="QFM430" s="94"/>
      <c r="QFN430" s="94"/>
      <c r="QFO430" s="94"/>
      <c r="QFP430" s="94"/>
      <c r="QFQ430" s="94" t="s">
        <v>181</v>
      </c>
      <c r="QFR430" s="94"/>
      <c r="QFS430" s="94"/>
      <c r="QFT430" s="94"/>
      <c r="QFU430" s="94"/>
      <c r="QFV430" s="94"/>
      <c r="QFW430" s="94"/>
      <c r="QFX430" s="94"/>
      <c r="QFY430" s="94" t="s">
        <v>181</v>
      </c>
      <c r="QFZ430" s="94"/>
      <c r="QGA430" s="94"/>
      <c r="QGB430" s="94"/>
      <c r="QGC430" s="94"/>
      <c r="QGD430" s="94"/>
      <c r="QGE430" s="94"/>
      <c r="QGF430" s="94"/>
      <c r="QGG430" s="94" t="s">
        <v>181</v>
      </c>
      <c r="QGH430" s="94"/>
      <c r="QGI430" s="94"/>
      <c r="QGJ430" s="94"/>
      <c r="QGK430" s="94"/>
      <c r="QGL430" s="94"/>
      <c r="QGM430" s="94"/>
      <c r="QGN430" s="94"/>
      <c r="QGO430" s="94" t="s">
        <v>181</v>
      </c>
      <c r="QGP430" s="94"/>
      <c r="QGQ430" s="94"/>
      <c r="QGR430" s="94"/>
      <c r="QGS430" s="94"/>
      <c r="QGT430" s="94"/>
      <c r="QGU430" s="94"/>
      <c r="QGV430" s="94"/>
      <c r="QGW430" s="94" t="s">
        <v>181</v>
      </c>
      <c r="QGX430" s="94"/>
      <c r="QGY430" s="94"/>
      <c r="QGZ430" s="94"/>
      <c r="QHA430" s="94"/>
      <c r="QHB430" s="94"/>
      <c r="QHC430" s="94"/>
      <c r="QHD430" s="94"/>
      <c r="QHE430" s="94" t="s">
        <v>181</v>
      </c>
      <c r="QHF430" s="94"/>
      <c r="QHG430" s="94"/>
      <c r="QHH430" s="94"/>
      <c r="QHI430" s="94"/>
      <c r="QHJ430" s="94"/>
      <c r="QHK430" s="94"/>
      <c r="QHL430" s="94"/>
      <c r="QHM430" s="94" t="s">
        <v>181</v>
      </c>
      <c r="QHN430" s="94"/>
      <c r="QHO430" s="94"/>
      <c r="QHP430" s="94"/>
      <c r="QHQ430" s="94"/>
      <c r="QHR430" s="94"/>
      <c r="QHS430" s="94"/>
      <c r="QHT430" s="94"/>
      <c r="QHU430" s="94" t="s">
        <v>181</v>
      </c>
      <c r="QHV430" s="94"/>
      <c r="QHW430" s="94"/>
      <c r="QHX430" s="94"/>
      <c r="QHY430" s="94"/>
      <c r="QHZ430" s="94"/>
      <c r="QIA430" s="94"/>
      <c r="QIB430" s="94"/>
      <c r="QIC430" s="94" t="s">
        <v>181</v>
      </c>
      <c r="QID430" s="94"/>
      <c r="QIE430" s="94"/>
      <c r="QIF430" s="94"/>
      <c r="QIG430" s="94"/>
      <c r="QIH430" s="94"/>
      <c r="QII430" s="94"/>
      <c r="QIJ430" s="94"/>
      <c r="QIK430" s="94" t="s">
        <v>181</v>
      </c>
      <c r="QIL430" s="94"/>
      <c r="QIM430" s="94"/>
      <c r="QIN430" s="94"/>
      <c r="QIO430" s="94"/>
      <c r="QIP430" s="94"/>
      <c r="QIQ430" s="94"/>
      <c r="QIR430" s="94"/>
      <c r="QIS430" s="94" t="s">
        <v>181</v>
      </c>
      <c r="QIT430" s="94"/>
      <c r="QIU430" s="94"/>
      <c r="QIV430" s="94"/>
      <c r="QIW430" s="94"/>
      <c r="QIX430" s="94"/>
      <c r="QIY430" s="94"/>
      <c r="QIZ430" s="94"/>
      <c r="QJA430" s="94" t="s">
        <v>181</v>
      </c>
      <c r="QJB430" s="94"/>
      <c r="QJC430" s="94"/>
      <c r="QJD430" s="94"/>
      <c r="QJE430" s="94"/>
      <c r="QJF430" s="94"/>
      <c r="QJG430" s="94"/>
      <c r="QJH430" s="94"/>
      <c r="QJI430" s="94" t="s">
        <v>181</v>
      </c>
      <c r="QJJ430" s="94"/>
      <c r="QJK430" s="94"/>
      <c r="QJL430" s="94"/>
      <c r="QJM430" s="94"/>
      <c r="QJN430" s="94"/>
      <c r="QJO430" s="94"/>
      <c r="QJP430" s="94"/>
      <c r="QJQ430" s="94" t="s">
        <v>181</v>
      </c>
      <c r="QJR430" s="94"/>
      <c r="QJS430" s="94"/>
      <c r="QJT430" s="94"/>
      <c r="QJU430" s="94"/>
      <c r="QJV430" s="94"/>
      <c r="QJW430" s="94"/>
      <c r="QJX430" s="94"/>
      <c r="QJY430" s="94" t="s">
        <v>181</v>
      </c>
      <c r="QJZ430" s="94"/>
      <c r="QKA430" s="94"/>
      <c r="QKB430" s="94"/>
      <c r="QKC430" s="94"/>
      <c r="QKD430" s="94"/>
      <c r="QKE430" s="94"/>
      <c r="QKF430" s="94"/>
      <c r="QKG430" s="94" t="s">
        <v>181</v>
      </c>
      <c r="QKH430" s="94"/>
      <c r="QKI430" s="94"/>
      <c r="QKJ430" s="94"/>
      <c r="QKK430" s="94"/>
      <c r="QKL430" s="94"/>
      <c r="QKM430" s="94"/>
      <c r="QKN430" s="94"/>
      <c r="QKO430" s="94" t="s">
        <v>181</v>
      </c>
      <c r="QKP430" s="94"/>
      <c r="QKQ430" s="94"/>
      <c r="QKR430" s="94"/>
      <c r="QKS430" s="94"/>
      <c r="QKT430" s="94"/>
      <c r="QKU430" s="94"/>
      <c r="QKV430" s="94"/>
      <c r="QKW430" s="94" t="s">
        <v>181</v>
      </c>
      <c r="QKX430" s="94"/>
      <c r="QKY430" s="94"/>
      <c r="QKZ430" s="94"/>
      <c r="QLA430" s="94"/>
      <c r="QLB430" s="94"/>
      <c r="QLC430" s="94"/>
      <c r="QLD430" s="94"/>
      <c r="QLE430" s="94" t="s">
        <v>181</v>
      </c>
      <c r="QLF430" s="94"/>
      <c r="QLG430" s="94"/>
      <c r="QLH430" s="94"/>
      <c r="QLI430" s="94"/>
      <c r="QLJ430" s="94"/>
      <c r="QLK430" s="94"/>
      <c r="QLL430" s="94"/>
      <c r="QLM430" s="94" t="s">
        <v>181</v>
      </c>
      <c r="QLN430" s="94"/>
      <c r="QLO430" s="94"/>
      <c r="QLP430" s="94"/>
      <c r="QLQ430" s="94"/>
      <c r="QLR430" s="94"/>
      <c r="QLS430" s="94"/>
      <c r="QLT430" s="94"/>
      <c r="QLU430" s="94" t="s">
        <v>181</v>
      </c>
      <c r="QLV430" s="94"/>
      <c r="QLW430" s="94"/>
      <c r="QLX430" s="94"/>
      <c r="QLY430" s="94"/>
      <c r="QLZ430" s="94"/>
      <c r="QMA430" s="94"/>
      <c r="QMB430" s="94"/>
      <c r="QMC430" s="94" t="s">
        <v>181</v>
      </c>
      <c r="QMD430" s="94"/>
      <c r="QME430" s="94"/>
      <c r="QMF430" s="94"/>
      <c r="QMG430" s="94"/>
      <c r="QMH430" s="94"/>
      <c r="QMI430" s="94"/>
      <c r="QMJ430" s="94"/>
      <c r="QMK430" s="94" t="s">
        <v>181</v>
      </c>
      <c r="QML430" s="94"/>
      <c r="QMM430" s="94"/>
      <c r="QMN430" s="94"/>
      <c r="QMO430" s="94"/>
      <c r="QMP430" s="94"/>
      <c r="QMQ430" s="94"/>
      <c r="QMR430" s="94"/>
      <c r="QMS430" s="94" t="s">
        <v>181</v>
      </c>
      <c r="QMT430" s="94"/>
      <c r="QMU430" s="94"/>
      <c r="QMV430" s="94"/>
      <c r="QMW430" s="94"/>
      <c r="QMX430" s="94"/>
      <c r="QMY430" s="94"/>
      <c r="QMZ430" s="94"/>
      <c r="QNA430" s="94" t="s">
        <v>181</v>
      </c>
      <c r="QNB430" s="94"/>
      <c r="QNC430" s="94"/>
      <c r="QND430" s="94"/>
      <c r="QNE430" s="94"/>
      <c r="QNF430" s="94"/>
      <c r="QNG430" s="94"/>
      <c r="QNH430" s="94"/>
      <c r="QNI430" s="94" t="s">
        <v>181</v>
      </c>
      <c r="QNJ430" s="94"/>
      <c r="QNK430" s="94"/>
      <c r="QNL430" s="94"/>
      <c r="QNM430" s="94"/>
      <c r="QNN430" s="94"/>
      <c r="QNO430" s="94"/>
      <c r="QNP430" s="94"/>
      <c r="QNQ430" s="94" t="s">
        <v>181</v>
      </c>
      <c r="QNR430" s="94"/>
      <c r="QNS430" s="94"/>
      <c r="QNT430" s="94"/>
      <c r="QNU430" s="94"/>
      <c r="QNV430" s="94"/>
      <c r="QNW430" s="94"/>
      <c r="QNX430" s="94"/>
      <c r="QNY430" s="94" t="s">
        <v>181</v>
      </c>
      <c r="QNZ430" s="94"/>
      <c r="QOA430" s="94"/>
      <c r="QOB430" s="94"/>
      <c r="QOC430" s="94"/>
      <c r="QOD430" s="94"/>
      <c r="QOE430" s="94"/>
      <c r="QOF430" s="94"/>
      <c r="QOG430" s="94" t="s">
        <v>181</v>
      </c>
      <c r="QOH430" s="94"/>
      <c r="QOI430" s="94"/>
      <c r="QOJ430" s="94"/>
      <c r="QOK430" s="94"/>
      <c r="QOL430" s="94"/>
      <c r="QOM430" s="94"/>
      <c r="QON430" s="94"/>
      <c r="QOO430" s="94" t="s">
        <v>181</v>
      </c>
      <c r="QOP430" s="94"/>
      <c r="QOQ430" s="94"/>
      <c r="QOR430" s="94"/>
      <c r="QOS430" s="94"/>
      <c r="QOT430" s="94"/>
      <c r="QOU430" s="94"/>
      <c r="QOV430" s="94"/>
      <c r="QOW430" s="94" t="s">
        <v>181</v>
      </c>
      <c r="QOX430" s="94"/>
      <c r="QOY430" s="94"/>
      <c r="QOZ430" s="94"/>
      <c r="QPA430" s="94"/>
      <c r="QPB430" s="94"/>
      <c r="QPC430" s="94"/>
      <c r="QPD430" s="94"/>
      <c r="QPE430" s="94" t="s">
        <v>181</v>
      </c>
      <c r="QPF430" s="94"/>
      <c r="QPG430" s="94"/>
      <c r="QPH430" s="94"/>
      <c r="QPI430" s="94"/>
      <c r="QPJ430" s="94"/>
      <c r="QPK430" s="94"/>
      <c r="QPL430" s="94"/>
      <c r="QPM430" s="94" t="s">
        <v>181</v>
      </c>
      <c r="QPN430" s="94"/>
      <c r="QPO430" s="94"/>
      <c r="QPP430" s="94"/>
      <c r="QPQ430" s="94"/>
      <c r="QPR430" s="94"/>
      <c r="QPS430" s="94"/>
      <c r="QPT430" s="94"/>
      <c r="QPU430" s="94" t="s">
        <v>181</v>
      </c>
      <c r="QPV430" s="94"/>
      <c r="QPW430" s="94"/>
      <c r="QPX430" s="94"/>
      <c r="QPY430" s="94"/>
      <c r="QPZ430" s="94"/>
      <c r="QQA430" s="94"/>
      <c r="QQB430" s="94"/>
      <c r="QQC430" s="94" t="s">
        <v>181</v>
      </c>
      <c r="QQD430" s="94"/>
      <c r="QQE430" s="94"/>
      <c r="QQF430" s="94"/>
      <c r="QQG430" s="94"/>
      <c r="QQH430" s="94"/>
      <c r="QQI430" s="94"/>
      <c r="QQJ430" s="94"/>
      <c r="QQK430" s="94" t="s">
        <v>181</v>
      </c>
      <c r="QQL430" s="94"/>
      <c r="QQM430" s="94"/>
      <c r="QQN430" s="94"/>
      <c r="QQO430" s="94"/>
      <c r="QQP430" s="94"/>
      <c r="QQQ430" s="94"/>
      <c r="QQR430" s="94"/>
      <c r="QQS430" s="94" t="s">
        <v>181</v>
      </c>
      <c r="QQT430" s="94"/>
      <c r="QQU430" s="94"/>
      <c r="QQV430" s="94"/>
      <c r="QQW430" s="94"/>
      <c r="QQX430" s="94"/>
      <c r="QQY430" s="94"/>
      <c r="QQZ430" s="94"/>
      <c r="QRA430" s="94" t="s">
        <v>181</v>
      </c>
      <c r="QRB430" s="94"/>
      <c r="QRC430" s="94"/>
      <c r="QRD430" s="94"/>
      <c r="QRE430" s="94"/>
      <c r="QRF430" s="94"/>
      <c r="QRG430" s="94"/>
      <c r="QRH430" s="94"/>
      <c r="QRI430" s="94" t="s">
        <v>181</v>
      </c>
      <c r="QRJ430" s="94"/>
      <c r="QRK430" s="94"/>
      <c r="QRL430" s="94"/>
      <c r="QRM430" s="94"/>
      <c r="QRN430" s="94"/>
      <c r="QRO430" s="94"/>
      <c r="QRP430" s="94"/>
      <c r="QRQ430" s="94" t="s">
        <v>181</v>
      </c>
      <c r="QRR430" s="94"/>
      <c r="QRS430" s="94"/>
      <c r="QRT430" s="94"/>
      <c r="QRU430" s="94"/>
      <c r="QRV430" s="94"/>
      <c r="QRW430" s="94"/>
      <c r="QRX430" s="94"/>
      <c r="QRY430" s="94" t="s">
        <v>181</v>
      </c>
      <c r="QRZ430" s="94"/>
      <c r="QSA430" s="94"/>
      <c r="QSB430" s="94"/>
      <c r="QSC430" s="94"/>
      <c r="QSD430" s="94"/>
      <c r="QSE430" s="94"/>
      <c r="QSF430" s="94"/>
      <c r="QSG430" s="94" t="s">
        <v>181</v>
      </c>
      <c r="QSH430" s="94"/>
      <c r="QSI430" s="94"/>
      <c r="QSJ430" s="94"/>
      <c r="QSK430" s="94"/>
      <c r="QSL430" s="94"/>
      <c r="QSM430" s="94"/>
      <c r="QSN430" s="94"/>
      <c r="QSO430" s="94" t="s">
        <v>181</v>
      </c>
      <c r="QSP430" s="94"/>
      <c r="QSQ430" s="94"/>
      <c r="QSR430" s="94"/>
      <c r="QSS430" s="94"/>
      <c r="QST430" s="94"/>
      <c r="QSU430" s="94"/>
      <c r="QSV430" s="94"/>
      <c r="QSW430" s="94" t="s">
        <v>181</v>
      </c>
      <c r="QSX430" s="94"/>
      <c r="QSY430" s="94"/>
      <c r="QSZ430" s="94"/>
      <c r="QTA430" s="94"/>
      <c r="QTB430" s="94"/>
      <c r="QTC430" s="94"/>
      <c r="QTD430" s="94"/>
      <c r="QTE430" s="94" t="s">
        <v>181</v>
      </c>
      <c r="QTF430" s="94"/>
      <c r="QTG430" s="94"/>
      <c r="QTH430" s="94"/>
      <c r="QTI430" s="94"/>
      <c r="QTJ430" s="94"/>
      <c r="QTK430" s="94"/>
      <c r="QTL430" s="94"/>
      <c r="QTM430" s="94" t="s">
        <v>181</v>
      </c>
      <c r="QTN430" s="94"/>
      <c r="QTO430" s="94"/>
      <c r="QTP430" s="94"/>
      <c r="QTQ430" s="94"/>
      <c r="QTR430" s="94"/>
      <c r="QTS430" s="94"/>
      <c r="QTT430" s="94"/>
      <c r="QTU430" s="94" t="s">
        <v>181</v>
      </c>
      <c r="QTV430" s="94"/>
      <c r="QTW430" s="94"/>
      <c r="QTX430" s="94"/>
      <c r="QTY430" s="94"/>
      <c r="QTZ430" s="94"/>
      <c r="QUA430" s="94"/>
      <c r="QUB430" s="94"/>
      <c r="QUC430" s="94" t="s">
        <v>181</v>
      </c>
      <c r="QUD430" s="94"/>
      <c r="QUE430" s="94"/>
      <c r="QUF430" s="94"/>
      <c r="QUG430" s="94"/>
      <c r="QUH430" s="94"/>
      <c r="QUI430" s="94"/>
      <c r="QUJ430" s="94"/>
      <c r="QUK430" s="94" t="s">
        <v>181</v>
      </c>
      <c r="QUL430" s="94"/>
      <c r="QUM430" s="94"/>
      <c r="QUN430" s="94"/>
      <c r="QUO430" s="94"/>
      <c r="QUP430" s="94"/>
      <c r="QUQ430" s="94"/>
      <c r="QUR430" s="94"/>
      <c r="QUS430" s="94" t="s">
        <v>181</v>
      </c>
      <c r="QUT430" s="94"/>
      <c r="QUU430" s="94"/>
      <c r="QUV430" s="94"/>
      <c r="QUW430" s="94"/>
      <c r="QUX430" s="94"/>
      <c r="QUY430" s="94"/>
      <c r="QUZ430" s="94"/>
      <c r="QVA430" s="94" t="s">
        <v>181</v>
      </c>
      <c r="QVB430" s="94"/>
      <c r="QVC430" s="94"/>
      <c r="QVD430" s="94"/>
      <c r="QVE430" s="94"/>
      <c r="QVF430" s="94"/>
      <c r="QVG430" s="94"/>
      <c r="QVH430" s="94"/>
      <c r="QVI430" s="94" t="s">
        <v>181</v>
      </c>
      <c r="QVJ430" s="94"/>
      <c r="QVK430" s="94"/>
      <c r="QVL430" s="94"/>
      <c r="QVM430" s="94"/>
      <c r="QVN430" s="94"/>
      <c r="QVO430" s="94"/>
      <c r="QVP430" s="94"/>
      <c r="QVQ430" s="94" t="s">
        <v>181</v>
      </c>
      <c r="QVR430" s="94"/>
      <c r="QVS430" s="94"/>
      <c r="QVT430" s="94"/>
      <c r="QVU430" s="94"/>
      <c r="QVV430" s="94"/>
      <c r="QVW430" s="94"/>
      <c r="QVX430" s="94"/>
      <c r="QVY430" s="94" t="s">
        <v>181</v>
      </c>
      <c r="QVZ430" s="94"/>
      <c r="QWA430" s="94"/>
      <c r="QWB430" s="94"/>
      <c r="QWC430" s="94"/>
      <c r="QWD430" s="94"/>
      <c r="QWE430" s="94"/>
      <c r="QWF430" s="94"/>
      <c r="QWG430" s="94" t="s">
        <v>181</v>
      </c>
      <c r="QWH430" s="94"/>
      <c r="QWI430" s="94"/>
      <c r="QWJ430" s="94"/>
      <c r="QWK430" s="94"/>
      <c r="QWL430" s="94"/>
      <c r="QWM430" s="94"/>
      <c r="QWN430" s="94"/>
      <c r="QWO430" s="94" t="s">
        <v>181</v>
      </c>
      <c r="QWP430" s="94"/>
      <c r="QWQ430" s="94"/>
      <c r="QWR430" s="94"/>
      <c r="QWS430" s="94"/>
      <c r="QWT430" s="94"/>
      <c r="QWU430" s="94"/>
      <c r="QWV430" s="94"/>
      <c r="QWW430" s="94" t="s">
        <v>181</v>
      </c>
      <c r="QWX430" s="94"/>
      <c r="QWY430" s="94"/>
      <c r="QWZ430" s="94"/>
      <c r="QXA430" s="94"/>
      <c r="QXB430" s="94"/>
      <c r="QXC430" s="94"/>
      <c r="QXD430" s="94"/>
      <c r="QXE430" s="94" t="s">
        <v>181</v>
      </c>
      <c r="QXF430" s="94"/>
      <c r="QXG430" s="94"/>
      <c r="QXH430" s="94"/>
      <c r="QXI430" s="94"/>
      <c r="QXJ430" s="94"/>
      <c r="QXK430" s="94"/>
      <c r="QXL430" s="94"/>
      <c r="QXM430" s="94" t="s">
        <v>181</v>
      </c>
      <c r="QXN430" s="94"/>
      <c r="QXO430" s="94"/>
      <c r="QXP430" s="94"/>
      <c r="QXQ430" s="94"/>
      <c r="QXR430" s="94"/>
      <c r="QXS430" s="94"/>
      <c r="QXT430" s="94"/>
      <c r="QXU430" s="94" t="s">
        <v>181</v>
      </c>
      <c r="QXV430" s="94"/>
      <c r="QXW430" s="94"/>
      <c r="QXX430" s="94"/>
      <c r="QXY430" s="94"/>
      <c r="QXZ430" s="94"/>
      <c r="QYA430" s="94"/>
      <c r="QYB430" s="94"/>
      <c r="QYC430" s="94" t="s">
        <v>181</v>
      </c>
      <c r="QYD430" s="94"/>
      <c r="QYE430" s="94"/>
      <c r="QYF430" s="94"/>
      <c r="QYG430" s="94"/>
      <c r="QYH430" s="94"/>
      <c r="QYI430" s="94"/>
      <c r="QYJ430" s="94"/>
      <c r="QYK430" s="94" t="s">
        <v>181</v>
      </c>
      <c r="QYL430" s="94"/>
      <c r="QYM430" s="94"/>
      <c r="QYN430" s="94"/>
      <c r="QYO430" s="94"/>
      <c r="QYP430" s="94"/>
      <c r="QYQ430" s="94"/>
      <c r="QYR430" s="94"/>
      <c r="QYS430" s="94" t="s">
        <v>181</v>
      </c>
      <c r="QYT430" s="94"/>
      <c r="QYU430" s="94"/>
      <c r="QYV430" s="94"/>
      <c r="QYW430" s="94"/>
      <c r="QYX430" s="94"/>
      <c r="QYY430" s="94"/>
      <c r="QYZ430" s="94"/>
      <c r="QZA430" s="94" t="s">
        <v>181</v>
      </c>
      <c r="QZB430" s="94"/>
      <c r="QZC430" s="94"/>
      <c r="QZD430" s="94"/>
      <c r="QZE430" s="94"/>
      <c r="QZF430" s="94"/>
      <c r="QZG430" s="94"/>
      <c r="QZH430" s="94"/>
      <c r="QZI430" s="94" t="s">
        <v>181</v>
      </c>
      <c r="QZJ430" s="94"/>
      <c r="QZK430" s="94"/>
      <c r="QZL430" s="94"/>
      <c r="QZM430" s="94"/>
      <c r="QZN430" s="94"/>
      <c r="QZO430" s="94"/>
      <c r="QZP430" s="94"/>
      <c r="QZQ430" s="94" t="s">
        <v>181</v>
      </c>
      <c r="QZR430" s="94"/>
      <c r="QZS430" s="94"/>
      <c r="QZT430" s="94"/>
      <c r="QZU430" s="94"/>
      <c r="QZV430" s="94"/>
      <c r="QZW430" s="94"/>
      <c r="QZX430" s="94"/>
      <c r="QZY430" s="94" t="s">
        <v>181</v>
      </c>
      <c r="QZZ430" s="94"/>
      <c r="RAA430" s="94"/>
      <c r="RAB430" s="94"/>
      <c r="RAC430" s="94"/>
      <c r="RAD430" s="94"/>
      <c r="RAE430" s="94"/>
      <c r="RAF430" s="94"/>
      <c r="RAG430" s="94" t="s">
        <v>181</v>
      </c>
      <c r="RAH430" s="94"/>
      <c r="RAI430" s="94"/>
      <c r="RAJ430" s="94"/>
      <c r="RAK430" s="94"/>
      <c r="RAL430" s="94"/>
      <c r="RAM430" s="94"/>
      <c r="RAN430" s="94"/>
      <c r="RAO430" s="94" t="s">
        <v>181</v>
      </c>
      <c r="RAP430" s="94"/>
      <c r="RAQ430" s="94"/>
      <c r="RAR430" s="94"/>
      <c r="RAS430" s="94"/>
      <c r="RAT430" s="94"/>
      <c r="RAU430" s="94"/>
      <c r="RAV430" s="94"/>
      <c r="RAW430" s="94" t="s">
        <v>181</v>
      </c>
      <c r="RAX430" s="94"/>
      <c r="RAY430" s="94"/>
      <c r="RAZ430" s="94"/>
      <c r="RBA430" s="94"/>
      <c r="RBB430" s="94"/>
      <c r="RBC430" s="94"/>
      <c r="RBD430" s="94"/>
      <c r="RBE430" s="94" t="s">
        <v>181</v>
      </c>
      <c r="RBF430" s="94"/>
      <c r="RBG430" s="94"/>
      <c r="RBH430" s="94"/>
      <c r="RBI430" s="94"/>
      <c r="RBJ430" s="94"/>
      <c r="RBK430" s="94"/>
      <c r="RBL430" s="94"/>
      <c r="RBM430" s="94" t="s">
        <v>181</v>
      </c>
      <c r="RBN430" s="94"/>
      <c r="RBO430" s="94"/>
      <c r="RBP430" s="94"/>
      <c r="RBQ430" s="94"/>
      <c r="RBR430" s="94"/>
      <c r="RBS430" s="94"/>
      <c r="RBT430" s="94"/>
      <c r="RBU430" s="94" t="s">
        <v>181</v>
      </c>
      <c r="RBV430" s="94"/>
      <c r="RBW430" s="94"/>
      <c r="RBX430" s="94"/>
      <c r="RBY430" s="94"/>
      <c r="RBZ430" s="94"/>
      <c r="RCA430" s="94"/>
      <c r="RCB430" s="94"/>
      <c r="RCC430" s="94" t="s">
        <v>181</v>
      </c>
      <c r="RCD430" s="94"/>
      <c r="RCE430" s="94"/>
      <c r="RCF430" s="94"/>
      <c r="RCG430" s="94"/>
      <c r="RCH430" s="94"/>
      <c r="RCI430" s="94"/>
      <c r="RCJ430" s="94"/>
      <c r="RCK430" s="94" t="s">
        <v>181</v>
      </c>
      <c r="RCL430" s="94"/>
      <c r="RCM430" s="94"/>
      <c r="RCN430" s="94"/>
      <c r="RCO430" s="94"/>
      <c r="RCP430" s="94"/>
      <c r="RCQ430" s="94"/>
      <c r="RCR430" s="94"/>
      <c r="RCS430" s="94" t="s">
        <v>181</v>
      </c>
      <c r="RCT430" s="94"/>
      <c r="RCU430" s="94"/>
      <c r="RCV430" s="94"/>
      <c r="RCW430" s="94"/>
      <c r="RCX430" s="94"/>
      <c r="RCY430" s="94"/>
      <c r="RCZ430" s="94"/>
      <c r="RDA430" s="94" t="s">
        <v>181</v>
      </c>
      <c r="RDB430" s="94"/>
      <c r="RDC430" s="94"/>
      <c r="RDD430" s="94"/>
      <c r="RDE430" s="94"/>
      <c r="RDF430" s="94"/>
      <c r="RDG430" s="94"/>
      <c r="RDH430" s="94"/>
      <c r="RDI430" s="94" t="s">
        <v>181</v>
      </c>
      <c r="RDJ430" s="94"/>
      <c r="RDK430" s="94"/>
      <c r="RDL430" s="94"/>
      <c r="RDM430" s="94"/>
      <c r="RDN430" s="94"/>
      <c r="RDO430" s="94"/>
      <c r="RDP430" s="94"/>
      <c r="RDQ430" s="94" t="s">
        <v>181</v>
      </c>
      <c r="RDR430" s="94"/>
      <c r="RDS430" s="94"/>
      <c r="RDT430" s="94"/>
      <c r="RDU430" s="94"/>
      <c r="RDV430" s="94"/>
      <c r="RDW430" s="94"/>
      <c r="RDX430" s="94"/>
      <c r="RDY430" s="94" t="s">
        <v>181</v>
      </c>
      <c r="RDZ430" s="94"/>
      <c r="REA430" s="94"/>
      <c r="REB430" s="94"/>
      <c r="REC430" s="94"/>
      <c r="RED430" s="94"/>
      <c r="REE430" s="94"/>
      <c r="REF430" s="94"/>
      <c r="REG430" s="94" t="s">
        <v>181</v>
      </c>
      <c r="REH430" s="94"/>
      <c r="REI430" s="94"/>
      <c r="REJ430" s="94"/>
      <c r="REK430" s="94"/>
      <c r="REL430" s="94"/>
      <c r="REM430" s="94"/>
      <c r="REN430" s="94"/>
      <c r="REO430" s="94" t="s">
        <v>181</v>
      </c>
      <c r="REP430" s="94"/>
      <c r="REQ430" s="94"/>
      <c r="RER430" s="94"/>
      <c r="RES430" s="94"/>
      <c r="RET430" s="94"/>
      <c r="REU430" s="94"/>
      <c r="REV430" s="94"/>
      <c r="REW430" s="94" t="s">
        <v>181</v>
      </c>
      <c r="REX430" s="94"/>
      <c r="REY430" s="94"/>
      <c r="REZ430" s="94"/>
      <c r="RFA430" s="94"/>
      <c r="RFB430" s="94"/>
      <c r="RFC430" s="94"/>
      <c r="RFD430" s="94"/>
      <c r="RFE430" s="94" t="s">
        <v>181</v>
      </c>
      <c r="RFF430" s="94"/>
      <c r="RFG430" s="94"/>
      <c r="RFH430" s="94"/>
      <c r="RFI430" s="94"/>
      <c r="RFJ430" s="94"/>
      <c r="RFK430" s="94"/>
      <c r="RFL430" s="94"/>
      <c r="RFM430" s="94" t="s">
        <v>181</v>
      </c>
      <c r="RFN430" s="94"/>
      <c r="RFO430" s="94"/>
      <c r="RFP430" s="94"/>
      <c r="RFQ430" s="94"/>
      <c r="RFR430" s="94"/>
      <c r="RFS430" s="94"/>
      <c r="RFT430" s="94"/>
      <c r="RFU430" s="94" t="s">
        <v>181</v>
      </c>
      <c r="RFV430" s="94"/>
      <c r="RFW430" s="94"/>
      <c r="RFX430" s="94"/>
      <c r="RFY430" s="94"/>
      <c r="RFZ430" s="94"/>
      <c r="RGA430" s="94"/>
      <c r="RGB430" s="94"/>
      <c r="RGC430" s="94" t="s">
        <v>181</v>
      </c>
      <c r="RGD430" s="94"/>
      <c r="RGE430" s="94"/>
      <c r="RGF430" s="94"/>
      <c r="RGG430" s="94"/>
      <c r="RGH430" s="94"/>
      <c r="RGI430" s="94"/>
      <c r="RGJ430" s="94"/>
      <c r="RGK430" s="94" t="s">
        <v>181</v>
      </c>
      <c r="RGL430" s="94"/>
      <c r="RGM430" s="94"/>
      <c r="RGN430" s="94"/>
      <c r="RGO430" s="94"/>
      <c r="RGP430" s="94"/>
      <c r="RGQ430" s="94"/>
      <c r="RGR430" s="94"/>
      <c r="RGS430" s="94" t="s">
        <v>181</v>
      </c>
      <c r="RGT430" s="94"/>
      <c r="RGU430" s="94"/>
      <c r="RGV430" s="94"/>
      <c r="RGW430" s="94"/>
      <c r="RGX430" s="94"/>
      <c r="RGY430" s="94"/>
      <c r="RGZ430" s="94"/>
      <c r="RHA430" s="94" t="s">
        <v>181</v>
      </c>
      <c r="RHB430" s="94"/>
      <c r="RHC430" s="94"/>
      <c r="RHD430" s="94"/>
      <c r="RHE430" s="94"/>
      <c r="RHF430" s="94"/>
      <c r="RHG430" s="94"/>
      <c r="RHH430" s="94"/>
      <c r="RHI430" s="94" t="s">
        <v>181</v>
      </c>
      <c r="RHJ430" s="94"/>
      <c r="RHK430" s="94"/>
      <c r="RHL430" s="94"/>
      <c r="RHM430" s="94"/>
      <c r="RHN430" s="94"/>
      <c r="RHO430" s="94"/>
      <c r="RHP430" s="94"/>
      <c r="RHQ430" s="94" t="s">
        <v>181</v>
      </c>
      <c r="RHR430" s="94"/>
      <c r="RHS430" s="94"/>
      <c r="RHT430" s="94"/>
      <c r="RHU430" s="94"/>
      <c r="RHV430" s="94"/>
      <c r="RHW430" s="94"/>
      <c r="RHX430" s="94"/>
      <c r="RHY430" s="94" t="s">
        <v>181</v>
      </c>
      <c r="RHZ430" s="94"/>
      <c r="RIA430" s="94"/>
      <c r="RIB430" s="94"/>
      <c r="RIC430" s="94"/>
      <c r="RID430" s="94"/>
      <c r="RIE430" s="94"/>
      <c r="RIF430" s="94"/>
      <c r="RIG430" s="94" t="s">
        <v>181</v>
      </c>
      <c r="RIH430" s="94"/>
      <c r="RII430" s="94"/>
      <c r="RIJ430" s="94"/>
      <c r="RIK430" s="94"/>
      <c r="RIL430" s="94"/>
      <c r="RIM430" s="94"/>
      <c r="RIN430" s="94"/>
      <c r="RIO430" s="94" t="s">
        <v>181</v>
      </c>
      <c r="RIP430" s="94"/>
      <c r="RIQ430" s="94"/>
      <c r="RIR430" s="94"/>
      <c r="RIS430" s="94"/>
      <c r="RIT430" s="94"/>
      <c r="RIU430" s="94"/>
      <c r="RIV430" s="94"/>
      <c r="RIW430" s="94" t="s">
        <v>181</v>
      </c>
      <c r="RIX430" s="94"/>
      <c r="RIY430" s="94"/>
      <c r="RIZ430" s="94"/>
      <c r="RJA430" s="94"/>
      <c r="RJB430" s="94"/>
      <c r="RJC430" s="94"/>
      <c r="RJD430" s="94"/>
      <c r="RJE430" s="94" t="s">
        <v>181</v>
      </c>
      <c r="RJF430" s="94"/>
      <c r="RJG430" s="94"/>
      <c r="RJH430" s="94"/>
      <c r="RJI430" s="94"/>
      <c r="RJJ430" s="94"/>
      <c r="RJK430" s="94"/>
      <c r="RJL430" s="94"/>
      <c r="RJM430" s="94" t="s">
        <v>181</v>
      </c>
      <c r="RJN430" s="94"/>
      <c r="RJO430" s="94"/>
      <c r="RJP430" s="94"/>
      <c r="RJQ430" s="94"/>
      <c r="RJR430" s="94"/>
      <c r="RJS430" s="94"/>
      <c r="RJT430" s="94"/>
      <c r="RJU430" s="94" t="s">
        <v>181</v>
      </c>
      <c r="RJV430" s="94"/>
      <c r="RJW430" s="94"/>
      <c r="RJX430" s="94"/>
      <c r="RJY430" s="94"/>
      <c r="RJZ430" s="94"/>
      <c r="RKA430" s="94"/>
      <c r="RKB430" s="94"/>
      <c r="RKC430" s="94" t="s">
        <v>181</v>
      </c>
      <c r="RKD430" s="94"/>
      <c r="RKE430" s="94"/>
      <c r="RKF430" s="94"/>
      <c r="RKG430" s="94"/>
      <c r="RKH430" s="94"/>
      <c r="RKI430" s="94"/>
      <c r="RKJ430" s="94"/>
      <c r="RKK430" s="94" t="s">
        <v>181</v>
      </c>
      <c r="RKL430" s="94"/>
      <c r="RKM430" s="94"/>
      <c r="RKN430" s="94"/>
      <c r="RKO430" s="94"/>
      <c r="RKP430" s="94"/>
      <c r="RKQ430" s="94"/>
      <c r="RKR430" s="94"/>
      <c r="RKS430" s="94" t="s">
        <v>181</v>
      </c>
      <c r="RKT430" s="94"/>
      <c r="RKU430" s="94"/>
      <c r="RKV430" s="94"/>
      <c r="RKW430" s="94"/>
      <c r="RKX430" s="94"/>
      <c r="RKY430" s="94"/>
      <c r="RKZ430" s="94"/>
      <c r="RLA430" s="94" t="s">
        <v>181</v>
      </c>
      <c r="RLB430" s="94"/>
      <c r="RLC430" s="94"/>
      <c r="RLD430" s="94"/>
      <c r="RLE430" s="94"/>
      <c r="RLF430" s="94"/>
      <c r="RLG430" s="94"/>
      <c r="RLH430" s="94"/>
      <c r="RLI430" s="94" t="s">
        <v>181</v>
      </c>
      <c r="RLJ430" s="94"/>
      <c r="RLK430" s="94"/>
      <c r="RLL430" s="94"/>
      <c r="RLM430" s="94"/>
      <c r="RLN430" s="94"/>
      <c r="RLO430" s="94"/>
      <c r="RLP430" s="94"/>
      <c r="RLQ430" s="94" t="s">
        <v>181</v>
      </c>
      <c r="RLR430" s="94"/>
      <c r="RLS430" s="94"/>
      <c r="RLT430" s="94"/>
      <c r="RLU430" s="94"/>
      <c r="RLV430" s="94"/>
      <c r="RLW430" s="94"/>
      <c r="RLX430" s="94"/>
      <c r="RLY430" s="94" t="s">
        <v>181</v>
      </c>
      <c r="RLZ430" s="94"/>
      <c r="RMA430" s="94"/>
      <c r="RMB430" s="94"/>
      <c r="RMC430" s="94"/>
      <c r="RMD430" s="94"/>
      <c r="RME430" s="94"/>
      <c r="RMF430" s="94"/>
      <c r="RMG430" s="94" t="s">
        <v>181</v>
      </c>
      <c r="RMH430" s="94"/>
      <c r="RMI430" s="94"/>
      <c r="RMJ430" s="94"/>
      <c r="RMK430" s="94"/>
      <c r="RML430" s="94"/>
      <c r="RMM430" s="94"/>
      <c r="RMN430" s="94"/>
      <c r="RMO430" s="94" t="s">
        <v>181</v>
      </c>
      <c r="RMP430" s="94"/>
      <c r="RMQ430" s="94"/>
      <c r="RMR430" s="94"/>
      <c r="RMS430" s="94"/>
      <c r="RMT430" s="94"/>
      <c r="RMU430" s="94"/>
      <c r="RMV430" s="94"/>
      <c r="RMW430" s="94" t="s">
        <v>181</v>
      </c>
      <c r="RMX430" s="94"/>
      <c r="RMY430" s="94"/>
      <c r="RMZ430" s="94"/>
      <c r="RNA430" s="94"/>
      <c r="RNB430" s="94"/>
      <c r="RNC430" s="94"/>
      <c r="RND430" s="94"/>
      <c r="RNE430" s="94" t="s">
        <v>181</v>
      </c>
      <c r="RNF430" s="94"/>
      <c r="RNG430" s="94"/>
      <c r="RNH430" s="94"/>
      <c r="RNI430" s="94"/>
      <c r="RNJ430" s="94"/>
      <c r="RNK430" s="94"/>
      <c r="RNL430" s="94"/>
      <c r="RNM430" s="94" t="s">
        <v>181</v>
      </c>
      <c r="RNN430" s="94"/>
      <c r="RNO430" s="94"/>
      <c r="RNP430" s="94"/>
      <c r="RNQ430" s="94"/>
      <c r="RNR430" s="94"/>
      <c r="RNS430" s="94"/>
      <c r="RNT430" s="94"/>
      <c r="RNU430" s="94" t="s">
        <v>181</v>
      </c>
      <c r="RNV430" s="94"/>
      <c r="RNW430" s="94"/>
      <c r="RNX430" s="94"/>
      <c r="RNY430" s="94"/>
      <c r="RNZ430" s="94"/>
      <c r="ROA430" s="94"/>
      <c r="ROB430" s="94"/>
      <c r="ROC430" s="94" t="s">
        <v>181</v>
      </c>
      <c r="ROD430" s="94"/>
      <c r="ROE430" s="94"/>
      <c r="ROF430" s="94"/>
      <c r="ROG430" s="94"/>
      <c r="ROH430" s="94"/>
      <c r="ROI430" s="94"/>
      <c r="ROJ430" s="94"/>
      <c r="ROK430" s="94" t="s">
        <v>181</v>
      </c>
      <c r="ROL430" s="94"/>
      <c r="ROM430" s="94"/>
      <c r="RON430" s="94"/>
      <c r="ROO430" s="94"/>
      <c r="ROP430" s="94"/>
      <c r="ROQ430" s="94"/>
      <c r="ROR430" s="94"/>
      <c r="ROS430" s="94" t="s">
        <v>181</v>
      </c>
      <c r="ROT430" s="94"/>
      <c r="ROU430" s="94"/>
      <c r="ROV430" s="94"/>
      <c r="ROW430" s="94"/>
      <c r="ROX430" s="94"/>
      <c r="ROY430" s="94"/>
      <c r="ROZ430" s="94"/>
      <c r="RPA430" s="94" t="s">
        <v>181</v>
      </c>
      <c r="RPB430" s="94"/>
      <c r="RPC430" s="94"/>
      <c r="RPD430" s="94"/>
      <c r="RPE430" s="94"/>
      <c r="RPF430" s="94"/>
      <c r="RPG430" s="94"/>
      <c r="RPH430" s="94"/>
      <c r="RPI430" s="94" t="s">
        <v>181</v>
      </c>
      <c r="RPJ430" s="94"/>
      <c r="RPK430" s="94"/>
      <c r="RPL430" s="94"/>
      <c r="RPM430" s="94"/>
      <c r="RPN430" s="94"/>
      <c r="RPO430" s="94"/>
      <c r="RPP430" s="94"/>
      <c r="RPQ430" s="94" t="s">
        <v>181</v>
      </c>
      <c r="RPR430" s="94"/>
      <c r="RPS430" s="94"/>
      <c r="RPT430" s="94"/>
      <c r="RPU430" s="94"/>
      <c r="RPV430" s="94"/>
      <c r="RPW430" s="94"/>
      <c r="RPX430" s="94"/>
      <c r="RPY430" s="94" t="s">
        <v>181</v>
      </c>
      <c r="RPZ430" s="94"/>
      <c r="RQA430" s="94"/>
      <c r="RQB430" s="94"/>
      <c r="RQC430" s="94"/>
      <c r="RQD430" s="94"/>
      <c r="RQE430" s="94"/>
      <c r="RQF430" s="94"/>
      <c r="RQG430" s="94" t="s">
        <v>181</v>
      </c>
      <c r="RQH430" s="94"/>
      <c r="RQI430" s="94"/>
      <c r="RQJ430" s="94"/>
      <c r="RQK430" s="94"/>
      <c r="RQL430" s="94"/>
      <c r="RQM430" s="94"/>
      <c r="RQN430" s="94"/>
      <c r="RQO430" s="94" t="s">
        <v>181</v>
      </c>
      <c r="RQP430" s="94"/>
      <c r="RQQ430" s="94"/>
      <c r="RQR430" s="94"/>
      <c r="RQS430" s="94"/>
      <c r="RQT430" s="94"/>
      <c r="RQU430" s="94"/>
      <c r="RQV430" s="94"/>
      <c r="RQW430" s="94" t="s">
        <v>181</v>
      </c>
      <c r="RQX430" s="94"/>
      <c r="RQY430" s="94"/>
      <c r="RQZ430" s="94"/>
      <c r="RRA430" s="94"/>
      <c r="RRB430" s="94"/>
      <c r="RRC430" s="94"/>
      <c r="RRD430" s="94"/>
      <c r="RRE430" s="94" t="s">
        <v>181</v>
      </c>
      <c r="RRF430" s="94"/>
      <c r="RRG430" s="94"/>
      <c r="RRH430" s="94"/>
      <c r="RRI430" s="94"/>
      <c r="RRJ430" s="94"/>
      <c r="RRK430" s="94"/>
      <c r="RRL430" s="94"/>
      <c r="RRM430" s="94" t="s">
        <v>181</v>
      </c>
      <c r="RRN430" s="94"/>
      <c r="RRO430" s="94"/>
      <c r="RRP430" s="94"/>
      <c r="RRQ430" s="94"/>
      <c r="RRR430" s="94"/>
      <c r="RRS430" s="94"/>
      <c r="RRT430" s="94"/>
      <c r="RRU430" s="94" t="s">
        <v>181</v>
      </c>
      <c r="RRV430" s="94"/>
      <c r="RRW430" s="94"/>
      <c r="RRX430" s="94"/>
      <c r="RRY430" s="94"/>
      <c r="RRZ430" s="94"/>
      <c r="RSA430" s="94"/>
      <c r="RSB430" s="94"/>
      <c r="RSC430" s="94" t="s">
        <v>181</v>
      </c>
      <c r="RSD430" s="94"/>
      <c r="RSE430" s="94"/>
      <c r="RSF430" s="94"/>
      <c r="RSG430" s="94"/>
      <c r="RSH430" s="94"/>
      <c r="RSI430" s="94"/>
      <c r="RSJ430" s="94"/>
      <c r="RSK430" s="94" t="s">
        <v>181</v>
      </c>
      <c r="RSL430" s="94"/>
      <c r="RSM430" s="94"/>
      <c r="RSN430" s="94"/>
      <c r="RSO430" s="94"/>
      <c r="RSP430" s="94"/>
      <c r="RSQ430" s="94"/>
      <c r="RSR430" s="94"/>
      <c r="RSS430" s="94" t="s">
        <v>181</v>
      </c>
      <c r="RST430" s="94"/>
      <c r="RSU430" s="94"/>
      <c r="RSV430" s="94"/>
      <c r="RSW430" s="94"/>
      <c r="RSX430" s="94"/>
      <c r="RSY430" s="94"/>
      <c r="RSZ430" s="94"/>
      <c r="RTA430" s="94" t="s">
        <v>181</v>
      </c>
      <c r="RTB430" s="94"/>
      <c r="RTC430" s="94"/>
      <c r="RTD430" s="94"/>
      <c r="RTE430" s="94"/>
      <c r="RTF430" s="94"/>
      <c r="RTG430" s="94"/>
      <c r="RTH430" s="94"/>
      <c r="RTI430" s="94" t="s">
        <v>181</v>
      </c>
      <c r="RTJ430" s="94"/>
      <c r="RTK430" s="94"/>
      <c r="RTL430" s="94"/>
      <c r="RTM430" s="94"/>
      <c r="RTN430" s="94"/>
      <c r="RTO430" s="94"/>
      <c r="RTP430" s="94"/>
      <c r="RTQ430" s="94" t="s">
        <v>181</v>
      </c>
      <c r="RTR430" s="94"/>
      <c r="RTS430" s="94"/>
      <c r="RTT430" s="94"/>
      <c r="RTU430" s="94"/>
      <c r="RTV430" s="94"/>
      <c r="RTW430" s="94"/>
      <c r="RTX430" s="94"/>
      <c r="RTY430" s="94" t="s">
        <v>181</v>
      </c>
      <c r="RTZ430" s="94"/>
      <c r="RUA430" s="94"/>
      <c r="RUB430" s="94"/>
      <c r="RUC430" s="94"/>
      <c r="RUD430" s="94"/>
      <c r="RUE430" s="94"/>
      <c r="RUF430" s="94"/>
      <c r="RUG430" s="94" t="s">
        <v>181</v>
      </c>
      <c r="RUH430" s="94"/>
      <c r="RUI430" s="94"/>
      <c r="RUJ430" s="94"/>
      <c r="RUK430" s="94"/>
      <c r="RUL430" s="94"/>
      <c r="RUM430" s="94"/>
      <c r="RUN430" s="94"/>
      <c r="RUO430" s="94" t="s">
        <v>181</v>
      </c>
      <c r="RUP430" s="94"/>
      <c r="RUQ430" s="94"/>
      <c r="RUR430" s="94"/>
      <c r="RUS430" s="94"/>
      <c r="RUT430" s="94"/>
      <c r="RUU430" s="94"/>
      <c r="RUV430" s="94"/>
      <c r="RUW430" s="94" t="s">
        <v>181</v>
      </c>
      <c r="RUX430" s="94"/>
      <c r="RUY430" s="94"/>
      <c r="RUZ430" s="94"/>
      <c r="RVA430" s="94"/>
      <c r="RVB430" s="94"/>
      <c r="RVC430" s="94"/>
      <c r="RVD430" s="94"/>
      <c r="RVE430" s="94" t="s">
        <v>181</v>
      </c>
      <c r="RVF430" s="94"/>
      <c r="RVG430" s="94"/>
      <c r="RVH430" s="94"/>
      <c r="RVI430" s="94"/>
      <c r="RVJ430" s="94"/>
      <c r="RVK430" s="94"/>
      <c r="RVL430" s="94"/>
      <c r="RVM430" s="94" t="s">
        <v>181</v>
      </c>
      <c r="RVN430" s="94"/>
      <c r="RVO430" s="94"/>
      <c r="RVP430" s="94"/>
      <c r="RVQ430" s="94"/>
      <c r="RVR430" s="94"/>
      <c r="RVS430" s="94"/>
      <c r="RVT430" s="94"/>
      <c r="RVU430" s="94" t="s">
        <v>181</v>
      </c>
      <c r="RVV430" s="94"/>
      <c r="RVW430" s="94"/>
      <c r="RVX430" s="94"/>
      <c r="RVY430" s="94"/>
      <c r="RVZ430" s="94"/>
      <c r="RWA430" s="94"/>
      <c r="RWB430" s="94"/>
      <c r="RWC430" s="94" t="s">
        <v>181</v>
      </c>
      <c r="RWD430" s="94"/>
      <c r="RWE430" s="94"/>
      <c r="RWF430" s="94"/>
      <c r="RWG430" s="94"/>
      <c r="RWH430" s="94"/>
      <c r="RWI430" s="94"/>
      <c r="RWJ430" s="94"/>
      <c r="RWK430" s="94" t="s">
        <v>181</v>
      </c>
      <c r="RWL430" s="94"/>
      <c r="RWM430" s="94"/>
      <c r="RWN430" s="94"/>
      <c r="RWO430" s="94"/>
      <c r="RWP430" s="94"/>
      <c r="RWQ430" s="94"/>
      <c r="RWR430" s="94"/>
      <c r="RWS430" s="94" t="s">
        <v>181</v>
      </c>
      <c r="RWT430" s="94"/>
      <c r="RWU430" s="94"/>
      <c r="RWV430" s="94"/>
      <c r="RWW430" s="94"/>
      <c r="RWX430" s="94"/>
      <c r="RWY430" s="94"/>
      <c r="RWZ430" s="94"/>
      <c r="RXA430" s="94" t="s">
        <v>181</v>
      </c>
      <c r="RXB430" s="94"/>
      <c r="RXC430" s="94"/>
      <c r="RXD430" s="94"/>
      <c r="RXE430" s="94"/>
      <c r="RXF430" s="94"/>
      <c r="RXG430" s="94"/>
      <c r="RXH430" s="94"/>
      <c r="RXI430" s="94" t="s">
        <v>181</v>
      </c>
      <c r="RXJ430" s="94"/>
      <c r="RXK430" s="94"/>
      <c r="RXL430" s="94"/>
      <c r="RXM430" s="94"/>
      <c r="RXN430" s="94"/>
      <c r="RXO430" s="94"/>
      <c r="RXP430" s="94"/>
      <c r="RXQ430" s="94" t="s">
        <v>181</v>
      </c>
      <c r="RXR430" s="94"/>
      <c r="RXS430" s="94"/>
      <c r="RXT430" s="94"/>
      <c r="RXU430" s="94"/>
      <c r="RXV430" s="94"/>
      <c r="RXW430" s="94"/>
      <c r="RXX430" s="94"/>
      <c r="RXY430" s="94" t="s">
        <v>181</v>
      </c>
      <c r="RXZ430" s="94"/>
      <c r="RYA430" s="94"/>
      <c r="RYB430" s="94"/>
      <c r="RYC430" s="94"/>
      <c r="RYD430" s="94"/>
      <c r="RYE430" s="94"/>
      <c r="RYF430" s="94"/>
      <c r="RYG430" s="94" t="s">
        <v>181</v>
      </c>
      <c r="RYH430" s="94"/>
      <c r="RYI430" s="94"/>
      <c r="RYJ430" s="94"/>
      <c r="RYK430" s="94"/>
      <c r="RYL430" s="94"/>
      <c r="RYM430" s="94"/>
      <c r="RYN430" s="94"/>
      <c r="RYO430" s="94" t="s">
        <v>181</v>
      </c>
      <c r="RYP430" s="94"/>
      <c r="RYQ430" s="94"/>
      <c r="RYR430" s="94"/>
      <c r="RYS430" s="94"/>
      <c r="RYT430" s="94"/>
      <c r="RYU430" s="94"/>
      <c r="RYV430" s="94"/>
      <c r="RYW430" s="94" t="s">
        <v>181</v>
      </c>
      <c r="RYX430" s="94"/>
      <c r="RYY430" s="94"/>
      <c r="RYZ430" s="94"/>
      <c r="RZA430" s="94"/>
      <c r="RZB430" s="94"/>
      <c r="RZC430" s="94"/>
      <c r="RZD430" s="94"/>
      <c r="RZE430" s="94" t="s">
        <v>181</v>
      </c>
      <c r="RZF430" s="94"/>
      <c r="RZG430" s="94"/>
      <c r="RZH430" s="94"/>
      <c r="RZI430" s="94"/>
      <c r="RZJ430" s="94"/>
      <c r="RZK430" s="94"/>
      <c r="RZL430" s="94"/>
      <c r="RZM430" s="94" t="s">
        <v>181</v>
      </c>
      <c r="RZN430" s="94"/>
      <c r="RZO430" s="94"/>
      <c r="RZP430" s="94"/>
      <c r="RZQ430" s="94"/>
      <c r="RZR430" s="94"/>
      <c r="RZS430" s="94"/>
      <c r="RZT430" s="94"/>
      <c r="RZU430" s="94" t="s">
        <v>181</v>
      </c>
      <c r="RZV430" s="94"/>
      <c r="RZW430" s="94"/>
      <c r="RZX430" s="94"/>
      <c r="RZY430" s="94"/>
      <c r="RZZ430" s="94"/>
      <c r="SAA430" s="94"/>
      <c r="SAB430" s="94"/>
      <c r="SAC430" s="94" t="s">
        <v>181</v>
      </c>
      <c r="SAD430" s="94"/>
      <c r="SAE430" s="94"/>
      <c r="SAF430" s="94"/>
      <c r="SAG430" s="94"/>
      <c r="SAH430" s="94"/>
      <c r="SAI430" s="94"/>
      <c r="SAJ430" s="94"/>
      <c r="SAK430" s="94" t="s">
        <v>181</v>
      </c>
      <c r="SAL430" s="94"/>
      <c r="SAM430" s="94"/>
      <c r="SAN430" s="94"/>
      <c r="SAO430" s="94"/>
      <c r="SAP430" s="94"/>
      <c r="SAQ430" s="94"/>
      <c r="SAR430" s="94"/>
      <c r="SAS430" s="94" t="s">
        <v>181</v>
      </c>
      <c r="SAT430" s="94"/>
      <c r="SAU430" s="94"/>
      <c r="SAV430" s="94"/>
      <c r="SAW430" s="94"/>
      <c r="SAX430" s="94"/>
      <c r="SAY430" s="94"/>
      <c r="SAZ430" s="94"/>
      <c r="SBA430" s="94" t="s">
        <v>181</v>
      </c>
      <c r="SBB430" s="94"/>
      <c r="SBC430" s="94"/>
      <c r="SBD430" s="94"/>
      <c r="SBE430" s="94"/>
      <c r="SBF430" s="94"/>
      <c r="SBG430" s="94"/>
      <c r="SBH430" s="94"/>
      <c r="SBI430" s="94" t="s">
        <v>181</v>
      </c>
      <c r="SBJ430" s="94"/>
      <c r="SBK430" s="94"/>
      <c r="SBL430" s="94"/>
      <c r="SBM430" s="94"/>
      <c r="SBN430" s="94"/>
      <c r="SBO430" s="94"/>
      <c r="SBP430" s="94"/>
      <c r="SBQ430" s="94" t="s">
        <v>181</v>
      </c>
      <c r="SBR430" s="94"/>
      <c r="SBS430" s="94"/>
      <c r="SBT430" s="94"/>
      <c r="SBU430" s="94"/>
      <c r="SBV430" s="94"/>
      <c r="SBW430" s="94"/>
      <c r="SBX430" s="94"/>
      <c r="SBY430" s="94" t="s">
        <v>181</v>
      </c>
      <c r="SBZ430" s="94"/>
      <c r="SCA430" s="94"/>
      <c r="SCB430" s="94"/>
      <c r="SCC430" s="94"/>
      <c r="SCD430" s="94"/>
      <c r="SCE430" s="94"/>
      <c r="SCF430" s="94"/>
      <c r="SCG430" s="94" t="s">
        <v>181</v>
      </c>
      <c r="SCH430" s="94"/>
      <c r="SCI430" s="94"/>
      <c r="SCJ430" s="94"/>
      <c r="SCK430" s="94"/>
      <c r="SCL430" s="94"/>
      <c r="SCM430" s="94"/>
      <c r="SCN430" s="94"/>
      <c r="SCO430" s="94" t="s">
        <v>181</v>
      </c>
      <c r="SCP430" s="94"/>
      <c r="SCQ430" s="94"/>
      <c r="SCR430" s="94"/>
      <c r="SCS430" s="94"/>
      <c r="SCT430" s="94"/>
      <c r="SCU430" s="94"/>
      <c r="SCV430" s="94"/>
      <c r="SCW430" s="94" t="s">
        <v>181</v>
      </c>
      <c r="SCX430" s="94"/>
      <c r="SCY430" s="94"/>
      <c r="SCZ430" s="94"/>
      <c r="SDA430" s="94"/>
      <c r="SDB430" s="94"/>
      <c r="SDC430" s="94"/>
      <c r="SDD430" s="94"/>
      <c r="SDE430" s="94" t="s">
        <v>181</v>
      </c>
      <c r="SDF430" s="94"/>
      <c r="SDG430" s="94"/>
      <c r="SDH430" s="94"/>
      <c r="SDI430" s="94"/>
      <c r="SDJ430" s="94"/>
      <c r="SDK430" s="94"/>
      <c r="SDL430" s="94"/>
      <c r="SDM430" s="94" t="s">
        <v>181</v>
      </c>
      <c r="SDN430" s="94"/>
      <c r="SDO430" s="94"/>
      <c r="SDP430" s="94"/>
      <c r="SDQ430" s="94"/>
      <c r="SDR430" s="94"/>
      <c r="SDS430" s="94"/>
      <c r="SDT430" s="94"/>
      <c r="SDU430" s="94" t="s">
        <v>181</v>
      </c>
      <c r="SDV430" s="94"/>
      <c r="SDW430" s="94"/>
      <c r="SDX430" s="94"/>
      <c r="SDY430" s="94"/>
      <c r="SDZ430" s="94"/>
      <c r="SEA430" s="94"/>
      <c r="SEB430" s="94"/>
      <c r="SEC430" s="94" t="s">
        <v>181</v>
      </c>
      <c r="SED430" s="94"/>
      <c r="SEE430" s="94"/>
      <c r="SEF430" s="94"/>
      <c r="SEG430" s="94"/>
      <c r="SEH430" s="94"/>
      <c r="SEI430" s="94"/>
      <c r="SEJ430" s="94"/>
      <c r="SEK430" s="94" t="s">
        <v>181</v>
      </c>
      <c r="SEL430" s="94"/>
      <c r="SEM430" s="94"/>
      <c r="SEN430" s="94"/>
      <c r="SEO430" s="94"/>
      <c r="SEP430" s="94"/>
      <c r="SEQ430" s="94"/>
      <c r="SER430" s="94"/>
      <c r="SES430" s="94" t="s">
        <v>181</v>
      </c>
      <c r="SET430" s="94"/>
      <c r="SEU430" s="94"/>
      <c r="SEV430" s="94"/>
      <c r="SEW430" s="94"/>
      <c r="SEX430" s="94"/>
      <c r="SEY430" s="94"/>
      <c r="SEZ430" s="94"/>
      <c r="SFA430" s="94" t="s">
        <v>181</v>
      </c>
      <c r="SFB430" s="94"/>
      <c r="SFC430" s="94"/>
      <c r="SFD430" s="94"/>
      <c r="SFE430" s="94"/>
      <c r="SFF430" s="94"/>
      <c r="SFG430" s="94"/>
      <c r="SFH430" s="94"/>
      <c r="SFI430" s="94" t="s">
        <v>181</v>
      </c>
      <c r="SFJ430" s="94"/>
      <c r="SFK430" s="94"/>
      <c r="SFL430" s="94"/>
      <c r="SFM430" s="94"/>
      <c r="SFN430" s="94"/>
      <c r="SFO430" s="94"/>
      <c r="SFP430" s="94"/>
      <c r="SFQ430" s="94" t="s">
        <v>181</v>
      </c>
      <c r="SFR430" s="94"/>
      <c r="SFS430" s="94"/>
      <c r="SFT430" s="94"/>
      <c r="SFU430" s="94"/>
      <c r="SFV430" s="94"/>
      <c r="SFW430" s="94"/>
      <c r="SFX430" s="94"/>
      <c r="SFY430" s="94" t="s">
        <v>181</v>
      </c>
      <c r="SFZ430" s="94"/>
      <c r="SGA430" s="94"/>
      <c r="SGB430" s="94"/>
      <c r="SGC430" s="94"/>
      <c r="SGD430" s="94"/>
      <c r="SGE430" s="94"/>
      <c r="SGF430" s="94"/>
      <c r="SGG430" s="94" t="s">
        <v>181</v>
      </c>
      <c r="SGH430" s="94"/>
      <c r="SGI430" s="94"/>
      <c r="SGJ430" s="94"/>
      <c r="SGK430" s="94"/>
      <c r="SGL430" s="94"/>
      <c r="SGM430" s="94"/>
      <c r="SGN430" s="94"/>
      <c r="SGO430" s="94" t="s">
        <v>181</v>
      </c>
      <c r="SGP430" s="94"/>
      <c r="SGQ430" s="94"/>
      <c r="SGR430" s="94"/>
      <c r="SGS430" s="94"/>
      <c r="SGT430" s="94"/>
      <c r="SGU430" s="94"/>
      <c r="SGV430" s="94"/>
      <c r="SGW430" s="94" t="s">
        <v>181</v>
      </c>
      <c r="SGX430" s="94"/>
      <c r="SGY430" s="94"/>
      <c r="SGZ430" s="94"/>
      <c r="SHA430" s="94"/>
      <c r="SHB430" s="94"/>
      <c r="SHC430" s="94"/>
      <c r="SHD430" s="94"/>
      <c r="SHE430" s="94" t="s">
        <v>181</v>
      </c>
      <c r="SHF430" s="94"/>
      <c r="SHG430" s="94"/>
      <c r="SHH430" s="94"/>
      <c r="SHI430" s="94"/>
      <c r="SHJ430" s="94"/>
      <c r="SHK430" s="94"/>
      <c r="SHL430" s="94"/>
      <c r="SHM430" s="94" t="s">
        <v>181</v>
      </c>
      <c r="SHN430" s="94"/>
      <c r="SHO430" s="94"/>
      <c r="SHP430" s="94"/>
      <c r="SHQ430" s="94"/>
      <c r="SHR430" s="94"/>
      <c r="SHS430" s="94"/>
      <c r="SHT430" s="94"/>
      <c r="SHU430" s="94" t="s">
        <v>181</v>
      </c>
      <c r="SHV430" s="94"/>
      <c r="SHW430" s="94"/>
      <c r="SHX430" s="94"/>
      <c r="SHY430" s="94"/>
      <c r="SHZ430" s="94"/>
      <c r="SIA430" s="94"/>
      <c r="SIB430" s="94"/>
      <c r="SIC430" s="94" t="s">
        <v>181</v>
      </c>
      <c r="SID430" s="94"/>
      <c r="SIE430" s="94"/>
      <c r="SIF430" s="94"/>
      <c r="SIG430" s="94"/>
      <c r="SIH430" s="94"/>
      <c r="SII430" s="94"/>
      <c r="SIJ430" s="94"/>
      <c r="SIK430" s="94" t="s">
        <v>181</v>
      </c>
      <c r="SIL430" s="94"/>
      <c r="SIM430" s="94"/>
      <c r="SIN430" s="94"/>
      <c r="SIO430" s="94"/>
      <c r="SIP430" s="94"/>
      <c r="SIQ430" s="94"/>
      <c r="SIR430" s="94"/>
      <c r="SIS430" s="94" t="s">
        <v>181</v>
      </c>
      <c r="SIT430" s="94"/>
      <c r="SIU430" s="94"/>
      <c r="SIV430" s="94"/>
      <c r="SIW430" s="94"/>
      <c r="SIX430" s="94"/>
      <c r="SIY430" s="94"/>
      <c r="SIZ430" s="94"/>
      <c r="SJA430" s="94" t="s">
        <v>181</v>
      </c>
      <c r="SJB430" s="94"/>
      <c r="SJC430" s="94"/>
      <c r="SJD430" s="94"/>
      <c r="SJE430" s="94"/>
      <c r="SJF430" s="94"/>
      <c r="SJG430" s="94"/>
      <c r="SJH430" s="94"/>
      <c r="SJI430" s="94" t="s">
        <v>181</v>
      </c>
      <c r="SJJ430" s="94"/>
      <c r="SJK430" s="94"/>
      <c r="SJL430" s="94"/>
      <c r="SJM430" s="94"/>
      <c r="SJN430" s="94"/>
      <c r="SJO430" s="94"/>
      <c r="SJP430" s="94"/>
      <c r="SJQ430" s="94" t="s">
        <v>181</v>
      </c>
      <c r="SJR430" s="94"/>
      <c r="SJS430" s="94"/>
      <c r="SJT430" s="94"/>
      <c r="SJU430" s="94"/>
      <c r="SJV430" s="94"/>
      <c r="SJW430" s="94"/>
      <c r="SJX430" s="94"/>
      <c r="SJY430" s="94" t="s">
        <v>181</v>
      </c>
      <c r="SJZ430" s="94"/>
      <c r="SKA430" s="94"/>
      <c r="SKB430" s="94"/>
      <c r="SKC430" s="94"/>
      <c r="SKD430" s="94"/>
      <c r="SKE430" s="94"/>
      <c r="SKF430" s="94"/>
      <c r="SKG430" s="94" t="s">
        <v>181</v>
      </c>
      <c r="SKH430" s="94"/>
      <c r="SKI430" s="94"/>
      <c r="SKJ430" s="94"/>
      <c r="SKK430" s="94"/>
      <c r="SKL430" s="94"/>
      <c r="SKM430" s="94"/>
      <c r="SKN430" s="94"/>
      <c r="SKO430" s="94" t="s">
        <v>181</v>
      </c>
      <c r="SKP430" s="94"/>
      <c r="SKQ430" s="94"/>
      <c r="SKR430" s="94"/>
      <c r="SKS430" s="94"/>
      <c r="SKT430" s="94"/>
      <c r="SKU430" s="94"/>
      <c r="SKV430" s="94"/>
      <c r="SKW430" s="94" t="s">
        <v>181</v>
      </c>
      <c r="SKX430" s="94"/>
      <c r="SKY430" s="94"/>
      <c r="SKZ430" s="94"/>
      <c r="SLA430" s="94"/>
      <c r="SLB430" s="94"/>
      <c r="SLC430" s="94"/>
      <c r="SLD430" s="94"/>
      <c r="SLE430" s="94" t="s">
        <v>181</v>
      </c>
      <c r="SLF430" s="94"/>
      <c r="SLG430" s="94"/>
      <c r="SLH430" s="94"/>
      <c r="SLI430" s="94"/>
      <c r="SLJ430" s="94"/>
      <c r="SLK430" s="94"/>
      <c r="SLL430" s="94"/>
      <c r="SLM430" s="94" t="s">
        <v>181</v>
      </c>
      <c r="SLN430" s="94"/>
      <c r="SLO430" s="94"/>
      <c r="SLP430" s="94"/>
      <c r="SLQ430" s="94"/>
      <c r="SLR430" s="94"/>
      <c r="SLS430" s="94"/>
      <c r="SLT430" s="94"/>
      <c r="SLU430" s="94" t="s">
        <v>181</v>
      </c>
      <c r="SLV430" s="94"/>
      <c r="SLW430" s="94"/>
      <c r="SLX430" s="94"/>
      <c r="SLY430" s="94"/>
      <c r="SLZ430" s="94"/>
      <c r="SMA430" s="94"/>
      <c r="SMB430" s="94"/>
      <c r="SMC430" s="94" t="s">
        <v>181</v>
      </c>
      <c r="SMD430" s="94"/>
      <c r="SME430" s="94"/>
      <c r="SMF430" s="94"/>
      <c r="SMG430" s="94"/>
      <c r="SMH430" s="94"/>
      <c r="SMI430" s="94"/>
      <c r="SMJ430" s="94"/>
      <c r="SMK430" s="94" t="s">
        <v>181</v>
      </c>
      <c r="SML430" s="94"/>
      <c r="SMM430" s="94"/>
      <c r="SMN430" s="94"/>
      <c r="SMO430" s="94"/>
      <c r="SMP430" s="94"/>
      <c r="SMQ430" s="94"/>
      <c r="SMR430" s="94"/>
      <c r="SMS430" s="94" t="s">
        <v>181</v>
      </c>
      <c r="SMT430" s="94"/>
      <c r="SMU430" s="94"/>
      <c r="SMV430" s="94"/>
      <c r="SMW430" s="94"/>
      <c r="SMX430" s="94"/>
      <c r="SMY430" s="94"/>
      <c r="SMZ430" s="94"/>
      <c r="SNA430" s="94" t="s">
        <v>181</v>
      </c>
      <c r="SNB430" s="94"/>
      <c r="SNC430" s="94"/>
      <c r="SND430" s="94"/>
      <c r="SNE430" s="94"/>
      <c r="SNF430" s="94"/>
      <c r="SNG430" s="94"/>
      <c r="SNH430" s="94"/>
      <c r="SNI430" s="94" t="s">
        <v>181</v>
      </c>
      <c r="SNJ430" s="94"/>
      <c r="SNK430" s="94"/>
      <c r="SNL430" s="94"/>
      <c r="SNM430" s="94"/>
      <c r="SNN430" s="94"/>
      <c r="SNO430" s="94"/>
      <c r="SNP430" s="94"/>
      <c r="SNQ430" s="94" t="s">
        <v>181</v>
      </c>
      <c r="SNR430" s="94"/>
      <c r="SNS430" s="94"/>
      <c r="SNT430" s="94"/>
      <c r="SNU430" s="94"/>
      <c r="SNV430" s="94"/>
      <c r="SNW430" s="94"/>
      <c r="SNX430" s="94"/>
      <c r="SNY430" s="94" t="s">
        <v>181</v>
      </c>
      <c r="SNZ430" s="94"/>
      <c r="SOA430" s="94"/>
      <c r="SOB430" s="94"/>
      <c r="SOC430" s="94"/>
      <c r="SOD430" s="94"/>
      <c r="SOE430" s="94"/>
      <c r="SOF430" s="94"/>
      <c r="SOG430" s="94" t="s">
        <v>181</v>
      </c>
      <c r="SOH430" s="94"/>
      <c r="SOI430" s="94"/>
      <c r="SOJ430" s="94"/>
      <c r="SOK430" s="94"/>
      <c r="SOL430" s="94"/>
      <c r="SOM430" s="94"/>
      <c r="SON430" s="94"/>
      <c r="SOO430" s="94" t="s">
        <v>181</v>
      </c>
      <c r="SOP430" s="94"/>
      <c r="SOQ430" s="94"/>
      <c r="SOR430" s="94"/>
      <c r="SOS430" s="94"/>
      <c r="SOT430" s="94"/>
      <c r="SOU430" s="94"/>
      <c r="SOV430" s="94"/>
      <c r="SOW430" s="94" t="s">
        <v>181</v>
      </c>
      <c r="SOX430" s="94"/>
      <c r="SOY430" s="94"/>
      <c r="SOZ430" s="94"/>
      <c r="SPA430" s="94"/>
      <c r="SPB430" s="94"/>
      <c r="SPC430" s="94"/>
      <c r="SPD430" s="94"/>
      <c r="SPE430" s="94" t="s">
        <v>181</v>
      </c>
      <c r="SPF430" s="94"/>
      <c r="SPG430" s="94"/>
      <c r="SPH430" s="94"/>
      <c r="SPI430" s="94"/>
      <c r="SPJ430" s="94"/>
      <c r="SPK430" s="94"/>
      <c r="SPL430" s="94"/>
      <c r="SPM430" s="94" t="s">
        <v>181</v>
      </c>
      <c r="SPN430" s="94"/>
      <c r="SPO430" s="94"/>
      <c r="SPP430" s="94"/>
      <c r="SPQ430" s="94"/>
      <c r="SPR430" s="94"/>
      <c r="SPS430" s="94"/>
      <c r="SPT430" s="94"/>
      <c r="SPU430" s="94" t="s">
        <v>181</v>
      </c>
      <c r="SPV430" s="94"/>
      <c r="SPW430" s="94"/>
      <c r="SPX430" s="94"/>
      <c r="SPY430" s="94"/>
      <c r="SPZ430" s="94"/>
      <c r="SQA430" s="94"/>
      <c r="SQB430" s="94"/>
      <c r="SQC430" s="94" t="s">
        <v>181</v>
      </c>
      <c r="SQD430" s="94"/>
      <c r="SQE430" s="94"/>
      <c r="SQF430" s="94"/>
      <c r="SQG430" s="94"/>
      <c r="SQH430" s="94"/>
      <c r="SQI430" s="94"/>
      <c r="SQJ430" s="94"/>
      <c r="SQK430" s="94" t="s">
        <v>181</v>
      </c>
      <c r="SQL430" s="94"/>
      <c r="SQM430" s="94"/>
      <c r="SQN430" s="94"/>
      <c r="SQO430" s="94"/>
      <c r="SQP430" s="94"/>
      <c r="SQQ430" s="94"/>
      <c r="SQR430" s="94"/>
      <c r="SQS430" s="94" t="s">
        <v>181</v>
      </c>
      <c r="SQT430" s="94"/>
      <c r="SQU430" s="94"/>
      <c r="SQV430" s="94"/>
      <c r="SQW430" s="94"/>
      <c r="SQX430" s="94"/>
      <c r="SQY430" s="94"/>
      <c r="SQZ430" s="94"/>
      <c r="SRA430" s="94" t="s">
        <v>181</v>
      </c>
      <c r="SRB430" s="94"/>
      <c r="SRC430" s="94"/>
      <c r="SRD430" s="94"/>
      <c r="SRE430" s="94"/>
      <c r="SRF430" s="94"/>
      <c r="SRG430" s="94"/>
      <c r="SRH430" s="94"/>
      <c r="SRI430" s="94" t="s">
        <v>181</v>
      </c>
      <c r="SRJ430" s="94"/>
      <c r="SRK430" s="94"/>
      <c r="SRL430" s="94"/>
      <c r="SRM430" s="94"/>
      <c r="SRN430" s="94"/>
      <c r="SRO430" s="94"/>
      <c r="SRP430" s="94"/>
      <c r="SRQ430" s="94" t="s">
        <v>181</v>
      </c>
      <c r="SRR430" s="94"/>
      <c r="SRS430" s="94"/>
      <c r="SRT430" s="94"/>
      <c r="SRU430" s="94"/>
      <c r="SRV430" s="94"/>
      <c r="SRW430" s="94"/>
      <c r="SRX430" s="94"/>
      <c r="SRY430" s="94" t="s">
        <v>181</v>
      </c>
      <c r="SRZ430" s="94"/>
      <c r="SSA430" s="94"/>
      <c r="SSB430" s="94"/>
      <c r="SSC430" s="94"/>
      <c r="SSD430" s="94"/>
      <c r="SSE430" s="94"/>
      <c r="SSF430" s="94"/>
      <c r="SSG430" s="94" t="s">
        <v>181</v>
      </c>
      <c r="SSH430" s="94"/>
      <c r="SSI430" s="94"/>
      <c r="SSJ430" s="94"/>
      <c r="SSK430" s="94"/>
      <c r="SSL430" s="94"/>
      <c r="SSM430" s="94"/>
      <c r="SSN430" s="94"/>
      <c r="SSO430" s="94" t="s">
        <v>181</v>
      </c>
      <c r="SSP430" s="94"/>
      <c r="SSQ430" s="94"/>
      <c r="SSR430" s="94"/>
      <c r="SSS430" s="94"/>
      <c r="SST430" s="94"/>
      <c r="SSU430" s="94"/>
      <c r="SSV430" s="94"/>
      <c r="SSW430" s="94" t="s">
        <v>181</v>
      </c>
      <c r="SSX430" s="94"/>
      <c r="SSY430" s="94"/>
      <c r="SSZ430" s="94"/>
      <c r="STA430" s="94"/>
      <c r="STB430" s="94"/>
      <c r="STC430" s="94"/>
      <c r="STD430" s="94"/>
      <c r="STE430" s="94" t="s">
        <v>181</v>
      </c>
      <c r="STF430" s="94"/>
      <c r="STG430" s="94"/>
      <c r="STH430" s="94"/>
      <c r="STI430" s="94"/>
      <c r="STJ430" s="94"/>
      <c r="STK430" s="94"/>
      <c r="STL430" s="94"/>
      <c r="STM430" s="94" t="s">
        <v>181</v>
      </c>
      <c r="STN430" s="94"/>
      <c r="STO430" s="94"/>
      <c r="STP430" s="94"/>
      <c r="STQ430" s="94"/>
      <c r="STR430" s="94"/>
      <c r="STS430" s="94"/>
      <c r="STT430" s="94"/>
      <c r="STU430" s="94" t="s">
        <v>181</v>
      </c>
      <c r="STV430" s="94"/>
      <c r="STW430" s="94"/>
      <c r="STX430" s="94"/>
      <c r="STY430" s="94"/>
      <c r="STZ430" s="94"/>
      <c r="SUA430" s="94"/>
      <c r="SUB430" s="94"/>
      <c r="SUC430" s="94" t="s">
        <v>181</v>
      </c>
      <c r="SUD430" s="94"/>
      <c r="SUE430" s="94"/>
      <c r="SUF430" s="94"/>
      <c r="SUG430" s="94"/>
      <c r="SUH430" s="94"/>
      <c r="SUI430" s="94"/>
      <c r="SUJ430" s="94"/>
      <c r="SUK430" s="94" t="s">
        <v>181</v>
      </c>
      <c r="SUL430" s="94"/>
      <c r="SUM430" s="94"/>
      <c r="SUN430" s="94"/>
      <c r="SUO430" s="94"/>
      <c r="SUP430" s="94"/>
      <c r="SUQ430" s="94"/>
      <c r="SUR430" s="94"/>
      <c r="SUS430" s="94" t="s">
        <v>181</v>
      </c>
      <c r="SUT430" s="94"/>
      <c r="SUU430" s="94"/>
      <c r="SUV430" s="94"/>
      <c r="SUW430" s="94"/>
      <c r="SUX430" s="94"/>
      <c r="SUY430" s="94"/>
      <c r="SUZ430" s="94"/>
      <c r="SVA430" s="94" t="s">
        <v>181</v>
      </c>
      <c r="SVB430" s="94"/>
      <c r="SVC430" s="94"/>
      <c r="SVD430" s="94"/>
      <c r="SVE430" s="94"/>
      <c r="SVF430" s="94"/>
      <c r="SVG430" s="94"/>
      <c r="SVH430" s="94"/>
      <c r="SVI430" s="94" t="s">
        <v>181</v>
      </c>
      <c r="SVJ430" s="94"/>
      <c r="SVK430" s="94"/>
      <c r="SVL430" s="94"/>
      <c r="SVM430" s="94"/>
      <c r="SVN430" s="94"/>
      <c r="SVO430" s="94"/>
      <c r="SVP430" s="94"/>
      <c r="SVQ430" s="94" t="s">
        <v>181</v>
      </c>
      <c r="SVR430" s="94"/>
      <c r="SVS430" s="94"/>
      <c r="SVT430" s="94"/>
      <c r="SVU430" s="94"/>
      <c r="SVV430" s="94"/>
      <c r="SVW430" s="94"/>
      <c r="SVX430" s="94"/>
      <c r="SVY430" s="94" t="s">
        <v>181</v>
      </c>
      <c r="SVZ430" s="94"/>
      <c r="SWA430" s="94"/>
      <c r="SWB430" s="94"/>
      <c r="SWC430" s="94"/>
      <c r="SWD430" s="94"/>
      <c r="SWE430" s="94"/>
      <c r="SWF430" s="94"/>
      <c r="SWG430" s="94" t="s">
        <v>181</v>
      </c>
      <c r="SWH430" s="94"/>
      <c r="SWI430" s="94"/>
      <c r="SWJ430" s="94"/>
      <c r="SWK430" s="94"/>
      <c r="SWL430" s="94"/>
      <c r="SWM430" s="94"/>
      <c r="SWN430" s="94"/>
      <c r="SWO430" s="94" t="s">
        <v>181</v>
      </c>
      <c r="SWP430" s="94"/>
      <c r="SWQ430" s="94"/>
      <c r="SWR430" s="94"/>
      <c r="SWS430" s="94"/>
      <c r="SWT430" s="94"/>
      <c r="SWU430" s="94"/>
      <c r="SWV430" s="94"/>
      <c r="SWW430" s="94" t="s">
        <v>181</v>
      </c>
      <c r="SWX430" s="94"/>
      <c r="SWY430" s="94"/>
      <c r="SWZ430" s="94"/>
      <c r="SXA430" s="94"/>
      <c r="SXB430" s="94"/>
      <c r="SXC430" s="94"/>
      <c r="SXD430" s="94"/>
      <c r="SXE430" s="94" t="s">
        <v>181</v>
      </c>
      <c r="SXF430" s="94"/>
      <c r="SXG430" s="94"/>
      <c r="SXH430" s="94"/>
      <c r="SXI430" s="94"/>
      <c r="SXJ430" s="94"/>
      <c r="SXK430" s="94"/>
      <c r="SXL430" s="94"/>
      <c r="SXM430" s="94" t="s">
        <v>181</v>
      </c>
      <c r="SXN430" s="94"/>
      <c r="SXO430" s="94"/>
      <c r="SXP430" s="94"/>
      <c r="SXQ430" s="94"/>
      <c r="SXR430" s="94"/>
      <c r="SXS430" s="94"/>
      <c r="SXT430" s="94"/>
      <c r="SXU430" s="94" t="s">
        <v>181</v>
      </c>
      <c r="SXV430" s="94"/>
      <c r="SXW430" s="94"/>
      <c r="SXX430" s="94"/>
      <c r="SXY430" s="94"/>
      <c r="SXZ430" s="94"/>
      <c r="SYA430" s="94"/>
      <c r="SYB430" s="94"/>
      <c r="SYC430" s="94" t="s">
        <v>181</v>
      </c>
      <c r="SYD430" s="94"/>
      <c r="SYE430" s="94"/>
      <c r="SYF430" s="94"/>
      <c r="SYG430" s="94"/>
      <c r="SYH430" s="94"/>
      <c r="SYI430" s="94"/>
      <c r="SYJ430" s="94"/>
      <c r="SYK430" s="94" t="s">
        <v>181</v>
      </c>
      <c r="SYL430" s="94"/>
      <c r="SYM430" s="94"/>
      <c r="SYN430" s="94"/>
      <c r="SYO430" s="94"/>
      <c r="SYP430" s="94"/>
      <c r="SYQ430" s="94"/>
      <c r="SYR430" s="94"/>
      <c r="SYS430" s="94" t="s">
        <v>181</v>
      </c>
      <c r="SYT430" s="94"/>
      <c r="SYU430" s="94"/>
      <c r="SYV430" s="94"/>
      <c r="SYW430" s="94"/>
      <c r="SYX430" s="94"/>
      <c r="SYY430" s="94"/>
      <c r="SYZ430" s="94"/>
      <c r="SZA430" s="94" t="s">
        <v>181</v>
      </c>
      <c r="SZB430" s="94"/>
      <c r="SZC430" s="94"/>
      <c r="SZD430" s="94"/>
      <c r="SZE430" s="94"/>
      <c r="SZF430" s="94"/>
      <c r="SZG430" s="94"/>
      <c r="SZH430" s="94"/>
      <c r="SZI430" s="94" t="s">
        <v>181</v>
      </c>
      <c r="SZJ430" s="94"/>
      <c r="SZK430" s="94"/>
      <c r="SZL430" s="94"/>
      <c r="SZM430" s="94"/>
      <c r="SZN430" s="94"/>
      <c r="SZO430" s="94"/>
      <c r="SZP430" s="94"/>
      <c r="SZQ430" s="94" t="s">
        <v>181</v>
      </c>
      <c r="SZR430" s="94"/>
      <c r="SZS430" s="94"/>
      <c r="SZT430" s="94"/>
      <c r="SZU430" s="94"/>
      <c r="SZV430" s="94"/>
      <c r="SZW430" s="94"/>
      <c r="SZX430" s="94"/>
      <c r="SZY430" s="94" t="s">
        <v>181</v>
      </c>
      <c r="SZZ430" s="94"/>
      <c r="TAA430" s="94"/>
      <c r="TAB430" s="94"/>
      <c r="TAC430" s="94"/>
      <c r="TAD430" s="94"/>
      <c r="TAE430" s="94"/>
      <c r="TAF430" s="94"/>
      <c r="TAG430" s="94" t="s">
        <v>181</v>
      </c>
      <c r="TAH430" s="94"/>
      <c r="TAI430" s="94"/>
      <c r="TAJ430" s="94"/>
      <c r="TAK430" s="94"/>
      <c r="TAL430" s="94"/>
      <c r="TAM430" s="94"/>
      <c r="TAN430" s="94"/>
      <c r="TAO430" s="94" t="s">
        <v>181</v>
      </c>
      <c r="TAP430" s="94"/>
      <c r="TAQ430" s="94"/>
      <c r="TAR430" s="94"/>
      <c r="TAS430" s="94"/>
      <c r="TAT430" s="94"/>
      <c r="TAU430" s="94"/>
      <c r="TAV430" s="94"/>
      <c r="TAW430" s="94" t="s">
        <v>181</v>
      </c>
      <c r="TAX430" s="94"/>
      <c r="TAY430" s="94"/>
      <c r="TAZ430" s="94"/>
      <c r="TBA430" s="94"/>
      <c r="TBB430" s="94"/>
      <c r="TBC430" s="94"/>
      <c r="TBD430" s="94"/>
      <c r="TBE430" s="94" t="s">
        <v>181</v>
      </c>
      <c r="TBF430" s="94"/>
      <c r="TBG430" s="94"/>
      <c r="TBH430" s="94"/>
      <c r="TBI430" s="94"/>
      <c r="TBJ430" s="94"/>
      <c r="TBK430" s="94"/>
      <c r="TBL430" s="94"/>
      <c r="TBM430" s="94" t="s">
        <v>181</v>
      </c>
      <c r="TBN430" s="94"/>
      <c r="TBO430" s="94"/>
      <c r="TBP430" s="94"/>
      <c r="TBQ430" s="94"/>
      <c r="TBR430" s="94"/>
      <c r="TBS430" s="94"/>
      <c r="TBT430" s="94"/>
      <c r="TBU430" s="94" t="s">
        <v>181</v>
      </c>
      <c r="TBV430" s="94"/>
      <c r="TBW430" s="94"/>
      <c r="TBX430" s="94"/>
      <c r="TBY430" s="94"/>
      <c r="TBZ430" s="94"/>
      <c r="TCA430" s="94"/>
      <c r="TCB430" s="94"/>
      <c r="TCC430" s="94" t="s">
        <v>181</v>
      </c>
      <c r="TCD430" s="94"/>
      <c r="TCE430" s="94"/>
      <c r="TCF430" s="94"/>
      <c r="TCG430" s="94"/>
      <c r="TCH430" s="94"/>
      <c r="TCI430" s="94"/>
      <c r="TCJ430" s="94"/>
      <c r="TCK430" s="94" t="s">
        <v>181</v>
      </c>
      <c r="TCL430" s="94"/>
      <c r="TCM430" s="94"/>
      <c r="TCN430" s="94"/>
      <c r="TCO430" s="94"/>
      <c r="TCP430" s="94"/>
      <c r="TCQ430" s="94"/>
      <c r="TCR430" s="94"/>
      <c r="TCS430" s="94" t="s">
        <v>181</v>
      </c>
      <c r="TCT430" s="94"/>
      <c r="TCU430" s="94"/>
      <c r="TCV430" s="94"/>
      <c r="TCW430" s="94"/>
      <c r="TCX430" s="94"/>
      <c r="TCY430" s="94"/>
      <c r="TCZ430" s="94"/>
      <c r="TDA430" s="94" t="s">
        <v>181</v>
      </c>
      <c r="TDB430" s="94"/>
      <c r="TDC430" s="94"/>
      <c r="TDD430" s="94"/>
      <c r="TDE430" s="94"/>
      <c r="TDF430" s="94"/>
      <c r="TDG430" s="94"/>
      <c r="TDH430" s="94"/>
      <c r="TDI430" s="94" t="s">
        <v>181</v>
      </c>
      <c r="TDJ430" s="94"/>
      <c r="TDK430" s="94"/>
      <c r="TDL430" s="94"/>
      <c r="TDM430" s="94"/>
      <c r="TDN430" s="94"/>
      <c r="TDO430" s="94"/>
      <c r="TDP430" s="94"/>
      <c r="TDQ430" s="94" t="s">
        <v>181</v>
      </c>
      <c r="TDR430" s="94"/>
      <c r="TDS430" s="94"/>
      <c r="TDT430" s="94"/>
      <c r="TDU430" s="94"/>
      <c r="TDV430" s="94"/>
      <c r="TDW430" s="94"/>
      <c r="TDX430" s="94"/>
      <c r="TDY430" s="94" t="s">
        <v>181</v>
      </c>
      <c r="TDZ430" s="94"/>
      <c r="TEA430" s="94"/>
      <c r="TEB430" s="94"/>
      <c r="TEC430" s="94"/>
      <c r="TED430" s="94"/>
      <c r="TEE430" s="94"/>
      <c r="TEF430" s="94"/>
      <c r="TEG430" s="94" t="s">
        <v>181</v>
      </c>
      <c r="TEH430" s="94"/>
      <c r="TEI430" s="94"/>
      <c r="TEJ430" s="94"/>
      <c r="TEK430" s="94"/>
      <c r="TEL430" s="94"/>
      <c r="TEM430" s="94"/>
      <c r="TEN430" s="94"/>
      <c r="TEO430" s="94" t="s">
        <v>181</v>
      </c>
      <c r="TEP430" s="94"/>
      <c r="TEQ430" s="94"/>
      <c r="TER430" s="94"/>
      <c r="TES430" s="94"/>
      <c r="TET430" s="94"/>
      <c r="TEU430" s="94"/>
      <c r="TEV430" s="94"/>
      <c r="TEW430" s="94" t="s">
        <v>181</v>
      </c>
      <c r="TEX430" s="94"/>
      <c r="TEY430" s="94"/>
      <c r="TEZ430" s="94"/>
      <c r="TFA430" s="94"/>
      <c r="TFB430" s="94"/>
      <c r="TFC430" s="94"/>
      <c r="TFD430" s="94"/>
      <c r="TFE430" s="94" t="s">
        <v>181</v>
      </c>
      <c r="TFF430" s="94"/>
      <c r="TFG430" s="94"/>
      <c r="TFH430" s="94"/>
      <c r="TFI430" s="94"/>
      <c r="TFJ430" s="94"/>
      <c r="TFK430" s="94"/>
      <c r="TFL430" s="94"/>
      <c r="TFM430" s="94" t="s">
        <v>181</v>
      </c>
      <c r="TFN430" s="94"/>
      <c r="TFO430" s="94"/>
      <c r="TFP430" s="94"/>
      <c r="TFQ430" s="94"/>
      <c r="TFR430" s="94"/>
      <c r="TFS430" s="94"/>
      <c r="TFT430" s="94"/>
      <c r="TFU430" s="94" t="s">
        <v>181</v>
      </c>
      <c r="TFV430" s="94"/>
      <c r="TFW430" s="94"/>
      <c r="TFX430" s="94"/>
      <c r="TFY430" s="94"/>
      <c r="TFZ430" s="94"/>
      <c r="TGA430" s="94"/>
      <c r="TGB430" s="94"/>
      <c r="TGC430" s="94" t="s">
        <v>181</v>
      </c>
      <c r="TGD430" s="94"/>
      <c r="TGE430" s="94"/>
      <c r="TGF430" s="94"/>
      <c r="TGG430" s="94"/>
      <c r="TGH430" s="94"/>
      <c r="TGI430" s="94"/>
      <c r="TGJ430" s="94"/>
      <c r="TGK430" s="94" t="s">
        <v>181</v>
      </c>
      <c r="TGL430" s="94"/>
      <c r="TGM430" s="94"/>
      <c r="TGN430" s="94"/>
      <c r="TGO430" s="94"/>
      <c r="TGP430" s="94"/>
      <c r="TGQ430" s="94"/>
      <c r="TGR430" s="94"/>
      <c r="TGS430" s="94" t="s">
        <v>181</v>
      </c>
      <c r="TGT430" s="94"/>
      <c r="TGU430" s="94"/>
      <c r="TGV430" s="94"/>
      <c r="TGW430" s="94"/>
      <c r="TGX430" s="94"/>
      <c r="TGY430" s="94"/>
      <c r="TGZ430" s="94"/>
      <c r="THA430" s="94" t="s">
        <v>181</v>
      </c>
      <c r="THB430" s="94"/>
      <c r="THC430" s="94"/>
      <c r="THD430" s="94"/>
      <c r="THE430" s="94"/>
      <c r="THF430" s="94"/>
      <c r="THG430" s="94"/>
      <c r="THH430" s="94"/>
      <c r="THI430" s="94" t="s">
        <v>181</v>
      </c>
      <c r="THJ430" s="94"/>
      <c r="THK430" s="94"/>
      <c r="THL430" s="94"/>
      <c r="THM430" s="94"/>
      <c r="THN430" s="94"/>
      <c r="THO430" s="94"/>
      <c r="THP430" s="94"/>
      <c r="THQ430" s="94" t="s">
        <v>181</v>
      </c>
      <c r="THR430" s="94"/>
      <c r="THS430" s="94"/>
      <c r="THT430" s="94"/>
      <c r="THU430" s="94"/>
      <c r="THV430" s="94"/>
      <c r="THW430" s="94"/>
      <c r="THX430" s="94"/>
      <c r="THY430" s="94" t="s">
        <v>181</v>
      </c>
      <c r="THZ430" s="94"/>
      <c r="TIA430" s="94"/>
      <c r="TIB430" s="94"/>
      <c r="TIC430" s="94"/>
      <c r="TID430" s="94"/>
      <c r="TIE430" s="94"/>
      <c r="TIF430" s="94"/>
      <c r="TIG430" s="94" t="s">
        <v>181</v>
      </c>
      <c r="TIH430" s="94"/>
      <c r="TII430" s="94"/>
      <c r="TIJ430" s="94"/>
      <c r="TIK430" s="94"/>
      <c r="TIL430" s="94"/>
      <c r="TIM430" s="94"/>
      <c r="TIN430" s="94"/>
      <c r="TIO430" s="94" t="s">
        <v>181</v>
      </c>
      <c r="TIP430" s="94"/>
      <c r="TIQ430" s="94"/>
      <c r="TIR430" s="94"/>
      <c r="TIS430" s="94"/>
      <c r="TIT430" s="94"/>
      <c r="TIU430" s="94"/>
      <c r="TIV430" s="94"/>
      <c r="TIW430" s="94" t="s">
        <v>181</v>
      </c>
      <c r="TIX430" s="94"/>
      <c r="TIY430" s="94"/>
      <c r="TIZ430" s="94"/>
      <c r="TJA430" s="94"/>
      <c r="TJB430" s="94"/>
      <c r="TJC430" s="94"/>
      <c r="TJD430" s="94"/>
      <c r="TJE430" s="94" t="s">
        <v>181</v>
      </c>
      <c r="TJF430" s="94"/>
      <c r="TJG430" s="94"/>
      <c r="TJH430" s="94"/>
      <c r="TJI430" s="94"/>
      <c r="TJJ430" s="94"/>
      <c r="TJK430" s="94"/>
      <c r="TJL430" s="94"/>
      <c r="TJM430" s="94" t="s">
        <v>181</v>
      </c>
      <c r="TJN430" s="94"/>
      <c r="TJO430" s="94"/>
      <c r="TJP430" s="94"/>
      <c r="TJQ430" s="94"/>
      <c r="TJR430" s="94"/>
      <c r="TJS430" s="94"/>
      <c r="TJT430" s="94"/>
      <c r="TJU430" s="94" t="s">
        <v>181</v>
      </c>
      <c r="TJV430" s="94"/>
      <c r="TJW430" s="94"/>
      <c r="TJX430" s="94"/>
      <c r="TJY430" s="94"/>
      <c r="TJZ430" s="94"/>
      <c r="TKA430" s="94"/>
      <c r="TKB430" s="94"/>
      <c r="TKC430" s="94" t="s">
        <v>181</v>
      </c>
      <c r="TKD430" s="94"/>
      <c r="TKE430" s="94"/>
      <c r="TKF430" s="94"/>
      <c r="TKG430" s="94"/>
      <c r="TKH430" s="94"/>
      <c r="TKI430" s="94"/>
      <c r="TKJ430" s="94"/>
      <c r="TKK430" s="94" t="s">
        <v>181</v>
      </c>
      <c r="TKL430" s="94"/>
      <c r="TKM430" s="94"/>
      <c r="TKN430" s="94"/>
      <c r="TKO430" s="94"/>
      <c r="TKP430" s="94"/>
      <c r="TKQ430" s="94"/>
      <c r="TKR430" s="94"/>
      <c r="TKS430" s="94" t="s">
        <v>181</v>
      </c>
      <c r="TKT430" s="94"/>
      <c r="TKU430" s="94"/>
      <c r="TKV430" s="94"/>
      <c r="TKW430" s="94"/>
      <c r="TKX430" s="94"/>
      <c r="TKY430" s="94"/>
      <c r="TKZ430" s="94"/>
      <c r="TLA430" s="94" t="s">
        <v>181</v>
      </c>
      <c r="TLB430" s="94"/>
      <c r="TLC430" s="94"/>
      <c r="TLD430" s="94"/>
      <c r="TLE430" s="94"/>
      <c r="TLF430" s="94"/>
      <c r="TLG430" s="94"/>
      <c r="TLH430" s="94"/>
      <c r="TLI430" s="94" t="s">
        <v>181</v>
      </c>
      <c r="TLJ430" s="94"/>
      <c r="TLK430" s="94"/>
      <c r="TLL430" s="94"/>
      <c r="TLM430" s="94"/>
      <c r="TLN430" s="94"/>
      <c r="TLO430" s="94"/>
      <c r="TLP430" s="94"/>
      <c r="TLQ430" s="94" t="s">
        <v>181</v>
      </c>
      <c r="TLR430" s="94"/>
      <c r="TLS430" s="94"/>
      <c r="TLT430" s="94"/>
      <c r="TLU430" s="94"/>
      <c r="TLV430" s="94"/>
      <c r="TLW430" s="94"/>
      <c r="TLX430" s="94"/>
      <c r="TLY430" s="94" t="s">
        <v>181</v>
      </c>
      <c r="TLZ430" s="94"/>
      <c r="TMA430" s="94"/>
      <c r="TMB430" s="94"/>
      <c r="TMC430" s="94"/>
      <c r="TMD430" s="94"/>
      <c r="TME430" s="94"/>
      <c r="TMF430" s="94"/>
      <c r="TMG430" s="94" t="s">
        <v>181</v>
      </c>
      <c r="TMH430" s="94"/>
      <c r="TMI430" s="94"/>
      <c r="TMJ430" s="94"/>
      <c r="TMK430" s="94"/>
      <c r="TML430" s="94"/>
      <c r="TMM430" s="94"/>
      <c r="TMN430" s="94"/>
      <c r="TMO430" s="94" t="s">
        <v>181</v>
      </c>
      <c r="TMP430" s="94"/>
      <c r="TMQ430" s="94"/>
      <c r="TMR430" s="94"/>
      <c r="TMS430" s="94"/>
      <c r="TMT430" s="94"/>
      <c r="TMU430" s="94"/>
      <c r="TMV430" s="94"/>
      <c r="TMW430" s="94" t="s">
        <v>181</v>
      </c>
      <c r="TMX430" s="94"/>
      <c r="TMY430" s="94"/>
      <c r="TMZ430" s="94"/>
      <c r="TNA430" s="94"/>
      <c r="TNB430" s="94"/>
      <c r="TNC430" s="94"/>
      <c r="TND430" s="94"/>
      <c r="TNE430" s="94" t="s">
        <v>181</v>
      </c>
      <c r="TNF430" s="94"/>
      <c r="TNG430" s="94"/>
      <c r="TNH430" s="94"/>
      <c r="TNI430" s="94"/>
      <c r="TNJ430" s="94"/>
      <c r="TNK430" s="94"/>
      <c r="TNL430" s="94"/>
      <c r="TNM430" s="94" t="s">
        <v>181</v>
      </c>
      <c r="TNN430" s="94"/>
      <c r="TNO430" s="94"/>
      <c r="TNP430" s="94"/>
      <c r="TNQ430" s="94"/>
      <c r="TNR430" s="94"/>
      <c r="TNS430" s="94"/>
      <c r="TNT430" s="94"/>
      <c r="TNU430" s="94" t="s">
        <v>181</v>
      </c>
      <c r="TNV430" s="94"/>
      <c r="TNW430" s="94"/>
      <c r="TNX430" s="94"/>
      <c r="TNY430" s="94"/>
      <c r="TNZ430" s="94"/>
      <c r="TOA430" s="94"/>
      <c r="TOB430" s="94"/>
      <c r="TOC430" s="94" t="s">
        <v>181</v>
      </c>
      <c r="TOD430" s="94"/>
      <c r="TOE430" s="94"/>
      <c r="TOF430" s="94"/>
      <c r="TOG430" s="94"/>
      <c r="TOH430" s="94"/>
      <c r="TOI430" s="94"/>
      <c r="TOJ430" s="94"/>
      <c r="TOK430" s="94" t="s">
        <v>181</v>
      </c>
      <c r="TOL430" s="94"/>
      <c r="TOM430" s="94"/>
      <c r="TON430" s="94"/>
      <c r="TOO430" s="94"/>
      <c r="TOP430" s="94"/>
      <c r="TOQ430" s="94"/>
      <c r="TOR430" s="94"/>
      <c r="TOS430" s="94" t="s">
        <v>181</v>
      </c>
      <c r="TOT430" s="94"/>
      <c r="TOU430" s="94"/>
      <c r="TOV430" s="94"/>
      <c r="TOW430" s="94"/>
      <c r="TOX430" s="94"/>
      <c r="TOY430" s="94"/>
      <c r="TOZ430" s="94"/>
      <c r="TPA430" s="94" t="s">
        <v>181</v>
      </c>
      <c r="TPB430" s="94"/>
      <c r="TPC430" s="94"/>
      <c r="TPD430" s="94"/>
      <c r="TPE430" s="94"/>
      <c r="TPF430" s="94"/>
      <c r="TPG430" s="94"/>
      <c r="TPH430" s="94"/>
      <c r="TPI430" s="94" t="s">
        <v>181</v>
      </c>
      <c r="TPJ430" s="94"/>
      <c r="TPK430" s="94"/>
      <c r="TPL430" s="94"/>
      <c r="TPM430" s="94"/>
      <c r="TPN430" s="94"/>
      <c r="TPO430" s="94"/>
      <c r="TPP430" s="94"/>
      <c r="TPQ430" s="94" t="s">
        <v>181</v>
      </c>
      <c r="TPR430" s="94"/>
      <c r="TPS430" s="94"/>
      <c r="TPT430" s="94"/>
      <c r="TPU430" s="94"/>
      <c r="TPV430" s="94"/>
      <c r="TPW430" s="94"/>
      <c r="TPX430" s="94"/>
      <c r="TPY430" s="94" t="s">
        <v>181</v>
      </c>
      <c r="TPZ430" s="94"/>
      <c r="TQA430" s="94"/>
      <c r="TQB430" s="94"/>
      <c r="TQC430" s="94"/>
      <c r="TQD430" s="94"/>
      <c r="TQE430" s="94"/>
      <c r="TQF430" s="94"/>
      <c r="TQG430" s="94" t="s">
        <v>181</v>
      </c>
      <c r="TQH430" s="94"/>
      <c r="TQI430" s="94"/>
      <c r="TQJ430" s="94"/>
      <c r="TQK430" s="94"/>
      <c r="TQL430" s="94"/>
      <c r="TQM430" s="94"/>
      <c r="TQN430" s="94"/>
      <c r="TQO430" s="94" t="s">
        <v>181</v>
      </c>
      <c r="TQP430" s="94"/>
      <c r="TQQ430" s="94"/>
      <c r="TQR430" s="94"/>
      <c r="TQS430" s="94"/>
      <c r="TQT430" s="94"/>
      <c r="TQU430" s="94"/>
      <c r="TQV430" s="94"/>
      <c r="TQW430" s="94" t="s">
        <v>181</v>
      </c>
      <c r="TQX430" s="94"/>
      <c r="TQY430" s="94"/>
      <c r="TQZ430" s="94"/>
      <c r="TRA430" s="94"/>
      <c r="TRB430" s="94"/>
      <c r="TRC430" s="94"/>
      <c r="TRD430" s="94"/>
      <c r="TRE430" s="94" t="s">
        <v>181</v>
      </c>
      <c r="TRF430" s="94"/>
      <c r="TRG430" s="94"/>
      <c r="TRH430" s="94"/>
      <c r="TRI430" s="94"/>
      <c r="TRJ430" s="94"/>
      <c r="TRK430" s="94"/>
      <c r="TRL430" s="94"/>
      <c r="TRM430" s="94" t="s">
        <v>181</v>
      </c>
      <c r="TRN430" s="94"/>
      <c r="TRO430" s="94"/>
      <c r="TRP430" s="94"/>
      <c r="TRQ430" s="94"/>
      <c r="TRR430" s="94"/>
      <c r="TRS430" s="94"/>
      <c r="TRT430" s="94"/>
      <c r="TRU430" s="94" t="s">
        <v>181</v>
      </c>
      <c r="TRV430" s="94"/>
      <c r="TRW430" s="94"/>
      <c r="TRX430" s="94"/>
      <c r="TRY430" s="94"/>
      <c r="TRZ430" s="94"/>
      <c r="TSA430" s="94"/>
      <c r="TSB430" s="94"/>
      <c r="TSC430" s="94" t="s">
        <v>181</v>
      </c>
      <c r="TSD430" s="94"/>
      <c r="TSE430" s="94"/>
      <c r="TSF430" s="94"/>
      <c r="TSG430" s="94"/>
      <c r="TSH430" s="94"/>
      <c r="TSI430" s="94"/>
      <c r="TSJ430" s="94"/>
      <c r="TSK430" s="94" t="s">
        <v>181</v>
      </c>
      <c r="TSL430" s="94"/>
      <c r="TSM430" s="94"/>
      <c r="TSN430" s="94"/>
      <c r="TSO430" s="94"/>
      <c r="TSP430" s="94"/>
      <c r="TSQ430" s="94"/>
      <c r="TSR430" s="94"/>
      <c r="TSS430" s="94" t="s">
        <v>181</v>
      </c>
      <c r="TST430" s="94"/>
      <c r="TSU430" s="94"/>
      <c r="TSV430" s="94"/>
      <c r="TSW430" s="94"/>
      <c r="TSX430" s="94"/>
      <c r="TSY430" s="94"/>
      <c r="TSZ430" s="94"/>
      <c r="TTA430" s="94" t="s">
        <v>181</v>
      </c>
      <c r="TTB430" s="94"/>
      <c r="TTC430" s="94"/>
      <c r="TTD430" s="94"/>
      <c r="TTE430" s="94"/>
      <c r="TTF430" s="94"/>
      <c r="TTG430" s="94"/>
      <c r="TTH430" s="94"/>
      <c r="TTI430" s="94" t="s">
        <v>181</v>
      </c>
      <c r="TTJ430" s="94"/>
      <c r="TTK430" s="94"/>
      <c r="TTL430" s="94"/>
      <c r="TTM430" s="94"/>
      <c r="TTN430" s="94"/>
      <c r="TTO430" s="94"/>
      <c r="TTP430" s="94"/>
      <c r="TTQ430" s="94" t="s">
        <v>181</v>
      </c>
      <c r="TTR430" s="94"/>
      <c r="TTS430" s="94"/>
      <c r="TTT430" s="94"/>
      <c r="TTU430" s="94"/>
      <c r="TTV430" s="94"/>
      <c r="TTW430" s="94"/>
      <c r="TTX430" s="94"/>
      <c r="TTY430" s="94" t="s">
        <v>181</v>
      </c>
      <c r="TTZ430" s="94"/>
      <c r="TUA430" s="94"/>
      <c r="TUB430" s="94"/>
      <c r="TUC430" s="94"/>
      <c r="TUD430" s="94"/>
      <c r="TUE430" s="94"/>
      <c r="TUF430" s="94"/>
      <c r="TUG430" s="94" t="s">
        <v>181</v>
      </c>
      <c r="TUH430" s="94"/>
      <c r="TUI430" s="94"/>
      <c r="TUJ430" s="94"/>
      <c r="TUK430" s="94"/>
      <c r="TUL430" s="94"/>
      <c r="TUM430" s="94"/>
      <c r="TUN430" s="94"/>
      <c r="TUO430" s="94" t="s">
        <v>181</v>
      </c>
      <c r="TUP430" s="94"/>
      <c r="TUQ430" s="94"/>
      <c r="TUR430" s="94"/>
      <c r="TUS430" s="94"/>
      <c r="TUT430" s="94"/>
      <c r="TUU430" s="94"/>
      <c r="TUV430" s="94"/>
      <c r="TUW430" s="94" t="s">
        <v>181</v>
      </c>
      <c r="TUX430" s="94"/>
      <c r="TUY430" s="94"/>
      <c r="TUZ430" s="94"/>
      <c r="TVA430" s="94"/>
      <c r="TVB430" s="94"/>
      <c r="TVC430" s="94"/>
      <c r="TVD430" s="94"/>
      <c r="TVE430" s="94" t="s">
        <v>181</v>
      </c>
      <c r="TVF430" s="94"/>
      <c r="TVG430" s="94"/>
      <c r="TVH430" s="94"/>
      <c r="TVI430" s="94"/>
      <c r="TVJ430" s="94"/>
      <c r="TVK430" s="94"/>
      <c r="TVL430" s="94"/>
      <c r="TVM430" s="94" t="s">
        <v>181</v>
      </c>
      <c r="TVN430" s="94"/>
      <c r="TVO430" s="94"/>
      <c r="TVP430" s="94"/>
      <c r="TVQ430" s="94"/>
      <c r="TVR430" s="94"/>
      <c r="TVS430" s="94"/>
      <c r="TVT430" s="94"/>
      <c r="TVU430" s="94" t="s">
        <v>181</v>
      </c>
      <c r="TVV430" s="94"/>
      <c r="TVW430" s="94"/>
      <c r="TVX430" s="94"/>
      <c r="TVY430" s="94"/>
      <c r="TVZ430" s="94"/>
      <c r="TWA430" s="94"/>
      <c r="TWB430" s="94"/>
      <c r="TWC430" s="94" t="s">
        <v>181</v>
      </c>
      <c r="TWD430" s="94"/>
      <c r="TWE430" s="94"/>
      <c r="TWF430" s="94"/>
      <c r="TWG430" s="94"/>
      <c r="TWH430" s="94"/>
      <c r="TWI430" s="94"/>
      <c r="TWJ430" s="94"/>
      <c r="TWK430" s="94" t="s">
        <v>181</v>
      </c>
      <c r="TWL430" s="94"/>
      <c r="TWM430" s="94"/>
      <c r="TWN430" s="94"/>
      <c r="TWO430" s="94"/>
      <c r="TWP430" s="94"/>
      <c r="TWQ430" s="94"/>
      <c r="TWR430" s="94"/>
      <c r="TWS430" s="94" t="s">
        <v>181</v>
      </c>
      <c r="TWT430" s="94"/>
      <c r="TWU430" s="94"/>
      <c r="TWV430" s="94"/>
      <c r="TWW430" s="94"/>
      <c r="TWX430" s="94"/>
      <c r="TWY430" s="94"/>
      <c r="TWZ430" s="94"/>
      <c r="TXA430" s="94" t="s">
        <v>181</v>
      </c>
      <c r="TXB430" s="94"/>
      <c r="TXC430" s="94"/>
      <c r="TXD430" s="94"/>
      <c r="TXE430" s="94"/>
      <c r="TXF430" s="94"/>
      <c r="TXG430" s="94"/>
      <c r="TXH430" s="94"/>
      <c r="TXI430" s="94" t="s">
        <v>181</v>
      </c>
      <c r="TXJ430" s="94"/>
      <c r="TXK430" s="94"/>
      <c r="TXL430" s="94"/>
      <c r="TXM430" s="94"/>
      <c r="TXN430" s="94"/>
      <c r="TXO430" s="94"/>
      <c r="TXP430" s="94"/>
      <c r="TXQ430" s="94" t="s">
        <v>181</v>
      </c>
      <c r="TXR430" s="94"/>
      <c r="TXS430" s="94"/>
      <c r="TXT430" s="94"/>
      <c r="TXU430" s="94"/>
      <c r="TXV430" s="94"/>
      <c r="TXW430" s="94"/>
      <c r="TXX430" s="94"/>
      <c r="TXY430" s="94" t="s">
        <v>181</v>
      </c>
      <c r="TXZ430" s="94"/>
      <c r="TYA430" s="94"/>
      <c r="TYB430" s="94"/>
      <c r="TYC430" s="94"/>
      <c r="TYD430" s="94"/>
      <c r="TYE430" s="94"/>
      <c r="TYF430" s="94"/>
      <c r="TYG430" s="94" t="s">
        <v>181</v>
      </c>
      <c r="TYH430" s="94"/>
      <c r="TYI430" s="94"/>
      <c r="TYJ430" s="94"/>
      <c r="TYK430" s="94"/>
      <c r="TYL430" s="94"/>
      <c r="TYM430" s="94"/>
      <c r="TYN430" s="94"/>
      <c r="TYO430" s="94" t="s">
        <v>181</v>
      </c>
      <c r="TYP430" s="94"/>
      <c r="TYQ430" s="94"/>
      <c r="TYR430" s="94"/>
      <c r="TYS430" s="94"/>
      <c r="TYT430" s="94"/>
      <c r="TYU430" s="94"/>
      <c r="TYV430" s="94"/>
      <c r="TYW430" s="94" t="s">
        <v>181</v>
      </c>
      <c r="TYX430" s="94"/>
      <c r="TYY430" s="94"/>
      <c r="TYZ430" s="94"/>
      <c r="TZA430" s="94"/>
      <c r="TZB430" s="94"/>
      <c r="TZC430" s="94"/>
      <c r="TZD430" s="94"/>
      <c r="TZE430" s="94" t="s">
        <v>181</v>
      </c>
      <c r="TZF430" s="94"/>
      <c r="TZG430" s="94"/>
      <c r="TZH430" s="94"/>
      <c r="TZI430" s="94"/>
      <c r="TZJ430" s="94"/>
      <c r="TZK430" s="94"/>
      <c r="TZL430" s="94"/>
      <c r="TZM430" s="94" t="s">
        <v>181</v>
      </c>
      <c r="TZN430" s="94"/>
      <c r="TZO430" s="94"/>
      <c r="TZP430" s="94"/>
      <c r="TZQ430" s="94"/>
      <c r="TZR430" s="94"/>
      <c r="TZS430" s="94"/>
      <c r="TZT430" s="94"/>
      <c r="TZU430" s="94" t="s">
        <v>181</v>
      </c>
      <c r="TZV430" s="94"/>
      <c r="TZW430" s="94"/>
      <c r="TZX430" s="94"/>
      <c r="TZY430" s="94"/>
      <c r="TZZ430" s="94"/>
      <c r="UAA430" s="94"/>
      <c r="UAB430" s="94"/>
      <c r="UAC430" s="94" t="s">
        <v>181</v>
      </c>
      <c r="UAD430" s="94"/>
      <c r="UAE430" s="94"/>
      <c r="UAF430" s="94"/>
      <c r="UAG430" s="94"/>
      <c r="UAH430" s="94"/>
      <c r="UAI430" s="94"/>
      <c r="UAJ430" s="94"/>
      <c r="UAK430" s="94" t="s">
        <v>181</v>
      </c>
      <c r="UAL430" s="94"/>
      <c r="UAM430" s="94"/>
      <c r="UAN430" s="94"/>
      <c r="UAO430" s="94"/>
      <c r="UAP430" s="94"/>
      <c r="UAQ430" s="94"/>
      <c r="UAR430" s="94"/>
      <c r="UAS430" s="94" t="s">
        <v>181</v>
      </c>
      <c r="UAT430" s="94"/>
      <c r="UAU430" s="94"/>
      <c r="UAV430" s="94"/>
      <c r="UAW430" s="94"/>
      <c r="UAX430" s="94"/>
      <c r="UAY430" s="94"/>
      <c r="UAZ430" s="94"/>
      <c r="UBA430" s="94" t="s">
        <v>181</v>
      </c>
      <c r="UBB430" s="94"/>
      <c r="UBC430" s="94"/>
      <c r="UBD430" s="94"/>
      <c r="UBE430" s="94"/>
      <c r="UBF430" s="94"/>
      <c r="UBG430" s="94"/>
      <c r="UBH430" s="94"/>
      <c r="UBI430" s="94" t="s">
        <v>181</v>
      </c>
      <c r="UBJ430" s="94"/>
      <c r="UBK430" s="94"/>
      <c r="UBL430" s="94"/>
      <c r="UBM430" s="94"/>
      <c r="UBN430" s="94"/>
      <c r="UBO430" s="94"/>
      <c r="UBP430" s="94"/>
      <c r="UBQ430" s="94" t="s">
        <v>181</v>
      </c>
      <c r="UBR430" s="94"/>
      <c r="UBS430" s="94"/>
      <c r="UBT430" s="94"/>
      <c r="UBU430" s="94"/>
      <c r="UBV430" s="94"/>
      <c r="UBW430" s="94"/>
      <c r="UBX430" s="94"/>
      <c r="UBY430" s="94" t="s">
        <v>181</v>
      </c>
      <c r="UBZ430" s="94"/>
      <c r="UCA430" s="94"/>
      <c r="UCB430" s="94"/>
      <c r="UCC430" s="94"/>
      <c r="UCD430" s="94"/>
      <c r="UCE430" s="94"/>
      <c r="UCF430" s="94"/>
      <c r="UCG430" s="94" t="s">
        <v>181</v>
      </c>
      <c r="UCH430" s="94"/>
      <c r="UCI430" s="94"/>
      <c r="UCJ430" s="94"/>
      <c r="UCK430" s="94"/>
      <c r="UCL430" s="94"/>
      <c r="UCM430" s="94"/>
      <c r="UCN430" s="94"/>
      <c r="UCO430" s="94" t="s">
        <v>181</v>
      </c>
      <c r="UCP430" s="94"/>
      <c r="UCQ430" s="94"/>
      <c r="UCR430" s="94"/>
      <c r="UCS430" s="94"/>
      <c r="UCT430" s="94"/>
      <c r="UCU430" s="94"/>
      <c r="UCV430" s="94"/>
      <c r="UCW430" s="94" t="s">
        <v>181</v>
      </c>
      <c r="UCX430" s="94"/>
      <c r="UCY430" s="94"/>
      <c r="UCZ430" s="94"/>
      <c r="UDA430" s="94"/>
      <c r="UDB430" s="94"/>
      <c r="UDC430" s="94"/>
      <c r="UDD430" s="94"/>
      <c r="UDE430" s="94" t="s">
        <v>181</v>
      </c>
      <c r="UDF430" s="94"/>
      <c r="UDG430" s="94"/>
      <c r="UDH430" s="94"/>
      <c r="UDI430" s="94"/>
      <c r="UDJ430" s="94"/>
      <c r="UDK430" s="94"/>
      <c r="UDL430" s="94"/>
      <c r="UDM430" s="94" t="s">
        <v>181</v>
      </c>
      <c r="UDN430" s="94"/>
      <c r="UDO430" s="94"/>
      <c r="UDP430" s="94"/>
      <c r="UDQ430" s="94"/>
      <c r="UDR430" s="94"/>
      <c r="UDS430" s="94"/>
      <c r="UDT430" s="94"/>
      <c r="UDU430" s="94" t="s">
        <v>181</v>
      </c>
      <c r="UDV430" s="94"/>
      <c r="UDW430" s="94"/>
      <c r="UDX430" s="94"/>
      <c r="UDY430" s="94"/>
      <c r="UDZ430" s="94"/>
      <c r="UEA430" s="94"/>
      <c r="UEB430" s="94"/>
      <c r="UEC430" s="94" t="s">
        <v>181</v>
      </c>
      <c r="UED430" s="94"/>
      <c r="UEE430" s="94"/>
      <c r="UEF430" s="94"/>
      <c r="UEG430" s="94"/>
      <c r="UEH430" s="94"/>
      <c r="UEI430" s="94"/>
      <c r="UEJ430" s="94"/>
      <c r="UEK430" s="94" t="s">
        <v>181</v>
      </c>
      <c r="UEL430" s="94"/>
      <c r="UEM430" s="94"/>
      <c r="UEN430" s="94"/>
      <c r="UEO430" s="94"/>
      <c r="UEP430" s="94"/>
      <c r="UEQ430" s="94"/>
      <c r="UER430" s="94"/>
      <c r="UES430" s="94" t="s">
        <v>181</v>
      </c>
      <c r="UET430" s="94"/>
      <c r="UEU430" s="94"/>
      <c r="UEV430" s="94"/>
      <c r="UEW430" s="94"/>
      <c r="UEX430" s="94"/>
      <c r="UEY430" s="94"/>
      <c r="UEZ430" s="94"/>
      <c r="UFA430" s="94" t="s">
        <v>181</v>
      </c>
      <c r="UFB430" s="94"/>
      <c r="UFC430" s="94"/>
      <c r="UFD430" s="94"/>
      <c r="UFE430" s="94"/>
      <c r="UFF430" s="94"/>
      <c r="UFG430" s="94"/>
      <c r="UFH430" s="94"/>
      <c r="UFI430" s="94" t="s">
        <v>181</v>
      </c>
      <c r="UFJ430" s="94"/>
      <c r="UFK430" s="94"/>
      <c r="UFL430" s="94"/>
      <c r="UFM430" s="94"/>
      <c r="UFN430" s="94"/>
      <c r="UFO430" s="94"/>
      <c r="UFP430" s="94"/>
      <c r="UFQ430" s="94" t="s">
        <v>181</v>
      </c>
      <c r="UFR430" s="94"/>
      <c r="UFS430" s="94"/>
      <c r="UFT430" s="94"/>
      <c r="UFU430" s="94"/>
      <c r="UFV430" s="94"/>
      <c r="UFW430" s="94"/>
      <c r="UFX430" s="94"/>
      <c r="UFY430" s="94" t="s">
        <v>181</v>
      </c>
      <c r="UFZ430" s="94"/>
      <c r="UGA430" s="94"/>
      <c r="UGB430" s="94"/>
      <c r="UGC430" s="94"/>
      <c r="UGD430" s="94"/>
      <c r="UGE430" s="94"/>
      <c r="UGF430" s="94"/>
      <c r="UGG430" s="94" t="s">
        <v>181</v>
      </c>
      <c r="UGH430" s="94"/>
      <c r="UGI430" s="94"/>
      <c r="UGJ430" s="94"/>
      <c r="UGK430" s="94"/>
      <c r="UGL430" s="94"/>
      <c r="UGM430" s="94"/>
      <c r="UGN430" s="94"/>
      <c r="UGO430" s="94" t="s">
        <v>181</v>
      </c>
      <c r="UGP430" s="94"/>
      <c r="UGQ430" s="94"/>
      <c r="UGR430" s="94"/>
      <c r="UGS430" s="94"/>
      <c r="UGT430" s="94"/>
      <c r="UGU430" s="94"/>
      <c r="UGV430" s="94"/>
      <c r="UGW430" s="94" t="s">
        <v>181</v>
      </c>
      <c r="UGX430" s="94"/>
      <c r="UGY430" s="94"/>
      <c r="UGZ430" s="94"/>
      <c r="UHA430" s="94"/>
      <c r="UHB430" s="94"/>
      <c r="UHC430" s="94"/>
      <c r="UHD430" s="94"/>
      <c r="UHE430" s="94" t="s">
        <v>181</v>
      </c>
      <c r="UHF430" s="94"/>
      <c r="UHG430" s="94"/>
      <c r="UHH430" s="94"/>
      <c r="UHI430" s="94"/>
      <c r="UHJ430" s="94"/>
      <c r="UHK430" s="94"/>
      <c r="UHL430" s="94"/>
      <c r="UHM430" s="94" t="s">
        <v>181</v>
      </c>
      <c r="UHN430" s="94"/>
      <c r="UHO430" s="94"/>
      <c r="UHP430" s="94"/>
      <c r="UHQ430" s="94"/>
      <c r="UHR430" s="94"/>
      <c r="UHS430" s="94"/>
      <c r="UHT430" s="94"/>
      <c r="UHU430" s="94" t="s">
        <v>181</v>
      </c>
      <c r="UHV430" s="94"/>
      <c r="UHW430" s="94"/>
      <c r="UHX430" s="94"/>
      <c r="UHY430" s="94"/>
      <c r="UHZ430" s="94"/>
      <c r="UIA430" s="94"/>
      <c r="UIB430" s="94"/>
      <c r="UIC430" s="94" t="s">
        <v>181</v>
      </c>
      <c r="UID430" s="94"/>
      <c r="UIE430" s="94"/>
      <c r="UIF430" s="94"/>
      <c r="UIG430" s="94"/>
      <c r="UIH430" s="94"/>
      <c r="UII430" s="94"/>
      <c r="UIJ430" s="94"/>
      <c r="UIK430" s="94" t="s">
        <v>181</v>
      </c>
      <c r="UIL430" s="94"/>
      <c r="UIM430" s="94"/>
      <c r="UIN430" s="94"/>
      <c r="UIO430" s="94"/>
      <c r="UIP430" s="94"/>
      <c r="UIQ430" s="94"/>
      <c r="UIR430" s="94"/>
      <c r="UIS430" s="94" t="s">
        <v>181</v>
      </c>
      <c r="UIT430" s="94"/>
      <c r="UIU430" s="94"/>
      <c r="UIV430" s="94"/>
      <c r="UIW430" s="94"/>
      <c r="UIX430" s="94"/>
      <c r="UIY430" s="94"/>
      <c r="UIZ430" s="94"/>
      <c r="UJA430" s="94" t="s">
        <v>181</v>
      </c>
      <c r="UJB430" s="94"/>
      <c r="UJC430" s="94"/>
      <c r="UJD430" s="94"/>
      <c r="UJE430" s="94"/>
      <c r="UJF430" s="94"/>
      <c r="UJG430" s="94"/>
      <c r="UJH430" s="94"/>
      <c r="UJI430" s="94" t="s">
        <v>181</v>
      </c>
      <c r="UJJ430" s="94"/>
      <c r="UJK430" s="94"/>
      <c r="UJL430" s="94"/>
      <c r="UJM430" s="94"/>
      <c r="UJN430" s="94"/>
      <c r="UJO430" s="94"/>
      <c r="UJP430" s="94"/>
      <c r="UJQ430" s="94" t="s">
        <v>181</v>
      </c>
      <c r="UJR430" s="94"/>
      <c r="UJS430" s="94"/>
      <c r="UJT430" s="94"/>
      <c r="UJU430" s="94"/>
      <c r="UJV430" s="94"/>
      <c r="UJW430" s="94"/>
      <c r="UJX430" s="94"/>
      <c r="UJY430" s="94" t="s">
        <v>181</v>
      </c>
      <c r="UJZ430" s="94"/>
      <c r="UKA430" s="94"/>
      <c r="UKB430" s="94"/>
      <c r="UKC430" s="94"/>
      <c r="UKD430" s="94"/>
      <c r="UKE430" s="94"/>
      <c r="UKF430" s="94"/>
      <c r="UKG430" s="94" t="s">
        <v>181</v>
      </c>
      <c r="UKH430" s="94"/>
      <c r="UKI430" s="94"/>
      <c r="UKJ430" s="94"/>
      <c r="UKK430" s="94"/>
      <c r="UKL430" s="94"/>
      <c r="UKM430" s="94"/>
      <c r="UKN430" s="94"/>
      <c r="UKO430" s="94" t="s">
        <v>181</v>
      </c>
      <c r="UKP430" s="94"/>
      <c r="UKQ430" s="94"/>
      <c r="UKR430" s="94"/>
      <c r="UKS430" s="94"/>
      <c r="UKT430" s="94"/>
      <c r="UKU430" s="94"/>
      <c r="UKV430" s="94"/>
      <c r="UKW430" s="94" t="s">
        <v>181</v>
      </c>
      <c r="UKX430" s="94"/>
      <c r="UKY430" s="94"/>
      <c r="UKZ430" s="94"/>
      <c r="ULA430" s="94"/>
      <c r="ULB430" s="94"/>
      <c r="ULC430" s="94"/>
      <c r="ULD430" s="94"/>
      <c r="ULE430" s="94" t="s">
        <v>181</v>
      </c>
      <c r="ULF430" s="94"/>
      <c r="ULG430" s="94"/>
      <c r="ULH430" s="94"/>
      <c r="ULI430" s="94"/>
      <c r="ULJ430" s="94"/>
      <c r="ULK430" s="94"/>
      <c r="ULL430" s="94"/>
      <c r="ULM430" s="94" t="s">
        <v>181</v>
      </c>
      <c r="ULN430" s="94"/>
      <c r="ULO430" s="94"/>
      <c r="ULP430" s="94"/>
      <c r="ULQ430" s="94"/>
      <c r="ULR430" s="94"/>
      <c r="ULS430" s="94"/>
      <c r="ULT430" s="94"/>
      <c r="ULU430" s="94" t="s">
        <v>181</v>
      </c>
      <c r="ULV430" s="94"/>
      <c r="ULW430" s="94"/>
      <c r="ULX430" s="94"/>
      <c r="ULY430" s="94"/>
      <c r="ULZ430" s="94"/>
      <c r="UMA430" s="94"/>
      <c r="UMB430" s="94"/>
      <c r="UMC430" s="94" t="s">
        <v>181</v>
      </c>
      <c r="UMD430" s="94"/>
      <c r="UME430" s="94"/>
      <c r="UMF430" s="94"/>
      <c r="UMG430" s="94"/>
      <c r="UMH430" s="94"/>
      <c r="UMI430" s="94"/>
      <c r="UMJ430" s="94"/>
      <c r="UMK430" s="94" t="s">
        <v>181</v>
      </c>
      <c r="UML430" s="94"/>
      <c r="UMM430" s="94"/>
      <c r="UMN430" s="94"/>
      <c r="UMO430" s="94"/>
      <c r="UMP430" s="94"/>
      <c r="UMQ430" s="94"/>
      <c r="UMR430" s="94"/>
      <c r="UMS430" s="94" t="s">
        <v>181</v>
      </c>
      <c r="UMT430" s="94"/>
      <c r="UMU430" s="94"/>
      <c r="UMV430" s="94"/>
      <c r="UMW430" s="94"/>
      <c r="UMX430" s="94"/>
      <c r="UMY430" s="94"/>
      <c r="UMZ430" s="94"/>
      <c r="UNA430" s="94" t="s">
        <v>181</v>
      </c>
      <c r="UNB430" s="94"/>
      <c r="UNC430" s="94"/>
      <c r="UND430" s="94"/>
      <c r="UNE430" s="94"/>
      <c r="UNF430" s="94"/>
      <c r="UNG430" s="94"/>
      <c r="UNH430" s="94"/>
      <c r="UNI430" s="94" t="s">
        <v>181</v>
      </c>
      <c r="UNJ430" s="94"/>
      <c r="UNK430" s="94"/>
      <c r="UNL430" s="94"/>
      <c r="UNM430" s="94"/>
      <c r="UNN430" s="94"/>
      <c r="UNO430" s="94"/>
      <c r="UNP430" s="94"/>
      <c r="UNQ430" s="94" t="s">
        <v>181</v>
      </c>
      <c r="UNR430" s="94"/>
      <c r="UNS430" s="94"/>
      <c r="UNT430" s="94"/>
      <c r="UNU430" s="94"/>
      <c r="UNV430" s="94"/>
      <c r="UNW430" s="94"/>
      <c r="UNX430" s="94"/>
      <c r="UNY430" s="94" t="s">
        <v>181</v>
      </c>
      <c r="UNZ430" s="94"/>
      <c r="UOA430" s="94"/>
      <c r="UOB430" s="94"/>
      <c r="UOC430" s="94"/>
      <c r="UOD430" s="94"/>
      <c r="UOE430" s="94"/>
      <c r="UOF430" s="94"/>
      <c r="UOG430" s="94" t="s">
        <v>181</v>
      </c>
      <c r="UOH430" s="94"/>
      <c r="UOI430" s="94"/>
      <c r="UOJ430" s="94"/>
      <c r="UOK430" s="94"/>
      <c r="UOL430" s="94"/>
      <c r="UOM430" s="94"/>
      <c r="UON430" s="94"/>
      <c r="UOO430" s="94" t="s">
        <v>181</v>
      </c>
      <c r="UOP430" s="94"/>
      <c r="UOQ430" s="94"/>
      <c r="UOR430" s="94"/>
      <c r="UOS430" s="94"/>
      <c r="UOT430" s="94"/>
      <c r="UOU430" s="94"/>
      <c r="UOV430" s="94"/>
      <c r="UOW430" s="94" t="s">
        <v>181</v>
      </c>
      <c r="UOX430" s="94"/>
      <c r="UOY430" s="94"/>
      <c r="UOZ430" s="94"/>
      <c r="UPA430" s="94"/>
      <c r="UPB430" s="94"/>
      <c r="UPC430" s="94"/>
      <c r="UPD430" s="94"/>
      <c r="UPE430" s="94" t="s">
        <v>181</v>
      </c>
      <c r="UPF430" s="94"/>
      <c r="UPG430" s="94"/>
      <c r="UPH430" s="94"/>
      <c r="UPI430" s="94"/>
      <c r="UPJ430" s="94"/>
      <c r="UPK430" s="94"/>
      <c r="UPL430" s="94"/>
      <c r="UPM430" s="94" t="s">
        <v>181</v>
      </c>
      <c r="UPN430" s="94"/>
      <c r="UPO430" s="94"/>
      <c r="UPP430" s="94"/>
      <c r="UPQ430" s="94"/>
      <c r="UPR430" s="94"/>
      <c r="UPS430" s="94"/>
      <c r="UPT430" s="94"/>
      <c r="UPU430" s="94" t="s">
        <v>181</v>
      </c>
      <c r="UPV430" s="94"/>
      <c r="UPW430" s="94"/>
      <c r="UPX430" s="94"/>
      <c r="UPY430" s="94"/>
      <c r="UPZ430" s="94"/>
      <c r="UQA430" s="94"/>
      <c r="UQB430" s="94"/>
      <c r="UQC430" s="94" t="s">
        <v>181</v>
      </c>
      <c r="UQD430" s="94"/>
      <c r="UQE430" s="94"/>
      <c r="UQF430" s="94"/>
      <c r="UQG430" s="94"/>
      <c r="UQH430" s="94"/>
      <c r="UQI430" s="94"/>
      <c r="UQJ430" s="94"/>
      <c r="UQK430" s="94" t="s">
        <v>181</v>
      </c>
      <c r="UQL430" s="94"/>
      <c r="UQM430" s="94"/>
      <c r="UQN430" s="94"/>
      <c r="UQO430" s="94"/>
      <c r="UQP430" s="94"/>
      <c r="UQQ430" s="94"/>
      <c r="UQR430" s="94"/>
      <c r="UQS430" s="94" t="s">
        <v>181</v>
      </c>
      <c r="UQT430" s="94"/>
      <c r="UQU430" s="94"/>
      <c r="UQV430" s="94"/>
      <c r="UQW430" s="94"/>
      <c r="UQX430" s="94"/>
      <c r="UQY430" s="94"/>
      <c r="UQZ430" s="94"/>
      <c r="URA430" s="94" t="s">
        <v>181</v>
      </c>
      <c r="URB430" s="94"/>
      <c r="URC430" s="94"/>
      <c r="URD430" s="94"/>
      <c r="URE430" s="94"/>
      <c r="URF430" s="94"/>
      <c r="URG430" s="94"/>
      <c r="URH430" s="94"/>
      <c r="URI430" s="94" t="s">
        <v>181</v>
      </c>
      <c r="URJ430" s="94"/>
      <c r="URK430" s="94"/>
      <c r="URL430" s="94"/>
      <c r="URM430" s="94"/>
      <c r="URN430" s="94"/>
      <c r="URO430" s="94"/>
      <c r="URP430" s="94"/>
      <c r="URQ430" s="94" t="s">
        <v>181</v>
      </c>
      <c r="URR430" s="94"/>
      <c r="URS430" s="94"/>
      <c r="URT430" s="94"/>
      <c r="URU430" s="94"/>
      <c r="URV430" s="94"/>
      <c r="URW430" s="94"/>
      <c r="URX430" s="94"/>
      <c r="URY430" s="94" t="s">
        <v>181</v>
      </c>
      <c r="URZ430" s="94"/>
      <c r="USA430" s="94"/>
      <c r="USB430" s="94"/>
      <c r="USC430" s="94"/>
      <c r="USD430" s="94"/>
      <c r="USE430" s="94"/>
      <c r="USF430" s="94"/>
      <c r="USG430" s="94" t="s">
        <v>181</v>
      </c>
      <c r="USH430" s="94"/>
      <c r="USI430" s="94"/>
      <c r="USJ430" s="94"/>
      <c r="USK430" s="94"/>
      <c r="USL430" s="94"/>
      <c r="USM430" s="94"/>
      <c r="USN430" s="94"/>
      <c r="USO430" s="94" t="s">
        <v>181</v>
      </c>
      <c r="USP430" s="94"/>
      <c r="USQ430" s="94"/>
      <c r="USR430" s="94"/>
      <c r="USS430" s="94"/>
      <c r="UST430" s="94"/>
      <c r="USU430" s="94"/>
      <c r="USV430" s="94"/>
      <c r="USW430" s="94" t="s">
        <v>181</v>
      </c>
      <c r="USX430" s="94"/>
      <c r="USY430" s="94"/>
      <c r="USZ430" s="94"/>
      <c r="UTA430" s="94"/>
      <c r="UTB430" s="94"/>
      <c r="UTC430" s="94"/>
      <c r="UTD430" s="94"/>
      <c r="UTE430" s="94" t="s">
        <v>181</v>
      </c>
      <c r="UTF430" s="94"/>
      <c r="UTG430" s="94"/>
      <c r="UTH430" s="94"/>
      <c r="UTI430" s="94"/>
      <c r="UTJ430" s="94"/>
      <c r="UTK430" s="94"/>
      <c r="UTL430" s="94"/>
      <c r="UTM430" s="94" t="s">
        <v>181</v>
      </c>
      <c r="UTN430" s="94"/>
      <c r="UTO430" s="94"/>
      <c r="UTP430" s="94"/>
      <c r="UTQ430" s="94"/>
      <c r="UTR430" s="94"/>
      <c r="UTS430" s="94"/>
      <c r="UTT430" s="94"/>
      <c r="UTU430" s="94" t="s">
        <v>181</v>
      </c>
      <c r="UTV430" s="94"/>
      <c r="UTW430" s="94"/>
      <c r="UTX430" s="94"/>
      <c r="UTY430" s="94"/>
      <c r="UTZ430" s="94"/>
      <c r="UUA430" s="94"/>
      <c r="UUB430" s="94"/>
      <c r="UUC430" s="94" t="s">
        <v>181</v>
      </c>
      <c r="UUD430" s="94"/>
      <c r="UUE430" s="94"/>
      <c r="UUF430" s="94"/>
      <c r="UUG430" s="94"/>
      <c r="UUH430" s="94"/>
      <c r="UUI430" s="94"/>
      <c r="UUJ430" s="94"/>
      <c r="UUK430" s="94" t="s">
        <v>181</v>
      </c>
      <c r="UUL430" s="94"/>
      <c r="UUM430" s="94"/>
      <c r="UUN430" s="94"/>
      <c r="UUO430" s="94"/>
      <c r="UUP430" s="94"/>
      <c r="UUQ430" s="94"/>
      <c r="UUR430" s="94"/>
      <c r="UUS430" s="94" t="s">
        <v>181</v>
      </c>
      <c r="UUT430" s="94"/>
      <c r="UUU430" s="94"/>
      <c r="UUV430" s="94"/>
      <c r="UUW430" s="94"/>
      <c r="UUX430" s="94"/>
      <c r="UUY430" s="94"/>
      <c r="UUZ430" s="94"/>
      <c r="UVA430" s="94" t="s">
        <v>181</v>
      </c>
      <c r="UVB430" s="94"/>
      <c r="UVC430" s="94"/>
      <c r="UVD430" s="94"/>
      <c r="UVE430" s="94"/>
      <c r="UVF430" s="94"/>
      <c r="UVG430" s="94"/>
      <c r="UVH430" s="94"/>
      <c r="UVI430" s="94" t="s">
        <v>181</v>
      </c>
      <c r="UVJ430" s="94"/>
      <c r="UVK430" s="94"/>
      <c r="UVL430" s="94"/>
      <c r="UVM430" s="94"/>
      <c r="UVN430" s="94"/>
      <c r="UVO430" s="94"/>
      <c r="UVP430" s="94"/>
      <c r="UVQ430" s="94" t="s">
        <v>181</v>
      </c>
      <c r="UVR430" s="94"/>
      <c r="UVS430" s="94"/>
      <c r="UVT430" s="94"/>
      <c r="UVU430" s="94"/>
      <c r="UVV430" s="94"/>
      <c r="UVW430" s="94"/>
      <c r="UVX430" s="94"/>
      <c r="UVY430" s="94" t="s">
        <v>181</v>
      </c>
      <c r="UVZ430" s="94"/>
      <c r="UWA430" s="94"/>
      <c r="UWB430" s="94"/>
      <c r="UWC430" s="94"/>
      <c r="UWD430" s="94"/>
      <c r="UWE430" s="94"/>
      <c r="UWF430" s="94"/>
      <c r="UWG430" s="94" t="s">
        <v>181</v>
      </c>
      <c r="UWH430" s="94"/>
      <c r="UWI430" s="94"/>
      <c r="UWJ430" s="94"/>
      <c r="UWK430" s="94"/>
      <c r="UWL430" s="94"/>
      <c r="UWM430" s="94"/>
      <c r="UWN430" s="94"/>
      <c r="UWO430" s="94" t="s">
        <v>181</v>
      </c>
      <c r="UWP430" s="94"/>
      <c r="UWQ430" s="94"/>
      <c r="UWR430" s="94"/>
      <c r="UWS430" s="94"/>
      <c r="UWT430" s="94"/>
      <c r="UWU430" s="94"/>
      <c r="UWV430" s="94"/>
      <c r="UWW430" s="94" t="s">
        <v>181</v>
      </c>
      <c r="UWX430" s="94"/>
      <c r="UWY430" s="94"/>
      <c r="UWZ430" s="94"/>
      <c r="UXA430" s="94"/>
      <c r="UXB430" s="94"/>
      <c r="UXC430" s="94"/>
      <c r="UXD430" s="94"/>
      <c r="UXE430" s="94" t="s">
        <v>181</v>
      </c>
      <c r="UXF430" s="94"/>
      <c r="UXG430" s="94"/>
      <c r="UXH430" s="94"/>
      <c r="UXI430" s="94"/>
      <c r="UXJ430" s="94"/>
      <c r="UXK430" s="94"/>
      <c r="UXL430" s="94"/>
      <c r="UXM430" s="94" t="s">
        <v>181</v>
      </c>
      <c r="UXN430" s="94"/>
      <c r="UXO430" s="94"/>
      <c r="UXP430" s="94"/>
      <c r="UXQ430" s="94"/>
      <c r="UXR430" s="94"/>
      <c r="UXS430" s="94"/>
      <c r="UXT430" s="94"/>
      <c r="UXU430" s="94" t="s">
        <v>181</v>
      </c>
      <c r="UXV430" s="94"/>
      <c r="UXW430" s="94"/>
      <c r="UXX430" s="94"/>
      <c r="UXY430" s="94"/>
      <c r="UXZ430" s="94"/>
      <c r="UYA430" s="94"/>
      <c r="UYB430" s="94"/>
      <c r="UYC430" s="94" t="s">
        <v>181</v>
      </c>
      <c r="UYD430" s="94"/>
      <c r="UYE430" s="94"/>
      <c r="UYF430" s="94"/>
      <c r="UYG430" s="94"/>
      <c r="UYH430" s="94"/>
      <c r="UYI430" s="94"/>
      <c r="UYJ430" s="94"/>
      <c r="UYK430" s="94" t="s">
        <v>181</v>
      </c>
      <c r="UYL430" s="94"/>
      <c r="UYM430" s="94"/>
      <c r="UYN430" s="94"/>
      <c r="UYO430" s="94"/>
      <c r="UYP430" s="94"/>
      <c r="UYQ430" s="94"/>
      <c r="UYR430" s="94"/>
      <c r="UYS430" s="94" t="s">
        <v>181</v>
      </c>
      <c r="UYT430" s="94"/>
      <c r="UYU430" s="94"/>
      <c r="UYV430" s="94"/>
      <c r="UYW430" s="94"/>
      <c r="UYX430" s="94"/>
      <c r="UYY430" s="94"/>
      <c r="UYZ430" s="94"/>
      <c r="UZA430" s="94" t="s">
        <v>181</v>
      </c>
      <c r="UZB430" s="94"/>
      <c r="UZC430" s="94"/>
      <c r="UZD430" s="94"/>
      <c r="UZE430" s="94"/>
      <c r="UZF430" s="94"/>
      <c r="UZG430" s="94"/>
      <c r="UZH430" s="94"/>
      <c r="UZI430" s="94" t="s">
        <v>181</v>
      </c>
      <c r="UZJ430" s="94"/>
      <c r="UZK430" s="94"/>
      <c r="UZL430" s="94"/>
      <c r="UZM430" s="94"/>
      <c r="UZN430" s="94"/>
      <c r="UZO430" s="94"/>
      <c r="UZP430" s="94"/>
      <c r="UZQ430" s="94" t="s">
        <v>181</v>
      </c>
      <c r="UZR430" s="94"/>
      <c r="UZS430" s="94"/>
      <c r="UZT430" s="94"/>
      <c r="UZU430" s="94"/>
      <c r="UZV430" s="94"/>
      <c r="UZW430" s="94"/>
      <c r="UZX430" s="94"/>
      <c r="UZY430" s="94" t="s">
        <v>181</v>
      </c>
      <c r="UZZ430" s="94"/>
      <c r="VAA430" s="94"/>
      <c r="VAB430" s="94"/>
      <c r="VAC430" s="94"/>
      <c r="VAD430" s="94"/>
      <c r="VAE430" s="94"/>
      <c r="VAF430" s="94"/>
      <c r="VAG430" s="94" t="s">
        <v>181</v>
      </c>
      <c r="VAH430" s="94"/>
      <c r="VAI430" s="94"/>
      <c r="VAJ430" s="94"/>
      <c r="VAK430" s="94"/>
      <c r="VAL430" s="94"/>
      <c r="VAM430" s="94"/>
      <c r="VAN430" s="94"/>
      <c r="VAO430" s="94" t="s">
        <v>181</v>
      </c>
      <c r="VAP430" s="94"/>
      <c r="VAQ430" s="94"/>
      <c r="VAR430" s="94"/>
      <c r="VAS430" s="94"/>
      <c r="VAT430" s="94"/>
      <c r="VAU430" s="94"/>
      <c r="VAV430" s="94"/>
      <c r="VAW430" s="94" t="s">
        <v>181</v>
      </c>
      <c r="VAX430" s="94"/>
      <c r="VAY430" s="94"/>
      <c r="VAZ430" s="94"/>
      <c r="VBA430" s="94"/>
      <c r="VBB430" s="94"/>
      <c r="VBC430" s="94"/>
      <c r="VBD430" s="94"/>
      <c r="VBE430" s="94" t="s">
        <v>181</v>
      </c>
      <c r="VBF430" s="94"/>
      <c r="VBG430" s="94"/>
      <c r="VBH430" s="94"/>
      <c r="VBI430" s="94"/>
      <c r="VBJ430" s="94"/>
      <c r="VBK430" s="94"/>
      <c r="VBL430" s="94"/>
      <c r="VBM430" s="94" t="s">
        <v>181</v>
      </c>
      <c r="VBN430" s="94"/>
      <c r="VBO430" s="94"/>
      <c r="VBP430" s="94"/>
      <c r="VBQ430" s="94"/>
      <c r="VBR430" s="94"/>
      <c r="VBS430" s="94"/>
      <c r="VBT430" s="94"/>
      <c r="VBU430" s="94" t="s">
        <v>181</v>
      </c>
      <c r="VBV430" s="94"/>
      <c r="VBW430" s="94"/>
      <c r="VBX430" s="94"/>
      <c r="VBY430" s="94"/>
      <c r="VBZ430" s="94"/>
      <c r="VCA430" s="94"/>
      <c r="VCB430" s="94"/>
      <c r="VCC430" s="94" t="s">
        <v>181</v>
      </c>
      <c r="VCD430" s="94"/>
      <c r="VCE430" s="94"/>
      <c r="VCF430" s="94"/>
      <c r="VCG430" s="94"/>
      <c r="VCH430" s="94"/>
      <c r="VCI430" s="94"/>
      <c r="VCJ430" s="94"/>
      <c r="VCK430" s="94" t="s">
        <v>181</v>
      </c>
      <c r="VCL430" s="94"/>
      <c r="VCM430" s="94"/>
      <c r="VCN430" s="94"/>
      <c r="VCO430" s="94"/>
      <c r="VCP430" s="94"/>
      <c r="VCQ430" s="94"/>
      <c r="VCR430" s="94"/>
      <c r="VCS430" s="94" t="s">
        <v>181</v>
      </c>
      <c r="VCT430" s="94"/>
      <c r="VCU430" s="94"/>
      <c r="VCV430" s="94"/>
      <c r="VCW430" s="94"/>
      <c r="VCX430" s="94"/>
      <c r="VCY430" s="94"/>
      <c r="VCZ430" s="94"/>
      <c r="VDA430" s="94" t="s">
        <v>181</v>
      </c>
      <c r="VDB430" s="94"/>
      <c r="VDC430" s="94"/>
      <c r="VDD430" s="94"/>
      <c r="VDE430" s="94"/>
      <c r="VDF430" s="94"/>
      <c r="VDG430" s="94"/>
      <c r="VDH430" s="94"/>
      <c r="VDI430" s="94" t="s">
        <v>181</v>
      </c>
      <c r="VDJ430" s="94"/>
      <c r="VDK430" s="94"/>
      <c r="VDL430" s="94"/>
      <c r="VDM430" s="94"/>
      <c r="VDN430" s="94"/>
      <c r="VDO430" s="94"/>
      <c r="VDP430" s="94"/>
      <c r="VDQ430" s="94" t="s">
        <v>181</v>
      </c>
      <c r="VDR430" s="94"/>
      <c r="VDS430" s="94"/>
      <c r="VDT430" s="94"/>
      <c r="VDU430" s="94"/>
      <c r="VDV430" s="94"/>
      <c r="VDW430" s="94"/>
      <c r="VDX430" s="94"/>
      <c r="VDY430" s="94" t="s">
        <v>181</v>
      </c>
      <c r="VDZ430" s="94"/>
      <c r="VEA430" s="94"/>
      <c r="VEB430" s="94"/>
      <c r="VEC430" s="94"/>
      <c r="VED430" s="94"/>
      <c r="VEE430" s="94"/>
      <c r="VEF430" s="94"/>
      <c r="VEG430" s="94" t="s">
        <v>181</v>
      </c>
      <c r="VEH430" s="94"/>
      <c r="VEI430" s="94"/>
      <c r="VEJ430" s="94"/>
      <c r="VEK430" s="94"/>
      <c r="VEL430" s="94"/>
      <c r="VEM430" s="94"/>
      <c r="VEN430" s="94"/>
      <c r="VEO430" s="94" t="s">
        <v>181</v>
      </c>
      <c r="VEP430" s="94"/>
      <c r="VEQ430" s="94"/>
      <c r="VER430" s="94"/>
      <c r="VES430" s="94"/>
      <c r="VET430" s="94"/>
      <c r="VEU430" s="94"/>
      <c r="VEV430" s="94"/>
      <c r="VEW430" s="94" t="s">
        <v>181</v>
      </c>
      <c r="VEX430" s="94"/>
      <c r="VEY430" s="94"/>
      <c r="VEZ430" s="94"/>
      <c r="VFA430" s="94"/>
      <c r="VFB430" s="94"/>
      <c r="VFC430" s="94"/>
      <c r="VFD430" s="94"/>
      <c r="VFE430" s="94" t="s">
        <v>181</v>
      </c>
      <c r="VFF430" s="94"/>
      <c r="VFG430" s="94"/>
      <c r="VFH430" s="94"/>
      <c r="VFI430" s="94"/>
      <c r="VFJ430" s="94"/>
      <c r="VFK430" s="94"/>
      <c r="VFL430" s="94"/>
      <c r="VFM430" s="94" t="s">
        <v>181</v>
      </c>
      <c r="VFN430" s="94"/>
      <c r="VFO430" s="94"/>
      <c r="VFP430" s="94"/>
      <c r="VFQ430" s="94"/>
      <c r="VFR430" s="94"/>
      <c r="VFS430" s="94"/>
      <c r="VFT430" s="94"/>
      <c r="VFU430" s="94" t="s">
        <v>181</v>
      </c>
      <c r="VFV430" s="94"/>
      <c r="VFW430" s="94"/>
      <c r="VFX430" s="94"/>
      <c r="VFY430" s="94"/>
      <c r="VFZ430" s="94"/>
      <c r="VGA430" s="94"/>
      <c r="VGB430" s="94"/>
      <c r="VGC430" s="94" t="s">
        <v>181</v>
      </c>
      <c r="VGD430" s="94"/>
      <c r="VGE430" s="94"/>
      <c r="VGF430" s="94"/>
      <c r="VGG430" s="94"/>
      <c r="VGH430" s="94"/>
      <c r="VGI430" s="94"/>
      <c r="VGJ430" s="94"/>
      <c r="VGK430" s="94" t="s">
        <v>181</v>
      </c>
      <c r="VGL430" s="94"/>
      <c r="VGM430" s="94"/>
      <c r="VGN430" s="94"/>
      <c r="VGO430" s="94"/>
      <c r="VGP430" s="94"/>
      <c r="VGQ430" s="94"/>
      <c r="VGR430" s="94"/>
      <c r="VGS430" s="94" t="s">
        <v>181</v>
      </c>
      <c r="VGT430" s="94"/>
      <c r="VGU430" s="94"/>
      <c r="VGV430" s="94"/>
      <c r="VGW430" s="94"/>
      <c r="VGX430" s="94"/>
      <c r="VGY430" s="94"/>
      <c r="VGZ430" s="94"/>
      <c r="VHA430" s="94" t="s">
        <v>181</v>
      </c>
      <c r="VHB430" s="94"/>
      <c r="VHC430" s="94"/>
      <c r="VHD430" s="94"/>
      <c r="VHE430" s="94"/>
      <c r="VHF430" s="94"/>
      <c r="VHG430" s="94"/>
      <c r="VHH430" s="94"/>
      <c r="VHI430" s="94" t="s">
        <v>181</v>
      </c>
      <c r="VHJ430" s="94"/>
      <c r="VHK430" s="94"/>
      <c r="VHL430" s="94"/>
      <c r="VHM430" s="94"/>
      <c r="VHN430" s="94"/>
      <c r="VHO430" s="94"/>
      <c r="VHP430" s="94"/>
      <c r="VHQ430" s="94" t="s">
        <v>181</v>
      </c>
      <c r="VHR430" s="94"/>
      <c r="VHS430" s="94"/>
      <c r="VHT430" s="94"/>
      <c r="VHU430" s="94"/>
      <c r="VHV430" s="94"/>
      <c r="VHW430" s="94"/>
      <c r="VHX430" s="94"/>
      <c r="VHY430" s="94" t="s">
        <v>181</v>
      </c>
      <c r="VHZ430" s="94"/>
      <c r="VIA430" s="94"/>
      <c r="VIB430" s="94"/>
      <c r="VIC430" s="94"/>
      <c r="VID430" s="94"/>
      <c r="VIE430" s="94"/>
      <c r="VIF430" s="94"/>
      <c r="VIG430" s="94" t="s">
        <v>181</v>
      </c>
      <c r="VIH430" s="94"/>
      <c r="VII430" s="94"/>
      <c r="VIJ430" s="94"/>
      <c r="VIK430" s="94"/>
      <c r="VIL430" s="94"/>
      <c r="VIM430" s="94"/>
      <c r="VIN430" s="94"/>
      <c r="VIO430" s="94" t="s">
        <v>181</v>
      </c>
      <c r="VIP430" s="94"/>
      <c r="VIQ430" s="94"/>
      <c r="VIR430" s="94"/>
      <c r="VIS430" s="94"/>
      <c r="VIT430" s="94"/>
      <c r="VIU430" s="94"/>
      <c r="VIV430" s="94"/>
      <c r="VIW430" s="94" t="s">
        <v>181</v>
      </c>
      <c r="VIX430" s="94"/>
      <c r="VIY430" s="94"/>
      <c r="VIZ430" s="94"/>
      <c r="VJA430" s="94"/>
      <c r="VJB430" s="94"/>
      <c r="VJC430" s="94"/>
      <c r="VJD430" s="94"/>
      <c r="VJE430" s="94" t="s">
        <v>181</v>
      </c>
      <c r="VJF430" s="94"/>
      <c r="VJG430" s="94"/>
      <c r="VJH430" s="94"/>
      <c r="VJI430" s="94"/>
      <c r="VJJ430" s="94"/>
      <c r="VJK430" s="94"/>
      <c r="VJL430" s="94"/>
      <c r="VJM430" s="94" t="s">
        <v>181</v>
      </c>
      <c r="VJN430" s="94"/>
      <c r="VJO430" s="94"/>
      <c r="VJP430" s="94"/>
      <c r="VJQ430" s="94"/>
      <c r="VJR430" s="94"/>
      <c r="VJS430" s="94"/>
      <c r="VJT430" s="94"/>
      <c r="VJU430" s="94" t="s">
        <v>181</v>
      </c>
      <c r="VJV430" s="94"/>
      <c r="VJW430" s="94"/>
      <c r="VJX430" s="94"/>
      <c r="VJY430" s="94"/>
      <c r="VJZ430" s="94"/>
      <c r="VKA430" s="94"/>
      <c r="VKB430" s="94"/>
      <c r="VKC430" s="94" t="s">
        <v>181</v>
      </c>
      <c r="VKD430" s="94"/>
      <c r="VKE430" s="94"/>
      <c r="VKF430" s="94"/>
      <c r="VKG430" s="94"/>
      <c r="VKH430" s="94"/>
      <c r="VKI430" s="94"/>
      <c r="VKJ430" s="94"/>
      <c r="VKK430" s="94" t="s">
        <v>181</v>
      </c>
      <c r="VKL430" s="94"/>
      <c r="VKM430" s="94"/>
      <c r="VKN430" s="94"/>
      <c r="VKO430" s="94"/>
      <c r="VKP430" s="94"/>
      <c r="VKQ430" s="94"/>
      <c r="VKR430" s="94"/>
      <c r="VKS430" s="94" t="s">
        <v>181</v>
      </c>
      <c r="VKT430" s="94"/>
      <c r="VKU430" s="94"/>
      <c r="VKV430" s="94"/>
      <c r="VKW430" s="94"/>
      <c r="VKX430" s="94"/>
      <c r="VKY430" s="94"/>
      <c r="VKZ430" s="94"/>
      <c r="VLA430" s="94" t="s">
        <v>181</v>
      </c>
      <c r="VLB430" s="94"/>
      <c r="VLC430" s="94"/>
      <c r="VLD430" s="94"/>
      <c r="VLE430" s="94"/>
      <c r="VLF430" s="94"/>
      <c r="VLG430" s="94"/>
      <c r="VLH430" s="94"/>
      <c r="VLI430" s="94" t="s">
        <v>181</v>
      </c>
      <c r="VLJ430" s="94"/>
      <c r="VLK430" s="94"/>
      <c r="VLL430" s="94"/>
      <c r="VLM430" s="94"/>
      <c r="VLN430" s="94"/>
      <c r="VLO430" s="94"/>
      <c r="VLP430" s="94"/>
      <c r="VLQ430" s="94" t="s">
        <v>181</v>
      </c>
      <c r="VLR430" s="94"/>
      <c r="VLS430" s="94"/>
      <c r="VLT430" s="94"/>
      <c r="VLU430" s="94"/>
      <c r="VLV430" s="94"/>
      <c r="VLW430" s="94"/>
      <c r="VLX430" s="94"/>
      <c r="VLY430" s="94" t="s">
        <v>181</v>
      </c>
      <c r="VLZ430" s="94"/>
      <c r="VMA430" s="94"/>
      <c r="VMB430" s="94"/>
      <c r="VMC430" s="94"/>
      <c r="VMD430" s="94"/>
      <c r="VME430" s="94"/>
      <c r="VMF430" s="94"/>
      <c r="VMG430" s="94" t="s">
        <v>181</v>
      </c>
      <c r="VMH430" s="94"/>
      <c r="VMI430" s="94"/>
      <c r="VMJ430" s="94"/>
      <c r="VMK430" s="94"/>
      <c r="VML430" s="94"/>
      <c r="VMM430" s="94"/>
      <c r="VMN430" s="94"/>
      <c r="VMO430" s="94" t="s">
        <v>181</v>
      </c>
      <c r="VMP430" s="94"/>
      <c r="VMQ430" s="94"/>
      <c r="VMR430" s="94"/>
      <c r="VMS430" s="94"/>
      <c r="VMT430" s="94"/>
      <c r="VMU430" s="94"/>
      <c r="VMV430" s="94"/>
      <c r="VMW430" s="94" t="s">
        <v>181</v>
      </c>
      <c r="VMX430" s="94"/>
      <c r="VMY430" s="94"/>
      <c r="VMZ430" s="94"/>
      <c r="VNA430" s="94"/>
      <c r="VNB430" s="94"/>
      <c r="VNC430" s="94"/>
      <c r="VND430" s="94"/>
      <c r="VNE430" s="94" t="s">
        <v>181</v>
      </c>
      <c r="VNF430" s="94"/>
      <c r="VNG430" s="94"/>
      <c r="VNH430" s="94"/>
      <c r="VNI430" s="94"/>
      <c r="VNJ430" s="94"/>
      <c r="VNK430" s="94"/>
      <c r="VNL430" s="94"/>
      <c r="VNM430" s="94" t="s">
        <v>181</v>
      </c>
      <c r="VNN430" s="94"/>
      <c r="VNO430" s="94"/>
      <c r="VNP430" s="94"/>
      <c r="VNQ430" s="94"/>
      <c r="VNR430" s="94"/>
      <c r="VNS430" s="94"/>
      <c r="VNT430" s="94"/>
      <c r="VNU430" s="94" t="s">
        <v>181</v>
      </c>
      <c r="VNV430" s="94"/>
      <c r="VNW430" s="94"/>
      <c r="VNX430" s="94"/>
      <c r="VNY430" s="94"/>
      <c r="VNZ430" s="94"/>
      <c r="VOA430" s="94"/>
      <c r="VOB430" s="94"/>
      <c r="VOC430" s="94" t="s">
        <v>181</v>
      </c>
      <c r="VOD430" s="94"/>
      <c r="VOE430" s="94"/>
      <c r="VOF430" s="94"/>
      <c r="VOG430" s="94"/>
      <c r="VOH430" s="94"/>
      <c r="VOI430" s="94"/>
      <c r="VOJ430" s="94"/>
      <c r="VOK430" s="94" t="s">
        <v>181</v>
      </c>
      <c r="VOL430" s="94"/>
      <c r="VOM430" s="94"/>
      <c r="VON430" s="94"/>
      <c r="VOO430" s="94"/>
      <c r="VOP430" s="94"/>
      <c r="VOQ430" s="94"/>
      <c r="VOR430" s="94"/>
      <c r="VOS430" s="94" t="s">
        <v>181</v>
      </c>
      <c r="VOT430" s="94"/>
      <c r="VOU430" s="94"/>
      <c r="VOV430" s="94"/>
      <c r="VOW430" s="94"/>
      <c r="VOX430" s="94"/>
      <c r="VOY430" s="94"/>
      <c r="VOZ430" s="94"/>
      <c r="VPA430" s="94" t="s">
        <v>181</v>
      </c>
      <c r="VPB430" s="94"/>
      <c r="VPC430" s="94"/>
      <c r="VPD430" s="94"/>
      <c r="VPE430" s="94"/>
      <c r="VPF430" s="94"/>
      <c r="VPG430" s="94"/>
      <c r="VPH430" s="94"/>
      <c r="VPI430" s="94" t="s">
        <v>181</v>
      </c>
      <c r="VPJ430" s="94"/>
      <c r="VPK430" s="94"/>
      <c r="VPL430" s="94"/>
      <c r="VPM430" s="94"/>
      <c r="VPN430" s="94"/>
      <c r="VPO430" s="94"/>
      <c r="VPP430" s="94"/>
      <c r="VPQ430" s="94" t="s">
        <v>181</v>
      </c>
      <c r="VPR430" s="94"/>
      <c r="VPS430" s="94"/>
      <c r="VPT430" s="94"/>
      <c r="VPU430" s="94"/>
      <c r="VPV430" s="94"/>
      <c r="VPW430" s="94"/>
      <c r="VPX430" s="94"/>
      <c r="VPY430" s="94" t="s">
        <v>181</v>
      </c>
      <c r="VPZ430" s="94"/>
      <c r="VQA430" s="94"/>
      <c r="VQB430" s="94"/>
      <c r="VQC430" s="94"/>
      <c r="VQD430" s="94"/>
      <c r="VQE430" s="94"/>
      <c r="VQF430" s="94"/>
      <c r="VQG430" s="94" t="s">
        <v>181</v>
      </c>
      <c r="VQH430" s="94"/>
      <c r="VQI430" s="94"/>
      <c r="VQJ430" s="94"/>
      <c r="VQK430" s="94"/>
      <c r="VQL430" s="94"/>
      <c r="VQM430" s="94"/>
      <c r="VQN430" s="94"/>
      <c r="VQO430" s="94" t="s">
        <v>181</v>
      </c>
      <c r="VQP430" s="94"/>
      <c r="VQQ430" s="94"/>
      <c r="VQR430" s="94"/>
      <c r="VQS430" s="94"/>
      <c r="VQT430" s="94"/>
      <c r="VQU430" s="94"/>
      <c r="VQV430" s="94"/>
      <c r="VQW430" s="94" t="s">
        <v>181</v>
      </c>
      <c r="VQX430" s="94"/>
      <c r="VQY430" s="94"/>
      <c r="VQZ430" s="94"/>
      <c r="VRA430" s="94"/>
      <c r="VRB430" s="94"/>
      <c r="VRC430" s="94"/>
      <c r="VRD430" s="94"/>
      <c r="VRE430" s="94" t="s">
        <v>181</v>
      </c>
      <c r="VRF430" s="94"/>
      <c r="VRG430" s="94"/>
      <c r="VRH430" s="94"/>
      <c r="VRI430" s="94"/>
      <c r="VRJ430" s="94"/>
      <c r="VRK430" s="94"/>
      <c r="VRL430" s="94"/>
      <c r="VRM430" s="94" t="s">
        <v>181</v>
      </c>
      <c r="VRN430" s="94"/>
      <c r="VRO430" s="94"/>
      <c r="VRP430" s="94"/>
      <c r="VRQ430" s="94"/>
      <c r="VRR430" s="94"/>
      <c r="VRS430" s="94"/>
      <c r="VRT430" s="94"/>
      <c r="VRU430" s="94" t="s">
        <v>181</v>
      </c>
      <c r="VRV430" s="94"/>
      <c r="VRW430" s="94"/>
      <c r="VRX430" s="94"/>
      <c r="VRY430" s="94"/>
      <c r="VRZ430" s="94"/>
      <c r="VSA430" s="94"/>
      <c r="VSB430" s="94"/>
      <c r="VSC430" s="94" t="s">
        <v>181</v>
      </c>
      <c r="VSD430" s="94"/>
      <c r="VSE430" s="94"/>
      <c r="VSF430" s="94"/>
      <c r="VSG430" s="94"/>
      <c r="VSH430" s="94"/>
      <c r="VSI430" s="94"/>
      <c r="VSJ430" s="94"/>
      <c r="VSK430" s="94" t="s">
        <v>181</v>
      </c>
      <c r="VSL430" s="94"/>
      <c r="VSM430" s="94"/>
      <c r="VSN430" s="94"/>
      <c r="VSO430" s="94"/>
      <c r="VSP430" s="94"/>
      <c r="VSQ430" s="94"/>
      <c r="VSR430" s="94"/>
      <c r="VSS430" s="94" t="s">
        <v>181</v>
      </c>
      <c r="VST430" s="94"/>
      <c r="VSU430" s="94"/>
      <c r="VSV430" s="94"/>
      <c r="VSW430" s="94"/>
      <c r="VSX430" s="94"/>
      <c r="VSY430" s="94"/>
      <c r="VSZ430" s="94"/>
      <c r="VTA430" s="94" t="s">
        <v>181</v>
      </c>
      <c r="VTB430" s="94"/>
      <c r="VTC430" s="94"/>
      <c r="VTD430" s="94"/>
      <c r="VTE430" s="94"/>
      <c r="VTF430" s="94"/>
      <c r="VTG430" s="94"/>
      <c r="VTH430" s="94"/>
      <c r="VTI430" s="94" t="s">
        <v>181</v>
      </c>
      <c r="VTJ430" s="94"/>
      <c r="VTK430" s="94"/>
      <c r="VTL430" s="94"/>
      <c r="VTM430" s="94"/>
      <c r="VTN430" s="94"/>
      <c r="VTO430" s="94"/>
      <c r="VTP430" s="94"/>
      <c r="VTQ430" s="94" t="s">
        <v>181</v>
      </c>
      <c r="VTR430" s="94"/>
      <c r="VTS430" s="94"/>
      <c r="VTT430" s="94"/>
      <c r="VTU430" s="94"/>
      <c r="VTV430" s="94"/>
      <c r="VTW430" s="94"/>
      <c r="VTX430" s="94"/>
      <c r="VTY430" s="94" t="s">
        <v>181</v>
      </c>
      <c r="VTZ430" s="94"/>
      <c r="VUA430" s="94"/>
      <c r="VUB430" s="94"/>
      <c r="VUC430" s="94"/>
      <c r="VUD430" s="94"/>
      <c r="VUE430" s="94"/>
      <c r="VUF430" s="94"/>
      <c r="VUG430" s="94" t="s">
        <v>181</v>
      </c>
      <c r="VUH430" s="94"/>
      <c r="VUI430" s="94"/>
      <c r="VUJ430" s="94"/>
      <c r="VUK430" s="94"/>
      <c r="VUL430" s="94"/>
      <c r="VUM430" s="94"/>
      <c r="VUN430" s="94"/>
      <c r="VUO430" s="94" t="s">
        <v>181</v>
      </c>
      <c r="VUP430" s="94"/>
      <c r="VUQ430" s="94"/>
      <c r="VUR430" s="94"/>
      <c r="VUS430" s="94"/>
      <c r="VUT430" s="94"/>
      <c r="VUU430" s="94"/>
      <c r="VUV430" s="94"/>
      <c r="VUW430" s="94" t="s">
        <v>181</v>
      </c>
      <c r="VUX430" s="94"/>
      <c r="VUY430" s="94"/>
      <c r="VUZ430" s="94"/>
      <c r="VVA430" s="94"/>
      <c r="VVB430" s="94"/>
      <c r="VVC430" s="94"/>
      <c r="VVD430" s="94"/>
      <c r="VVE430" s="94" t="s">
        <v>181</v>
      </c>
      <c r="VVF430" s="94"/>
      <c r="VVG430" s="94"/>
      <c r="VVH430" s="94"/>
      <c r="VVI430" s="94"/>
      <c r="VVJ430" s="94"/>
      <c r="VVK430" s="94"/>
      <c r="VVL430" s="94"/>
      <c r="VVM430" s="94" t="s">
        <v>181</v>
      </c>
      <c r="VVN430" s="94"/>
      <c r="VVO430" s="94"/>
      <c r="VVP430" s="94"/>
      <c r="VVQ430" s="94"/>
      <c r="VVR430" s="94"/>
      <c r="VVS430" s="94"/>
      <c r="VVT430" s="94"/>
      <c r="VVU430" s="94" t="s">
        <v>181</v>
      </c>
      <c r="VVV430" s="94"/>
      <c r="VVW430" s="94"/>
      <c r="VVX430" s="94"/>
      <c r="VVY430" s="94"/>
      <c r="VVZ430" s="94"/>
      <c r="VWA430" s="94"/>
      <c r="VWB430" s="94"/>
      <c r="VWC430" s="94" t="s">
        <v>181</v>
      </c>
      <c r="VWD430" s="94"/>
      <c r="VWE430" s="94"/>
      <c r="VWF430" s="94"/>
      <c r="VWG430" s="94"/>
      <c r="VWH430" s="94"/>
      <c r="VWI430" s="94"/>
      <c r="VWJ430" s="94"/>
      <c r="VWK430" s="94" t="s">
        <v>181</v>
      </c>
      <c r="VWL430" s="94"/>
      <c r="VWM430" s="94"/>
      <c r="VWN430" s="94"/>
      <c r="VWO430" s="94"/>
      <c r="VWP430" s="94"/>
      <c r="VWQ430" s="94"/>
      <c r="VWR430" s="94"/>
      <c r="VWS430" s="94" t="s">
        <v>181</v>
      </c>
      <c r="VWT430" s="94"/>
      <c r="VWU430" s="94"/>
      <c r="VWV430" s="94"/>
      <c r="VWW430" s="94"/>
      <c r="VWX430" s="94"/>
      <c r="VWY430" s="94"/>
      <c r="VWZ430" s="94"/>
      <c r="VXA430" s="94" t="s">
        <v>181</v>
      </c>
      <c r="VXB430" s="94"/>
      <c r="VXC430" s="94"/>
      <c r="VXD430" s="94"/>
      <c r="VXE430" s="94"/>
      <c r="VXF430" s="94"/>
      <c r="VXG430" s="94"/>
      <c r="VXH430" s="94"/>
      <c r="VXI430" s="94" t="s">
        <v>181</v>
      </c>
      <c r="VXJ430" s="94"/>
      <c r="VXK430" s="94"/>
      <c r="VXL430" s="94"/>
      <c r="VXM430" s="94"/>
      <c r="VXN430" s="94"/>
      <c r="VXO430" s="94"/>
      <c r="VXP430" s="94"/>
      <c r="VXQ430" s="94" t="s">
        <v>181</v>
      </c>
      <c r="VXR430" s="94"/>
      <c r="VXS430" s="94"/>
      <c r="VXT430" s="94"/>
      <c r="VXU430" s="94"/>
      <c r="VXV430" s="94"/>
      <c r="VXW430" s="94"/>
      <c r="VXX430" s="94"/>
      <c r="VXY430" s="94" t="s">
        <v>181</v>
      </c>
      <c r="VXZ430" s="94"/>
      <c r="VYA430" s="94"/>
      <c r="VYB430" s="94"/>
      <c r="VYC430" s="94"/>
      <c r="VYD430" s="94"/>
      <c r="VYE430" s="94"/>
      <c r="VYF430" s="94"/>
      <c r="VYG430" s="94" t="s">
        <v>181</v>
      </c>
      <c r="VYH430" s="94"/>
      <c r="VYI430" s="94"/>
      <c r="VYJ430" s="94"/>
      <c r="VYK430" s="94"/>
      <c r="VYL430" s="94"/>
      <c r="VYM430" s="94"/>
      <c r="VYN430" s="94"/>
      <c r="VYO430" s="94" t="s">
        <v>181</v>
      </c>
      <c r="VYP430" s="94"/>
      <c r="VYQ430" s="94"/>
      <c r="VYR430" s="94"/>
      <c r="VYS430" s="94"/>
      <c r="VYT430" s="94"/>
      <c r="VYU430" s="94"/>
      <c r="VYV430" s="94"/>
      <c r="VYW430" s="94" t="s">
        <v>181</v>
      </c>
      <c r="VYX430" s="94"/>
      <c r="VYY430" s="94"/>
      <c r="VYZ430" s="94"/>
      <c r="VZA430" s="94"/>
      <c r="VZB430" s="94"/>
      <c r="VZC430" s="94"/>
      <c r="VZD430" s="94"/>
      <c r="VZE430" s="94" t="s">
        <v>181</v>
      </c>
      <c r="VZF430" s="94"/>
      <c r="VZG430" s="94"/>
      <c r="VZH430" s="94"/>
      <c r="VZI430" s="94"/>
      <c r="VZJ430" s="94"/>
      <c r="VZK430" s="94"/>
      <c r="VZL430" s="94"/>
      <c r="VZM430" s="94" t="s">
        <v>181</v>
      </c>
      <c r="VZN430" s="94"/>
      <c r="VZO430" s="94"/>
      <c r="VZP430" s="94"/>
      <c r="VZQ430" s="94"/>
      <c r="VZR430" s="94"/>
      <c r="VZS430" s="94"/>
      <c r="VZT430" s="94"/>
      <c r="VZU430" s="94" t="s">
        <v>181</v>
      </c>
      <c r="VZV430" s="94"/>
      <c r="VZW430" s="94"/>
      <c r="VZX430" s="94"/>
      <c r="VZY430" s="94"/>
      <c r="VZZ430" s="94"/>
      <c r="WAA430" s="94"/>
      <c r="WAB430" s="94"/>
      <c r="WAC430" s="94" t="s">
        <v>181</v>
      </c>
      <c r="WAD430" s="94"/>
      <c r="WAE430" s="94"/>
      <c r="WAF430" s="94"/>
      <c r="WAG430" s="94"/>
      <c r="WAH430" s="94"/>
      <c r="WAI430" s="94"/>
      <c r="WAJ430" s="94"/>
      <c r="WAK430" s="94" t="s">
        <v>181</v>
      </c>
      <c r="WAL430" s="94"/>
      <c r="WAM430" s="94"/>
      <c r="WAN430" s="94"/>
      <c r="WAO430" s="94"/>
      <c r="WAP430" s="94"/>
      <c r="WAQ430" s="94"/>
      <c r="WAR430" s="94"/>
      <c r="WAS430" s="94" t="s">
        <v>181</v>
      </c>
      <c r="WAT430" s="94"/>
      <c r="WAU430" s="94"/>
      <c r="WAV430" s="94"/>
      <c r="WAW430" s="94"/>
      <c r="WAX430" s="94"/>
      <c r="WAY430" s="94"/>
      <c r="WAZ430" s="94"/>
      <c r="WBA430" s="94" t="s">
        <v>181</v>
      </c>
      <c r="WBB430" s="94"/>
      <c r="WBC430" s="94"/>
      <c r="WBD430" s="94"/>
      <c r="WBE430" s="94"/>
      <c r="WBF430" s="94"/>
      <c r="WBG430" s="94"/>
      <c r="WBH430" s="94"/>
      <c r="WBI430" s="94" t="s">
        <v>181</v>
      </c>
      <c r="WBJ430" s="94"/>
      <c r="WBK430" s="94"/>
      <c r="WBL430" s="94"/>
      <c r="WBM430" s="94"/>
      <c r="WBN430" s="94"/>
      <c r="WBO430" s="94"/>
      <c r="WBP430" s="94"/>
      <c r="WBQ430" s="94" t="s">
        <v>181</v>
      </c>
      <c r="WBR430" s="94"/>
      <c r="WBS430" s="94"/>
      <c r="WBT430" s="94"/>
      <c r="WBU430" s="94"/>
      <c r="WBV430" s="94"/>
      <c r="WBW430" s="94"/>
      <c r="WBX430" s="94"/>
      <c r="WBY430" s="94" t="s">
        <v>181</v>
      </c>
      <c r="WBZ430" s="94"/>
      <c r="WCA430" s="94"/>
      <c r="WCB430" s="94"/>
      <c r="WCC430" s="94"/>
      <c r="WCD430" s="94"/>
      <c r="WCE430" s="94"/>
      <c r="WCF430" s="94"/>
      <c r="WCG430" s="94" t="s">
        <v>181</v>
      </c>
      <c r="WCH430" s="94"/>
      <c r="WCI430" s="94"/>
      <c r="WCJ430" s="94"/>
      <c r="WCK430" s="94"/>
      <c r="WCL430" s="94"/>
      <c r="WCM430" s="94"/>
      <c r="WCN430" s="94"/>
      <c r="WCO430" s="94" t="s">
        <v>181</v>
      </c>
      <c r="WCP430" s="94"/>
      <c r="WCQ430" s="94"/>
      <c r="WCR430" s="94"/>
      <c r="WCS430" s="94"/>
      <c r="WCT430" s="94"/>
      <c r="WCU430" s="94"/>
      <c r="WCV430" s="94"/>
      <c r="WCW430" s="94" t="s">
        <v>181</v>
      </c>
      <c r="WCX430" s="94"/>
      <c r="WCY430" s="94"/>
      <c r="WCZ430" s="94"/>
      <c r="WDA430" s="94"/>
      <c r="WDB430" s="94"/>
      <c r="WDC430" s="94"/>
      <c r="WDD430" s="94"/>
      <c r="WDE430" s="94" t="s">
        <v>181</v>
      </c>
      <c r="WDF430" s="94"/>
      <c r="WDG430" s="94"/>
      <c r="WDH430" s="94"/>
      <c r="WDI430" s="94"/>
      <c r="WDJ430" s="94"/>
      <c r="WDK430" s="94"/>
      <c r="WDL430" s="94"/>
      <c r="WDM430" s="94" t="s">
        <v>181</v>
      </c>
      <c r="WDN430" s="94"/>
      <c r="WDO430" s="94"/>
      <c r="WDP430" s="94"/>
      <c r="WDQ430" s="94"/>
      <c r="WDR430" s="94"/>
      <c r="WDS430" s="94"/>
      <c r="WDT430" s="94"/>
      <c r="WDU430" s="94" t="s">
        <v>181</v>
      </c>
      <c r="WDV430" s="94"/>
      <c r="WDW430" s="94"/>
      <c r="WDX430" s="94"/>
      <c r="WDY430" s="94"/>
      <c r="WDZ430" s="94"/>
      <c r="WEA430" s="94"/>
      <c r="WEB430" s="94"/>
      <c r="WEC430" s="94" t="s">
        <v>181</v>
      </c>
      <c r="WED430" s="94"/>
      <c r="WEE430" s="94"/>
      <c r="WEF430" s="94"/>
      <c r="WEG430" s="94"/>
      <c r="WEH430" s="94"/>
      <c r="WEI430" s="94"/>
      <c r="WEJ430" s="94"/>
      <c r="WEK430" s="94" t="s">
        <v>181</v>
      </c>
      <c r="WEL430" s="94"/>
      <c r="WEM430" s="94"/>
      <c r="WEN430" s="94"/>
      <c r="WEO430" s="94"/>
      <c r="WEP430" s="94"/>
      <c r="WEQ430" s="94"/>
      <c r="WER430" s="94"/>
      <c r="WES430" s="94" t="s">
        <v>181</v>
      </c>
      <c r="WET430" s="94"/>
      <c r="WEU430" s="94"/>
      <c r="WEV430" s="94"/>
      <c r="WEW430" s="94"/>
      <c r="WEX430" s="94"/>
      <c r="WEY430" s="94"/>
      <c r="WEZ430" s="94"/>
      <c r="WFA430" s="94" t="s">
        <v>181</v>
      </c>
      <c r="WFB430" s="94"/>
      <c r="WFC430" s="94"/>
      <c r="WFD430" s="94"/>
      <c r="WFE430" s="94"/>
      <c r="WFF430" s="94"/>
      <c r="WFG430" s="94"/>
      <c r="WFH430" s="94"/>
      <c r="WFI430" s="94" t="s">
        <v>181</v>
      </c>
      <c r="WFJ430" s="94"/>
      <c r="WFK430" s="94"/>
      <c r="WFL430" s="94"/>
      <c r="WFM430" s="94"/>
      <c r="WFN430" s="94"/>
      <c r="WFO430" s="94"/>
      <c r="WFP430" s="94"/>
      <c r="WFQ430" s="94" t="s">
        <v>181</v>
      </c>
      <c r="WFR430" s="94"/>
      <c r="WFS430" s="94"/>
      <c r="WFT430" s="94"/>
      <c r="WFU430" s="94"/>
      <c r="WFV430" s="94"/>
      <c r="WFW430" s="94"/>
      <c r="WFX430" s="94"/>
      <c r="WFY430" s="94" t="s">
        <v>181</v>
      </c>
      <c r="WFZ430" s="94"/>
      <c r="WGA430" s="94"/>
      <c r="WGB430" s="94"/>
      <c r="WGC430" s="94"/>
      <c r="WGD430" s="94"/>
      <c r="WGE430" s="94"/>
      <c r="WGF430" s="94"/>
      <c r="WGG430" s="94" t="s">
        <v>181</v>
      </c>
      <c r="WGH430" s="94"/>
      <c r="WGI430" s="94"/>
      <c r="WGJ430" s="94"/>
      <c r="WGK430" s="94"/>
      <c r="WGL430" s="94"/>
      <c r="WGM430" s="94"/>
      <c r="WGN430" s="94"/>
      <c r="WGO430" s="94" t="s">
        <v>181</v>
      </c>
      <c r="WGP430" s="94"/>
      <c r="WGQ430" s="94"/>
      <c r="WGR430" s="94"/>
      <c r="WGS430" s="94"/>
      <c r="WGT430" s="94"/>
      <c r="WGU430" s="94"/>
      <c r="WGV430" s="94"/>
      <c r="WGW430" s="94" t="s">
        <v>181</v>
      </c>
      <c r="WGX430" s="94"/>
      <c r="WGY430" s="94"/>
      <c r="WGZ430" s="94"/>
      <c r="WHA430" s="94"/>
      <c r="WHB430" s="94"/>
      <c r="WHC430" s="94"/>
      <c r="WHD430" s="94"/>
      <c r="WHE430" s="94" t="s">
        <v>181</v>
      </c>
      <c r="WHF430" s="94"/>
      <c r="WHG430" s="94"/>
      <c r="WHH430" s="94"/>
      <c r="WHI430" s="94"/>
      <c r="WHJ430" s="94"/>
      <c r="WHK430" s="94"/>
      <c r="WHL430" s="94"/>
      <c r="WHM430" s="94" t="s">
        <v>181</v>
      </c>
      <c r="WHN430" s="94"/>
      <c r="WHO430" s="94"/>
      <c r="WHP430" s="94"/>
      <c r="WHQ430" s="94"/>
      <c r="WHR430" s="94"/>
      <c r="WHS430" s="94"/>
      <c r="WHT430" s="94"/>
      <c r="WHU430" s="94" t="s">
        <v>181</v>
      </c>
      <c r="WHV430" s="94"/>
      <c r="WHW430" s="94"/>
      <c r="WHX430" s="94"/>
      <c r="WHY430" s="94"/>
      <c r="WHZ430" s="94"/>
      <c r="WIA430" s="94"/>
      <c r="WIB430" s="94"/>
      <c r="WIC430" s="94" t="s">
        <v>181</v>
      </c>
      <c r="WID430" s="94"/>
      <c r="WIE430" s="94"/>
      <c r="WIF430" s="94"/>
      <c r="WIG430" s="94"/>
      <c r="WIH430" s="94"/>
      <c r="WII430" s="94"/>
      <c r="WIJ430" s="94"/>
      <c r="WIK430" s="94" t="s">
        <v>181</v>
      </c>
      <c r="WIL430" s="94"/>
      <c r="WIM430" s="94"/>
      <c r="WIN430" s="94"/>
      <c r="WIO430" s="94"/>
      <c r="WIP430" s="94"/>
      <c r="WIQ430" s="94"/>
      <c r="WIR430" s="94"/>
      <c r="WIS430" s="94" t="s">
        <v>181</v>
      </c>
      <c r="WIT430" s="94"/>
      <c r="WIU430" s="94"/>
      <c r="WIV430" s="94"/>
      <c r="WIW430" s="94"/>
      <c r="WIX430" s="94"/>
      <c r="WIY430" s="94"/>
      <c r="WIZ430" s="94"/>
      <c r="WJA430" s="94" t="s">
        <v>181</v>
      </c>
      <c r="WJB430" s="94"/>
      <c r="WJC430" s="94"/>
      <c r="WJD430" s="94"/>
      <c r="WJE430" s="94"/>
      <c r="WJF430" s="94"/>
      <c r="WJG430" s="94"/>
      <c r="WJH430" s="94"/>
      <c r="WJI430" s="94" t="s">
        <v>181</v>
      </c>
      <c r="WJJ430" s="94"/>
      <c r="WJK430" s="94"/>
      <c r="WJL430" s="94"/>
      <c r="WJM430" s="94"/>
      <c r="WJN430" s="94"/>
      <c r="WJO430" s="94"/>
      <c r="WJP430" s="94"/>
      <c r="WJQ430" s="94" t="s">
        <v>181</v>
      </c>
      <c r="WJR430" s="94"/>
      <c r="WJS430" s="94"/>
      <c r="WJT430" s="94"/>
      <c r="WJU430" s="94"/>
      <c r="WJV430" s="94"/>
      <c r="WJW430" s="94"/>
      <c r="WJX430" s="94"/>
      <c r="WJY430" s="94" t="s">
        <v>181</v>
      </c>
      <c r="WJZ430" s="94"/>
      <c r="WKA430" s="94"/>
      <c r="WKB430" s="94"/>
      <c r="WKC430" s="94"/>
      <c r="WKD430" s="94"/>
      <c r="WKE430" s="94"/>
      <c r="WKF430" s="94"/>
      <c r="WKG430" s="94" t="s">
        <v>181</v>
      </c>
      <c r="WKH430" s="94"/>
      <c r="WKI430" s="94"/>
      <c r="WKJ430" s="94"/>
      <c r="WKK430" s="94"/>
      <c r="WKL430" s="94"/>
      <c r="WKM430" s="94"/>
      <c r="WKN430" s="94"/>
      <c r="WKO430" s="94" t="s">
        <v>181</v>
      </c>
      <c r="WKP430" s="94"/>
      <c r="WKQ430" s="94"/>
      <c r="WKR430" s="94"/>
      <c r="WKS430" s="94"/>
      <c r="WKT430" s="94"/>
      <c r="WKU430" s="94"/>
      <c r="WKV430" s="94"/>
      <c r="WKW430" s="94" t="s">
        <v>181</v>
      </c>
      <c r="WKX430" s="94"/>
      <c r="WKY430" s="94"/>
      <c r="WKZ430" s="94"/>
      <c r="WLA430" s="94"/>
      <c r="WLB430" s="94"/>
      <c r="WLC430" s="94"/>
      <c r="WLD430" s="94"/>
      <c r="WLE430" s="94" t="s">
        <v>181</v>
      </c>
      <c r="WLF430" s="94"/>
      <c r="WLG430" s="94"/>
      <c r="WLH430" s="94"/>
      <c r="WLI430" s="94"/>
      <c r="WLJ430" s="94"/>
      <c r="WLK430" s="94"/>
      <c r="WLL430" s="94"/>
      <c r="WLM430" s="94" t="s">
        <v>181</v>
      </c>
      <c r="WLN430" s="94"/>
      <c r="WLO430" s="94"/>
      <c r="WLP430" s="94"/>
      <c r="WLQ430" s="94"/>
      <c r="WLR430" s="94"/>
      <c r="WLS430" s="94"/>
      <c r="WLT430" s="94"/>
      <c r="WLU430" s="94" t="s">
        <v>181</v>
      </c>
      <c r="WLV430" s="94"/>
      <c r="WLW430" s="94"/>
      <c r="WLX430" s="94"/>
      <c r="WLY430" s="94"/>
      <c r="WLZ430" s="94"/>
      <c r="WMA430" s="94"/>
      <c r="WMB430" s="94"/>
      <c r="WMC430" s="94" t="s">
        <v>181</v>
      </c>
      <c r="WMD430" s="94"/>
      <c r="WME430" s="94"/>
      <c r="WMF430" s="94"/>
      <c r="WMG430" s="94"/>
      <c r="WMH430" s="94"/>
      <c r="WMI430" s="94"/>
      <c r="WMJ430" s="94"/>
      <c r="WMK430" s="94" t="s">
        <v>181</v>
      </c>
      <c r="WML430" s="94"/>
      <c r="WMM430" s="94"/>
      <c r="WMN430" s="94"/>
      <c r="WMO430" s="94"/>
      <c r="WMP430" s="94"/>
      <c r="WMQ430" s="94"/>
      <c r="WMR430" s="94"/>
      <c r="WMS430" s="94" t="s">
        <v>181</v>
      </c>
      <c r="WMT430" s="94"/>
      <c r="WMU430" s="94"/>
      <c r="WMV430" s="94"/>
      <c r="WMW430" s="94"/>
      <c r="WMX430" s="94"/>
      <c r="WMY430" s="94"/>
      <c r="WMZ430" s="94"/>
      <c r="WNA430" s="94" t="s">
        <v>181</v>
      </c>
      <c r="WNB430" s="94"/>
      <c r="WNC430" s="94"/>
      <c r="WND430" s="94"/>
      <c r="WNE430" s="94"/>
      <c r="WNF430" s="94"/>
      <c r="WNG430" s="94"/>
      <c r="WNH430" s="94"/>
      <c r="WNI430" s="94" t="s">
        <v>181</v>
      </c>
      <c r="WNJ430" s="94"/>
      <c r="WNK430" s="94"/>
      <c r="WNL430" s="94"/>
      <c r="WNM430" s="94"/>
      <c r="WNN430" s="94"/>
      <c r="WNO430" s="94"/>
      <c r="WNP430" s="94"/>
      <c r="WNQ430" s="94" t="s">
        <v>181</v>
      </c>
      <c r="WNR430" s="94"/>
      <c r="WNS430" s="94"/>
      <c r="WNT430" s="94"/>
      <c r="WNU430" s="94"/>
      <c r="WNV430" s="94"/>
      <c r="WNW430" s="94"/>
      <c r="WNX430" s="94"/>
      <c r="WNY430" s="94" t="s">
        <v>181</v>
      </c>
      <c r="WNZ430" s="94"/>
      <c r="WOA430" s="94"/>
      <c r="WOB430" s="94"/>
      <c r="WOC430" s="94"/>
      <c r="WOD430" s="94"/>
      <c r="WOE430" s="94"/>
      <c r="WOF430" s="94"/>
      <c r="WOG430" s="94" t="s">
        <v>181</v>
      </c>
      <c r="WOH430" s="94"/>
      <c r="WOI430" s="94"/>
      <c r="WOJ430" s="94"/>
      <c r="WOK430" s="94"/>
      <c r="WOL430" s="94"/>
      <c r="WOM430" s="94"/>
      <c r="WON430" s="94"/>
      <c r="WOO430" s="94" t="s">
        <v>181</v>
      </c>
      <c r="WOP430" s="94"/>
      <c r="WOQ430" s="94"/>
      <c r="WOR430" s="94"/>
      <c r="WOS430" s="94"/>
      <c r="WOT430" s="94"/>
      <c r="WOU430" s="94"/>
      <c r="WOV430" s="94"/>
      <c r="WOW430" s="94" t="s">
        <v>181</v>
      </c>
      <c r="WOX430" s="94"/>
      <c r="WOY430" s="94"/>
      <c r="WOZ430" s="94"/>
      <c r="WPA430" s="94"/>
      <c r="WPB430" s="94"/>
      <c r="WPC430" s="94"/>
      <c r="WPD430" s="94"/>
      <c r="WPE430" s="94" t="s">
        <v>181</v>
      </c>
      <c r="WPF430" s="94"/>
      <c r="WPG430" s="94"/>
      <c r="WPH430" s="94"/>
      <c r="WPI430" s="94"/>
      <c r="WPJ430" s="94"/>
      <c r="WPK430" s="94"/>
      <c r="WPL430" s="94"/>
      <c r="WPM430" s="94" t="s">
        <v>181</v>
      </c>
      <c r="WPN430" s="94"/>
      <c r="WPO430" s="94"/>
      <c r="WPP430" s="94"/>
      <c r="WPQ430" s="94"/>
      <c r="WPR430" s="94"/>
      <c r="WPS430" s="94"/>
      <c r="WPT430" s="94"/>
      <c r="WPU430" s="94" t="s">
        <v>181</v>
      </c>
      <c r="WPV430" s="94"/>
      <c r="WPW430" s="94"/>
      <c r="WPX430" s="94"/>
      <c r="WPY430" s="94"/>
      <c r="WPZ430" s="94"/>
      <c r="WQA430" s="94"/>
      <c r="WQB430" s="94"/>
      <c r="WQC430" s="94" t="s">
        <v>181</v>
      </c>
      <c r="WQD430" s="94"/>
      <c r="WQE430" s="94"/>
      <c r="WQF430" s="94"/>
      <c r="WQG430" s="94"/>
      <c r="WQH430" s="94"/>
      <c r="WQI430" s="94"/>
      <c r="WQJ430" s="94"/>
      <c r="WQK430" s="94" t="s">
        <v>181</v>
      </c>
      <c r="WQL430" s="94"/>
      <c r="WQM430" s="94"/>
      <c r="WQN430" s="94"/>
      <c r="WQO430" s="94"/>
      <c r="WQP430" s="94"/>
      <c r="WQQ430" s="94"/>
      <c r="WQR430" s="94"/>
      <c r="WQS430" s="94" t="s">
        <v>181</v>
      </c>
      <c r="WQT430" s="94"/>
      <c r="WQU430" s="94"/>
      <c r="WQV430" s="94"/>
      <c r="WQW430" s="94"/>
      <c r="WQX430" s="94"/>
      <c r="WQY430" s="94"/>
      <c r="WQZ430" s="94"/>
      <c r="WRA430" s="94" t="s">
        <v>181</v>
      </c>
      <c r="WRB430" s="94"/>
      <c r="WRC430" s="94"/>
      <c r="WRD430" s="94"/>
      <c r="WRE430" s="94"/>
      <c r="WRF430" s="94"/>
      <c r="WRG430" s="94"/>
      <c r="WRH430" s="94"/>
      <c r="WRI430" s="94" t="s">
        <v>181</v>
      </c>
      <c r="WRJ430" s="94"/>
      <c r="WRK430" s="94"/>
      <c r="WRL430" s="94"/>
      <c r="WRM430" s="94"/>
      <c r="WRN430" s="94"/>
      <c r="WRO430" s="94"/>
      <c r="WRP430" s="94"/>
      <c r="WRQ430" s="94" t="s">
        <v>181</v>
      </c>
      <c r="WRR430" s="94"/>
      <c r="WRS430" s="94"/>
      <c r="WRT430" s="94"/>
      <c r="WRU430" s="94"/>
      <c r="WRV430" s="94"/>
      <c r="WRW430" s="94"/>
      <c r="WRX430" s="94"/>
      <c r="WRY430" s="94" t="s">
        <v>181</v>
      </c>
      <c r="WRZ430" s="94"/>
      <c r="WSA430" s="94"/>
      <c r="WSB430" s="94"/>
      <c r="WSC430" s="94"/>
      <c r="WSD430" s="94"/>
      <c r="WSE430" s="94"/>
      <c r="WSF430" s="94"/>
      <c r="WSG430" s="94" t="s">
        <v>181</v>
      </c>
      <c r="WSH430" s="94"/>
      <c r="WSI430" s="94"/>
      <c r="WSJ430" s="94"/>
      <c r="WSK430" s="94"/>
      <c r="WSL430" s="94"/>
      <c r="WSM430" s="94"/>
      <c r="WSN430" s="94"/>
      <c r="WSO430" s="94" t="s">
        <v>181</v>
      </c>
      <c r="WSP430" s="94"/>
      <c r="WSQ430" s="94"/>
      <c r="WSR430" s="94"/>
      <c r="WSS430" s="94"/>
      <c r="WST430" s="94"/>
      <c r="WSU430" s="94"/>
      <c r="WSV430" s="94"/>
      <c r="WSW430" s="94" t="s">
        <v>181</v>
      </c>
      <c r="WSX430" s="94"/>
      <c r="WSY430" s="94"/>
      <c r="WSZ430" s="94"/>
      <c r="WTA430" s="94"/>
      <c r="WTB430" s="94"/>
      <c r="WTC430" s="94"/>
      <c r="WTD430" s="94"/>
      <c r="WTE430" s="94" t="s">
        <v>181</v>
      </c>
      <c r="WTF430" s="94"/>
      <c r="WTG430" s="94"/>
      <c r="WTH430" s="94"/>
      <c r="WTI430" s="94"/>
      <c r="WTJ430" s="94"/>
      <c r="WTK430" s="94"/>
      <c r="WTL430" s="94"/>
      <c r="WTM430" s="94" t="s">
        <v>181</v>
      </c>
      <c r="WTN430" s="94"/>
      <c r="WTO430" s="94"/>
      <c r="WTP430" s="94"/>
      <c r="WTQ430" s="94"/>
      <c r="WTR430" s="94"/>
      <c r="WTS430" s="94"/>
      <c r="WTT430" s="94"/>
      <c r="WTU430" s="94" t="s">
        <v>181</v>
      </c>
      <c r="WTV430" s="94"/>
      <c r="WTW430" s="94"/>
      <c r="WTX430" s="94"/>
      <c r="WTY430" s="94"/>
      <c r="WTZ430" s="94"/>
      <c r="WUA430" s="94"/>
      <c r="WUB430" s="94"/>
      <c r="WUC430" s="94" t="s">
        <v>181</v>
      </c>
      <c r="WUD430" s="94"/>
      <c r="WUE430" s="94"/>
      <c r="WUF430" s="94"/>
      <c r="WUG430" s="94"/>
      <c r="WUH430" s="94"/>
      <c r="WUI430" s="94"/>
      <c r="WUJ430" s="94"/>
      <c r="WUK430" s="94" t="s">
        <v>181</v>
      </c>
      <c r="WUL430" s="94"/>
      <c r="WUM430" s="94"/>
      <c r="WUN430" s="94"/>
      <c r="WUO430" s="94"/>
      <c r="WUP430" s="94"/>
      <c r="WUQ430" s="94"/>
      <c r="WUR430" s="94"/>
      <c r="WUS430" s="94" t="s">
        <v>181</v>
      </c>
      <c r="WUT430" s="94"/>
      <c r="WUU430" s="94"/>
      <c r="WUV430" s="94"/>
      <c r="WUW430" s="94"/>
      <c r="WUX430" s="94"/>
      <c r="WUY430" s="94"/>
      <c r="WUZ430" s="94"/>
      <c r="WVA430" s="94" t="s">
        <v>181</v>
      </c>
      <c r="WVB430" s="94"/>
      <c r="WVC430" s="94"/>
      <c r="WVD430" s="94"/>
      <c r="WVE430" s="94"/>
      <c r="WVF430" s="94"/>
      <c r="WVG430" s="94"/>
      <c r="WVH430" s="94"/>
      <c r="WVI430" s="94" t="s">
        <v>181</v>
      </c>
      <c r="WVJ430" s="94"/>
      <c r="WVK430" s="94"/>
      <c r="WVL430" s="94"/>
      <c r="WVM430" s="94"/>
      <c r="WVN430" s="94"/>
      <c r="WVO430" s="94"/>
      <c r="WVP430" s="94"/>
      <c r="WVQ430" s="94" t="s">
        <v>181</v>
      </c>
      <c r="WVR430" s="94"/>
      <c r="WVS430" s="94"/>
      <c r="WVT430" s="94"/>
      <c r="WVU430" s="94"/>
      <c r="WVV430" s="94"/>
      <c r="WVW430" s="94"/>
      <c r="WVX430" s="94"/>
      <c r="WVY430" s="94" t="s">
        <v>181</v>
      </c>
      <c r="WVZ430" s="94"/>
      <c r="WWA430" s="94"/>
      <c r="WWB430" s="94"/>
      <c r="WWC430" s="94"/>
      <c r="WWD430" s="94"/>
      <c r="WWE430" s="94"/>
      <c r="WWF430" s="94"/>
      <c r="WWG430" s="94" t="s">
        <v>181</v>
      </c>
      <c r="WWH430" s="94"/>
      <c r="WWI430" s="94"/>
      <c r="WWJ430" s="94"/>
      <c r="WWK430" s="94"/>
      <c r="WWL430" s="94"/>
      <c r="WWM430" s="94"/>
      <c r="WWN430" s="94"/>
      <c r="WWO430" s="94" t="s">
        <v>181</v>
      </c>
      <c r="WWP430" s="94"/>
      <c r="WWQ430" s="94"/>
      <c r="WWR430" s="94"/>
      <c r="WWS430" s="94"/>
      <c r="WWT430" s="94"/>
      <c r="WWU430" s="94"/>
      <c r="WWV430" s="94"/>
      <c r="WWW430" s="94" t="s">
        <v>181</v>
      </c>
      <c r="WWX430" s="94"/>
      <c r="WWY430" s="94"/>
      <c r="WWZ430" s="94"/>
      <c r="WXA430" s="94"/>
      <c r="WXB430" s="94"/>
      <c r="WXC430" s="94"/>
      <c r="WXD430" s="94"/>
      <c r="WXE430" s="94" t="s">
        <v>181</v>
      </c>
      <c r="WXF430" s="94"/>
      <c r="WXG430" s="94"/>
      <c r="WXH430" s="94"/>
      <c r="WXI430" s="94"/>
      <c r="WXJ430" s="94"/>
      <c r="WXK430" s="94"/>
      <c r="WXL430" s="94"/>
      <c r="WXM430" s="94" t="s">
        <v>181</v>
      </c>
      <c r="WXN430" s="94"/>
      <c r="WXO430" s="94"/>
      <c r="WXP430" s="94"/>
      <c r="WXQ430" s="94"/>
      <c r="WXR430" s="94"/>
      <c r="WXS430" s="94"/>
      <c r="WXT430" s="94"/>
      <c r="WXU430" s="94" t="s">
        <v>181</v>
      </c>
      <c r="WXV430" s="94"/>
      <c r="WXW430" s="94"/>
      <c r="WXX430" s="94"/>
      <c r="WXY430" s="94"/>
      <c r="WXZ430" s="94"/>
      <c r="WYA430" s="94"/>
      <c r="WYB430" s="94"/>
      <c r="WYC430" s="94" t="s">
        <v>181</v>
      </c>
      <c r="WYD430" s="94"/>
      <c r="WYE430" s="94"/>
      <c r="WYF430" s="94"/>
      <c r="WYG430" s="94"/>
      <c r="WYH430" s="94"/>
      <c r="WYI430" s="94"/>
      <c r="WYJ430" s="94"/>
      <c r="WYK430" s="94" t="s">
        <v>181</v>
      </c>
      <c r="WYL430" s="94"/>
      <c r="WYM430" s="94"/>
      <c r="WYN430" s="94"/>
      <c r="WYO430" s="94"/>
      <c r="WYP430" s="94"/>
      <c r="WYQ430" s="94"/>
      <c r="WYR430" s="94"/>
      <c r="WYS430" s="94" t="s">
        <v>181</v>
      </c>
      <c r="WYT430" s="94"/>
      <c r="WYU430" s="94"/>
      <c r="WYV430" s="94"/>
      <c r="WYW430" s="94"/>
      <c r="WYX430" s="94"/>
      <c r="WYY430" s="94"/>
      <c r="WYZ430" s="94"/>
      <c r="WZA430" s="94" t="s">
        <v>181</v>
      </c>
      <c r="WZB430" s="94"/>
      <c r="WZC430" s="94"/>
      <c r="WZD430" s="94"/>
      <c r="WZE430" s="94"/>
      <c r="WZF430" s="94"/>
      <c r="WZG430" s="94"/>
      <c r="WZH430" s="94"/>
      <c r="WZI430" s="94" t="s">
        <v>181</v>
      </c>
      <c r="WZJ430" s="94"/>
      <c r="WZK430" s="94"/>
      <c r="WZL430" s="94"/>
      <c r="WZM430" s="94"/>
      <c r="WZN430" s="94"/>
      <c r="WZO430" s="94"/>
      <c r="WZP430" s="94"/>
      <c r="WZQ430" s="94" t="s">
        <v>181</v>
      </c>
      <c r="WZR430" s="94"/>
      <c r="WZS430" s="94"/>
      <c r="WZT430" s="94"/>
      <c r="WZU430" s="94"/>
      <c r="WZV430" s="94"/>
      <c r="WZW430" s="94"/>
      <c r="WZX430" s="94"/>
      <c r="WZY430" s="94" t="s">
        <v>181</v>
      </c>
      <c r="WZZ430" s="94"/>
      <c r="XAA430" s="94"/>
      <c r="XAB430" s="94"/>
      <c r="XAC430" s="94"/>
      <c r="XAD430" s="94"/>
      <c r="XAE430" s="94"/>
      <c r="XAF430" s="94"/>
      <c r="XAG430" s="94" t="s">
        <v>181</v>
      </c>
      <c r="XAH430" s="94"/>
      <c r="XAI430" s="94"/>
      <c r="XAJ430" s="94"/>
      <c r="XAK430" s="94"/>
      <c r="XAL430" s="94"/>
      <c r="XAM430" s="94"/>
      <c r="XAN430" s="94"/>
      <c r="XAO430" s="94" t="s">
        <v>181</v>
      </c>
      <c r="XAP430" s="94"/>
      <c r="XAQ430" s="94"/>
      <c r="XAR430" s="94"/>
      <c r="XAS430" s="94"/>
      <c r="XAT430" s="94"/>
      <c r="XAU430" s="94"/>
      <c r="XAV430" s="94"/>
      <c r="XAW430" s="94" t="s">
        <v>181</v>
      </c>
      <c r="XAX430" s="94"/>
      <c r="XAY430" s="94"/>
      <c r="XAZ430" s="94"/>
      <c r="XBA430" s="94"/>
      <c r="XBB430" s="94"/>
      <c r="XBC430" s="94"/>
      <c r="XBD430" s="94"/>
      <c r="XBE430" s="94" t="s">
        <v>181</v>
      </c>
      <c r="XBF430" s="94"/>
      <c r="XBG430" s="94"/>
      <c r="XBH430" s="94"/>
      <c r="XBI430" s="94"/>
      <c r="XBJ430" s="94"/>
      <c r="XBK430" s="94"/>
      <c r="XBL430" s="94"/>
      <c r="XBM430" s="94" t="s">
        <v>181</v>
      </c>
      <c r="XBN430" s="94"/>
      <c r="XBO430" s="94"/>
      <c r="XBP430" s="94"/>
      <c r="XBQ430" s="94"/>
      <c r="XBR430" s="94"/>
      <c r="XBS430" s="94"/>
      <c r="XBT430" s="94"/>
      <c r="XBU430" s="94" t="s">
        <v>181</v>
      </c>
      <c r="XBV430" s="94"/>
      <c r="XBW430" s="94"/>
      <c r="XBX430" s="94"/>
      <c r="XBY430" s="94"/>
      <c r="XBZ430" s="94"/>
      <c r="XCA430" s="94"/>
      <c r="XCB430" s="94"/>
      <c r="XCC430" s="94" t="s">
        <v>181</v>
      </c>
      <c r="XCD430" s="94"/>
      <c r="XCE430" s="94"/>
      <c r="XCF430" s="94"/>
      <c r="XCG430" s="94"/>
      <c r="XCH430" s="94"/>
      <c r="XCI430" s="94"/>
      <c r="XCJ430" s="94"/>
      <c r="XCK430" s="94" t="s">
        <v>181</v>
      </c>
      <c r="XCL430" s="94"/>
      <c r="XCM430" s="94"/>
      <c r="XCN430" s="94"/>
      <c r="XCO430" s="94"/>
      <c r="XCP430" s="94"/>
      <c r="XCQ430" s="94"/>
      <c r="XCR430" s="94"/>
      <c r="XCS430" s="94" t="s">
        <v>181</v>
      </c>
      <c r="XCT430" s="94"/>
      <c r="XCU430" s="94"/>
      <c r="XCV430" s="94"/>
      <c r="XCW430" s="94"/>
      <c r="XCX430" s="94"/>
      <c r="XCY430" s="94"/>
      <c r="XCZ430" s="94"/>
      <c r="XDA430" s="94" t="s">
        <v>181</v>
      </c>
      <c r="XDB430" s="94"/>
      <c r="XDC430" s="94"/>
      <c r="XDD430" s="94"/>
      <c r="XDE430" s="94"/>
      <c r="XDF430" s="94"/>
      <c r="XDG430" s="94"/>
      <c r="XDH430" s="94"/>
      <c r="XDI430" s="94" t="s">
        <v>181</v>
      </c>
      <c r="XDJ430" s="94"/>
      <c r="XDK430" s="94"/>
      <c r="XDL430" s="94"/>
      <c r="XDM430" s="94"/>
      <c r="XDN430" s="94"/>
      <c r="XDO430" s="94"/>
      <c r="XDP430" s="94"/>
      <c r="XDQ430" s="94" t="s">
        <v>181</v>
      </c>
      <c r="XDR430" s="94"/>
      <c r="XDS430" s="94"/>
      <c r="XDT430" s="94"/>
      <c r="XDU430" s="94"/>
      <c r="XDV430" s="94"/>
      <c r="XDW430" s="94"/>
      <c r="XDX430" s="94"/>
      <c r="XDY430" s="94" t="s">
        <v>181</v>
      </c>
      <c r="XDZ430" s="94"/>
      <c r="XEA430" s="94"/>
      <c r="XEB430" s="94"/>
      <c r="XEC430" s="94"/>
      <c r="XED430" s="94"/>
      <c r="XEE430" s="94"/>
      <c r="XEF430" s="94"/>
      <c r="XEG430" s="94" t="s">
        <v>181</v>
      </c>
      <c r="XEH430" s="94"/>
      <c r="XEI430" s="94"/>
      <c r="XEJ430" s="94"/>
      <c r="XEK430" s="94"/>
      <c r="XEL430" s="94"/>
      <c r="XEM430" s="94"/>
      <c r="XEN430" s="94"/>
      <c r="XEO430" s="94" t="s">
        <v>181</v>
      </c>
      <c r="XEP430" s="94"/>
      <c r="XEQ430" s="94"/>
      <c r="XER430" s="94"/>
      <c r="XES430" s="94"/>
      <c r="XET430" s="94"/>
      <c r="XEU430" s="94"/>
      <c r="XEV430" s="94"/>
      <c r="XEW430" s="94" t="s">
        <v>181</v>
      </c>
      <c r="XEX430" s="94"/>
      <c r="XEY430" s="94"/>
      <c r="XEZ430" s="94"/>
      <c r="XFA430" s="94"/>
      <c r="XFB430" s="94"/>
      <c r="XFC430" s="94"/>
      <c r="XFD430" s="94"/>
    </row>
    <row r="431" spans="1:16384" s="50" customFormat="1" ht="15.6" customHeight="1" x14ac:dyDescent="0.3">
      <c r="A431" s="95">
        <v>1</v>
      </c>
      <c r="B431" s="95"/>
      <c r="C431" s="29" t="s">
        <v>185</v>
      </c>
      <c r="D431" s="29">
        <f>(70.71+2.45*1.45)*10.764</f>
        <v>799.36154999999985</v>
      </c>
      <c r="E431" s="29">
        <v>0</v>
      </c>
      <c r="F431" s="29">
        <f t="shared" ref="F431:F438" si="53">D431*1.6+E431</f>
        <v>1278.9784799999998</v>
      </c>
      <c r="G431" s="96" t="str">
        <f>A430</f>
        <v>37th to 42nd &amp; 44th to 47th Floor</v>
      </c>
      <c r="H431" s="97"/>
      <c r="I431" s="50">
        <f>16000000/F431</f>
        <v>12509.983748905614</v>
      </c>
    </row>
    <row r="432" spans="1:16384" s="50" customFormat="1" x14ac:dyDescent="0.3">
      <c r="A432" s="95">
        <v>2</v>
      </c>
      <c r="B432" s="95"/>
      <c r="C432" s="29" t="s">
        <v>185</v>
      </c>
      <c r="D432" s="29">
        <f>(70.71+2.45*1.45)*10.764</f>
        <v>799.36154999999985</v>
      </c>
      <c r="E432" s="29">
        <v>0</v>
      </c>
      <c r="F432" s="29">
        <f t="shared" si="53"/>
        <v>1278.9784799999998</v>
      </c>
      <c r="G432" s="98"/>
      <c r="H432" s="99"/>
    </row>
    <row r="433" spans="1:16384" s="50" customFormat="1" x14ac:dyDescent="0.3">
      <c r="A433" s="95">
        <v>3</v>
      </c>
      <c r="B433" s="95"/>
      <c r="C433" s="29" t="s">
        <v>179</v>
      </c>
      <c r="D433" s="29">
        <f>53.16*10.764</f>
        <v>572.2142399999999</v>
      </c>
      <c r="E433" s="29">
        <v>0</v>
      </c>
      <c r="F433" s="29">
        <f t="shared" si="53"/>
        <v>915.54278399999987</v>
      </c>
      <c r="G433" s="98"/>
      <c r="H433" s="99"/>
    </row>
    <row r="434" spans="1:16384" s="50" customFormat="1" x14ac:dyDescent="0.3">
      <c r="A434" s="95">
        <v>4</v>
      </c>
      <c r="B434" s="95"/>
      <c r="C434" s="29" t="s">
        <v>179</v>
      </c>
      <c r="D434" s="29">
        <f>53.16*10.764</f>
        <v>572.2142399999999</v>
      </c>
      <c r="E434" s="29">
        <v>0</v>
      </c>
      <c r="F434" s="29">
        <f t="shared" si="53"/>
        <v>915.54278399999987</v>
      </c>
      <c r="G434" s="98"/>
      <c r="H434" s="99"/>
    </row>
    <row r="435" spans="1:16384" s="50" customFormat="1" x14ac:dyDescent="0.3">
      <c r="A435" s="95">
        <v>5</v>
      </c>
      <c r="B435" s="95"/>
      <c r="C435" s="29" t="s">
        <v>179</v>
      </c>
      <c r="D435" s="29">
        <f>58.1*10.764</f>
        <v>625.38839999999993</v>
      </c>
      <c r="E435" s="29">
        <v>0</v>
      </c>
      <c r="F435" s="29">
        <f t="shared" si="53"/>
        <v>1000.6214399999999</v>
      </c>
      <c r="G435" s="98"/>
      <c r="H435" s="99"/>
    </row>
    <row r="436" spans="1:16384" s="50" customFormat="1" x14ac:dyDescent="0.3">
      <c r="A436" s="95">
        <v>6</v>
      </c>
      <c r="B436" s="95"/>
      <c r="C436" s="29" t="s">
        <v>179</v>
      </c>
      <c r="D436" s="29">
        <f>58.1*10.764</f>
        <v>625.38839999999993</v>
      </c>
      <c r="E436" s="29">
        <v>0</v>
      </c>
      <c r="F436" s="29">
        <f t="shared" si="53"/>
        <v>1000.6214399999999</v>
      </c>
      <c r="G436" s="98"/>
      <c r="H436" s="99"/>
    </row>
    <row r="437" spans="1:16384" s="50" customFormat="1" x14ac:dyDescent="0.3">
      <c r="A437" s="95">
        <v>7</v>
      </c>
      <c r="B437" s="95"/>
      <c r="C437" s="29" t="s">
        <v>179</v>
      </c>
      <c r="D437" s="29">
        <f>53.24*10.764</f>
        <v>573.07535999999993</v>
      </c>
      <c r="E437" s="29">
        <v>0</v>
      </c>
      <c r="F437" s="29">
        <f t="shared" si="53"/>
        <v>916.92057599999998</v>
      </c>
      <c r="G437" s="98"/>
      <c r="H437" s="99"/>
    </row>
    <row r="438" spans="1:16384" s="50" customFormat="1" x14ac:dyDescent="0.3">
      <c r="A438" s="95">
        <v>8</v>
      </c>
      <c r="B438" s="95"/>
      <c r="C438" s="29" t="s">
        <v>179</v>
      </c>
      <c r="D438" s="29">
        <f>53.24*10.764</f>
        <v>573.07535999999993</v>
      </c>
      <c r="E438" s="29">
        <v>0</v>
      </c>
      <c r="F438" s="29">
        <f t="shared" si="53"/>
        <v>916.92057599999998</v>
      </c>
      <c r="G438" s="100"/>
      <c r="H438" s="101"/>
    </row>
    <row r="439" spans="1:16384" s="50" customFormat="1" ht="15.75" customHeight="1" x14ac:dyDescent="0.3">
      <c r="A439" s="107" t="s">
        <v>216</v>
      </c>
      <c r="B439" s="107"/>
      <c r="C439" s="107"/>
      <c r="D439" s="107"/>
      <c r="E439" s="107"/>
      <c r="F439" s="107"/>
      <c r="G439" s="107"/>
      <c r="H439" s="107"/>
      <c r="I439" s="94"/>
      <c r="J439" s="94"/>
      <c r="K439" s="94"/>
      <c r="L439" s="94"/>
      <c r="M439" s="94"/>
      <c r="N439" s="94"/>
      <c r="O439" s="94"/>
      <c r="P439" s="94"/>
      <c r="Q439" s="94" t="s">
        <v>181</v>
      </c>
      <c r="R439" s="94"/>
      <c r="S439" s="94"/>
      <c r="T439" s="94"/>
      <c r="U439" s="94"/>
      <c r="V439" s="94"/>
      <c r="W439" s="94"/>
      <c r="X439" s="94"/>
      <c r="Y439" s="94" t="s">
        <v>181</v>
      </c>
      <c r="Z439" s="94"/>
      <c r="AA439" s="94"/>
      <c r="AB439" s="94"/>
      <c r="AC439" s="94"/>
      <c r="AD439" s="94"/>
      <c r="AE439" s="94"/>
      <c r="AF439" s="94"/>
      <c r="AG439" s="94" t="s">
        <v>181</v>
      </c>
      <c r="AH439" s="94"/>
      <c r="AI439" s="94"/>
      <c r="AJ439" s="94"/>
      <c r="AK439" s="94"/>
      <c r="AL439" s="94"/>
      <c r="AM439" s="94"/>
      <c r="AN439" s="94"/>
      <c r="AO439" s="94" t="s">
        <v>181</v>
      </c>
      <c r="AP439" s="94"/>
      <c r="AQ439" s="94"/>
      <c r="AR439" s="94"/>
      <c r="AS439" s="94"/>
      <c r="AT439" s="94"/>
      <c r="AU439" s="94"/>
      <c r="AV439" s="94"/>
      <c r="AW439" s="94" t="s">
        <v>181</v>
      </c>
      <c r="AX439" s="94"/>
      <c r="AY439" s="94"/>
      <c r="AZ439" s="94"/>
      <c r="BA439" s="94"/>
      <c r="BB439" s="94"/>
      <c r="BC439" s="94"/>
      <c r="BD439" s="94"/>
      <c r="BE439" s="94" t="s">
        <v>181</v>
      </c>
      <c r="BF439" s="94"/>
      <c r="BG439" s="94"/>
      <c r="BH439" s="94"/>
      <c r="BI439" s="94"/>
      <c r="BJ439" s="94"/>
      <c r="BK439" s="94"/>
      <c r="BL439" s="94"/>
      <c r="BM439" s="94" t="s">
        <v>181</v>
      </c>
      <c r="BN439" s="94"/>
      <c r="BO439" s="94"/>
      <c r="BP439" s="94"/>
      <c r="BQ439" s="94"/>
      <c r="BR439" s="94"/>
      <c r="BS439" s="94"/>
      <c r="BT439" s="94"/>
      <c r="BU439" s="94" t="s">
        <v>181</v>
      </c>
      <c r="BV439" s="94"/>
      <c r="BW439" s="94"/>
      <c r="BX439" s="94"/>
      <c r="BY439" s="94"/>
      <c r="BZ439" s="94"/>
      <c r="CA439" s="94"/>
      <c r="CB439" s="94"/>
      <c r="CC439" s="94" t="s">
        <v>181</v>
      </c>
      <c r="CD439" s="94"/>
      <c r="CE439" s="94"/>
      <c r="CF439" s="94"/>
      <c r="CG439" s="94"/>
      <c r="CH439" s="94"/>
      <c r="CI439" s="94"/>
      <c r="CJ439" s="94"/>
      <c r="CK439" s="94" t="s">
        <v>181</v>
      </c>
      <c r="CL439" s="94"/>
      <c r="CM439" s="94"/>
      <c r="CN439" s="94"/>
      <c r="CO439" s="94"/>
      <c r="CP439" s="94"/>
      <c r="CQ439" s="94"/>
      <c r="CR439" s="94"/>
      <c r="CS439" s="94" t="s">
        <v>181</v>
      </c>
      <c r="CT439" s="94"/>
      <c r="CU439" s="94"/>
      <c r="CV439" s="94"/>
      <c r="CW439" s="94"/>
      <c r="CX439" s="94"/>
      <c r="CY439" s="94"/>
      <c r="CZ439" s="94"/>
      <c r="DA439" s="94" t="s">
        <v>181</v>
      </c>
      <c r="DB439" s="94"/>
      <c r="DC439" s="94"/>
      <c r="DD439" s="94"/>
      <c r="DE439" s="94"/>
      <c r="DF439" s="94"/>
      <c r="DG439" s="94"/>
      <c r="DH439" s="94"/>
      <c r="DI439" s="94" t="s">
        <v>181</v>
      </c>
      <c r="DJ439" s="94"/>
      <c r="DK439" s="94"/>
      <c r="DL439" s="94"/>
      <c r="DM439" s="94"/>
      <c r="DN439" s="94"/>
      <c r="DO439" s="94"/>
      <c r="DP439" s="94"/>
      <c r="DQ439" s="94" t="s">
        <v>181</v>
      </c>
      <c r="DR439" s="94"/>
      <c r="DS439" s="94"/>
      <c r="DT439" s="94"/>
      <c r="DU439" s="94"/>
      <c r="DV439" s="94"/>
      <c r="DW439" s="94"/>
      <c r="DX439" s="94"/>
      <c r="DY439" s="94" t="s">
        <v>181</v>
      </c>
      <c r="DZ439" s="94"/>
      <c r="EA439" s="94"/>
      <c r="EB439" s="94"/>
      <c r="EC439" s="94"/>
      <c r="ED439" s="94"/>
      <c r="EE439" s="94"/>
      <c r="EF439" s="94"/>
      <c r="EG439" s="94" t="s">
        <v>181</v>
      </c>
      <c r="EH439" s="94"/>
      <c r="EI439" s="94"/>
      <c r="EJ439" s="94"/>
      <c r="EK439" s="94"/>
      <c r="EL439" s="94"/>
      <c r="EM439" s="94"/>
      <c r="EN439" s="94"/>
      <c r="EO439" s="94" t="s">
        <v>181</v>
      </c>
      <c r="EP439" s="94"/>
      <c r="EQ439" s="94"/>
      <c r="ER439" s="94"/>
      <c r="ES439" s="94"/>
      <c r="ET439" s="94"/>
      <c r="EU439" s="94"/>
      <c r="EV439" s="94"/>
      <c r="EW439" s="94" t="s">
        <v>181</v>
      </c>
      <c r="EX439" s="94"/>
      <c r="EY439" s="94"/>
      <c r="EZ439" s="94"/>
      <c r="FA439" s="94"/>
      <c r="FB439" s="94"/>
      <c r="FC439" s="94"/>
      <c r="FD439" s="94"/>
      <c r="FE439" s="94" t="s">
        <v>181</v>
      </c>
      <c r="FF439" s="94"/>
      <c r="FG439" s="94"/>
      <c r="FH439" s="94"/>
      <c r="FI439" s="94"/>
      <c r="FJ439" s="94"/>
      <c r="FK439" s="94"/>
      <c r="FL439" s="94"/>
      <c r="FM439" s="94" t="s">
        <v>181</v>
      </c>
      <c r="FN439" s="94"/>
      <c r="FO439" s="94"/>
      <c r="FP439" s="94"/>
      <c r="FQ439" s="94"/>
      <c r="FR439" s="94"/>
      <c r="FS439" s="94"/>
      <c r="FT439" s="94"/>
      <c r="FU439" s="94" t="s">
        <v>181</v>
      </c>
      <c r="FV439" s="94"/>
      <c r="FW439" s="94"/>
      <c r="FX439" s="94"/>
      <c r="FY439" s="94"/>
      <c r="FZ439" s="94"/>
      <c r="GA439" s="94"/>
      <c r="GB439" s="94"/>
      <c r="GC439" s="94" t="s">
        <v>181</v>
      </c>
      <c r="GD439" s="94"/>
      <c r="GE439" s="94"/>
      <c r="GF439" s="94"/>
      <c r="GG439" s="94"/>
      <c r="GH439" s="94"/>
      <c r="GI439" s="94"/>
      <c r="GJ439" s="94"/>
      <c r="GK439" s="94" t="s">
        <v>181</v>
      </c>
      <c r="GL439" s="94"/>
      <c r="GM439" s="94"/>
      <c r="GN439" s="94"/>
      <c r="GO439" s="94"/>
      <c r="GP439" s="94"/>
      <c r="GQ439" s="94"/>
      <c r="GR439" s="94"/>
      <c r="GS439" s="94" t="s">
        <v>181</v>
      </c>
      <c r="GT439" s="94"/>
      <c r="GU439" s="94"/>
      <c r="GV439" s="94"/>
      <c r="GW439" s="94"/>
      <c r="GX439" s="94"/>
      <c r="GY439" s="94"/>
      <c r="GZ439" s="94"/>
      <c r="HA439" s="94" t="s">
        <v>181</v>
      </c>
      <c r="HB439" s="94"/>
      <c r="HC439" s="94"/>
      <c r="HD439" s="94"/>
      <c r="HE439" s="94"/>
      <c r="HF439" s="94"/>
      <c r="HG439" s="94"/>
      <c r="HH439" s="94"/>
      <c r="HI439" s="94" t="s">
        <v>181</v>
      </c>
      <c r="HJ439" s="94"/>
      <c r="HK439" s="94"/>
      <c r="HL439" s="94"/>
      <c r="HM439" s="94"/>
      <c r="HN439" s="94"/>
      <c r="HO439" s="94"/>
      <c r="HP439" s="94"/>
      <c r="HQ439" s="94" t="s">
        <v>181</v>
      </c>
      <c r="HR439" s="94"/>
      <c r="HS439" s="94"/>
      <c r="HT439" s="94"/>
      <c r="HU439" s="94"/>
      <c r="HV439" s="94"/>
      <c r="HW439" s="94"/>
      <c r="HX439" s="94"/>
      <c r="HY439" s="94" t="s">
        <v>181</v>
      </c>
      <c r="HZ439" s="94"/>
      <c r="IA439" s="94"/>
      <c r="IB439" s="94"/>
      <c r="IC439" s="94"/>
      <c r="ID439" s="94"/>
      <c r="IE439" s="94"/>
      <c r="IF439" s="94"/>
      <c r="IG439" s="94" t="s">
        <v>181</v>
      </c>
      <c r="IH439" s="94"/>
      <c r="II439" s="94"/>
      <c r="IJ439" s="94"/>
      <c r="IK439" s="94"/>
      <c r="IL439" s="94"/>
      <c r="IM439" s="94"/>
      <c r="IN439" s="94"/>
      <c r="IO439" s="94" t="s">
        <v>181</v>
      </c>
      <c r="IP439" s="94"/>
      <c r="IQ439" s="94"/>
      <c r="IR439" s="94"/>
      <c r="IS439" s="94"/>
      <c r="IT439" s="94"/>
      <c r="IU439" s="94"/>
      <c r="IV439" s="94"/>
      <c r="IW439" s="94" t="s">
        <v>181</v>
      </c>
      <c r="IX439" s="94"/>
      <c r="IY439" s="94"/>
      <c r="IZ439" s="94"/>
      <c r="JA439" s="94"/>
      <c r="JB439" s="94"/>
      <c r="JC439" s="94"/>
      <c r="JD439" s="94"/>
      <c r="JE439" s="94" t="s">
        <v>181</v>
      </c>
      <c r="JF439" s="94"/>
      <c r="JG439" s="94"/>
      <c r="JH439" s="94"/>
      <c r="JI439" s="94"/>
      <c r="JJ439" s="94"/>
      <c r="JK439" s="94"/>
      <c r="JL439" s="94"/>
      <c r="JM439" s="94" t="s">
        <v>181</v>
      </c>
      <c r="JN439" s="94"/>
      <c r="JO439" s="94"/>
      <c r="JP439" s="94"/>
      <c r="JQ439" s="94"/>
      <c r="JR439" s="94"/>
      <c r="JS439" s="94"/>
      <c r="JT439" s="94"/>
      <c r="JU439" s="94" t="s">
        <v>181</v>
      </c>
      <c r="JV439" s="94"/>
      <c r="JW439" s="94"/>
      <c r="JX439" s="94"/>
      <c r="JY439" s="94"/>
      <c r="JZ439" s="94"/>
      <c r="KA439" s="94"/>
      <c r="KB439" s="94"/>
      <c r="KC439" s="94" t="s">
        <v>181</v>
      </c>
      <c r="KD439" s="94"/>
      <c r="KE439" s="94"/>
      <c r="KF439" s="94"/>
      <c r="KG439" s="94"/>
      <c r="KH439" s="94"/>
      <c r="KI439" s="94"/>
      <c r="KJ439" s="94"/>
      <c r="KK439" s="94" t="s">
        <v>181</v>
      </c>
      <c r="KL439" s="94"/>
      <c r="KM439" s="94"/>
      <c r="KN439" s="94"/>
      <c r="KO439" s="94"/>
      <c r="KP439" s="94"/>
      <c r="KQ439" s="94"/>
      <c r="KR439" s="94"/>
      <c r="KS439" s="94" t="s">
        <v>181</v>
      </c>
      <c r="KT439" s="94"/>
      <c r="KU439" s="94"/>
      <c r="KV439" s="94"/>
      <c r="KW439" s="94"/>
      <c r="KX439" s="94"/>
      <c r="KY439" s="94"/>
      <c r="KZ439" s="94"/>
      <c r="LA439" s="94" t="s">
        <v>181</v>
      </c>
      <c r="LB439" s="94"/>
      <c r="LC439" s="94"/>
      <c r="LD439" s="94"/>
      <c r="LE439" s="94"/>
      <c r="LF439" s="94"/>
      <c r="LG439" s="94"/>
      <c r="LH439" s="94"/>
      <c r="LI439" s="94" t="s">
        <v>181</v>
      </c>
      <c r="LJ439" s="94"/>
      <c r="LK439" s="94"/>
      <c r="LL439" s="94"/>
      <c r="LM439" s="94"/>
      <c r="LN439" s="94"/>
      <c r="LO439" s="94"/>
      <c r="LP439" s="94"/>
      <c r="LQ439" s="94" t="s">
        <v>181</v>
      </c>
      <c r="LR439" s="94"/>
      <c r="LS439" s="94"/>
      <c r="LT439" s="94"/>
      <c r="LU439" s="94"/>
      <c r="LV439" s="94"/>
      <c r="LW439" s="94"/>
      <c r="LX439" s="94"/>
      <c r="LY439" s="94" t="s">
        <v>181</v>
      </c>
      <c r="LZ439" s="94"/>
      <c r="MA439" s="94"/>
      <c r="MB439" s="94"/>
      <c r="MC439" s="94"/>
      <c r="MD439" s="94"/>
      <c r="ME439" s="94"/>
      <c r="MF439" s="94"/>
      <c r="MG439" s="94" t="s">
        <v>181</v>
      </c>
      <c r="MH439" s="94"/>
      <c r="MI439" s="94"/>
      <c r="MJ439" s="94"/>
      <c r="MK439" s="94"/>
      <c r="ML439" s="94"/>
      <c r="MM439" s="94"/>
      <c r="MN439" s="94"/>
      <c r="MO439" s="94" t="s">
        <v>181</v>
      </c>
      <c r="MP439" s="94"/>
      <c r="MQ439" s="94"/>
      <c r="MR439" s="94"/>
      <c r="MS439" s="94"/>
      <c r="MT439" s="94"/>
      <c r="MU439" s="94"/>
      <c r="MV439" s="94"/>
      <c r="MW439" s="94" t="s">
        <v>181</v>
      </c>
      <c r="MX439" s="94"/>
      <c r="MY439" s="94"/>
      <c r="MZ439" s="94"/>
      <c r="NA439" s="94"/>
      <c r="NB439" s="94"/>
      <c r="NC439" s="94"/>
      <c r="ND439" s="94"/>
      <c r="NE439" s="94" t="s">
        <v>181</v>
      </c>
      <c r="NF439" s="94"/>
      <c r="NG439" s="94"/>
      <c r="NH439" s="94"/>
      <c r="NI439" s="94"/>
      <c r="NJ439" s="94"/>
      <c r="NK439" s="94"/>
      <c r="NL439" s="94"/>
      <c r="NM439" s="94" t="s">
        <v>181</v>
      </c>
      <c r="NN439" s="94"/>
      <c r="NO439" s="94"/>
      <c r="NP439" s="94"/>
      <c r="NQ439" s="94"/>
      <c r="NR439" s="94"/>
      <c r="NS439" s="94"/>
      <c r="NT439" s="94"/>
      <c r="NU439" s="94" t="s">
        <v>181</v>
      </c>
      <c r="NV439" s="94"/>
      <c r="NW439" s="94"/>
      <c r="NX439" s="94"/>
      <c r="NY439" s="94"/>
      <c r="NZ439" s="94"/>
      <c r="OA439" s="94"/>
      <c r="OB439" s="94"/>
      <c r="OC439" s="94" t="s">
        <v>181</v>
      </c>
      <c r="OD439" s="94"/>
      <c r="OE439" s="94"/>
      <c r="OF439" s="94"/>
      <c r="OG439" s="94"/>
      <c r="OH439" s="94"/>
      <c r="OI439" s="94"/>
      <c r="OJ439" s="94"/>
      <c r="OK439" s="94" t="s">
        <v>181</v>
      </c>
      <c r="OL439" s="94"/>
      <c r="OM439" s="94"/>
      <c r="ON439" s="94"/>
      <c r="OO439" s="94"/>
      <c r="OP439" s="94"/>
      <c r="OQ439" s="94"/>
      <c r="OR439" s="94"/>
      <c r="OS439" s="94" t="s">
        <v>181</v>
      </c>
      <c r="OT439" s="94"/>
      <c r="OU439" s="94"/>
      <c r="OV439" s="94"/>
      <c r="OW439" s="94"/>
      <c r="OX439" s="94"/>
      <c r="OY439" s="94"/>
      <c r="OZ439" s="94"/>
      <c r="PA439" s="94" t="s">
        <v>181</v>
      </c>
      <c r="PB439" s="94"/>
      <c r="PC439" s="94"/>
      <c r="PD439" s="94"/>
      <c r="PE439" s="94"/>
      <c r="PF439" s="94"/>
      <c r="PG439" s="94"/>
      <c r="PH439" s="94"/>
      <c r="PI439" s="94" t="s">
        <v>181</v>
      </c>
      <c r="PJ439" s="94"/>
      <c r="PK439" s="94"/>
      <c r="PL439" s="94"/>
      <c r="PM439" s="94"/>
      <c r="PN439" s="94"/>
      <c r="PO439" s="94"/>
      <c r="PP439" s="94"/>
      <c r="PQ439" s="94" t="s">
        <v>181</v>
      </c>
      <c r="PR439" s="94"/>
      <c r="PS439" s="94"/>
      <c r="PT439" s="94"/>
      <c r="PU439" s="94"/>
      <c r="PV439" s="94"/>
      <c r="PW439" s="94"/>
      <c r="PX439" s="94"/>
      <c r="PY439" s="94" t="s">
        <v>181</v>
      </c>
      <c r="PZ439" s="94"/>
      <c r="QA439" s="94"/>
      <c r="QB439" s="94"/>
      <c r="QC439" s="94"/>
      <c r="QD439" s="94"/>
      <c r="QE439" s="94"/>
      <c r="QF439" s="94"/>
      <c r="QG439" s="94" t="s">
        <v>181</v>
      </c>
      <c r="QH439" s="94"/>
      <c r="QI439" s="94"/>
      <c r="QJ439" s="94"/>
      <c r="QK439" s="94"/>
      <c r="QL439" s="94"/>
      <c r="QM439" s="94"/>
      <c r="QN439" s="94"/>
      <c r="QO439" s="94" t="s">
        <v>181</v>
      </c>
      <c r="QP439" s="94"/>
      <c r="QQ439" s="94"/>
      <c r="QR439" s="94"/>
      <c r="QS439" s="94"/>
      <c r="QT439" s="94"/>
      <c r="QU439" s="94"/>
      <c r="QV439" s="94"/>
      <c r="QW439" s="94" t="s">
        <v>181</v>
      </c>
      <c r="QX439" s="94"/>
      <c r="QY439" s="94"/>
      <c r="QZ439" s="94"/>
      <c r="RA439" s="94"/>
      <c r="RB439" s="94"/>
      <c r="RC439" s="94"/>
      <c r="RD439" s="94"/>
      <c r="RE439" s="94" t="s">
        <v>181</v>
      </c>
      <c r="RF439" s="94"/>
      <c r="RG439" s="94"/>
      <c r="RH439" s="94"/>
      <c r="RI439" s="94"/>
      <c r="RJ439" s="94"/>
      <c r="RK439" s="94"/>
      <c r="RL439" s="94"/>
      <c r="RM439" s="94" t="s">
        <v>181</v>
      </c>
      <c r="RN439" s="94"/>
      <c r="RO439" s="94"/>
      <c r="RP439" s="94"/>
      <c r="RQ439" s="94"/>
      <c r="RR439" s="94"/>
      <c r="RS439" s="94"/>
      <c r="RT439" s="94"/>
      <c r="RU439" s="94" t="s">
        <v>181</v>
      </c>
      <c r="RV439" s="94"/>
      <c r="RW439" s="94"/>
      <c r="RX439" s="94"/>
      <c r="RY439" s="94"/>
      <c r="RZ439" s="94"/>
      <c r="SA439" s="94"/>
      <c r="SB439" s="94"/>
      <c r="SC439" s="94" t="s">
        <v>181</v>
      </c>
      <c r="SD439" s="94"/>
      <c r="SE439" s="94"/>
      <c r="SF439" s="94"/>
      <c r="SG439" s="94"/>
      <c r="SH439" s="94"/>
      <c r="SI439" s="94"/>
      <c r="SJ439" s="94"/>
      <c r="SK439" s="94" t="s">
        <v>181</v>
      </c>
      <c r="SL439" s="94"/>
      <c r="SM439" s="94"/>
      <c r="SN439" s="94"/>
      <c r="SO439" s="94"/>
      <c r="SP439" s="94"/>
      <c r="SQ439" s="94"/>
      <c r="SR439" s="94"/>
      <c r="SS439" s="94" t="s">
        <v>181</v>
      </c>
      <c r="ST439" s="94"/>
      <c r="SU439" s="94"/>
      <c r="SV439" s="94"/>
      <c r="SW439" s="94"/>
      <c r="SX439" s="94"/>
      <c r="SY439" s="94"/>
      <c r="SZ439" s="94"/>
      <c r="TA439" s="94" t="s">
        <v>181</v>
      </c>
      <c r="TB439" s="94"/>
      <c r="TC439" s="94"/>
      <c r="TD439" s="94"/>
      <c r="TE439" s="94"/>
      <c r="TF439" s="94"/>
      <c r="TG439" s="94"/>
      <c r="TH439" s="94"/>
      <c r="TI439" s="94" t="s">
        <v>181</v>
      </c>
      <c r="TJ439" s="94"/>
      <c r="TK439" s="94"/>
      <c r="TL439" s="94"/>
      <c r="TM439" s="94"/>
      <c r="TN439" s="94"/>
      <c r="TO439" s="94"/>
      <c r="TP439" s="94"/>
      <c r="TQ439" s="94" t="s">
        <v>181</v>
      </c>
      <c r="TR439" s="94"/>
      <c r="TS439" s="94"/>
      <c r="TT439" s="94"/>
      <c r="TU439" s="94"/>
      <c r="TV439" s="94"/>
      <c r="TW439" s="94"/>
      <c r="TX439" s="94"/>
      <c r="TY439" s="94" t="s">
        <v>181</v>
      </c>
      <c r="TZ439" s="94"/>
      <c r="UA439" s="94"/>
      <c r="UB439" s="94"/>
      <c r="UC439" s="94"/>
      <c r="UD439" s="94"/>
      <c r="UE439" s="94"/>
      <c r="UF439" s="94"/>
      <c r="UG439" s="94" t="s">
        <v>181</v>
      </c>
      <c r="UH439" s="94"/>
      <c r="UI439" s="94"/>
      <c r="UJ439" s="94"/>
      <c r="UK439" s="94"/>
      <c r="UL439" s="94"/>
      <c r="UM439" s="94"/>
      <c r="UN439" s="94"/>
      <c r="UO439" s="94" t="s">
        <v>181</v>
      </c>
      <c r="UP439" s="94"/>
      <c r="UQ439" s="94"/>
      <c r="UR439" s="94"/>
      <c r="US439" s="94"/>
      <c r="UT439" s="94"/>
      <c r="UU439" s="94"/>
      <c r="UV439" s="94"/>
      <c r="UW439" s="94" t="s">
        <v>181</v>
      </c>
      <c r="UX439" s="94"/>
      <c r="UY439" s="94"/>
      <c r="UZ439" s="94"/>
      <c r="VA439" s="94"/>
      <c r="VB439" s="94"/>
      <c r="VC439" s="94"/>
      <c r="VD439" s="94"/>
      <c r="VE439" s="94" t="s">
        <v>181</v>
      </c>
      <c r="VF439" s="94"/>
      <c r="VG439" s="94"/>
      <c r="VH439" s="94"/>
      <c r="VI439" s="94"/>
      <c r="VJ439" s="94"/>
      <c r="VK439" s="94"/>
      <c r="VL439" s="94"/>
      <c r="VM439" s="94" t="s">
        <v>181</v>
      </c>
      <c r="VN439" s="94"/>
      <c r="VO439" s="94"/>
      <c r="VP439" s="94"/>
      <c r="VQ439" s="94"/>
      <c r="VR439" s="94"/>
      <c r="VS439" s="94"/>
      <c r="VT439" s="94"/>
      <c r="VU439" s="94" t="s">
        <v>181</v>
      </c>
      <c r="VV439" s="94"/>
      <c r="VW439" s="94"/>
      <c r="VX439" s="94"/>
      <c r="VY439" s="94"/>
      <c r="VZ439" s="94"/>
      <c r="WA439" s="94"/>
      <c r="WB439" s="94"/>
      <c r="WC439" s="94" t="s">
        <v>181</v>
      </c>
      <c r="WD439" s="94"/>
      <c r="WE439" s="94"/>
      <c r="WF439" s="94"/>
      <c r="WG439" s="94"/>
      <c r="WH439" s="94"/>
      <c r="WI439" s="94"/>
      <c r="WJ439" s="94"/>
      <c r="WK439" s="94" t="s">
        <v>181</v>
      </c>
      <c r="WL439" s="94"/>
      <c r="WM439" s="94"/>
      <c r="WN439" s="94"/>
      <c r="WO439" s="94"/>
      <c r="WP439" s="94"/>
      <c r="WQ439" s="94"/>
      <c r="WR439" s="94"/>
      <c r="WS439" s="94" t="s">
        <v>181</v>
      </c>
      <c r="WT439" s="94"/>
      <c r="WU439" s="94"/>
      <c r="WV439" s="94"/>
      <c r="WW439" s="94"/>
      <c r="WX439" s="94"/>
      <c r="WY439" s="94"/>
      <c r="WZ439" s="94"/>
      <c r="XA439" s="94" t="s">
        <v>181</v>
      </c>
      <c r="XB439" s="94"/>
      <c r="XC439" s="94"/>
      <c r="XD439" s="94"/>
      <c r="XE439" s="94"/>
      <c r="XF439" s="94"/>
      <c r="XG439" s="94"/>
      <c r="XH439" s="94"/>
      <c r="XI439" s="94" t="s">
        <v>181</v>
      </c>
      <c r="XJ439" s="94"/>
      <c r="XK439" s="94"/>
      <c r="XL439" s="94"/>
      <c r="XM439" s="94"/>
      <c r="XN439" s="94"/>
      <c r="XO439" s="94"/>
      <c r="XP439" s="94"/>
      <c r="XQ439" s="94" t="s">
        <v>181</v>
      </c>
      <c r="XR439" s="94"/>
      <c r="XS439" s="94"/>
      <c r="XT439" s="94"/>
      <c r="XU439" s="94"/>
      <c r="XV439" s="94"/>
      <c r="XW439" s="94"/>
      <c r="XX439" s="94"/>
      <c r="XY439" s="94" t="s">
        <v>181</v>
      </c>
      <c r="XZ439" s="94"/>
      <c r="YA439" s="94"/>
      <c r="YB439" s="94"/>
      <c r="YC439" s="94"/>
      <c r="YD439" s="94"/>
      <c r="YE439" s="94"/>
      <c r="YF439" s="94"/>
      <c r="YG439" s="94" t="s">
        <v>181</v>
      </c>
      <c r="YH439" s="94"/>
      <c r="YI439" s="94"/>
      <c r="YJ439" s="94"/>
      <c r="YK439" s="94"/>
      <c r="YL439" s="94"/>
      <c r="YM439" s="94"/>
      <c r="YN439" s="94"/>
      <c r="YO439" s="94" t="s">
        <v>181</v>
      </c>
      <c r="YP439" s="94"/>
      <c r="YQ439" s="94"/>
      <c r="YR439" s="94"/>
      <c r="YS439" s="94"/>
      <c r="YT439" s="94"/>
      <c r="YU439" s="94"/>
      <c r="YV439" s="94"/>
      <c r="YW439" s="94" t="s">
        <v>181</v>
      </c>
      <c r="YX439" s="94"/>
      <c r="YY439" s="94"/>
      <c r="YZ439" s="94"/>
      <c r="ZA439" s="94"/>
      <c r="ZB439" s="94"/>
      <c r="ZC439" s="94"/>
      <c r="ZD439" s="94"/>
      <c r="ZE439" s="94" t="s">
        <v>181</v>
      </c>
      <c r="ZF439" s="94"/>
      <c r="ZG439" s="94"/>
      <c r="ZH439" s="94"/>
      <c r="ZI439" s="94"/>
      <c r="ZJ439" s="94"/>
      <c r="ZK439" s="94"/>
      <c r="ZL439" s="94"/>
      <c r="ZM439" s="94" t="s">
        <v>181</v>
      </c>
      <c r="ZN439" s="94"/>
      <c r="ZO439" s="94"/>
      <c r="ZP439" s="94"/>
      <c r="ZQ439" s="94"/>
      <c r="ZR439" s="94"/>
      <c r="ZS439" s="94"/>
      <c r="ZT439" s="94"/>
      <c r="ZU439" s="94" t="s">
        <v>181</v>
      </c>
      <c r="ZV439" s="94"/>
      <c r="ZW439" s="94"/>
      <c r="ZX439" s="94"/>
      <c r="ZY439" s="94"/>
      <c r="ZZ439" s="94"/>
      <c r="AAA439" s="94"/>
      <c r="AAB439" s="94"/>
      <c r="AAC439" s="94" t="s">
        <v>181</v>
      </c>
      <c r="AAD439" s="94"/>
      <c r="AAE439" s="94"/>
      <c r="AAF439" s="94"/>
      <c r="AAG439" s="94"/>
      <c r="AAH439" s="94"/>
      <c r="AAI439" s="94"/>
      <c r="AAJ439" s="94"/>
      <c r="AAK439" s="94" t="s">
        <v>181</v>
      </c>
      <c r="AAL439" s="94"/>
      <c r="AAM439" s="94"/>
      <c r="AAN439" s="94"/>
      <c r="AAO439" s="94"/>
      <c r="AAP439" s="94"/>
      <c r="AAQ439" s="94"/>
      <c r="AAR439" s="94"/>
      <c r="AAS439" s="94" t="s">
        <v>181</v>
      </c>
      <c r="AAT439" s="94"/>
      <c r="AAU439" s="94"/>
      <c r="AAV439" s="94"/>
      <c r="AAW439" s="94"/>
      <c r="AAX439" s="94"/>
      <c r="AAY439" s="94"/>
      <c r="AAZ439" s="94"/>
      <c r="ABA439" s="94" t="s">
        <v>181</v>
      </c>
      <c r="ABB439" s="94"/>
      <c r="ABC439" s="94"/>
      <c r="ABD439" s="94"/>
      <c r="ABE439" s="94"/>
      <c r="ABF439" s="94"/>
      <c r="ABG439" s="94"/>
      <c r="ABH439" s="94"/>
      <c r="ABI439" s="94" t="s">
        <v>181</v>
      </c>
      <c r="ABJ439" s="94"/>
      <c r="ABK439" s="94"/>
      <c r="ABL439" s="94"/>
      <c r="ABM439" s="94"/>
      <c r="ABN439" s="94"/>
      <c r="ABO439" s="94"/>
      <c r="ABP439" s="94"/>
      <c r="ABQ439" s="94" t="s">
        <v>181</v>
      </c>
      <c r="ABR439" s="94"/>
      <c r="ABS439" s="94"/>
      <c r="ABT439" s="94"/>
      <c r="ABU439" s="94"/>
      <c r="ABV439" s="94"/>
      <c r="ABW439" s="94"/>
      <c r="ABX439" s="94"/>
      <c r="ABY439" s="94" t="s">
        <v>181</v>
      </c>
      <c r="ABZ439" s="94"/>
      <c r="ACA439" s="94"/>
      <c r="ACB439" s="94"/>
      <c r="ACC439" s="94"/>
      <c r="ACD439" s="94"/>
      <c r="ACE439" s="94"/>
      <c r="ACF439" s="94"/>
      <c r="ACG439" s="94" t="s">
        <v>181</v>
      </c>
      <c r="ACH439" s="94"/>
      <c r="ACI439" s="94"/>
      <c r="ACJ439" s="94"/>
      <c r="ACK439" s="94"/>
      <c r="ACL439" s="94"/>
      <c r="ACM439" s="94"/>
      <c r="ACN439" s="94"/>
      <c r="ACO439" s="94" t="s">
        <v>181</v>
      </c>
      <c r="ACP439" s="94"/>
      <c r="ACQ439" s="94"/>
      <c r="ACR439" s="94"/>
      <c r="ACS439" s="94"/>
      <c r="ACT439" s="94"/>
      <c r="ACU439" s="94"/>
      <c r="ACV439" s="94"/>
      <c r="ACW439" s="94" t="s">
        <v>181</v>
      </c>
      <c r="ACX439" s="94"/>
      <c r="ACY439" s="94"/>
      <c r="ACZ439" s="94"/>
      <c r="ADA439" s="94"/>
      <c r="ADB439" s="94"/>
      <c r="ADC439" s="94"/>
      <c r="ADD439" s="94"/>
      <c r="ADE439" s="94" t="s">
        <v>181</v>
      </c>
      <c r="ADF439" s="94"/>
      <c r="ADG439" s="94"/>
      <c r="ADH439" s="94"/>
      <c r="ADI439" s="94"/>
      <c r="ADJ439" s="94"/>
      <c r="ADK439" s="94"/>
      <c r="ADL439" s="94"/>
      <c r="ADM439" s="94" t="s">
        <v>181</v>
      </c>
      <c r="ADN439" s="94"/>
      <c r="ADO439" s="94"/>
      <c r="ADP439" s="94"/>
      <c r="ADQ439" s="94"/>
      <c r="ADR439" s="94"/>
      <c r="ADS439" s="94"/>
      <c r="ADT439" s="94"/>
      <c r="ADU439" s="94" t="s">
        <v>181</v>
      </c>
      <c r="ADV439" s="94"/>
      <c r="ADW439" s="94"/>
      <c r="ADX439" s="94"/>
      <c r="ADY439" s="94"/>
      <c r="ADZ439" s="94"/>
      <c r="AEA439" s="94"/>
      <c r="AEB439" s="94"/>
      <c r="AEC439" s="94" t="s">
        <v>181</v>
      </c>
      <c r="AED439" s="94"/>
      <c r="AEE439" s="94"/>
      <c r="AEF439" s="94"/>
      <c r="AEG439" s="94"/>
      <c r="AEH439" s="94"/>
      <c r="AEI439" s="94"/>
      <c r="AEJ439" s="94"/>
      <c r="AEK439" s="94" t="s">
        <v>181</v>
      </c>
      <c r="AEL439" s="94"/>
      <c r="AEM439" s="94"/>
      <c r="AEN439" s="94"/>
      <c r="AEO439" s="94"/>
      <c r="AEP439" s="94"/>
      <c r="AEQ439" s="94"/>
      <c r="AER439" s="94"/>
      <c r="AES439" s="94" t="s">
        <v>181</v>
      </c>
      <c r="AET439" s="94"/>
      <c r="AEU439" s="94"/>
      <c r="AEV439" s="94"/>
      <c r="AEW439" s="94"/>
      <c r="AEX439" s="94"/>
      <c r="AEY439" s="94"/>
      <c r="AEZ439" s="94"/>
      <c r="AFA439" s="94" t="s">
        <v>181</v>
      </c>
      <c r="AFB439" s="94"/>
      <c r="AFC439" s="94"/>
      <c r="AFD439" s="94"/>
      <c r="AFE439" s="94"/>
      <c r="AFF439" s="94"/>
      <c r="AFG439" s="94"/>
      <c r="AFH439" s="94"/>
      <c r="AFI439" s="94" t="s">
        <v>181</v>
      </c>
      <c r="AFJ439" s="94"/>
      <c r="AFK439" s="94"/>
      <c r="AFL439" s="94"/>
      <c r="AFM439" s="94"/>
      <c r="AFN439" s="94"/>
      <c r="AFO439" s="94"/>
      <c r="AFP439" s="94"/>
      <c r="AFQ439" s="94" t="s">
        <v>181</v>
      </c>
      <c r="AFR439" s="94"/>
      <c r="AFS439" s="94"/>
      <c r="AFT439" s="94"/>
      <c r="AFU439" s="94"/>
      <c r="AFV439" s="94"/>
      <c r="AFW439" s="94"/>
      <c r="AFX439" s="94"/>
      <c r="AFY439" s="94" t="s">
        <v>181</v>
      </c>
      <c r="AFZ439" s="94"/>
      <c r="AGA439" s="94"/>
      <c r="AGB439" s="94"/>
      <c r="AGC439" s="94"/>
      <c r="AGD439" s="94"/>
      <c r="AGE439" s="94"/>
      <c r="AGF439" s="94"/>
      <c r="AGG439" s="94" t="s">
        <v>181</v>
      </c>
      <c r="AGH439" s="94"/>
      <c r="AGI439" s="94"/>
      <c r="AGJ439" s="94"/>
      <c r="AGK439" s="94"/>
      <c r="AGL439" s="94"/>
      <c r="AGM439" s="94"/>
      <c r="AGN439" s="94"/>
      <c r="AGO439" s="94" t="s">
        <v>181</v>
      </c>
      <c r="AGP439" s="94"/>
      <c r="AGQ439" s="94"/>
      <c r="AGR439" s="94"/>
      <c r="AGS439" s="94"/>
      <c r="AGT439" s="94"/>
      <c r="AGU439" s="94"/>
      <c r="AGV439" s="94"/>
      <c r="AGW439" s="94" t="s">
        <v>181</v>
      </c>
      <c r="AGX439" s="94"/>
      <c r="AGY439" s="94"/>
      <c r="AGZ439" s="94"/>
      <c r="AHA439" s="94"/>
      <c r="AHB439" s="94"/>
      <c r="AHC439" s="94"/>
      <c r="AHD439" s="94"/>
      <c r="AHE439" s="94" t="s">
        <v>181</v>
      </c>
      <c r="AHF439" s="94"/>
      <c r="AHG439" s="94"/>
      <c r="AHH439" s="94"/>
      <c r="AHI439" s="94"/>
      <c r="AHJ439" s="94"/>
      <c r="AHK439" s="94"/>
      <c r="AHL439" s="94"/>
      <c r="AHM439" s="94" t="s">
        <v>181</v>
      </c>
      <c r="AHN439" s="94"/>
      <c r="AHO439" s="94"/>
      <c r="AHP439" s="94"/>
      <c r="AHQ439" s="94"/>
      <c r="AHR439" s="94"/>
      <c r="AHS439" s="94"/>
      <c r="AHT439" s="94"/>
      <c r="AHU439" s="94" t="s">
        <v>181</v>
      </c>
      <c r="AHV439" s="94"/>
      <c r="AHW439" s="94"/>
      <c r="AHX439" s="94"/>
      <c r="AHY439" s="94"/>
      <c r="AHZ439" s="94"/>
      <c r="AIA439" s="94"/>
      <c r="AIB439" s="94"/>
      <c r="AIC439" s="94" t="s">
        <v>181</v>
      </c>
      <c r="AID439" s="94"/>
      <c r="AIE439" s="94"/>
      <c r="AIF439" s="94"/>
      <c r="AIG439" s="94"/>
      <c r="AIH439" s="94"/>
      <c r="AII439" s="94"/>
      <c r="AIJ439" s="94"/>
      <c r="AIK439" s="94" t="s">
        <v>181</v>
      </c>
      <c r="AIL439" s="94"/>
      <c r="AIM439" s="94"/>
      <c r="AIN439" s="94"/>
      <c r="AIO439" s="94"/>
      <c r="AIP439" s="94"/>
      <c r="AIQ439" s="94"/>
      <c r="AIR439" s="94"/>
      <c r="AIS439" s="94" t="s">
        <v>181</v>
      </c>
      <c r="AIT439" s="94"/>
      <c r="AIU439" s="94"/>
      <c r="AIV439" s="94"/>
      <c r="AIW439" s="94"/>
      <c r="AIX439" s="94"/>
      <c r="AIY439" s="94"/>
      <c r="AIZ439" s="94"/>
      <c r="AJA439" s="94" t="s">
        <v>181</v>
      </c>
      <c r="AJB439" s="94"/>
      <c r="AJC439" s="94"/>
      <c r="AJD439" s="94"/>
      <c r="AJE439" s="94"/>
      <c r="AJF439" s="94"/>
      <c r="AJG439" s="94"/>
      <c r="AJH439" s="94"/>
      <c r="AJI439" s="94" t="s">
        <v>181</v>
      </c>
      <c r="AJJ439" s="94"/>
      <c r="AJK439" s="94"/>
      <c r="AJL439" s="94"/>
      <c r="AJM439" s="94"/>
      <c r="AJN439" s="94"/>
      <c r="AJO439" s="94"/>
      <c r="AJP439" s="94"/>
      <c r="AJQ439" s="94" t="s">
        <v>181</v>
      </c>
      <c r="AJR439" s="94"/>
      <c r="AJS439" s="94"/>
      <c r="AJT439" s="94"/>
      <c r="AJU439" s="94"/>
      <c r="AJV439" s="94"/>
      <c r="AJW439" s="94"/>
      <c r="AJX439" s="94"/>
      <c r="AJY439" s="94" t="s">
        <v>181</v>
      </c>
      <c r="AJZ439" s="94"/>
      <c r="AKA439" s="94"/>
      <c r="AKB439" s="94"/>
      <c r="AKC439" s="94"/>
      <c r="AKD439" s="94"/>
      <c r="AKE439" s="94"/>
      <c r="AKF439" s="94"/>
      <c r="AKG439" s="94" t="s">
        <v>181</v>
      </c>
      <c r="AKH439" s="94"/>
      <c r="AKI439" s="94"/>
      <c r="AKJ439" s="94"/>
      <c r="AKK439" s="94"/>
      <c r="AKL439" s="94"/>
      <c r="AKM439" s="94"/>
      <c r="AKN439" s="94"/>
      <c r="AKO439" s="94" t="s">
        <v>181</v>
      </c>
      <c r="AKP439" s="94"/>
      <c r="AKQ439" s="94"/>
      <c r="AKR439" s="94"/>
      <c r="AKS439" s="94"/>
      <c r="AKT439" s="94"/>
      <c r="AKU439" s="94"/>
      <c r="AKV439" s="94"/>
      <c r="AKW439" s="94" t="s">
        <v>181</v>
      </c>
      <c r="AKX439" s="94"/>
      <c r="AKY439" s="94"/>
      <c r="AKZ439" s="94"/>
      <c r="ALA439" s="94"/>
      <c r="ALB439" s="94"/>
      <c r="ALC439" s="94"/>
      <c r="ALD439" s="94"/>
      <c r="ALE439" s="94" t="s">
        <v>181</v>
      </c>
      <c r="ALF439" s="94"/>
      <c r="ALG439" s="94"/>
      <c r="ALH439" s="94"/>
      <c r="ALI439" s="94"/>
      <c r="ALJ439" s="94"/>
      <c r="ALK439" s="94"/>
      <c r="ALL439" s="94"/>
      <c r="ALM439" s="94" t="s">
        <v>181</v>
      </c>
      <c r="ALN439" s="94"/>
      <c r="ALO439" s="94"/>
      <c r="ALP439" s="94"/>
      <c r="ALQ439" s="94"/>
      <c r="ALR439" s="94"/>
      <c r="ALS439" s="94"/>
      <c r="ALT439" s="94"/>
      <c r="ALU439" s="94" t="s">
        <v>181</v>
      </c>
      <c r="ALV439" s="94"/>
      <c r="ALW439" s="94"/>
      <c r="ALX439" s="94"/>
      <c r="ALY439" s="94"/>
      <c r="ALZ439" s="94"/>
      <c r="AMA439" s="94"/>
      <c r="AMB439" s="94"/>
      <c r="AMC439" s="94" t="s">
        <v>181</v>
      </c>
      <c r="AMD439" s="94"/>
      <c r="AME439" s="94"/>
      <c r="AMF439" s="94"/>
      <c r="AMG439" s="94"/>
      <c r="AMH439" s="94"/>
      <c r="AMI439" s="94"/>
      <c r="AMJ439" s="94"/>
      <c r="AMK439" s="94" t="s">
        <v>181</v>
      </c>
      <c r="AML439" s="94"/>
      <c r="AMM439" s="94"/>
      <c r="AMN439" s="94"/>
      <c r="AMO439" s="94"/>
      <c r="AMP439" s="94"/>
      <c r="AMQ439" s="94"/>
      <c r="AMR439" s="94"/>
      <c r="AMS439" s="94" t="s">
        <v>181</v>
      </c>
      <c r="AMT439" s="94"/>
      <c r="AMU439" s="94"/>
      <c r="AMV439" s="94"/>
      <c r="AMW439" s="94"/>
      <c r="AMX439" s="94"/>
      <c r="AMY439" s="94"/>
      <c r="AMZ439" s="94"/>
      <c r="ANA439" s="94" t="s">
        <v>181</v>
      </c>
      <c r="ANB439" s="94"/>
      <c r="ANC439" s="94"/>
      <c r="AND439" s="94"/>
      <c r="ANE439" s="94"/>
      <c r="ANF439" s="94"/>
      <c r="ANG439" s="94"/>
      <c r="ANH439" s="94"/>
      <c r="ANI439" s="94" t="s">
        <v>181</v>
      </c>
      <c r="ANJ439" s="94"/>
      <c r="ANK439" s="94"/>
      <c r="ANL439" s="94"/>
      <c r="ANM439" s="94"/>
      <c r="ANN439" s="94"/>
      <c r="ANO439" s="94"/>
      <c r="ANP439" s="94"/>
      <c r="ANQ439" s="94" t="s">
        <v>181</v>
      </c>
      <c r="ANR439" s="94"/>
      <c r="ANS439" s="94"/>
      <c r="ANT439" s="94"/>
      <c r="ANU439" s="94"/>
      <c r="ANV439" s="94"/>
      <c r="ANW439" s="94"/>
      <c r="ANX439" s="94"/>
      <c r="ANY439" s="94" t="s">
        <v>181</v>
      </c>
      <c r="ANZ439" s="94"/>
      <c r="AOA439" s="94"/>
      <c r="AOB439" s="94"/>
      <c r="AOC439" s="94"/>
      <c r="AOD439" s="94"/>
      <c r="AOE439" s="94"/>
      <c r="AOF439" s="94"/>
      <c r="AOG439" s="94" t="s">
        <v>181</v>
      </c>
      <c r="AOH439" s="94"/>
      <c r="AOI439" s="94"/>
      <c r="AOJ439" s="94"/>
      <c r="AOK439" s="94"/>
      <c r="AOL439" s="94"/>
      <c r="AOM439" s="94"/>
      <c r="AON439" s="94"/>
      <c r="AOO439" s="94" t="s">
        <v>181</v>
      </c>
      <c r="AOP439" s="94"/>
      <c r="AOQ439" s="94"/>
      <c r="AOR439" s="94"/>
      <c r="AOS439" s="94"/>
      <c r="AOT439" s="94"/>
      <c r="AOU439" s="94"/>
      <c r="AOV439" s="94"/>
      <c r="AOW439" s="94" t="s">
        <v>181</v>
      </c>
      <c r="AOX439" s="94"/>
      <c r="AOY439" s="94"/>
      <c r="AOZ439" s="94"/>
      <c r="APA439" s="94"/>
      <c r="APB439" s="94"/>
      <c r="APC439" s="94"/>
      <c r="APD439" s="94"/>
      <c r="APE439" s="94" t="s">
        <v>181</v>
      </c>
      <c r="APF439" s="94"/>
      <c r="APG439" s="94"/>
      <c r="APH439" s="94"/>
      <c r="API439" s="94"/>
      <c r="APJ439" s="94"/>
      <c r="APK439" s="94"/>
      <c r="APL439" s="94"/>
      <c r="APM439" s="94" t="s">
        <v>181</v>
      </c>
      <c r="APN439" s="94"/>
      <c r="APO439" s="94"/>
      <c r="APP439" s="94"/>
      <c r="APQ439" s="94"/>
      <c r="APR439" s="94"/>
      <c r="APS439" s="94"/>
      <c r="APT439" s="94"/>
      <c r="APU439" s="94" t="s">
        <v>181</v>
      </c>
      <c r="APV439" s="94"/>
      <c r="APW439" s="94"/>
      <c r="APX439" s="94"/>
      <c r="APY439" s="94"/>
      <c r="APZ439" s="94"/>
      <c r="AQA439" s="94"/>
      <c r="AQB439" s="94"/>
      <c r="AQC439" s="94" t="s">
        <v>181</v>
      </c>
      <c r="AQD439" s="94"/>
      <c r="AQE439" s="94"/>
      <c r="AQF439" s="94"/>
      <c r="AQG439" s="94"/>
      <c r="AQH439" s="94"/>
      <c r="AQI439" s="94"/>
      <c r="AQJ439" s="94"/>
      <c r="AQK439" s="94" t="s">
        <v>181</v>
      </c>
      <c r="AQL439" s="94"/>
      <c r="AQM439" s="94"/>
      <c r="AQN439" s="94"/>
      <c r="AQO439" s="94"/>
      <c r="AQP439" s="94"/>
      <c r="AQQ439" s="94"/>
      <c r="AQR439" s="94"/>
      <c r="AQS439" s="94" t="s">
        <v>181</v>
      </c>
      <c r="AQT439" s="94"/>
      <c r="AQU439" s="94"/>
      <c r="AQV439" s="94"/>
      <c r="AQW439" s="94"/>
      <c r="AQX439" s="94"/>
      <c r="AQY439" s="94"/>
      <c r="AQZ439" s="94"/>
      <c r="ARA439" s="94" t="s">
        <v>181</v>
      </c>
      <c r="ARB439" s="94"/>
      <c r="ARC439" s="94"/>
      <c r="ARD439" s="94"/>
      <c r="ARE439" s="94"/>
      <c r="ARF439" s="94"/>
      <c r="ARG439" s="94"/>
      <c r="ARH439" s="94"/>
      <c r="ARI439" s="94" t="s">
        <v>181</v>
      </c>
      <c r="ARJ439" s="94"/>
      <c r="ARK439" s="94"/>
      <c r="ARL439" s="94"/>
      <c r="ARM439" s="94"/>
      <c r="ARN439" s="94"/>
      <c r="ARO439" s="94"/>
      <c r="ARP439" s="94"/>
      <c r="ARQ439" s="94" t="s">
        <v>181</v>
      </c>
      <c r="ARR439" s="94"/>
      <c r="ARS439" s="94"/>
      <c r="ART439" s="94"/>
      <c r="ARU439" s="94"/>
      <c r="ARV439" s="94"/>
      <c r="ARW439" s="94"/>
      <c r="ARX439" s="94"/>
      <c r="ARY439" s="94" t="s">
        <v>181</v>
      </c>
      <c r="ARZ439" s="94"/>
      <c r="ASA439" s="94"/>
      <c r="ASB439" s="94"/>
      <c r="ASC439" s="94"/>
      <c r="ASD439" s="94"/>
      <c r="ASE439" s="94"/>
      <c r="ASF439" s="94"/>
      <c r="ASG439" s="94" t="s">
        <v>181</v>
      </c>
      <c r="ASH439" s="94"/>
      <c r="ASI439" s="94"/>
      <c r="ASJ439" s="94"/>
      <c r="ASK439" s="94"/>
      <c r="ASL439" s="94"/>
      <c r="ASM439" s="94"/>
      <c r="ASN439" s="94"/>
      <c r="ASO439" s="94" t="s">
        <v>181</v>
      </c>
      <c r="ASP439" s="94"/>
      <c r="ASQ439" s="94"/>
      <c r="ASR439" s="94"/>
      <c r="ASS439" s="94"/>
      <c r="AST439" s="94"/>
      <c r="ASU439" s="94"/>
      <c r="ASV439" s="94"/>
      <c r="ASW439" s="94" t="s">
        <v>181</v>
      </c>
      <c r="ASX439" s="94"/>
      <c r="ASY439" s="94"/>
      <c r="ASZ439" s="94"/>
      <c r="ATA439" s="94"/>
      <c r="ATB439" s="94"/>
      <c r="ATC439" s="94"/>
      <c r="ATD439" s="94"/>
      <c r="ATE439" s="94" t="s">
        <v>181</v>
      </c>
      <c r="ATF439" s="94"/>
      <c r="ATG439" s="94"/>
      <c r="ATH439" s="94"/>
      <c r="ATI439" s="94"/>
      <c r="ATJ439" s="94"/>
      <c r="ATK439" s="94"/>
      <c r="ATL439" s="94"/>
      <c r="ATM439" s="94" t="s">
        <v>181</v>
      </c>
      <c r="ATN439" s="94"/>
      <c r="ATO439" s="94"/>
      <c r="ATP439" s="94"/>
      <c r="ATQ439" s="94"/>
      <c r="ATR439" s="94"/>
      <c r="ATS439" s="94"/>
      <c r="ATT439" s="94"/>
      <c r="ATU439" s="94" t="s">
        <v>181</v>
      </c>
      <c r="ATV439" s="94"/>
      <c r="ATW439" s="94"/>
      <c r="ATX439" s="94"/>
      <c r="ATY439" s="94"/>
      <c r="ATZ439" s="94"/>
      <c r="AUA439" s="94"/>
      <c r="AUB439" s="94"/>
      <c r="AUC439" s="94" t="s">
        <v>181</v>
      </c>
      <c r="AUD439" s="94"/>
      <c r="AUE439" s="94"/>
      <c r="AUF439" s="94"/>
      <c r="AUG439" s="94"/>
      <c r="AUH439" s="94"/>
      <c r="AUI439" s="94"/>
      <c r="AUJ439" s="94"/>
      <c r="AUK439" s="94" t="s">
        <v>181</v>
      </c>
      <c r="AUL439" s="94"/>
      <c r="AUM439" s="94"/>
      <c r="AUN439" s="94"/>
      <c r="AUO439" s="94"/>
      <c r="AUP439" s="94"/>
      <c r="AUQ439" s="94"/>
      <c r="AUR439" s="94"/>
      <c r="AUS439" s="94" t="s">
        <v>181</v>
      </c>
      <c r="AUT439" s="94"/>
      <c r="AUU439" s="94"/>
      <c r="AUV439" s="94"/>
      <c r="AUW439" s="94"/>
      <c r="AUX439" s="94"/>
      <c r="AUY439" s="94"/>
      <c r="AUZ439" s="94"/>
      <c r="AVA439" s="94" t="s">
        <v>181</v>
      </c>
      <c r="AVB439" s="94"/>
      <c r="AVC439" s="94"/>
      <c r="AVD439" s="94"/>
      <c r="AVE439" s="94"/>
      <c r="AVF439" s="94"/>
      <c r="AVG439" s="94"/>
      <c r="AVH439" s="94"/>
      <c r="AVI439" s="94" t="s">
        <v>181</v>
      </c>
      <c r="AVJ439" s="94"/>
      <c r="AVK439" s="94"/>
      <c r="AVL439" s="94"/>
      <c r="AVM439" s="94"/>
      <c r="AVN439" s="94"/>
      <c r="AVO439" s="94"/>
      <c r="AVP439" s="94"/>
      <c r="AVQ439" s="94" t="s">
        <v>181</v>
      </c>
      <c r="AVR439" s="94"/>
      <c r="AVS439" s="94"/>
      <c r="AVT439" s="94"/>
      <c r="AVU439" s="94"/>
      <c r="AVV439" s="94"/>
      <c r="AVW439" s="94"/>
      <c r="AVX439" s="94"/>
      <c r="AVY439" s="94" t="s">
        <v>181</v>
      </c>
      <c r="AVZ439" s="94"/>
      <c r="AWA439" s="94"/>
      <c r="AWB439" s="94"/>
      <c r="AWC439" s="94"/>
      <c r="AWD439" s="94"/>
      <c r="AWE439" s="94"/>
      <c r="AWF439" s="94"/>
      <c r="AWG439" s="94" t="s">
        <v>181</v>
      </c>
      <c r="AWH439" s="94"/>
      <c r="AWI439" s="94"/>
      <c r="AWJ439" s="94"/>
      <c r="AWK439" s="94"/>
      <c r="AWL439" s="94"/>
      <c r="AWM439" s="94"/>
      <c r="AWN439" s="94"/>
      <c r="AWO439" s="94" t="s">
        <v>181</v>
      </c>
      <c r="AWP439" s="94"/>
      <c r="AWQ439" s="94"/>
      <c r="AWR439" s="94"/>
      <c r="AWS439" s="94"/>
      <c r="AWT439" s="94"/>
      <c r="AWU439" s="94"/>
      <c r="AWV439" s="94"/>
      <c r="AWW439" s="94" t="s">
        <v>181</v>
      </c>
      <c r="AWX439" s="94"/>
      <c r="AWY439" s="94"/>
      <c r="AWZ439" s="94"/>
      <c r="AXA439" s="94"/>
      <c r="AXB439" s="94"/>
      <c r="AXC439" s="94"/>
      <c r="AXD439" s="94"/>
      <c r="AXE439" s="94" t="s">
        <v>181</v>
      </c>
      <c r="AXF439" s="94"/>
      <c r="AXG439" s="94"/>
      <c r="AXH439" s="94"/>
      <c r="AXI439" s="94"/>
      <c r="AXJ439" s="94"/>
      <c r="AXK439" s="94"/>
      <c r="AXL439" s="94"/>
      <c r="AXM439" s="94" t="s">
        <v>181</v>
      </c>
      <c r="AXN439" s="94"/>
      <c r="AXO439" s="94"/>
      <c r="AXP439" s="94"/>
      <c r="AXQ439" s="94"/>
      <c r="AXR439" s="94"/>
      <c r="AXS439" s="94"/>
      <c r="AXT439" s="94"/>
      <c r="AXU439" s="94" t="s">
        <v>181</v>
      </c>
      <c r="AXV439" s="94"/>
      <c r="AXW439" s="94"/>
      <c r="AXX439" s="94"/>
      <c r="AXY439" s="94"/>
      <c r="AXZ439" s="94"/>
      <c r="AYA439" s="94"/>
      <c r="AYB439" s="94"/>
      <c r="AYC439" s="94" t="s">
        <v>181</v>
      </c>
      <c r="AYD439" s="94"/>
      <c r="AYE439" s="94"/>
      <c r="AYF439" s="94"/>
      <c r="AYG439" s="94"/>
      <c r="AYH439" s="94"/>
      <c r="AYI439" s="94"/>
      <c r="AYJ439" s="94"/>
      <c r="AYK439" s="94" t="s">
        <v>181</v>
      </c>
      <c r="AYL439" s="94"/>
      <c r="AYM439" s="94"/>
      <c r="AYN439" s="94"/>
      <c r="AYO439" s="94"/>
      <c r="AYP439" s="94"/>
      <c r="AYQ439" s="94"/>
      <c r="AYR439" s="94"/>
      <c r="AYS439" s="94" t="s">
        <v>181</v>
      </c>
      <c r="AYT439" s="94"/>
      <c r="AYU439" s="94"/>
      <c r="AYV439" s="94"/>
      <c r="AYW439" s="94"/>
      <c r="AYX439" s="94"/>
      <c r="AYY439" s="94"/>
      <c r="AYZ439" s="94"/>
      <c r="AZA439" s="94" t="s">
        <v>181</v>
      </c>
      <c r="AZB439" s="94"/>
      <c r="AZC439" s="94"/>
      <c r="AZD439" s="94"/>
      <c r="AZE439" s="94"/>
      <c r="AZF439" s="94"/>
      <c r="AZG439" s="94"/>
      <c r="AZH439" s="94"/>
      <c r="AZI439" s="94" t="s">
        <v>181</v>
      </c>
      <c r="AZJ439" s="94"/>
      <c r="AZK439" s="94"/>
      <c r="AZL439" s="94"/>
      <c r="AZM439" s="94"/>
      <c r="AZN439" s="94"/>
      <c r="AZO439" s="94"/>
      <c r="AZP439" s="94"/>
      <c r="AZQ439" s="94" t="s">
        <v>181</v>
      </c>
      <c r="AZR439" s="94"/>
      <c r="AZS439" s="94"/>
      <c r="AZT439" s="94"/>
      <c r="AZU439" s="94"/>
      <c r="AZV439" s="94"/>
      <c r="AZW439" s="94"/>
      <c r="AZX439" s="94"/>
      <c r="AZY439" s="94" t="s">
        <v>181</v>
      </c>
      <c r="AZZ439" s="94"/>
      <c r="BAA439" s="94"/>
      <c r="BAB439" s="94"/>
      <c r="BAC439" s="94"/>
      <c r="BAD439" s="94"/>
      <c r="BAE439" s="94"/>
      <c r="BAF439" s="94"/>
      <c r="BAG439" s="94" t="s">
        <v>181</v>
      </c>
      <c r="BAH439" s="94"/>
      <c r="BAI439" s="94"/>
      <c r="BAJ439" s="94"/>
      <c r="BAK439" s="94"/>
      <c r="BAL439" s="94"/>
      <c r="BAM439" s="94"/>
      <c r="BAN439" s="94"/>
      <c r="BAO439" s="94" t="s">
        <v>181</v>
      </c>
      <c r="BAP439" s="94"/>
      <c r="BAQ439" s="94"/>
      <c r="BAR439" s="94"/>
      <c r="BAS439" s="94"/>
      <c r="BAT439" s="94"/>
      <c r="BAU439" s="94"/>
      <c r="BAV439" s="94"/>
      <c r="BAW439" s="94" t="s">
        <v>181</v>
      </c>
      <c r="BAX439" s="94"/>
      <c r="BAY439" s="94"/>
      <c r="BAZ439" s="94"/>
      <c r="BBA439" s="94"/>
      <c r="BBB439" s="94"/>
      <c r="BBC439" s="94"/>
      <c r="BBD439" s="94"/>
      <c r="BBE439" s="94" t="s">
        <v>181</v>
      </c>
      <c r="BBF439" s="94"/>
      <c r="BBG439" s="94"/>
      <c r="BBH439" s="94"/>
      <c r="BBI439" s="94"/>
      <c r="BBJ439" s="94"/>
      <c r="BBK439" s="94"/>
      <c r="BBL439" s="94"/>
      <c r="BBM439" s="94" t="s">
        <v>181</v>
      </c>
      <c r="BBN439" s="94"/>
      <c r="BBO439" s="94"/>
      <c r="BBP439" s="94"/>
      <c r="BBQ439" s="94"/>
      <c r="BBR439" s="94"/>
      <c r="BBS439" s="94"/>
      <c r="BBT439" s="94"/>
      <c r="BBU439" s="94" t="s">
        <v>181</v>
      </c>
      <c r="BBV439" s="94"/>
      <c r="BBW439" s="94"/>
      <c r="BBX439" s="94"/>
      <c r="BBY439" s="94"/>
      <c r="BBZ439" s="94"/>
      <c r="BCA439" s="94"/>
      <c r="BCB439" s="94"/>
      <c r="BCC439" s="94" t="s">
        <v>181</v>
      </c>
      <c r="BCD439" s="94"/>
      <c r="BCE439" s="94"/>
      <c r="BCF439" s="94"/>
      <c r="BCG439" s="94"/>
      <c r="BCH439" s="94"/>
      <c r="BCI439" s="94"/>
      <c r="BCJ439" s="94"/>
      <c r="BCK439" s="94" t="s">
        <v>181</v>
      </c>
      <c r="BCL439" s="94"/>
      <c r="BCM439" s="94"/>
      <c r="BCN439" s="94"/>
      <c r="BCO439" s="94"/>
      <c r="BCP439" s="94"/>
      <c r="BCQ439" s="94"/>
      <c r="BCR439" s="94"/>
      <c r="BCS439" s="94" t="s">
        <v>181</v>
      </c>
      <c r="BCT439" s="94"/>
      <c r="BCU439" s="94"/>
      <c r="BCV439" s="94"/>
      <c r="BCW439" s="94"/>
      <c r="BCX439" s="94"/>
      <c r="BCY439" s="94"/>
      <c r="BCZ439" s="94"/>
      <c r="BDA439" s="94" t="s">
        <v>181</v>
      </c>
      <c r="BDB439" s="94"/>
      <c r="BDC439" s="94"/>
      <c r="BDD439" s="94"/>
      <c r="BDE439" s="94"/>
      <c r="BDF439" s="94"/>
      <c r="BDG439" s="94"/>
      <c r="BDH439" s="94"/>
      <c r="BDI439" s="94" t="s">
        <v>181</v>
      </c>
      <c r="BDJ439" s="94"/>
      <c r="BDK439" s="94"/>
      <c r="BDL439" s="94"/>
      <c r="BDM439" s="94"/>
      <c r="BDN439" s="94"/>
      <c r="BDO439" s="94"/>
      <c r="BDP439" s="94"/>
      <c r="BDQ439" s="94" t="s">
        <v>181</v>
      </c>
      <c r="BDR439" s="94"/>
      <c r="BDS439" s="94"/>
      <c r="BDT439" s="94"/>
      <c r="BDU439" s="94"/>
      <c r="BDV439" s="94"/>
      <c r="BDW439" s="94"/>
      <c r="BDX439" s="94"/>
      <c r="BDY439" s="94" t="s">
        <v>181</v>
      </c>
      <c r="BDZ439" s="94"/>
      <c r="BEA439" s="94"/>
      <c r="BEB439" s="94"/>
      <c r="BEC439" s="94"/>
      <c r="BED439" s="94"/>
      <c r="BEE439" s="94"/>
      <c r="BEF439" s="94"/>
      <c r="BEG439" s="94" t="s">
        <v>181</v>
      </c>
      <c r="BEH439" s="94"/>
      <c r="BEI439" s="94"/>
      <c r="BEJ439" s="94"/>
      <c r="BEK439" s="94"/>
      <c r="BEL439" s="94"/>
      <c r="BEM439" s="94"/>
      <c r="BEN439" s="94"/>
      <c r="BEO439" s="94" t="s">
        <v>181</v>
      </c>
      <c r="BEP439" s="94"/>
      <c r="BEQ439" s="94"/>
      <c r="BER439" s="94"/>
      <c r="BES439" s="94"/>
      <c r="BET439" s="94"/>
      <c r="BEU439" s="94"/>
      <c r="BEV439" s="94"/>
      <c r="BEW439" s="94" t="s">
        <v>181</v>
      </c>
      <c r="BEX439" s="94"/>
      <c r="BEY439" s="94"/>
      <c r="BEZ439" s="94"/>
      <c r="BFA439" s="94"/>
      <c r="BFB439" s="94"/>
      <c r="BFC439" s="94"/>
      <c r="BFD439" s="94"/>
      <c r="BFE439" s="94" t="s">
        <v>181</v>
      </c>
      <c r="BFF439" s="94"/>
      <c r="BFG439" s="94"/>
      <c r="BFH439" s="94"/>
      <c r="BFI439" s="94"/>
      <c r="BFJ439" s="94"/>
      <c r="BFK439" s="94"/>
      <c r="BFL439" s="94"/>
      <c r="BFM439" s="94" t="s">
        <v>181</v>
      </c>
      <c r="BFN439" s="94"/>
      <c r="BFO439" s="94"/>
      <c r="BFP439" s="94"/>
      <c r="BFQ439" s="94"/>
      <c r="BFR439" s="94"/>
      <c r="BFS439" s="94"/>
      <c r="BFT439" s="94"/>
      <c r="BFU439" s="94" t="s">
        <v>181</v>
      </c>
      <c r="BFV439" s="94"/>
      <c r="BFW439" s="94"/>
      <c r="BFX439" s="94"/>
      <c r="BFY439" s="94"/>
      <c r="BFZ439" s="94"/>
      <c r="BGA439" s="94"/>
      <c r="BGB439" s="94"/>
      <c r="BGC439" s="94" t="s">
        <v>181</v>
      </c>
      <c r="BGD439" s="94"/>
      <c r="BGE439" s="94"/>
      <c r="BGF439" s="94"/>
      <c r="BGG439" s="94"/>
      <c r="BGH439" s="94"/>
      <c r="BGI439" s="94"/>
      <c r="BGJ439" s="94"/>
      <c r="BGK439" s="94" t="s">
        <v>181</v>
      </c>
      <c r="BGL439" s="94"/>
      <c r="BGM439" s="94"/>
      <c r="BGN439" s="94"/>
      <c r="BGO439" s="94"/>
      <c r="BGP439" s="94"/>
      <c r="BGQ439" s="94"/>
      <c r="BGR439" s="94"/>
      <c r="BGS439" s="94" t="s">
        <v>181</v>
      </c>
      <c r="BGT439" s="94"/>
      <c r="BGU439" s="94"/>
      <c r="BGV439" s="94"/>
      <c r="BGW439" s="94"/>
      <c r="BGX439" s="94"/>
      <c r="BGY439" s="94"/>
      <c r="BGZ439" s="94"/>
      <c r="BHA439" s="94" t="s">
        <v>181</v>
      </c>
      <c r="BHB439" s="94"/>
      <c r="BHC439" s="94"/>
      <c r="BHD439" s="94"/>
      <c r="BHE439" s="94"/>
      <c r="BHF439" s="94"/>
      <c r="BHG439" s="94"/>
      <c r="BHH439" s="94"/>
      <c r="BHI439" s="94" t="s">
        <v>181</v>
      </c>
      <c r="BHJ439" s="94"/>
      <c r="BHK439" s="94"/>
      <c r="BHL439" s="94"/>
      <c r="BHM439" s="94"/>
      <c r="BHN439" s="94"/>
      <c r="BHO439" s="94"/>
      <c r="BHP439" s="94"/>
      <c r="BHQ439" s="94" t="s">
        <v>181</v>
      </c>
      <c r="BHR439" s="94"/>
      <c r="BHS439" s="94"/>
      <c r="BHT439" s="94"/>
      <c r="BHU439" s="94"/>
      <c r="BHV439" s="94"/>
      <c r="BHW439" s="94"/>
      <c r="BHX439" s="94"/>
      <c r="BHY439" s="94" t="s">
        <v>181</v>
      </c>
      <c r="BHZ439" s="94"/>
      <c r="BIA439" s="94"/>
      <c r="BIB439" s="94"/>
      <c r="BIC439" s="94"/>
      <c r="BID439" s="94"/>
      <c r="BIE439" s="94"/>
      <c r="BIF439" s="94"/>
      <c r="BIG439" s="94" t="s">
        <v>181</v>
      </c>
      <c r="BIH439" s="94"/>
      <c r="BII439" s="94"/>
      <c r="BIJ439" s="94"/>
      <c r="BIK439" s="94"/>
      <c r="BIL439" s="94"/>
      <c r="BIM439" s="94"/>
      <c r="BIN439" s="94"/>
      <c r="BIO439" s="94" t="s">
        <v>181</v>
      </c>
      <c r="BIP439" s="94"/>
      <c r="BIQ439" s="94"/>
      <c r="BIR439" s="94"/>
      <c r="BIS439" s="94"/>
      <c r="BIT439" s="94"/>
      <c r="BIU439" s="94"/>
      <c r="BIV439" s="94"/>
      <c r="BIW439" s="94" t="s">
        <v>181</v>
      </c>
      <c r="BIX439" s="94"/>
      <c r="BIY439" s="94"/>
      <c r="BIZ439" s="94"/>
      <c r="BJA439" s="94"/>
      <c r="BJB439" s="94"/>
      <c r="BJC439" s="94"/>
      <c r="BJD439" s="94"/>
      <c r="BJE439" s="94" t="s">
        <v>181</v>
      </c>
      <c r="BJF439" s="94"/>
      <c r="BJG439" s="94"/>
      <c r="BJH439" s="94"/>
      <c r="BJI439" s="94"/>
      <c r="BJJ439" s="94"/>
      <c r="BJK439" s="94"/>
      <c r="BJL439" s="94"/>
      <c r="BJM439" s="94" t="s">
        <v>181</v>
      </c>
      <c r="BJN439" s="94"/>
      <c r="BJO439" s="94"/>
      <c r="BJP439" s="94"/>
      <c r="BJQ439" s="94"/>
      <c r="BJR439" s="94"/>
      <c r="BJS439" s="94"/>
      <c r="BJT439" s="94"/>
      <c r="BJU439" s="94" t="s">
        <v>181</v>
      </c>
      <c r="BJV439" s="94"/>
      <c r="BJW439" s="94"/>
      <c r="BJX439" s="94"/>
      <c r="BJY439" s="94"/>
      <c r="BJZ439" s="94"/>
      <c r="BKA439" s="94"/>
      <c r="BKB439" s="94"/>
      <c r="BKC439" s="94" t="s">
        <v>181</v>
      </c>
      <c r="BKD439" s="94"/>
      <c r="BKE439" s="94"/>
      <c r="BKF439" s="94"/>
      <c r="BKG439" s="94"/>
      <c r="BKH439" s="94"/>
      <c r="BKI439" s="94"/>
      <c r="BKJ439" s="94"/>
      <c r="BKK439" s="94" t="s">
        <v>181</v>
      </c>
      <c r="BKL439" s="94"/>
      <c r="BKM439" s="94"/>
      <c r="BKN439" s="94"/>
      <c r="BKO439" s="94"/>
      <c r="BKP439" s="94"/>
      <c r="BKQ439" s="94"/>
      <c r="BKR439" s="94"/>
      <c r="BKS439" s="94" t="s">
        <v>181</v>
      </c>
      <c r="BKT439" s="94"/>
      <c r="BKU439" s="94"/>
      <c r="BKV439" s="94"/>
      <c r="BKW439" s="94"/>
      <c r="BKX439" s="94"/>
      <c r="BKY439" s="94"/>
      <c r="BKZ439" s="94"/>
      <c r="BLA439" s="94" t="s">
        <v>181</v>
      </c>
      <c r="BLB439" s="94"/>
      <c r="BLC439" s="94"/>
      <c r="BLD439" s="94"/>
      <c r="BLE439" s="94"/>
      <c r="BLF439" s="94"/>
      <c r="BLG439" s="94"/>
      <c r="BLH439" s="94"/>
      <c r="BLI439" s="94" t="s">
        <v>181</v>
      </c>
      <c r="BLJ439" s="94"/>
      <c r="BLK439" s="94"/>
      <c r="BLL439" s="94"/>
      <c r="BLM439" s="94"/>
      <c r="BLN439" s="94"/>
      <c r="BLO439" s="94"/>
      <c r="BLP439" s="94"/>
      <c r="BLQ439" s="94" t="s">
        <v>181</v>
      </c>
      <c r="BLR439" s="94"/>
      <c r="BLS439" s="94"/>
      <c r="BLT439" s="94"/>
      <c r="BLU439" s="94"/>
      <c r="BLV439" s="94"/>
      <c r="BLW439" s="94"/>
      <c r="BLX439" s="94"/>
      <c r="BLY439" s="94" t="s">
        <v>181</v>
      </c>
      <c r="BLZ439" s="94"/>
      <c r="BMA439" s="94"/>
      <c r="BMB439" s="94"/>
      <c r="BMC439" s="94"/>
      <c r="BMD439" s="94"/>
      <c r="BME439" s="94"/>
      <c r="BMF439" s="94"/>
      <c r="BMG439" s="94" t="s">
        <v>181</v>
      </c>
      <c r="BMH439" s="94"/>
      <c r="BMI439" s="94"/>
      <c r="BMJ439" s="94"/>
      <c r="BMK439" s="94"/>
      <c r="BML439" s="94"/>
      <c r="BMM439" s="94"/>
      <c r="BMN439" s="94"/>
      <c r="BMO439" s="94" t="s">
        <v>181</v>
      </c>
      <c r="BMP439" s="94"/>
      <c r="BMQ439" s="94"/>
      <c r="BMR439" s="94"/>
      <c r="BMS439" s="94"/>
      <c r="BMT439" s="94"/>
      <c r="BMU439" s="94"/>
      <c r="BMV439" s="94"/>
      <c r="BMW439" s="94" t="s">
        <v>181</v>
      </c>
      <c r="BMX439" s="94"/>
      <c r="BMY439" s="94"/>
      <c r="BMZ439" s="94"/>
      <c r="BNA439" s="94"/>
      <c r="BNB439" s="94"/>
      <c r="BNC439" s="94"/>
      <c r="BND439" s="94"/>
      <c r="BNE439" s="94" t="s">
        <v>181</v>
      </c>
      <c r="BNF439" s="94"/>
      <c r="BNG439" s="94"/>
      <c r="BNH439" s="94"/>
      <c r="BNI439" s="94"/>
      <c r="BNJ439" s="94"/>
      <c r="BNK439" s="94"/>
      <c r="BNL439" s="94"/>
      <c r="BNM439" s="94" t="s">
        <v>181</v>
      </c>
      <c r="BNN439" s="94"/>
      <c r="BNO439" s="94"/>
      <c r="BNP439" s="94"/>
      <c r="BNQ439" s="94"/>
      <c r="BNR439" s="94"/>
      <c r="BNS439" s="94"/>
      <c r="BNT439" s="94"/>
      <c r="BNU439" s="94" t="s">
        <v>181</v>
      </c>
      <c r="BNV439" s="94"/>
      <c r="BNW439" s="94"/>
      <c r="BNX439" s="94"/>
      <c r="BNY439" s="94"/>
      <c r="BNZ439" s="94"/>
      <c r="BOA439" s="94"/>
      <c r="BOB439" s="94"/>
      <c r="BOC439" s="94" t="s">
        <v>181</v>
      </c>
      <c r="BOD439" s="94"/>
      <c r="BOE439" s="94"/>
      <c r="BOF439" s="94"/>
      <c r="BOG439" s="94"/>
      <c r="BOH439" s="94"/>
      <c r="BOI439" s="94"/>
      <c r="BOJ439" s="94"/>
      <c r="BOK439" s="94" t="s">
        <v>181</v>
      </c>
      <c r="BOL439" s="94"/>
      <c r="BOM439" s="94"/>
      <c r="BON439" s="94"/>
      <c r="BOO439" s="94"/>
      <c r="BOP439" s="94"/>
      <c r="BOQ439" s="94"/>
      <c r="BOR439" s="94"/>
      <c r="BOS439" s="94" t="s">
        <v>181</v>
      </c>
      <c r="BOT439" s="94"/>
      <c r="BOU439" s="94"/>
      <c r="BOV439" s="94"/>
      <c r="BOW439" s="94"/>
      <c r="BOX439" s="94"/>
      <c r="BOY439" s="94"/>
      <c r="BOZ439" s="94"/>
      <c r="BPA439" s="94" t="s">
        <v>181</v>
      </c>
      <c r="BPB439" s="94"/>
      <c r="BPC439" s="94"/>
      <c r="BPD439" s="94"/>
      <c r="BPE439" s="94"/>
      <c r="BPF439" s="94"/>
      <c r="BPG439" s="94"/>
      <c r="BPH439" s="94"/>
      <c r="BPI439" s="94" t="s">
        <v>181</v>
      </c>
      <c r="BPJ439" s="94"/>
      <c r="BPK439" s="94"/>
      <c r="BPL439" s="94"/>
      <c r="BPM439" s="94"/>
      <c r="BPN439" s="94"/>
      <c r="BPO439" s="94"/>
      <c r="BPP439" s="94"/>
      <c r="BPQ439" s="94" t="s">
        <v>181</v>
      </c>
      <c r="BPR439" s="94"/>
      <c r="BPS439" s="94"/>
      <c r="BPT439" s="94"/>
      <c r="BPU439" s="94"/>
      <c r="BPV439" s="94"/>
      <c r="BPW439" s="94"/>
      <c r="BPX439" s="94"/>
      <c r="BPY439" s="94" t="s">
        <v>181</v>
      </c>
      <c r="BPZ439" s="94"/>
      <c r="BQA439" s="94"/>
      <c r="BQB439" s="94"/>
      <c r="BQC439" s="94"/>
      <c r="BQD439" s="94"/>
      <c r="BQE439" s="94"/>
      <c r="BQF439" s="94"/>
      <c r="BQG439" s="94" t="s">
        <v>181</v>
      </c>
      <c r="BQH439" s="94"/>
      <c r="BQI439" s="94"/>
      <c r="BQJ439" s="94"/>
      <c r="BQK439" s="94"/>
      <c r="BQL439" s="94"/>
      <c r="BQM439" s="94"/>
      <c r="BQN439" s="94"/>
      <c r="BQO439" s="94" t="s">
        <v>181</v>
      </c>
      <c r="BQP439" s="94"/>
      <c r="BQQ439" s="94"/>
      <c r="BQR439" s="94"/>
      <c r="BQS439" s="94"/>
      <c r="BQT439" s="94"/>
      <c r="BQU439" s="94"/>
      <c r="BQV439" s="94"/>
      <c r="BQW439" s="94" t="s">
        <v>181</v>
      </c>
      <c r="BQX439" s="94"/>
      <c r="BQY439" s="94"/>
      <c r="BQZ439" s="94"/>
      <c r="BRA439" s="94"/>
      <c r="BRB439" s="94"/>
      <c r="BRC439" s="94"/>
      <c r="BRD439" s="94"/>
      <c r="BRE439" s="94" t="s">
        <v>181</v>
      </c>
      <c r="BRF439" s="94"/>
      <c r="BRG439" s="94"/>
      <c r="BRH439" s="94"/>
      <c r="BRI439" s="94"/>
      <c r="BRJ439" s="94"/>
      <c r="BRK439" s="94"/>
      <c r="BRL439" s="94"/>
      <c r="BRM439" s="94" t="s">
        <v>181</v>
      </c>
      <c r="BRN439" s="94"/>
      <c r="BRO439" s="94"/>
      <c r="BRP439" s="94"/>
      <c r="BRQ439" s="94"/>
      <c r="BRR439" s="94"/>
      <c r="BRS439" s="94"/>
      <c r="BRT439" s="94"/>
      <c r="BRU439" s="94" t="s">
        <v>181</v>
      </c>
      <c r="BRV439" s="94"/>
      <c r="BRW439" s="94"/>
      <c r="BRX439" s="94"/>
      <c r="BRY439" s="94"/>
      <c r="BRZ439" s="94"/>
      <c r="BSA439" s="94"/>
      <c r="BSB439" s="94"/>
      <c r="BSC439" s="94" t="s">
        <v>181</v>
      </c>
      <c r="BSD439" s="94"/>
      <c r="BSE439" s="94"/>
      <c r="BSF439" s="94"/>
      <c r="BSG439" s="94"/>
      <c r="BSH439" s="94"/>
      <c r="BSI439" s="94"/>
      <c r="BSJ439" s="94"/>
      <c r="BSK439" s="94" t="s">
        <v>181</v>
      </c>
      <c r="BSL439" s="94"/>
      <c r="BSM439" s="94"/>
      <c r="BSN439" s="94"/>
      <c r="BSO439" s="94"/>
      <c r="BSP439" s="94"/>
      <c r="BSQ439" s="94"/>
      <c r="BSR439" s="94"/>
      <c r="BSS439" s="94" t="s">
        <v>181</v>
      </c>
      <c r="BST439" s="94"/>
      <c r="BSU439" s="94"/>
      <c r="BSV439" s="94"/>
      <c r="BSW439" s="94"/>
      <c r="BSX439" s="94"/>
      <c r="BSY439" s="94"/>
      <c r="BSZ439" s="94"/>
      <c r="BTA439" s="94" t="s">
        <v>181</v>
      </c>
      <c r="BTB439" s="94"/>
      <c r="BTC439" s="94"/>
      <c r="BTD439" s="94"/>
      <c r="BTE439" s="94"/>
      <c r="BTF439" s="94"/>
      <c r="BTG439" s="94"/>
      <c r="BTH439" s="94"/>
      <c r="BTI439" s="94" t="s">
        <v>181</v>
      </c>
      <c r="BTJ439" s="94"/>
      <c r="BTK439" s="94"/>
      <c r="BTL439" s="94"/>
      <c r="BTM439" s="94"/>
      <c r="BTN439" s="94"/>
      <c r="BTO439" s="94"/>
      <c r="BTP439" s="94"/>
      <c r="BTQ439" s="94" t="s">
        <v>181</v>
      </c>
      <c r="BTR439" s="94"/>
      <c r="BTS439" s="94"/>
      <c r="BTT439" s="94"/>
      <c r="BTU439" s="94"/>
      <c r="BTV439" s="94"/>
      <c r="BTW439" s="94"/>
      <c r="BTX439" s="94"/>
      <c r="BTY439" s="94" t="s">
        <v>181</v>
      </c>
      <c r="BTZ439" s="94"/>
      <c r="BUA439" s="94"/>
      <c r="BUB439" s="94"/>
      <c r="BUC439" s="94"/>
      <c r="BUD439" s="94"/>
      <c r="BUE439" s="94"/>
      <c r="BUF439" s="94"/>
      <c r="BUG439" s="94" t="s">
        <v>181</v>
      </c>
      <c r="BUH439" s="94"/>
      <c r="BUI439" s="94"/>
      <c r="BUJ439" s="94"/>
      <c r="BUK439" s="94"/>
      <c r="BUL439" s="94"/>
      <c r="BUM439" s="94"/>
      <c r="BUN439" s="94"/>
      <c r="BUO439" s="94" t="s">
        <v>181</v>
      </c>
      <c r="BUP439" s="94"/>
      <c r="BUQ439" s="94"/>
      <c r="BUR439" s="94"/>
      <c r="BUS439" s="94"/>
      <c r="BUT439" s="94"/>
      <c r="BUU439" s="94"/>
      <c r="BUV439" s="94"/>
      <c r="BUW439" s="94" t="s">
        <v>181</v>
      </c>
      <c r="BUX439" s="94"/>
      <c r="BUY439" s="94"/>
      <c r="BUZ439" s="94"/>
      <c r="BVA439" s="94"/>
      <c r="BVB439" s="94"/>
      <c r="BVC439" s="94"/>
      <c r="BVD439" s="94"/>
      <c r="BVE439" s="94" t="s">
        <v>181</v>
      </c>
      <c r="BVF439" s="94"/>
      <c r="BVG439" s="94"/>
      <c r="BVH439" s="94"/>
      <c r="BVI439" s="94"/>
      <c r="BVJ439" s="94"/>
      <c r="BVK439" s="94"/>
      <c r="BVL439" s="94"/>
      <c r="BVM439" s="94" t="s">
        <v>181</v>
      </c>
      <c r="BVN439" s="94"/>
      <c r="BVO439" s="94"/>
      <c r="BVP439" s="94"/>
      <c r="BVQ439" s="94"/>
      <c r="BVR439" s="94"/>
      <c r="BVS439" s="94"/>
      <c r="BVT439" s="94"/>
      <c r="BVU439" s="94" t="s">
        <v>181</v>
      </c>
      <c r="BVV439" s="94"/>
      <c r="BVW439" s="94"/>
      <c r="BVX439" s="94"/>
      <c r="BVY439" s="94"/>
      <c r="BVZ439" s="94"/>
      <c r="BWA439" s="94"/>
      <c r="BWB439" s="94"/>
      <c r="BWC439" s="94" t="s">
        <v>181</v>
      </c>
      <c r="BWD439" s="94"/>
      <c r="BWE439" s="94"/>
      <c r="BWF439" s="94"/>
      <c r="BWG439" s="94"/>
      <c r="BWH439" s="94"/>
      <c r="BWI439" s="94"/>
      <c r="BWJ439" s="94"/>
      <c r="BWK439" s="94" t="s">
        <v>181</v>
      </c>
      <c r="BWL439" s="94"/>
      <c r="BWM439" s="94"/>
      <c r="BWN439" s="94"/>
      <c r="BWO439" s="94"/>
      <c r="BWP439" s="94"/>
      <c r="BWQ439" s="94"/>
      <c r="BWR439" s="94"/>
      <c r="BWS439" s="94" t="s">
        <v>181</v>
      </c>
      <c r="BWT439" s="94"/>
      <c r="BWU439" s="94"/>
      <c r="BWV439" s="94"/>
      <c r="BWW439" s="94"/>
      <c r="BWX439" s="94"/>
      <c r="BWY439" s="94"/>
      <c r="BWZ439" s="94"/>
      <c r="BXA439" s="94" t="s">
        <v>181</v>
      </c>
      <c r="BXB439" s="94"/>
      <c r="BXC439" s="94"/>
      <c r="BXD439" s="94"/>
      <c r="BXE439" s="94"/>
      <c r="BXF439" s="94"/>
      <c r="BXG439" s="94"/>
      <c r="BXH439" s="94"/>
      <c r="BXI439" s="94" t="s">
        <v>181</v>
      </c>
      <c r="BXJ439" s="94"/>
      <c r="BXK439" s="94"/>
      <c r="BXL439" s="94"/>
      <c r="BXM439" s="94"/>
      <c r="BXN439" s="94"/>
      <c r="BXO439" s="94"/>
      <c r="BXP439" s="94"/>
      <c r="BXQ439" s="94" t="s">
        <v>181</v>
      </c>
      <c r="BXR439" s="94"/>
      <c r="BXS439" s="94"/>
      <c r="BXT439" s="94"/>
      <c r="BXU439" s="94"/>
      <c r="BXV439" s="94"/>
      <c r="BXW439" s="94"/>
      <c r="BXX439" s="94"/>
      <c r="BXY439" s="94" t="s">
        <v>181</v>
      </c>
      <c r="BXZ439" s="94"/>
      <c r="BYA439" s="94"/>
      <c r="BYB439" s="94"/>
      <c r="BYC439" s="94"/>
      <c r="BYD439" s="94"/>
      <c r="BYE439" s="94"/>
      <c r="BYF439" s="94"/>
      <c r="BYG439" s="94" t="s">
        <v>181</v>
      </c>
      <c r="BYH439" s="94"/>
      <c r="BYI439" s="94"/>
      <c r="BYJ439" s="94"/>
      <c r="BYK439" s="94"/>
      <c r="BYL439" s="94"/>
      <c r="BYM439" s="94"/>
      <c r="BYN439" s="94"/>
      <c r="BYO439" s="94" t="s">
        <v>181</v>
      </c>
      <c r="BYP439" s="94"/>
      <c r="BYQ439" s="94"/>
      <c r="BYR439" s="94"/>
      <c r="BYS439" s="94"/>
      <c r="BYT439" s="94"/>
      <c r="BYU439" s="94"/>
      <c r="BYV439" s="94"/>
      <c r="BYW439" s="94" t="s">
        <v>181</v>
      </c>
      <c r="BYX439" s="94"/>
      <c r="BYY439" s="94"/>
      <c r="BYZ439" s="94"/>
      <c r="BZA439" s="94"/>
      <c r="BZB439" s="94"/>
      <c r="BZC439" s="94"/>
      <c r="BZD439" s="94"/>
      <c r="BZE439" s="94" t="s">
        <v>181</v>
      </c>
      <c r="BZF439" s="94"/>
      <c r="BZG439" s="94"/>
      <c r="BZH439" s="94"/>
      <c r="BZI439" s="94"/>
      <c r="BZJ439" s="94"/>
      <c r="BZK439" s="94"/>
      <c r="BZL439" s="94"/>
      <c r="BZM439" s="94" t="s">
        <v>181</v>
      </c>
      <c r="BZN439" s="94"/>
      <c r="BZO439" s="94"/>
      <c r="BZP439" s="94"/>
      <c r="BZQ439" s="94"/>
      <c r="BZR439" s="94"/>
      <c r="BZS439" s="94"/>
      <c r="BZT439" s="94"/>
      <c r="BZU439" s="94" t="s">
        <v>181</v>
      </c>
      <c r="BZV439" s="94"/>
      <c r="BZW439" s="94"/>
      <c r="BZX439" s="94"/>
      <c r="BZY439" s="94"/>
      <c r="BZZ439" s="94"/>
      <c r="CAA439" s="94"/>
      <c r="CAB439" s="94"/>
      <c r="CAC439" s="94" t="s">
        <v>181</v>
      </c>
      <c r="CAD439" s="94"/>
      <c r="CAE439" s="94"/>
      <c r="CAF439" s="94"/>
      <c r="CAG439" s="94"/>
      <c r="CAH439" s="94"/>
      <c r="CAI439" s="94"/>
      <c r="CAJ439" s="94"/>
      <c r="CAK439" s="94" t="s">
        <v>181</v>
      </c>
      <c r="CAL439" s="94"/>
      <c r="CAM439" s="94"/>
      <c r="CAN439" s="94"/>
      <c r="CAO439" s="94"/>
      <c r="CAP439" s="94"/>
      <c r="CAQ439" s="94"/>
      <c r="CAR439" s="94"/>
      <c r="CAS439" s="94" t="s">
        <v>181</v>
      </c>
      <c r="CAT439" s="94"/>
      <c r="CAU439" s="94"/>
      <c r="CAV439" s="94"/>
      <c r="CAW439" s="94"/>
      <c r="CAX439" s="94"/>
      <c r="CAY439" s="94"/>
      <c r="CAZ439" s="94"/>
      <c r="CBA439" s="94" t="s">
        <v>181</v>
      </c>
      <c r="CBB439" s="94"/>
      <c r="CBC439" s="94"/>
      <c r="CBD439" s="94"/>
      <c r="CBE439" s="94"/>
      <c r="CBF439" s="94"/>
      <c r="CBG439" s="94"/>
      <c r="CBH439" s="94"/>
      <c r="CBI439" s="94" t="s">
        <v>181</v>
      </c>
      <c r="CBJ439" s="94"/>
      <c r="CBK439" s="94"/>
      <c r="CBL439" s="94"/>
      <c r="CBM439" s="94"/>
      <c r="CBN439" s="94"/>
      <c r="CBO439" s="94"/>
      <c r="CBP439" s="94"/>
      <c r="CBQ439" s="94" t="s">
        <v>181</v>
      </c>
      <c r="CBR439" s="94"/>
      <c r="CBS439" s="94"/>
      <c r="CBT439" s="94"/>
      <c r="CBU439" s="94"/>
      <c r="CBV439" s="94"/>
      <c r="CBW439" s="94"/>
      <c r="CBX439" s="94"/>
      <c r="CBY439" s="94" t="s">
        <v>181</v>
      </c>
      <c r="CBZ439" s="94"/>
      <c r="CCA439" s="94"/>
      <c r="CCB439" s="94"/>
      <c r="CCC439" s="94"/>
      <c r="CCD439" s="94"/>
      <c r="CCE439" s="94"/>
      <c r="CCF439" s="94"/>
      <c r="CCG439" s="94" t="s">
        <v>181</v>
      </c>
      <c r="CCH439" s="94"/>
      <c r="CCI439" s="94"/>
      <c r="CCJ439" s="94"/>
      <c r="CCK439" s="94"/>
      <c r="CCL439" s="94"/>
      <c r="CCM439" s="94"/>
      <c r="CCN439" s="94"/>
      <c r="CCO439" s="94" t="s">
        <v>181</v>
      </c>
      <c r="CCP439" s="94"/>
      <c r="CCQ439" s="94"/>
      <c r="CCR439" s="94"/>
      <c r="CCS439" s="94"/>
      <c r="CCT439" s="94"/>
      <c r="CCU439" s="94"/>
      <c r="CCV439" s="94"/>
      <c r="CCW439" s="94" t="s">
        <v>181</v>
      </c>
      <c r="CCX439" s="94"/>
      <c r="CCY439" s="94"/>
      <c r="CCZ439" s="94"/>
      <c r="CDA439" s="94"/>
      <c r="CDB439" s="94"/>
      <c r="CDC439" s="94"/>
      <c r="CDD439" s="94"/>
      <c r="CDE439" s="94" t="s">
        <v>181</v>
      </c>
      <c r="CDF439" s="94"/>
      <c r="CDG439" s="94"/>
      <c r="CDH439" s="94"/>
      <c r="CDI439" s="94"/>
      <c r="CDJ439" s="94"/>
      <c r="CDK439" s="94"/>
      <c r="CDL439" s="94"/>
      <c r="CDM439" s="94" t="s">
        <v>181</v>
      </c>
      <c r="CDN439" s="94"/>
      <c r="CDO439" s="94"/>
      <c r="CDP439" s="94"/>
      <c r="CDQ439" s="94"/>
      <c r="CDR439" s="94"/>
      <c r="CDS439" s="94"/>
      <c r="CDT439" s="94"/>
      <c r="CDU439" s="94" t="s">
        <v>181</v>
      </c>
      <c r="CDV439" s="94"/>
      <c r="CDW439" s="94"/>
      <c r="CDX439" s="94"/>
      <c r="CDY439" s="94"/>
      <c r="CDZ439" s="94"/>
      <c r="CEA439" s="94"/>
      <c r="CEB439" s="94"/>
      <c r="CEC439" s="94" t="s">
        <v>181</v>
      </c>
      <c r="CED439" s="94"/>
      <c r="CEE439" s="94"/>
      <c r="CEF439" s="94"/>
      <c r="CEG439" s="94"/>
      <c r="CEH439" s="94"/>
      <c r="CEI439" s="94"/>
      <c r="CEJ439" s="94"/>
      <c r="CEK439" s="94" t="s">
        <v>181</v>
      </c>
      <c r="CEL439" s="94"/>
      <c r="CEM439" s="94"/>
      <c r="CEN439" s="94"/>
      <c r="CEO439" s="94"/>
      <c r="CEP439" s="94"/>
      <c r="CEQ439" s="94"/>
      <c r="CER439" s="94"/>
      <c r="CES439" s="94" t="s">
        <v>181</v>
      </c>
      <c r="CET439" s="94"/>
      <c r="CEU439" s="94"/>
      <c r="CEV439" s="94"/>
      <c r="CEW439" s="94"/>
      <c r="CEX439" s="94"/>
      <c r="CEY439" s="94"/>
      <c r="CEZ439" s="94"/>
      <c r="CFA439" s="94" t="s">
        <v>181</v>
      </c>
      <c r="CFB439" s="94"/>
      <c r="CFC439" s="94"/>
      <c r="CFD439" s="94"/>
      <c r="CFE439" s="94"/>
      <c r="CFF439" s="94"/>
      <c r="CFG439" s="94"/>
      <c r="CFH439" s="94"/>
      <c r="CFI439" s="94" t="s">
        <v>181</v>
      </c>
      <c r="CFJ439" s="94"/>
      <c r="CFK439" s="94"/>
      <c r="CFL439" s="94"/>
      <c r="CFM439" s="94"/>
      <c r="CFN439" s="94"/>
      <c r="CFO439" s="94"/>
      <c r="CFP439" s="94"/>
      <c r="CFQ439" s="94" t="s">
        <v>181</v>
      </c>
      <c r="CFR439" s="94"/>
      <c r="CFS439" s="94"/>
      <c r="CFT439" s="94"/>
      <c r="CFU439" s="94"/>
      <c r="CFV439" s="94"/>
      <c r="CFW439" s="94"/>
      <c r="CFX439" s="94"/>
      <c r="CFY439" s="94" t="s">
        <v>181</v>
      </c>
      <c r="CFZ439" s="94"/>
      <c r="CGA439" s="94"/>
      <c r="CGB439" s="94"/>
      <c r="CGC439" s="94"/>
      <c r="CGD439" s="94"/>
      <c r="CGE439" s="94"/>
      <c r="CGF439" s="94"/>
      <c r="CGG439" s="94" t="s">
        <v>181</v>
      </c>
      <c r="CGH439" s="94"/>
      <c r="CGI439" s="94"/>
      <c r="CGJ439" s="94"/>
      <c r="CGK439" s="94"/>
      <c r="CGL439" s="94"/>
      <c r="CGM439" s="94"/>
      <c r="CGN439" s="94"/>
      <c r="CGO439" s="94" t="s">
        <v>181</v>
      </c>
      <c r="CGP439" s="94"/>
      <c r="CGQ439" s="94"/>
      <c r="CGR439" s="94"/>
      <c r="CGS439" s="94"/>
      <c r="CGT439" s="94"/>
      <c r="CGU439" s="94"/>
      <c r="CGV439" s="94"/>
      <c r="CGW439" s="94" t="s">
        <v>181</v>
      </c>
      <c r="CGX439" s="94"/>
      <c r="CGY439" s="94"/>
      <c r="CGZ439" s="94"/>
      <c r="CHA439" s="94"/>
      <c r="CHB439" s="94"/>
      <c r="CHC439" s="94"/>
      <c r="CHD439" s="94"/>
      <c r="CHE439" s="94" t="s">
        <v>181</v>
      </c>
      <c r="CHF439" s="94"/>
      <c r="CHG439" s="94"/>
      <c r="CHH439" s="94"/>
      <c r="CHI439" s="94"/>
      <c r="CHJ439" s="94"/>
      <c r="CHK439" s="94"/>
      <c r="CHL439" s="94"/>
      <c r="CHM439" s="94" t="s">
        <v>181</v>
      </c>
      <c r="CHN439" s="94"/>
      <c r="CHO439" s="94"/>
      <c r="CHP439" s="94"/>
      <c r="CHQ439" s="94"/>
      <c r="CHR439" s="94"/>
      <c r="CHS439" s="94"/>
      <c r="CHT439" s="94"/>
      <c r="CHU439" s="94" t="s">
        <v>181</v>
      </c>
      <c r="CHV439" s="94"/>
      <c r="CHW439" s="94"/>
      <c r="CHX439" s="94"/>
      <c r="CHY439" s="94"/>
      <c r="CHZ439" s="94"/>
      <c r="CIA439" s="94"/>
      <c r="CIB439" s="94"/>
      <c r="CIC439" s="94" t="s">
        <v>181</v>
      </c>
      <c r="CID439" s="94"/>
      <c r="CIE439" s="94"/>
      <c r="CIF439" s="94"/>
      <c r="CIG439" s="94"/>
      <c r="CIH439" s="94"/>
      <c r="CII439" s="94"/>
      <c r="CIJ439" s="94"/>
      <c r="CIK439" s="94" t="s">
        <v>181</v>
      </c>
      <c r="CIL439" s="94"/>
      <c r="CIM439" s="94"/>
      <c r="CIN439" s="94"/>
      <c r="CIO439" s="94"/>
      <c r="CIP439" s="94"/>
      <c r="CIQ439" s="94"/>
      <c r="CIR439" s="94"/>
      <c r="CIS439" s="94" t="s">
        <v>181</v>
      </c>
      <c r="CIT439" s="94"/>
      <c r="CIU439" s="94"/>
      <c r="CIV439" s="94"/>
      <c r="CIW439" s="94"/>
      <c r="CIX439" s="94"/>
      <c r="CIY439" s="94"/>
      <c r="CIZ439" s="94"/>
      <c r="CJA439" s="94" t="s">
        <v>181</v>
      </c>
      <c r="CJB439" s="94"/>
      <c r="CJC439" s="94"/>
      <c r="CJD439" s="94"/>
      <c r="CJE439" s="94"/>
      <c r="CJF439" s="94"/>
      <c r="CJG439" s="94"/>
      <c r="CJH439" s="94"/>
      <c r="CJI439" s="94" t="s">
        <v>181</v>
      </c>
      <c r="CJJ439" s="94"/>
      <c r="CJK439" s="94"/>
      <c r="CJL439" s="94"/>
      <c r="CJM439" s="94"/>
      <c r="CJN439" s="94"/>
      <c r="CJO439" s="94"/>
      <c r="CJP439" s="94"/>
      <c r="CJQ439" s="94" t="s">
        <v>181</v>
      </c>
      <c r="CJR439" s="94"/>
      <c r="CJS439" s="94"/>
      <c r="CJT439" s="94"/>
      <c r="CJU439" s="94"/>
      <c r="CJV439" s="94"/>
      <c r="CJW439" s="94"/>
      <c r="CJX439" s="94"/>
      <c r="CJY439" s="94" t="s">
        <v>181</v>
      </c>
      <c r="CJZ439" s="94"/>
      <c r="CKA439" s="94"/>
      <c r="CKB439" s="94"/>
      <c r="CKC439" s="94"/>
      <c r="CKD439" s="94"/>
      <c r="CKE439" s="94"/>
      <c r="CKF439" s="94"/>
      <c r="CKG439" s="94" t="s">
        <v>181</v>
      </c>
      <c r="CKH439" s="94"/>
      <c r="CKI439" s="94"/>
      <c r="CKJ439" s="94"/>
      <c r="CKK439" s="94"/>
      <c r="CKL439" s="94"/>
      <c r="CKM439" s="94"/>
      <c r="CKN439" s="94"/>
      <c r="CKO439" s="94" t="s">
        <v>181</v>
      </c>
      <c r="CKP439" s="94"/>
      <c r="CKQ439" s="94"/>
      <c r="CKR439" s="94"/>
      <c r="CKS439" s="94"/>
      <c r="CKT439" s="94"/>
      <c r="CKU439" s="94"/>
      <c r="CKV439" s="94"/>
      <c r="CKW439" s="94" t="s">
        <v>181</v>
      </c>
      <c r="CKX439" s="94"/>
      <c r="CKY439" s="94"/>
      <c r="CKZ439" s="94"/>
      <c r="CLA439" s="94"/>
      <c r="CLB439" s="94"/>
      <c r="CLC439" s="94"/>
      <c r="CLD439" s="94"/>
      <c r="CLE439" s="94" t="s">
        <v>181</v>
      </c>
      <c r="CLF439" s="94"/>
      <c r="CLG439" s="94"/>
      <c r="CLH439" s="94"/>
      <c r="CLI439" s="94"/>
      <c r="CLJ439" s="94"/>
      <c r="CLK439" s="94"/>
      <c r="CLL439" s="94"/>
      <c r="CLM439" s="94" t="s">
        <v>181</v>
      </c>
      <c r="CLN439" s="94"/>
      <c r="CLO439" s="94"/>
      <c r="CLP439" s="94"/>
      <c r="CLQ439" s="94"/>
      <c r="CLR439" s="94"/>
      <c r="CLS439" s="94"/>
      <c r="CLT439" s="94"/>
      <c r="CLU439" s="94" t="s">
        <v>181</v>
      </c>
      <c r="CLV439" s="94"/>
      <c r="CLW439" s="94"/>
      <c r="CLX439" s="94"/>
      <c r="CLY439" s="94"/>
      <c r="CLZ439" s="94"/>
      <c r="CMA439" s="94"/>
      <c r="CMB439" s="94"/>
      <c r="CMC439" s="94" t="s">
        <v>181</v>
      </c>
      <c r="CMD439" s="94"/>
      <c r="CME439" s="94"/>
      <c r="CMF439" s="94"/>
      <c r="CMG439" s="94"/>
      <c r="CMH439" s="94"/>
      <c r="CMI439" s="94"/>
      <c r="CMJ439" s="94"/>
      <c r="CMK439" s="94" t="s">
        <v>181</v>
      </c>
      <c r="CML439" s="94"/>
      <c r="CMM439" s="94"/>
      <c r="CMN439" s="94"/>
      <c r="CMO439" s="94"/>
      <c r="CMP439" s="94"/>
      <c r="CMQ439" s="94"/>
      <c r="CMR439" s="94"/>
      <c r="CMS439" s="94" t="s">
        <v>181</v>
      </c>
      <c r="CMT439" s="94"/>
      <c r="CMU439" s="94"/>
      <c r="CMV439" s="94"/>
      <c r="CMW439" s="94"/>
      <c r="CMX439" s="94"/>
      <c r="CMY439" s="94"/>
      <c r="CMZ439" s="94"/>
      <c r="CNA439" s="94" t="s">
        <v>181</v>
      </c>
      <c r="CNB439" s="94"/>
      <c r="CNC439" s="94"/>
      <c r="CND439" s="94"/>
      <c r="CNE439" s="94"/>
      <c r="CNF439" s="94"/>
      <c r="CNG439" s="94"/>
      <c r="CNH439" s="94"/>
      <c r="CNI439" s="94" t="s">
        <v>181</v>
      </c>
      <c r="CNJ439" s="94"/>
      <c r="CNK439" s="94"/>
      <c r="CNL439" s="94"/>
      <c r="CNM439" s="94"/>
      <c r="CNN439" s="94"/>
      <c r="CNO439" s="94"/>
      <c r="CNP439" s="94"/>
      <c r="CNQ439" s="94" t="s">
        <v>181</v>
      </c>
      <c r="CNR439" s="94"/>
      <c r="CNS439" s="94"/>
      <c r="CNT439" s="94"/>
      <c r="CNU439" s="94"/>
      <c r="CNV439" s="94"/>
      <c r="CNW439" s="94"/>
      <c r="CNX439" s="94"/>
      <c r="CNY439" s="94" t="s">
        <v>181</v>
      </c>
      <c r="CNZ439" s="94"/>
      <c r="COA439" s="94"/>
      <c r="COB439" s="94"/>
      <c r="COC439" s="94"/>
      <c r="COD439" s="94"/>
      <c r="COE439" s="94"/>
      <c r="COF439" s="94"/>
      <c r="COG439" s="94" t="s">
        <v>181</v>
      </c>
      <c r="COH439" s="94"/>
      <c r="COI439" s="94"/>
      <c r="COJ439" s="94"/>
      <c r="COK439" s="94"/>
      <c r="COL439" s="94"/>
      <c r="COM439" s="94"/>
      <c r="CON439" s="94"/>
      <c r="COO439" s="94" t="s">
        <v>181</v>
      </c>
      <c r="COP439" s="94"/>
      <c r="COQ439" s="94"/>
      <c r="COR439" s="94"/>
      <c r="COS439" s="94"/>
      <c r="COT439" s="94"/>
      <c r="COU439" s="94"/>
      <c r="COV439" s="94"/>
      <c r="COW439" s="94" t="s">
        <v>181</v>
      </c>
      <c r="COX439" s="94"/>
      <c r="COY439" s="94"/>
      <c r="COZ439" s="94"/>
      <c r="CPA439" s="94"/>
      <c r="CPB439" s="94"/>
      <c r="CPC439" s="94"/>
      <c r="CPD439" s="94"/>
      <c r="CPE439" s="94" t="s">
        <v>181</v>
      </c>
      <c r="CPF439" s="94"/>
      <c r="CPG439" s="94"/>
      <c r="CPH439" s="94"/>
      <c r="CPI439" s="94"/>
      <c r="CPJ439" s="94"/>
      <c r="CPK439" s="94"/>
      <c r="CPL439" s="94"/>
      <c r="CPM439" s="94" t="s">
        <v>181</v>
      </c>
      <c r="CPN439" s="94"/>
      <c r="CPO439" s="94"/>
      <c r="CPP439" s="94"/>
      <c r="CPQ439" s="94"/>
      <c r="CPR439" s="94"/>
      <c r="CPS439" s="94"/>
      <c r="CPT439" s="94"/>
      <c r="CPU439" s="94" t="s">
        <v>181</v>
      </c>
      <c r="CPV439" s="94"/>
      <c r="CPW439" s="94"/>
      <c r="CPX439" s="94"/>
      <c r="CPY439" s="94"/>
      <c r="CPZ439" s="94"/>
      <c r="CQA439" s="94"/>
      <c r="CQB439" s="94"/>
      <c r="CQC439" s="94" t="s">
        <v>181</v>
      </c>
      <c r="CQD439" s="94"/>
      <c r="CQE439" s="94"/>
      <c r="CQF439" s="94"/>
      <c r="CQG439" s="94"/>
      <c r="CQH439" s="94"/>
      <c r="CQI439" s="94"/>
      <c r="CQJ439" s="94"/>
      <c r="CQK439" s="94" t="s">
        <v>181</v>
      </c>
      <c r="CQL439" s="94"/>
      <c r="CQM439" s="94"/>
      <c r="CQN439" s="94"/>
      <c r="CQO439" s="94"/>
      <c r="CQP439" s="94"/>
      <c r="CQQ439" s="94"/>
      <c r="CQR439" s="94"/>
      <c r="CQS439" s="94" t="s">
        <v>181</v>
      </c>
      <c r="CQT439" s="94"/>
      <c r="CQU439" s="94"/>
      <c r="CQV439" s="94"/>
      <c r="CQW439" s="94"/>
      <c r="CQX439" s="94"/>
      <c r="CQY439" s="94"/>
      <c r="CQZ439" s="94"/>
      <c r="CRA439" s="94" t="s">
        <v>181</v>
      </c>
      <c r="CRB439" s="94"/>
      <c r="CRC439" s="94"/>
      <c r="CRD439" s="94"/>
      <c r="CRE439" s="94"/>
      <c r="CRF439" s="94"/>
      <c r="CRG439" s="94"/>
      <c r="CRH439" s="94"/>
      <c r="CRI439" s="94" t="s">
        <v>181</v>
      </c>
      <c r="CRJ439" s="94"/>
      <c r="CRK439" s="94"/>
      <c r="CRL439" s="94"/>
      <c r="CRM439" s="94"/>
      <c r="CRN439" s="94"/>
      <c r="CRO439" s="94"/>
      <c r="CRP439" s="94"/>
      <c r="CRQ439" s="94" t="s">
        <v>181</v>
      </c>
      <c r="CRR439" s="94"/>
      <c r="CRS439" s="94"/>
      <c r="CRT439" s="94"/>
      <c r="CRU439" s="94"/>
      <c r="CRV439" s="94"/>
      <c r="CRW439" s="94"/>
      <c r="CRX439" s="94"/>
      <c r="CRY439" s="94" t="s">
        <v>181</v>
      </c>
      <c r="CRZ439" s="94"/>
      <c r="CSA439" s="94"/>
      <c r="CSB439" s="94"/>
      <c r="CSC439" s="94"/>
      <c r="CSD439" s="94"/>
      <c r="CSE439" s="94"/>
      <c r="CSF439" s="94"/>
      <c r="CSG439" s="94" t="s">
        <v>181</v>
      </c>
      <c r="CSH439" s="94"/>
      <c r="CSI439" s="94"/>
      <c r="CSJ439" s="94"/>
      <c r="CSK439" s="94"/>
      <c r="CSL439" s="94"/>
      <c r="CSM439" s="94"/>
      <c r="CSN439" s="94"/>
      <c r="CSO439" s="94" t="s">
        <v>181</v>
      </c>
      <c r="CSP439" s="94"/>
      <c r="CSQ439" s="94"/>
      <c r="CSR439" s="94"/>
      <c r="CSS439" s="94"/>
      <c r="CST439" s="94"/>
      <c r="CSU439" s="94"/>
      <c r="CSV439" s="94"/>
      <c r="CSW439" s="94" t="s">
        <v>181</v>
      </c>
      <c r="CSX439" s="94"/>
      <c r="CSY439" s="94"/>
      <c r="CSZ439" s="94"/>
      <c r="CTA439" s="94"/>
      <c r="CTB439" s="94"/>
      <c r="CTC439" s="94"/>
      <c r="CTD439" s="94"/>
      <c r="CTE439" s="94" t="s">
        <v>181</v>
      </c>
      <c r="CTF439" s="94"/>
      <c r="CTG439" s="94"/>
      <c r="CTH439" s="94"/>
      <c r="CTI439" s="94"/>
      <c r="CTJ439" s="94"/>
      <c r="CTK439" s="94"/>
      <c r="CTL439" s="94"/>
      <c r="CTM439" s="94" t="s">
        <v>181</v>
      </c>
      <c r="CTN439" s="94"/>
      <c r="CTO439" s="94"/>
      <c r="CTP439" s="94"/>
      <c r="CTQ439" s="94"/>
      <c r="CTR439" s="94"/>
      <c r="CTS439" s="94"/>
      <c r="CTT439" s="94"/>
      <c r="CTU439" s="94" t="s">
        <v>181</v>
      </c>
      <c r="CTV439" s="94"/>
      <c r="CTW439" s="94"/>
      <c r="CTX439" s="94"/>
      <c r="CTY439" s="94"/>
      <c r="CTZ439" s="94"/>
      <c r="CUA439" s="94"/>
      <c r="CUB439" s="94"/>
      <c r="CUC439" s="94" t="s">
        <v>181</v>
      </c>
      <c r="CUD439" s="94"/>
      <c r="CUE439" s="94"/>
      <c r="CUF439" s="94"/>
      <c r="CUG439" s="94"/>
      <c r="CUH439" s="94"/>
      <c r="CUI439" s="94"/>
      <c r="CUJ439" s="94"/>
      <c r="CUK439" s="94" t="s">
        <v>181</v>
      </c>
      <c r="CUL439" s="94"/>
      <c r="CUM439" s="94"/>
      <c r="CUN439" s="94"/>
      <c r="CUO439" s="94"/>
      <c r="CUP439" s="94"/>
      <c r="CUQ439" s="94"/>
      <c r="CUR439" s="94"/>
      <c r="CUS439" s="94" t="s">
        <v>181</v>
      </c>
      <c r="CUT439" s="94"/>
      <c r="CUU439" s="94"/>
      <c r="CUV439" s="94"/>
      <c r="CUW439" s="94"/>
      <c r="CUX439" s="94"/>
      <c r="CUY439" s="94"/>
      <c r="CUZ439" s="94"/>
      <c r="CVA439" s="94" t="s">
        <v>181</v>
      </c>
      <c r="CVB439" s="94"/>
      <c r="CVC439" s="94"/>
      <c r="CVD439" s="94"/>
      <c r="CVE439" s="94"/>
      <c r="CVF439" s="94"/>
      <c r="CVG439" s="94"/>
      <c r="CVH439" s="94"/>
      <c r="CVI439" s="94" t="s">
        <v>181</v>
      </c>
      <c r="CVJ439" s="94"/>
      <c r="CVK439" s="94"/>
      <c r="CVL439" s="94"/>
      <c r="CVM439" s="94"/>
      <c r="CVN439" s="94"/>
      <c r="CVO439" s="94"/>
      <c r="CVP439" s="94"/>
      <c r="CVQ439" s="94" t="s">
        <v>181</v>
      </c>
      <c r="CVR439" s="94"/>
      <c r="CVS439" s="94"/>
      <c r="CVT439" s="94"/>
      <c r="CVU439" s="94"/>
      <c r="CVV439" s="94"/>
      <c r="CVW439" s="94"/>
      <c r="CVX439" s="94"/>
      <c r="CVY439" s="94" t="s">
        <v>181</v>
      </c>
      <c r="CVZ439" s="94"/>
      <c r="CWA439" s="94"/>
      <c r="CWB439" s="94"/>
      <c r="CWC439" s="94"/>
      <c r="CWD439" s="94"/>
      <c r="CWE439" s="94"/>
      <c r="CWF439" s="94"/>
      <c r="CWG439" s="94" t="s">
        <v>181</v>
      </c>
      <c r="CWH439" s="94"/>
      <c r="CWI439" s="94"/>
      <c r="CWJ439" s="94"/>
      <c r="CWK439" s="94"/>
      <c r="CWL439" s="94"/>
      <c r="CWM439" s="94"/>
      <c r="CWN439" s="94"/>
      <c r="CWO439" s="94" t="s">
        <v>181</v>
      </c>
      <c r="CWP439" s="94"/>
      <c r="CWQ439" s="94"/>
      <c r="CWR439" s="94"/>
      <c r="CWS439" s="94"/>
      <c r="CWT439" s="94"/>
      <c r="CWU439" s="94"/>
      <c r="CWV439" s="94"/>
      <c r="CWW439" s="94" t="s">
        <v>181</v>
      </c>
      <c r="CWX439" s="94"/>
      <c r="CWY439" s="94"/>
      <c r="CWZ439" s="94"/>
      <c r="CXA439" s="94"/>
      <c r="CXB439" s="94"/>
      <c r="CXC439" s="94"/>
      <c r="CXD439" s="94"/>
      <c r="CXE439" s="94" t="s">
        <v>181</v>
      </c>
      <c r="CXF439" s="94"/>
      <c r="CXG439" s="94"/>
      <c r="CXH439" s="94"/>
      <c r="CXI439" s="94"/>
      <c r="CXJ439" s="94"/>
      <c r="CXK439" s="94"/>
      <c r="CXL439" s="94"/>
      <c r="CXM439" s="94" t="s">
        <v>181</v>
      </c>
      <c r="CXN439" s="94"/>
      <c r="CXO439" s="94"/>
      <c r="CXP439" s="94"/>
      <c r="CXQ439" s="94"/>
      <c r="CXR439" s="94"/>
      <c r="CXS439" s="94"/>
      <c r="CXT439" s="94"/>
      <c r="CXU439" s="94" t="s">
        <v>181</v>
      </c>
      <c r="CXV439" s="94"/>
      <c r="CXW439" s="94"/>
      <c r="CXX439" s="94"/>
      <c r="CXY439" s="94"/>
      <c r="CXZ439" s="94"/>
      <c r="CYA439" s="94"/>
      <c r="CYB439" s="94"/>
      <c r="CYC439" s="94" t="s">
        <v>181</v>
      </c>
      <c r="CYD439" s="94"/>
      <c r="CYE439" s="94"/>
      <c r="CYF439" s="94"/>
      <c r="CYG439" s="94"/>
      <c r="CYH439" s="94"/>
      <c r="CYI439" s="94"/>
      <c r="CYJ439" s="94"/>
      <c r="CYK439" s="94" t="s">
        <v>181</v>
      </c>
      <c r="CYL439" s="94"/>
      <c r="CYM439" s="94"/>
      <c r="CYN439" s="94"/>
      <c r="CYO439" s="94"/>
      <c r="CYP439" s="94"/>
      <c r="CYQ439" s="94"/>
      <c r="CYR439" s="94"/>
      <c r="CYS439" s="94" t="s">
        <v>181</v>
      </c>
      <c r="CYT439" s="94"/>
      <c r="CYU439" s="94"/>
      <c r="CYV439" s="94"/>
      <c r="CYW439" s="94"/>
      <c r="CYX439" s="94"/>
      <c r="CYY439" s="94"/>
      <c r="CYZ439" s="94"/>
      <c r="CZA439" s="94" t="s">
        <v>181</v>
      </c>
      <c r="CZB439" s="94"/>
      <c r="CZC439" s="94"/>
      <c r="CZD439" s="94"/>
      <c r="CZE439" s="94"/>
      <c r="CZF439" s="94"/>
      <c r="CZG439" s="94"/>
      <c r="CZH439" s="94"/>
      <c r="CZI439" s="94" t="s">
        <v>181</v>
      </c>
      <c r="CZJ439" s="94"/>
      <c r="CZK439" s="94"/>
      <c r="CZL439" s="94"/>
      <c r="CZM439" s="94"/>
      <c r="CZN439" s="94"/>
      <c r="CZO439" s="94"/>
      <c r="CZP439" s="94"/>
      <c r="CZQ439" s="94" t="s">
        <v>181</v>
      </c>
      <c r="CZR439" s="94"/>
      <c r="CZS439" s="94"/>
      <c r="CZT439" s="94"/>
      <c r="CZU439" s="94"/>
      <c r="CZV439" s="94"/>
      <c r="CZW439" s="94"/>
      <c r="CZX439" s="94"/>
      <c r="CZY439" s="94" t="s">
        <v>181</v>
      </c>
      <c r="CZZ439" s="94"/>
      <c r="DAA439" s="94"/>
      <c r="DAB439" s="94"/>
      <c r="DAC439" s="94"/>
      <c r="DAD439" s="94"/>
      <c r="DAE439" s="94"/>
      <c r="DAF439" s="94"/>
      <c r="DAG439" s="94" t="s">
        <v>181</v>
      </c>
      <c r="DAH439" s="94"/>
      <c r="DAI439" s="94"/>
      <c r="DAJ439" s="94"/>
      <c r="DAK439" s="94"/>
      <c r="DAL439" s="94"/>
      <c r="DAM439" s="94"/>
      <c r="DAN439" s="94"/>
      <c r="DAO439" s="94" t="s">
        <v>181</v>
      </c>
      <c r="DAP439" s="94"/>
      <c r="DAQ439" s="94"/>
      <c r="DAR439" s="94"/>
      <c r="DAS439" s="94"/>
      <c r="DAT439" s="94"/>
      <c r="DAU439" s="94"/>
      <c r="DAV439" s="94"/>
      <c r="DAW439" s="94" t="s">
        <v>181</v>
      </c>
      <c r="DAX439" s="94"/>
      <c r="DAY439" s="94"/>
      <c r="DAZ439" s="94"/>
      <c r="DBA439" s="94"/>
      <c r="DBB439" s="94"/>
      <c r="DBC439" s="94"/>
      <c r="DBD439" s="94"/>
      <c r="DBE439" s="94" t="s">
        <v>181</v>
      </c>
      <c r="DBF439" s="94"/>
      <c r="DBG439" s="94"/>
      <c r="DBH439" s="94"/>
      <c r="DBI439" s="94"/>
      <c r="DBJ439" s="94"/>
      <c r="DBK439" s="94"/>
      <c r="DBL439" s="94"/>
      <c r="DBM439" s="94" t="s">
        <v>181</v>
      </c>
      <c r="DBN439" s="94"/>
      <c r="DBO439" s="94"/>
      <c r="DBP439" s="94"/>
      <c r="DBQ439" s="94"/>
      <c r="DBR439" s="94"/>
      <c r="DBS439" s="94"/>
      <c r="DBT439" s="94"/>
      <c r="DBU439" s="94" t="s">
        <v>181</v>
      </c>
      <c r="DBV439" s="94"/>
      <c r="DBW439" s="94"/>
      <c r="DBX439" s="94"/>
      <c r="DBY439" s="94"/>
      <c r="DBZ439" s="94"/>
      <c r="DCA439" s="94"/>
      <c r="DCB439" s="94"/>
      <c r="DCC439" s="94" t="s">
        <v>181</v>
      </c>
      <c r="DCD439" s="94"/>
      <c r="DCE439" s="94"/>
      <c r="DCF439" s="94"/>
      <c r="DCG439" s="94"/>
      <c r="DCH439" s="94"/>
      <c r="DCI439" s="94"/>
      <c r="DCJ439" s="94"/>
      <c r="DCK439" s="94" t="s">
        <v>181</v>
      </c>
      <c r="DCL439" s="94"/>
      <c r="DCM439" s="94"/>
      <c r="DCN439" s="94"/>
      <c r="DCO439" s="94"/>
      <c r="DCP439" s="94"/>
      <c r="DCQ439" s="94"/>
      <c r="DCR439" s="94"/>
      <c r="DCS439" s="94" t="s">
        <v>181</v>
      </c>
      <c r="DCT439" s="94"/>
      <c r="DCU439" s="94"/>
      <c r="DCV439" s="94"/>
      <c r="DCW439" s="94"/>
      <c r="DCX439" s="94"/>
      <c r="DCY439" s="94"/>
      <c r="DCZ439" s="94"/>
      <c r="DDA439" s="94" t="s">
        <v>181</v>
      </c>
      <c r="DDB439" s="94"/>
      <c r="DDC439" s="94"/>
      <c r="DDD439" s="94"/>
      <c r="DDE439" s="94"/>
      <c r="DDF439" s="94"/>
      <c r="DDG439" s="94"/>
      <c r="DDH439" s="94"/>
      <c r="DDI439" s="94" t="s">
        <v>181</v>
      </c>
      <c r="DDJ439" s="94"/>
      <c r="DDK439" s="94"/>
      <c r="DDL439" s="94"/>
      <c r="DDM439" s="94"/>
      <c r="DDN439" s="94"/>
      <c r="DDO439" s="94"/>
      <c r="DDP439" s="94"/>
      <c r="DDQ439" s="94" t="s">
        <v>181</v>
      </c>
      <c r="DDR439" s="94"/>
      <c r="DDS439" s="94"/>
      <c r="DDT439" s="94"/>
      <c r="DDU439" s="94"/>
      <c r="DDV439" s="94"/>
      <c r="DDW439" s="94"/>
      <c r="DDX439" s="94"/>
      <c r="DDY439" s="94" t="s">
        <v>181</v>
      </c>
      <c r="DDZ439" s="94"/>
      <c r="DEA439" s="94"/>
      <c r="DEB439" s="94"/>
      <c r="DEC439" s="94"/>
      <c r="DED439" s="94"/>
      <c r="DEE439" s="94"/>
      <c r="DEF439" s="94"/>
      <c r="DEG439" s="94" t="s">
        <v>181</v>
      </c>
      <c r="DEH439" s="94"/>
      <c r="DEI439" s="94"/>
      <c r="DEJ439" s="94"/>
      <c r="DEK439" s="94"/>
      <c r="DEL439" s="94"/>
      <c r="DEM439" s="94"/>
      <c r="DEN439" s="94"/>
      <c r="DEO439" s="94" t="s">
        <v>181</v>
      </c>
      <c r="DEP439" s="94"/>
      <c r="DEQ439" s="94"/>
      <c r="DER439" s="94"/>
      <c r="DES439" s="94"/>
      <c r="DET439" s="94"/>
      <c r="DEU439" s="94"/>
      <c r="DEV439" s="94"/>
      <c r="DEW439" s="94" t="s">
        <v>181</v>
      </c>
      <c r="DEX439" s="94"/>
      <c r="DEY439" s="94"/>
      <c r="DEZ439" s="94"/>
      <c r="DFA439" s="94"/>
      <c r="DFB439" s="94"/>
      <c r="DFC439" s="94"/>
      <c r="DFD439" s="94"/>
      <c r="DFE439" s="94" t="s">
        <v>181</v>
      </c>
      <c r="DFF439" s="94"/>
      <c r="DFG439" s="94"/>
      <c r="DFH439" s="94"/>
      <c r="DFI439" s="94"/>
      <c r="DFJ439" s="94"/>
      <c r="DFK439" s="94"/>
      <c r="DFL439" s="94"/>
      <c r="DFM439" s="94" t="s">
        <v>181</v>
      </c>
      <c r="DFN439" s="94"/>
      <c r="DFO439" s="94"/>
      <c r="DFP439" s="94"/>
      <c r="DFQ439" s="94"/>
      <c r="DFR439" s="94"/>
      <c r="DFS439" s="94"/>
      <c r="DFT439" s="94"/>
      <c r="DFU439" s="94" t="s">
        <v>181</v>
      </c>
      <c r="DFV439" s="94"/>
      <c r="DFW439" s="94"/>
      <c r="DFX439" s="94"/>
      <c r="DFY439" s="94"/>
      <c r="DFZ439" s="94"/>
      <c r="DGA439" s="94"/>
      <c r="DGB439" s="94"/>
      <c r="DGC439" s="94" t="s">
        <v>181</v>
      </c>
      <c r="DGD439" s="94"/>
      <c r="DGE439" s="94"/>
      <c r="DGF439" s="94"/>
      <c r="DGG439" s="94"/>
      <c r="DGH439" s="94"/>
      <c r="DGI439" s="94"/>
      <c r="DGJ439" s="94"/>
      <c r="DGK439" s="94" t="s">
        <v>181</v>
      </c>
      <c r="DGL439" s="94"/>
      <c r="DGM439" s="94"/>
      <c r="DGN439" s="94"/>
      <c r="DGO439" s="94"/>
      <c r="DGP439" s="94"/>
      <c r="DGQ439" s="94"/>
      <c r="DGR439" s="94"/>
      <c r="DGS439" s="94" t="s">
        <v>181</v>
      </c>
      <c r="DGT439" s="94"/>
      <c r="DGU439" s="94"/>
      <c r="DGV439" s="94"/>
      <c r="DGW439" s="94"/>
      <c r="DGX439" s="94"/>
      <c r="DGY439" s="94"/>
      <c r="DGZ439" s="94"/>
      <c r="DHA439" s="94" t="s">
        <v>181</v>
      </c>
      <c r="DHB439" s="94"/>
      <c r="DHC439" s="94"/>
      <c r="DHD439" s="94"/>
      <c r="DHE439" s="94"/>
      <c r="DHF439" s="94"/>
      <c r="DHG439" s="94"/>
      <c r="DHH439" s="94"/>
      <c r="DHI439" s="94" t="s">
        <v>181</v>
      </c>
      <c r="DHJ439" s="94"/>
      <c r="DHK439" s="94"/>
      <c r="DHL439" s="94"/>
      <c r="DHM439" s="94"/>
      <c r="DHN439" s="94"/>
      <c r="DHO439" s="94"/>
      <c r="DHP439" s="94"/>
      <c r="DHQ439" s="94" t="s">
        <v>181</v>
      </c>
      <c r="DHR439" s="94"/>
      <c r="DHS439" s="94"/>
      <c r="DHT439" s="94"/>
      <c r="DHU439" s="94"/>
      <c r="DHV439" s="94"/>
      <c r="DHW439" s="94"/>
      <c r="DHX439" s="94"/>
      <c r="DHY439" s="94" t="s">
        <v>181</v>
      </c>
      <c r="DHZ439" s="94"/>
      <c r="DIA439" s="94"/>
      <c r="DIB439" s="94"/>
      <c r="DIC439" s="94"/>
      <c r="DID439" s="94"/>
      <c r="DIE439" s="94"/>
      <c r="DIF439" s="94"/>
      <c r="DIG439" s="94" t="s">
        <v>181</v>
      </c>
      <c r="DIH439" s="94"/>
      <c r="DII439" s="94"/>
      <c r="DIJ439" s="94"/>
      <c r="DIK439" s="94"/>
      <c r="DIL439" s="94"/>
      <c r="DIM439" s="94"/>
      <c r="DIN439" s="94"/>
      <c r="DIO439" s="94" t="s">
        <v>181</v>
      </c>
      <c r="DIP439" s="94"/>
      <c r="DIQ439" s="94"/>
      <c r="DIR439" s="94"/>
      <c r="DIS439" s="94"/>
      <c r="DIT439" s="94"/>
      <c r="DIU439" s="94"/>
      <c r="DIV439" s="94"/>
      <c r="DIW439" s="94" t="s">
        <v>181</v>
      </c>
      <c r="DIX439" s="94"/>
      <c r="DIY439" s="94"/>
      <c r="DIZ439" s="94"/>
      <c r="DJA439" s="94"/>
      <c r="DJB439" s="94"/>
      <c r="DJC439" s="94"/>
      <c r="DJD439" s="94"/>
      <c r="DJE439" s="94" t="s">
        <v>181</v>
      </c>
      <c r="DJF439" s="94"/>
      <c r="DJG439" s="94"/>
      <c r="DJH439" s="94"/>
      <c r="DJI439" s="94"/>
      <c r="DJJ439" s="94"/>
      <c r="DJK439" s="94"/>
      <c r="DJL439" s="94"/>
      <c r="DJM439" s="94" t="s">
        <v>181</v>
      </c>
      <c r="DJN439" s="94"/>
      <c r="DJO439" s="94"/>
      <c r="DJP439" s="94"/>
      <c r="DJQ439" s="94"/>
      <c r="DJR439" s="94"/>
      <c r="DJS439" s="94"/>
      <c r="DJT439" s="94"/>
      <c r="DJU439" s="94" t="s">
        <v>181</v>
      </c>
      <c r="DJV439" s="94"/>
      <c r="DJW439" s="94"/>
      <c r="DJX439" s="94"/>
      <c r="DJY439" s="94"/>
      <c r="DJZ439" s="94"/>
      <c r="DKA439" s="94"/>
      <c r="DKB439" s="94"/>
      <c r="DKC439" s="94" t="s">
        <v>181</v>
      </c>
      <c r="DKD439" s="94"/>
      <c r="DKE439" s="94"/>
      <c r="DKF439" s="94"/>
      <c r="DKG439" s="94"/>
      <c r="DKH439" s="94"/>
      <c r="DKI439" s="94"/>
      <c r="DKJ439" s="94"/>
      <c r="DKK439" s="94" t="s">
        <v>181</v>
      </c>
      <c r="DKL439" s="94"/>
      <c r="DKM439" s="94"/>
      <c r="DKN439" s="94"/>
      <c r="DKO439" s="94"/>
      <c r="DKP439" s="94"/>
      <c r="DKQ439" s="94"/>
      <c r="DKR439" s="94"/>
      <c r="DKS439" s="94" t="s">
        <v>181</v>
      </c>
      <c r="DKT439" s="94"/>
      <c r="DKU439" s="94"/>
      <c r="DKV439" s="94"/>
      <c r="DKW439" s="94"/>
      <c r="DKX439" s="94"/>
      <c r="DKY439" s="94"/>
      <c r="DKZ439" s="94"/>
      <c r="DLA439" s="94" t="s">
        <v>181</v>
      </c>
      <c r="DLB439" s="94"/>
      <c r="DLC439" s="94"/>
      <c r="DLD439" s="94"/>
      <c r="DLE439" s="94"/>
      <c r="DLF439" s="94"/>
      <c r="DLG439" s="94"/>
      <c r="DLH439" s="94"/>
      <c r="DLI439" s="94" t="s">
        <v>181</v>
      </c>
      <c r="DLJ439" s="94"/>
      <c r="DLK439" s="94"/>
      <c r="DLL439" s="94"/>
      <c r="DLM439" s="94"/>
      <c r="DLN439" s="94"/>
      <c r="DLO439" s="94"/>
      <c r="DLP439" s="94"/>
      <c r="DLQ439" s="94" t="s">
        <v>181</v>
      </c>
      <c r="DLR439" s="94"/>
      <c r="DLS439" s="94"/>
      <c r="DLT439" s="94"/>
      <c r="DLU439" s="94"/>
      <c r="DLV439" s="94"/>
      <c r="DLW439" s="94"/>
      <c r="DLX439" s="94"/>
      <c r="DLY439" s="94" t="s">
        <v>181</v>
      </c>
      <c r="DLZ439" s="94"/>
      <c r="DMA439" s="94"/>
      <c r="DMB439" s="94"/>
      <c r="DMC439" s="94"/>
      <c r="DMD439" s="94"/>
      <c r="DME439" s="94"/>
      <c r="DMF439" s="94"/>
      <c r="DMG439" s="94" t="s">
        <v>181</v>
      </c>
      <c r="DMH439" s="94"/>
      <c r="DMI439" s="94"/>
      <c r="DMJ439" s="94"/>
      <c r="DMK439" s="94"/>
      <c r="DML439" s="94"/>
      <c r="DMM439" s="94"/>
      <c r="DMN439" s="94"/>
      <c r="DMO439" s="94" t="s">
        <v>181</v>
      </c>
      <c r="DMP439" s="94"/>
      <c r="DMQ439" s="94"/>
      <c r="DMR439" s="94"/>
      <c r="DMS439" s="94"/>
      <c r="DMT439" s="94"/>
      <c r="DMU439" s="94"/>
      <c r="DMV439" s="94"/>
      <c r="DMW439" s="94" t="s">
        <v>181</v>
      </c>
      <c r="DMX439" s="94"/>
      <c r="DMY439" s="94"/>
      <c r="DMZ439" s="94"/>
      <c r="DNA439" s="94"/>
      <c r="DNB439" s="94"/>
      <c r="DNC439" s="94"/>
      <c r="DND439" s="94"/>
      <c r="DNE439" s="94" t="s">
        <v>181</v>
      </c>
      <c r="DNF439" s="94"/>
      <c r="DNG439" s="94"/>
      <c r="DNH439" s="94"/>
      <c r="DNI439" s="94"/>
      <c r="DNJ439" s="94"/>
      <c r="DNK439" s="94"/>
      <c r="DNL439" s="94"/>
      <c r="DNM439" s="94" t="s">
        <v>181</v>
      </c>
      <c r="DNN439" s="94"/>
      <c r="DNO439" s="94"/>
      <c r="DNP439" s="94"/>
      <c r="DNQ439" s="94"/>
      <c r="DNR439" s="94"/>
      <c r="DNS439" s="94"/>
      <c r="DNT439" s="94"/>
      <c r="DNU439" s="94" t="s">
        <v>181</v>
      </c>
      <c r="DNV439" s="94"/>
      <c r="DNW439" s="94"/>
      <c r="DNX439" s="94"/>
      <c r="DNY439" s="94"/>
      <c r="DNZ439" s="94"/>
      <c r="DOA439" s="94"/>
      <c r="DOB439" s="94"/>
      <c r="DOC439" s="94" t="s">
        <v>181</v>
      </c>
      <c r="DOD439" s="94"/>
      <c r="DOE439" s="94"/>
      <c r="DOF439" s="94"/>
      <c r="DOG439" s="94"/>
      <c r="DOH439" s="94"/>
      <c r="DOI439" s="94"/>
      <c r="DOJ439" s="94"/>
      <c r="DOK439" s="94" t="s">
        <v>181</v>
      </c>
      <c r="DOL439" s="94"/>
      <c r="DOM439" s="94"/>
      <c r="DON439" s="94"/>
      <c r="DOO439" s="94"/>
      <c r="DOP439" s="94"/>
      <c r="DOQ439" s="94"/>
      <c r="DOR439" s="94"/>
      <c r="DOS439" s="94" t="s">
        <v>181</v>
      </c>
      <c r="DOT439" s="94"/>
      <c r="DOU439" s="94"/>
      <c r="DOV439" s="94"/>
      <c r="DOW439" s="94"/>
      <c r="DOX439" s="94"/>
      <c r="DOY439" s="94"/>
      <c r="DOZ439" s="94"/>
      <c r="DPA439" s="94" t="s">
        <v>181</v>
      </c>
      <c r="DPB439" s="94"/>
      <c r="DPC439" s="94"/>
      <c r="DPD439" s="94"/>
      <c r="DPE439" s="94"/>
      <c r="DPF439" s="94"/>
      <c r="DPG439" s="94"/>
      <c r="DPH439" s="94"/>
      <c r="DPI439" s="94" t="s">
        <v>181</v>
      </c>
      <c r="DPJ439" s="94"/>
      <c r="DPK439" s="94"/>
      <c r="DPL439" s="94"/>
      <c r="DPM439" s="94"/>
      <c r="DPN439" s="94"/>
      <c r="DPO439" s="94"/>
      <c r="DPP439" s="94"/>
      <c r="DPQ439" s="94" t="s">
        <v>181</v>
      </c>
      <c r="DPR439" s="94"/>
      <c r="DPS439" s="94"/>
      <c r="DPT439" s="94"/>
      <c r="DPU439" s="94"/>
      <c r="DPV439" s="94"/>
      <c r="DPW439" s="94"/>
      <c r="DPX439" s="94"/>
      <c r="DPY439" s="94" t="s">
        <v>181</v>
      </c>
      <c r="DPZ439" s="94"/>
      <c r="DQA439" s="94"/>
      <c r="DQB439" s="94"/>
      <c r="DQC439" s="94"/>
      <c r="DQD439" s="94"/>
      <c r="DQE439" s="94"/>
      <c r="DQF439" s="94"/>
      <c r="DQG439" s="94" t="s">
        <v>181</v>
      </c>
      <c r="DQH439" s="94"/>
      <c r="DQI439" s="94"/>
      <c r="DQJ439" s="94"/>
      <c r="DQK439" s="94"/>
      <c r="DQL439" s="94"/>
      <c r="DQM439" s="94"/>
      <c r="DQN439" s="94"/>
      <c r="DQO439" s="94" t="s">
        <v>181</v>
      </c>
      <c r="DQP439" s="94"/>
      <c r="DQQ439" s="94"/>
      <c r="DQR439" s="94"/>
      <c r="DQS439" s="94"/>
      <c r="DQT439" s="94"/>
      <c r="DQU439" s="94"/>
      <c r="DQV439" s="94"/>
      <c r="DQW439" s="94" t="s">
        <v>181</v>
      </c>
      <c r="DQX439" s="94"/>
      <c r="DQY439" s="94"/>
      <c r="DQZ439" s="94"/>
      <c r="DRA439" s="94"/>
      <c r="DRB439" s="94"/>
      <c r="DRC439" s="94"/>
      <c r="DRD439" s="94"/>
      <c r="DRE439" s="94" t="s">
        <v>181</v>
      </c>
      <c r="DRF439" s="94"/>
      <c r="DRG439" s="94"/>
      <c r="DRH439" s="94"/>
      <c r="DRI439" s="94"/>
      <c r="DRJ439" s="94"/>
      <c r="DRK439" s="94"/>
      <c r="DRL439" s="94"/>
      <c r="DRM439" s="94" t="s">
        <v>181</v>
      </c>
      <c r="DRN439" s="94"/>
      <c r="DRO439" s="94"/>
      <c r="DRP439" s="94"/>
      <c r="DRQ439" s="94"/>
      <c r="DRR439" s="94"/>
      <c r="DRS439" s="94"/>
      <c r="DRT439" s="94"/>
      <c r="DRU439" s="94" t="s">
        <v>181</v>
      </c>
      <c r="DRV439" s="94"/>
      <c r="DRW439" s="94"/>
      <c r="DRX439" s="94"/>
      <c r="DRY439" s="94"/>
      <c r="DRZ439" s="94"/>
      <c r="DSA439" s="94"/>
      <c r="DSB439" s="94"/>
      <c r="DSC439" s="94" t="s">
        <v>181</v>
      </c>
      <c r="DSD439" s="94"/>
      <c r="DSE439" s="94"/>
      <c r="DSF439" s="94"/>
      <c r="DSG439" s="94"/>
      <c r="DSH439" s="94"/>
      <c r="DSI439" s="94"/>
      <c r="DSJ439" s="94"/>
      <c r="DSK439" s="94" t="s">
        <v>181</v>
      </c>
      <c r="DSL439" s="94"/>
      <c r="DSM439" s="94"/>
      <c r="DSN439" s="94"/>
      <c r="DSO439" s="94"/>
      <c r="DSP439" s="94"/>
      <c r="DSQ439" s="94"/>
      <c r="DSR439" s="94"/>
      <c r="DSS439" s="94" t="s">
        <v>181</v>
      </c>
      <c r="DST439" s="94"/>
      <c r="DSU439" s="94"/>
      <c r="DSV439" s="94"/>
      <c r="DSW439" s="94"/>
      <c r="DSX439" s="94"/>
      <c r="DSY439" s="94"/>
      <c r="DSZ439" s="94"/>
      <c r="DTA439" s="94" t="s">
        <v>181</v>
      </c>
      <c r="DTB439" s="94"/>
      <c r="DTC439" s="94"/>
      <c r="DTD439" s="94"/>
      <c r="DTE439" s="94"/>
      <c r="DTF439" s="94"/>
      <c r="DTG439" s="94"/>
      <c r="DTH439" s="94"/>
      <c r="DTI439" s="94" t="s">
        <v>181</v>
      </c>
      <c r="DTJ439" s="94"/>
      <c r="DTK439" s="94"/>
      <c r="DTL439" s="94"/>
      <c r="DTM439" s="94"/>
      <c r="DTN439" s="94"/>
      <c r="DTO439" s="94"/>
      <c r="DTP439" s="94"/>
      <c r="DTQ439" s="94" t="s">
        <v>181</v>
      </c>
      <c r="DTR439" s="94"/>
      <c r="DTS439" s="94"/>
      <c r="DTT439" s="94"/>
      <c r="DTU439" s="94"/>
      <c r="DTV439" s="94"/>
      <c r="DTW439" s="94"/>
      <c r="DTX439" s="94"/>
      <c r="DTY439" s="94" t="s">
        <v>181</v>
      </c>
      <c r="DTZ439" s="94"/>
      <c r="DUA439" s="94"/>
      <c r="DUB439" s="94"/>
      <c r="DUC439" s="94"/>
      <c r="DUD439" s="94"/>
      <c r="DUE439" s="94"/>
      <c r="DUF439" s="94"/>
      <c r="DUG439" s="94" t="s">
        <v>181</v>
      </c>
      <c r="DUH439" s="94"/>
      <c r="DUI439" s="94"/>
      <c r="DUJ439" s="94"/>
      <c r="DUK439" s="94"/>
      <c r="DUL439" s="94"/>
      <c r="DUM439" s="94"/>
      <c r="DUN439" s="94"/>
      <c r="DUO439" s="94" t="s">
        <v>181</v>
      </c>
      <c r="DUP439" s="94"/>
      <c r="DUQ439" s="94"/>
      <c r="DUR439" s="94"/>
      <c r="DUS439" s="94"/>
      <c r="DUT439" s="94"/>
      <c r="DUU439" s="94"/>
      <c r="DUV439" s="94"/>
      <c r="DUW439" s="94" t="s">
        <v>181</v>
      </c>
      <c r="DUX439" s="94"/>
      <c r="DUY439" s="94"/>
      <c r="DUZ439" s="94"/>
      <c r="DVA439" s="94"/>
      <c r="DVB439" s="94"/>
      <c r="DVC439" s="94"/>
      <c r="DVD439" s="94"/>
      <c r="DVE439" s="94" t="s">
        <v>181</v>
      </c>
      <c r="DVF439" s="94"/>
      <c r="DVG439" s="94"/>
      <c r="DVH439" s="94"/>
      <c r="DVI439" s="94"/>
      <c r="DVJ439" s="94"/>
      <c r="DVK439" s="94"/>
      <c r="DVL439" s="94"/>
      <c r="DVM439" s="94" t="s">
        <v>181</v>
      </c>
      <c r="DVN439" s="94"/>
      <c r="DVO439" s="94"/>
      <c r="DVP439" s="94"/>
      <c r="DVQ439" s="94"/>
      <c r="DVR439" s="94"/>
      <c r="DVS439" s="94"/>
      <c r="DVT439" s="94"/>
      <c r="DVU439" s="94" t="s">
        <v>181</v>
      </c>
      <c r="DVV439" s="94"/>
      <c r="DVW439" s="94"/>
      <c r="DVX439" s="94"/>
      <c r="DVY439" s="94"/>
      <c r="DVZ439" s="94"/>
      <c r="DWA439" s="94"/>
      <c r="DWB439" s="94"/>
      <c r="DWC439" s="94" t="s">
        <v>181</v>
      </c>
      <c r="DWD439" s="94"/>
      <c r="DWE439" s="94"/>
      <c r="DWF439" s="94"/>
      <c r="DWG439" s="94"/>
      <c r="DWH439" s="94"/>
      <c r="DWI439" s="94"/>
      <c r="DWJ439" s="94"/>
      <c r="DWK439" s="94" t="s">
        <v>181</v>
      </c>
      <c r="DWL439" s="94"/>
      <c r="DWM439" s="94"/>
      <c r="DWN439" s="94"/>
      <c r="DWO439" s="94"/>
      <c r="DWP439" s="94"/>
      <c r="DWQ439" s="94"/>
      <c r="DWR439" s="94"/>
      <c r="DWS439" s="94" t="s">
        <v>181</v>
      </c>
      <c r="DWT439" s="94"/>
      <c r="DWU439" s="94"/>
      <c r="DWV439" s="94"/>
      <c r="DWW439" s="94"/>
      <c r="DWX439" s="94"/>
      <c r="DWY439" s="94"/>
      <c r="DWZ439" s="94"/>
      <c r="DXA439" s="94" t="s">
        <v>181</v>
      </c>
      <c r="DXB439" s="94"/>
      <c r="DXC439" s="94"/>
      <c r="DXD439" s="94"/>
      <c r="DXE439" s="94"/>
      <c r="DXF439" s="94"/>
      <c r="DXG439" s="94"/>
      <c r="DXH439" s="94"/>
      <c r="DXI439" s="94" t="s">
        <v>181</v>
      </c>
      <c r="DXJ439" s="94"/>
      <c r="DXK439" s="94"/>
      <c r="DXL439" s="94"/>
      <c r="DXM439" s="94"/>
      <c r="DXN439" s="94"/>
      <c r="DXO439" s="94"/>
      <c r="DXP439" s="94"/>
      <c r="DXQ439" s="94" t="s">
        <v>181</v>
      </c>
      <c r="DXR439" s="94"/>
      <c r="DXS439" s="94"/>
      <c r="DXT439" s="94"/>
      <c r="DXU439" s="94"/>
      <c r="DXV439" s="94"/>
      <c r="DXW439" s="94"/>
      <c r="DXX439" s="94"/>
      <c r="DXY439" s="94" t="s">
        <v>181</v>
      </c>
      <c r="DXZ439" s="94"/>
      <c r="DYA439" s="94"/>
      <c r="DYB439" s="94"/>
      <c r="DYC439" s="94"/>
      <c r="DYD439" s="94"/>
      <c r="DYE439" s="94"/>
      <c r="DYF439" s="94"/>
      <c r="DYG439" s="94" t="s">
        <v>181</v>
      </c>
      <c r="DYH439" s="94"/>
      <c r="DYI439" s="94"/>
      <c r="DYJ439" s="94"/>
      <c r="DYK439" s="94"/>
      <c r="DYL439" s="94"/>
      <c r="DYM439" s="94"/>
      <c r="DYN439" s="94"/>
      <c r="DYO439" s="94" t="s">
        <v>181</v>
      </c>
      <c r="DYP439" s="94"/>
      <c r="DYQ439" s="94"/>
      <c r="DYR439" s="94"/>
      <c r="DYS439" s="94"/>
      <c r="DYT439" s="94"/>
      <c r="DYU439" s="94"/>
      <c r="DYV439" s="94"/>
      <c r="DYW439" s="94" t="s">
        <v>181</v>
      </c>
      <c r="DYX439" s="94"/>
      <c r="DYY439" s="94"/>
      <c r="DYZ439" s="94"/>
      <c r="DZA439" s="94"/>
      <c r="DZB439" s="94"/>
      <c r="DZC439" s="94"/>
      <c r="DZD439" s="94"/>
      <c r="DZE439" s="94" t="s">
        <v>181</v>
      </c>
      <c r="DZF439" s="94"/>
      <c r="DZG439" s="94"/>
      <c r="DZH439" s="94"/>
      <c r="DZI439" s="94"/>
      <c r="DZJ439" s="94"/>
      <c r="DZK439" s="94"/>
      <c r="DZL439" s="94"/>
      <c r="DZM439" s="94" t="s">
        <v>181</v>
      </c>
      <c r="DZN439" s="94"/>
      <c r="DZO439" s="94"/>
      <c r="DZP439" s="94"/>
      <c r="DZQ439" s="94"/>
      <c r="DZR439" s="94"/>
      <c r="DZS439" s="94"/>
      <c r="DZT439" s="94"/>
      <c r="DZU439" s="94" t="s">
        <v>181</v>
      </c>
      <c r="DZV439" s="94"/>
      <c r="DZW439" s="94"/>
      <c r="DZX439" s="94"/>
      <c r="DZY439" s="94"/>
      <c r="DZZ439" s="94"/>
      <c r="EAA439" s="94"/>
      <c r="EAB439" s="94"/>
      <c r="EAC439" s="94" t="s">
        <v>181</v>
      </c>
      <c r="EAD439" s="94"/>
      <c r="EAE439" s="94"/>
      <c r="EAF439" s="94"/>
      <c r="EAG439" s="94"/>
      <c r="EAH439" s="94"/>
      <c r="EAI439" s="94"/>
      <c r="EAJ439" s="94"/>
      <c r="EAK439" s="94" t="s">
        <v>181</v>
      </c>
      <c r="EAL439" s="94"/>
      <c r="EAM439" s="94"/>
      <c r="EAN439" s="94"/>
      <c r="EAO439" s="94"/>
      <c r="EAP439" s="94"/>
      <c r="EAQ439" s="94"/>
      <c r="EAR439" s="94"/>
      <c r="EAS439" s="94" t="s">
        <v>181</v>
      </c>
      <c r="EAT439" s="94"/>
      <c r="EAU439" s="94"/>
      <c r="EAV439" s="94"/>
      <c r="EAW439" s="94"/>
      <c r="EAX439" s="94"/>
      <c r="EAY439" s="94"/>
      <c r="EAZ439" s="94"/>
      <c r="EBA439" s="94" t="s">
        <v>181</v>
      </c>
      <c r="EBB439" s="94"/>
      <c r="EBC439" s="94"/>
      <c r="EBD439" s="94"/>
      <c r="EBE439" s="94"/>
      <c r="EBF439" s="94"/>
      <c r="EBG439" s="94"/>
      <c r="EBH439" s="94"/>
      <c r="EBI439" s="94" t="s">
        <v>181</v>
      </c>
      <c r="EBJ439" s="94"/>
      <c r="EBK439" s="94"/>
      <c r="EBL439" s="94"/>
      <c r="EBM439" s="94"/>
      <c r="EBN439" s="94"/>
      <c r="EBO439" s="94"/>
      <c r="EBP439" s="94"/>
      <c r="EBQ439" s="94" t="s">
        <v>181</v>
      </c>
      <c r="EBR439" s="94"/>
      <c r="EBS439" s="94"/>
      <c r="EBT439" s="94"/>
      <c r="EBU439" s="94"/>
      <c r="EBV439" s="94"/>
      <c r="EBW439" s="94"/>
      <c r="EBX439" s="94"/>
      <c r="EBY439" s="94" t="s">
        <v>181</v>
      </c>
      <c r="EBZ439" s="94"/>
      <c r="ECA439" s="94"/>
      <c r="ECB439" s="94"/>
      <c r="ECC439" s="94"/>
      <c r="ECD439" s="94"/>
      <c r="ECE439" s="94"/>
      <c r="ECF439" s="94"/>
      <c r="ECG439" s="94" t="s">
        <v>181</v>
      </c>
      <c r="ECH439" s="94"/>
      <c r="ECI439" s="94"/>
      <c r="ECJ439" s="94"/>
      <c r="ECK439" s="94"/>
      <c r="ECL439" s="94"/>
      <c r="ECM439" s="94"/>
      <c r="ECN439" s="94"/>
      <c r="ECO439" s="94" t="s">
        <v>181</v>
      </c>
      <c r="ECP439" s="94"/>
      <c r="ECQ439" s="94"/>
      <c r="ECR439" s="94"/>
      <c r="ECS439" s="94"/>
      <c r="ECT439" s="94"/>
      <c r="ECU439" s="94"/>
      <c r="ECV439" s="94"/>
      <c r="ECW439" s="94" t="s">
        <v>181</v>
      </c>
      <c r="ECX439" s="94"/>
      <c r="ECY439" s="94"/>
      <c r="ECZ439" s="94"/>
      <c r="EDA439" s="94"/>
      <c r="EDB439" s="94"/>
      <c r="EDC439" s="94"/>
      <c r="EDD439" s="94"/>
      <c r="EDE439" s="94" t="s">
        <v>181</v>
      </c>
      <c r="EDF439" s="94"/>
      <c r="EDG439" s="94"/>
      <c r="EDH439" s="94"/>
      <c r="EDI439" s="94"/>
      <c r="EDJ439" s="94"/>
      <c r="EDK439" s="94"/>
      <c r="EDL439" s="94"/>
      <c r="EDM439" s="94" t="s">
        <v>181</v>
      </c>
      <c r="EDN439" s="94"/>
      <c r="EDO439" s="94"/>
      <c r="EDP439" s="94"/>
      <c r="EDQ439" s="94"/>
      <c r="EDR439" s="94"/>
      <c r="EDS439" s="94"/>
      <c r="EDT439" s="94"/>
      <c r="EDU439" s="94" t="s">
        <v>181</v>
      </c>
      <c r="EDV439" s="94"/>
      <c r="EDW439" s="94"/>
      <c r="EDX439" s="94"/>
      <c r="EDY439" s="94"/>
      <c r="EDZ439" s="94"/>
      <c r="EEA439" s="94"/>
      <c r="EEB439" s="94"/>
      <c r="EEC439" s="94" t="s">
        <v>181</v>
      </c>
      <c r="EED439" s="94"/>
      <c r="EEE439" s="94"/>
      <c r="EEF439" s="94"/>
      <c r="EEG439" s="94"/>
      <c r="EEH439" s="94"/>
      <c r="EEI439" s="94"/>
      <c r="EEJ439" s="94"/>
      <c r="EEK439" s="94" t="s">
        <v>181</v>
      </c>
      <c r="EEL439" s="94"/>
      <c r="EEM439" s="94"/>
      <c r="EEN439" s="94"/>
      <c r="EEO439" s="94"/>
      <c r="EEP439" s="94"/>
      <c r="EEQ439" s="94"/>
      <c r="EER439" s="94"/>
      <c r="EES439" s="94" t="s">
        <v>181</v>
      </c>
      <c r="EET439" s="94"/>
      <c r="EEU439" s="94"/>
      <c r="EEV439" s="94"/>
      <c r="EEW439" s="94"/>
      <c r="EEX439" s="94"/>
      <c r="EEY439" s="94"/>
      <c r="EEZ439" s="94"/>
      <c r="EFA439" s="94" t="s">
        <v>181</v>
      </c>
      <c r="EFB439" s="94"/>
      <c r="EFC439" s="94"/>
      <c r="EFD439" s="94"/>
      <c r="EFE439" s="94"/>
      <c r="EFF439" s="94"/>
      <c r="EFG439" s="94"/>
      <c r="EFH439" s="94"/>
      <c r="EFI439" s="94" t="s">
        <v>181</v>
      </c>
      <c r="EFJ439" s="94"/>
      <c r="EFK439" s="94"/>
      <c r="EFL439" s="94"/>
      <c r="EFM439" s="94"/>
      <c r="EFN439" s="94"/>
      <c r="EFO439" s="94"/>
      <c r="EFP439" s="94"/>
      <c r="EFQ439" s="94" t="s">
        <v>181</v>
      </c>
      <c r="EFR439" s="94"/>
      <c r="EFS439" s="94"/>
      <c r="EFT439" s="94"/>
      <c r="EFU439" s="94"/>
      <c r="EFV439" s="94"/>
      <c r="EFW439" s="94"/>
      <c r="EFX439" s="94"/>
      <c r="EFY439" s="94" t="s">
        <v>181</v>
      </c>
      <c r="EFZ439" s="94"/>
      <c r="EGA439" s="94"/>
      <c r="EGB439" s="94"/>
      <c r="EGC439" s="94"/>
      <c r="EGD439" s="94"/>
      <c r="EGE439" s="94"/>
      <c r="EGF439" s="94"/>
      <c r="EGG439" s="94" t="s">
        <v>181</v>
      </c>
      <c r="EGH439" s="94"/>
      <c r="EGI439" s="94"/>
      <c r="EGJ439" s="94"/>
      <c r="EGK439" s="94"/>
      <c r="EGL439" s="94"/>
      <c r="EGM439" s="94"/>
      <c r="EGN439" s="94"/>
      <c r="EGO439" s="94" t="s">
        <v>181</v>
      </c>
      <c r="EGP439" s="94"/>
      <c r="EGQ439" s="94"/>
      <c r="EGR439" s="94"/>
      <c r="EGS439" s="94"/>
      <c r="EGT439" s="94"/>
      <c r="EGU439" s="94"/>
      <c r="EGV439" s="94"/>
      <c r="EGW439" s="94" t="s">
        <v>181</v>
      </c>
      <c r="EGX439" s="94"/>
      <c r="EGY439" s="94"/>
      <c r="EGZ439" s="94"/>
      <c r="EHA439" s="94"/>
      <c r="EHB439" s="94"/>
      <c r="EHC439" s="94"/>
      <c r="EHD439" s="94"/>
      <c r="EHE439" s="94" t="s">
        <v>181</v>
      </c>
      <c r="EHF439" s="94"/>
      <c r="EHG439" s="94"/>
      <c r="EHH439" s="94"/>
      <c r="EHI439" s="94"/>
      <c r="EHJ439" s="94"/>
      <c r="EHK439" s="94"/>
      <c r="EHL439" s="94"/>
      <c r="EHM439" s="94" t="s">
        <v>181</v>
      </c>
      <c r="EHN439" s="94"/>
      <c r="EHO439" s="94"/>
      <c r="EHP439" s="94"/>
      <c r="EHQ439" s="94"/>
      <c r="EHR439" s="94"/>
      <c r="EHS439" s="94"/>
      <c r="EHT439" s="94"/>
      <c r="EHU439" s="94" t="s">
        <v>181</v>
      </c>
      <c r="EHV439" s="94"/>
      <c r="EHW439" s="94"/>
      <c r="EHX439" s="94"/>
      <c r="EHY439" s="94"/>
      <c r="EHZ439" s="94"/>
      <c r="EIA439" s="94"/>
      <c r="EIB439" s="94"/>
      <c r="EIC439" s="94" t="s">
        <v>181</v>
      </c>
      <c r="EID439" s="94"/>
      <c r="EIE439" s="94"/>
      <c r="EIF439" s="94"/>
      <c r="EIG439" s="94"/>
      <c r="EIH439" s="94"/>
      <c r="EII439" s="94"/>
      <c r="EIJ439" s="94"/>
      <c r="EIK439" s="94" t="s">
        <v>181</v>
      </c>
      <c r="EIL439" s="94"/>
      <c r="EIM439" s="94"/>
      <c r="EIN439" s="94"/>
      <c r="EIO439" s="94"/>
      <c r="EIP439" s="94"/>
      <c r="EIQ439" s="94"/>
      <c r="EIR439" s="94"/>
      <c r="EIS439" s="94" t="s">
        <v>181</v>
      </c>
      <c r="EIT439" s="94"/>
      <c r="EIU439" s="94"/>
      <c r="EIV439" s="94"/>
      <c r="EIW439" s="94"/>
      <c r="EIX439" s="94"/>
      <c r="EIY439" s="94"/>
      <c r="EIZ439" s="94"/>
      <c r="EJA439" s="94" t="s">
        <v>181</v>
      </c>
      <c r="EJB439" s="94"/>
      <c r="EJC439" s="94"/>
      <c r="EJD439" s="94"/>
      <c r="EJE439" s="94"/>
      <c r="EJF439" s="94"/>
      <c r="EJG439" s="94"/>
      <c r="EJH439" s="94"/>
      <c r="EJI439" s="94" t="s">
        <v>181</v>
      </c>
      <c r="EJJ439" s="94"/>
      <c r="EJK439" s="94"/>
      <c r="EJL439" s="94"/>
      <c r="EJM439" s="94"/>
      <c r="EJN439" s="94"/>
      <c r="EJO439" s="94"/>
      <c r="EJP439" s="94"/>
      <c r="EJQ439" s="94" t="s">
        <v>181</v>
      </c>
      <c r="EJR439" s="94"/>
      <c r="EJS439" s="94"/>
      <c r="EJT439" s="94"/>
      <c r="EJU439" s="94"/>
      <c r="EJV439" s="94"/>
      <c r="EJW439" s="94"/>
      <c r="EJX439" s="94"/>
      <c r="EJY439" s="94" t="s">
        <v>181</v>
      </c>
      <c r="EJZ439" s="94"/>
      <c r="EKA439" s="94"/>
      <c r="EKB439" s="94"/>
      <c r="EKC439" s="94"/>
      <c r="EKD439" s="94"/>
      <c r="EKE439" s="94"/>
      <c r="EKF439" s="94"/>
      <c r="EKG439" s="94" t="s">
        <v>181</v>
      </c>
      <c r="EKH439" s="94"/>
      <c r="EKI439" s="94"/>
      <c r="EKJ439" s="94"/>
      <c r="EKK439" s="94"/>
      <c r="EKL439" s="94"/>
      <c r="EKM439" s="94"/>
      <c r="EKN439" s="94"/>
      <c r="EKO439" s="94" t="s">
        <v>181</v>
      </c>
      <c r="EKP439" s="94"/>
      <c r="EKQ439" s="94"/>
      <c r="EKR439" s="94"/>
      <c r="EKS439" s="94"/>
      <c r="EKT439" s="94"/>
      <c r="EKU439" s="94"/>
      <c r="EKV439" s="94"/>
      <c r="EKW439" s="94" t="s">
        <v>181</v>
      </c>
      <c r="EKX439" s="94"/>
      <c r="EKY439" s="94"/>
      <c r="EKZ439" s="94"/>
      <c r="ELA439" s="94"/>
      <c r="ELB439" s="94"/>
      <c r="ELC439" s="94"/>
      <c r="ELD439" s="94"/>
      <c r="ELE439" s="94" t="s">
        <v>181</v>
      </c>
      <c r="ELF439" s="94"/>
      <c r="ELG439" s="94"/>
      <c r="ELH439" s="94"/>
      <c r="ELI439" s="94"/>
      <c r="ELJ439" s="94"/>
      <c r="ELK439" s="94"/>
      <c r="ELL439" s="94"/>
      <c r="ELM439" s="94" t="s">
        <v>181</v>
      </c>
      <c r="ELN439" s="94"/>
      <c r="ELO439" s="94"/>
      <c r="ELP439" s="94"/>
      <c r="ELQ439" s="94"/>
      <c r="ELR439" s="94"/>
      <c r="ELS439" s="94"/>
      <c r="ELT439" s="94"/>
      <c r="ELU439" s="94" t="s">
        <v>181</v>
      </c>
      <c r="ELV439" s="94"/>
      <c r="ELW439" s="94"/>
      <c r="ELX439" s="94"/>
      <c r="ELY439" s="94"/>
      <c r="ELZ439" s="94"/>
      <c r="EMA439" s="94"/>
      <c r="EMB439" s="94"/>
      <c r="EMC439" s="94" t="s">
        <v>181</v>
      </c>
      <c r="EMD439" s="94"/>
      <c r="EME439" s="94"/>
      <c r="EMF439" s="94"/>
      <c r="EMG439" s="94"/>
      <c r="EMH439" s="94"/>
      <c r="EMI439" s="94"/>
      <c r="EMJ439" s="94"/>
      <c r="EMK439" s="94" t="s">
        <v>181</v>
      </c>
      <c r="EML439" s="94"/>
      <c r="EMM439" s="94"/>
      <c r="EMN439" s="94"/>
      <c r="EMO439" s="94"/>
      <c r="EMP439" s="94"/>
      <c r="EMQ439" s="94"/>
      <c r="EMR439" s="94"/>
      <c r="EMS439" s="94" t="s">
        <v>181</v>
      </c>
      <c r="EMT439" s="94"/>
      <c r="EMU439" s="94"/>
      <c r="EMV439" s="94"/>
      <c r="EMW439" s="94"/>
      <c r="EMX439" s="94"/>
      <c r="EMY439" s="94"/>
      <c r="EMZ439" s="94"/>
      <c r="ENA439" s="94" t="s">
        <v>181</v>
      </c>
      <c r="ENB439" s="94"/>
      <c r="ENC439" s="94"/>
      <c r="END439" s="94"/>
      <c r="ENE439" s="94"/>
      <c r="ENF439" s="94"/>
      <c r="ENG439" s="94"/>
      <c r="ENH439" s="94"/>
      <c r="ENI439" s="94" t="s">
        <v>181</v>
      </c>
      <c r="ENJ439" s="94"/>
      <c r="ENK439" s="94"/>
      <c r="ENL439" s="94"/>
      <c r="ENM439" s="94"/>
      <c r="ENN439" s="94"/>
      <c r="ENO439" s="94"/>
      <c r="ENP439" s="94"/>
      <c r="ENQ439" s="94" t="s">
        <v>181</v>
      </c>
      <c r="ENR439" s="94"/>
      <c r="ENS439" s="94"/>
      <c r="ENT439" s="94"/>
      <c r="ENU439" s="94"/>
      <c r="ENV439" s="94"/>
      <c r="ENW439" s="94"/>
      <c r="ENX439" s="94"/>
      <c r="ENY439" s="94" t="s">
        <v>181</v>
      </c>
      <c r="ENZ439" s="94"/>
      <c r="EOA439" s="94"/>
      <c r="EOB439" s="94"/>
      <c r="EOC439" s="94"/>
      <c r="EOD439" s="94"/>
      <c r="EOE439" s="94"/>
      <c r="EOF439" s="94"/>
      <c r="EOG439" s="94" t="s">
        <v>181</v>
      </c>
      <c r="EOH439" s="94"/>
      <c r="EOI439" s="94"/>
      <c r="EOJ439" s="94"/>
      <c r="EOK439" s="94"/>
      <c r="EOL439" s="94"/>
      <c r="EOM439" s="94"/>
      <c r="EON439" s="94"/>
      <c r="EOO439" s="94" t="s">
        <v>181</v>
      </c>
      <c r="EOP439" s="94"/>
      <c r="EOQ439" s="94"/>
      <c r="EOR439" s="94"/>
      <c r="EOS439" s="94"/>
      <c r="EOT439" s="94"/>
      <c r="EOU439" s="94"/>
      <c r="EOV439" s="94"/>
      <c r="EOW439" s="94" t="s">
        <v>181</v>
      </c>
      <c r="EOX439" s="94"/>
      <c r="EOY439" s="94"/>
      <c r="EOZ439" s="94"/>
      <c r="EPA439" s="94"/>
      <c r="EPB439" s="94"/>
      <c r="EPC439" s="94"/>
      <c r="EPD439" s="94"/>
      <c r="EPE439" s="94" t="s">
        <v>181</v>
      </c>
      <c r="EPF439" s="94"/>
      <c r="EPG439" s="94"/>
      <c r="EPH439" s="94"/>
      <c r="EPI439" s="94"/>
      <c r="EPJ439" s="94"/>
      <c r="EPK439" s="94"/>
      <c r="EPL439" s="94"/>
      <c r="EPM439" s="94" t="s">
        <v>181</v>
      </c>
      <c r="EPN439" s="94"/>
      <c r="EPO439" s="94"/>
      <c r="EPP439" s="94"/>
      <c r="EPQ439" s="94"/>
      <c r="EPR439" s="94"/>
      <c r="EPS439" s="94"/>
      <c r="EPT439" s="94"/>
      <c r="EPU439" s="94" t="s">
        <v>181</v>
      </c>
      <c r="EPV439" s="94"/>
      <c r="EPW439" s="94"/>
      <c r="EPX439" s="94"/>
      <c r="EPY439" s="94"/>
      <c r="EPZ439" s="94"/>
      <c r="EQA439" s="94"/>
      <c r="EQB439" s="94"/>
      <c r="EQC439" s="94" t="s">
        <v>181</v>
      </c>
      <c r="EQD439" s="94"/>
      <c r="EQE439" s="94"/>
      <c r="EQF439" s="94"/>
      <c r="EQG439" s="94"/>
      <c r="EQH439" s="94"/>
      <c r="EQI439" s="94"/>
      <c r="EQJ439" s="94"/>
      <c r="EQK439" s="94" t="s">
        <v>181</v>
      </c>
      <c r="EQL439" s="94"/>
      <c r="EQM439" s="94"/>
      <c r="EQN439" s="94"/>
      <c r="EQO439" s="94"/>
      <c r="EQP439" s="94"/>
      <c r="EQQ439" s="94"/>
      <c r="EQR439" s="94"/>
      <c r="EQS439" s="94" t="s">
        <v>181</v>
      </c>
      <c r="EQT439" s="94"/>
      <c r="EQU439" s="94"/>
      <c r="EQV439" s="94"/>
      <c r="EQW439" s="94"/>
      <c r="EQX439" s="94"/>
      <c r="EQY439" s="94"/>
      <c r="EQZ439" s="94"/>
      <c r="ERA439" s="94" t="s">
        <v>181</v>
      </c>
      <c r="ERB439" s="94"/>
      <c r="ERC439" s="94"/>
      <c r="ERD439" s="94"/>
      <c r="ERE439" s="94"/>
      <c r="ERF439" s="94"/>
      <c r="ERG439" s="94"/>
      <c r="ERH439" s="94"/>
      <c r="ERI439" s="94" t="s">
        <v>181</v>
      </c>
      <c r="ERJ439" s="94"/>
      <c r="ERK439" s="94"/>
      <c r="ERL439" s="94"/>
      <c r="ERM439" s="94"/>
      <c r="ERN439" s="94"/>
      <c r="ERO439" s="94"/>
      <c r="ERP439" s="94"/>
      <c r="ERQ439" s="94" t="s">
        <v>181</v>
      </c>
      <c r="ERR439" s="94"/>
      <c r="ERS439" s="94"/>
      <c r="ERT439" s="94"/>
      <c r="ERU439" s="94"/>
      <c r="ERV439" s="94"/>
      <c r="ERW439" s="94"/>
      <c r="ERX439" s="94"/>
      <c r="ERY439" s="94" t="s">
        <v>181</v>
      </c>
      <c r="ERZ439" s="94"/>
      <c r="ESA439" s="94"/>
      <c r="ESB439" s="94"/>
      <c r="ESC439" s="94"/>
      <c r="ESD439" s="94"/>
      <c r="ESE439" s="94"/>
      <c r="ESF439" s="94"/>
      <c r="ESG439" s="94" t="s">
        <v>181</v>
      </c>
      <c r="ESH439" s="94"/>
      <c r="ESI439" s="94"/>
      <c r="ESJ439" s="94"/>
      <c r="ESK439" s="94"/>
      <c r="ESL439" s="94"/>
      <c r="ESM439" s="94"/>
      <c r="ESN439" s="94"/>
      <c r="ESO439" s="94" t="s">
        <v>181</v>
      </c>
      <c r="ESP439" s="94"/>
      <c r="ESQ439" s="94"/>
      <c r="ESR439" s="94"/>
      <c r="ESS439" s="94"/>
      <c r="EST439" s="94"/>
      <c r="ESU439" s="94"/>
      <c r="ESV439" s="94"/>
      <c r="ESW439" s="94" t="s">
        <v>181</v>
      </c>
      <c r="ESX439" s="94"/>
      <c r="ESY439" s="94"/>
      <c r="ESZ439" s="94"/>
      <c r="ETA439" s="94"/>
      <c r="ETB439" s="94"/>
      <c r="ETC439" s="94"/>
      <c r="ETD439" s="94"/>
      <c r="ETE439" s="94" t="s">
        <v>181</v>
      </c>
      <c r="ETF439" s="94"/>
      <c r="ETG439" s="94"/>
      <c r="ETH439" s="94"/>
      <c r="ETI439" s="94"/>
      <c r="ETJ439" s="94"/>
      <c r="ETK439" s="94"/>
      <c r="ETL439" s="94"/>
      <c r="ETM439" s="94" t="s">
        <v>181</v>
      </c>
      <c r="ETN439" s="94"/>
      <c r="ETO439" s="94"/>
      <c r="ETP439" s="94"/>
      <c r="ETQ439" s="94"/>
      <c r="ETR439" s="94"/>
      <c r="ETS439" s="94"/>
      <c r="ETT439" s="94"/>
      <c r="ETU439" s="94" t="s">
        <v>181</v>
      </c>
      <c r="ETV439" s="94"/>
      <c r="ETW439" s="94"/>
      <c r="ETX439" s="94"/>
      <c r="ETY439" s="94"/>
      <c r="ETZ439" s="94"/>
      <c r="EUA439" s="94"/>
      <c r="EUB439" s="94"/>
      <c r="EUC439" s="94" t="s">
        <v>181</v>
      </c>
      <c r="EUD439" s="94"/>
      <c r="EUE439" s="94"/>
      <c r="EUF439" s="94"/>
      <c r="EUG439" s="94"/>
      <c r="EUH439" s="94"/>
      <c r="EUI439" s="94"/>
      <c r="EUJ439" s="94"/>
      <c r="EUK439" s="94" t="s">
        <v>181</v>
      </c>
      <c r="EUL439" s="94"/>
      <c r="EUM439" s="94"/>
      <c r="EUN439" s="94"/>
      <c r="EUO439" s="94"/>
      <c r="EUP439" s="94"/>
      <c r="EUQ439" s="94"/>
      <c r="EUR439" s="94"/>
      <c r="EUS439" s="94" t="s">
        <v>181</v>
      </c>
      <c r="EUT439" s="94"/>
      <c r="EUU439" s="94"/>
      <c r="EUV439" s="94"/>
      <c r="EUW439" s="94"/>
      <c r="EUX439" s="94"/>
      <c r="EUY439" s="94"/>
      <c r="EUZ439" s="94"/>
      <c r="EVA439" s="94" t="s">
        <v>181</v>
      </c>
      <c r="EVB439" s="94"/>
      <c r="EVC439" s="94"/>
      <c r="EVD439" s="94"/>
      <c r="EVE439" s="94"/>
      <c r="EVF439" s="94"/>
      <c r="EVG439" s="94"/>
      <c r="EVH439" s="94"/>
      <c r="EVI439" s="94" t="s">
        <v>181</v>
      </c>
      <c r="EVJ439" s="94"/>
      <c r="EVK439" s="94"/>
      <c r="EVL439" s="94"/>
      <c r="EVM439" s="94"/>
      <c r="EVN439" s="94"/>
      <c r="EVO439" s="94"/>
      <c r="EVP439" s="94"/>
      <c r="EVQ439" s="94" t="s">
        <v>181</v>
      </c>
      <c r="EVR439" s="94"/>
      <c r="EVS439" s="94"/>
      <c r="EVT439" s="94"/>
      <c r="EVU439" s="94"/>
      <c r="EVV439" s="94"/>
      <c r="EVW439" s="94"/>
      <c r="EVX439" s="94"/>
      <c r="EVY439" s="94" t="s">
        <v>181</v>
      </c>
      <c r="EVZ439" s="94"/>
      <c r="EWA439" s="94"/>
      <c r="EWB439" s="94"/>
      <c r="EWC439" s="94"/>
      <c r="EWD439" s="94"/>
      <c r="EWE439" s="94"/>
      <c r="EWF439" s="94"/>
      <c r="EWG439" s="94" t="s">
        <v>181</v>
      </c>
      <c r="EWH439" s="94"/>
      <c r="EWI439" s="94"/>
      <c r="EWJ439" s="94"/>
      <c r="EWK439" s="94"/>
      <c r="EWL439" s="94"/>
      <c r="EWM439" s="94"/>
      <c r="EWN439" s="94"/>
      <c r="EWO439" s="94" t="s">
        <v>181</v>
      </c>
      <c r="EWP439" s="94"/>
      <c r="EWQ439" s="94"/>
      <c r="EWR439" s="94"/>
      <c r="EWS439" s="94"/>
      <c r="EWT439" s="94"/>
      <c r="EWU439" s="94"/>
      <c r="EWV439" s="94"/>
      <c r="EWW439" s="94" t="s">
        <v>181</v>
      </c>
      <c r="EWX439" s="94"/>
      <c r="EWY439" s="94"/>
      <c r="EWZ439" s="94"/>
      <c r="EXA439" s="94"/>
      <c r="EXB439" s="94"/>
      <c r="EXC439" s="94"/>
      <c r="EXD439" s="94"/>
      <c r="EXE439" s="94" t="s">
        <v>181</v>
      </c>
      <c r="EXF439" s="94"/>
      <c r="EXG439" s="94"/>
      <c r="EXH439" s="94"/>
      <c r="EXI439" s="94"/>
      <c r="EXJ439" s="94"/>
      <c r="EXK439" s="94"/>
      <c r="EXL439" s="94"/>
      <c r="EXM439" s="94" t="s">
        <v>181</v>
      </c>
      <c r="EXN439" s="94"/>
      <c r="EXO439" s="94"/>
      <c r="EXP439" s="94"/>
      <c r="EXQ439" s="94"/>
      <c r="EXR439" s="94"/>
      <c r="EXS439" s="94"/>
      <c r="EXT439" s="94"/>
      <c r="EXU439" s="94" t="s">
        <v>181</v>
      </c>
      <c r="EXV439" s="94"/>
      <c r="EXW439" s="94"/>
      <c r="EXX439" s="94"/>
      <c r="EXY439" s="94"/>
      <c r="EXZ439" s="94"/>
      <c r="EYA439" s="94"/>
      <c r="EYB439" s="94"/>
      <c r="EYC439" s="94" t="s">
        <v>181</v>
      </c>
      <c r="EYD439" s="94"/>
      <c r="EYE439" s="94"/>
      <c r="EYF439" s="94"/>
      <c r="EYG439" s="94"/>
      <c r="EYH439" s="94"/>
      <c r="EYI439" s="94"/>
      <c r="EYJ439" s="94"/>
      <c r="EYK439" s="94" t="s">
        <v>181</v>
      </c>
      <c r="EYL439" s="94"/>
      <c r="EYM439" s="94"/>
      <c r="EYN439" s="94"/>
      <c r="EYO439" s="94"/>
      <c r="EYP439" s="94"/>
      <c r="EYQ439" s="94"/>
      <c r="EYR439" s="94"/>
      <c r="EYS439" s="94" t="s">
        <v>181</v>
      </c>
      <c r="EYT439" s="94"/>
      <c r="EYU439" s="94"/>
      <c r="EYV439" s="94"/>
      <c r="EYW439" s="94"/>
      <c r="EYX439" s="94"/>
      <c r="EYY439" s="94"/>
      <c r="EYZ439" s="94"/>
      <c r="EZA439" s="94" t="s">
        <v>181</v>
      </c>
      <c r="EZB439" s="94"/>
      <c r="EZC439" s="94"/>
      <c r="EZD439" s="94"/>
      <c r="EZE439" s="94"/>
      <c r="EZF439" s="94"/>
      <c r="EZG439" s="94"/>
      <c r="EZH439" s="94"/>
      <c r="EZI439" s="94" t="s">
        <v>181</v>
      </c>
      <c r="EZJ439" s="94"/>
      <c r="EZK439" s="94"/>
      <c r="EZL439" s="94"/>
      <c r="EZM439" s="94"/>
      <c r="EZN439" s="94"/>
      <c r="EZO439" s="94"/>
      <c r="EZP439" s="94"/>
      <c r="EZQ439" s="94" t="s">
        <v>181</v>
      </c>
      <c r="EZR439" s="94"/>
      <c r="EZS439" s="94"/>
      <c r="EZT439" s="94"/>
      <c r="EZU439" s="94"/>
      <c r="EZV439" s="94"/>
      <c r="EZW439" s="94"/>
      <c r="EZX439" s="94"/>
      <c r="EZY439" s="94" t="s">
        <v>181</v>
      </c>
      <c r="EZZ439" s="94"/>
      <c r="FAA439" s="94"/>
      <c r="FAB439" s="94"/>
      <c r="FAC439" s="94"/>
      <c r="FAD439" s="94"/>
      <c r="FAE439" s="94"/>
      <c r="FAF439" s="94"/>
      <c r="FAG439" s="94" t="s">
        <v>181</v>
      </c>
      <c r="FAH439" s="94"/>
      <c r="FAI439" s="94"/>
      <c r="FAJ439" s="94"/>
      <c r="FAK439" s="94"/>
      <c r="FAL439" s="94"/>
      <c r="FAM439" s="94"/>
      <c r="FAN439" s="94"/>
      <c r="FAO439" s="94" t="s">
        <v>181</v>
      </c>
      <c r="FAP439" s="94"/>
      <c r="FAQ439" s="94"/>
      <c r="FAR439" s="94"/>
      <c r="FAS439" s="94"/>
      <c r="FAT439" s="94"/>
      <c r="FAU439" s="94"/>
      <c r="FAV439" s="94"/>
      <c r="FAW439" s="94" t="s">
        <v>181</v>
      </c>
      <c r="FAX439" s="94"/>
      <c r="FAY439" s="94"/>
      <c r="FAZ439" s="94"/>
      <c r="FBA439" s="94"/>
      <c r="FBB439" s="94"/>
      <c r="FBC439" s="94"/>
      <c r="FBD439" s="94"/>
      <c r="FBE439" s="94" t="s">
        <v>181</v>
      </c>
      <c r="FBF439" s="94"/>
      <c r="FBG439" s="94"/>
      <c r="FBH439" s="94"/>
      <c r="FBI439" s="94"/>
      <c r="FBJ439" s="94"/>
      <c r="FBK439" s="94"/>
      <c r="FBL439" s="94"/>
      <c r="FBM439" s="94" t="s">
        <v>181</v>
      </c>
      <c r="FBN439" s="94"/>
      <c r="FBO439" s="94"/>
      <c r="FBP439" s="94"/>
      <c r="FBQ439" s="94"/>
      <c r="FBR439" s="94"/>
      <c r="FBS439" s="94"/>
      <c r="FBT439" s="94"/>
      <c r="FBU439" s="94" t="s">
        <v>181</v>
      </c>
      <c r="FBV439" s="94"/>
      <c r="FBW439" s="94"/>
      <c r="FBX439" s="94"/>
      <c r="FBY439" s="94"/>
      <c r="FBZ439" s="94"/>
      <c r="FCA439" s="94"/>
      <c r="FCB439" s="94"/>
      <c r="FCC439" s="94" t="s">
        <v>181</v>
      </c>
      <c r="FCD439" s="94"/>
      <c r="FCE439" s="94"/>
      <c r="FCF439" s="94"/>
      <c r="FCG439" s="94"/>
      <c r="FCH439" s="94"/>
      <c r="FCI439" s="94"/>
      <c r="FCJ439" s="94"/>
      <c r="FCK439" s="94" t="s">
        <v>181</v>
      </c>
      <c r="FCL439" s="94"/>
      <c r="FCM439" s="94"/>
      <c r="FCN439" s="94"/>
      <c r="FCO439" s="94"/>
      <c r="FCP439" s="94"/>
      <c r="FCQ439" s="94"/>
      <c r="FCR439" s="94"/>
      <c r="FCS439" s="94" t="s">
        <v>181</v>
      </c>
      <c r="FCT439" s="94"/>
      <c r="FCU439" s="94"/>
      <c r="FCV439" s="94"/>
      <c r="FCW439" s="94"/>
      <c r="FCX439" s="94"/>
      <c r="FCY439" s="94"/>
      <c r="FCZ439" s="94"/>
      <c r="FDA439" s="94" t="s">
        <v>181</v>
      </c>
      <c r="FDB439" s="94"/>
      <c r="FDC439" s="94"/>
      <c r="FDD439" s="94"/>
      <c r="FDE439" s="94"/>
      <c r="FDF439" s="94"/>
      <c r="FDG439" s="94"/>
      <c r="FDH439" s="94"/>
      <c r="FDI439" s="94" t="s">
        <v>181</v>
      </c>
      <c r="FDJ439" s="94"/>
      <c r="FDK439" s="94"/>
      <c r="FDL439" s="94"/>
      <c r="FDM439" s="94"/>
      <c r="FDN439" s="94"/>
      <c r="FDO439" s="94"/>
      <c r="FDP439" s="94"/>
      <c r="FDQ439" s="94" t="s">
        <v>181</v>
      </c>
      <c r="FDR439" s="94"/>
      <c r="FDS439" s="94"/>
      <c r="FDT439" s="94"/>
      <c r="FDU439" s="94"/>
      <c r="FDV439" s="94"/>
      <c r="FDW439" s="94"/>
      <c r="FDX439" s="94"/>
      <c r="FDY439" s="94" t="s">
        <v>181</v>
      </c>
      <c r="FDZ439" s="94"/>
      <c r="FEA439" s="94"/>
      <c r="FEB439" s="94"/>
      <c r="FEC439" s="94"/>
      <c r="FED439" s="94"/>
      <c r="FEE439" s="94"/>
      <c r="FEF439" s="94"/>
      <c r="FEG439" s="94" t="s">
        <v>181</v>
      </c>
      <c r="FEH439" s="94"/>
      <c r="FEI439" s="94"/>
      <c r="FEJ439" s="94"/>
      <c r="FEK439" s="94"/>
      <c r="FEL439" s="94"/>
      <c r="FEM439" s="94"/>
      <c r="FEN439" s="94"/>
      <c r="FEO439" s="94" t="s">
        <v>181</v>
      </c>
      <c r="FEP439" s="94"/>
      <c r="FEQ439" s="94"/>
      <c r="FER439" s="94"/>
      <c r="FES439" s="94"/>
      <c r="FET439" s="94"/>
      <c r="FEU439" s="94"/>
      <c r="FEV439" s="94"/>
      <c r="FEW439" s="94" t="s">
        <v>181</v>
      </c>
      <c r="FEX439" s="94"/>
      <c r="FEY439" s="94"/>
      <c r="FEZ439" s="94"/>
      <c r="FFA439" s="94"/>
      <c r="FFB439" s="94"/>
      <c r="FFC439" s="94"/>
      <c r="FFD439" s="94"/>
      <c r="FFE439" s="94" t="s">
        <v>181</v>
      </c>
      <c r="FFF439" s="94"/>
      <c r="FFG439" s="94"/>
      <c r="FFH439" s="94"/>
      <c r="FFI439" s="94"/>
      <c r="FFJ439" s="94"/>
      <c r="FFK439" s="94"/>
      <c r="FFL439" s="94"/>
      <c r="FFM439" s="94" t="s">
        <v>181</v>
      </c>
      <c r="FFN439" s="94"/>
      <c r="FFO439" s="94"/>
      <c r="FFP439" s="94"/>
      <c r="FFQ439" s="94"/>
      <c r="FFR439" s="94"/>
      <c r="FFS439" s="94"/>
      <c r="FFT439" s="94"/>
      <c r="FFU439" s="94" t="s">
        <v>181</v>
      </c>
      <c r="FFV439" s="94"/>
      <c r="FFW439" s="94"/>
      <c r="FFX439" s="94"/>
      <c r="FFY439" s="94"/>
      <c r="FFZ439" s="94"/>
      <c r="FGA439" s="94"/>
      <c r="FGB439" s="94"/>
      <c r="FGC439" s="94" t="s">
        <v>181</v>
      </c>
      <c r="FGD439" s="94"/>
      <c r="FGE439" s="94"/>
      <c r="FGF439" s="94"/>
      <c r="FGG439" s="94"/>
      <c r="FGH439" s="94"/>
      <c r="FGI439" s="94"/>
      <c r="FGJ439" s="94"/>
      <c r="FGK439" s="94" t="s">
        <v>181</v>
      </c>
      <c r="FGL439" s="94"/>
      <c r="FGM439" s="94"/>
      <c r="FGN439" s="94"/>
      <c r="FGO439" s="94"/>
      <c r="FGP439" s="94"/>
      <c r="FGQ439" s="94"/>
      <c r="FGR439" s="94"/>
      <c r="FGS439" s="94" t="s">
        <v>181</v>
      </c>
      <c r="FGT439" s="94"/>
      <c r="FGU439" s="94"/>
      <c r="FGV439" s="94"/>
      <c r="FGW439" s="94"/>
      <c r="FGX439" s="94"/>
      <c r="FGY439" s="94"/>
      <c r="FGZ439" s="94"/>
      <c r="FHA439" s="94" t="s">
        <v>181</v>
      </c>
      <c r="FHB439" s="94"/>
      <c r="FHC439" s="94"/>
      <c r="FHD439" s="94"/>
      <c r="FHE439" s="94"/>
      <c r="FHF439" s="94"/>
      <c r="FHG439" s="94"/>
      <c r="FHH439" s="94"/>
      <c r="FHI439" s="94" t="s">
        <v>181</v>
      </c>
      <c r="FHJ439" s="94"/>
      <c r="FHK439" s="94"/>
      <c r="FHL439" s="94"/>
      <c r="FHM439" s="94"/>
      <c r="FHN439" s="94"/>
      <c r="FHO439" s="94"/>
      <c r="FHP439" s="94"/>
      <c r="FHQ439" s="94" t="s">
        <v>181</v>
      </c>
      <c r="FHR439" s="94"/>
      <c r="FHS439" s="94"/>
      <c r="FHT439" s="94"/>
      <c r="FHU439" s="94"/>
      <c r="FHV439" s="94"/>
      <c r="FHW439" s="94"/>
      <c r="FHX439" s="94"/>
      <c r="FHY439" s="94" t="s">
        <v>181</v>
      </c>
      <c r="FHZ439" s="94"/>
      <c r="FIA439" s="94"/>
      <c r="FIB439" s="94"/>
      <c r="FIC439" s="94"/>
      <c r="FID439" s="94"/>
      <c r="FIE439" s="94"/>
      <c r="FIF439" s="94"/>
      <c r="FIG439" s="94" t="s">
        <v>181</v>
      </c>
      <c r="FIH439" s="94"/>
      <c r="FII439" s="94"/>
      <c r="FIJ439" s="94"/>
      <c r="FIK439" s="94"/>
      <c r="FIL439" s="94"/>
      <c r="FIM439" s="94"/>
      <c r="FIN439" s="94"/>
      <c r="FIO439" s="94" t="s">
        <v>181</v>
      </c>
      <c r="FIP439" s="94"/>
      <c r="FIQ439" s="94"/>
      <c r="FIR439" s="94"/>
      <c r="FIS439" s="94"/>
      <c r="FIT439" s="94"/>
      <c r="FIU439" s="94"/>
      <c r="FIV439" s="94"/>
      <c r="FIW439" s="94" t="s">
        <v>181</v>
      </c>
      <c r="FIX439" s="94"/>
      <c r="FIY439" s="94"/>
      <c r="FIZ439" s="94"/>
      <c r="FJA439" s="94"/>
      <c r="FJB439" s="94"/>
      <c r="FJC439" s="94"/>
      <c r="FJD439" s="94"/>
      <c r="FJE439" s="94" t="s">
        <v>181</v>
      </c>
      <c r="FJF439" s="94"/>
      <c r="FJG439" s="94"/>
      <c r="FJH439" s="94"/>
      <c r="FJI439" s="94"/>
      <c r="FJJ439" s="94"/>
      <c r="FJK439" s="94"/>
      <c r="FJL439" s="94"/>
      <c r="FJM439" s="94" t="s">
        <v>181</v>
      </c>
      <c r="FJN439" s="94"/>
      <c r="FJO439" s="94"/>
      <c r="FJP439" s="94"/>
      <c r="FJQ439" s="94"/>
      <c r="FJR439" s="94"/>
      <c r="FJS439" s="94"/>
      <c r="FJT439" s="94"/>
      <c r="FJU439" s="94" t="s">
        <v>181</v>
      </c>
      <c r="FJV439" s="94"/>
      <c r="FJW439" s="94"/>
      <c r="FJX439" s="94"/>
      <c r="FJY439" s="94"/>
      <c r="FJZ439" s="94"/>
      <c r="FKA439" s="94"/>
      <c r="FKB439" s="94"/>
      <c r="FKC439" s="94" t="s">
        <v>181</v>
      </c>
      <c r="FKD439" s="94"/>
      <c r="FKE439" s="94"/>
      <c r="FKF439" s="94"/>
      <c r="FKG439" s="94"/>
      <c r="FKH439" s="94"/>
      <c r="FKI439" s="94"/>
      <c r="FKJ439" s="94"/>
      <c r="FKK439" s="94" t="s">
        <v>181</v>
      </c>
      <c r="FKL439" s="94"/>
      <c r="FKM439" s="94"/>
      <c r="FKN439" s="94"/>
      <c r="FKO439" s="94"/>
      <c r="FKP439" s="94"/>
      <c r="FKQ439" s="94"/>
      <c r="FKR439" s="94"/>
      <c r="FKS439" s="94" t="s">
        <v>181</v>
      </c>
      <c r="FKT439" s="94"/>
      <c r="FKU439" s="94"/>
      <c r="FKV439" s="94"/>
      <c r="FKW439" s="94"/>
      <c r="FKX439" s="94"/>
      <c r="FKY439" s="94"/>
      <c r="FKZ439" s="94"/>
      <c r="FLA439" s="94" t="s">
        <v>181</v>
      </c>
      <c r="FLB439" s="94"/>
      <c r="FLC439" s="94"/>
      <c r="FLD439" s="94"/>
      <c r="FLE439" s="94"/>
      <c r="FLF439" s="94"/>
      <c r="FLG439" s="94"/>
      <c r="FLH439" s="94"/>
      <c r="FLI439" s="94" t="s">
        <v>181</v>
      </c>
      <c r="FLJ439" s="94"/>
      <c r="FLK439" s="94"/>
      <c r="FLL439" s="94"/>
      <c r="FLM439" s="94"/>
      <c r="FLN439" s="94"/>
      <c r="FLO439" s="94"/>
      <c r="FLP439" s="94"/>
      <c r="FLQ439" s="94" t="s">
        <v>181</v>
      </c>
      <c r="FLR439" s="94"/>
      <c r="FLS439" s="94"/>
      <c r="FLT439" s="94"/>
      <c r="FLU439" s="94"/>
      <c r="FLV439" s="94"/>
      <c r="FLW439" s="94"/>
      <c r="FLX439" s="94"/>
      <c r="FLY439" s="94" t="s">
        <v>181</v>
      </c>
      <c r="FLZ439" s="94"/>
      <c r="FMA439" s="94"/>
      <c r="FMB439" s="94"/>
      <c r="FMC439" s="94"/>
      <c r="FMD439" s="94"/>
      <c r="FME439" s="94"/>
      <c r="FMF439" s="94"/>
      <c r="FMG439" s="94" t="s">
        <v>181</v>
      </c>
      <c r="FMH439" s="94"/>
      <c r="FMI439" s="94"/>
      <c r="FMJ439" s="94"/>
      <c r="FMK439" s="94"/>
      <c r="FML439" s="94"/>
      <c r="FMM439" s="94"/>
      <c r="FMN439" s="94"/>
      <c r="FMO439" s="94" t="s">
        <v>181</v>
      </c>
      <c r="FMP439" s="94"/>
      <c r="FMQ439" s="94"/>
      <c r="FMR439" s="94"/>
      <c r="FMS439" s="94"/>
      <c r="FMT439" s="94"/>
      <c r="FMU439" s="94"/>
      <c r="FMV439" s="94"/>
      <c r="FMW439" s="94" t="s">
        <v>181</v>
      </c>
      <c r="FMX439" s="94"/>
      <c r="FMY439" s="94"/>
      <c r="FMZ439" s="94"/>
      <c r="FNA439" s="94"/>
      <c r="FNB439" s="94"/>
      <c r="FNC439" s="94"/>
      <c r="FND439" s="94"/>
      <c r="FNE439" s="94" t="s">
        <v>181</v>
      </c>
      <c r="FNF439" s="94"/>
      <c r="FNG439" s="94"/>
      <c r="FNH439" s="94"/>
      <c r="FNI439" s="94"/>
      <c r="FNJ439" s="94"/>
      <c r="FNK439" s="94"/>
      <c r="FNL439" s="94"/>
      <c r="FNM439" s="94" t="s">
        <v>181</v>
      </c>
      <c r="FNN439" s="94"/>
      <c r="FNO439" s="94"/>
      <c r="FNP439" s="94"/>
      <c r="FNQ439" s="94"/>
      <c r="FNR439" s="94"/>
      <c r="FNS439" s="94"/>
      <c r="FNT439" s="94"/>
      <c r="FNU439" s="94" t="s">
        <v>181</v>
      </c>
      <c r="FNV439" s="94"/>
      <c r="FNW439" s="94"/>
      <c r="FNX439" s="94"/>
      <c r="FNY439" s="94"/>
      <c r="FNZ439" s="94"/>
      <c r="FOA439" s="94"/>
      <c r="FOB439" s="94"/>
      <c r="FOC439" s="94" t="s">
        <v>181</v>
      </c>
      <c r="FOD439" s="94"/>
      <c r="FOE439" s="94"/>
      <c r="FOF439" s="94"/>
      <c r="FOG439" s="94"/>
      <c r="FOH439" s="94"/>
      <c r="FOI439" s="94"/>
      <c r="FOJ439" s="94"/>
      <c r="FOK439" s="94" t="s">
        <v>181</v>
      </c>
      <c r="FOL439" s="94"/>
      <c r="FOM439" s="94"/>
      <c r="FON439" s="94"/>
      <c r="FOO439" s="94"/>
      <c r="FOP439" s="94"/>
      <c r="FOQ439" s="94"/>
      <c r="FOR439" s="94"/>
      <c r="FOS439" s="94" t="s">
        <v>181</v>
      </c>
      <c r="FOT439" s="94"/>
      <c r="FOU439" s="94"/>
      <c r="FOV439" s="94"/>
      <c r="FOW439" s="94"/>
      <c r="FOX439" s="94"/>
      <c r="FOY439" s="94"/>
      <c r="FOZ439" s="94"/>
      <c r="FPA439" s="94" t="s">
        <v>181</v>
      </c>
      <c r="FPB439" s="94"/>
      <c r="FPC439" s="94"/>
      <c r="FPD439" s="94"/>
      <c r="FPE439" s="94"/>
      <c r="FPF439" s="94"/>
      <c r="FPG439" s="94"/>
      <c r="FPH439" s="94"/>
      <c r="FPI439" s="94" t="s">
        <v>181</v>
      </c>
      <c r="FPJ439" s="94"/>
      <c r="FPK439" s="94"/>
      <c r="FPL439" s="94"/>
      <c r="FPM439" s="94"/>
      <c r="FPN439" s="94"/>
      <c r="FPO439" s="94"/>
      <c r="FPP439" s="94"/>
      <c r="FPQ439" s="94" t="s">
        <v>181</v>
      </c>
      <c r="FPR439" s="94"/>
      <c r="FPS439" s="94"/>
      <c r="FPT439" s="94"/>
      <c r="FPU439" s="94"/>
      <c r="FPV439" s="94"/>
      <c r="FPW439" s="94"/>
      <c r="FPX439" s="94"/>
      <c r="FPY439" s="94" t="s">
        <v>181</v>
      </c>
      <c r="FPZ439" s="94"/>
      <c r="FQA439" s="94"/>
      <c r="FQB439" s="94"/>
      <c r="FQC439" s="94"/>
      <c r="FQD439" s="94"/>
      <c r="FQE439" s="94"/>
      <c r="FQF439" s="94"/>
      <c r="FQG439" s="94" t="s">
        <v>181</v>
      </c>
      <c r="FQH439" s="94"/>
      <c r="FQI439" s="94"/>
      <c r="FQJ439" s="94"/>
      <c r="FQK439" s="94"/>
      <c r="FQL439" s="94"/>
      <c r="FQM439" s="94"/>
      <c r="FQN439" s="94"/>
      <c r="FQO439" s="94" t="s">
        <v>181</v>
      </c>
      <c r="FQP439" s="94"/>
      <c r="FQQ439" s="94"/>
      <c r="FQR439" s="94"/>
      <c r="FQS439" s="94"/>
      <c r="FQT439" s="94"/>
      <c r="FQU439" s="94"/>
      <c r="FQV439" s="94"/>
      <c r="FQW439" s="94" t="s">
        <v>181</v>
      </c>
      <c r="FQX439" s="94"/>
      <c r="FQY439" s="94"/>
      <c r="FQZ439" s="94"/>
      <c r="FRA439" s="94"/>
      <c r="FRB439" s="94"/>
      <c r="FRC439" s="94"/>
      <c r="FRD439" s="94"/>
      <c r="FRE439" s="94" t="s">
        <v>181</v>
      </c>
      <c r="FRF439" s="94"/>
      <c r="FRG439" s="94"/>
      <c r="FRH439" s="94"/>
      <c r="FRI439" s="94"/>
      <c r="FRJ439" s="94"/>
      <c r="FRK439" s="94"/>
      <c r="FRL439" s="94"/>
      <c r="FRM439" s="94" t="s">
        <v>181</v>
      </c>
      <c r="FRN439" s="94"/>
      <c r="FRO439" s="94"/>
      <c r="FRP439" s="94"/>
      <c r="FRQ439" s="94"/>
      <c r="FRR439" s="94"/>
      <c r="FRS439" s="94"/>
      <c r="FRT439" s="94"/>
      <c r="FRU439" s="94" t="s">
        <v>181</v>
      </c>
      <c r="FRV439" s="94"/>
      <c r="FRW439" s="94"/>
      <c r="FRX439" s="94"/>
      <c r="FRY439" s="94"/>
      <c r="FRZ439" s="94"/>
      <c r="FSA439" s="94"/>
      <c r="FSB439" s="94"/>
      <c r="FSC439" s="94" t="s">
        <v>181</v>
      </c>
      <c r="FSD439" s="94"/>
      <c r="FSE439" s="94"/>
      <c r="FSF439" s="94"/>
      <c r="FSG439" s="94"/>
      <c r="FSH439" s="94"/>
      <c r="FSI439" s="94"/>
      <c r="FSJ439" s="94"/>
      <c r="FSK439" s="94" t="s">
        <v>181</v>
      </c>
      <c r="FSL439" s="94"/>
      <c r="FSM439" s="94"/>
      <c r="FSN439" s="94"/>
      <c r="FSO439" s="94"/>
      <c r="FSP439" s="94"/>
      <c r="FSQ439" s="94"/>
      <c r="FSR439" s="94"/>
      <c r="FSS439" s="94" t="s">
        <v>181</v>
      </c>
      <c r="FST439" s="94"/>
      <c r="FSU439" s="94"/>
      <c r="FSV439" s="94"/>
      <c r="FSW439" s="94"/>
      <c r="FSX439" s="94"/>
      <c r="FSY439" s="94"/>
      <c r="FSZ439" s="94"/>
      <c r="FTA439" s="94" t="s">
        <v>181</v>
      </c>
      <c r="FTB439" s="94"/>
      <c r="FTC439" s="94"/>
      <c r="FTD439" s="94"/>
      <c r="FTE439" s="94"/>
      <c r="FTF439" s="94"/>
      <c r="FTG439" s="94"/>
      <c r="FTH439" s="94"/>
      <c r="FTI439" s="94" t="s">
        <v>181</v>
      </c>
      <c r="FTJ439" s="94"/>
      <c r="FTK439" s="94"/>
      <c r="FTL439" s="94"/>
      <c r="FTM439" s="94"/>
      <c r="FTN439" s="94"/>
      <c r="FTO439" s="94"/>
      <c r="FTP439" s="94"/>
      <c r="FTQ439" s="94" t="s">
        <v>181</v>
      </c>
      <c r="FTR439" s="94"/>
      <c r="FTS439" s="94"/>
      <c r="FTT439" s="94"/>
      <c r="FTU439" s="94"/>
      <c r="FTV439" s="94"/>
      <c r="FTW439" s="94"/>
      <c r="FTX439" s="94"/>
      <c r="FTY439" s="94" t="s">
        <v>181</v>
      </c>
      <c r="FTZ439" s="94"/>
      <c r="FUA439" s="94"/>
      <c r="FUB439" s="94"/>
      <c r="FUC439" s="94"/>
      <c r="FUD439" s="94"/>
      <c r="FUE439" s="94"/>
      <c r="FUF439" s="94"/>
      <c r="FUG439" s="94" t="s">
        <v>181</v>
      </c>
      <c r="FUH439" s="94"/>
      <c r="FUI439" s="94"/>
      <c r="FUJ439" s="94"/>
      <c r="FUK439" s="94"/>
      <c r="FUL439" s="94"/>
      <c r="FUM439" s="94"/>
      <c r="FUN439" s="94"/>
      <c r="FUO439" s="94" t="s">
        <v>181</v>
      </c>
      <c r="FUP439" s="94"/>
      <c r="FUQ439" s="94"/>
      <c r="FUR439" s="94"/>
      <c r="FUS439" s="94"/>
      <c r="FUT439" s="94"/>
      <c r="FUU439" s="94"/>
      <c r="FUV439" s="94"/>
      <c r="FUW439" s="94" t="s">
        <v>181</v>
      </c>
      <c r="FUX439" s="94"/>
      <c r="FUY439" s="94"/>
      <c r="FUZ439" s="94"/>
      <c r="FVA439" s="94"/>
      <c r="FVB439" s="94"/>
      <c r="FVC439" s="94"/>
      <c r="FVD439" s="94"/>
      <c r="FVE439" s="94" t="s">
        <v>181</v>
      </c>
      <c r="FVF439" s="94"/>
      <c r="FVG439" s="94"/>
      <c r="FVH439" s="94"/>
      <c r="FVI439" s="94"/>
      <c r="FVJ439" s="94"/>
      <c r="FVK439" s="94"/>
      <c r="FVL439" s="94"/>
      <c r="FVM439" s="94" t="s">
        <v>181</v>
      </c>
      <c r="FVN439" s="94"/>
      <c r="FVO439" s="94"/>
      <c r="FVP439" s="94"/>
      <c r="FVQ439" s="94"/>
      <c r="FVR439" s="94"/>
      <c r="FVS439" s="94"/>
      <c r="FVT439" s="94"/>
      <c r="FVU439" s="94" t="s">
        <v>181</v>
      </c>
      <c r="FVV439" s="94"/>
      <c r="FVW439" s="94"/>
      <c r="FVX439" s="94"/>
      <c r="FVY439" s="94"/>
      <c r="FVZ439" s="94"/>
      <c r="FWA439" s="94"/>
      <c r="FWB439" s="94"/>
      <c r="FWC439" s="94" t="s">
        <v>181</v>
      </c>
      <c r="FWD439" s="94"/>
      <c r="FWE439" s="94"/>
      <c r="FWF439" s="94"/>
      <c r="FWG439" s="94"/>
      <c r="FWH439" s="94"/>
      <c r="FWI439" s="94"/>
      <c r="FWJ439" s="94"/>
      <c r="FWK439" s="94" t="s">
        <v>181</v>
      </c>
      <c r="FWL439" s="94"/>
      <c r="FWM439" s="94"/>
      <c r="FWN439" s="94"/>
      <c r="FWO439" s="94"/>
      <c r="FWP439" s="94"/>
      <c r="FWQ439" s="94"/>
      <c r="FWR439" s="94"/>
      <c r="FWS439" s="94" t="s">
        <v>181</v>
      </c>
      <c r="FWT439" s="94"/>
      <c r="FWU439" s="94"/>
      <c r="FWV439" s="94"/>
      <c r="FWW439" s="94"/>
      <c r="FWX439" s="94"/>
      <c r="FWY439" s="94"/>
      <c r="FWZ439" s="94"/>
      <c r="FXA439" s="94" t="s">
        <v>181</v>
      </c>
      <c r="FXB439" s="94"/>
      <c r="FXC439" s="94"/>
      <c r="FXD439" s="94"/>
      <c r="FXE439" s="94"/>
      <c r="FXF439" s="94"/>
      <c r="FXG439" s="94"/>
      <c r="FXH439" s="94"/>
      <c r="FXI439" s="94" t="s">
        <v>181</v>
      </c>
      <c r="FXJ439" s="94"/>
      <c r="FXK439" s="94"/>
      <c r="FXL439" s="94"/>
      <c r="FXM439" s="94"/>
      <c r="FXN439" s="94"/>
      <c r="FXO439" s="94"/>
      <c r="FXP439" s="94"/>
      <c r="FXQ439" s="94" t="s">
        <v>181</v>
      </c>
      <c r="FXR439" s="94"/>
      <c r="FXS439" s="94"/>
      <c r="FXT439" s="94"/>
      <c r="FXU439" s="94"/>
      <c r="FXV439" s="94"/>
      <c r="FXW439" s="94"/>
      <c r="FXX439" s="94"/>
      <c r="FXY439" s="94" t="s">
        <v>181</v>
      </c>
      <c r="FXZ439" s="94"/>
      <c r="FYA439" s="94"/>
      <c r="FYB439" s="94"/>
      <c r="FYC439" s="94"/>
      <c r="FYD439" s="94"/>
      <c r="FYE439" s="94"/>
      <c r="FYF439" s="94"/>
      <c r="FYG439" s="94" t="s">
        <v>181</v>
      </c>
      <c r="FYH439" s="94"/>
      <c r="FYI439" s="94"/>
      <c r="FYJ439" s="94"/>
      <c r="FYK439" s="94"/>
      <c r="FYL439" s="94"/>
      <c r="FYM439" s="94"/>
      <c r="FYN439" s="94"/>
      <c r="FYO439" s="94" t="s">
        <v>181</v>
      </c>
      <c r="FYP439" s="94"/>
      <c r="FYQ439" s="94"/>
      <c r="FYR439" s="94"/>
      <c r="FYS439" s="94"/>
      <c r="FYT439" s="94"/>
      <c r="FYU439" s="94"/>
      <c r="FYV439" s="94"/>
      <c r="FYW439" s="94" t="s">
        <v>181</v>
      </c>
      <c r="FYX439" s="94"/>
      <c r="FYY439" s="94"/>
      <c r="FYZ439" s="94"/>
      <c r="FZA439" s="94"/>
      <c r="FZB439" s="94"/>
      <c r="FZC439" s="94"/>
      <c r="FZD439" s="94"/>
      <c r="FZE439" s="94" t="s">
        <v>181</v>
      </c>
      <c r="FZF439" s="94"/>
      <c r="FZG439" s="94"/>
      <c r="FZH439" s="94"/>
      <c r="FZI439" s="94"/>
      <c r="FZJ439" s="94"/>
      <c r="FZK439" s="94"/>
      <c r="FZL439" s="94"/>
      <c r="FZM439" s="94" t="s">
        <v>181</v>
      </c>
      <c r="FZN439" s="94"/>
      <c r="FZO439" s="94"/>
      <c r="FZP439" s="94"/>
      <c r="FZQ439" s="94"/>
      <c r="FZR439" s="94"/>
      <c r="FZS439" s="94"/>
      <c r="FZT439" s="94"/>
      <c r="FZU439" s="94" t="s">
        <v>181</v>
      </c>
      <c r="FZV439" s="94"/>
      <c r="FZW439" s="94"/>
      <c r="FZX439" s="94"/>
      <c r="FZY439" s="94"/>
      <c r="FZZ439" s="94"/>
      <c r="GAA439" s="94"/>
      <c r="GAB439" s="94"/>
      <c r="GAC439" s="94" t="s">
        <v>181</v>
      </c>
      <c r="GAD439" s="94"/>
      <c r="GAE439" s="94"/>
      <c r="GAF439" s="94"/>
      <c r="GAG439" s="94"/>
      <c r="GAH439" s="94"/>
      <c r="GAI439" s="94"/>
      <c r="GAJ439" s="94"/>
      <c r="GAK439" s="94" t="s">
        <v>181</v>
      </c>
      <c r="GAL439" s="94"/>
      <c r="GAM439" s="94"/>
      <c r="GAN439" s="94"/>
      <c r="GAO439" s="94"/>
      <c r="GAP439" s="94"/>
      <c r="GAQ439" s="94"/>
      <c r="GAR439" s="94"/>
      <c r="GAS439" s="94" t="s">
        <v>181</v>
      </c>
      <c r="GAT439" s="94"/>
      <c r="GAU439" s="94"/>
      <c r="GAV439" s="94"/>
      <c r="GAW439" s="94"/>
      <c r="GAX439" s="94"/>
      <c r="GAY439" s="94"/>
      <c r="GAZ439" s="94"/>
      <c r="GBA439" s="94" t="s">
        <v>181</v>
      </c>
      <c r="GBB439" s="94"/>
      <c r="GBC439" s="94"/>
      <c r="GBD439" s="94"/>
      <c r="GBE439" s="94"/>
      <c r="GBF439" s="94"/>
      <c r="GBG439" s="94"/>
      <c r="GBH439" s="94"/>
      <c r="GBI439" s="94" t="s">
        <v>181</v>
      </c>
      <c r="GBJ439" s="94"/>
      <c r="GBK439" s="94"/>
      <c r="GBL439" s="94"/>
      <c r="GBM439" s="94"/>
      <c r="GBN439" s="94"/>
      <c r="GBO439" s="94"/>
      <c r="GBP439" s="94"/>
      <c r="GBQ439" s="94" t="s">
        <v>181</v>
      </c>
      <c r="GBR439" s="94"/>
      <c r="GBS439" s="94"/>
      <c r="GBT439" s="94"/>
      <c r="GBU439" s="94"/>
      <c r="GBV439" s="94"/>
      <c r="GBW439" s="94"/>
      <c r="GBX439" s="94"/>
      <c r="GBY439" s="94" t="s">
        <v>181</v>
      </c>
      <c r="GBZ439" s="94"/>
      <c r="GCA439" s="94"/>
      <c r="GCB439" s="94"/>
      <c r="GCC439" s="94"/>
      <c r="GCD439" s="94"/>
      <c r="GCE439" s="94"/>
      <c r="GCF439" s="94"/>
      <c r="GCG439" s="94" t="s">
        <v>181</v>
      </c>
      <c r="GCH439" s="94"/>
      <c r="GCI439" s="94"/>
      <c r="GCJ439" s="94"/>
      <c r="GCK439" s="94"/>
      <c r="GCL439" s="94"/>
      <c r="GCM439" s="94"/>
      <c r="GCN439" s="94"/>
      <c r="GCO439" s="94" t="s">
        <v>181</v>
      </c>
      <c r="GCP439" s="94"/>
      <c r="GCQ439" s="94"/>
      <c r="GCR439" s="94"/>
      <c r="GCS439" s="94"/>
      <c r="GCT439" s="94"/>
      <c r="GCU439" s="94"/>
      <c r="GCV439" s="94"/>
      <c r="GCW439" s="94" t="s">
        <v>181</v>
      </c>
      <c r="GCX439" s="94"/>
      <c r="GCY439" s="94"/>
      <c r="GCZ439" s="94"/>
      <c r="GDA439" s="94"/>
      <c r="GDB439" s="94"/>
      <c r="GDC439" s="94"/>
      <c r="GDD439" s="94"/>
      <c r="GDE439" s="94" t="s">
        <v>181</v>
      </c>
      <c r="GDF439" s="94"/>
      <c r="GDG439" s="94"/>
      <c r="GDH439" s="94"/>
      <c r="GDI439" s="94"/>
      <c r="GDJ439" s="94"/>
      <c r="GDK439" s="94"/>
      <c r="GDL439" s="94"/>
      <c r="GDM439" s="94" t="s">
        <v>181</v>
      </c>
      <c r="GDN439" s="94"/>
      <c r="GDO439" s="94"/>
      <c r="GDP439" s="94"/>
      <c r="GDQ439" s="94"/>
      <c r="GDR439" s="94"/>
      <c r="GDS439" s="94"/>
      <c r="GDT439" s="94"/>
      <c r="GDU439" s="94" t="s">
        <v>181</v>
      </c>
      <c r="GDV439" s="94"/>
      <c r="GDW439" s="94"/>
      <c r="GDX439" s="94"/>
      <c r="GDY439" s="94"/>
      <c r="GDZ439" s="94"/>
      <c r="GEA439" s="94"/>
      <c r="GEB439" s="94"/>
      <c r="GEC439" s="94" t="s">
        <v>181</v>
      </c>
      <c r="GED439" s="94"/>
      <c r="GEE439" s="94"/>
      <c r="GEF439" s="94"/>
      <c r="GEG439" s="94"/>
      <c r="GEH439" s="94"/>
      <c r="GEI439" s="94"/>
      <c r="GEJ439" s="94"/>
      <c r="GEK439" s="94" t="s">
        <v>181</v>
      </c>
      <c r="GEL439" s="94"/>
      <c r="GEM439" s="94"/>
      <c r="GEN439" s="94"/>
      <c r="GEO439" s="94"/>
      <c r="GEP439" s="94"/>
      <c r="GEQ439" s="94"/>
      <c r="GER439" s="94"/>
      <c r="GES439" s="94" t="s">
        <v>181</v>
      </c>
      <c r="GET439" s="94"/>
      <c r="GEU439" s="94"/>
      <c r="GEV439" s="94"/>
      <c r="GEW439" s="94"/>
      <c r="GEX439" s="94"/>
      <c r="GEY439" s="94"/>
      <c r="GEZ439" s="94"/>
      <c r="GFA439" s="94" t="s">
        <v>181</v>
      </c>
      <c r="GFB439" s="94"/>
      <c r="GFC439" s="94"/>
      <c r="GFD439" s="94"/>
      <c r="GFE439" s="94"/>
      <c r="GFF439" s="94"/>
      <c r="GFG439" s="94"/>
      <c r="GFH439" s="94"/>
      <c r="GFI439" s="94" t="s">
        <v>181</v>
      </c>
      <c r="GFJ439" s="94"/>
      <c r="GFK439" s="94"/>
      <c r="GFL439" s="94"/>
      <c r="GFM439" s="94"/>
      <c r="GFN439" s="94"/>
      <c r="GFO439" s="94"/>
      <c r="GFP439" s="94"/>
      <c r="GFQ439" s="94" t="s">
        <v>181</v>
      </c>
      <c r="GFR439" s="94"/>
      <c r="GFS439" s="94"/>
      <c r="GFT439" s="94"/>
      <c r="GFU439" s="94"/>
      <c r="GFV439" s="94"/>
      <c r="GFW439" s="94"/>
      <c r="GFX439" s="94"/>
      <c r="GFY439" s="94" t="s">
        <v>181</v>
      </c>
      <c r="GFZ439" s="94"/>
      <c r="GGA439" s="94"/>
      <c r="GGB439" s="94"/>
      <c r="GGC439" s="94"/>
      <c r="GGD439" s="94"/>
      <c r="GGE439" s="94"/>
      <c r="GGF439" s="94"/>
      <c r="GGG439" s="94" t="s">
        <v>181</v>
      </c>
      <c r="GGH439" s="94"/>
      <c r="GGI439" s="94"/>
      <c r="GGJ439" s="94"/>
      <c r="GGK439" s="94"/>
      <c r="GGL439" s="94"/>
      <c r="GGM439" s="94"/>
      <c r="GGN439" s="94"/>
      <c r="GGO439" s="94" t="s">
        <v>181</v>
      </c>
      <c r="GGP439" s="94"/>
      <c r="GGQ439" s="94"/>
      <c r="GGR439" s="94"/>
      <c r="GGS439" s="94"/>
      <c r="GGT439" s="94"/>
      <c r="GGU439" s="94"/>
      <c r="GGV439" s="94"/>
      <c r="GGW439" s="94" t="s">
        <v>181</v>
      </c>
      <c r="GGX439" s="94"/>
      <c r="GGY439" s="94"/>
      <c r="GGZ439" s="94"/>
      <c r="GHA439" s="94"/>
      <c r="GHB439" s="94"/>
      <c r="GHC439" s="94"/>
      <c r="GHD439" s="94"/>
      <c r="GHE439" s="94" t="s">
        <v>181</v>
      </c>
      <c r="GHF439" s="94"/>
      <c r="GHG439" s="94"/>
      <c r="GHH439" s="94"/>
      <c r="GHI439" s="94"/>
      <c r="GHJ439" s="94"/>
      <c r="GHK439" s="94"/>
      <c r="GHL439" s="94"/>
      <c r="GHM439" s="94" t="s">
        <v>181</v>
      </c>
      <c r="GHN439" s="94"/>
      <c r="GHO439" s="94"/>
      <c r="GHP439" s="94"/>
      <c r="GHQ439" s="94"/>
      <c r="GHR439" s="94"/>
      <c r="GHS439" s="94"/>
      <c r="GHT439" s="94"/>
      <c r="GHU439" s="94" t="s">
        <v>181</v>
      </c>
      <c r="GHV439" s="94"/>
      <c r="GHW439" s="94"/>
      <c r="GHX439" s="94"/>
      <c r="GHY439" s="94"/>
      <c r="GHZ439" s="94"/>
      <c r="GIA439" s="94"/>
      <c r="GIB439" s="94"/>
      <c r="GIC439" s="94" t="s">
        <v>181</v>
      </c>
      <c r="GID439" s="94"/>
      <c r="GIE439" s="94"/>
      <c r="GIF439" s="94"/>
      <c r="GIG439" s="94"/>
      <c r="GIH439" s="94"/>
      <c r="GII439" s="94"/>
      <c r="GIJ439" s="94"/>
      <c r="GIK439" s="94" t="s">
        <v>181</v>
      </c>
      <c r="GIL439" s="94"/>
      <c r="GIM439" s="94"/>
      <c r="GIN439" s="94"/>
      <c r="GIO439" s="94"/>
      <c r="GIP439" s="94"/>
      <c r="GIQ439" s="94"/>
      <c r="GIR439" s="94"/>
      <c r="GIS439" s="94" t="s">
        <v>181</v>
      </c>
      <c r="GIT439" s="94"/>
      <c r="GIU439" s="94"/>
      <c r="GIV439" s="94"/>
      <c r="GIW439" s="94"/>
      <c r="GIX439" s="94"/>
      <c r="GIY439" s="94"/>
      <c r="GIZ439" s="94"/>
      <c r="GJA439" s="94" t="s">
        <v>181</v>
      </c>
      <c r="GJB439" s="94"/>
      <c r="GJC439" s="94"/>
      <c r="GJD439" s="94"/>
      <c r="GJE439" s="94"/>
      <c r="GJF439" s="94"/>
      <c r="GJG439" s="94"/>
      <c r="GJH439" s="94"/>
      <c r="GJI439" s="94" t="s">
        <v>181</v>
      </c>
      <c r="GJJ439" s="94"/>
      <c r="GJK439" s="94"/>
      <c r="GJL439" s="94"/>
      <c r="GJM439" s="94"/>
      <c r="GJN439" s="94"/>
      <c r="GJO439" s="94"/>
      <c r="GJP439" s="94"/>
      <c r="GJQ439" s="94" t="s">
        <v>181</v>
      </c>
      <c r="GJR439" s="94"/>
      <c r="GJS439" s="94"/>
      <c r="GJT439" s="94"/>
      <c r="GJU439" s="94"/>
      <c r="GJV439" s="94"/>
      <c r="GJW439" s="94"/>
      <c r="GJX439" s="94"/>
      <c r="GJY439" s="94" t="s">
        <v>181</v>
      </c>
      <c r="GJZ439" s="94"/>
      <c r="GKA439" s="94"/>
      <c r="GKB439" s="94"/>
      <c r="GKC439" s="94"/>
      <c r="GKD439" s="94"/>
      <c r="GKE439" s="94"/>
      <c r="GKF439" s="94"/>
      <c r="GKG439" s="94" t="s">
        <v>181</v>
      </c>
      <c r="GKH439" s="94"/>
      <c r="GKI439" s="94"/>
      <c r="GKJ439" s="94"/>
      <c r="GKK439" s="94"/>
      <c r="GKL439" s="94"/>
      <c r="GKM439" s="94"/>
      <c r="GKN439" s="94"/>
      <c r="GKO439" s="94" t="s">
        <v>181</v>
      </c>
      <c r="GKP439" s="94"/>
      <c r="GKQ439" s="94"/>
      <c r="GKR439" s="94"/>
      <c r="GKS439" s="94"/>
      <c r="GKT439" s="94"/>
      <c r="GKU439" s="94"/>
      <c r="GKV439" s="94"/>
      <c r="GKW439" s="94" t="s">
        <v>181</v>
      </c>
      <c r="GKX439" s="94"/>
      <c r="GKY439" s="94"/>
      <c r="GKZ439" s="94"/>
      <c r="GLA439" s="94"/>
      <c r="GLB439" s="94"/>
      <c r="GLC439" s="94"/>
      <c r="GLD439" s="94"/>
      <c r="GLE439" s="94" t="s">
        <v>181</v>
      </c>
      <c r="GLF439" s="94"/>
      <c r="GLG439" s="94"/>
      <c r="GLH439" s="94"/>
      <c r="GLI439" s="94"/>
      <c r="GLJ439" s="94"/>
      <c r="GLK439" s="94"/>
      <c r="GLL439" s="94"/>
      <c r="GLM439" s="94" t="s">
        <v>181</v>
      </c>
      <c r="GLN439" s="94"/>
      <c r="GLO439" s="94"/>
      <c r="GLP439" s="94"/>
      <c r="GLQ439" s="94"/>
      <c r="GLR439" s="94"/>
      <c r="GLS439" s="94"/>
      <c r="GLT439" s="94"/>
      <c r="GLU439" s="94" t="s">
        <v>181</v>
      </c>
      <c r="GLV439" s="94"/>
      <c r="GLW439" s="94"/>
      <c r="GLX439" s="94"/>
      <c r="GLY439" s="94"/>
      <c r="GLZ439" s="94"/>
      <c r="GMA439" s="94"/>
      <c r="GMB439" s="94"/>
      <c r="GMC439" s="94" t="s">
        <v>181</v>
      </c>
      <c r="GMD439" s="94"/>
      <c r="GME439" s="94"/>
      <c r="GMF439" s="94"/>
      <c r="GMG439" s="94"/>
      <c r="GMH439" s="94"/>
      <c r="GMI439" s="94"/>
      <c r="GMJ439" s="94"/>
      <c r="GMK439" s="94" t="s">
        <v>181</v>
      </c>
      <c r="GML439" s="94"/>
      <c r="GMM439" s="94"/>
      <c r="GMN439" s="94"/>
      <c r="GMO439" s="94"/>
      <c r="GMP439" s="94"/>
      <c r="GMQ439" s="94"/>
      <c r="GMR439" s="94"/>
      <c r="GMS439" s="94" t="s">
        <v>181</v>
      </c>
      <c r="GMT439" s="94"/>
      <c r="GMU439" s="94"/>
      <c r="GMV439" s="94"/>
      <c r="GMW439" s="94"/>
      <c r="GMX439" s="94"/>
      <c r="GMY439" s="94"/>
      <c r="GMZ439" s="94"/>
      <c r="GNA439" s="94" t="s">
        <v>181</v>
      </c>
      <c r="GNB439" s="94"/>
      <c r="GNC439" s="94"/>
      <c r="GND439" s="94"/>
      <c r="GNE439" s="94"/>
      <c r="GNF439" s="94"/>
      <c r="GNG439" s="94"/>
      <c r="GNH439" s="94"/>
      <c r="GNI439" s="94" t="s">
        <v>181</v>
      </c>
      <c r="GNJ439" s="94"/>
      <c r="GNK439" s="94"/>
      <c r="GNL439" s="94"/>
      <c r="GNM439" s="94"/>
      <c r="GNN439" s="94"/>
      <c r="GNO439" s="94"/>
      <c r="GNP439" s="94"/>
      <c r="GNQ439" s="94" t="s">
        <v>181</v>
      </c>
      <c r="GNR439" s="94"/>
      <c r="GNS439" s="94"/>
      <c r="GNT439" s="94"/>
      <c r="GNU439" s="94"/>
      <c r="GNV439" s="94"/>
      <c r="GNW439" s="94"/>
      <c r="GNX439" s="94"/>
      <c r="GNY439" s="94" t="s">
        <v>181</v>
      </c>
      <c r="GNZ439" s="94"/>
      <c r="GOA439" s="94"/>
      <c r="GOB439" s="94"/>
      <c r="GOC439" s="94"/>
      <c r="GOD439" s="94"/>
      <c r="GOE439" s="94"/>
      <c r="GOF439" s="94"/>
      <c r="GOG439" s="94" t="s">
        <v>181</v>
      </c>
      <c r="GOH439" s="94"/>
      <c r="GOI439" s="94"/>
      <c r="GOJ439" s="94"/>
      <c r="GOK439" s="94"/>
      <c r="GOL439" s="94"/>
      <c r="GOM439" s="94"/>
      <c r="GON439" s="94"/>
      <c r="GOO439" s="94" t="s">
        <v>181</v>
      </c>
      <c r="GOP439" s="94"/>
      <c r="GOQ439" s="94"/>
      <c r="GOR439" s="94"/>
      <c r="GOS439" s="94"/>
      <c r="GOT439" s="94"/>
      <c r="GOU439" s="94"/>
      <c r="GOV439" s="94"/>
      <c r="GOW439" s="94" t="s">
        <v>181</v>
      </c>
      <c r="GOX439" s="94"/>
      <c r="GOY439" s="94"/>
      <c r="GOZ439" s="94"/>
      <c r="GPA439" s="94"/>
      <c r="GPB439" s="94"/>
      <c r="GPC439" s="94"/>
      <c r="GPD439" s="94"/>
      <c r="GPE439" s="94" t="s">
        <v>181</v>
      </c>
      <c r="GPF439" s="94"/>
      <c r="GPG439" s="94"/>
      <c r="GPH439" s="94"/>
      <c r="GPI439" s="94"/>
      <c r="GPJ439" s="94"/>
      <c r="GPK439" s="94"/>
      <c r="GPL439" s="94"/>
      <c r="GPM439" s="94" t="s">
        <v>181</v>
      </c>
      <c r="GPN439" s="94"/>
      <c r="GPO439" s="94"/>
      <c r="GPP439" s="94"/>
      <c r="GPQ439" s="94"/>
      <c r="GPR439" s="94"/>
      <c r="GPS439" s="94"/>
      <c r="GPT439" s="94"/>
      <c r="GPU439" s="94" t="s">
        <v>181</v>
      </c>
      <c r="GPV439" s="94"/>
      <c r="GPW439" s="94"/>
      <c r="GPX439" s="94"/>
      <c r="GPY439" s="94"/>
      <c r="GPZ439" s="94"/>
      <c r="GQA439" s="94"/>
      <c r="GQB439" s="94"/>
      <c r="GQC439" s="94" t="s">
        <v>181</v>
      </c>
      <c r="GQD439" s="94"/>
      <c r="GQE439" s="94"/>
      <c r="GQF439" s="94"/>
      <c r="GQG439" s="94"/>
      <c r="GQH439" s="94"/>
      <c r="GQI439" s="94"/>
      <c r="GQJ439" s="94"/>
      <c r="GQK439" s="94" t="s">
        <v>181</v>
      </c>
      <c r="GQL439" s="94"/>
      <c r="GQM439" s="94"/>
      <c r="GQN439" s="94"/>
      <c r="GQO439" s="94"/>
      <c r="GQP439" s="94"/>
      <c r="GQQ439" s="94"/>
      <c r="GQR439" s="94"/>
      <c r="GQS439" s="94" t="s">
        <v>181</v>
      </c>
      <c r="GQT439" s="94"/>
      <c r="GQU439" s="94"/>
      <c r="GQV439" s="94"/>
      <c r="GQW439" s="94"/>
      <c r="GQX439" s="94"/>
      <c r="GQY439" s="94"/>
      <c r="GQZ439" s="94"/>
      <c r="GRA439" s="94" t="s">
        <v>181</v>
      </c>
      <c r="GRB439" s="94"/>
      <c r="GRC439" s="94"/>
      <c r="GRD439" s="94"/>
      <c r="GRE439" s="94"/>
      <c r="GRF439" s="94"/>
      <c r="GRG439" s="94"/>
      <c r="GRH439" s="94"/>
      <c r="GRI439" s="94" t="s">
        <v>181</v>
      </c>
      <c r="GRJ439" s="94"/>
      <c r="GRK439" s="94"/>
      <c r="GRL439" s="94"/>
      <c r="GRM439" s="94"/>
      <c r="GRN439" s="94"/>
      <c r="GRO439" s="94"/>
      <c r="GRP439" s="94"/>
      <c r="GRQ439" s="94" t="s">
        <v>181</v>
      </c>
      <c r="GRR439" s="94"/>
      <c r="GRS439" s="94"/>
      <c r="GRT439" s="94"/>
      <c r="GRU439" s="94"/>
      <c r="GRV439" s="94"/>
      <c r="GRW439" s="94"/>
      <c r="GRX439" s="94"/>
      <c r="GRY439" s="94" t="s">
        <v>181</v>
      </c>
      <c r="GRZ439" s="94"/>
      <c r="GSA439" s="94"/>
      <c r="GSB439" s="94"/>
      <c r="GSC439" s="94"/>
      <c r="GSD439" s="94"/>
      <c r="GSE439" s="94"/>
      <c r="GSF439" s="94"/>
      <c r="GSG439" s="94" t="s">
        <v>181</v>
      </c>
      <c r="GSH439" s="94"/>
      <c r="GSI439" s="94"/>
      <c r="GSJ439" s="94"/>
      <c r="GSK439" s="94"/>
      <c r="GSL439" s="94"/>
      <c r="GSM439" s="94"/>
      <c r="GSN439" s="94"/>
      <c r="GSO439" s="94" t="s">
        <v>181</v>
      </c>
      <c r="GSP439" s="94"/>
      <c r="GSQ439" s="94"/>
      <c r="GSR439" s="94"/>
      <c r="GSS439" s="94"/>
      <c r="GST439" s="94"/>
      <c r="GSU439" s="94"/>
      <c r="GSV439" s="94"/>
      <c r="GSW439" s="94" t="s">
        <v>181</v>
      </c>
      <c r="GSX439" s="94"/>
      <c r="GSY439" s="94"/>
      <c r="GSZ439" s="94"/>
      <c r="GTA439" s="94"/>
      <c r="GTB439" s="94"/>
      <c r="GTC439" s="94"/>
      <c r="GTD439" s="94"/>
      <c r="GTE439" s="94" t="s">
        <v>181</v>
      </c>
      <c r="GTF439" s="94"/>
      <c r="GTG439" s="94"/>
      <c r="GTH439" s="94"/>
      <c r="GTI439" s="94"/>
      <c r="GTJ439" s="94"/>
      <c r="GTK439" s="94"/>
      <c r="GTL439" s="94"/>
      <c r="GTM439" s="94" t="s">
        <v>181</v>
      </c>
      <c r="GTN439" s="94"/>
      <c r="GTO439" s="94"/>
      <c r="GTP439" s="94"/>
      <c r="GTQ439" s="94"/>
      <c r="GTR439" s="94"/>
      <c r="GTS439" s="94"/>
      <c r="GTT439" s="94"/>
      <c r="GTU439" s="94" t="s">
        <v>181</v>
      </c>
      <c r="GTV439" s="94"/>
      <c r="GTW439" s="94"/>
      <c r="GTX439" s="94"/>
      <c r="GTY439" s="94"/>
      <c r="GTZ439" s="94"/>
      <c r="GUA439" s="94"/>
      <c r="GUB439" s="94"/>
      <c r="GUC439" s="94" t="s">
        <v>181</v>
      </c>
      <c r="GUD439" s="94"/>
      <c r="GUE439" s="94"/>
      <c r="GUF439" s="94"/>
      <c r="GUG439" s="94"/>
      <c r="GUH439" s="94"/>
      <c r="GUI439" s="94"/>
      <c r="GUJ439" s="94"/>
      <c r="GUK439" s="94" t="s">
        <v>181</v>
      </c>
      <c r="GUL439" s="94"/>
      <c r="GUM439" s="94"/>
      <c r="GUN439" s="94"/>
      <c r="GUO439" s="94"/>
      <c r="GUP439" s="94"/>
      <c r="GUQ439" s="94"/>
      <c r="GUR439" s="94"/>
      <c r="GUS439" s="94" t="s">
        <v>181</v>
      </c>
      <c r="GUT439" s="94"/>
      <c r="GUU439" s="94"/>
      <c r="GUV439" s="94"/>
      <c r="GUW439" s="94"/>
      <c r="GUX439" s="94"/>
      <c r="GUY439" s="94"/>
      <c r="GUZ439" s="94"/>
      <c r="GVA439" s="94" t="s">
        <v>181</v>
      </c>
      <c r="GVB439" s="94"/>
      <c r="GVC439" s="94"/>
      <c r="GVD439" s="94"/>
      <c r="GVE439" s="94"/>
      <c r="GVF439" s="94"/>
      <c r="GVG439" s="94"/>
      <c r="GVH439" s="94"/>
      <c r="GVI439" s="94" t="s">
        <v>181</v>
      </c>
      <c r="GVJ439" s="94"/>
      <c r="GVK439" s="94"/>
      <c r="GVL439" s="94"/>
      <c r="GVM439" s="94"/>
      <c r="GVN439" s="94"/>
      <c r="GVO439" s="94"/>
      <c r="GVP439" s="94"/>
      <c r="GVQ439" s="94" t="s">
        <v>181</v>
      </c>
      <c r="GVR439" s="94"/>
      <c r="GVS439" s="94"/>
      <c r="GVT439" s="94"/>
      <c r="GVU439" s="94"/>
      <c r="GVV439" s="94"/>
      <c r="GVW439" s="94"/>
      <c r="GVX439" s="94"/>
      <c r="GVY439" s="94" t="s">
        <v>181</v>
      </c>
      <c r="GVZ439" s="94"/>
      <c r="GWA439" s="94"/>
      <c r="GWB439" s="94"/>
      <c r="GWC439" s="94"/>
      <c r="GWD439" s="94"/>
      <c r="GWE439" s="94"/>
      <c r="GWF439" s="94"/>
      <c r="GWG439" s="94" t="s">
        <v>181</v>
      </c>
      <c r="GWH439" s="94"/>
      <c r="GWI439" s="94"/>
      <c r="GWJ439" s="94"/>
      <c r="GWK439" s="94"/>
      <c r="GWL439" s="94"/>
      <c r="GWM439" s="94"/>
      <c r="GWN439" s="94"/>
      <c r="GWO439" s="94" t="s">
        <v>181</v>
      </c>
      <c r="GWP439" s="94"/>
      <c r="GWQ439" s="94"/>
      <c r="GWR439" s="94"/>
      <c r="GWS439" s="94"/>
      <c r="GWT439" s="94"/>
      <c r="GWU439" s="94"/>
      <c r="GWV439" s="94"/>
      <c r="GWW439" s="94" t="s">
        <v>181</v>
      </c>
      <c r="GWX439" s="94"/>
      <c r="GWY439" s="94"/>
      <c r="GWZ439" s="94"/>
      <c r="GXA439" s="94"/>
      <c r="GXB439" s="94"/>
      <c r="GXC439" s="94"/>
      <c r="GXD439" s="94"/>
      <c r="GXE439" s="94" t="s">
        <v>181</v>
      </c>
      <c r="GXF439" s="94"/>
      <c r="GXG439" s="94"/>
      <c r="GXH439" s="94"/>
      <c r="GXI439" s="94"/>
      <c r="GXJ439" s="94"/>
      <c r="GXK439" s="94"/>
      <c r="GXL439" s="94"/>
      <c r="GXM439" s="94" t="s">
        <v>181</v>
      </c>
      <c r="GXN439" s="94"/>
      <c r="GXO439" s="94"/>
      <c r="GXP439" s="94"/>
      <c r="GXQ439" s="94"/>
      <c r="GXR439" s="94"/>
      <c r="GXS439" s="94"/>
      <c r="GXT439" s="94"/>
      <c r="GXU439" s="94" t="s">
        <v>181</v>
      </c>
      <c r="GXV439" s="94"/>
      <c r="GXW439" s="94"/>
      <c r="GXX439" s="94"/>
      <c r="GXY439" s="94"/>
      <c r="GXZ439" s="94"/>
      <c r="GYA439" s="94"/>
      <c r="GYB439" s="94"/>
      <c r="GYC439" s="94" t="s">
        <v>181</v>
      </c>
      <c r="GYD439" s="94"/>
      <c r="GYE439" s="94"/>
      <c r="GYF439" s="94"/>
      <c r="GYG439" s="94"/>
      <c r="GYH439" s="94"/>
      <c r="GYI439" s="94"/>
      <c r="GYJ439" s="94"/>
      <c r="GYK439" s="94" t="s">
        <v>181</v>
      </c>
      <c r="GYL439" s="94"/>
      <c r="GYM439" s="94"/>
      <c r="GYN439" s="94"/>
      <c r="GYO439" s="94"/>
      <c r="GYP439" s="94"/>
      <c r="GYQ439" s="94"/>
      <c r="GYR439" s="94"/>
      <c r="GYS439" s="94" t="s">
        <v>181</v>
      </c>
      <c r="GYT439" s="94"/>
      <c r="GYU439" s="94"/>
      <c r="GYV439" s="94"/>
      <c r="GYW439" s="94"/>
      <c r="GYX439" s="94"/>
      <c r="GYY439" s="94"/>
      <c r="GYZ439" s="94"/>
      <c r="GZA439" s="94" t="s">
        <v>181</v>
      </c>
      <c r="GZB439" s="94"/>
      <c r="GZC439" s="94"/>
      <c r="GZD439" s="94"/>
      <c r="GZE439" s="94"/>
      <c r="GZF439" s="94"/>
      <c r="GZG439" s="94"/>
      <c r="GZH439" s="94"/>
      <c r="GZI439" s="94" t="s">
        <v>181</v>
      </c>
      <c r="GZJ439" s="94"/>
      <c r="GZK439" s="94"/>
      <c r="GZL439" s="94"/>
      <c r="GZM439" s="94"/>
      <c r="GZN439" s="94"/>
      <c r="GZO439" s="94"/>
      <c r="GZP439" s="94"/>
      <c r="GZQ439" s="94" t="s">
        <v>181</v>
      </c>
      <c r="GZR439" s="94"/>
      <c r="GZS439" s="94"/>
      <c r="GZT439" s="94"/>
      <c r="GZU439" s="94"/>
      <c r="GZV439" s="94"/>
      <c r="GZW439" s="94"/>
      <c r="GZX439" s="94"/>
      <c r="GZY439" s="94" t="s">
        <v>181</v>
      </c>
      <c r="GZZ439" s="94"/>
      <c r="HAA439" s="94"/>
      <c r="HAB439" s="94"/>
      <c r="HAC439" s="94"/>
      <c r="HAD439" s="94"/>
      <c r="HAE439" s="94"/>
      <c r="HAF439" s="94"/>
      <c r="HAG439" s="94" t="s">
        <v>181</v>
      </c>
      <c r="HAH439" s="94"/>
      <c r="HAI439" s="94"/>
      <c r="HAJ439" s="94"/>
      <c r="HAK439" s="94"/>
      <c r="HAL439" s="94"/>
      <c r="HAM439" s="94"/>
      <c r="HAN439" s="94"/>
      <c r="HAO439" s="94" t="s">
        <v>181</v>
      </c>
      <c r="HAP439" s="94"/>
      <c r="HAQ439" s="94"/>
      <c r="HAR439" s="94"/>
      <c r="HAS439" s="94"/>
      <c r="HAT439" s="94"/>
      <c r="HAU439" s="94"/>
      <c r="HAV439" s="94"/>
      <c r="HAW439" s="94" t="s">
        <v>181</v>
      </c>
      <c r="HAX439" s="94"/>
      <c r="HAY439" s="94"/>
      <c r="HAZ439" s="94"/>
      <c r="HBA439" s="94"/>
      <c r="HBB439" s="94"/>
      <c r="HBC439" s="94"/>
      <c r="HBD439" s="94"/>
      <c r="HBE439" s="94" t="s">
        <v>181</v>
      </c>
      <c r="HBF439" s="94"/>
      <c r="HBG439" s="94"/>
      <c r="HBH439" s="94"/>
      <c r="HBI439" s="94"/>
      <c r="HBJ439" s="94"/>
      <c r="HBK439" s="94"/>
      <c r="HBL439" s="94"/>
      <c r="HBM439" s="94" t="s">
        <v>181</v>
      </c>
      <c r="HBN439" s="94"/>
      <c r="HBO439" s="94"/>
      <c r="HBP439" s="94"/>
      <c r="HBQ439" s="94"/>
      <c r="HBR439" s="94"/>
      <c r="HBS439" s="94"/>
      <c r="HBT439" s="94"/>
      <c r="HBU439" s="94" t="s">
        <v>181</v>
      </c>
      <c r="HBV439" s="94"/>
      <c r="HBW439" s="94"/>
      <c r="HBX439" s="94"/>
      <c r="HBY439" s="94"/>
      <c r="HBZ439" s="94"/>
      <c r="HCA439" s="94"/>
      <c r="HCB439" s="94"/>
      <c r="HCC439" s="94" t="s">
        <v>181</v>
      </c>
      <c r="HCD439" s="94"/>
      <c r="HCE439" s="94"/>
      <c r="HCF439" s="94"/>
      <c r="HCG439" s="94"/>
      <c r="HCH439" s="94"/>
      <c r="HCI439" s="94"/>
      <c r="HCJ439" s="94"/>
      <c r="HCK439" s="94" t="s">
        <v>181</v>
      </c>
      <c r="HCL439" s="94"/>
      <c r="HCM439" s="94"/>
      <c r="HCN439" s="94"/>
      <c r="HCO439" s="94"/>
      <c r="HCP439" s="94"/>
      <c r="HCQ439" s="94"/>
      <c r="HCR439" s="94"/>
      <c r="HCS439" s="94" t="s">
        <v>181</v>
      </c>
      <c r="HCT439" s="94"/>
      <c r="HCU439" s="94"/>
      <c r="HCV439" s="94"/>
      <c r="HCW439" s="94"/>
      <c r="HCX439" s="94"/>
      <c r="HCY439" s="94"/>
      <c r="HCZ439" s="94"/>
      <c r="HDA439" s="94" t="s">
        <v>181</v>
      </c>
      <c r="HDB439" s="94"/>
      <c r="HDC439" s="94"/>
      <c r="HDD439" s="94"/>
      <c r="HDE439" s="94"/>
      <c r="HDF439" s="94"/>
      <c r="HDG439" s="94"/>
      <c r="HDH439" s="94"/>
      <c r="HDI439" s="94" t="s">
        <v>181</v>
      </c>
      <c r="HDJ439" s="94"/>
      <c r="HDK439" s="94"/>
      <c r="HDL439" s="94"/>
      <c r="HDM439" s="94"/>
      <c r="HDN439" s="94"/>
      <c r="HDO439" s="94"/>
      <c r="HDP439" s="94"/>
      <c r="HDQ439" s="94" t="s">
        <v>181</v>
      </c>
      <c r="HDR439" s="94"/>
      <c r="HDS439" s="94"/>
      <c r="HDT439" s="94"/>
      <c r="HDU439" s="94"/>
      <c r="HDV439" s="94"/>
      <c r="HDW439" s="94"/>
      <c r="HDX439" s="94"/>
      <c r="HDY439" s="94" t="s">
        <v>181</v>
      </c>
      <c r="HDZ439" s="94"/>
      <c r="HEA439" s="94"/>
      <c r="HEB439" s="94"/>
      <c r="HEC439" s="94"/>
      <c r="HED439" s="94"/>
      <c r="HEE439" s="94"/>
      <c r="HEF439" s="94"/>
      <c r="HEG439" s="94" t="s">
        <v>181</v>
      </c>
      <c r="HEH439" s="94"/>
      <c r="HEI439" s="94"/>
      <c r="HEJ439" s="94"/>
      <c r="HEK439" s="94"/>
      <c r="HEL439" s="94"/>
      <c r="HEM439" s="94"/>
      <c r="HEN439" s="94"/>
      <c r="HEO439" s="94" t="s">
        <v>181</v>
      </c>
      <c r="HEP439" s="94"/>
      <c r="HEQ439" s="94"/>
      <c r="HER439" s="94"/>
      <c r="HES439" s="94"/>
      <c r="HET439" s="94"/>
      <c r="HEU439" s="94"/>
      <c r="HEV439" s="94"/>
      <c r="HEW439" s="94" t="s">
        <v>181</v>
      </c>
      <c r="HEX439" s="94"/>
      <c r="HEY439" s="94"/>
      <c r="HEZ439" s="94"/>
      <c r="HFA439" s="94"/>
      <c r="HFB439" s="94"/>
      <c r="HFC439" s="94"/>
      <c r="HFD439" s="94"/>
      <c r="HFE439" s="94" t="s">
        <v>181</v>
      </c>
      <c r="HFF439" s="94"/>
      <c r="HFG439" s="94"/>
      <c r="HFH439" s="94"/>
      <c r="HFI439" s="94"/>
      <c r="HFJ439" s="94"/>
      <c r="HFK439" s="94"/>
      <c r="HFL439" s="94"/>
      <c r="HFM439" s="94" t="s">
        <v>181</v>
      </c>
      <c r="HFN439" s="94"/>
      <c r="HFO439" s="94"/>
      <c r="HFP439" s="94"/>
      <c r="HFQ439" s="94"/>
      <c r="HFR439" s="94"/>
      <c r="HFS439" s="94"/>
      <c r="HFT439" s="94"/>
      <c r="HFU439" s="94" t="s">
        <v>181</v>
      </c>
      <c r="HFV439" s="94"/>
      <c r="HFW439" s="94"/>
      <c r="HFX439" s="94"/>
      <c r="HFY439" s="94"/>
      <c r="HFZ439" s="94"/>
      <c r="HGA439" s="94"/>
      <c r="HGB439" s="94"/>
      <c r="HGC439" s="94" t="s">
        <v>181</v>
      </c>
      <c r="HGD439" s="94"/>
      <c r="HGE439" s="94"/>
      <c r="HGF439" s="94"/>
      <c r="HGG439" s="94"/>
      <c r="HGH439" s="94"/>
      <c r="HGI439" s="94"/>
      <c r="HGJ439" s="94"/>
      <c r="HGK439" s="94" t="s">
        <v>181</v>
      </c>
      <c r="HGL439" s="94"/>
      <c r="HGM439" s="94"/>
      <c r="HGN439" s="94"/>
      <c r="HGO439" s="94"/>
      <c r="HGP439" s="94"/>
      <c r="HGQ439" s="94"/>
      <c r="HGR439" s="94"/>
      <c r="HGS439" s="94" t="s">
        <v>181</v>
      </c>
      <c r="HGT439" s="94"/>
      <c r="HGU439" s="94"/>
      <c r="HGV439" s="94"/>
      <c r="HGW439" s="94"/>
      <c r="HGX439" s="94"/>
      <c r="HGY439" s="94"/>
      <c r="HGZ439" s="94"/>
      <c r="HHA439" s="94" t="s">
        <v>181</v>
      </c>
      <c r="HHB439" s="94"/>
      <c r="HHC439" s="94"/>
      <c r="HHD439" s="94"/>
      <c r="HHE439" s="94"/>
      <c r="HHF439" s="94"/>
      <c r="HHG439" s="94"/>
      <c r="HHH439" s="94"/>
      <c r="HHI439" s="94" t="s">
        <v>181</v>
      </c>
      <c r="HHJ439" s="94"/>
      <c r="HHK439" s="94"/>
      <c r="HHL439" s="94"/>
      <c r="HHM439" s="94"/>
      <c r="HHN439" s="94"/>
      <c r="HHO439" s="94"/>
      <c r="HHP439" s="94"/>
      <c r="HHQ439" s="94" t="s">
        <v>181</v>
      </c>
      <c r="HHR439" s="94"/>
      <c r="HHS439" s="94"/>
      <c r="HHT439" s="94"/>
      <c r="HHU439" s="94"/>
      <c r="HHV439" s="94"/>
      <c r="HHW439" s="94"/>
      <c r="HHX439" s="94"/>
      <c r="HHY439" s="94" t="s">
        <v>181</v>
      </c>
      <c r="HHZ439" s="94"/>
      <c r="HIA439" s="94"/>
      <c r="HIB439" s="94"/>
      <c r="HIC439" s="94"/>
      <c r="HID439" s="94"/>
      <c r="HIE439" s="94"/>
      <c r="HIF439" s="94"/>
      <c r="HIG439" s="94" t="s">
        <v>181</v>
      </c>
      <c r="HIH439" s="94"/>
      <c r="HII439" s="94"/>
      <c r="HIJ439" s="94"/>
      <c r="HIK439" s="94"/>
      <c r="HIL439" s="94"/>
      <c r="HIM439" s="94"/>
      <c r="HIN439" s="94"/>
      <c r="HIO439" s="94" t="s">
        <v>181</v>
      </c>
      <c r="HIP439" s="94"/>
      <c r="HIQ439" s="94"/>
      <c r="HIR439" s="94"/>
      <c r="HIS439" s="94"/>
      <c r="HIT439" s="94"/>
      <c r="HIU439" s="94"/>
      <c r="HIV439" s="94"/>
      <c r="HIW439" s="94" t="s">
        <v>181</v>
      </c>
      <c r="HIX439" s="94"/>
      <c r="HIY439" s="94"/>
      <c r="HIZ439" s="94"/>
      <c r="HJA439" s="94"/>
      <c r="HJB439" s="94"/>
      <c r="HJC439" s="94"/>
      <c r="HJD439" s="94"/>
      <c r="HJE439" s="94" t="s">
        <v>181</v>
      </c>
      <c r="HJF439" s="94"/>
      <c r="HJG439" s="94"/>
      <c r="HJH439" s="94"/>
      <c r="HJI439" s="94"/>
      <c r="HJJ439" s="94"/>
      <c r="HJK439" s="94"/>
      <c r="HJL439" s="94"/>
      <c r="HJM439" s="94" t="s">
        <v>181</v>
      </c>
      <c r="HJN439" s="94"/>
      <c r="HJO439" s="94"/>
      <c r="HJP439" s="94"/>
      <c r="HJQ439" s="94"/>
      <c r="HJR439" s="94"/>
      <c r="HJS439" s="94"/>
      <c r="HJT439" s="94"/>
      <c r="HJU439" s="94" t="s">
        <v>181</v>
      </c>
      <c r="HJV439" s="94"/>
      <c r="HJW439" s="94"/>
      <c r="HJX439" s="94"/>
      <c r="HJY439" s="94"/>
      <c r="HJZ439" s="94"/>
      <c r="HKA439" s="94"/>
      <c r="HKB439" s="94"/>
      <c r="HKC439" s="94" t="s">
        <v>181</v>
      </c>
      <c r="HKD439" s="94"/>
      <c r="HKE439" s="94"/>
      <c r="HKF439" s="94"/>
      <c r="HKG439" s="94"/>
      <c r="HKH439" s="94"/>
      <c r="HKI439" s="94"/>
      <c r="HKJ439" s="94"/>
      <c r="HKK439" s="94" t="s">
        <v>181</v>
      </c>
      <c r="HKL439" s="94"/>
      <c r="HKM439" s="94"/>
      <c r="HKN439" s="94"/>
      <c r="HKO439" s="94"/>
      <c r="HKP439" s="94"/>
      <c r="HKQ439" s="94"/>
      <c r="HKR439" s="94"/>
      <c r="HKS439" s="94" t="s">
        <v>181</v>
      </c>
      <c r="HKT439" s="94"/>
      <c r="HKU439" s="94"/>
      <c r="HKV439" s="94"/>
      <c r="HKW439" s="94"/>
      <c r="HKX439" s="94"/>
      <c r="HKY439" s="94"/>
      <c r="HKZ439" s="94"/>
      <c r="HLA439" s="94" t="s">
        <v>181</v>
      </c>
      <c r="HLB439" s="94"/>
      <c r="HLC439" s="94"/>
      <c r="HLD439" s="94"/>
      <c r="HLE439" s="94"/>
      <c r="HLF439" s="94"/>
      <c r="HLG439" s="94"/>
      <c r="HLH439" s="94"/>
      <c r="HLI439" s="94" t="s">
        <v>181</v>
      </c>
      <c r="HLJ439" s="94"/>
      <c r="HLK439" s="94"/>
      <c r="HLL439" s="94"/>
      <c r="HLM439" s="94"/>
      <c r="HLN439" s="94"/>
      <c r="HLO439" s="94"/>
      <c r="HLP439" s="94"/>
      <c r="HLQ439" s="94" t="s">
        <v>181</v>
      </c>
      <c r="HLR439" s="94"/>
      <c r="HLS439" s="94"/>
      <c r="HLT439" s="94"/>
      <c r="HLU439" s="94"/>
      <c r="HLV439" s="94"/>
      <c r="HLW439" s="94"/>
      <c r="HLX439" s="94"/>
      <c r="HLY439" s="94" t="s">
        <v>181</v>
      </c>
      <c r="HLZ439" s="94"/>
      <c r="HMA439" s="94"/>
      <c r="HMB439" s="94"/>
      <c r="HMC439" s="94"/>
      <c r="HMD439" s="94"/>
      <c r="HME439" s="94"/>
      <c r="HMF439" s="94"/>
      <c r="HMG439" s="94" t="s">
        <v>181</v>
      </c>
      <c r="HMH439" s="94"/>
      <c r="HMI439" s="94"/>
      <c r="HMJ439" s="94"/>
      <c r="HMK439" s="94"/>
      <c r="HML439" s="94"/>
      <c r="HMM439" s="94"/>
      <c r="HMN439" s="94"/>
      <c r="HMO439" s="94" t="s">
        <v>181</v>
      </c>
      <c r="HMP439" s="94"/>
      <c r="HMQ439" s="94"/>
      <c r="HMR439" s="94"/>
      <c r="HMS439" s="94"/>
      <c r="HMT439" s="94"/>
      <c r="HMU439" s="94"/>
      <c r="HMV439" s="94"/>
      <c r="HMW439" s="94" t="s">
        <v>181</v>
      </c>
      <c r="HMX439" s="94"/>
      <c r="HMY439" s="94"/>
      <c r="HMZ439" s="94"/>
      <c r="HNA439" s="94"/>
      <c r="HNB439" s="94"/>
      <c r="HNC439" s="94"/>
      <c r="HND439" s="94"/>
      <c r="HNE439" s="94" t="s">
        <v>181</v>
      </c>
      <c r="HNF439" s="94"/>
      <c r="HNG439" s="94"/>
      <c r="HNH439" s="94"/>
      <c r="HNI439" s="94"/>
      <c r="HNJ439" s="94"/>
      <c r="HNK439" s="94"/>
      <c r="HNL439" s="94"/>
      <c r="HNM439" s="94" t="s">
        <v>181</v>
      </c>
      <c r="HNN439" s="94"/>
      <c r="HNO439" s="94"/>
      <c r="HNP439" s="94"/>
      <c r="HNQ439" s="94"/>
      <c r="HNR439" s="94"/>
      <c r="HNS439" s="94"/>
      <c r="HNT439" s="94"/>
      <c r="HNU439" s="94" t="s">
        <v>181</v>
      </c>
      <c r="HNV439" s="94"/>
      <c r="HNW439" s="94"/>
      <c r="HNX439" s="94"/>
      <c r="HNY439" s="94"/>
      <c r="HNZ439" s="94"/>
      <c r="HOA439" s="94"/>
      <c r="HOB439" s="94"/>
      <c r="HOC439" s="94" t="s">
        <v>181</v>
      </c>
      <c r="HOD439" s="94"/>
      <c r="HOE439" s="94"/>
      <c r="HOF439" s="94"/>
      <c r="HOG439" s="94"/>
      <c r="HOH439" s="94"/>
      <c r="HOI439" s="94"/>
      <c r="HOJ439" s="94"/>
      <c r="HOK439" s="94" t="s">
        <v>181</v>
      </c>
      <c r="HOL439" s="94"/>
      <c r="HOM439" s="94"/>
      <c r="HON439" s="94"/>
      <c r="HOO439" s="94"/>
      <c r="HOP439" s="94"/>
      <c r="HOQ439" s="94"/>
      <c r="HOR439" s="94"/>
      <c r="HOS439" s="94" t="s">
        <v>181</v>
      </c>
      <c r="HOT439" s="94"/>
      <c r="HOU439" s="94"/>
      <c r="HOV439" s="94"/>
      <c r="HOW439" s="94"/>
      <c r="HOX439" s="94"/>
      <c r="HOY439" s="94"/>
      <c r="HOZ439" s="94"/>
      <c r="HPA439" s="94" t="s">
        <v>181</v>
      </c>
      <c r="HPB439" s="94"/>
      <c r="HPC439" s="94"/>
      <c r="HPD439" s="94"/>
      <c r="HPE439" s="94"/>
      <c r="HPF439" s="94"/>
      <c r="HPG439" s="94"/>
      <c r="HPH439" s="94"/>
      <c r="HPI439" s="94" t="s">
        <v>181</v>
      </c>
      <c r="HPJ439" s="94"/>
      <c r="HPK439" s="94"/>
      <c r="HPL439" s="94"/>
      <c r="HPM439" s="94"/>
      <c r="HPN439" s="94"/>
      <c r="HPO439" s="94"/>
      <c r="HPP439" s="94"/>
      <c r="HPQ439" s="94" t="s">
        <v>181</v>
      </c>
      <c r="HPR439" s="94"/>
      <c r="HPS439" s="94"/>
      <c r="HPT439" s="94"/>
      <c r="HPU439" s="94"/>
      <c r="HPV439" s="94"/>
      <c r="HPW439" s="94"/>
      <c r="HPX439" s="94"/>
      <c r="HPY439" s="94" t="s">
        <v>181</v>
      </c>
      <c r="HPZ439" s="94"/>
      <c r="HQA439" s="94"/>
      <c r="HQB439" s="94"/>
      <c r="HQC439" s="94"/>
      <c r="HQD439" s="94"/>
      <c r="HQE439" s="94"/>
      <c r="HQF439" s="94"/>
      <c r="HQG439" s="94" t="s">
        <v>181</v>
      </c>
      <c r="HQH439" s="94"/>
      <c r="HQI439" s="94"/>
      <c r="HQJ439" s="94"/>
      <c r="HQK439" s="94"/>
      <c r="HQL439" s="94"/>
      <c r="HQM439" s="94"/>
      <c r="HQN439" s="94"/>
      <c r="HQO439" s="94" t="s">
        <v>181</v>
      </c>
      <c r="HQP439" s="94"/>
      <c r="HQQ439" s="94"/>
      <c r="HQR439" s="94"/>
      <c r="HQS439" s="94"/>
      <c r="HQT439" s="94"/>
      <c r="HQU439" s="94"/>
      <c r="HQV439" s="94"/>
      <c r="HQW439" s="94" t="s">
        <v>181</v>
      </c>
      <c r="HQX439" s="94"/>
      <c r="HQY439" s="94"/>
      <c r="HQZ439" s="94"/>
      <c r="HRA439" s="94"/>
      <c r="HRB439" s="94"/>
      <c r="HRC439" s="94"/>
      <c r="HRD439" s="94"/>
      <c r="HRE439" s="94" t="s">
        <v>181</v>
      </c>
      <c r="HRF439" s="94"/>
      <c r="HRG439" s="94"/>
      <c r="HRH439" s="94"/>
      <c r="HRI439" s="94"/>
      <c r="HRJ439" s="94"/>
      <c r="HRK439" s="94"/>
      <c r="HRL439" s="94"/>
      <c r="HRM439" s="94" t="s">
        <v>181</v>
      </c>
      <c r="HRN439" s="94"/>
      <c r="HRO439" s="94"/>
      <c r="HRP439" s="94"/>
      <c r="HRQ439" s="94"/>
      <c r="HRR439" s="94"/>
      <c r="HRS439" s="94"/>
      <c r="HRT439" s="94"/>
      <c r="HRU439" s="94" t="s">
        <v>181</v>
      </c>
      <c r="HRV439" s="94"/>
      <c r="HRW439" s="94"/>
      <c r="HRX439" s="94"/>
      <c r="HRY439" s="94"/>
      <c r="HRZ439" s="94"/>
      <c r="HSA439" s="94"/>
      <c r="HSB439" s="94"/>
      <c r="HSC439" s="94" t="s">
        <v>181</v>
      </c>
      <c r="HSD439" s="94"/>
      <c r="HSE439" s="94"/>
      <c r="HSF439" s="94"/>
      <c r="HSG439" s="94"/>
      <c r="HSH439" s="94"/>
      <c r="HSI439" s="94"/>
      <c r="HSJ439" s="94"/>
      <c r="HSK439" s="94" t="s">
        <v>181</v>
      </c>
      <c r="HSL439" s="94"/>
      <c r="HSM439" s="94"/>
      <c r="HSN439" s="94"/>
      <c r="HSO439" s="94"/>
      <c r="HSP439" s="94"/>
      <c r="HSQ439" s="94"/>
      <c r="HSR439" s="94"/>
      <c r="HSS439" s="94" t="s">
        <v>181</v>
      </c>
      <c r="HST439" s="94"/>
      <c r="HSU439" s="94"/>
      <c r="HSV439" s="94"/>
      <c r="HSW439" s="94"/>
      <c r="HSX439" s="94"/>
      <c r="HSY439" s="94"/>
      <c r="HSZ439" s="94"/>
      <c r="HTA439" s="94" t="s">
        <v>181</v>
      </c>
      <c r="HTB439" s="94"/>
      <c r="HTC439" s="94"/>
      <c r="HTD439" s="94"/>
      <c r="HTE439" s="94"/>
      <c r="HTF439" s="94"/>
      <c r="HTG439" s="94"/>
      <c r="HTH439" s="94"/>
      <c r="HTI439" s="94" t="s">
        <v>181</v>
      </c>
      <c r="HTJ439" s="94"/>
      <c r="HTK439" s="94"/>
      <c r="HTL439" s="94"/>
      <c r="HTM439" s="94"/>
      <c r="HTN439" s="94"/>
      <c r="HTO439" s="94"/>
      <c r="HTP439" s="94"/>
      <c r="HTQ439" s="94" t="s">
        <v>181</v>
      </c>
      <c r="HTR439" s="94"/>
      <c r="HTS439" s="94"/>
      <c r="HTT439" s="94"/>
      <c r="HTU439" s="94"/>
      <c r="HTV439" s="94"/>
      <c r="HTW439" s="94"/>
      <c r="HTX439" s="94"/>
      <c r="HTY439" s="94" t="s">
        <v>181</v>
      </c>
      <c r="HTZ439" s="94"/>
      <c r="HUA439" s="94"/>
      <c r="HUB439" s="94"/>
      <c r="HUC439" s="94"/>
      <c r="HUD439" s="94"/>
      <c r="HUE439" s="94"/>
      <c r="HUF439" s="94"/>
      <c r="HUG439" s="94" t="s">
        <v>181</v>
      </c>
      <c r="HUH439" s="94"/>
      <c r="HUI439" s="94"/>
      <c r="HUJ439" s="94"/>
      <c r="HUK439" s="94"/>
      <c r="HUL439" s="94"/>
      <c r="HUM439" s="94"/>
      <c r="HUN439" s="94"/>
      <c r="HUO439" s="94" t="s">
        <v>181</v>
      </c>
      <c r="HUP439" s="94"/>
      <c r="HUQ439" s="94"/>
      <c r="HUR439" s="94"/>
      <c r="HUS439" s="94"/>
      <c r="HUT439" s="94"/>
      <c r="HUU439" s="94"/>
      <c r="HUV439" s="94"/>
      <c r="HUW439" s="94" t="s">
        <v>181</v>
      </c>
      <c r="HUX439" s="94"/>
      <c r="HUY439" s="94"/>
      <c r="HUZ439" s="94"/>
      <c r="HVA439" s="94"/>
      <c r="HVB439" s="94"/>
      <c r="HVC439" s="94"/>
      <c r="HVD439" s="94"/>
      <c r="HVE439" s="94" t="s">
        <v>181</v>
      </c>
      <c r="HVF439" s="94"/>
      <c r="HVG439" s="94"/>
      <c r="HVH439" s="94"/>
      <c r="HVI439" s="94"/>
      <c r="HVJ439" s="94"/>
      <c r="HVK439" s="94"/>
      <c r="HVL439" s="94"/>
      <c r="HVM439" s="94" t="s">
        <v>181</v>
      </c>
      <c r="HVN439" s="94"/>
      <c r="HVO439" s="94"/>
      <c r="HVP439" s="94"/>
      <c r="HVQ439" s="94"/>
      <c r="HVR439" s="94"/>
      <c r="HVS439" s="94"/>
      <c r="HVT439" s="94"/>
      <c r="HVU439" s="94" t="s">
        <v>181</v>
      </c>
      <c r="HVV439" s="94"/>
      <c r="HVW439" s="94"/>
      <c r="HVX439" s="94"/>
      <c r="HVY439" s="94"/>
      <c r="HVZ439" s="94"/>
      <c r="HWA439" s="94"/>
      <c r="HWB439" s="94"/>
      <c r="HWC439" s="94" t="s">
        <v>181</v>
      </c>
      <c r="HWD439" s="94"/>
      <c r="HWE439" s="94"/>
      <c r="HWF439" s="94"/>
      <c r="HWG439" s="94"/>
      <c r="HWH439" s="94"/>
      <c r="HWI439" s="94"/>
      <c r="HWJ439" s="94"/>
      <c r="HWK439" s="94" t="s">
        <v>181</v>
      </c>
      <c r="HWL439" s="94"/>
      <c r="HWM439" s="94"/>
      <c r="HWN439" s="94"/>
      <c r="HWO439" s="94"/>
      <c r="HWP439" s="94"/>
      <c r="HWQ439" s="94"/>
      <c r="HWR439" s="94"/>
      <c r="HWS439" s="94" t="s">
        <v>181</v>
      </c>
      <c r="HWT439" s="94"/>
      <c r="HWU439" s="94"/>
      <c r="HWV439" s="94"/>
      <c r="HWW439" s="94"/>
      <c r="HWX439" s="94"/>
      <c r="HWY439" s="94"/>
      <c r="HWZ439" s="94"/>
      <c r="HXA439" s="94" t="s">
        <v>181</v>
      </c>
      <c r="HXB439" s="94"/>
      <c r="HXC439" s="94"/>
      <c r="HXD439" s="94"/>
      <c r="HXE439" s="94"/>
      <c r="HXF439" s="94"/>
      <c r="HXG439" s="94"/>
      <c r="HXH439" s="94"/>
      <c r="HXI439" s="94" t="s">
        <v>181</v>
      </c>
      <c r="HXJ439" s="94"/>
      <c r="HXK439" s="94"/>
      <c r="HXL439" s="94"/>
      <c r="HXM439" s="94"/>
      <c r="HXN439" s="94"/>
      <c r="HXO439" s="94"/>
      <c r="HXP439" s="94"/>
      <c r="HXQ439" s="94" t="s">
        <v>181</v>
      </c>
      <c r="HXR439" s="94"/>
      <c r="HXS439" s="94"/>
      <c r="HXT439" s="94"/>
      <c r="HXU439" s="94"/>
      <c r="HXV439" s="94"/>
      <c r="HXW439" s="94"/>
      <c r="HXX439" s="94"/>
      <c r="HXY439" s="94" t="s">
        <v>181</v>
      </c>
      <c r="HXZ439" s="94"/>
      <c r="HYA439" s="94"/>
      <c r="HYB439" s="94"/>
      <c r="HYC439" s="94"/>
      <c r="HYD439" s="94"/>
      <c r="HYE439" s="94"/>
      <c r="HYF439" s="94"/>
      <c r="HYG439" s="94" t="s">
        <v>181</v>
      </c>
      <c r="HYH439" s="94"/>
      <c r="HYI439" s="94"/>
      <c r="HYJ439" s="94"/>
      <c r="HYK439" s="94"/>
      <c r="HYL439" s="94"/>
      <c r="HYM439" s="94"/>
      <c r="HYN439" s="94"/>
      <c r="HYO439" s="94" t="s">
        <v>181</v>
      </c>
      <c r="HYP439" s="94"/>
      <c r="HYQ439" s="94"/>
      <c r="HYR439" s="94"/>
      <c r="HYS439" s="94"/>
      <c r="HYT439" s="94"/>
      <c r="HYU439" s="94"/>
      <c r="HYV439" s="94"/>
      <c r="HYW439" s="94" t="s">
        <v>181</v>
      </c>
      <c r="HYX439" s="94"/>
      <c r="HYY439" s="94"/>
      <c r="HYZ439" s="94"/>
      <c r="HZA439" s="94"/>
      <c r="HZB439" s="94"/>
      <c r="HZC439" s="94"/>
      <c r="HZD439" s="94"/>
      <c r="HZE439" s="94" t="s">
        <v>181</v>
      </c>
      <c r="HZF439" s="94"/>
      <c r="HZG439" s="94"/>
      <c r="HZH439" s="94"/>
      <c r="HZI439" s="94"/>
      <c r="HZJ439" s="94"/>
      <c r="HZK439" s="94"/>
      <c r="HZL439" s="94"/>
      <c r="HZM439" s="94" t="s">
        <v>181</v>
      </c>
      <c r="HZN439" s="94"/>
      <c r="HZO439" s="94"/>
      <c r="HZP439" s="94"/>
      <c r="HZQ439" s="94"/>
      <c r="HZR439" s="94"/>
      <c r="HZS439" s="94"/>
      <c r="HZT439" s="94"/>
      <c r="HZU439" s="94" t="s">
        <v>181</v>
      </c>
      <c r="HZV439" s="94"/>
      <c r="HZW439" s="94"/>
      <c r="HZX439" s="94"/>
      <c r="HZY439" s="94"/>
      <c r="HZZ439" s="94"/>
      <c r="IAA439" s="94"/>
      <c r="IAB439" s="94"/>
      <c r="IAC439" s="94" t="s">
        <v>181</v>
      </c>
      <c r="IAD439" s="94"/>
      <c r="IAE439" s="94"/>
      <c r="IAF439" s="94"/>
      <c r="IAG439" s="94"/>
      <c r="IAH439" s="94"/>
      <c r="IAI439" s="94"/>
      <c r="IAJ439" s="94"/>
      <c r="IAK439" s="94" t="s">
        <v>181</v>
      </c>
      <c r="IAL439" s="94"/>
      <c r="IAM439" s="94"/>
      <c r="IAN439" s="94"/>
      <c r="IAO439" s="94"/>
      <c r="IAP439" s="94"/>
      <c r="IAQ439" s="94"/>
      <c r="IAR439" s="94"/>
      <c r="IAS439" s="94" t="s">
        <v>181</v>
      </c>
      <c r="IAT439" s="94"/>
      <c r="IAU439" s="94"/>
      <c r="IAV439" s="94"/>
      <c r="IAW439" s="94"/>
      <c r="IAX439" s="94"/>
      <c r="IAY439" s="94"/>
      <c r="IAZ439" s="94"/>
      <c r="IBA439" s="94" t="s">
        <v>181</v>
      </c>
      <c r="IBB439" s="94"/>
      <c r="IBC439" s="94"/>
      <c r="IBD439" s="94"/>
      <c r="IBE439" s="94"/>
      <c r="IBF439" s="94"/>
      <c r="IBG439" s="94"/>
      <c r="IBH439" s="94"/>
      <c r="IBI439" s="94" t="s">
        <v>181</v>
      </c>
      <c r="IBJ439" s="94"/>
      <c r="IBK439" s="94"/>
      <c r="IBL439" s="94"/>
      <c r="IBM439" s="94"/>
      <c r="IBN439" s="94"/>
      <c r="IBO439" s="94"/>
      <c r="IBP439" s="94"/>
      <c r="IBQ439" s="94" t="s">
        <v>181</v>
      </c>
      <c r="IBR439" s="94"/>
      <c r="IBS439" s="94"/>
      <c r="IBT439" s="94"/>
      <c r="IBU439" s="94"/>
      <c r="IBV439" s="94"/>
      <c r="IBW439" s="94"/>
      <c r="IBX439" s="94"/>
      <c r="IBY439" s="94" t="s">
        <v>181</v>
      </c>
      <c r="IBZ439" s="94"/>
      <c r="ICA439" s="94"/>
      <c r="ICB439" s="94"/>
      <c r="ICC439" s="94"/>
      <c r="ICD439" s="94"/>
      <c r="ICE439" s="94"/>
      <c r="ICF439" s="94"/>
      <c r="ICG439" s="94" t="s">
        <v>181</v>
      </c>
      <c r="ICH439" s="94"/>
      <c r="ICI439" s="94"/>
      <c r="ICJ439" s="94"/>
      <c r="ICK439" s="94"/>
      <c r="ICL439" s="94"/>
      <c r="ICM439" s="94"/>
      <c r="ICN439" s="94"/>
      <c r="ICO439" s="94" t="s">
        <v>181</v>
      </c>
      <c r="ICP439" s="94"/>
      <c r="ICQ439" s="94"/>
      <c r="ICR439" s="94"/>
      <c r="ICS439" s="94"/>
      <c r="ICT439" s="94"/>
      <c r="ICU439" s="94"/>
      <c r="ICV439" s="94"/>
      <c r="ICW439" s="94" t="s">
        <v>181</v>
      </c>
      <c r="ICX439" s="94"/>
      <c r="ICY439" s="94"/>
      <c r="ICZ439" s="94"/>
      <c r="IDA439" s="94"/>
      <c r="IDB439" s="94"/>
      <c r="IDC439" s="94"/>
      <c r="IDD439" s="94"/>
      <c r="IDE439" s="94" t="s">
        <v>181</v>
      </c>
      <c r="IDF439" s="94"/>
      <c r="IDG439" s="94"/>
      <c r="IDH439" s="94"/>
      <c r="IDI439" s="94"/>
      <c r="IDJ439" s="94"/>
      <c r="IDK439" s="94"/>
      <c r="IDL439" s="94"/>
      <c r="IDM439" s="94" t="s">
        <v>181</v>
      </c>
      <c r="IDN439" s="94"/>
      <c r="IDO439" s="94"/>
      <c r="IDP439" s="94"/>
      <c r="IDQ439" s="94"/>
      <c r="IDR439" s="94"/>
      <c r="IDS439" s="94"/>
      <c r="IDT439" s="94"/>
      <c r="IDU439" s="94" t="s">
        <v>181</v>
      </c>
      <c r="IDV439" s="94"/>
      <c r="IDW439" s="94"/>
      <c r="IDX439" s="94"/>
      <c r="IDY439" s="94"/>
      <c r="IDZ439" s="94"/>
      <c r="IEA439" s="94"/>
      <c r="IEB439" s="94"/>
      <c r="IEC439" s="94" t="s">
        <v>181</v>
      </c>
      <c r="IED439" s="94"/>
      <c r="IEE439" s="94"/>
      <c r="IEF439" s="94"/>
      <c r="IEG439" s="94"/>
      <c r="IEH439" s="94"/>
      <c r="IEI439" s="94"/>
      <c r="IEJ439" s="94"/>
      <c r="IEK439" s="94" t="s">
        <v>181</v>
      </c>
      <c r="IEL439" s="94"/>
      <c r="IEM439" s="94"/>
      <c r="IEN439" s="94"/>
      <c r="IEO439" s="94"/>
      <c r="IEP439" s="94"/>
      <c r="IEQ439" s="94"/>
      <c r="IER439" s="94"/>
      <c r="IES439" s="94" t="s">
        <v>181</v>
      </c>
      <c r="IET439" s="94"/>
      <c r="IEU439" s="94"/>
      <c r="IEV439" s="94"/>
      <c r="IEW439" s="94"/>
      <c r="IEX439" s="94"/>
      <c r="IEY439" s="94"/>
      <c r="IEZ439" s="94"/>
      <c r="IFA439" s="94" t="s">
        <v>181</v>
      </c>
      <c r="IFB439" s="94"/>
      <c r="IFC439" s="94"/>
      <c r="IFD439" s="94"/>
      <c r="IFE439" s="94"/>
      <c r="IFF439" s="94"/>
      <c r="IFG439" s="94"/>
      <c r="IFH439" s="94"/>
      <c r="IFI439" s="94" t="s">
        <v>181</v>
      </c>
      <c r="IFJ439" s="94"/>
      <c r="IFK439" s="94"/>
      <c r="IFL439" s="94"/>
      <c r="IFM439" s="94"/>
      <c r="IFN439" s="94"/>
      <c r="IFO439" s="94"/>
      <c r="IFP439" s="94"/>
      <c r="IFQ439" s="94" t="s">
        <v>181</v>
      </c>
      <c r="IFR439" s="94"/>
      <c r="IFS439" s="94"/>
      <c r="IFT439" s="94"/>
      <c r="IFU439" s="94"/>
      <c r="IFV439" s="94"/>
      <c r="IFW439" s="94"/>
      <c r="IFX439" s="94"/>
      <c r="IFY439" s="94" t="s">
        <v>181</v>
      </c>
      <c r="IFZ439" s="94"/>
      <c r="IGA439" s="94"/>
      <c r="IGB439" s="94"/>
      <c r="IGC439" s="94"/>
      <c r="IGD439" s="94"/>
      <c r="IGE439" s="94"/>
      <c r="IGF439" s="94"/>
      <c r="IGG439" s="94" t="s">
        <v>181</v>
      </c>
      <c r="IGH439" s="94"/>
      <c r="IGI439" s="94"/>
      <c r="IGJ439" s="94"/>
      <c r="IGK439" s="94"/>
      <c r="IGL439" s="94"/>
      <c r="IGM439" s="94"/>
      <c r="IGN439" s="94"/>
      <c r="IGO439" s="94" t="s">
        <v>181</v>
      </c>
      <c r="IGP439" s="94"/>
      <c r="IGQ439" s="94"/>
      <c r="IGR439" s="94"/>
      <c r="IGS439" s="94"/>
      <c r="IGT439" s="94"/>
      <c r="IGU439" s="94"/>
      <c r="IGV439" s="94"/>
      <c r="IGW439" s="94" t="s">
        <v>181</v>
      </c>
      <c r="IGX439" s="94"/>
      <c r="IGY439" s="94"/>
      <c r="IGZ439" s="94"/>
      <c r="IHA439" s="94"/>
      <c r="IHB439" s="94"/>
      <c r="IHC439" s="94"/>
      <c r="IHD439" s="94"/>
      <c r="IHE439" s="94" t="s">
        <v>181</v>
      </c>
      <c r="IHF439" s="94"/>
      <c r="IHG439" s="94"/>
      <c r="IHH439" s="94"/>
      <c r="IHI439" s="94"/>
      <c r="IHJ439" s="94"/>
      <c r="IHK439" s="94"/>
      <c r="IHL439" s="94"/>
      <c r="IHM439" s="94" t="s">
        <v>181</v>
      </c>
      <c r="IHN439" s="94"/>
      <c r="IHO439" s="94"/>
      <c r="IHP439" s="94"/>
      <c r="IHQ439" s="94"/>
      <c r="IHR439" s="94"/>
      <c r="IHS439" s="94"/>
      <c r="IHT439" s="94"/>
      <c r="IHU439" s="94" t="s">
        <v>181</v>
      </c>
      <c r="IHV439" s="94"/>
      <c r="IHW439" s="94"/>
      <c r="IHX439" s="94"/>
      <c r="IHY439" s="94"/>
      <c r="IHZ439" s="94"/>
      <c r="IIA439" s="94"/>
      <c r="IIB439" s="94"/>
      <c r="IIC439" s="94" t="s">
        <v>181</v>
      </c>
      <c r="IID439" s="94"/>
      <c r="IIE439" s="94"/>
      <c r="IIF439" s="94"/>
      <c r="IIG439" s="94"/>
      <c r="IIH439" s="94"/>
      <c r="III439" s="94"/>
      <c r="IIJ439" s="94"/>
      <c r="IIK439" s="94" t="s">
        <v>181</v>
      </c>
      <c r="IIL439" s="94"/>
      <c r="IIM439" s="94"/>
      <c r="IIN439" s="94"/>
      <c r="IIO439" s="94"/>
      <c r="IIP439" s="94"/>
      <c r="IIQ439" s="94"/>
      <c r="IIR439" s="94"/>
      <c r="IIS439" s="94" t="s">
        <v>181</v>
      </c>
      <c r="IIT439" s="94"/>
      <c r="IIU439" s="94"/>
      <c r="IIV439" s="94"/>
      <c r="IIW439" s="94"/>
      <c r="IIX439" s="94"/>
      <c r="IIY439" s="94"/>
      <c r="IIZ439" s="94"/>
      <c r="IJA439" s="94" t="s">
        <v>181</v>
      </c>
      <c r="IJB439" s="94"/>
      <c r="IJC439" s="94"/>
      <c r="IJD439" s="94"/>
      <c r="IJE439" s="94"/>
      <c r="IJF439" s="94"/>
      <c r="IJG439" s="94"/>
      <c r="IJH439" s="94"/>
      <c r="IJI439" s="94" t="s">
        <v>181</v>
      </c>
      <c r="IJJ439" s="94"/>
      <c r="IJK439" s="94"/>
      <c r="IJL439" s="94"/>
      <c r="IJM439" s="94"/>
      <c r="IJN439" s="94"/>
      <c r="IJO439" s="94"/>
      <c r="IJP439" s="94"/>
      <c r="IJQ439" s="94" t="s">
        <v>181</v>
      </c>
      <c r="IJR439" s="94"/>
      <c r="IJS439" s="94"/>
      <c r="IJT439" s="94"/>
      <c r="IJU439" s="94"/>
      <c r="IJV439" s="94"/>
      <c r="IJW439" s="94"/>
      <c r="IJX439" s="94"/>
      <c r="IJY439" s="94" t="s">
        <v>181</v>
      </c>
      <c r="IJZ439" s="94"/>
      <c r="IKA439" s="94"/>
      <c r="IKB439" s="94"/>
      <c r="IKC439" s="94"/>
      <c r="IKD439" s="94"/>
      <c r="IKE439" s="94"/>
      <c r="IKF439" s="94"/>
      <c r="IKG439" s="94" t="s">
        <v>181</v>
      </c>
      <c r="IKH439" s="94"/>
      <c r="IKI439" s="94"/>
      <c r="IKJ439" s="94"/>
      <c r="IKK439" s="94"/>
      <c r="IKL439" s="94"/>
      <c r="IKM439" s="94"/>
      <c r="IKN439" s="94"/>
      <c r="IKO439" s="94" t="s">
        <v>181</v>
      </c>
      <c r="IKP439" s="94"/>
      <c r="IKQ439" s="94"/>
      <c r="IKR439" s="94"/>
      <c r="IKS439" s="94"/>
      <c r="IKT439" s="94"/>
      <c r="IKU439" s="94"/>
      <c r="IKV439" s="94"/>
      <c r="IKW439" s="94" t="s">
        <v>181</v>
      </c>
      <c r="IKX439" s="94"/>
      <c r="IKY439" s="94"/>
      <c r="IKZ439" s="94"/>
      <c r="ILA439" s="94"/>
      <c r="ILB439" s="94"/>
      <c r="ILC439" s="94"/>
      <c r="ILD439" s="94"/>
      <c r="ILE439" s="94" t="s">
        <v>181</v>
      </c>
      <c r="ILF439" s="94"/>
      <c r="ILG439" s="94"/>
      <c r="ILH439" s="94"/>
      <c r="ILI439" s="94"/>
      <c r="ILJ439" s="94"/>
      <c r="ILK439" s="94"/>
      <c r="ILL439" s="94"/>
      <c r="ILM439" s="94" t="s">
        <v>181</v>
      </c>
      <c r="ILN439" s="94"/>
      <c r="ILO439" s="94"/>
      <c r="ILP439" s="94"/>
      <c r="ILQ439" s="94"/>
      <c r="ILR439" s="94"/>
      <c r="ILS439" s="94"/>
      <c r="ILT439" s="94"/>
      <c r="ILU439" s="94" t="s">
        <v>181</v>
      </c>
      <c r="ILV439" s="94"/>
      <c r="ILW439" s="94"/>
      <c r="ILX439" s="94"/>
      <c r="ILY439" s="94"/>
      <c r="ILZ439" s="94"/>
      <c r="IMA439" s="94"/>
      <c r="IMB439" s="94"/>
      <c r="IMC439" s="94" t="s">
        <v>181</v>
      </c>
      <c r="IMD439" s="94"/>
      <c r="IME439" s="94"/>
      <c r="IMF439" s="94"/>
      <c r="IMG439" s="94"/>
      <c r="IMH439" s="94"/>
      <c r="IMI439" s="94"/>
      <c r="IMJ439" s="94"/>
      <c r="IMK439" s="94" t="s">
        <v>181</v>
      </c>
      <c r="IML439" s="94"/>
      <c r="IMM439" s="94"/>
      <c r="IMN439" s="94"/>
      <c r="IMO439" s="94"/>
      <c r="IMP439" s="94"/>
      <c r="IMQ439" s="94"/>
      <c r="IMR439" s="94"/>
      <c r="IMS439" s="94" t="s">
        <v>181</v>
      </c>
      <c r="IMT439" s="94"/>
      <c r="IMU439" s="94"/>
      <c r="IMV439" s="94"/>
      <c r="IMW439" s="94"/>
      <c r="IMX439" s="94"/>
      <c r="IMY439" s="94"/>
      <c r="IMZ439" s="94"/>
      <c r="INA439" s="94" t="s">
        <v>181</v>
      </c>
      <c r="INB439" s="94"/>
      <c r="INC439" s="94"/>
      <c r="IND439" s="94"/>
      <c r="INE439" s="94"/>
      <c r="INF439" s="94"/>
      <c r="ING439" s="94"/>
      <c r="INH439" s="94"/>
      <c r="INI439" s="94" t="s">
        <v>181</v>
      </c>
      <c r="INJ439" s="94"/>
      <c r="INK439" s="94"/>
      <c r="INL439" s="94"/>
      <c r="INM439" s="94"/>
      <c r="INN439" s="94"/>
      <c r="INO439" s="94"/>
      <c r="INP439" s="94"/>
      <c r="INQ439" s="94" t="s">
        <v>181</v>
      </c>
      <c r="INR439" s="94"/>
      <c r="INS439" s="94"/>
      <c r="INT439" s="94"/>
      <c r="INU439" s="94"/>
      <c r="INV439" s="94"/>
      <c r="INW439" s="94"/>
      <c r="INX439" s="94"/>
      <c r="INY439" s="94" t="s">
        <v>181</v>
      </c>
      <c r="INZ439" s="94"/>
      <c r="IOA439" s="94"/>
      <c r="IOB439" s="94"/>
      <c r="IOC439" s="94"/>
      <c r="IOD439" s="94"/>
      <c r="IOE439" s="94"/>
      <c r="IOF439" s="94"/>
      <c r="IOG439" s="94" t="s">
        <v>181</v>
      </c>
      <c r="IOH439" s="94"/>
      <c r="IOI439" s="94"/>
      <c r="IOJ439" s="94"/>
      <c r="IOK439" s="94"/>
      <c r="IOL439" s="94"/>
      <c r="IOM439" s="94"/>
      <c r="ION439" s="94"/>
      <c r="IOO439" s="94" t="s">
        <v>181</v>
      </c>
      <c r="IOP439" s="94"/>
      <c r="IOQ439" s="94"/>
      <c r="IOR439" s="94"/>
      <c r="IOS439" s="94"/>
      <c r="IOT439" s="94"/>
      <c r="IOU439" s="94"/>
      <c r="IOV439" s="94"/>
      <c r="IOW439" s="94" t="s">
        <v>181</v>
      </c>
      <c r="IOX439" s="94"/>
      <c r="IOY439" s="94"/>
      <c r="IOZ439" s="94"/>
      <c r="IPA439" s="94"/>
      <c r="IPB439" s="94"/>
      <c r="IPC439" s="94"/>
      <c r="IPD439" s="94"/>
      <c r="IPE439" s="94" t="s">
        <v>181</v>
      </c>
      <c r="IPF439" s="94"/>
      <c r="IPG439" s="94"/>
      <c r="IPH439" s="94"/>
      <c r="IPI439" s="94"/>
      <c r="IPJ439" s="94"/>
      <c r="IPK439" s="94"/>
      <c r="IPL439" s="94"/>
      <c r="IPM439" s="94" t="s">
        <v>181</v>
      </c>
      <c r="IPN439" s="94"/>
      <c r="IPO439" s="94"/>
      <c r="IPP439" s="94"/>
      <c r="IPQ439" s="94"/>
      <c r="IPR439" s="94"/>
      <c r="IPS439" s="94"/>
      <c r="IPT439" s="94"/>
      <c r="IPU439" s="94" t="s">
        <v>181</v>
      </c>
      <c r="IPV439" s="94"/>
      <c r="IPW439" s="94"/>
      <c r="IPX439" s="94"/>
      <c r="IPY439" s="94"/>
      <c r="IPZ439" s="94"/>
      <c r="IQA439" s="94"/>
      <c r="IQB439" s="94"/>
      <c r="IQC439" s="94" t="s">
        <v>181</v>
      </c>
      <c r="IQD439" s="94"/>
      <c r="IQE439" s="94"/>
      <c r="IQF439" s="94"/>
      <c r="IQG439" s="94"/>
      <c r="IQH439" s="94"/>
      <c r="IQI439" s="94"/>
      <c r="IQJ439" s="94"/>
      <c r="IQK439" s="94" t="s">
        <v>181</v>
      </c>
      <c r="IQL439" s="94"/>
      <c r="IQM439" s="94"/>
      <c r="IQN439" s="94"/>
      <c r="IQO439" s="94"/>
      <c r="IQP439" s="94"/>
      <c r="IQQ439" s="94"/>
      <c r="IQR439" s="94"/>
      <c r="IQS439" s="94" t="s">
        <v>181</v>
      </c>
      <c r="IQT439" s="94"/>
      <c r="IQU439" s="94"/>
      <c r="IQV439" s="94"/>
      <c r="IQW439" s="94"/>
      <c r="IQX439" s="94"/>
      <c r="IQY439" s="94"/>
      <c r="IQZ439" s="94"/>
      <c r="IRA439" s="94" t="s">
        <v>181</v>
      </c>
      <c r="IRB439" s="94"/>
      <c r="IRC439" s="94"/>
      <c r="IRD439" s="94"/>
      <c r="IRE439" s="94"/>
      <c r="IRF439" s="94"/>
      <c r="IRG439" s="94"/>
      <c r="IRH439" s="94"/>
      <c r="IRI439" s="94" t="s">
        <v>181</v>
      </c>
      <c r="IRJ439" s="94"/>
      <c r="IRK439" s="94"/>
      <c r="IRL439" s="94"/>
      <c r="IRM439" s="94"/>
      <c r="IRN439" s="94"/>
      <c r="IRO439" s="94"/>
      <c r="IRP439" s="94"/>
      <c r="IRQ439" s="94" t="s">
        <v>181</v>
      </c>
      <c r="IRR439" s="94"/>
      <c r="IRS439" s="94"/>
      <c r="IRT439" s="94"/>
      <c r="IRU439" s="94"/>
      <c r="IRV439" s="94"/>
      <c r="IRW439" s="94"/>
      <c r="IRX439" s="94"/>
      <c r="IRY439" s="94" t="s">
        <v>181</v>
      </c>
      <c r="IRZ439" s="94"/>
      <c r="ISA439" s="94"/>
      <c r="ISB439" s="94"/>
      <c r="ISC439" s="94"/>
      <c r="ISD439" s="94"/>
      <c r="ISE439" s="94"/>
      <c r="ISF439" s="94"/>
      <c r="ISG439" s="94" t="s">
        <v>181</v>
      </c>
      <c r="ISH439" s="94"/>
      <c r="ISI439" s="94"/>
      <c r="ISJ439" s="94"/>
      <c r="ISK439" s="94"/>
      <c r="ISL439" s="94"/>
      <c r="ISM439" s="94"/>
      <c r="ISN439" s="94"/>
      <c r="ISO439" s="94" t="s">
        <v>181</v>
      </c>
      <c r="ISP439" s="94"/>
      <c r="ISQ439" s="94"/>
      <c r="ISR439" s="94"/>
      <c r="ISS439" s="94"/>
      <c r="IST439" s="94"/>
      <c r="ISU439" s="94"/>
      <c r="ISV439" s="94"/>
      <c r="ISW439" s="94" t="s">
        <v>181</v>
      </c>
      <c r="ISX439" s="94"/>
      <c r="ISY439" s="94"/>
      <c r="ISZ439" s="94"/>
      <c r="ITA439" s="94"/>
      <c r="ITB439" s="94"/>
      <c r="ITC439" s="94"/>
      <c r="ITD439" s="94"/>
      <c r="ITE439" s="94" t="s">
        <v>181</v>
      </c>
      <c r="ITF439" s="94"/>
      <c r="ITG439" s="94"/>
      <c r="ITH439" s="94"/>
      <c r="ITI439" s="94"/>
      <c r="ITJ439" s="94"/>
      <c r="ITK439" s="94"/>
      <c r="ITL439" s="94"/>
      <c r="ITM439" s="94" t="s">
        <v>181</v>
      </c>
      <c r="ITN439" s="94"/>
      <c r="ITO439" s="94"/>
      <c r="ITP439" s="94"/>
      <c r="ITQ439" s="94"/>
      <c r="ITR439" s="94"/>
      <c r="ITS439" s="94"/>
      <c r="ITT439" s="94"/>
      <c r="ITU439" s="94" t="s">
        <v>181</v>
      </c>
      <c r="ITV439" s="94"/>
      <c r="ITW439" s="94"/>
      <c r="ITX439" s="94"/>
      <c r="ITY439" s="94"/>
      <c r="ITZ439" s="94"/>
      <c r="IUA439" s="94"/>
      <c r="IUB439" s="94"/>
      <c r="IUC439" s="94" t="s">
        <v>181</v>
      </c>
      <c r="IUD439" s="94"/>
      <c r="IUE439" s="94"/>
      <c r="IUF439" s="94"/>
      <c r="IUG439" s="94"/>
      <c r="IUH439" s="94"/>
      <c r="IUI439" s="94"/>
      <c r="IUJ439" s="94"/>
      <c r="IUK439" s="94" t="s">
        <v>181</v>
      </c>
      <c r="IUL439" s="94"/>
      <c r="IUM439" s="94"/>
      <c r="IUN439" s="94"/>
      <c r="IUO439" s="94"/>
      <c r="IUP439" s="94"/>
      <c r="IUQ439" s="94"/>
      <c r="IUR439" s="94"/>
      <c r="IUS439" s="94" t="s">
        <v>181</v>
      </c>
      <c r="IUT439" s="94"/>
      <c r="IUU439" s="94"/>
      <c r="IUV439" s="94"/>
      <c r="IUW439" s="94"/>
      <c r="IUX439" s="94"/>
      <c r="IUY439" s="94"/>
      <c r="IUZ439" s="94"/>
      <c r="IVA439" s="94" t="s">
        <v>181</v>
      </c>
      <c r="IVB439" s="94"/>
      <c r="IVC439" s="94"/>
      <c r="IVD439" s="94"/>
      <c r="IVE439" s="94"/>
      <c r="IVF439" s="94"/>
      <c r="IVG439" s="94"/>
      <c r="IVH439" s="94"/>
      <c r="IVI439" s="94" t="s">
        <v>181</v>
      </c>
      <c r="IVJ439" s="94"/>
      <c r="IVK439" s="94"/>
      <c r="IVL439" s="94"/>
      <c r="IVM439" s="94"/>
      <c r="IVN439" s="94"/>
      <c r="IVO439" s="94"/>
      <c r="IVP439" s="94"/>
      <c r="IVQ439" s="94" t="s">
        <v>181</v>
      </c>
      <c r="IVR439" s="94"/>
      <c r="IVS439" s="94"/>
      <c r="IVT439" s="94"/>
      <c r="IVU439" s="94"/>
      <c r="IVV439" s="94"/>
      <c r="IVW439" s="94"/>
      <c r="IVX439" s="94"/>
      <c r="IVY439" s="94" t="s">
        <v>181</v>
      </c>
      <c r="IVZ439" s="94"/>
      <c r="IWA439" s="94"/>
      <c r="IWB439" s="94"/>
      <c r="IWC439" s="94"/>
      <c r="IWD439" s="94"/>
      <c r="IWE439" s="94"/>
      <c r="IWF439" s="94"/>
      <c r="IWG439" s="94" t="s">
        <v>181</v>
      </c>
      <c r="IWH439" s="94"/>
      <c r="IWI439" s="94"/>
      <c r="IWJ439" s="94"/>
      <c r="IWK439" s="94"/>
      <c r="IWL439" s="94"/>
      <c r="IWM439" s="94"/>
      <c r="IWN439" s="94"/>
      <c r="IWO439" s="94" t="s">
        <v>181</v>
      </c>
      <c r="IWP439" s="94"/>
      <c r="IWQ439" s="94"/>
      <c r="IWR439" s="94"/>
      <c r="IWS439" s="94"/>
      <c r="IWT439" s="94"/>
      <c r="IWU439" s="94"/>
      <c r="IWV439" s="94"/>
      <c r="IWW439" s="94" t="s">
        <v>181</v>
      </c>
      <c r="IWX439" s="94"/>
      <c r="IWY439" s="94"/>
      <c r="IWZ439" s="94"/>
      <c r="IXA439" s="94"/>
      <c r="IXB439" s="94"/>
      <c r="IXC439" s="94"/>
      <c r="IXD439" s="94"/>
      <c r="IXE439" s="94" t="s">
        <v>181</v>
      </c>
      <c r="IXF439" s="94"/>
      <c r="IXG439" s="94"/>
      <c r="IXH439" s="94"/>
      <c r="IXI439" s="94"/>
      <c r="IXJ439" s="94"/>
      <c r="IXK439" s="94"/>
      <c r="IXL439" s="94"/>
      <c r="IXM439" s="94" t="s">
        <v>181</v>
      </c>
      <c r="IXN439" s="94"/>
      <c r="IXO439" s="94"/>
      <c r="IXP439" s="94"/>
      <c r="IXQ439" s="94"/>
      <c r="IXR439" s="94"/>
      <c r="IXS439" s="94"/>
      <c r="IXT439" s="94"/>
      <c r="IXU439" s="94" t="s">
        <v>181</v>
      </c>
      <c r="IXV439" s="94"/>
      <c r="IXW439" s="94"/>
      <c r="IXX439" s="94"/>
      <c r="IXY439" s="94"/>
      <c r="IXZ439" s="94"/>
      <c r="IYA439" s="94"/>
      <c r="IYB439" s="94"/>
      <c r="IYC439" s="94" t="s">
        <v>181</v>
      </c>
      <c r="IYD439" s="94"/>
      <c r="IYE439" s="94"/>
      <c r="IYF439" s="94"/>
      <c r="IYG439" s="94"/>
      <c r="IYH439" s="94"/>
      <c r="IYI439" s="94"/>
      <c r="IYJ439" s="94"/>
      <c r="IYK439" s="94" t="s">
        <v>181</v>
      </c>
      <c r="IYL439" s="94"/>
      <c r="IYM439" s="94"/>
      <c r="IYN439" s="94"/>
      <c r="IYO439" s="94"/>
      <c r="IYP439" s="94"/>
      <c r="IYQ439" s="94"/>
      <c r="IYR439" s="94"/>
      <c r="IYS439" s="94" t="s">
        <v>181</v>
      </c>
      <c r="IYT439" s="94"/>
      <c r="IYU439" s="94"/>
      <c r="IYV439" s="94"/>
      <c r="IYW439" s="94"/>
      <c r="IYX439" s="94"/>
      <c r="IYY439" s="94"/>
      <c r="IYZ439" s="94"/>
      <c r="IZA439" s="94" t="s">
        <v>181</v>
      </c>
      <c r="IZB439" s="94"/>
      <c r="IZC439" s="94"/>
      <c r="IZD439" s="94"/>
      <c r="IZE439" s="94"/>
      <c r="IZF439" s="94"/>
      <c r="IZG439" s="94"/>
      <c r="IZH439" s="94"/>
      <c r="IZI439" s="94" t="s">
        <v>181</v>
      </c>
      <c r="IZJ439" s="94"/>
      <c r="IZK439" s="94"/>
      <c r="IZL439" s="94"/>
      <c r="IZM439" s="94"/>
      <c r="IZN439" s="94"/>
      <c r="IZO439" s="94"/>
      <c r="IZP439" s="94"/>
      <c r="IZQ439" s="94" t="s">
        <v>181</v>
      </c>
      <c r="IZR439" s="94"/>
      <c r="IZS439" s="94"/>
      <c r="IZT439" s="94"/>
      <c r="IZU439" s="94"/>
      <c r="IZV439" s="94"/>
      <c r="IZW439" s="94"/>
      <c r="IZX439" s="94"/>
      <c r="IZY439" s="94" t="s">
        <v>181</v>
      </c>
      <c r="IZZ439" s="94"/>
      <c r="JAA439" s="94"/>
      <c r="JAB439" s="94"/>
      <c r="JAC439" s="94"/>
      <c r="JAD439" s="94"/>
      <c r="JAE439" s="94"/>
      <c r="JAF439" s="94"/>
      <c r="JAG439" s="94" t="s">
        <v>181</v>
      </c>
      <c r="JAH439" s="94"/>
      <c r="JAI439" s="94"/>
      <c r="JAJ439" s="94"/>
      <c r="JAK439" s="94"/>
      <c r="JAL439" s="94"/>
      <c r="JAM439" s="94"/>
      <c r="JAN439" s="94"/>
      <c r="JAO439" s="94" t="s">
        <v>181</v>
      </c>
      <c r="JAP439" s="94"/>
      <c r="JAQ439" s="94"/>
      <c r="JAR439" s="94"/>
      <c r="JAS439" s="94"/>
      <c r="JAT439" s="94"/>
      <c r="JAU439" s="94"/>
      <c r="JAV439" s="94"/>
      <c r="JAW439" s="94" t="s">
        <v>181</v>
      </c>
      <c r="JAX439" s="94"/>
      <c r="JAY439" s="94"/>
      <c r="JAZ439" s="94"/>
      <c r="JBA439" s="94"/>
      <c r="JBB439" s="94"/>
      <c r="JBC439" s="94"/>
      <c r="JBD439" s="94"/>
      <c r="JBE439" s="94" t="s">
        <v>181</v>
      </c>
      <c r="JBF439" s="94"/>
      <c r="JBG439" s="94"/>
      <c r="JBH439" s="94"/>
      <c r="JBI439" s="94"/>
      <c r="JBJ439" s="94"/>
      <c r="JBK439" s="94"/>
      <c r="JBL439" s="94"/>
      <c r="JBM439" s="94" t="s">
        <v>181</v>
      </c>
      <c r="JBN439" s="94"/>
      <c r="JBO439" s="94"/>
      <c r="JBP439" s="94"/>
      <c r="JBQ439" s="94"/>
      <c r="JBR439" s="94"/>
      <c r="JBS439" s="94"/>
      <c r="JBT439" s="94"/>
      <c r="JBU439" s="94" t="s">
        <v>181</v>
      </c>
      <c r="JBV439" s="94"/>
      <c r="JBW439" s="94"/>
      <c r="JBX439" s="94"/>
      <c r="JBY439" s="94"/>
      <c r="JBZ439" s="94"/>
      <c r="JCA439" s="94"/>
      <c r="JCB439" s="94"/>
      <c r="JCC439" s="94" t="s">
        <v>181</v>
      </c>
      <c r="JCD439" s="94"/>
      <c r="JCE439" s="94"/>
      <c r="JCF439" s="94"/>
      <c r="JCG439" s="94"/>
      <c r="JCH439" s="94"/>
      <c r="JCI439" s="94"/>
      <c r="JCJ439" s="94"/>
      <c r="JCK439" s="94" t="s">
        <v>181</v>
      </c>
      <c r="JCL439" s="94"/>
      <c r="JCM439" s="94"/>
      <c r="JCN439" s="94"/>
      <c r="JCO439" s="94"/>
      <c r="JCP439" s="94"/>
      <c r="JCQ439" s="94"/>
      <c r="JCR439" s="94"/>
      <c r="JCS439" s="94" t="s">
        <v>181</v>
      </c>
      <c r="JCT439" s="94"/>
      <c r="JCU439" s="94"/>
      <c r="JCV439" s="94"/>
      <c r="JCW439" s="94"/>
      <c r="JCX439" s="94"/>
      <c r="JCY439" s="94"/>
      <c r="JCZ439" s="94"/>
      <c r="JDA439" s="94" t="s">
        <v>181</v>
      </c>
      <c r="JDB439" s="94"/>
      <c r="JDC439" s="94"/>
      <c r="JDD439" s="94"/>
      <c r="JDE439" s="94"/>
      <c r="JDF439" s="94"/>
      <c r="JDG439" s="94"/>
      <c r="JDH439" s="94"/>
      <c r="JDI439" s="94" t="s">
        <v>181</v>
      </c>
      <c r="JDJ439" s="94"/>
      <c r="JDK439" s="94"/>
      <c r="JDL439" s="94"/>
      <c r="JDM439" s="94"/>
      <c r="JDN439" s="94"/>
      <c r="JDO439" s="94"/>
      <c r="JDP439" s="94"/>
      <c r="JDQ439" s="94" t="s">
        <v>181</v>
      </c>
      <c r="JDR439" s="94"/>
      <c r="JDS439" s="94"/>
      <c r="JDT439" s="94"/>
      <c r="JDU439" s="94"/>
      <c r="JDV439" s="94"/>
      <c r="JDW439" s="94"/>
      <c r="JDX439" s="94"/>
      <c r="JDY439" s="94" t="s">
        <v>181</v>
      </c>
      <c r="JDZ439" s="94"/>
      <c r="JEA439" s="94"/>
      <c r="JEB439" s="94"/>
      <c r="JEC439" s="94"/>
      <c r="JED439" s="94"/>
      <c r="JEE439" s="94"/>
      <c r="JEF439" s="94"/>
      <c r="JEG439" s="94" t="s">
        <v>181</v>
      </c>
      <c r="JEH439" s="94"/>
      <c r="JEI439" s="94"/>
      <c r="JEJ439" s="94"/>
      <c r="JEK439" s="94"/>
      <c r="JEL439" s="94"/>
      <c r="JEM439" s="94"/>
      <c r="JEN439" s="94"/>
      <c r="JEO439" s="94" t="s">
        <v>181</v>
      </c>
      <c r="JEP439" s="94"/>
      <c r="JEQ439" s="94"/>
      <c r="JER439" s="94"/>
      <c r="JES439" s="94"/>
      <c r="JET439" s="94"/>
      <c r="JEU439" s="94"/>
      <c r="JEV439" s="94"/>
      <c r="JEW439" s="94" t="s">
        <v>181</v>
      </c>
      <c r="JEX439" s="94"/>
      <c r="JEY439" s="94"/>
      <c r="JEZ439" s="94"/>
      <c r="JFA439" s="94"/>
      <c r="JFB439" s="94"/>
      <c r="JFC439" s="94"/>
      <c r="JFD439" s="94"/>
      <c r="JFE439" s="94" t="s">
        <v>181</v>
      </c>
      <c r="JFF439" s="94"/>
      <c r="JFG439" s="94"/>
      <c r="JFH439" s="94"/>
      <c r="JFI439" s="94"/>
      <c r="JFJ439" s="94"/>
      <c r="JFK439" s="94"/>
      <c r="JFL439" s="94"/>
      <c r="JFM439" s="94" t="s">
        <v>181</v>
      </c>
      <c r="JFN439" s="94"/>
      <c r="JFO439" s="94"/>
      <c r="JFP439" s="94"/>
      <c r="JFQ439" s="94"/>
      <c r="JFR439" s="94"/>
      <c r="JFS439" s="94"/>
      <c r="JFT439" s="94"/>
      <c r="JFU439" s="94" t="s">
        <v>181</v>
      </c>
      <c r="JFV439" s="94"/>
      <c r="JFW439" s="94"/>
      <c r="JFX439" s="94"/>
      <c r="JFY439" s="94"/>
      <c r="JFZ439" s="94"/>
      <c r="JGA439" s="94"/>
      <c r="JGB439" s="94"/>
      <c r="JGC439" s="94" t="s">
        <v>181</v>
      </c>
      <c r="JGD439" s="94"/>
      <c r="JGE439" s="94"/>
      <c r="JGF439" s="94"/>
      <c r="JGG439" s="94"/>
      <c r="JGH439" s="94"/>
      <c r="JGI439" s="94"/>
      <c r="JGJ439" s="94"/>
      <c r="JGK439" s="94" t="s">
        <v>181</v>
      </c>
      <c r="JGL439" s="94"/>
      <c r="JGM439" s="94"/>
      <c r="JGN439" s="94"/>
      <c r="JGO439" s="94"/>
      <c r="JGP439" s="94"/>
      <c r="JGQ439" s="94"/>
      <c r="JGR439" s="94"/>
      <c r="JGS439" s="94" t="s">
        <v>181</v>
      </c>
      <c r="JGT439" s="94"/>
      <c r="JGU439" s="94"/>
      <c r="JGV439" s="94"/>
      <c r="JGW439" s="94"/>
      <c r="JGX439" s="94"/>
      <c r="JGY439" s="94"/>
      <c r="JGZ439" s="94"/>
      <c r="JHA439" s="94" t="s">
        <v>181</v>
      </c>
      <c r="JHB439" s="94"/>
      <c r="JHC439" s="94"/>
      <c r="JHD439" s="94"/>
      <c r="JHE439" s="94"/>
      <c r="JHF439" s="94"/>
      <c r="JHG439" s="94"/>
      <c r="JHH439" s="94"/>
      <c r="JHI439" s="94" t="s">
        <v>181</v>
      </c>
      <c r="JHJ439" s="94"/>
      <c r="JHK439" s="94"/>
      <c r="JHL439" s="94"/>
      <c r="JHM439" s="94"/>
      <c r="JHN439" s="94"/>
      <c r="JHO439" s="94"/>
      <c r="JHP439" s="94"/>
      <c r="JHQ439" s="94" t="s">
        <v>181</v>
      </c>
      <c r="JHR439" s="94"/>
      <c r="JHS439" s="94"/>
      <c r="JHT439" s="94"/>
      <c r="JHU439" s="94"/>
      <c r="JHV439" s="94"/>
      <c r="JHW439" s="94"/>
      <c r="JHX439" s="94"/>
      <c r="JHY439" s="94" t="s">
        <v>181</v>
      </c>
      <c r="JHZ439" s="94"/>
      <c r="JIA439" s="94"/>
      <c r="JIB439" s="94"/>
      <c r="JIC439" s="94"/>
      <c r="JID439" s="94"/>
      <c r="JIE439" s="94"/>
      <c r="JIF439" s="94"/>
      <c r="JIG439" s="94" t="s">
        <v>181</v>
      </c>
      <c r="JIH439" s="94"/>
      <c r="JII439" s="94"/>
      <c r="JIJ439" s="94"/>
      <c r="JIK439" s="94"/>
      <c r="JIL439" s="94"/>
      <c r="JIM439" s="94"/>
      <c r="JIN439" s="94"/>
      <c r="JIO439" s="94" t="s">
        <v>181</v>
      </c>
      <c r="JIP439" s="94"/>
      <c r="JIQ439" s="94"/>
      <c r="JIR439" s="94"/>
      <c r="JIS439" s="94"/>
      <c r="JIT439" s="94"/>
      <c r="JIU439" s="94"/>
      <c r="JIV439" s="94"/>
      <c r="JIW439" s="94" t="s">
        <v>181</v>
      </c>
      <c r="JIX439" s="94"/>
      <c r="JIY439" s="94"/>
      <c r="JIZ439" s="94"/>
      <c r="JJA439" s="94"/>
      <c r="JJB439" s="94"/>
      <c r="JJC439" s="94"/>
      <c r="JJD439" s="94"/>
      <c r="JJE439" s="94" t="s">
        <v>181</v>
      </c>
      <c r="JJF439" s="94"/>
      <c r="JJG439" s="94"/>
      <c r="JJH439" s="94"/>
      <c r="JJI439" s="94"/>
      <c r="JJJ439" s="94"/>
      <c r="JJK439" s="94"/>
      <c r="JJL439" s="94"/>
      <c r="JJM439" s="94" t="s">
        <v>181</v>
      </c>
      <c r="JJN439" s="94"/>
      <c r="JJO439" s="94"/>
      <c r="JJP439" s="94"/>
      <c r="JJQ439" s="94"/>
      <c r="JJR439" s="94"/>
      <c r="JJS439" s="94"/>
      <c r="JJT439" s="94"/>
      <c r="JJU439" s="94" t="s">
        <v>181</v>
      </c>
      <c r="JJV439" s="94"/>
      <c r="JJW439" s="94"/>
      <c r="JJX439" s="94"/>
      <c r="JJY439" s="94"/>
      <c r="JJZ439" s="94"/>
      <c r="JKA439" s="94"/>
      <c r="JKB439" s="94"/>
      <c r="JKC439" s="94" t="s">
        <v>181</v>
      </c>
      <c r="JKD439" s="94"/>
      <c r="JKE439" s="94"/>
      <c r="JKF439" s="94"/>
      <c r="JKG439" s="94"/>
      <c r="JKH439" s="94"/>
      <c r="JKI439" s="94"/>
      <c r="JKJ439" s="94"/>
      <c r="JKK439" s="94" t="s">
        <v>181</v>
      </c>
      <c r="JKL439" s="94"/>
      <c r="JKM439" s="94"/>
      <c r="JKN439" s="94"/>
      <c r="JKO439" s="94"/>
      <c r="JKP439" s="94"/>
      <c r="JKQ439" s="94"/>
      <c r="JKR439" s="94"/>
      <c r="JKS439" s="94" t="s">
        <v>181</v>
      </c>
      <c r="JKT439" s="94"/>
      <c r="JKU439" s="94"/>
      <c r="JKV439" s="94"/>
      <c r="JKW439" s="94"/>
      <c r="JKX439" s="94"/>
      <c r="JKY439" s="94"/>
      <c r="JKZ439" s="94"/>
      <c r="JLA439" s="94" t="s">
        <v>181</v>
      </c>
      <c r="JLB439" s="94"/>
      <c r="JLC439" s="94"/>
      <c r="JLD439" s="94"/>
      <c r="JLE439" s="94"/>
      <c r="JLF439" s="94"/>
      <c r="JLG439" s="94"/>
      <c r="JLH439" s="94"/>
      <c r="JLI439" s="94" t="s">
        <v>181</v>
      </c>
      <c r="JLJ439" s="94"/>
      <c r="JLK439" s="94"/>
      <c r="JLL439" s="94"/>
      <c r="JLM439" s="94"/>
      <c r="JLN439" s="94"/>
      <c r="JLO439" s="94"/>
      <c r="JLP439" s="94"/>
      <c r="JLQ439" s="94" t="s">
        <v>181</v>
      </c>
      <c r="JLR439" s="94"/>
      <c r="JLS439" s="94"/>
      <c r="JLT439" s="94"/>
      <c r="JLU439" s="94"/>
      <c r="JLV439" s="94"/>
      <c r="JLW439" s="94"/>
      <c r="JLX439" s="94"/>
      <c r="JLY439" s="94" t="s">
        <v>181</v>
      </c>
      <c r="JLZ439" s="94"/>
      <c r="JMA439" s="94"/>
      <c r="JMB439" s="94"/>
      <c r="JMC439" s="94"/>
      <c r="JMD439" s="94"/>
      <c r="JME439" s="94"/>
      <c r="JMF439" s="94"/>
      <c r="JMG439" s="94" t="s">
        <v>181</v>
      </c>
      <c r="JMH439" s="94"/>
      <c r="JMI439" s="94"/>
      <c r="JMJ439" s="94"/>
      <c r="JMK439" s="94"/>
      <c r="JML439" s="94"/>
      <c r="JMM439" s="94"/>
      <c r="JMN439" s="94"/>
      <c r="JMO439" s="94" t="s">
        <v>181</v>
      </c>
      <c r="JMP439" s="94"/>
      <c r="JMQ439" s="94"/>
      <c r="JMR439" s="94"/>
      <c r="JMS439" s="94"/>
      <c r="JMT439" s="94"/>
      <c r="JMU439" s="94"/>
      <c r="JMV439" s="94"/>
      <c r="JMW439" s="94" t="s">
        <v>181</v>
      </c>
      <c r="JMX439" s="94"/>
      <c r="JMY439" s="94"/>
      <c r="JMZ439" s="94"/>
      <c r="JNA439" s="94"/>
      <c r="JNB439" s="94"/>
      <c r="JNC439" s="94"/>
      <c r="JND439" s="94"/>
      <c r="JNE439" s="94" t="s">
        <v>181</v>
      </c>
      <c r="JNF439" s="94"/>
      <c r="JNG439" s="94"/>
      <c r="JNH439" s="94"/>
      <c r="JNI439" s="94"/>
      <c r="JNJ439" s="94"/>
      <c r="JNK439" s="94"/>
      <c r="JNL439" s="94"/>
      <c r="JNM439" s="94" t="s">
        <v>181</v>
      </c>
      <c r="JNN439" s="94"/>
      <c r="JNO439" s="94"/>
      <c r="JNP439" s="94"/>
      <c r="JNQ439" s="94"/>
      <c r="JNR439" s="94"/>
      <c r="JNS439" s="94"/>
      <c r="JNT439" s="94"/>
      <c r="JNU439" s="94" t="s">
        <v>181</v>
      </c>
      <c r="JNV439" s="94"/>
      <c r="JNW439" s="94"/>
      <c r="JNX439" s="94"/>
      <c r="JNY439" s="94"/>
      <c r="JNZ439" s="94"/>
      <c r="JOA439" s="94"/>
      <c r="JOB439" s="94"/>
      <c r="JOC439" s="94" t="s">
        <v>181</v>
      </c>
      <c r="JOD439" s="94"/>
      <c r="JOE439" s="94"/>
      <c r="JOF439" s="94"/>
      <c r="JOG439" s="94"/>
      <c r="JOH439" s="94"/>
      <c r="JOI439" s="94"/>
      <c r="JOJ439" s="94"/>
      <c r="JOK439" s="94" t="s">
        <v>181</v>
      </c>
      <c r="JOL439" s="94"/>
      <c r="JOM439" s="94"/>
      <c r="JON439" s="94"/>
      <c r="JOO439" s="94"/>
      <c r="JOP439" s="94"/>
      <c r="JOQ439" s="94"/>
      <c r="JOR439" s="94"/>
      <c r="JOS439" s="94" t="s">
        <v>181</v>
      </c>
      <c r="JOT439" s="94"/>
      <c r="JOU439" s="94"/>
      <c r="JOV439" s="94"/>
      <c r="JOW439" s="94"/>
      <c r="JOX439" s="94"/>
      <c r="JOY439" s="94"/>
      <c r="JOZ439" s="94"/>
      <c r="JPA439" s="94" t="s">
        <v>181</v>
      </c>
      <c r="JPB439" s="94"/>
      <c r="JPC439" s="94"/>
      <c r="JPD439" s="94"/>
      <c r="JPE439" s="94"/>
      <c r="JPF439" s="94"/>
      <c r="JPG439" s="94"/>
      <c r="JPH439" s="94"/>
      <c r="JPI439" s="94" t="s">
        <v>181</v>
      </c>
      <c r="JPJ439" s="94"/>
      <c r="JPK439" s="94"/>
      <c r="JPL439" s="94"/>
      <c r="JPM439" s="94"/>
      <c r="JPN439" s="94"/>
      <c r="JPO439" s="94"/>
      <c r="JPP439" s="94"/>
      <c r="JPQ439" s="94" t="s">
        <v>181</v>
      </c>
      <c r="JPR439" s="94"/>
      <c r="JPS439" s="94"/>
      <c r="JPT439" s="94"/>
      <c r="JPU439" s="94"/>
      <c r="JPV439" s="94"/>
      <c r="JPW439" s="94"/>
      <c r="JPX439" s="94"/>
      <c r="JPY439" s="94" t="s">
        <v>181</v>
      </c>
      <c r="JPZ439" s="94"/>
      <c r="JQA439" s="94"/>
      <c r="JQB439" s="94"/>
      <c r="JQC439" s="94"/>
      <c r="JQD439" s="94"/>
      <c r="JQE439" s="94"/>
      <c r="JQF439" s="94"/>
      <c r="JQG439" s="94" t="s">
        <v>181</v>
      </c>
      <c r="JQH439" s="94"/>
      <c r="JQI439" s="94"/>
      <c r="JQJ439" s="94"/>
      <c r="JQK439" s="94"/>
      <c r="JQL439" s="94"/>
      <c r="JQM439" s="94"/>
      <c r="JQN439" s="94"/>
      <c r="JQO439" s="94" t="s">
        <v>181</v>
      </c>
      <c r="JQP439" s="94"/>
      <c r="JQQ439" s="94"/>
      <c r="JQR439" s="94"/>
      <c r="JQS439" s="94"/>
      <c r="JQT439" s="94"/>
      <c r="JQU439" s="94"/>
      <c r="JQV439" s="94"/>
      <c r="JQW439" s="94" t="s">
        <v>181</v>
      </c>
      <c r="JQX439" s="94"/>
      <c r="JQY439" s="94"/>
      <c r="JQZ439" s="94"/>
      <c r="JRA439" s="94"/>
      <c r="JRB439" s="94"/>
      <c r="JRC439" s="94"/>
      <c r="JRD439" s="94"/>
      <c r="JRE439" s="94" t="s">
        <v>181</v>
      </c>
      <c r="JRF439" s="94"/>
      <c r="JRG439" s="94"/>
      <c r="JRH439" s="94"/>
      <c r="JRI439" s="94"/>
      <c r="JRJ439" s="94"/>
      <c r="JRK439" s="94"/>
      <c r="JRL439" s="94"/>
      <c r="JRM439" s="94" t="s">
        <v>181</v>
      </c>
      <c r="JRN439" s="94"/>
      <c r="JRO439" s="94"/>
      <c r="JRP439" s="94"/>
      <c r="JRQ439" s="94"/>
      <c r="JRR439" s="94"/>
      <c r="JRS439" s="94"/>
      <c r="JRT439" s="94"/>
      <c r="JRU439" s="94" t="s">
        <v>181</v>
      </c>
      <c r="JRV439" s="94"/>
      <c r="JRW439" s="94"/>
      <c r="JRX439" s="94"/>
      <c r="JRY439" s="94"/>
      <c r="JRZ439" s="94"/>
      <c r="JSA439" s="94"/>
      <c r="JSB439" s="94"/>
      <c r="JSC439" s="94" t="s">
        <v>181</v>
      </c>
      <c r="JSD439" s="94"/>
      <c r="JSE439" s="94"/>
      <c r="JSF439" s="94"/>
      <c r="JSG439" s="94"/>
      <c r="JSH439" s="94"/>
      <c r="JSI439" s="94"/>
      <c r="JSJ439" s="94"/>
      <c r="JSK439" s="94" t="s">
        <v>181</v>
      </c>
      <c r="JSL439" s="94"/>
      <c r="JSM439" s="94"/>
      <c r="JSN439" s="94"/>
      <c r="JSO439" s="94"/>
      <c r="JSP439" s="94"/>
      <c r="JSQ439" s="94"/>
      <c r="JSR439" s="94"/>
      <c r="JSS439" s="94" t="s">
        <v>181</v>
      </c>
      <c r="JST439" s="94"/>
      <c r="JSU439" s="94"/>
      <c r="JSV439" s="94"/>
      <c r="JSW439" s="94"/>
      <c r="JSX439" s="94"/>
      <c r="JSY439" s="94"/>
      <c r="JSZ439" s="94"/>
      <c r="JTA439" s="94" t="s">
        <v>181</v>
      </c>
      <c r="JTB439" s="94"/>
      <c r="JTC439" s="94"/>
      <c r="JTD439" s="94"/>
      <c r="JTE439" s="94"/>
      <c r="JTF439" s="94"/>
      <c r="JTG439" s="94"/>
      <c r="JTH439" s="94"/>
      <c r="JTI439" s="94" t="s">
        <v>181</v>
      </c>
      <c r="JTJ439" s="94"/>
      <c r="JTK439" s="94"/>
      <c r="JTL439" s="94"/>
      <c r="JTM439" s="94"/>
      <c r="JTN439" s="94"/>
      <c r="JTO439" s="94"/>
      <c r="JTP439" s="94"/>
      <c r="JTQ439" s="94" t="s">
        <v>181</v>
      </c>
      <c r="JTR439" s="94"/>
      <c r="JTS439" s="94"/>
      <c r="JTT439" s="94"/>
      <c r="JTU439" s="94"/>
      <c r="JTV439" s="94"/>
      <c r="JTW439" s="94"/>
      <c r="JTX439" s="94"/>
      <c r="JTY439" s="94" t="s">
        <v>181</v>
      </c>
      <c r="JTZ439" s="94"/>
      <c r="JUA439" s="94"/>
      <c r="JUB439" s="94"/>
      <c r="JUC439" s="94"/>
      <c r="JUD439" s="94"/>
      <c r="JUE439" s="94"/>
      <c r="JUF439" s="94"/>
      <c r="JUG439" s="94" t="s">
        <v>181</v>
      </c>
      <c r="JUH439" s="94"/>
      <c r="JUI439" s="94"/>
      <c r="JUJ439" s="94"/>
      <c r="JUK439" s="94"/>
      <c r="JUL439" s="94"/>
      <c r="JUM439" s="94"/>
      <c r="JUN439" s="94"/>
      <c r="JUO439" s="94" t="s">
        <v>181</v>
      </c>
      <c r="JUP439" s="94"/>
      <c r="JUQ439" s="94"/>
      <c r="JUR439" s="94"/>
      <c r="JUS439" s="94"/>
      <c r="JUT439" s="94"/>
      <c r="JUU439" s="94"/>
      <c r="JUV439" s="94"/>
      <c r="JUW439" s="94" t="s">
        <v>181</v>
      </c>
      <c r="JUX439" s="94"/>
      <c r="JUY439" s="94"/>
      <c r="JUZ439" s="94"/>
      <c r="JVA439" s="94"/>
      <c r="JVB439" s="94"/>
      <c r="JVC439" s="94"/>
      <c r="JVD439" s="94"/>
      <c r="JVE439" s="94" t="s">
        <v>181</v>
      </c>
      <c r="JVF439" s="94"/>
      <c r="JVG439" s="94"/>
      <c r="JVH439" s="94"/>
      <c r="JVI439" s="94"/>
      <c r="JVJ439" s="94"/>
      <c r="JVK439" s="94"/>
      <c r="JVL439" s="94"/>
      <c r="JVM439" s="94" t="s">
        <v>181</v>
      </c>
      <c r="JVN439" s="94"/>
      <c r="JVO439" s="94"/>
      <c r="JVP439" s="94"/>
      <c r="JVQ439" s="94"/>
      <c r="JVR439" s="94"/>
      <c r="JVS439" s="94"/>
      <c r="JVT439" s="94"/>
      <c r="JVU439" s="94" t="s">
        <v>181</v>
      </c>
      <c r="JVV439" s="94"/>
      <c r="JVW439" s="94"/>
      <c r="JVX439" s="94"/>
      <c r="JVY439" s="94"/>
      <c r="JVZ439" s="94"/>
      <c r="JWA439" s="94"/>
      <c r="JWB439" s="94"/>
      <c r="JWC439" s="94" t="s">
        <v>181</v>
      </c>
      <c r="JWD439" s="94"/>
      <c r="JWE439" s="94"/>
      <c r="JWF439" s="94"/>
      <c r="JWG439" s="94"/>
      <c r="JWH439" s="94"/>
      <c r="JWI439" s="94"/>
      <c r="JWJ439" s="94"/>
      <c r="JWK439" s="94" t="s">
        <v>181</v>
      </c>
      <c r="JWL439" s="94"/>
      <c r="JWM439" s="94"/>
      <c r="JWN439" s="94"/>
      <c r="JWO439" s="94"/>
      <c r="JWP439" s="94"/>
      <c r="JWQ439" s="94"/>
      <c r="JWR439" s="94"/>
      <c r="JWS439" s="94" t="s">
        <v>181</v>
      </c>
      <c r="JWT439" s="94"/>
      <c r="JWU439" s="94"/>
      <c r="JWV439" s="94"/>
      <c r="JWW439" s="94"/>
      <c r="JWX439" s="94"/>
      <c r="JWY439" s="94"/>
      <c r="JWZ439" s="94"/>
      <c r="JXA439" s="94" t="s">
        <v>181</v>
      </c>
      <c r="JXB439" s="94"/>
      <c r="JXC439" s="94"/>
      <c r="JXD439" s="94"/>
      <c r="JXE439" s="94"/>
      <c r="JXF439" s="94"/>
      <c r="JXG439" s="94"/>
      <c r="JXH439" s="94"/>
      <c r="JXI439" s="94" t="s">
        <v>181</v>
      </c>
      <c r="JXJ439" s="94"/>
      <c r="JXK439" s="94"/>
      <c r="JXL439" s="94"/>
      <c r="JXM439" s="94"/>
      <c r="JXN439" s="94"/>
      <c r="JXO439" s="94"/>
      <c r="JXP439" s="94"/>
      <c r="JXQ439" s="94" t="s">
        <v>181</v>
      </c>
      <c r="JXR439" s="94"/>
      <c r="JXS439" s="94"/>
      <c r="JXT439" s="94"/>
      <c r="JXU439" s="94"/>
      <c r="JXV439" s="94"/>
      <c r="JXW439" s="94"/>
      <c r="JXX439" s="94"/>
      <c r="JXY439" s="94" t="s">
        <v>181</v>
      </c>
      <c r="JXZ439" s="94"/>
      <c r="JYA439" s="94"/>
      <c r="JYB439" s="94"/>
      <c r="JYC439" s="94"/>
      <c r="JYD439" s="94"/>
      <c r="JYE439" s="94"/>
      <c r="JYF439" s="94"/>
      <c r="JYG439" s="94" t="s">
        <v>181</v>
      </c>
      <c r="JYH439" s="94"/>
      <c r="JYI439" s="94"/>
      <c r="JYJ439" s="94"/>
      <c r="JYK439" s="94"/>
      <c r="JYL439" s="94"/>
      <c r="JYM439" s="94"/>
      <c r="JYN439" s="94"/>
      <c r="JYO439" s="94" t="s">
        <v>181</v>
      </c>
      <c r="JYP439" s="94"/>
      <c r="JYQ439" s="94"/>
      <c r="JYR439" s="94"/>
      <c r="JYS439" s="94"/>
      <c r="JYT439" s="94"/>
      <c r="JYU439" s="94"/>
      <c r="JYV439" s="94"/>
      <c r="JYW439" s="94" t="s">
        <v>181</v>
      </c>
      <c r="JYX439" s="94"/>
      <c r="JYY439" s="94"/>
      <c r="JYZ439" s="94"/>
      <c r="JZA439" s="94"/>
      <c r="JZB439" s="94"/>
      <c r="JZC439" s="94"/>
      <c r="JZD439" s="94"/>
      <c r="JZE439" s="94" t="s">
        <v>181</v>
      </c>
      <c r="JZF439" s="94"/>
      <c r="JZG439" s="94"/>
      <c r="JZH439" s="94"/>
      <c r="JZI439" s="94"/>
      <c r="JZJ439" s="94"/>
      <c r="JZK439" s="94"/>
      <c r="JZL439" s="94"/>
      <c r="JZM439" s="94" t="s">
        <v>181</v>
      </c>
      <c r="JZN439" s="94"/>
      <c r="JZO439" s="94"/>
      <c r="JZP439" s="94"/>
      <c r="JZQ439" s="94"/>
      <c r="JZR439" s="94"/>
      <c r="JZS439" s="94"/>
      <c r="JZT439" s="94"/>
      <c r="JZU439" s="94" t="s">
        <v>181</v>
      </c>
      <c r="JZV439" s="94"/>
      <c r="JZW439" s="94"/>
      <c r="JZX439" s="94"/>
      <c r="JZY439" s="94"/>
      <c r="JZZ439" s="94"/>
      <c r="KAA439" s="94"/>
      <c r="KAB439" s="94"/>
      <c r="KAC439" s="94" t="s">
        <v>181</v>
      </c>
      <c r="KAD439" s="94"/>
      <c r="KAE439" s="94"/>
      <c r="KAF439" s="94"/>
      <c r="KAG439" s="94"/>
      <c r="KAH439" s="94"/>
      <c r="KAI439" s="94"/>
      <c r="KAJ439" s="94"/>
      <c r="KAK439" s="94" t="s">
        <v>181</v>
      </c>
      <c r="KAL439" s="94"/>
      <c r="KAM439" s="94"/>
      <c r="KAN439" s="94"/>
      <c r="KAO439" s="94"/>
      <c r="KAP439" s="94"/>
      <c r="KAQ439" s="94"/>
      <c r="KAR439" s="94"/>
      <c r="KAS439" s="94" t="s">
        <v>181</v>
      </c>
      <c r="KAT439" s="94"/>
      <c r="KAU439" s="94"/>
      <c r="KAV439" s="94"/>
      <c r="KAW439" s="94"/>
      <c r="KAX439" s="94"/>
      <c r="KAY439" s="94"/>
      <c r="KAZ439" s="94"/>
      <c r="KBA439" s="94" t="s">
        <v>181</v>
      </c>
      <c r="KBB439" s="94"/>
      <c r="KBC439" s="94"/>
      <c r="KBD439" s="94"/>
      <c r="KBE439" s="94"/>
      <c r="KBF439" s="94"/>
      <c r="KBG439" s="94"/>
      <c r="KBH439" s="94"/>
      <c r="KBI439" s="94" t="s">
        <v>181</v>
      </c>
      <c r="KBJ439" s="94"/>
      <c r="KBK439" s="94"/>
      <c r="KBL439" s="94"/>
      <c r="KBM439" s="94"/>
      <c r="KBN439" s="94"/>
      <c r="KBO439" s="94"/>
      <c r="KBP439" s="94"/>
      <c r="KBQ439" s="94" t="s">
        <v>181</v>
      </c>
      <c r="KBR439" s="94"/>
      <c r="KBS439" s="94"/>
      <c r="KBT439" s="94"/>
      <c r="KBU439" s="94"/>
      <c r="KBV439" s="94"/>
      <c r="KBW439" s="94"/>
      <c r="KBX439" s="94"/>
      <c r="KBY439" s="94" t="s">
        <v>181</v>
      </c>
      <c r="KBZ439" s="94"/>
      <c r="KCA439" s="94"/>
      <c r="KCB439" s="94"/>
      <c r="KCC439" s="94"/>
      <c r="KCD439" s="94"/>
      <c r="KCE439" s="94"/>
      <c r="KCF439" s="94"/>
      <c r="KCG439" s="94" t="s">
        <v>181</v>
      </c>
      <c r="KCH439" s="94"/>
      <c r="KCI439" s="94"/>
      <c r="KCJ439" s="94"/>
      <c r="KCK439" s="94"/>
      <c r="KCL439" s="94"/>
      <c r="KCM439" s="94"/>
      <c r="KCN439" s="94"/>
      <c r="KCO439" s="94" t="s">
        <v>181</v>
      </c>
      <c r="KCP439" s="94"/>
      <c r="KCQ439" s="94"/>
      <c r="KCR439" s="94"/>
      <c r="KCS439" s="94"/>
      <c r="KCT439" s="94"/>
      <c r="KCU439" s="94"/>
      <c r="KCV439" s="94"/>
      <c r="KCW439" s="94" t="s">
        <v>181</v>
      </c>
      <c r="KCX439" s="94"/>
      <c r="KCY439" s="94"/>
      <c r="KCZ439" s="94"/>
      <c r="KDA439" s="94"/>
      <c r="KDB439" s="94"/>
      <c r="KDC439" s="94"/>
      <c r="KDD439" s="94"/>
      <c r="KDE439" s="94" t="s">
        <v>181</v>
      </c>
      <c r="KDF439" s="94"/>
      <c r="KDG439" s="94"/>
      <c r="KDH439" s="94"/>
      <c r="KDI439" s="94"/>
      <c r="KDJ439" s="94"/>
      <c r="KDK439" s="94"/>
      <c r="KDL439" s="94"/>
      <c r="KDM439" s="94" t="s">
        <v>181</v>
      </c>
      <c r="KDN439" s="94"/>
      <c r="KDO439" s="94"/>
      <c r="KDP439" s="94"/>
      <c r="KDQ439" s="94"/>
      <c r="KDR439" s="94"/>
      <c r="KDS439" s="94"/>
      <c r="KDT439" s="94"/>
      <c r="KDU439" s="94" t="s">
        <v>181</v>
      </c>
      <c r="KDV439" s="94"/>
      <c r="KDW439" s="94"/>
      <c r="KDX439" s="94"/>
      <c r="KDY439" s="94"/>
      <c r="KDZ439" s="94"/>
      <c r="KEA439" s="94"/>
      <c r="KEB439" s="94"/>
      <c r="KEC439" s="94" t="s">
        <v>181</v>
      </c>
      <c r="KED439" s="94"/>
      <c r="KEE439" s="94"/>
      <c r="KEF439" s="94"/>
      <c r="KEG439" s="94"/>
      <c r="KEH439" s="94"/>
      <c r="KEI439" s="94"/>
      <c r="KEJ439" s="94"/>
      <c r="KEK439" s="94" t="s">
        <v>181</v>
      </c>
      <c r="KEL439" s="94"/>
      <c r="KEM439" s="94"/>
      <c r="KEN439" s="94"/>
      <c r="KEO439" s="94"/>
      <c r="KEP439" s="94"/>
      <c r="KEQ439" s="94"/>
      <c r="KER439" s="94"/>
      <c r="KES439" s="94" t="s">
        <v>181</v>
      </c>
      <c r="KET439" s="94"/>
      <c r="KEU439" s="94"/>
      <c r="KEV439" s="94"/>
      <c r="KEW439" s="94"/>
      <c r="KEX439" s="94"/>
      <c r="KEY439" s="94"/>
      <c r="KEZ439" s="94"/>
      <c r="KFA439" s="94" t="s">
        <v>181</v>
      </c>
      <c r="KFB439" s="94"/>
      <c r="KFC439" s="94"/>
      <c r="KFD439" s="94"/>
      <c r="KFE439" s="94"/>
      <c r="KFF439" s="94"/>
      <c r="KFG439" s="94"/>
      <c r="KFH439" s="94"/>
      <c r="KFI439" s="94" t="s">
        <v>181</v>
      </c>
      <c r="KFJ439" s="94"/>
      <c r="KFK439" s="94"/>
      <c r="KFL439" s="94"/>
      <c r="KFM439" s="94"/>
      <c r="KFN439" s="94"/>
      <c r="KFO439" s="94"/>
      <c r="KFP439" s="94"/>
      <c r="KFQ439" s="94" t="s">
        <v>181</v>
      </c>
      <c r="KFR439" s="94"/>
      <c r="KFS439" s="94"/>
      <c r="KFT439" s="94"/>
      <c r="KFU439" s="94"/>
      <c r="KFV439" s="94"/>
      <c r="KFW439" s="94"/>
      <c r="KFX439" s="94"/>
      <c r="KFY439" s="94" t="s">
        <v>181</v>
      </c>
      <c r="KFZ439" s="94"/>
      <c r="KGA439" s="94"/>
      <c r="KGB439" s="94"/>
      <c r="KGC439" s="94"/>
      <c r="KGD439" s="94"/>
      <c r="KGE439" s="94"/>
      <c r="KGF439" s="94"/>
      <c r="KGG439" s="94" t="s">
        <v>181</v>
      </c>
      <c r="KGH439" s="94"/>
      <c r="KGI439" s="94"/>
      <c r="KGJ439" s="94"/>
      <c r="KGK439" s="94"/>
      <c r="KGL439" s="94"/>
      <c r="KGM439" s="94"/>
      <c r="KGN439" s="94"/>
      <c r="KGO439" s="94" t="s">
        <v>181</v>
      </c>
      <c r="KGP439" s="94"/>
      <c r="KGQ439" s="94"/>
      <c r="KGR439" s="94"/>
      <c r="KGS439" s="94"/>
      <c r="KGT439" s="94"/>
      <c r="KGU439" s="94"/>
      <c r="KGV439" s="94"/>
      <c r="KGW439" s="94" t="s">
        <v>181</v>
      </c>
      <c r="KGX439" s="94"/>
      <c r="KGY439" s="94"/>
      <c r="KGZ439" s="94"/>
      <c r="KHA439" s="94"/>
      <c r="KHB439" s="94"/>
      <c r="KHC439" s="94"/>
      <c r="KHD439" s="94"/>
      <c r="KHE439" s="94" t="s">
        <v>181</v>
      </c>
      <c r="KHF439" s="94"/>
      <c r="KHG439" s="94"/>
      <c r="KHH439" s="94"/>
      <c r="KHI439" s="94"/>
      <c r="KHJ439" s="94"/>
      <c r="KHK439" s="94"/>
      <c r="KHL439" s="94"/>
      <c r="KHM439" s="94" t="s">
        <v>181</v>
      </c>
      <c r="KHN439" s="94"/>
      <c r="KHO439" s="94"/>
      <c r="KHP439" s="94"/>
      <c r="KHQ439" s="94"/>
      <c r="KHR439" s="94"/>
      <c r="KHS439" s="94"/>
      <c r="KHT439" s="94"/>
      <c r="KHU439" s="94" t="s">
        <v>181</v>
      </c>
      <c r="KHV439" s="94"/>
      <c r="KHW439" s="94"/>
      <c r="KHX439" s="94"/>
      <c r="KHY439" s="94"/>
      <c r="KHZ439" s="94"/>
      <c r="KIA439" s="94"/>
      <c r="KIB439" s="94"/>
      <c r="KIC439" s="94" t="s">
        <v>181</v>
      </c>
      <c r="KID439" s="94"/>
      <c r="KIE439" s="94"/>
      <c r="KIF439" s="94"/>
      <c r="KIG439" s="94"/>
      <c r="KIH439" s="94"/>
      <c r="KII439" s="94"/>
      <c r="KIJ439" s="94"/>
      <c r="KIK439" s="94" t="s">
        <v>181</v>
      </c>
      <c r="KIL439" s="94"/>
      <c r="KIM439" s="94"/>
      <c r="KIN439" s="94"/>
      <c r="KIO439" s="94"/>
      <c r="KIP439" s="94"/>
      <c r="KIQ439" s="94"/>
      <c r="KIR439" s="94"/>
      <c r="KIS439" s="94" t="s">
        <v>181</v>
      </c>
      <c r="KIT439" s="94"/>
      <c r="KIU439" s="94"/>
      <c r="KIV439" s="94"/>
      <c r="KIW439" s="94"/>
      <c r="KIX439" s="94"/>
      <c r="KIY439" s="94"/>
      <c r="KIZ439" s="94"/>
      <c r="KJA439" s="94" t="s">
        <v>181</v>
      </c>
      <c r="KJB439" s="94"/>
      <c r="KJC439" s="94"/>
      <c r="KJD439" s="94"/>
      <c r="KJE439" s="94"/>
      <c r="KJF439" s="94"/>
      <c r="KJG439" s="94"/>
      <c r="KJH439" s="94"/>
      <c r="KJI439" s="94" t="s">
        <v>181</v>
      </c>
      <c r="KJJ439" s="94"/>
      <c r="KJK439" s="94"/>
      <c r="KJL439" s="94"/>
      <c r="KJM439" s="94"/>
      <c r="KJN439" s="94"/>
      <c r="KJO439" s="94"/>
      <c r="KJP439" s="94"/>
      <c r="KJQ439" s="94" t="s">
        <v>181</v>
      </c>
      <c r="KJR439" s="94"/>
      <c r="KJS439" s="94"/>
      <c r="KJT439" s="94"/>
      <c r="KJU439" s="94"/>
      <c r="KJV439" s="94"/>
      <c r="KJW439" s="94"/>
      <c r="KJX439" s="94"/>
      <c r="KJY439" s="94" t="s">
        <v>181</v>
      </c>
      <c r="KJZ439" s="94"/>
      <c r="KKA439" s="94"/>
      <c r="KKB439" s="94"/>
      <c r="KKC439" s="94"/>
      <c r="KKD439" s="94"/>
      <c r="KKE439" s="94"/>
      <c r="KKF439" s="94"/>
      <c r="KKG439" s="94" t="s">
        <v>181</v>
      </c>
      <c r="KKH439" s="94"/>
      <c r="KKI439" s="94"/>
      <c r="KKJ439" s="94"/>
      <c r="KKK439" s="94"/>
      <c r="KKL439" s="94"/>
      <c r="KKM439" s="94"/>
      <c r="KKN439" s="94"/>
      <c r="KKO439" s="94" t="s">
        <v>181</v>
      </c>
      <c r="KKP439" s="94"/>
      <c r="KKQ439" s="94"/>
      <c r="KKR439" s="94"/>
      <c r="KKS439" s="94"/>
      <c r="KKT439" s="94"/>
      <c r="KKU439" s="94"/>
      <c r="KKV439" s="94"/>
      <c r="KKW439" s="94" t="s">
        <v>181</v>
      </c>
      <c r="KKX439" s="94"/>
      <c r="KKY439" s="94"/>
      <c r="KKZ439" s="94"/>
      <c r="KLA439" s="94"/>
      <c r="KLB439" s="94"/>
      <c r="KLC439" s="94"/>
      <c r="KLD439" s="94"/>
      <c r="KLE439" s="94" t="s">
        <v>181</v>
      </c>
      <c r="KLF439" s="94"/>
      <c r="KLG439" s="94"/>
      <c r="KLH439" s="94"/>
      <c r="KLI439" s="94"/>
      <c r="KLJ439" s="94"/>
      <c r="KLK439" s="94"/>
      <c r="KLL439" s="94"/>
      <c r="KLM439" s="94" t="s">
        <v>181</v>
      </c>
      <c r="KLN439" s="94"/>
      <c r="KLO439" s="94"/>
      <c r="KLP439" s="94"/>
      <c r="KLQ439" s="94"/>
      <c r="KLR439" s="94"/>
      <c r="KLS439" s="94"/>
      <c r="KLT439" s="94"/>
      <c r="KLU439" s="94" t="s">
        <v>181</v>
      </c>
      <c r="KLV439" s="94"/>
      <c r="KLW439" s="94"/>
      <c r="KLX439" s="94"/>
      <c r="KLY439" s="94"/>
      <c r="KLZ439" s="94"/>
      <c r="KMA439" s="94"/>
      <c r="KMB439" s="94"/>
      <c r="KMC439" s="94" t="s">
        <v>181</v>
      </c>
      <c r="KMD439" s="94"/>
      <c r="KME439" s="94"/>
      <c r="KMF439" s="94"/>
      <c r="KMG439" s="94"/>
      <c r="KMH439" s="94"/>
      <c r="KMI439" s="94"/>
      <c r="KMJ439" s="94"/>
      <c r="KMK439" s="94" t="s">
        <v>181</v>
      </c>
      <c r="KML439" s="94"/>
      <c r="KMM439" s="94"/>
      <c r="KMN439" s="94"/>
      <c r="KMO439" s="94"/>
      <c r="KMP439" s="94"/>
      <c r="KMQ439" s="94"/>
      <c r="KMR439" s="94"/>
      <c r="KMS439" s="94" t="s">
        <v>181</v>
      </c>
      <c r="KMT439" s="94"/>
      <c r="KMU439" s="94"/>
      <c r="KMV439" s="94"/>
      <c r="KMW439" s="94"/>
      <c r="KMX439" s="94"/>
      <c r="KMY439" s="94"/>
      <c r="KMZ439" s="94"/>
      <c r="KNA439" s="94" t="s">
        <v>181</v>
      </c>
      <c r="KNB439" s="94"/>
      <c r="KNC439" s="94"/>
      <c r="KND439" s="94"/>
      <c r="KNE439" s="94"/>
      <c r="KNF439" s="94"/>
      <c r="KNG439" s="94"/>
      <c r="KNH439" s="94"/>
      <c r="KNI439" s="94" t="s">
        <v>181</v>
      </c>
      <c r="KNJ439" s="94"/>
      <c r="KNK439" s="94"/>
      <c r="KNL439" s="94"/>
      <c r="KNM439" s="94"/>
      <c r="KNN439" s="94"/>
      <c r="KNO439" s="94"/>
      <c r="KNP439" s="94"/>
      <c r="KNQ439" s="94" t="s">
        <v>181</v>
      </c>
      <c r="KNR439" s="94"/>
      <c r="KNS439" s="94"/>
      <c r="KNT439" s="94"/>
      <c r="KNU439" s="94"/>
      <c r="KNV439" s="94"/>
      <c r="KNW439" s="94"/>
      <c r="KNX439" s="94"/>
      <c r="KNY439" s="94" t="s">
        <v>181</v>
      </c>
      <c r="KNZ439" s="94"/>
      <c r="KOA439" s="94"/>
      <c r="KOB439" s="94"/>
      <c r="KOC439" s="94"/>
      <c r="KOD439" s="94"/>
      <c r="KOE439" s="94"/>
      <c r="KOF439" s="94"/>
      <c r="KOG439" s="94" t="s">
        <v>181</v>
      </c>
      <c r="KOH439" s="94"/>
      <c r="KOI439" s="94"/>
      <c r="KOJ439" s="94"/>
      <c r="KOK439" s="94"/>
      <c r="KOL439" s="94"/>
      <c r="KOM439" s="94"/>
      <c r="KON439" s="94"/>
      <c r="KOO439" s="94" t="s">
        <v>181</v>
      </c>
      <c r="KOP439" s="94"/>
      <c r="KOQ439" s="94"/>
      <c r="KOR439" s="94"/>
      <c r="KOS439" s="94"/>
      <c r="KOT439" s="94"/>
      <c r="KOU439" s="94"/>
      <c r="KOV439" s="94"/>
      <c r="KOW439" s="94" t="s">
        <v>181</v>
      </c>
      <c r="KOX439" s="94"/>
      <c r="KOY439" s="94"/>
      <c r="KOZ439" s="94"/>
      <c r="KPA439" s="94"/>
      <c r="KPB439" s="94"/>
      <c r="KPC439" s="94"/>
      <c r="KPD439" s="94"/>
      <c r="KPE439" s="94" t="s">
        <v>181</v>
      </c>
      <c r="KPF439" s="94"/>
      <c r="KPG439" s="94"/>
      <c r="KPH439" s="94"/>
      <c r="KPI439" s="94"/>
      <c r="KPJ439" s="94"/>
      <c r="KPK439" s="94"/>
      <c r="KPL439" s="94"/>
      <c r="KPM439" s="94" t="s">
        <v>181</v>
      </c>
      <c r="KPN439" s="94"/>
      <c r="KPO439" s="94"/>
      <c r="KPP439" s="94"/>
      <c r="KPQ439" s="94"/>
      <c r="KPR439" s="94"/>
      <c r="KPS439" s="94"/>
      <c r="KPT439" s="94"/>
      <c r="KPU439" s="94" t="s">
        <v>181</v>
      </c>
      <c r="KPV439" s="94"/>
      <c r="KPW439" s="94"/>
      <c r="KPX439" s="94"/>
      <c r="KPY439" s="94"/>
      <c r="KPZ439" s="94"/>
      <c r="KQA439" s="94"/>
      <c r="KQB439" s="94"/>
      <c r="KQC439" s="94" t="s">
        <v>181</v>
      </c>
      <c r="KQD439" s="94"/>
      <c r="KQE439" s="94"/>
      <c r="KQF439" s="94"/>
      <c r="KQG439" s="94"/>
      <c r="KQH439" s="94"/>
      <c r="KQI439" s="94"/>
      <c r="KQJ439" s="94"/>
      <c r="KQK439" s="94" t="s">
        <v>181</v>
      </c>
      <c r="KQL439" s="94"/>
      <c r="KQM439" s="94"/>
      <c r="KQN439" s="94"/>
      <c r="KQO439" s="94"/>
      <c r="KQP439" s="94"/>
      <c r="KQQ439" s="94"/>
      <c r="KQR439" s="94"/>
      <c r="KQS439" s="94" t="s">
        <v>181</v>
      </c>
      <c r="KQT439" s="94"/>
      <c r="KQU439" s="94"/>
      <c r="KQV439" s="94"/>
      <c r="KQW439" s="94"/>
      <c r="KQX439" s="94"/>
      <c r="KQY439" s="94"/>
      <c r="KQZ439" s="94"/>
      <c r="KRA439" s="94" t="s">
        <v>181</v>
      </c>
      <c r="KRB439" s="94"/>
      <c r="KRC439" s="94"/>
      <c r="KRD439" s="94"/>
      <c r="KRE439" s="94"/>
      <c r="KRF439" s="94"/>
      <c r="KRG439" s="94"/>
      <c r="KRH439" s="94"/>
      <c r="KRI439" s="94" t="s">
        <v>181</v>
      </c>
      <c r="KRJ439" s="94"/>
      <c r="KRK439" s="94"/>
      <c r="KRL439" s="94"/>
      <c r="KRM439" s="94"/>
      <c r="KRN439" s="94"/>
      <c r="KRO439" s="94"/>
      <c r="KRP439" s="94"/>
      <c r="KRQ439" s="94" t="s">
        <v>181</v>
      </c>
      <c r="KRR439" s="94"/>
      <c r="KRS439" s="94"/>
      <c r="KRT439" s="94"/>
      <c r="KRU439" s="94"/>
      <c r="KRV439" s="94"/>
      <c r="KRW439" s="94"/>
      <c r="KRX439" s="94"/>
      <c r="KRY439" s="94" t="s">
        <v>181</v>
      </c>
      <c r="KRZ439" s="94"/>
      <c r="KSA439" s="94"/>
      <c r="KSB439" s="94"/>
      <c r="KSC439" s="94"/>
      <c r="KSD439" s="94"/>
      <c r="KSE439" s="94"/>
      <c r="KSF439" s="94"/>
      <c r="KSG439" s="94" t="s">
        <v>181</v>
      </c>
      <c r="KSH439" s="94"/>
      <c r="KSI439" s="94"/>
      <c r="KSJ439" s="94"/>
      <c r="KSK439" s="94"/>
      <c r="KSL439" s="94"/>
      <c r="KSM439" s="94"/>
      <c r="KSN439" s="94"/>
      <c r="KSO439" s="94" t="s">
        <v>181</v>
      </c>
      <c r="KSP439" s="94"/>
      <c r="KSQ439" s="94"/>
      <c r="KSR439" s="94"/>
      <c r="KSS439" s="94"/>
      <c r="KST439" s="94"/>
      <c r="KSU439" s="94"/>
      <c r="KSV439" s="94"/>
      <c r="KSW439" s="94" t="s">
        <v>181</v>
      </c>
      <c r="KSX439" s="94"/>
      <c r="KSY439" s="94"/>
      <c r="KSZ439" s="94"/>
      <c r="KTA439" s="94"/>
      <c r="KTB439" s="94"/>
      <c r="KTC439" s="94"/>
      <c r="KTD439" s="94"/>
      <c r="KTE439" s="94" t="s">
        <v>181</v>
      </c>
      <c r="KTF439" s="94"/>
      <c r="KTG439" s="94"/>
      <c r="KTH439" s="94"/>
      <c r="KTI439" s="94"/>
      <c r="KTJ439" s="94"/>
      <c r="KTK439" s="94"/>
      <c r="KTL439" s="94"/>
      <c r="KTM439" s="94" t="s">
        <v>181</v>
      </c>
      <c r="KTN439" s="94"/>
      <c r="KTO439" s="94"/>
      <c r="KTP439" s="94"/>
      <c r="KTQ439" s="94"/>
      <c r="KTR439" s="94"/>
      <c r="KTS439" s="94"/>
      <c r="KTT439" s="94"/>
      <c r="KTU439" s="94" t="s">
        <v>181</v>
      </c>
      <c r="KTV439" s="94"/>
      <c r="KTW439" s="94"/>
      <c r="KTX439" s="94"/>
      <c r="KTY439" s="94"/>
      <c r="KTZ439" s="94"/>
      <c r="KUA439" s="94"/>
      <c r="KUB439" s="94"/>
      <c r="KUC439" s="94" t="s">
        <v>181</v>
      </c>
      <c r="KUD439" s="94"/>
      <c r="KUE439" s="94"/>
      <c r="KUF439" s="94"/>
      <c r="KUG439" s="94"/>
      <c r="KUH439" s="94"/>
      <c r="KUI439" s="94"/>
      <c r="KUJ439" s="94"/>
      <c r="KUK439" s="94" t="s">
        <v>181</v>
      </c>
      <c r="KUL439" s="94"/>
      <c r="KUM439" s="94"/>
      <c r="KUN439" s="94"/>
      <c r="KUO439" s="94"/>
      <c r="KUP439" s="94"/>
      <c r="KUQ439" s="94"/>
      <c r="KUR439" s="94"/>
      <c r="KUS439" s="94" t="s">
        <v>181</v>
      </c>
      <c r="KUT439" s="94"/>
      <c r="KUU439" s="94"/>
      <c r="KUV439" s="94"/>
      <c r="KUW439" s="94"/>
      <c r="KUX439" s="94"/>
      <c r="KUY439" s="94"/>
      <c r="KUZ439" s="94"/>
      <c r="KVA439" s="94" t="s">
        <v>181</v>
      </c>
      <c r="KVB439" s="94"/>
      <c r="KVC439" s="94"/>
      <c r="KVD439" s="94"/>
      <c r="KVE439" s="94"/>
      <c r="KVF439" s="94"/>
      <c r="KVG439" s="94"/>
      <c r="KVH439" s="94"/>
      <c r="KVI439" s="94" t="s">
        <v>181</v>
      </c>
      <c r="KVJ439" s="94"/>
      <c r="KVK439" s="94"/>
      <c r="KVL439" s="94"/>
      <c r="KVM439" s="94"/>
      <c r="KVN439" s="94"/>
      <c r="KVO439" s="94"/>
      <c r="KVP439" s="94"/>
      <c r="KVQ439" s="94" t="s">
        <v>181</v>
      </c>
      <c r="KVR439" s="94"/>
      <c r="KVS439" s="94"/>
      <c r="KVT439" s="94"/>
      <c r="KVU439" s="94"/>
      <c r="KVV439" s="94"/>
      <c r="KVW439" s="94"/>
      <c r="KVX439" s="94"/>
      <c r="KVY439" s="94" t="s">
        <v>181</v>
      </c>
      <c r="KVZ439" s="94"/>
      <c r="KWA439" s="94"/>
      <c r="KWB439" s="94"/>
      <c r="KWC439" s="94"/>
      <c r="KWD439" s="94"/>
      <c r="KWE439" s="94"/>
      <c r="KWF439" s="94"/>
      <c r="KWG439" s="94" t="s">
        <v>181</v>
      </c>
      <c r="KWH439" s="94"/>
      <c r="KWI439" s="94"/>
      <c r="KWJ439" s="94"/>
      <c r="KWK439" s="94"/>
      <c r="KWL439" s="94"/>
      <c r="KWM439" s="94"/>
      <c r="KWN439" s="94"/>
      <c r="KWO439" s="94" t="s">
        <v>181</v>
      </c>
      <c r="KWP439" s="94"/>
      <c r="KWQ439" s="94"/>
      <c r="KWR439" s="94"/>
      <c r="KWS439" s="94"/>
      <c r="KWT439" s="94"/>
      <c r="KWU439" s="94"/>
      <c r="KWV439" s="94"/>
      <c r="KWW439" s="94" t="s">
        <v>181</v>
      </c>
      <c r="KWX439" s="94"/>
      <c r="KWY439" s="94"/>
      <c r="KWZ439" s="94"/>
      <c r="KXA439" s="94"/>
      <c r="KXB439" s="94"/>
      <c r="KXC439" s="94"/>
      <c r="KXD439" s="94"/>
      <c r="KXE439" s="94" t="s">
        <v>181</v>
      </c>
      <c r="KXF439" s="94"/>
      <c r="KXG439" s="94"/>
      <c r="KXH439" s="94"/>
      <c r="KXI439" s="94"/>
      <c r="KXJ439" s="94"/>
      <c r="KXK439" s="94"/>
      <c r="KXL439" s="94"/>
      <c r="KXM439" s="94" t="s">
        <v>181</v>
      </c>
      <c r="KXN439" s="94"/>
      <c r="KXO439" s="94"/>
      <c r="KXP439" s="94"/>
      <c r="KXQ439" s="94"/>
      <c r="KXR439" s="94"/>
      <c r="KXS439" s="94"/>
      <c r="KXT439" s="94"/>
      <c r="KXU439" s="94" t="s">
        <v>181</v>
      </c>
      <c r="KXV439" s="94"/>
      <c r="KXW439" s="94"/>
      <c r="KXX439" s="94"/>
      <c r="KXY439" s="94"/>
      <c r="KXZ439" s="94"/>
      <c r="KYA439" s="94"/>
      <c r="KYB439" s="94"/>
      <c r="KYC439" s="94" t="s">
        <v>181</v>
      </c>
      <c r="KYD439" s="94"/>
      <c r="KYE439" s="94"/>
      <c r="KYF439" s="94"/>
      <c r="KYG439" s="94"/>
      <c r="KYH439" s="94"/>
      <c r="KYI439" s="94"/>
      <c r="KYJ439" s="94"/>
      <c r="KYK439" s="94" t="s">
        <v>181</v>
      </c>
      <c r="KYL439" s="94"/>
      <c r="KYM439" s="94"/>
      <c r="KYN439" s="94"/>
      <c r="KYO439" s="94"/>
      <c r="KYP439" s="94"/>
      <c r="KYQ439" s="94"/>
      <c r="KYR439" s="94"/>
      <c r="KYS439" s="94" t="s">
        <v>181</v>
      </c>
      <c r="KYT439" s="94"/>
      <c r="KYU439" s="94"/>
      <c r="KYV439" s="94"/>
      <c r="KYW439" s="94"/>
      <c r="KYX439" s="94"/>
      <c r="KYY439" s="94"/>
      <c r="KYZ439" s="94"/>
      <c r="KZA439" s="94" t="s">
        <v>181</v>
      </c>
      <c r="KZB439" s="94"/>
      <c r="KZC439" s="94"/>
      <c r="KZD439" s="94"/>
      <c r="KZE439" s="94"/>
      <c r="KZF439" s="94"/>
      <c r="KZG439" s="94"/>
      <c r="KZH439" s="94"/>
      <c r="KZI439" s="94" t="s">
        <v>181</v>
      </c>
      <c r="KZJ439" s="94"/>
      <c r="KZK439" s="94"/>
      <c r="KZL439" s="94"/>
      <c r="KZM439" s="94"/>
      <c r="KZN439" s="94"/>
      <c r="KZO439" s="94"/>
      <c r="KZP439" s="94"/>
      <c r="KZQ439" s="94" t="s">
        <v>181</v>
      </c>
      <c r="KZR439" s="94"/>
      <c r="KZS439" s="94"/>
      <c r="KZT439" s="94"/>
      <c r="KZU439" s="94"/>
      <c r="KZV439" s="94"/>
      <c r="KZW439" s="94"/>
      <c r="KZX439" s="94"/>
      <c r="KZY439" s="94" t="s">
        <v>181</v>
      </c>
      <c r="KZZ439" s="94"/>
      <c r="LAA439" s="94"/>
      <c r="LAB439" s="94"/>
      <c r="LAC439" s="94"/>
      <c r="LAD439" s="94"/>
      <c r="LAE439" s="94"/>
      <c r="LAF439" s="94"/>
      <c r="LAG439" s="94" t="s">
        <v>181</v>
      </c>
      <c r="LAH439" s="94"/>
      <c r="LAI439" s="94"/>
      <c r="LAJ439" s="94"/>
      <c r="LAK439" s="94"/>
      <c r="LAL439" s="94"/>
      <c r="LAM439" s="94"/>
      <c r="LAN439" s="94"/>
      <c r="LAO439" s="94" t="s">
        <v>181</v>
      </c>
      <c r="LAP439" s="94"/>
      <c r="LAQ439" s="94"/>
      <c r="LAR439" s="94"/>
      <c r="LAS439" s="94"/>
      <c r="LAT439" s="94"/>
      <c r="LAU439" s="94"/>
      <c r="LAV439" s="94"/>
      <c r="LAW439" s="94" t="s">
        <v>181</v>
      </c>
      <c r="LAX439" s="94"/>
      <c r="LAY439" s="94"/>
      <c r="LAZ439" s="94"/>
      <c r="LBA439" s="94"/>
      <c r="LBB439" s="94"/>
      <c r="LBC439" s="94"/>
      <c r="LBD439" s="94"/>
      <c r="LBE439" s="94" t="s">
        <v>181</v>
      </c>
      <c r="LBF439" s="94"/>
      <c r="LBG439" s="94"/>
      <c r="LBH439" s="94"/>
      <c r="LBI439" s="94"/>
      <c r="LBJ439" s="94"/>
      <c r="LBK439" s="94"/>
      <c r="LBL439" s="94"/>
      <c r="LBM439" s="94" t="s">
        <v>181</v>
      </c>
      <c r="LBN439" s="94"/>
      <c r="LBO439" s="94"/>
      <c r="LBP439" s="94"/>
      <c r="LBQ439" s="94"/>
      <c r="LBR439" s="94"/>
      <c r="LBS439" s="94"/>
      <c r="LBT439" s="94"/>
      <c r="LBU439" s="94" t="s">
        <v>181</v>
      </c>
      <c r="LBV439" s="94"/>
      <c r="LBW439" s="94"/>
      <c r="LBX439" s="94"/>
      <c r="LBY439" s="94"/>
      <c r="LBZ439" s="94"/>
      <c r="LCA439" s="94"/>
      <c r="LCB439" s="94"/>
      <c r="LCC439" s="94" t="s">
        <v>181</v>
      </c>
      <c r="LCD439" s="94"/>
      <c r="LCE439" s="94"/>
      <c r="LCF439" s="94"/>
      <c r="LCG439" s="94"/>
      <c r="LCH439" s="94"/>
      <c r="LCI439" s="94"/>
      <c r="LCJ439" s="94"/>
      <c r="LCK439" s="94" t="s">
        <v>181</v>
      </c>
      <c r="LCL439" s="94"/>
      <c r="LCM439" s="94"/>
      <c r="LCN439" s="94"/>
      <c r="LCO439" s="94"/>
      <c r="LCP439" s="94"/>
      <c r="LCQ439" s="94"/>
      <c r="LCR439" s="94"/>
      <c r="LCS439" s="94" t="s">
        <v>181</v>
      </c>
      <c r="LCT439" s="94"/>
      <c r="LCU439" s="94"/>
      <c r="LCV439" s="94"/>
      <c r="LCW439" s="94"/>
      <c r="LCX439" s="94"/>
      <c r="LCY439" s="94"/>
      <c r="LCZ439" s="94"/>
      <c r="LDA439" s="94" t="s">
        <v>181</v>
      </c>
      <c r="LDB439" s="94"/>
      <c r="LDC439" s="94"/>
      <c r="LDD439" s="94"/>
      <c r="LDE439" s="94"/>
      <c r="LDF439" s="94"/>
      <c r="LDG439" s="94"/>
      <c r="LDH439" s="94"/>
      <c r="LDI439" s="94" t="s">
        <v>181</v>
      </c>
      <c r="LDJ439" s="94"/>
      <c r="LDK439" s="94"/>
      <c r="LDL439" s="94"/>
      <c r="LDM439" s="94"/>
      <c r="LDN439" s="94"/>
      <c r="LDO439" s="94"/>
      <c r="LDP439" s="94"/>
      <c r="LDQ439" s="94" t="s">
        <v>181</v>
      </c>
      <c r="LDR439" s="94"/>
      <c r="LDS439" s="94"/>
      <c r="LDT439" s="94"/>
      <c r="LDU439" s="94"/>
      <c r="LDV439" s="94"/>
      <c r="LDW439" s="94"/>
      <c r="LDX439" s="94"/>
      <c r="LDY439" s="94" t="s">
        <v>181</v>
      </c>
      <c r="LDZ439" s="94"/>
      <c r="LEA439" s="94"/>
      <c r="LEB439" s="94"/>
      <c r="LEC439" s="94"/>
      <c r="LED439" s="94"/>
      <c r="LEE439" s="94"/>
      <c r="LEF439" s="94"/>
      <c r="LEG439" s="94" t="s">
        <v>181</v>
      </c>
      <c r="LEH439" s="94"/>
      <c r="LEI439" s="94"/>
      <c r="LEJ439" s="94"/>
      <c r="LEK439" s="94"/>
      <c r="LEL439" s="94"/>
      <c r="LEM439" s="94"/>
      <c r="LEN439" s="94"/>
      <c r="LEO439" s="94" t="s">
        <v>181</v>
      </c>
      <c r="LEP439" s="94"/>
      <c r="LEQ439" s="94"/>
      <c r="LER439" s="94"/>
      <c r="LES439" s="94"/>
      <c r="LET439" s="94"/>
      <c r="LEU439" s="94"/>
      <c r="LEV439" s="94"/>
      <c r="LEW439" s="94" t="s">
        <v>181</v>
      </c>
      <c r="LEX439" s="94"/>
      <c r="LEY439" s="94"/>
      <c r="LEZ439" s="94"/>
      <c r="LFA439" s="94"/>
      <c r="LFB439" s="94"/>
      <c r="LFC439" s="94"/>
      <c r="LFD439" s="94"/>
      <c r="LFE439" s="94" t="s">
        <v>181</v>
      </c>
      <c r="LFF439" s="94"/>
      <c r="LFG439" s="94"/>
      <c r="LFH439" s="94"/>
      <c r="LFI439" s="94"/>
      <c r="LFJ439" s="94"/>
      <c r="LFK439" s="94"/>
      <c r="LFL439" s="94"/>
      <c r="LFM439" s="94" t="s">
        <v>181</v>
      </c>
      <c r="LFN439" s="94"/>
      <c r="LFO439" s="94"/>
      <c r="LFP439" s="94"/>
      <c r="LFQ439" s="94"/>
      <c r="LFR439" s="94"/>
      <c r="LFS439" s="94"/>
      <c r="LFT439" s="94"/>
      <c r="LFU439" s="94" t="s">
        <v>181</v>
      </c>
      <c r="LFV439" s="94"/>
      <c r="LFW439" s="94"/>
      <c r="LFX439" s="94"/>
      <c r="LFY439" s="94"/>
      <c r="LFZ439" s="94"/>
      <c r="LGA439" s="94"/>
      <c r="LGB439" s="94"/>
      <c r="LGC439" s="94" t="s">
        <v>181</v>
      </c>
      <c r="LGD439" s="94"/>
      <c r="LGE439" s="94"/>
      <c r="LGF439" s="94"/>
      <c r="LGG439" s="94"/>
      <c r="LGH439" s="94"/>
      <c r="LGI439" s="94"/>
      <c r="LGJ439" s="94"/>
      <c r="LGK439" s="94" t="s">
        <v>181</v>
      </c>
      <c r="LGL439" s="94"/>
      <c r="LGM439" s="94"/>
      <c r="LGN439" s="94"/>
      <c r="LGO439" s="94"/>
      <c r="LGP439" s="94"/>
      <c r="LGQ439" s="94"/>
      <c r="LGR439" s="94"/>
      <c r="LGS439" s="94" t="s">
        <v>181</v>
      </c>
      <c r="LGT439" s="94"/>
      <c r="LGU439" s="94"/>
      <c r="LGV439" s="94"/>
      <c r="LGW439" s="94"/>
      <c r="LGX439" s="94"/>
      <c r="LGY439" s="94"/>
      <c r="LGZ439" s="94"/>
      <c r="LHA439" s="94" t="s">
        <v>181</v>
      </c>
      <c r="LHB439" s="94"/>
      <c r="LHC439" s="94"/>
      <c r="LHD439" s="94"/>
      <c r="LHE439" s="94"/>
      <c r="LHF439" s="94"/>
      <c r="LHG439" s="94"/>
      <c r="LHH439" s="94"/>
      <c r="LHI439" s="94" t="s">
        <v>181</v>
      </c>
      <c r="LHJ439" s="94"/>
      <c r="LHK439" s="94"/>
      <c r="LHL439" s="94"/>
      <c r="LHM439" s="94"/>
      <c r="LHN439" s="94"/>
      <c r="LHO439" s="94"/>
      <c r="LHP439" s="94"/>
      <c r="LHQ439" s="94" t="s">
        <v>181</v>
      </c>
      <c r="LHR439" s="94"/>
      <c r="LHS439" s="94"/>
      <c r="LHT439" s="94"/>
      <c r="LHU439" s="94"/>
      <c r="LHV439" s="94"/>
      <c r="LHW439" s="94"/>
      <c r="LHX439" s="94"/>
      <c r="LHY439" s="94" t="s">
        <v>181</v>
      </c>
      <c r="LHZ439" s="94"/>
      <c r="LIA439" s="94"/>
      <c r="LIB439" s="94"/>
      <c r="LIC439" s="94"/>
      <c r="LID439" s="94"/>
      <c r="LIE439" s="94"/>
      <c r="LIF439" s="94"/>
      <c r="LIG439" s="94" t="s">
        <v>181</v>
      </c>
      <c r="LIH439" s="94"/>
      <c r="LII439" s="94"/>
      <c r="LIJ439" s="94"/>
      <c r="LIK439" s="94"/>
      <c r="LIL439" s="94"/>
      <c r="LIM439" s="94"/>
      <c r="LIN439" s="94"/>
      <c r="LIO439" s="94" t="s">
        <v>181</v>
      </c>
      <c r="LIP439" s="94"/>
      <c r="LIQ439" s="94"/>
      <c r="LIR439" s="94"/>
      <c r="LIS439" s="94"/>
      <c r="LIT439" s="94"/>
      <c r="LIU439" s="94"/>
      <c r="LIV439" s="94"/>
      <c r="LIW439" s="94" t="s">
        <v>181</v>
      </c>
      <c r="LIX439" s="94"/>
      <c r="LIY439" s="94"/>
      <c r="LIZ439" s="94"/>
      <c r="LJA439" s="94"/>
      <c r="LJB439" s="94"/>
      <c r="LJC439" s="94"/>
      <c r="LJD439" s="94"/>
      <c r="LJE439" s="94" t="s">
        <v>181</v>
      </c>
      <c r="LJF439" s="94"/>
      <c r="LJG439" s="94"/>
      <c r="LJH439" s="94"/>
      <c r="LJI439" s="94"/>
      <c r="LJJ439" s="94"/>
      <c r="LJK439" s="94"/>
      <c r="LJL439" s="94"/>
      <c r="LJM439" s="94" t="s">
        <v>181</v>
      </c>
      <c r="LJN439" s="94"/>
      <c r="LJO439" s="94"/>
      <c r="LJP439" s="94"/>
      <c r="LJQ439" s="94"/>
      <c r="LJR439" s="94"/>
      <c r="LJS439" s="94"/>
      <c r="LJT439" s="94"/>
      <c r="LJU439" s="94" t="s">
        <v>181</v>
      </c>
      <c r="LJV439" s="94"/>
      <c r="LJW439" s="94"/>
      <c r="LJX439" s="94"/>
      <c r="LJY439" s="94"/>
      <c r="LJZ439" s="94"/>
      <c r="LKA439" s="94"/>
      <c r="LKB439" s="94"/>
      <c r="LKC439" s="94" t="s">
        <v>181</v>
      </c>
      <c r="LKD439" s="94"/>
      <c r="LKE439" s="94"/>
      <c r="LKF439" s="94"/>
      <c r="LKG439" s="94"/>
      <c r="LKH439" s="94"/>
      <c r="LKI439" s="94"/>
      <c r="LKJ439" s="94"/>
      <c r="LKK439" s="94" t="s">
        <v>181</v>
      </c>
      <c r="LKL439" s="94"/>
      <c r="LKM439" s="94"/>
      <c r="LKN439" s="94"/>
      <c r="LKO439" s="94"/>
      <c r="LKP439" s="94"/>
      <c r="LKQ439" s="94"/>
      <c r="LKR439" s="94"/>
      <c r="LKS439" s="94" t="s">
        <v>181</v>
      </c>
      <c r="LKT439" s="94"/>
      <c r="LKU439" s="94"/>
      <c r="LKV439" s="94"/>
      <c r="LKW439" s="94"/>
      <c r="LKX439" s="94"/>
      <c r="LKY439" s="94"/>
      <c r="LKZ439" s="94"/>
      <c r="LLA439" s="94" t="s">
        <v>181</v>
      </c>
      <c r="LLB439" s="94"/>
      <c r="LLC439" s="94"/>
      <c r="LLD439" s="94"/>
      <c r="LLE439" s="94"/>
      <c r="LLF439" s="94"/>
      <c r="LLG439" s="94"/>
      <c r="LLH439" s="94"/>
      <c r="LLI439" s="94" t="s">
        <v>181</v>
      </c>
      <c r="LLJ439" s="94"/>
      <c r="LLK439" s="94"/>
      <c r="LLL439" s="94"/>
      <c r="LLM439" s="94"/>
      <c r="LLN439" s="94"/>
      <c r="LLO439" s="94"/>
      <c r="LLP439" s="94"/>
      <c r="LLQ439" s="94" t="s">
        <v>181</v>
      </c>
      <c r="LLR439" s="94"/>
      <c r="LLS439" s="94"/>
      <c r="LLT439" s="94"/>
      <c r="LLU439" s="94"/>
      <c r="LLV439" s="94"/>
      <c r="LLW439" s="94"/>
      <c r="LLX439" s="94"/>
      <c r="LLY439" s="94" t="s">
        <v>181</v>
      </c>
      <c r="LLZ439" s="94"/>
      <c r="LMA439" s="94"/>
      <c r="LMB439" s="94"/>
      <c r="LMC439" s="94"/>
      <c r="LMD439" s="94"/>
      <c r="LME439" s="94"/>
      <c r="LMF439" s="94"/>
      <c r="LMG439" s="94" t="s">
        <v>181</v>
      </c>
      <c r="LMH439" s="94"/>
      <c r="LMI439" s="94"/>
      <c r="LMJ439" s="94"/>
      <c r="LMK439" s="94"/>
      <c r="LML439" s="94"/>
      <c r="LMM439" s="94"/>
      <c r="LMN439" s="94"/>
      <c r="LMO439" s="94" t="s">
        <v>181</v>
      </c>
      <c r="LMP439" s="94"/>
      <c r="LMQ439" s="94"/>
      <c r="LMR439" s="94"/>
      <c r="LMS439" s="94"/>
      <c r="LMT439" s="94"/>
      <c r="LMU439" s="94"/>
      <c r="LMV439" s="94"/>
      <c r="LMW439" s="94" t="s">
        <v>181</v>
      </c>
      <c r="LMX439" s="94"/>
      <c r="LMY439" s="94"/>
      <c r="LMZ439" s="94"/>
      <c r="LNA439" s="94"/>
      <c r="LNB439" s="94"/>
      <c r="LNC439" s="94"/>
      <c r="LND439" s="94"/>
      <c r="LNE439" s="94" t="s">
        <v>181</v>
      </c>
      <c r="LNF439" s="94"/>
      <c r="LNG439" s="94"/>
      <c r="LNH439" s="94"/>
      <c r="LNI439" s="94"/>
      <c r="LNJ439" s="94"/>
      <c r="LNK439" s="94"/>
      <c r="LNL439" s="94"/>
      <c r="LNM439" s="94" t="s">
        <v>181</v>
      </c>
      <c r="LNN439" s="94"/>
      <c r="LNO439" s="94"/>
      <c r="LNP439" s="94"/>
      <c r="LNQ439" s="94"/>
      <c r="LNR439" s="94"/>
      <c r="LNS439" s="94"/>
      <c r="LNT439" s="94"/>
      <c r="LNU439" s="94" t="s">
        <v>181</v>
      </c>
      <c r="LNV439" s="94"/>
      <c r="LNW439" s="94"/>
      <c r="LNX439" s="94"/>
      <c r="LNY439" s="94"/>
      <c r="LNZ439" s="94"/>
      <c r="LOA439" s="94"/>
      <c r="LOB439" s="94"/>
      <c r="LOC439" s="94" t="s">
        <v>181</v>
      </c>
      <c r="LOD439" s="94"/>
      <c r="LOE439" s="94"/>
      <c r="LOF439" s="94"/>
      <c r="LOG439" s="94"/>
      <c r="LOH439" s="94"/>
      <c r="LOI439" s="94"/>
      <c r="LOJ439" s="94"/>
      <c r="LOK439" s="94" t="s">
        <v>181</v>
      </c>
      <c r="LOL439" s="94"/>
      <c r="LOM439" s="94"/>
      <c r="LON439" s="94"/>
      <c r="LOO439" s="94"/>
      <c r="LOP439" s="94"/>
      <c r="LOQ439" s="94"/>
      <c r="LOR439" s="94"/>
      <c r="LOS439" s="94" t="s">
        <v>181</v>
      </c>
      <c r="LOT439" s="94"/>
      <c r="LOU439" s="94"/>
      <c r="LOV439" s="94"/>
      <c r="LOW439" s="94"/>
      <c r="LOX439" s="94"/>
      <c r="LOY439" s="94"/>
      <c r="LOZ439" s="94"/>
      <c r="LPA439" s="94" t="s">
        <v>181</v>
      </c>
      <c r="LPB439" s="94"/>
      <c r="LPC439" s="94"/>
      <c r="LPD439" s="94"/>
      <c r="LPE439" s="94"/>
      <c r="LPF439" s="94"/>
      <c r="LPG439" s="94"/>
      <c r="LPH439" s="94"/>
      <c r="LPI439" s="94" t="s">
        <v>181</v>
      </c>
      <c r="LPJ439" s="94"/>
      <c r="LPK439" s="94"/>
      <c r="LPL439" s="94"/>
      <c r="LPM439" s="94"/>
      <c r="LPN439" s="94"/>
      <c r="LPO439" s="94"/>
      <c r="LPP439" s="94"/>
      <c r="LPQ439" s="94" t="s">
        <v>181</v>
      </c>
      <c r="LPR439" s="94"/>
      <c r="LPS439" s="94"/>
      <c r="LPT439" s="94"/>
      <c r="LPU439" s="94"/>
      <c r="LPV439" s="94"/>
      <c r="LPW439" s="94"/>
      <c r="LPX439" s="94"/>
      <c r="LPY439" s="94" t="s">
        <v>181</v>
      </c>
      <c r="LPZ439" s="94"/>
      <c r="LQA439" s="94"/>
      <c r="LQB439" s="94"/>
      <c r="LQC439" s="94"/>
      <c r="LQD439" s="94"/>
      <c r="LQE439" s="94"/>
      <c r="LQF439" s="94"/>
      <c r="LQG439" s="94" t="s">
        <v>181</v>
      </c>
      <c r="LQH439" s="94"/>
      <c r="LQI439" s="94"/>
      <c r="LQJ439" s="94"/>
      <c r="LQK439" s="94"/>
      <c r="LQL439" s="94"/>
      <c r="LQM439" s="94"/>
      <c r="LQN439" s="94"/>
      <c r="LQO439" s="94" t="s">
        <v>181</v>
      </c>
      <c r="LQP439" s="94"/>
      <c r="LQQ439" s="94"/>
      <c r="LQR439" s="94"/>
      <c r="LQS439" s="94"/>
      <c r="LQT439" s="94"/>
      <c r="LQU439" s="94"/>
      <c r="LQV439" s="94"/>
      <c r="LQW439" s="94" t="s">
        <v>181</v>
      </c>
      <c r="LQX439" s="94"/>
      <c r="LQY439" s="94"/>
      <c r="LQZ439" s="94"/>
      <c r="LRA439" s="94"/>
      <c r="LRB439" s="94"/>
      <c r="LRC439" s="94"/>
      <c r="LRD439" s="94"/>
      <c r="LRE439" s="94" t="s">
        <v>181</v>
      </c>
      <c r="LRF439" s="94"/>
      <c r="LRG439" s="94"/>
      <c r="LRH439" s="94"/>
      <c r="LRI439" s="94"/>
      <c r="LRJ439" s="94"/>
      <c r="LRK439" s="94"/>
      <c r="LRL439" s="94"/>
      <c r="LRM439" s="94" t="s">
        <v>181</v>
      </c>
      <c r="LRN439" s="94"/>
      <c r="LRO439" s="94"/>
      <c r="LRP439" s="94"/>
      <c r="LRQ439" s="94"/>
      <c r="LRR439" s="94"/>
      <c r="LRS439" s="94"/>
      <c r="LRT439" s="94"/>
      <c r="LRU439" s="94" t="s">
        <v>181</v>
      </c>
      <c r="LRV439" s="94"/>
      <c r="LRW439" s="94"/>
      <c r="LRX439" s="94"/>
      <c r="LRY439" s="94"/>
      <c r="LRZ439" s="94"/>
      <c r="LSA439" s="94"/>
      <c r="LSB439" s="94"/>
      <c r="LSC439" s="94" t="s">
        <v>181</v>
      </c>
      <c r="LSD439" s="94"/>
      <c r="LSE439" s="94"/>
      <c r="LSF439" s="94"/>
      <c r="LSG439" s="94"/>
      <c r="LSH439" s="94"/>
      <c r="LSI439" s="94"/>
      <c r="LSJ439" s="94"/>
      <c r="LSK439" s="94" t="s">
        <v>181</v>
      </c>
      <c r="LSL439" s="94"/>
      <c r="LSM439" s="94"/>
      <c r="LSN439" s="94"/>
      <c r="LSO439" s="94"/>
      <c r="LSP439" s="94"/>
      <c r="LSQ439" s="94"/>
      <c r="LSR439" s="94"/>
      <c r="LSS439" s="94" t="s">
        <v>181</v>
      </c>
      <c r="LST439" s="94"/>
      <c r="LSU439" s="94"/>
      <c r="LSV439" s="94"/>
      <c r="LSW439" s="94"/>
      <c r="LSX439" s="94"/>
      <c r="LSY439" s="94"/>
      <c r="LSZ439" s="94"/>
      <c r="LTA439" s="94" t="s">
        <v>181</v>
      </c>
      <c r="LTB439" s="94"/>
      <c r="LTC439" s="94"/>
      <c r="LTD439" s="94"/>
      <c r="LTE439" s="94"/>
      <c r="LTF439" s="94"/>
      <c r="LTG439" s="94"/>
      <c r="LTH439" s="94"/>
      <c r="LTI439" s="94" t="s">
        <v>181</v>
      </c>
      <c r="LTJ439" s="94"/>
      <c r="LTK439" s="94"/>
      <c r="LTL439" s="94"/>
      <c r="LTM439" s="94"/>
      <c r="LTN439" s="94"/>
      <c r="LTO439" s="94"/>
      <c r="LTP439" s="94"/>
      <c r="LTQ439" s="94" t="s">
        <v>181</v>
      </c>
      <c r="LTR439" s="94"/>
      <c r="LTS439" s="94"/>
      <c r="LTT439" s="94"/>
      <c r="LTU439" s="94"/>
      <c r="LTV439" s="94"/>
      <c r="LTW439" s="94"/>
      <c r="LTX439" s="94"/>
      <c r="LTY439" s="94" t="s">
        <v>181</v>
      </c>
      <c r="LTZ439" s="94"/>
      <c r="LUA439" s="94"/>
      <c r="LUB439" s="94"/>
      <c r="LUC439" s="94"/>
      <c r="LUD439" s="94"/>
      <c r="LUE439" s="94"/>
      <c r="LUF439" s="94"/>
      <c r="LUG439" s="94" t="s">
        <v>181</v>
      </c>
      <c r="LUH439" s="94"/>
      <c r="LUI439" s="94"/>
      <c r="LUJ439" s="94"/>
      <c r="LUK439" s="94"/>
      <c r="LUL439" s="94"/>
      <c r="LUM439" s="94"/>
      <c r="LUN439" s="94"/>
      <c r="LUO439" s="94" t="s">
        <v>181</v>
      </c>
      <c r="LUP439" s="94"/>
      <c r="LUQ439" s="94"/>
      <c r="LUR439" s="94"/>
      <c r="LUS439" s="94"/>
      <c r="LUT439" s="94"/>
      <c r="LUU439" s="94"/>
      <c r="LUV439" s="94"/>
      <c r="LUW439" s="94" t="s">
        <v>181</v>
      </c>
      <c r="LUX439" s="94"/>
      <c r="LUY439" s="94"/>
      <c r="LUZ439" s="94"/>
      <c r="LVA439" s="94"/>
      <c r="LVB439" s="94"/>
      <c r="LVC439" s="94"/>
      <c r="LVD439" s="94"/>
      <c r="LVE439" s="94" t="s">
        <v>181</v>
      </c>
      <c r="LVF439" s="94"/>
      <c r="LVG439" s="94"/>
      <c r="LVH439" s="94"/>
      <c r="LVI439" s="94"/>
      <c r="LVJ439" s="94"/>
      <c r="LVK439" s="94"/>
      <c r="LVL439" s="94"/>
      <c r="LVM439" s="94" t="s">
        <v>181</v>
      </c>
      <c r="LVN439" s="94"/>
      <c r="LVO439" s="94"/>
      <c r="LVP439" s="94"/>
      <c r="LVQ439" s="94"/>
      <c r="LVR439" s="94"/>
      <c r="LVS439" s="94"/>
      <c r="LVT439" s="94"/>
      <c r="LVU439" s="94" t="s">
        <v>181</v>
      </c>
      <c r="LVV439" s="94"/>
      <c r="LVW439" s="94"/>
      <c r="LVX439" s="94"/>
      <c r="LVY439" s="94"/>
      <c r="LVZ439" s="94"/>
      <c r="LWA439" s="94"/>
      <c r="LWB439" s="94"/>
      <c r="LWC439" s="94" t="s">
        <v>181</v>
      </c>
      <c r="LWD439" s="94"/>
      <c r="LWE439" s="94"/>
      <c r="LWF439" s="94"/>
      <c r="LWG439" s="94"/>
      <c r="LWH439" s="94"/>
      <c r="LWI439" s="94"/>
      <c r="LWJ439" s="94"/>
      <c r="LWK439" s="94" t="s">
        <v>181</v>
      </c>
      <c r="LWL439" s="94"/>
      <c r="LWM439" s="94"/>
      <c r="LWN439" s="94"/>
      <c r="LWO439" s="94"/>
      <c r="LWP439" s="94"/>
      <c r="LWQ439" s="94"/>
      <c r="LWR439" s="94"/>
      <c r="LWS439" s="94" t="s">
        <v>181</v>
      </c>
      <c r="LWT439" s="94"/>
      <c r="LWU439" s="94"/>
      <c r="LWV439" s="94"/>
      <c r="LWW439" s="94"/>
      <c r="LWX439" s="94"/>
      <c r="LWY439" s="94"/>
      <c r="LWZ439" s="94"/>
      <c r="LXA439" s="94" t="s">
        <v>181</v>
      </c>
      <c r="LXB439" s="94"/>
      <c r="LXC439" s="94"/>
      <c r="LXD439" s="94"/>
      <c r="LXE439" s="94"/>
      <c r="LXF439" s="94"/>
      <c r="LXG439" s="94"/>
      <c r="LXH439" s="94"/>
      <c r="LXI439" s="94" t="s">
        <v>181</v>
      </c>
      <c r="LXJ439" s="94"/>
      <c r="LXK439" s="94"/>
      <c r="LXL439" s="94"/>
      <c r="LXM439" s="94"/>
      <c r="LXN439" s="94"/>
      <c r="LXO439" s="94"/>
      <c r="LXP439" s="94"/>
      <c r="LXQ439" s="94" t="s">
        <v>181</v>
      </c>
      <c r="LXR439" s="94"/>
      <c r="LXS439" s="94"/>
      <c r="LXT439" s="94"/>
      <c r="LXU439" s="94"/>
      <c r="LXV439" s="94"/>
      <c r="LXW439" s="94"/>
      <c r="LXX439" s="94"/>
      <c r="LXY439" s="94" t="s">
        <v>181</v>
      </c>
      <c r="LXZ439" s="94"/>
      <c r="LYA439" s="94"/>
      <c r="LYB439" s="94"/>
      <c r="LYC439" s="94"/>
      <c r="LYD439" s="94"/>
      <c r="LYE439" s="94"/>
      <c r="LYF439" s="94"/>
      <c r="LYG439" s="94" t="s">
        <v>181</v>
      </c>
      <c r="LYH439" s="94"/>
      <c r="LYI439" s="94"/>
      <c r="LYJ439" s="94"/>
      <c r="LYK439" s="94"/>
      <c r="LYL439" s="94"/>
      <c r="LYM439" s="94"/>
      <c r="LYN439" s="94"/>
      <c r="LYO439" s="94" t="s">
        <v>181</v>
      </c>
      <c r="LYP439" s="94"/>
      <c r="LYQ439" s="94"/>
      <c r="LYR439" s="94"/>
      <c r="LYS439" s="94"/>
      <c r="LYT439" s="94"/>
      <c r="LYU439" s="94"/>
      <c r="LYV439" s="94"/>
      <c r="LYW439" s="94" t="s">
        <v>181</v>
      </c>
      <c r="LYX439" s="94"/>
      <c r="LYY439" s="94"/>
      <c r="LYZ439" s="94"/>
      <c r="LZA439" s="94"/>
      <c r="LZB439" s="94"/>
      <c r="LZC439" s="94"/>
      <c r="LZD439" s="94"/>
      <c r="LZE439" s="94" t="s">
        <v>181</v>
      </c>
      <c r="LZF439" s="94"/>
      <c r="LZG439" s="94"/>
      <c r="LZH439" s="94"/>
      <c r="LZI439" s="94"/>
      <c r="LZJ439" s="94"/>
      <c r="LZK439" s="94"/>
      <c r="LZL439" s="94"/>
      <c r="LZM439" s="94" t="s">
        <v>181</v>
      </c>
      <c r="LZN439" s="94"/>
      <c r="LZO439" s="94"/>
      <c r="LZP439" s="94"/>
      <c r="LZQ439" s="94"/>
      <c r="LZR439" s="94"/>
      <c r="LZS439" s="94"/>
      <c r="LZT439" s="94"/>
      <c r="LZU439" s="94" t="s">
        <v>181</v>
      </c>
      <c r="LZV439" s="94"/>
      <c r="LZW439" s="94"/>
      <c r="LZX439" s="94"/>
      <c r="LZY439" s="94"/>
      <c r="LZZ439" s="94"/>
      <c r="MAA439" s="94"/>
      <c r="MAB439" s="94"/>
      <c r="MAC439" s="94" t="s">
        <v>181</v>
      </c>
      <c r="MAD439" s="94"/>
      <c r="MAE439" s="94"/>
      <c r="MAF439" s="94"/>
      <c r="MAG439" s="94"/>
      <c r="MAH439" s="94"/>
      <c r="MAI439" s="94"/>
      <c r="MAJ439" s="94"/>
      <c r="MAK439" s="94" t="s">
        <v>181</v>
      </c>
      <c r="MAL439" s="94"/>
      <c r="MAM439" s="94"/>
      <c r="MAN439" s="94"/>
      <c r="MAO439" s="94"/>
      <c r="MAP439" s="94"/>
      <c r="MAQ439" s="94"/>
      <c r="MAR439" s="94"/>
      <c r="MAS439" s="94" t="s">
        <v>181</v>
      </c>
      <c r="MAT439" s="94"/>
      <c r="MAU439" s="94"/>
      <c r="MAV439" s="94"/>
      <c r="MAW439" s="94"/>
      <c r="MAX439" s="94"/>
      <c r="MAY439" s="94"/>
      <c r="MAZ439" s="94"/>
      <c r="MBA439" s="94" t="s">
        <v>181</v>
      </c>
      <c r="MBB439" s="94"/>
      <c r="MBC439" s="94"/>
      <c r="MBD439" s="94"/>
      <c r="MBE439" s="94"/>
      <c r="MBF439" s="94"/>
      <c r="MBG439" s="94"/>
      <c r="MBH439" s="94"/>
      <c r="MBI439" s="94" t="s">
        <v>181</v>
      </c>
      <c r="MBJ439" s="94"/>
      <c r="MBK439" s="94"/>
      <c r="MBL439" s="94"/>
      <c r="MBM439" s="94"/>
      <c r="MBN439" s="94"/>
      <c r="MBO439" s="94"/>
      <c r="MBP439" s="94"/>
      <c r="MBQ439" s="94" t="s">
        <v>181</v>
      </c>
      <c r="MBR439" s="94"/>
      <c r="MBS439" s="94"/>
      <c r="MBT439" s="94"/>
      <c r="MBU439" s="94"/>
      <c r="MBV439" s="94"/>
      <c r="MBW439" s="94"/>
      <c r="MBX439" s="94"/>
      <c r="MBY439" s="94" t="s">
        <v>181</v>
      </c>
      <c r="MBZ439" s="94"/>
      <c r="MCA439" s="94"/>
      <c r="MCB439" s="94"/>
      <c r="MCC439" s="94"/>
      <c r="MCD439" s="94"/>
      <c r="MCE439" s="94"/>
      <c r="MCF439" s="94"/>
      <c r="MCG439" s="94" t="s">
        <v>181</v>
      </c>
      <c r="MCH439" s="94"/>
      <c r="MCI439" s="94"/>
      <c r="MCJ439" s="94"/>
      <c r="MCK439" s="94"/>
      <c r="MCL439" s="94"/>
      <c r="MCM439" s="94"/>
      <c r="MCN439" s="94"/>
      <c r="MCO439" s="94" t="s">
        <v>181</v>
      </c>
      <c r="MCP439" s="94"/>
      <c r="MCQ439" s="94"/>
      <c r="MCR439" s="94"/>
      <c r="MCS439" s="94"/>
      <c r="MCT439" s="94"/>
      <c r="MCU439" s="94"/>
      <c r="MCV439" s="94"/>
      <c r="MCW439" s="94" t="s">
        <v>181</v>
      </c>
      <c r="MCX439" s="94"/>
      <c r="MCY439" s="94"/>
      <c r="MCZ439" s="94"/>
      <c r="MDA439" s="94"/>
      <c r="MDB439" s="94"/>
      <c r="MDC439" s="94"/>
      <c r="MDD439" s="94"/>
      <c r="MDE439" s="94" t="s">
        <v>181</v>
      </c>
      <c r="MDF439" s="94"/>
      <c r="MDG439" s="94"/>
      <c r="MDH439" s="94"/>
      <c r="MDI439" s="94"/>
      <c r="MDJ439" s="94"/>
      <c r="MDK439" s="94"/>
      <c r="MDL439" s="94"/>
      <c r="MDM439" s="94" t="s">
        <v>181</v>
      </c>
      <c r="MDN439" s="94"/>
      <c r="MDO439" s="94"/>
      <c r="MDP439" s="94"/>
      <c r="MDQ439" s="94"/>
      <c r="MDR439" s="94"/>
      <c r="MDS439" s="94"/>
      <c r="MDT439" s="94"/>
      <c r="MDU439" s="94" t="s">
        <v>181</v>
      </c>
      <c r="MDV439" s="94"/>
      <c r="MDW439" s="94"/>
      <c r="MDX439" s="94"/>
      <c r="MDY439" s="94"/>
      <c r="MDZ439" s="94"/>
      <c r="MEA439" s="94"/>
      <c r="MEB439" s="94"/>
      <c r="MEC439" s="94" t="s">
        <v>181</v>
      </c>
      <c r="MED439" s="94"/>
      <c r="MEE439" s="94"/>
      <c r="MEF439" s="94"/>
      <c r="MEG439" s="94"/>
      <c r="MEH439" s="94"/>
      <c r="MEI439" s="94"/>
      <c r="MEJ439" s="94"/>
      <c r="MEK439" s="94" t="s">
        <v>181</v>
      </c>
      <c r="MEL439" s="94"/>
      <c r="MEM439" s="94"/>
      <c r="MEN439" s="94"/>
      <c r="MEO439" s="94"/>
      <c r="MEP439" s="94"/>
      <c r="MEQ439" s="94"/>
      <c r="MER439" s="94"/>
      <c r="MES439" s="94" t="s">
        <v>181</v>
      </c>
      <c r="MET439" s="94"/>
      <c r="MEU439" s="94"/>
      <c r="MEV439" s="94"/>
      <c r="MEW439" s="94"/>
      <c r="MEX439" s="94"/>
      <c r="MEY439" s="94"/>
      <c r="MEZ439" s="94"/>
      <c r="MFA439" s="94" t="s">
        <v>181</v>
      </c>
      <c r="MFB439" s="94"/>
      <c r="MFC439" s="94"/>
      <c r="MFD439" s="94"/>
      <c r="MFE439" s="94"/>
      <c r="MFF439" s="94"/>
      <c r="MFG439" s="94"/>
      <c r="MFH439" s="94"/>
      <c r="MFI439" s="94" t="s">
        <v>181</v>
      </c>
      <c r="MFJ439" s="94"/>
      <c r="MFK439" s="94"/>
      <c r="MFL439" s="94"/>
      <c r="MFM439" s="94"/>
      <c r="MFN439" s="94"/>
      <c r="MFO439" s="94"/>
      <c r="MFP439" s="94"/>
      <c r="MFQ439" s="94" t="s">
        <v>181</v>
      </c>
      <c r="MFR439" s="94"/>
      <c r="MFS439" s="94"/>
      <c r="MFT439" s="94"/>
      <c r="MFU439" s="94"/>
      <c r="MFV439" s="94"/>
      <c r="MFW439" s="94"/>
      <c r="MFX439" s="94"/>
      <c r="MFY439" s="94" t="s">
        <v>181</v>
      </c>
      <c r="MFZ439" s="94"/>
      <c r="MGA439" s="94"/>
      <c r="MGB439" s="94"/>
      <c r="MGC439" s="94"/>
      <c r="MGD439" s="94"/>
      <c r="MGE439" s="94"/>
      <c r="MGF439" s="94"/>
      <c r="MGG439" s="94" t="s">
        <v>181</v>
      </c>
      <c r="MGH439" s="94"/>
      <c r="MGI439" s="94"/>
      <c r="MGJ439" s="94"/>
      <c r="MGK439" s="94"/>
      <c r="MGL439" s="94"/>
      <c r="MGM439" s="94"/>
      <c r="MGN439" s="94"/>
      <c r="MGO439" s="94" t="s">
        <v>181</v>
      </c>
      <c r="MGP439" s="94"/>
      <c r="MGQ439" s="94"/>
      <c r="MGR439" s="94"/>
      <c r="MGS439" s="94"/>
      <c r="MGT439" s="94"/>
      <c r="MGU439" s="94"/>
      <c r="MGV439" s="94"/>
      <c r="MGW439" s="94" t="s">
        <v>181</v>
      </c>
      <c r="MGX439" s="94"/>
      <c r="MGY439" s="94"/>
      <c r="MGZ439" s="94"/>
      <c r="MHA439" s="94"/>
      <c r="MHB439" s="94"/>
      <c r="MHC439" s="94"/>
      <c r="MHD439" s="94"/>
      <c r="MHE439" s="94" t="s">
        <v>181</v>
      </c>
      <c r="MHF439" s="94"/>
      <c r="MHG439" s="94"/>
      <c r="MHH439" s="94"/>
      <c r="MHI439" s="94"/>
      <c r="MHJ439" s="94"/>
      <c r="MHK439" s="94"/>
      <c r="MHL439" s="94"/>
      <c r="MHM439" s="94" t="s">
        <v>181</v>
      </c>
      <c r="MHN439" s="94"/>
      <c r="MHO439" s="94"/>
      <c r="MHP439" s="94"/>
      <c r="MHQ439" s="94"/>
      <c r="MHR439" s="94"/>
      <c r="MHS439" s="94"/>
      <c r="MHT439" s="94"/>
      <c r="MHU439" s="94" t="s">
        <v>181</v>
      </c>
      <c r="MHV439" s="94"/>
      <c r="MHW439" s="94"/>
      <c r="MHX439" s="94"/>
      <c r="MHY439" s="94"/>
      <c r="MHZ439" s="94"/>
      <c r="MIA439" s="94"/>
      <c r="MIB439" s="94"/>
      <c r="MIC439" s="94" t="s">
        <v>181</v>
      </c>
      <c r="MID439" s="94"/>
      <c r="MIE439" s="94"/>
      <c r="MIF439" s="94"/>
      <c r="MIG439" s="94"/>
      <c r="MIH439" s="94"/>
      <c r="MII439" s="94"/>
      <c r="MIJ439" s="94"/>
      <c r="MIK439" s="94" t="s">
        <v>181</v>
      </c>
      <c r="MIL439" s="94"/>
      <c r="MIM439" s="94"/>
      <c r="MIN439" s="94"/>
      <c r="MIO439" s="94"/>
      <c r="MIP439" s="94"/>
      <c r="MIQ439" s="94"/>
      <c r="MIR439" s="94"/>
      <c r="MIS439" s="94" t="s">
        <v>181</v>
      </c>
      <c r="MIT439" s="94"/>
      <c r="MIU439" s="94"/>
      <c r="MIV439" s="94"/>
      <c r="MIW439" s="94"/>
      <c r="MIX439" s="94"/>
      <c r="MIY439" s="94"/>
      <c r="MIZ439" s="94"/>
      <c r="MJA439" s="94" t="s">
        <v>181</v>
      </c>
      <c r="MJB439" s="94"/>
      <c r="MJC439" s="94"/>
      <c r="MJD439" s="94"/>
      <c r="MJE439" s="94"/>
      <c r="MJF439" s="94"/>
      <c r="MJG439" s="94"/>
      <c r="MJH439" s="94"/>
      <c r="MJI439" s="94" t="s">
        <v>181</v>
      </c>
      <c r="MJJ439" s="94"/>
      <c r="MJK439" s="94"/>
      <c r="MJL439" s="94"/>
      <c r="MJM439" s="94"/>
      <c r="MJN439" s="94"/>
      <c r="MJO439" s="94"/>
      <c r="MJP439" s="94"/>
      <c r="MJQ439" s="94" t="s">
        <v>181</v>
      </c>
      <c r="MJR439" s="94"/>
      <c r="MJS439" s="94"/>
      <c r="MJT439" s="94"/>
      <c r="MJU439" s="94"/>
      <c r="MJV439" s="94"/>
      <c r="MJW439" s="94"/>
      <c r="MJX439" s="94"/>
      <c r="MJY439" s="94" t="s">
        <v>181</v>
      </c>
      <c r="MJZ439" s="94"/>
      <c r="MKA439" s="94"/>
      <c r="MKB439" s="94"/>
      <c r="MKC439" s="94"/>
      <c r="MKD439" s="94"/>
      <c r="MKE439" s="94"/>
      <c r="MKF439" s="94"/>
      <c r="MKG439" s="94" t="s">
        <v>181</v>
      </c>
      <c r="MKH439" s="94"/>
      <c r="MKI439" s="94"/>
      <c r="MKJ439" s="94"/>
      <c r="MKK439" s="94"/>
      <c r="MKL439" s="94"/>
      <c r="MKM439" s="94"/>
      <c r="MKN439" s="94"/>
      <c r="MKO439" s="94" t="s">
        <v>181</v>
      </c>
      <c r="MKP439" s="94"/>
      <c r="MKQ439" s="94"/>
      <c r="MKR439" s="94"/>
      <c r="MKS439" s="94"/>
      <c r="MKT439" s="94"/>
      <c r="MKU439" s="94"/>
      <c r="MKV439" s="94"/>
      <c r="MKW439" s="94" t="s">
        <v>181</v>
      </c>
      <c r="MKX439" s="94"/>
      <c r="MKY439" s="94"/>
      <c r="MKZ439" s="94"/>
      <c r="MLA439" s="94"/>
      <c r="MLB439" s="94"/>
      <c r="MLC439" s="94"/>
      <c r="MLD439" s="94"/>
      <c r="MLE439" s="94" t="s">
        <v>181</v>
      </c>
      <c r="MLF439" s="94"/>
      <c r="MLG439" s="94"/>
      <c r="MLH439" s="94"/>
      <c r="MLI439" s="94"/>
      <c r="MLJ439" s="94"/>
      <c r="MLK439" s="94"/>
      <c r="MLL439" s="94"/>
      <c r="MLM439" s="94" t="s">
        <v>181</v>
      </c>
      <c r="MLN439" s="94"/>
      <c r="MLO439" s="94"/>
      <c r="MLP439" s="94"/>
      <c r="MLQ439" s="94"/>
      <c r="MLR439" s="94"/>
      <c r="MLS439" s="94"/>
      <c r="MLT439" s="94"/>
      <c r="MLU439" s="94" t="s">
        <v>181</v>
      </c>
      <c r="MLV439" s="94"/>
      <c r="MLW439" s="94"/>
      <c r="MLX439" s="94"/>
      <c r="MLY439" s="94"/>
      <c r="MLZ439" s="94"/>
      <c r="MMA439" s="94"/>
      <c r="MMB439" s="94"/>
      <c r="MMC439" s="94" t="s">
        <v>181</v>
      </c>
      <c r="MMD439" s="94"/>
      <c r="MME439" s="94"/>
      <c r="MMF439" s="94"/>
      <c r="MMG439" s="94"/>
      <c r="MMH439" s="94"/>
      <c r="MMI439" s="94"/>
      <c r="MMJ439" s="94"/>
      <c r="MMK439" s="94" t="s">
        <v>181</v>
      </c>
      <c r="MML439" s="94"/>
      <c r="MMM439" s="94"/>
      <c r="MMN439" s="94"/>
      <c r="MMO439" s="94"/>
      <c r="MMP439" s="94"/>
      <c r="MMQ439" s="94"/>
      <c r="MMR439" s="94"/>
      <c r="MMS439" s="94" t="s">
        <v>181</v>
      </c>
      <c r="MMT439" s="94"/>
      <c r="MMU439" s="94"/>
      <c r="MMV439" s="94"/>
      <c r="MMW439" s="94"/>
      <c r="MMX439" s="94"/>
      <c r="MMY439" s="94"/>
      <c r="MMZ439" s="94"/>
      <c r="MNA439" s="94" t="s">
        <v>181</v>
      </c>
      <c r="MNB439" s="94"/>
      <c r="MNC439" s="94"/>
      <c r="MND439" s="94"/>
      <c r="MNE439" s="94"/>
      <c r="MNF439" s="94"/>
      <c r="MNG439" s="94"/>
      <c r="MNH439" s="94"/>
      <c r="MNI439" s="94" t="s">
        <v>181</v>
      </c>
      <c r="MNJ439" s="94"/>
      <c r="MNK439" s="94"/>
      <c r="MNL439" s="94"/>
      <c r="MNM439" s="94"/>
      <c r="MNN439" s="94"/>
      <c r="MNO439" s="94"/>
      <c r="MNP439" s="94"/>
      <c r="MNQ439" s="94" t="s">
        <v>181</v>
      </c>
      <c r="MNR439" s="94"/>
      <c r="MNS439" s="94"/>
      <c r="MNT439" s="94"/>
      <c r="MNU439" s="94"/>
      <c r="MNV439" s="94"/>
      <c r="MNW439" s="94"/>
      <c r="MNX439" s="94"/>
      <c r="MNY439" s="94" t="s">
        <v>181</v>
      </c>
      <c r="MNZ439" s="94"/>
      <c r="MOA439" s="94"/>
      <c r="MOB439" s="94"/>
      <c r="MOC439" s="94"/>
      <c r="MOD439" s="94"/>
      <c r="MOE439" s="94"/>
      <c r="MOF439" s="94"/>
      <c r="MOG439" s="94" t="s">
        <v>181</v>
      </c>
      <c r="MOH439" s="94"/>
      <c r="MOI439" s="94"/>
      <c r="MOJ439" s="94"/>
      <c r="MOK439" s="94"/>
      <c r="MOL439" s="94"/>
      <c r="MOM439" s="94"/>
      <c r="MON439" s="94"/>
      <c r="MOO439" s="94" t="s">
        <v>181</v>
      </c>
      <c r="MOP439" s="94"/>
      <c r="MOQ439" s="94"/>
      <c r="MOR439" s="94"/>
      <c r="MOS439" s="94"/>
      <c r="MOT439" s="94"/>
      <c r="MOU439" s="94"/>
      <c r="MOV439" s="94"/>
      <c r="MOW439" s="94" t="s">
        <v>181</v>
      </c>
      <c r="MOX439" s="94"/>
      <c r="MOY439" s="94"/>
      <c r="MOZ439" s="94"/>
      <c r="MPA439" s="94"/>
      <c r="MPB439" s="94"/>
      <c r="MPC439" s="94"/>
      <c r="MPD439" s="94"/>
      <c r="MPE439" s="94" t="s">
        <v>181</v>
      </c>
      <c r="MPF439" s="94"/>
      <c r="MPG439" s="94"/>
      <c r="MPH439" s="94"/>
      <c r="MPI439" s="94"/>
      <c r="MPJ439" s="94"/>
      <c r="MPK439" s="94"/>
      <c r="MPL439" s="94"/>
      <c r="MPM439" s="94" t="s">
        <v>181</v>
      </c>
      <c r="MPN439" s="94"/>
      <c r="MPO439" s="94"/>
      <c r="MPP439" s="94"/>
      <c r="MPQ439" s="94"/>
      <c r="MPR439" s="94"/>
      <c r="MPS439" s="94"/>
      <c r="MPT439" s="94"/>
      <c r="MPU439" s="94" t="s">
        <v>181</v>
      </c>
      <c r="MPV439" s="94"/>
      <c r="MPW439" s="94"/>
      <c r="MPX439" s="94"/>
      <c r="MPY439" s="94"/>
      <c r="MPZ439" s="94"/>
      <c r="MQA439" s="94"/>
      <c r="MQB439" s="94"/>
      <c r="MQC439" s="94" t="s">
        <v>181</v>
      </c>
      <c r="MQD439" s="94"/>
      <c r="MQE439" s="94"/>
      <c r="MQF439" s="94"/>
      <c r="MQG439" s="94"/>
      <c r="MQH439" s="94"/>
      <c r="MQI439" s="94"/>
      <c r="MQJ439" s="94"/>
      <c r="MQK439" s="94" t="s">
        <v>181</v>
      </c>
      <c r="MQL439" s="94"/>
      <c r="MQM439" s="94"/>
      <c r="MQN439" s="94"/>
      <c r="MQO439" s="94"/>
      <c r="MQP439" s="94"/>
      <c r="MQQ439" s="94"/>
      <c r="MQR439" s="94"/>
      <c r="MQS439" s="94" t="s">
        <v>181</v>
      </c>
      <c r="MQT439" s="94"/>
      <c r="MQU439" s="94"/>
      <c r="MQV439" s="94"/>
      <c r="MQW439" s="94"/>
      <c r="MQX439" s="94"/>
      <c r="MQY439" s="94"/>
      <c r="MQZ439" s="94"/>
      <c r="MRA439" s="94" t="s">
        <v>181</v>
      </c>
      <c r="MRB439" s="94"/>
      <c r="MRC439" s="94"/>
      <c r="MRD439" s="94"/>
      <c r="MRE439" s="94"/>
      <c r="MRF439" s="94"/>
      <c r="MRG439" s="94"/>
      <c r="MRH439" s="94"/>
      <c r="MRI439" s="94" t="s">
        <v>181</v>
      </c>
      <c r="MRJ439" s="94"/>
      <c r="MRK439" s="94"/>
      <c r="MRL439" s="94"/>
      <c r="MRM439" s="94"/>
      <c r="MRN439" s="94"/>
      <c r="MRO439" s="94"/>
      <c r="MRP439" s="94"/>
      <c r="MRQ439" s="94" t="s">
        <v>181</v>
      </c>
      <c r="MRR439" s="94"/>
      <c r="MRS439" s="94"/>
      <c r="MRT439" s="94"/>
      <c r="MRU439" s="94"/>
      <c r="MRV439" s="94"/>
      <c r="MRW439" s="94"/>
      <c r="MRX439" s="94"/>
      <c r="MRY439" s="94" t="s">
        <v>181</v>
      </c>
      <c r="MRZ439" s="94"/>
      <c r="MSA439" s="94"/>
      <c r="MSB439" s="94"/>
      <c r="MSC439" s="94"/>
      <c r="MSD439" s="94"/>
      <c r="MSE439" s="94"/>
      <c r="MSF439" s="94"/>
      <c r="MSG439" s="94" t="s">
        <v>181</v>
      </c>
      <c r="MSH439" s="94"/>
      <c r="MSI439" s="94"/>
      <c r="MSJ439" s="94"/>
      <c r="MSK439" s="94"/>
      <c r="MSL439" s="94"/>
      <c r="MSM439" s="94"/>
      <c r="MSN439" s="94"/>
      <c r="MSO439" s="94" t="s">
        <v>181</v>
      </c>
      <c r="MSP439" s="94"/>
      <c r="MSQ439" s="94"/>
      <c r="MSR439" s="94"/>
      <c r="MSS439" s="94"/>
      <c r="MST439" s="94"/>
      <c r="MSU439" s="94"/>
      <c r="MSV439" s="94"/>
      <c r="MSW439" s="94" t="s">
        <v>181</v>
      </c>
      <c r="MSX439" s="94"/>
      <c r="MSY439" s="94"/>
      <c r="MSZ439" s="94"/>
      <c r="MTA439" s="94"/>
      <c r="MTB439" s="94"/>
      <c r="MTC439" s="94"/>
      <c r="MTD439" s="94"/>
      <c r="MTE439" s="94" t="s">
        <v>181</v>
      </c>
      <c r="MTF439" s="94"/>
      <c r="MTG439" s="94"/>
      <c r="MTH439" s="94"/>
      <c r="MTI439" s="94"/>
      <c r="MTJ439" s="94"/>
      <c r="MTK439" s="94"/>
      <c r="MTL439" s="94"/>
      <c r="MTM439" s="94" t="s">
        <v>181</v>
      </c>
      <c r="MTN439" s="94"/>
      <c r="MTO439" s="94"/>
      <c r="MTP439" s="94"/>
      <c r="MTQ439" s="94"/>
      <c r="MTR439" s="94"/>
      <c r="MTS439" s="94"/>
      <c r="MTT439" s="94"/>
      <c r="MTU439" s="94" t="s">
        <v>181</v>
      </c>
      <c r="MTV439" s="94"/>
      <c r="MTW439" s="94"/>
      <c r="MTX439" s="94"/>
      <c r="MTY439" s="94"/>
      <c r="MTZ439" s="94"/>
      <c r="MUA439" s="94"/>
      <c r="MUB439" s="94"/>
      <c r="MUC439" s="94" t="s">
        <v>181</v>
      </c>
      <c r="MUD439" s="94"/>
      <c r="MUE439" s="94"/>
      <c r="MUF439" s="94"/>
      <c r="MUG439" s="94"/>
      <c r="MUH439" s="94"/>
      <c r="MUI439" s="94"/>
      <c r="MUJ439" s="94"/>
      <c r="MUK439" s="94" t="s">
        <v>181</v>
      </c>
      <c r="MUL439" s="94"/>
      <c r="MUM439" s="94"/>
      <c r="MUN439" s="94"/>
      <c r="MUO439" s="94"/>
      <c r="MUP439" s="94"/>
      <c r="MUQ439" s="94"/>
      <c r="MUR439" s="94"/>
      <c r="MUS439" s="94" t="s">
        <v>181</v>
      </c>
      <c r="MUT439" s="94"/>
      <c r="MUU439" s="94"/>
      <c r="MUV439" s="94"/>
      <c r="MUW439" s="94"/>
      <c r="MUX439" s="94"/>
      <c r="MUY439" s="94"/>
      <c r="MUZ439" s="94"/>
      <c r="MVA439" s="94" t="s">
        <v>181</v>
      </c>
      <c r="MVB439" s="94"/>
      <c r="MVC439" s="94"/>
      <c r="MVD439" s="94"/>
      <c r="MVE439" s="94"/>
      <c r="MVF439" s="94"/>
      <c r="MVG439" s="94"/>
      <c r="MVH439" s="94"/>
      <c r="MVI439" s="94" t="s">
        <v>181</v>
      </c>
      <c r="MVJ439" s="94"/>
      <c r="MVK439" s="94"/>
      <c r="MVL439" s="94"/>
      <c r="MVM439" s="94"/>
      <c r="MVN439" s="94"/>
      <c r="MVO439" s="94"/>
      <c r="MVP439" s="94"/>
      <c r="MVQ439" s="94" t="s">
        <v>181</v>
      </c>
      <c r="MVR439" s="94"/>
      <c r="MVS439" s="94"/>
      <c r="MVT439" s="94"/>
      <c r="MVU439" s="94"/>
      <c r="MVV439" s="94"/>
      <c r="MVW439" s="94"/>
      <c r="MVX439" s="94"/>
      <c r="MVY439" s="94" t="s">
        <v>181</v>
      </c>
      <c r="MVZ439" s="94"/>
      <c r="MWA439" s="94"/>
      <c r="MWB439" s="94"/>
      <c r="MWC439" s="94"/>
      <c r="MWD439" s="94"/>
      <c r="MWE439" s="94"/>
      <c r="MWF439" s="94"/>
      <c r="MWG439" s="94" t="s">
        <v>181</v>
      </c>
      <c r="MWH439" s="94"/>
      <c r="MWI439" s="94"/>
      <c r="MWJ439" s="94"/>
      <c r="MWK439" s="94"/>
      <c r="MWL439" s="94"/>
      <c r="MWM439" s="94"/>
      <c r="MWN439" s="94"/>
      <c r="MWO439" s="94" t="s">
        <v>181</v>
      </c>
      <c r="MWP439" s="94"/>
      <c r="MWQ439" s="94"/>
      <c r="MWR439" s="94"/>
      <c r="MWS439" s="94"/>
      <c r="MWT439" s="94"/>
      <c r="MWU439" s="94"/>
      <c r="MWV439" s="94"/>
      <c r="MWW439" s="94" t="s">
        <v>181</v>
      </c>
      <c r="MWX439" s="94"/>
      <c r="MWY439" s="94"/>
      <c r="MWZ439" s="94"/>
      <c r="MXA439" s="94"/>
      <c r="MXB439" s="94"/>
      <c r="MXC439" s="94"/>
      <c r="MXD439" s="94"/>
      <c r="MXE439" s="94" t="s">
        <v>181</v>
      </c>
      <c r="MXF439" s="94"/>
      <c r="MXG439" s="94"/>
      <c r="MXH439" s="94"/>
      <c r="MXI439" s="94"/>
      <c r="MXJ439" s="94"/>
      <c r="MXK439" s="94"/>
      <c r="MXL439" s="94"/>
      <c r="MXM439" s="94" t="s">
        <v>181</v>
      </c>
      <c r="MXN439" s="94"/>
      <c r="MXO439" s="94"/>
      <c r="MXP439" s="94"/>
      <c r="MXQ439" s="94"/>
      <c r="MXR439" s="94"/>
      <c r="MXS439" s="94"/>
      <c r="MXT439" s="94"/>
      <c r="MXU439" s="94" t="s">
        <v>181</v>
      </c>
      <c r="MXV439" s="94"/>
      <c r="MXW439" s="94"/>
      <c r="MXX439" s="94"/>
      <c r="MXY439" s="94"/>
      <c r="MXZ439" s="94"/>
      <c r="MYA439" s="94"/>
      <c r="MYB439" s="94"/>
      <c r="MYC439" s="94" t="s">
        <v>181</v>
      </c>
      <c r="MYD439" s="94"/>
      <c r="MYE439" s="94"/>
      <c r="MYF439" s="94"/>
      <c r="MYG439" s="94"/>
      <c r="MYH439" s="94"/>
      <c r="MYI439" s="94"/>
      <c r="MYJ439" s="94"/>
      <c r="MYK439" s="94" t="s">
        <v>181</v>
      </c>
      <c r="MYL439" s="94"/>
      <c r="MYM439" s="94"/>
      <c r="MYN439" s="94"/>
      <c r="MYO439" s="94"/>
      <c r="MYP439" s="94"/>
      <c r="MYQ439" s="94"/>
      <c r="MYR439" s="94"/>
      <c r="MYS439" s="94" t="s">
        <v>181</v>
      </c>
      <c r="MYT439" s="94"/>
      <c r="MYU439" s="94"/>
      <c r="MYV439" s="94"/>
      <c r="MYW439" s="94"/>
      <c r="MYX439" s="94"/>
      <c r="MYY439" s="94"/>
      <c r="MYZ439" s="94"/>
      <c r="MZA439" s="94" t="s">
        <v>181</v>
      </c>
      <c r="MZB439" s="94"/>
      <c r="MZC439" s="94"/>
      <c r="MZD439" s="94"/>
      <c r="MZE439" s="94"/>
      <c r="MZF439" s="94"/>
      <c r="MZG439" s="94"/>
      <c r="MZH439" s="94"/>
      <c r="MZI439" s="94" t="s">
        <v>181</v>
      </c>
      <c r="MZJ439" s="94"/>
      <c r="MZK439" s="94"/>
      <c r="MZL439" s="94"/>
      <c r="MZM439" s="94"/>
      <c r="MZN439" s="94"/>
      <c r="MZO439" s="94"/>
      <c r="MZP439" s="94"/>
      <c r="MZQ439" s="94" t="s">
        <v>181</v>
      </c>
      <c r="MZR439" s="94"/>
      <c r="MZS439" s="94"/>
      <c r="MZT439" s="94"/>
      <c r="MZU439" s="94"/>
      <c r="MZV439" s="94"/>
      <c r="MZW439" s="94"/>
      <c r="MZX439" s="94"/>
      <c r="MZY439" s="94" t="s">
        <v>181</v>
      </c>
      <c r="MZZ439" s="94"/>
      <c r="NAA439" s="94"/>
      <c r="NAB439" s="94"/>
      <c r="NAC439" s="94"/>
      <c r="NAD439" s="94"/>
      <c r="NAE439" s="94"/>
      <c r="NAF439" s="94"/>
      <c r="NAG439" s="94" t="s">
        <v>181</v>
      </c>
      <c r="NAH439" s="94"/>
      <c r="NAI439" s="94"/>
      <c r="NAJ439" s="94"/>
      <c r="NAK439" s="94"/>
      <c r="NAL439" s="94"/>
      <c r="NAM439" s="94"/>
      <c r="NAN439" s="94"/>
      <c r="NAO439" s="94" t="s">
        <v>181</v>
      </c>
      <c r="NAP439" s="94"/>
      <c r="NAQ439" s="94"/>
      <c r="NAR439" s="94"/>
      <c r="NAS439" s="94"/>
      <c r="NAT439" s="94"/>
      <c r="NAU439" s="94"/>
      <c r="NAV439" s="94"/>
      <c r="NAW439" s="94" t="s">
        <v>181</v>
      </c>
      <c r="NAX439" s="94"/>
      <c r="NAY439" s="94"/>
      <c r="NAZ439" s="94"/>
      <c r="NBA439" s="94"/>
      <c r="NBB439" s="94"/>
      <c r="NBC439" s="94"/>
      <c r="NBD439" s="94"/>
      <c r="NBE439" s="94" t="s">
        <v>181</v>
      </c>
      <c r="NBF439" s="94"/>
      <c r="NBG439" s="94"/>
      <c r="NBH439" s="94"/>
      <c r="NBI439" s="94"/>
      <c r="NBJ439" s="94"/>
      <c r="NBK439" s="94"/>
      <c r="NBL439" s="94"/>
      <c r="NBM439" s="94" t="s">
        <v>181</v>
      </c>
      <c r="NBN439" s="94"/>
      <c r="NBO439" s="94"/>
      <c r="NBP439" s="94"/>
      <c r="NBQ439" s="94"/>
      <c r="NBR439" s="94"/>
      <c r="NBS439" s="94"/>
      <c r="NBT439" s="94"/>
      <c r="NBU439" s="94" t="s">
        <v>181</v>
      </c>
      <c r="NBV439" s="94"/>
      <c r="NBW439" s="94"/>
      <c r="NBX439" s="94"/>
      <c r="NBY439" s="94"/>
      <c r="NBZ439" s="94"/>
      <c r="NCA439" s="94"/>
      <c r="NCB439" s="94"/>
      <c r="NCC439" s="94" t="s">
        <v>181</v>
      </c>
      <c r="NCD439" s="94"/>
      <c r="NCE439" s="94"/>
      <c r="NCF439" s="94"/>
      <c r="NCG439" s="94"/>
      <c r="NCH439" s="94"/>
      <c r="NCI439" s="94"/>
      <c r="NCJ439" s="94"/>
      <c r="NCK439" s="94" t="s">
        <v>181</v>
      </c>
      <c r="NCL439" s="94"/>
      <c r="NCM439" s="94"/>
      <c r="NCN439" s="94"/>
      <c r="NCO439" s="94"/>
      <c r="NCP439" s="94"/>
      <c r="NCQ439" s="94"/>
      <c r="NCR439" s="94"/>
      <c r="NCS439" s="94" t="s">
        <v>181</v>
      </c>
      <c r="NCT439" s="94"/>
      <c r="NCU439" s="94"/>
      <c r="NCV439" s="94"/>
      <c r="NCW439" s="94"/>
      <c r="NCX439" s="94"/>
      <c r="NCY439" s="94"/>
      <c r="NCZ439" s="94"/>
      <c r="NDA439" s="94" t="s">
        <v>181</v>
      </c>
      <c r="NDB439" s="94"/>
      <c r="NDC439" s="94"/>
      <c r="NDD439" s="94"/>
      <c r="NDE439" s="94"/>
      <c r="NDF439" s="94"/>
      <c r="NDG439" s="94"/>
      <c r="NDH439" s="94"/>
      <c r="NDI439" s="94" t="s">
        <v>181</v>
      </c>
      <c r="NDJ439" s="94"/>
      <c r="NDK439" s="94"/>
      <c r="NDL439" s="94"/>
      <c r="NDM439" s="94"/>
      <c r="NDN439" s="94"/>
      <c r="NDO439" s="94"/>
      <c r="NDP439" s="94"/>
      <c r="NDQ439" s="94" t="s">
        <v>181</v>
      </c>
      <c r="NDR439" s="94"/>
      <c r="NDS439" s="94"/>
      <c r="NDT439" s="94"/>
      <c r="NDU439" s="94"/>
      <c r="NDV439" s="94"/>
      <c r="NDW439" s="94"/>
      <c r="NDX439" s="94"/>
      <c r="NDY439" s="94" t="s">
        <v>181</v>
      </c>
      <c r="NDZ439" s="94"/>
      <c r="NEA439" s="94"/>
      <c r="NEB439" s="94"/>
      <c r="NEC439" s="94"/>
      <c r="NED439" s="94"/>
      <c r="NEE439" s="94"/>
      <c r="NEF439" s="94"/>
      <c r="NEG439" s="94" t="s">
        <v>181</v>
      </c>
      <c r="NEH439" s="94"/>
      <c r="NEI439" s="94"/>
      <c r="NEJ439" s="94"/>
      <c r="NEK439" s="94"/>
      <c r="NEL439" s="94"/>
      <c r="NEM439" s="94"/>
      <c r="NEN439" s="94"/>
      <c r="NEO439" s="94" t="s">
        <v>181</v>
      </c>
      <c r="NEP439" s="94"/>
      <c r="NEQ439" s="94"/>
      <c r="NER439" s="94"/>
      <c r="NES439" s="94"/>
      <c r="NET439" s="94"/>
      <c r="NEU439" s="94"/>
      <c r="NEV439" s="94"/>
      <c r="NEW439" s="94" t="s">
        <v>181</v>
      </c>
      <c r="NEX439" s="94"/>
      <c r="NEY439" s="94"/>
      <c r="NEZ439" s="94"/>
      <c r="NFA439" s="94"/>
      <c r="NFB439" s="94"/>
      <c r="NFC439" s="94"/>
      <c r="NFD439" s="94"/>
      <c r="NFE439" s="94" t="s">
        <v>181</v>
      </c>
      <c r="NFF439" s="94"/>
      <c r="NFG439" s="94"/>
      <c r="NFH439" s="94"/>
      <c r="NFI439" s="94"/>
      <c r="NFJ439" s="94"/>
      <c r="NFK439" s="94"/>
      <c r="NFL439" s="94"/>
      <c r="NFM439" s="94" t="s">
        <v>181</v>
      </c>
      <c r="NFN439" s="94"/>
      <c r="NFO439" s="94"/>
      <c r="NFP439" s="94"/>
      <c r="NFQ439" s="94"/>
      <c r="NFR439" s="94"/>
      <c r="NFS439" s="94"/>
      <c r="NFT439" s="94"/>
      <c r="NFU439" s="94" t="s">
        <v>181</v>
      </c>
      <c r="NFV439" s="94"/>
      <c r="NFW439" s="94"/>
      <c r="NFX439" s="94"/>
      <c r="NFY439" s="94"/>
      <c r="NFZ439" s="94"/>
      <c r="NGA439" s="94"/>
      <c r="NGB439" s="94"/>
      <c r="NGC439" s="94" t="s">
        <v>181</v>
      </c>
      <c r="NGD439" s="94"/>
      <c r="NGE439" s="94"/>
      <c r="NGF439" s="94"/>
      <c r="NGG439" s="94"/>
      <c r="NGH439" s="94"/>
      <c r="NGI439" s="94"/>
      <c r="NGJ439" s="94"/>
      <c r="NGK439" s="94" t="s">
        <v>181</v>
      </c>
      <c r="NGL439" s="94"/>
      <c r="NGM439" s="94"/>
      <c r="NGN439" s="94"/>
      <c r="NGO439" s="94"/>
      <c r="NGP439" s="94"/>
      <c r="NGQ439" s="94"/>
      <c r="NGR439" s="94"/>
      <c r="NGS439" s="94" t="s">
        <v>181</v>
      </c>
      <c r="NGT439" s="94"/>
      <c r="NGU439" s="94"/>
      <c r="NGV439" s="94"/>
      <c r="NGW439" s="94"/>
      <c r="NGX439" s="94"/>
      <c r="NGY439" s="94"/>
      <c r="NGZ439" s="94"/>
      <c r="NHA439" s="94" t="s">
        <v>181</v>
      </c>
      <c r="NHB439" s="94"/>
      <c r="NHC439" s="94"/>
      <c r="NHD439" s="94"/>
      <c r="NHE439" s="94"/>
      <c r="NHF439" s="94"/>
      <c r="NHG439" s="94"/>
      <c r="NHH439" s="94"/>
      <c r="NHI439" s="94" t="s">
        <v>181</v>
      </c>
      <c r="NHJ439" s="94"/>
      <c r="NHK439" s="94"/>
      <c r="NHL439" s="94"/>
      <c r="NHM439" s="94"/>
      <c r="NHN439" s="94"/>
      <c r="NHO439" s="94"/>
      <c r="NHP439" s="94"/>
      <c r="NHQ439" s="94" t="s">
        <v>181</v>
      </c>
      <c r="NHR439" s="94"/>
      <c r="NHS439" s="94"/>
      <c r="NHT439" s="94"/>
      <c r="NHU439" s="94"/>
      <c r="NHV439" s="94"/>
      <c r="NHW439" s="94"/>
      <c r="NHX439" s="94"/>
      <c r="NHY439" s="94" t="s">
        <v>181</v>
      </c>
      <c r="NHZ439" s="94"/>
      <c r="NIA439" s="94"/>
      <c r="NIB439" s="94"/>
      <c r="NIC439" s="94"/>
      <c r="NID439" s="94"/>
      <c r="NIE439" s="94"/>
      <c r="NIF439" s="94"/>
      <c r="NIG439" s="94" t="s">
        <v>181</v>
      </c>
      <c r="NIH439" s="94"/>
      <c r="NII439" s="94"/>
      <c r="NIJ439" s="94"/>
      <c r="NIK439" s="94"/>
      <c r="NIL439" s="94"/>
      <c r="NIM439" s="94"/>
      <c r="NIN439" s="94"/>
      <c r="NIO439" s="94" t="s">
        <v>181</v>
      </c>
      <c r="NIP439" s="94"/>
      <c r="NIQ439" s="94"/>
      <c r="NIR439" s="94"/>
      <c r="NIS439" s="94"/>
      <c r="NIT439" s="94"/>
      <c r="NIU439" s="94"/>
      <c r="NIV439" s="94"/>
      <c r="NIW439" s="94" t="s">
        <v>181</v>
      </c>
      <c r="NIX439" s="94"/>
      <c r="NIY439" s="94"/>
      <c r="NIZ439" s="94"/>
      <c r="NJA439" s="94"/>
      <c r="NJB439" s="94"/>
      <c r="NJC439" s="94"/>
      <c r="NJD439" s="94"/>
      <c r="NJE439" s="94" t="s">
        <v>181</v>
      </c>
      <c r="NJF439" s="94"/>
      <c r="NJG439" s="94"/>
      <c r="NJH439" s="94"/>
      <c r="NJI439" s="94"/>
      <c r="NJJ439" s="94"/>
      <c r="NJK439" s="94"/>
      <c r="NJL439" s="94"/>
      <c r="NJM439" s="94" t="s">
        <v>181</v>
      </c>
      <c r="NJN439" s="94"/>
      <c r="NJO439" s="94"/>
      <c r="NJP439" s="94"/>
      <c r="NJQ439" s="94"/>
      <c r="NJR439" s="94"/>
      <c r="NJS439" s="94"/>
      <c r="NJT439" s="94"/>
      <c r="NJU439" s="94" t="s">
        <v>181</v>
      </c>
      <c r="NJV439" s="94"/>
      <c r="NJW439" s="94"/>
      <c r="NJX439" s="94"/>
      <c r="NJY439" s="94"/>
      <c r="NJZ439" s="94"/>
      <c r="NKA439" s="94"/>
      <c r="NKB439" s="94"/>
      <c r="NKC439" s="94" t="s">
        <v>181</v>
      </c>
      <c r="NKD439" s="94"/>
      <c r="NKE439" s="94"/>
      <c r="NKF439" s="94"/>
      <c r="NKG439" s="94"/>
      <c r="NKH439" s="94"/>
      <c r="NKI439" s="94"/>
      <c r="NKJ439" s="94"/>
      <c r="NKK439" s="94" t="s">
        <v>181</v>
      </c>
      <c r="NKL439" s="94"/>
      <c r="NKM439" s="94"/>
      <c r="NKN439" s="94"/>
      <c r="NKO439" s="94"/>
      <c r="NKP439" s="94"/>
      <c r="NKQ439" s="94"/>
      <c r="NKR439" s="94"/>
      <c r="NKS439" s="94" t="s">
        <v>181</v>
      </c>
      <c r="NKT439" s="94"/>
      <c r="NKU439" s="94"/>
      <c r="NKV439" s="94"/>
      <c r="NKW439" s="94"/>
      <c r="NKX439" s="94"/>
      <c r="NKY439" s="94"/>
      <c r="NKZ439" s="94"/>
      <c r="NLA439" s="94" t="s">
        <v>181</v>
      </c>
      <c r="NLB439" s="94"/>
      <c r="NLC439" s="94"/>
      <c r="NLD439" s="94"/>
      <c r="NLE439" s="94"/>
      <c r="NLF439" s="94"/>
      <c r="NLG439" s="94"/>
      <c r="NLH439" s="94"/>
      <c r="NLI439" s="94" t="s">
        <v>181</v>
      </c>
      <c r="NLJ439" s="94"/>
      <c r="NLK439" s="94"/>
      <c r="NLL439" s="94"/>
      <c r="NLM439" s="94"/>
      <c r="NLN439" s="94"/>
      <c r="NLO439" s="94"/>
      <c r="NLP439" s="94"/>
      <c r="NLQ439" s="94" t="s">
        <v>181</v>
      </c>
      <c r="NLR439" s="94"/>
      <c r="NLS439" s="94"/>
      <c r="NLT439" s="94"/>
      <c r="NLU439" s="94"/>
      <c r="NLV439" s="94"/>
      <c r="NLW439" s="94"/>
      <c r="NLX439" s="94"/>
      <c r="NLY439" s="94" t="s">
        <v>181</v>
      </c>
      <c r="NLZ439" s="94"/>
      <c r="NMA439" s="94"/>
      <c r="NMB439" s="94"/>
      <c r="NMC439" s="94"/>
      <c r="NMD439" s="94"/>
      <c r="NME439" s="94"/>
      <c r="NMF439" s="94"/>
      <c r="NMG439" s="94" t="s">
        <v>181</v>
      </c>
      <c r="NMH439" s="94"/>
      <c r="NMI439" s="94"/>
      <c r="NMJ439" s="94"/>
      <c r="NMK439" s="94"/>
      <c r="NML439" s="94"/>
      <c r="NMM439" s="94"/>
      <c r="NMN439" s="94"/>
      <c r="NMO439" s="94" t="s">
        <v>181</v>
      </c>
      <c r="NMP439" s="94"/>
      <c r="NMQ439" s="94"/>
      <c r="NMR439" s="94"/>
      <c r="NMS439" s="94"/>
      <c r="NMT439" s="94"/>
      <c r="NMU439" s="94"/>
      <c r="NMV439" s="94"/>
      <c r="NMW439" s="94" t="s">
        <v>181</v>
      </c>
      <c r="NMX439" s="94"/>
      <c r="NMY439" s="94"/>
      <c r="NMZ439" s="94"/>
      <c r="NNA439" s="94"/>
      <c r="NNB439" s="94"/>
      <c r="NNC439" s="94"/>
      <c r="NND439" s="94"/>
      <c r="NNE439" s="94" t="s">
        <v>181</v>
      </c>
      <c r="NNF439" s="94"/>
      <c r="NNG439" s="94"/>
      <c r="NNH439" s="94"/>
      <c r="NNI439" s="94"/>
      <c r="NNJ439" s="94"/>
      <c r="NNK439" s="94"/>
      <c r="NNL439" s="94"/>
      <c r="NNM439" s="94" t="s">
        <v>181</v>
      </c>
      <c r="NNN439" s="94"/>
      <c r="NNO439" s="94"/>
      <c r="NNP439" s="94"/>
      <c r="NNQ439" s="94"/>
      <c r="NNR439" s="94"/>
      <c r="NNS439" s="94"/>
      <c r="NNT439" s="94"/>
      <c r="NNU439" s="94" t="s">
        <v>181</v>
      </c>
      <c r="NNV439" s="94"/>
      <c r="NNW439" s="94"/>
      <c r="NNX439" s="94"/>
      <c r="NNY439" s="94"/>
      <c r="NNZ439" s="94"/>
      <c r="NOA439" s="94"/>
      <c r="NOB439" s="94"/>
      <c r="NOC439" s="94" t="s">
        <v>181</v>
      </c>
      <c r="NOD439" s="94"/>
      <c r="NOE439" s="94"/>
      <c r="NOF439" s="94"/>
      <c r="NOG439" s="94"/>
      <c r="NOH439" s="94"/>
      <c r="NOI439" s="94"/>
      <c r="NOJ439" s="94"/>
      <c r="NOK439" s="94" t="s">
        <v>181</v>
      </c>
      <c r="NOL439" s="94"/>
      <c r="NOM439" s="94"/>
      <c r="NON439" s="94"/>
      <c r="NOO439" s="94"/>
      <c r="NOP439" s="94"/>
      <c r="NOQ439" s="94"/>
      <c r="NOR439" s="94"/>
      <c r="NOS439" s="94" t="s">
        <v>181</v>
      </c>
      <c r="NOT439" s="94"/>
      <c r="NOU439" s="94"/>
      <c r="NOV439" s="94"/>
      <c r="NOW439" s="94"/>
      <c r="NOX439" s="94"/>
      <c r="NOY439" s="94"/>
      <c r="NOZ439" s="94"/>
      <c r="NPA439" s="94" t="s">
        <v>181</v>
      </c>
      <c r="NPB439" s="94"/>
      <c r="NPC439" s="94"/>
      <c r="NPD439" s="94"/>
      <c r="NPE439" s="94"/>
      <c r="NPF439" s="94"/>
      <c r="NPG439" s="94"/>
      <c r="NPH439" s="94"/>
      <c r="NPI439" s="94" t="s">
        <v>181</v>
      </c>
      <c r="NPJ439" s="94"/>
      <c r="NPK439" s="94"/>
      <c r="NPL439" s="94"/>
      <c r="NPM439" s="94"/>
      <c r="NPN439" s="94"/>
      <c r="NPO439" s="94"/>
      <c r="NPP439" s="94"/>
      <c r="NPQ439" s="94" t="s">
        <v>181</v>
      </c>
      <c r="NPR439" s="94"/>
      <c r="NPS439" s="94"/>
      <c r="NPT439" s="94"/>
      <c r="NPU439" s="94"/>
      <c r="NPV439" s="94"/>
      <c r="NPW439" s="94"/>
      <c r="NPX439" s="94"/>
      <c r="NPY439" s="94" t="s">
        <v>181</v>
      </c>
      <c r="NPZ439" s="94"/>
      <c r="NQA439" s="94"/>
      <c r="NQB439" s="94"/>
      <c r="NQC439" s="94"/>
      <c r="NQD439" s="94"/>
      <c r="NQE439" s="94"/>
      <c r="NQF439" s="94"/>
      <c r="NQG439" s="94" t="s">
        <v>181</v>
      </c>
      <c r="NQH439" s="94"/>
      <c r="NQI439" s="94"/>
      <c r="NQJ439" s="94"/>
      <c r="NQK439" s="94"/>
      <c r="NQL439" s="94"/>
      <c r="NQM439" s="94"/>
      <c r="NQN439" s="94"/>
      <c r="NQO439" s="94" t="s">
        <v>181</v>
      </c>
      <c r="NQP439" s="94"/>
      <c r="NQQ439" s="94"/>
      <c r="NQR439" s="94"/>
      <c r="NQS439" s="94"/>
      <c r="NQT439" s="94"/>
      <c r="NQU439" s="94"/>
      <c r="NQV439" s="94"/>
      <c r="NQW439" s="94" t="s">
        <v>181</v>
      </c>
      <c r="NQX439" s="94"/>
      <c r="NQY439" s="94"/>
      <c r="NQZ439" s="94"/>
      <c r="NRA439" s="94"/>
      <c r="NRB439" s="94"/>
      <c r="NRC439" s="94"/>
      <c r="NRD439" s="94"/>
      <c r="NRE439" s="94" t="s">
        <v>181</v>
      </c>
      <c r="NRF439" s="94"/>
      <c r="NRG439" s="94"/>
      <c r="NRH439" s="94"/>
      <c r="NRI439" s="94"/>
      <c r="NRJ439" s="94"/>
      <c r="NRK439" s="94"/>
      <c r="NRL439" s="94"/>
      <c r="NRM439" s="94" t="s">
        <v>181</v>
      </c>
      <c r="NRN439" s="94"/>
      <c r="NRO439" s="94"/>
      <c r="NRP439" s="94"/>
      <c r="NRQ439" s="94"/>
      <c r="NRR439" s="94"/>
      <c r="NRS439" s="94"/>
      <c r="NRT439" s="94"/>
      <c r="NRU439" s="94" t="s">
        <v>181</v>
      </c>
      <c r="NRV439" s="94"/>
      <c r="NRW439" s="94"/>
      <c r="NRX439" s="94"/>
      <c r="NRY439" s="94"/>
      <c r="NRZ439" s="94"/>
      <c r="NSA439" s="94"/>
      <c r="NSB439" s="94"/>
      <c r="NSC439" s="94" t="s">
        <v>181</v>
      </c>
      <c r="NSD439" s="94"/>
      <c r="NSE439" s="94"/>
      <c r="NSF439" s="94"/>
      <c r="NSG439" s="94"/>
      <c r="NSH439" s="94"/>
      <c r="NSI439" s="94"/>
      <c r="NSJ439" s="94"/>
      <c r="NSK439" s="94" t="s">
        <v>181</v>
      </c>
      <c r="NSL439" s="94"/>
      <c r="NSM439" s="94"/>
      <c r="NSN439" s="94"/>
      <c r="NSO439" s="94"/>
      <c r="NSP439" s="94"/>
      <c r="NSQ439" s="94"/>
      <c r="NSR439" s="94"/>
      <c r="NSS439" s="94" t="s">
        <v>181</v>
      </c>
      <c r="NST439" s="94"/>
      <c r="NSU439" s="94"/>
      <c r="NSV439" s="94"/>
      <c r="NSW439" s="94"/>
      <c r="NSX439" s="94"/>
      <c r="NSY439" s="94"/>
      <c r="NSZ439" s="94"/>
      <c r="NTA439" s="94" t="s">
        <v>181</v>
      </c>
      <c r="NTB439" s="94"/>
      <c r="NTC439" s="94"/>
      <c r="NTD439" s="94"/>
      <c r="NTE439" s="94"/>
      <c r="NTF439" s="94"/>
      <c r="NTG439" s="94"/>
      <c r="NTH439" s="94"/>
      <c r="NTI439" s="94" t="s">
        <v>181</v>
      </c>
      <c r="NTJ439" s="94"/>
      <c r="NTK439" s="94"/>
      <c r="NTL439" s="94"/>
      <c r="NTM439" s="94"/>
      <c r="NTN439" s="94"/>
      <c r="NTO439" s="94"/>
      <c r="NTP439" s="94"/>
      <c r="NTQ439" s="94" t="s">
        <v>181</v>
      </c>
      <c r="NTR439" s="94"/>
      <c r="NTS439" s="94"/>
      <c r="NTT439" s="94"/>
      <c r="NTU439" s="94"/>
      <c r="NTV439" s="94"/>
      <c r="NTW439" s="94"/>
      <c r="NTX439" s="94"/>
      <c r="NTY439" s="94" t="s">
        <v>181</v>
      </c>
      <c r="NTZ439" s="94"/>
      <c r="NUA439" s="94"/>
      <c r="NUB439" s="94"/>
      <c r="NUC439" s="94"/>
      <c r="NUD439" s="94"/>
      <c r="NUE439" s="94"/>
      <c r="NUF439" s="94"/>
      <c r="NUG439" s="94" t="s">
        <v>181</v>
      </c>
      <c r="NUH439" s="94"/>
      <c r="NUI439" s="94"/>
      <c r="NUJ439" s="94"/>
      <c r="NUK439" s="94"/>
      <c r="NUL439" s="94"/>
      <c r="NUM439" s="94"/>
      <c r="NUN439" s="94"/>
      <c r="NUO439" s="94" t="s">
        <v>181</v>
      </c>
      <c r="NUP439" s="94"/>
      <c r="NUQ439" s="94"/>
      <c r="NUR439" s="94"/>
      <c r="NUS439" s="94"/>
      <c r="NUT439" s="94"/>
      <c r="NUU439" s="94"/>
      <c r="NUV439" s="94"/>
      <c r="NUW439" s="94" t="s">
        <v>181</v>
      </c>
      <c r="NUX439" s="94"/>
      <c r="NUY439" s="94"/>
      <c r="NUZ439" s="94"/>
      <c r="NVA439" s="94"/>
      <c r="NVB439" s="94"/>
      <c r="NVC439" s="94"/>
      <c r="NVD439" s="94"/>
      <c r="NVE439" s="94" t="s">
        <v>181</v>
      </c>
      <c r="NVF439" s="94"/>
      <c r="NVG439" s="94"/>
      <c r="NVH439" s="94"/>
      <c r="NVI439" s="94"/>
      <c r="NVJ439" s="94"/>
      <c r="NVK439" s="94"/>
      <c r="NVL439" s="94"/>
      <c r="NVM439" s="94" t="s">
        <v>181</v>
      </c>
      <c r="NVN439" s="94"/>
      <c r="NVO439" s="94"/>
      <c r="NVP439" s="94"/>
      <c r="NVQ439" s="94"/>
      <c r="NVR439" s="94"/>
      <c r="NVS439" s="94"/>
      <c r="NVT439" s="94"/>
      <c r="NVU439" s="94" t="s">
        <v>181</v>
      </c>
      <c r="NVV439" s="94"/>
      <c r="NVW439" s="94"/>
      <c r="NVX439" s="94"/>
      <c r="NVY439" s="94"/>
      <c r="NVZ439" s="94"/>
      <c r="NWA439" s="94"/>
      <c r="NWB439" s="94"/>
      <c r="NWC439" s="94" t="s">
        <v>181</v>
      </c>
      <c r="NWD439" s="94"/>
      <c r="NWE439" s="94"/>
      <c r="NWF439" s="94"/>
      <c r="NWG439" s="94"/>
      <c r="NWH439" s="94"/>
      <c r="NWI439" s="94"/>
      <c r="NWJ439" s="94"/>
      <c r="NWK439" s="94" t="s">
        <v>181</v>
      </c>
      <c r="NWL439" s="94"/>
      <c r="NWM439" s="94"/>
      <c r="NWN439" s="94"/>
      <c r="NWO439" s="94"/>
      <c r="NWP439" s="94"/>
      <c r="NWQ439" s="94"/>
      <c r="NWR439" s="94"/>
      <c r="NWS439" s="94" t="s">
        <v>181</v>
      </c>
      <c r="NWT439" s="94"/>
      <c r="NWU439" s="94"/>
      <c r="NWV439" s="94"/>
      <c r="NWW439" s="94"/>
      <c r="NWX439" s="94"/>
      <c r="NWY439" s="94"/>
      <c r="NWZ439" s="94"/>
      <c r="NXA439" s="94" t="s">
        <v>181</v>
      </c>
      <c r="NXB439" s="94"/>
      <c r="NXC439" s="94"/>
      <c r="NXD439" s="94"/>
      <c r="NXE439" s="94"/>
      <c r="NXF439" s="94"/>
      <c r="NXG439" s="94"/>
      <c r="NXH439" s="94"/>
      <c r="NXI439" s="94" t="s">
        <v>181</v>
      </c>
      <c r="NXJ439" s="94"/>
      <c r="NXK439" s="94"/>
      <c r="NXL439" s="94"/>
      <c r="NXM439" s="94"/>
      <c r="NXN439" s="94"/>
      <c r="NXO439" s="94"/>
      <c r="NXP439" s="94"/>
      <c r="NXQ439" s="94" t="s">
        <v>181</v>
      </c>
      <c r="NXR439" s="94"/>
      <c r="NXS439" s="94"/>
      <c r="NXT439" s="94"/>
      <c r="NXU439" s="94"/>
      <c r="NXV439" s="94"/>
      <c r="NXW439" s="94"/>
      <c r="NXX439" s="94"/>
      <c r="NXY439" s="94" t="s">
        <v>181</v>
      </c>
      <c r="NXZ439" s="94"/>
      <c r="NYA439" s="94"/>
      <c r="NYB439" s="94"/>
      <c r="NYC439" s="94"/>
      <c r="NYD439" s="94"/>
      <c r="NYE439" s="94"/>
      <c r="NYF439" s="94"/>
      <c r="NYG439" s="94" t="s">
        <v>181</v>
      </c>
      <c r="NYH439" s="94"/>
      <c r="NYI439" s="94"/>
      <c r="NYJ439" s="94"/>
      <c r="NYK439" s="94"/>
      <c r="NYL439" s="94"/>
      <c r="NYM439" s="94"/>
      <c r="NYN439" s="94"/>
      <c r="NYO439" s="94" t="s">
        <v>181</v>
      </c>
      <c r="NYP439" s="94"/>
      <c r="NYQ439" s="94"/>
      <c r="NYR439" s="94"/>
      <c r="NYS439" s="94"/>
      <c r="NYT439" s="94"/>
      <c r="NYU439" s="94"/>
      <c r="NYV439" s="94"/>
      <c r="NYW439" s="94" t="s">
        <v>181</v>
      </c>
      <c r="NYX439" s="94"/>
      <c r="NYY439" s="94"/>
      <c r="NYZ439" s="94"/>
      <c r="NZA439" s="94"/>
      <c r="NZB439" s="94"/>
      <c r="NZC439" s="94"/>
      <c r="NZD439" s="94"/>
      <c r="NZE439" s="94" t="s">
        <v>181</v>
      </c>
      <c r="NZF439" s="94"/>
      <c r="NZG439" s="94"/>
      <c r="NZH439" s="94"/>
      <c r="NZI439" s="94"/>
      <c r="NZJ439" s="94"/>
      <c r="NZK439" s="94"/>
      <c r="NZL439" s="94"/>
      <c r="NZM439" s="94" t="s">
        <v>181</v>
      </c>
      <c r="NZN439" s="94"/>
      <c r="NZO439" s="94"/>
      <c r="NZP439" s="94"/>
      <c r="NZQ439" s="94"/>
      <c r="NZR439" s="94"/>
      <c r="NZS439" s="94"/>
      <c r="NZT439" s="94"/>
      <c r="NZU439" s="94" t="s">
        <v>181</v>
      </c>
      <c r="NZV439" s="94"/>
      <c r="NZW439" s="94"/>
      <c r="NZX439" s="94"/>
      <c r="NZY439" s="94"/>
      <c r="NZZ439" s="94"/>
      <c r="OAA439" s="94"/>
      <c r="OAB439" s="94"/>
      <c r="OAC439" s="94" t="s">
        <v>181</v>
      </c>
      <c r="OAD439" s="94"/>
      <c r="OAE439" s="94"/>
      <c r="OAF439" s="94"/>
      <c r="OAG439" s="94"/>
      <c r="OAH439" s="94"/>
      <c r="OAI439" s="94"/>
      <c r="OAJ439" s="94"/>
      <c r="OAK439" s="94" t="s">
        <v>181</v>
      </c>
      <c r="OAL439" s="94"/>
      <c r="OAM439" s="94"/>
      <c r="OAN439" s="94"/>
      <c r="OAO439" s="94"/>
      <c r="OAP439" s="94"/>
      <c r="OAQ439" s="94"/>
      <c r="OAR439" s="94"/>
      <c r="OAS439" s="94" t="s">
        <v>181</v>
      </c>
      <c r="OAT439" s="94"/>
      <c r="OAU439" s="94"/>
      <c r="OAV439" s="94"/>
      <c r="OAW439" s="94"/>
      <c r="OAX439" s="94"/>
      <c r="OAY439" s="94"/>
      <c r="OAZ439" s="94"/>
      <c r="OBA439" s="94" t="s">
        <v>181</v>
      </c>
      <c r="OBB439" s="94"/>
      <c r="OBC439" s="94"/>
      <c r="OBD439" s="94"/>
      <c r="OBE439" s="94"/>
      <c r="OBF439" s="94"/>
      <c r="OBG439" s="94"/>
      <c r="OBH439" s="94"/>
      <c r="OBI439" s="94" t="s">
        <v>181</v>
      </c>
      <c r="OBJ439" s="94"/>
      <c r="OBK439" s="94"/>
      <c r="OBL439" s="94"/>
      <c r="OBM439" s="94"/>
      <c r="OBN439" s="94"/>
      <c r="OBO439" s="94"/>
      <c r="OBP439" s="94"/>
      <c r="OBQ439" s="94" t="s">
        <v>181</v>
      </c>
      <c r="OBR439" s="94"/>
      <c r="OBS439" s="94"/>
      <c r="OBT439" s="94"/>
      <c r="OBU439" s="94"/>
      <c r="OBV439" s="94"/>
      <c r="OBW439" s="94"/>
      <c r="OBX439" s="94"/>
      <c r="OBY439" s="94" t="s">
        <v>181</v>
      </c>
      <c r="OBZ439" s="94"/>
      <c r="OCA439" s="94"/>
      <c r="OCB439" s="94"/>
      <c r="OCC439" s="94"/>
      <c r="OCD439" s="94"/>
      <c r="OCE439" s="94"/>
      <c r="OCF439" s="94"/>
      <c r="OCG439" s="94" t="s">
        <v>181</v>
      </c>
      <c r="OCH439" s="94"/>
      <c r="OCI439" s="94"/>
      <c r="OCJ439" s="94"/>
      <c r="OCK439" s="94"/>
      <c r="OCL439" s="94"/>
      <c r="OCM439" s="94"/>
      <c r="OCN439" s="94"/>
      <c r="OCO439" s="94" t="s">
        <v>181</v>
      </c>
      <c r="OCP439" s="94"/>
      <c r="OCQ439" s="94"/>
      <c r="OCR439" s="94"/>
      <c r="OCS439" s="94"/>
      <c r="OCT439" s="94"/>
      <c r="OCU439" s="94"/>
      <c r="OCV439" s="94"/>
      <c r="OCW439" s="94" t="s">
        <v>181</v>
      </c>
      <c r="OCX439" s="94"/>
      <c r="OCY439" s="94"/>
      <c r="OCZ439" s="94"/>
      <c r="ODA439" s="94"/>
      <c r="ODB439" s="94"/>
      <c r="ODC439" s="94"/>
      <c r="ODD439" s="94"/>
      <c r="ODE439" s="94" t="s">
        <v>181</v>
      </c>
      <c r="ODF439" s="94"/>
      <c r="ODG439" s="94"/>
      <c r="ODH439" s="94"/>
      <c r="ODI439" s="94"/>
      <c r="ODJ439" s="94"/>
      <c r="ODK439" s="94"/>
      <c r="ODL439" s="94"/>
      <c r="ODM439" s="94" t="s">
        <v>181</v>
      </c>
      <c r="ODN439" s="94"/>
      <c r="ODO439" s="94"/>
      <c r="ODP439" s="94"/>
      <c r="ODQ439" s="94"/>
      <c r="ODR439" s="94"/>
      <c r="ODS439" s="94"/>
      <c r="ODT439" s="94"/>
      <c r="ODU439" s="94" t="s">
        <v>181</v>
      </c>
      <c r="ODV439" s="94"/>
      <c r="ODW439" s="94"/>
      <c r="ODX439" s="94"/>
      <c r="ODY439" s="94"/>
      <c r="ODZ439" s="94"/>
      <c r="OEA439" s="94"/>
      <c r="OEB439" s="94"/>
      <c r="OEC439" s="94" t="s">
        <v>181</v>
      </c>
      <c r="OED439" s="94"/>
      <c r="OEE439" s="94"/>
      <c r="OEF439" s="94"/>
      <c r="OEG439" s="94"/>
      <c r="OEH439" s="94"/>
      <c r="OEI439" s="94"/>
      <c r="OEJ439" s="94"/>
      <c r="OEK439" s="94" t="s">
        <v>181</v>
      </c>
      <c r="OEL439" s="94"/>
      <c r="OEM439" s="94"/>
      <c r="OEN439" s="94"/>
      <c r="OEO439" s="94"/>
      <c r="OEP439" s="94"/>
      <c r="OEQ439" s="94"/>
      <c r="OER439" s="94"/>
      <c r="OES439" s="94" t="s">
        <v>181</v>
      </c>
      <c r="OET439" s="94"/>
      <c r="OEU439" s="94"/>
      <c r="OEV439" s="94"/>
      <c r="OEW439" s="94"/>
      <c r="OEX439" s="94"/>
      <c r="OEY439" s="94"/>
      <c r="OEZ439" s="94"/>
      <c r="OFA439" s="94" t="s">
        <v>181</v>
      </c>
      <c r="OFB439" s="94"/>
      <c r="OFC439" s="94"/>
      <c r="OFD439" s="94"/>
      <c r="OFE439" s="94"/>
      <c r="OFF439" s="94"/>
      <c r="OFG439" s="94"/>
      <c r="OFH439" s="94"/>
      <c r="OFI439" s="94" t="s">
        <v>181</v>
      </c>
      <c r="OFJ439" s="94"/>
      <c r="OFK439" s="94"/>
      <c r="OFL439" s="94"/>
      <c r="OFM439" s="94"/>
      <c r="OFN439" s="94"/>
      <c r="OFO439" s="94"/>
      <c r="OFP439" s="94"/>
      <c r="OFQ439" s="94" t="s">
        <v>181</v>
      </c>
      <c r="OFR439" s="94"/>
      <c r="OFS439" s="94"/>
      <c r="OFT439" s="94"/>
      <c r="OFU439" s="94"/>
      <c r="OFV439" s="94"/>
      <c r="OFW439" s="94"/>
      <c r="OFX439" s="94"/>
      <c r="OFY439" s="94" t="s">
        <v>181</v>
      </c>
      <c r="OFZ439" s="94"/>
      <c r="OGA439" s="94"/>
      <c r="OGB439" s="94"/>
      <c r="OGC439" s="94"/>
      <c r="OGD439" s="94"/>
      <c r="OGE439" s="94"/>
      <c r="OGF439" s="94"/>
      <c r="OGG439" s="94" t="s">
        <v>181</v>
      </c>
      <c r="OGH439" s="94"/>
      <c r="OGI439" s="94"/>
      <c r="OGJ439" s="94"/>
      <c r="OGK439" s="94"/>
      <c r="OGL439" s="94"/>
      <c r="OGM439" s="94"/>
      <c r="OGN439" s="94"/>
      <c r="OGO439" s="94" t="s">
        <v>181</v>
      </c>
      <c r="OGP439" s="94"/>
      <c r="OGQ439" s="94"/>
      <c r="OGR439" s="94"/>
      <c r="OGS439" s="94"/>
      <c r="OGT439" s="94"/>
      <c r="OGU439" s="94"/>
      <c r="OGV439" s="94"/>
      <c r="OGW439" s="94" t="s">
        <v>181</v>
      </c>
      <c r="OGX439" s="94"/>
      <c r="OGY439" s="94"/>
      <c r="OGZ439" s="94"/>
      <c r="OHA439" s="94"/>
      <c r="OHB439" s="94"/>
      <c r="OHC439" s="94"/>
      <c r="OHD439" s="94"/>
      <c r="OHE439" s="94" t="s">
        <v>181</v>
      </c>
      <c r="OHF439" s="94"/>
      <c r="OHG439" s="94"/>
      <c r="OHH439" s="94"/>
      <c r="OHI439" s="94"/>
      <c r="OHJ439" s="94"/>
      <c r="OHK439" s="94"/>
      <c r="OHL439" s="94"/>
      <c r="OHM439" s="94" t="s">
        <v>181</v>
      </c>
      <c r="OHN439" s="94"/>
      <c r="OHO439" s="94"/>
      <c r="OHP439" s="94"/>
      <c r="OHQ439" s="94"/>
      <c r="OHR439" s="94"/>
      <c r="OHS439" s="94"/>
      <c r="OHT439" s="94"/>
      <c r="OHU439" s="94" t="s">
        <v>181</v>
      </c>
      <c r="OHV439" s="94"/>
      <c r="OHW439" s="94"/>
      <c r="OHX439" s="94"/>
      <c r="OHY439" s="94"/>
      <c r="OHZ439" s="94"/>
      <c r="OIA439" s="94"/>
      <c r="OIB439" s="94"/>
      <c r="OIC439" s="94" t="s">
        <v>181</v>
      </c>
      <c r="OID439" s="94"/>
      <c r="OIE439" s="94"/>
      <c r="OIF439" s="94"/>
      <c r="OIG439" s="94"/>
      <c r="OIH439" s="94"/>
      <c r="OII439" s="94"/>
      <c r="OIJ439" s="94"/>
      <c r="OIK439" s="94" t="s">
        <v>181</v>
      </c>
      <c r="OIL439" s="94"/>
      <c r="OIM439" s="94"/>
      <c r="OIN439" s="94"/>
      <c r="OIO439" s="94"/>
      <c r="OIP439" s="94"/>
      <c r="OIQ439" s="94"/>
      <c r="OIR439" s="94"/>
      <c r="OIS439" s="94" t="s">
        <v>181</v>
      </c>
      <c r="OIT439" s="94"/>
      <c r="OIU439" s="94"/>
      <c r="OIV439" s="94"/>
      <c r="OIW439" s="94"/>
      <c r="OIX439" s="94"/>
      <c r="OIY439" s="94"/>
      <c r="OIZ439" s="94"/>
      <c r="OJA439" s="94" t="s">
        <v>181</v>
      </c>
      <c r="OJB439" s="94"/>
      <c r="OJC439" s="94"/>
      <c r="OJD439" s="94"/>
      <c r="OJE439" s="94"/>
      <c r="OJF439" s="94"/>
      <c r="OJG439" s="94"/>
      <c r="OJH439" s="94"/>
      <c r="OJI439" s="94" t="s">
        <v>181</v>
      </c>
      <c r="OJJ439" s="94"/>
      <c r="OJK439" s="94"/>
      <c r="OJL439" s="94"/>
      <c r="OJM439" s="94"/>
      <c r="OJN439" s="94"/>
      <c r="OJO439" s="94"/>
      <c r="OJP439" s="94"/>
      <c r="OJQ439" s="94" t="s">
        <v>181</v>
      </c>
      <c r="OJR439" s="94"/>
      <c r="OJS439" s="94"/>
      <c r="OJT439" s="94"/>
      <c r="OJU439" s="94"/>
      <c r="OJV439" s="94"/>
      <c r="OJW439" s="94"/>
      <c r="OJX439" s="94"/>
      <c r="OJY439" s="94" t="s">
        <v>181</v>
      </c>
      <c r="OJZ439" s="94"/>
      <c r="OKA439" s="94"/>
      <c r="OKB439" s="94"/>
      <c r="OKC439" s="94"/>
      <c r="OKD439" s="94"/>
      <c r="OKE439" s="94"/>
      <c r="OKF439" s="94"/>
      <c r="OKG439" s="94" t="s">
        <v>181</v>
      </c>
      <c r="OKH439" s="94"/>
      <c r="OKI439" s="94"/>
      <c r="OKJ439" s="94"/>
      <c r="OKK439" s="94"/>
      <c r="OKL439" s="94"/>
      <c r="OKM439" s="94"/>
      <c r="OKN439" s="94"/>
      <c r="OKO439" s="94" t="s">
        <v>181</v>
      </c>
      <c r="OKP439" s="94"/>
      <c r="OKQ439" s="94"/>
      <c r="OKR439" s="94"/>
      <c r="OKS439" s="94"/>
      <c r="OKT439" s="94"/>
      <c r="OKU439" s="94"/>
      <c r="OKV439" s="94"/>
      <c r="OKW439" s="94" t="s">
        <v>181</v>
      </c>
      <c r="OKX439" s="94"/>
      <c r="OKY439" s="94"/>
      <c r="OKZ439" s="94"/>
      <c r="OLA439" s="94"/>
      <c r="OLB439" s="94"/>
      <c r="OLC439" s="94"/>
      <c r="OLD439" s="94"/>
      <c r="OLE439" s="94" t="s">
        <v>181</v>
      </c>
      <c r="OLF439" s="94"/>
      <c r="OLG439" s="94"/>
      <c r="OLH439" s="94"/>
      <c r="OLI439" s="94"/>
      <c r="OLJ439" s="94"/>
      <c r="OLK439" s="94"/>
      <c r="OLL439" s="94"/>
      <c r="OLM439" s="94" t="s">
        <v>181</v>
      </c>
      <c r="OLN439" s="94"/>
      <c r="OLO439" s="94"/>
      <c r="OLP439" s="94"/>
      <c r="OLQ439" s="94"/>
      <c r="OLR439" s="94"/>
      <c r="OLS439" s="94"/>
      <c r="OLT439" s="94"/>
      <c r="OLU439" s="94" t="s">
        <v>181</v>
      </c>
      <c r="OLV439" s="94"/>
      <c r="OLW439" s="94"/>
      <c r="OLX439" s="94"/>
      <c r="OLY439" s="94"/>
      <c r="OLZ439" s="94"/>
      <c r="OMA439" s="94"/>
      <c r="OMB439" s="94"/>
      <c r="OMC439" s="94" t="s">
        <v>181</v>
      </c>
      <c r="OMD439" s="94"/>
      <c r="OME439" s="94"/>
      <c r="OMF439" s="94"/>
      <c r="OMG439" s="94"/>
      <c r="OMH439" s="94"/>
      <c r="OMI439" s="94"/>
      <c r="OMJ439" s="94"/>
      <c r="OMK439" s="94" t="s">
        <v>181</v>
      </c>
      <c r="OML439" s="94"/>
      <c r="OMM439" s="94"/>
      <c r="OMN439" s="94"/>
      <c r="OMO439" s="94"/>
      <c r="OMP439" s="94"/>
      <c r="OMQ439" s="94"/>
      <c r="OMR439" s="94"/>
      <c r="OMS439" s="94" t="s">
        <v>181</v>
      </c>
      <c r="OMT439" s="94"/>
      <c r="OMU439" s="94"/>
      <c r="OMV439" s="94"/>
      <c r="OMW439" s="94"/>
      <c r="OMX439" s="94"/>
      <c r="OMY439" s="94"/>
      <c r="OMZ439" s="94"/>
      <c r="ONA439" s="94" t="s">
        <v>181</v>
      </c>
      <c r="ONB439" s="94"/>
      <c r="ONC439" s="94"/>
      <c r="OND439" s="94"/>
      <c r="ONE439" s="94"/>
      <c r="ONF439" s="94"/>
      <c r="ONG439" s="94"/>
      <c r="ONH439" s="94"/>
      <c r="ONI439" s="94" t="s">
        <v>181</v>
      </c>
      <c r="ONJ439" s="94"/>
      <c r="ONK439" s="94"/>
      <c r="ONL439" s="94"/>
      <c r="ONM439" s="94"/>
      <c r="ONN439" s="94"/>
      <c r="ONO439" s="94"/>
      <c r="ONP439" s="94"/>
      <c r="ONQ439" s="94" t="s">
        <v>181</v>
      </c>
      <c r="ONR439" s="94"/>
      <c r="ONS439" s="94"/>
      <c r="ONT439" s="94"/>
      <c r="ONU439" s="94"/>
      <c r="ONV439" s="94"/>
      <c r="ONW439" s="94"/>
      <c r="ONX439" s="94"/>
      <c r="ONY439" s="94" t="s">
        <v>181</v>
      </c>
      <c r="ONZ439" s="94"/>
      <c r="OOA439" s="94"/>
      <c r="OOB439" s="94"/>
      <c r="OOC439" s="94"/>
      <c r="OOD439" s="94"/>
      <c r="OOE439" s="94"/>
      <c r="OOF439" s="94"/>
      <c r="OOG439" s="94" t="s">
        <v>181</v>
      </c>
      <c r="OOH439" s="94"/>
      <c r="OOI439" s="94"/>
      <c r="OOJ439" s="94"/>
      <c r="OOK439" s="94"/>
      <c r="OOL439" s="94"/>
      <c r="OOM439" s="94"/>
      <c r="OON439" s="94"/>
      <c r="OOO439" s="94" t="s">
        <v>181</v>
      </c>
      <c r="OOP439" s="94"/>
      <c r="OOQ439" s="94"/>
      <c r="OOR439" s="94"/>
      <c r="OOS439" s="94"/>
      <c r="OOT439" s="94"/>
      <c r="OOU439" s="94"/>
      <c r="OOV439" s="94"/>
      <c r="OOW439" s="94" t="s">
        <v>181</v>
      </c>
      <c r="OOX439" s="94"/>
      <c r="OOY439" s="94"/>
      <c r="OOZ439" s="94"/>
      <c r="OPA439" s="94"/>
      <c r="OPB439" s="94"/>
      <c r="OPC439" s="94"/>
      <c r="OPD439" s="94"/>
      <c r="OPE439" s="94" t="s">
        <v>181</v>
      </c>
      <c r="OPF439" s="94"/>
      <c r="OPG439" s="94"/>
      <c r="OPH439" s="94"/>
      <c r="OPI439" s="94"/>
      <c r="OPJ439" s="94"/>
      <c r="OPK439" s="94"/>
      <c r="OPL439" s="94"/>
      <c r="OPM439" s="94" t="s">
        <v>181</v>
      </c>
      <c r="OPN439" s="94"/>
      <c r="OPO439" s="94"/>
      <c r="OPP439" s="94"/>
      <c r="OPQ439" s="94"/>
      <c r="OPR439" s="94"/>
      <c r="OPS439" s="94"/>
      <c r="OPT439" s="94"/>
      <c r="OPU439" s="94" t="s">
        <v>181</v>
      </c>
      <c r="OPV439" s="94"/>
      <c r="OPW439" s="94"/>
      <c r="OPX439" s="94"/>
      <c r="OPY439" s="94"/>
      <c r="OPZ439" s="94"/>
      <c r="OQA439" s="94"/>
      <c r="OQB439" s="94"/>
      <c r="OQC439" s="94" t="s">
        <v>181</v>
      </c>
      <c r="OQD439" s="94"/>
      <c r="OQE439" s="94"/>
      <c r="OQF439" s="94"/>
      <c r="OQG439" s="94"/>
      <c r="OQH439" s="94"/>
      <c r="OQI439" s="94"/>
      <c r="OQJ439" s="94"/>
      <c r="OQK439" s="94" t="s">
        <v>181</v>
      </c>
      <c r="OQL439" s="94"/>
      <c r="OQM439" s="94"/>
      <c r="OQN439" s="94"/>
      <c r="OQO439" s="94"/>
      <c r="OQP439" s="94"/>
      <c r="OQQ439" s="94"/>
      <c r="OQR439" s="94"/>
      <c r="OQS439" s="94" t="s">
        <v>181</v>
      </c>
      <c r="OQT439" s="94"/>
      <c r="OQU439" s="94"/>
      <c r="OQV439" s="94"/>
      <c r="OQW439" s="94"/>
      <c r="OQX439" s="94"/>
      <c r="OQY439" s="94"/>
      <c r="OQZ439" s="94"/>
      <c r="ORA439" s="94" t="s">
        <v>181</v>
      </c>
      <c r="ORB439" s="94"/>
      <c r="ORC439" s="94"/>
      <c r="ORD439" s="94"/>
      <c r="ORE439" s="94"/>
      <c r="ORF439" s="94"/>
      <c r="ORG439" s="94"/>
      <c r="ORH439" s="94"/>
      <c r="ORI439" s="94" t="s">
        <v>181</v>
      </c>
      <c r="ORJ439" s="94"/>
      <c r="ORK439" s="94"/>
      <c r="ORL439" s="94"/>
      <c r="ORM439" s="94"/>
      <c r="ORN439" s="94"/>
      <c r="ORO439" s="94"/>
      <c r="ORP439" s="94"/>
      <c r="ORQ439" s="94" t="s">
        <v>181</v>
      </c>
      <c r="ORR439" s="94"/>
      <c r="ORS439" s="94"/>
      <c r="ORT439" s="94"/>
      <c r="ORU439" s="94"/>
      <c r="ORV439" s="94"/>
      <c r="ORW439" s="94"/>
      <c r="ORX439" s="94"/>
      <c r="ORY439" s="94" t="s">
        <v>181</v>
      </c>
      <c r="ORZ439" s="94"/>
      <c r="OSA439" s="94"/>
      <c r="OSB439" s="94"/>
      <c r="OSC439" s="94"/>
      <c r="OSD439" s="94"/>
      <c r="OSE439" s="94"/>
      <c r="OSF439" s="94"/>
      <c r="OSG439" s="94" t="s">
        <v>181</v>
      </c>
      <c r="OSH439" s="94"/>
      <c r="OSI439" s="94"/>
      <c r="OSJ439" s="94"/>
      <c r="OSK439" s="94"/>
      <c r="OSL439" s="94"/>
      <c r="OSM439" s="94"/>
      <c r="OSN439" s="94"/>
      <c r="OSO439" s="94" t="s">
        <v>181</v>
      </c>
      <c r="OSP439" s="94"/>
      <c r="OSQ439" s="94"/>
      <c r="OSR439" s="94"/>
      <c r="OSS439" s="94"/>
      <c r="OST439" s="94"/>
      <c r="OSU439" s="94"/>
      <c r="OSV439" s="94"/>
      <c r="OSW439" s="94" t="s">
        <v>181</v>
      </c>
      <c r="OSX439" s="94"/>
      <c r="OSY439" s="94"/>
      <c r="OSZ439" s="94"/>
      <c r="OTA439" s="94"/>
      <c r="OTB439" s="94"/>
      <c r="OTC439" s="94"/>
      <c r="OTD439" s="94"/>
      <c r="OTE439" s="94" t="s">
        <v>181</v>
      </c>
      <c r="OTF439" s="94"/>
      <c r="OTG439" s="94"/>
      <c r="OTH439" s="94"/>
      <c r="OTI439" s="94"/>
      <c r="OTJ439" s="94"/>
      <c r="OTK439" s="94"/>
      <c r="OTL439" s="94"/>
      <c r="OTM439" s="94" t="s">
        <v>181</v>
      </c>
      <c r="OTN439" s="94"/>
      <c r="OTO439" s="94"/>
      <c r="OTP439" s="94"/>
      <c r="OTQ439" s="94"/>
      <c r="OTR439" s="94"/>
      <c r="OTS439" s="94"/>
      <c r="OTT439" s="94"/>
      <c r="OTU439" s="94" t="s">
        <v>181</v>
      </c>
      <c r="OTV439" s="94"/>
      <c r="OTW439" s="94"/>
      <c r="OTX439" s="94"/>
      <c r="OTY439" s="94"/>
      <c r="OTZ439" s="94"/>
      <c r="OUA439" s="94"/>
      <c r="OUB439" s="94"/>
      <c r="OUC439" s="94" t="s">
        <v>181</v>
      </c>
      <c r="OUD439" s="94"/>
      <c r="OUE439" s="94"/>
      <c r="OUF439" s="94"/>
      <c r="OUG439" s="94"/>
      <c r="OUH439" s="94"/>
      <c r="OUI439" s="94"/>
      <c r="OUJ439" s="94"/>
      <c r="OUK439" s="94" t="s">
        <v>181</v>
      </c>
      <c r="OUL439" s="94"/>
      <c r="OUM439" s="94"/>
      <c r="OUN439" s="94"/>
      <c r="OUO439" s="94"/>
      <c r="OUP439" s="94"/>
      <c r="OUQ439" s="94"/>
      <c r="OUR439" s="94"/>
      <c r="OUS439" s="94" t="s">
        <v>181</v>
      </c>
      <c r="OUT439" s="94"/>
      <c r="OUU439" s="94"/>
      <c r="OUV439" s="94"/>
      <c r="OUW439" s="94"/>
      <c r="OUX439" s="94"/>
      <c r="OUY439" s="94"/>
      <c r="OUZ439" s="94"/>
      <c r="OVA439" s="94" t="s">
        <v>181</v>
      </c>
      <c r="OVB439" s="94"/>
      <c r="OVC439" s="94"/>
      <c r="OVD439" s="94"/>
      <c r="OVE439" s="94"/>
      <c r="OVF439" s="94"/>
      <c r="OVG439" s="94"/>
      <c r="OVH439" s="94"/>
      <c r="OVI439" s="94" t="s">
        <v>181</v>
      </c>
      <c r="OVJ439" s="94"/>
      <c r="OVK439" s="94"/>
      <c r="OVL439" s="94"/>
      <c r="OVM439" s="94"/>
      <c r="OVN439" s="94"/>
      <c r="OVO439" s="94"/>
      <c r="OVP439" s="94"/>
      <c r="OVQ439" s="94" t="s">
        <v>181</v>
      </c>
      <c r="OVR439" s="94"/>
      <c r="OVS439" s="94"/>
      <c r="OVT439" s="94"/>
      <c r="OVU439" s="94"/>
      <c r="OVV439" s="94"/>
      <c r="OVW439" s="94"/>
      <c r="OVX439" s="94"/>
      <c r="OVY439" s="94" t="s">
        <v>181</v>
      </c>
      <c r="OVZ439" s="94"/>
      <c r="OWA439" s="94"/>
      <c r="OWB439" s="94"/>
      <c r="OWC439" s="94"/>
      <c r="OWD439" s="94"/>
      <c r="OWE439" s="94"/>
      <c r="OWF439" s="94"/>
      <c r="OWG439" s="94" t="s">
        <v>181</v>
      </c>
      <c r="OWH439" s="94"/>
      <c r="OWI439" s="94"/>
      <c r="OWJ439" s="94"/>
      <c r="OWK439" s="94"/>
      <c r="OWL439" s="94"/>
      <c r="OWM439" s="94"/>
      <c r="OWN439" s="94"/>
      <c r="OWO439" s="94" t="s">
        <v>181</v>
      </c>
      <c r="OWP439" s="94"/>
      <c r="OWQ439" s="94"/>
      <c r="OWR439" s="94"/>
      <c r="OWS439" s="94"/>
      <c r="OWT439" s="94"/>
      <c r="OWU439" s="94"/>
      <c r="OWV439" s="94"/>
      <c r="OWW439" s="94" t="s">
        <v>181</v>
      </c>
      <c r="OWX439" s="94"/>
      <c r="OWY439" s="94"/>
      <c r="OWZ439" s="94"/>
      <c r="OXA439" s="94"/>
      <c r="OXB439" s="94"/>
      <c r="OXC439" s="94"/>
      <c r="OXD439" s="94"/>
      <c r="OXE439" s="94" t="s">
        <v>181</v>
      </c>
      <c r="OXF439" s="94"/>
      <c r="OXG439" s="94"/>
      <c r="OXH439" s="94"/>
      <c r="OXI439" s="94"/>
      <c r="OXJ439" s="94"/>
      <c r="OXK439" s="94"/>
      <c r="OXL439" s="94"/>
      <c r="OXM439" s="94" t="s">
        <v>181</v>
      </c>
      <c r="OXN439" s="94"/>
      <c r="OXO439" s="94"/>
      <c r="OXP439" s="94"/>
      <c r="OXQ439" s="94"/>
      <c r="OXR439" s="94"/>
      <c r="OXS439" s="94"/>
      <c r="OXT439" s="94"/>
      <c r="OXU439" s="94" t="s">
        <v>181</v>
      </c>
      <c r="OXV439" s="94"/>
      <c r="OXW439" s="94"/>
      <c r="OXX439" s="94"/>
      <c r="OXY439" s="94"/>
      <c r="OXZ439" s="94"/>
      <c r="OYA439" s="94"/>
      <c r="OYB439" s="94"/>
      <c r="OYC439" s="94" t="s">
        <v>181</v>
      </c>
      <c r="OYD439" s="94"/>
      <c r="OYE439" s="94"/>
      <c r="OYF439" s="94"/>
      <c r="OYG439" s="94"/>
      <c r="OYH439" s="94"/>
      <c r="OYI439" s="94"/>
      <c r="OYJ439" s="94"/>
      <c r="OYK439" s="94" t="s">
        <v>181</v>
      </c>
      <c r="OYL439" s="94"/>
      <c r="OYM439" s="94"/>
      <c r="OYN439" s="94"/>
      <c r="OYO439" s="94"/>
      <c r="OYP439" s="94"/>
      <c r="OYQ439" s="94"/>
      <c r="OYR439" s="94"/>
      <c r="OYS439" s="94" t="s">
        <v>181</v>
      </c>
      <c r="OYT439" s="94"/>
      <c r="OYU439" s="94"/>
      <c r="OYV439" s="94"/>
      <c r="OYW439" s="94"/>
      <c r="OYX439" s="94"/>
      <c r="OYY439" s="94"/>
      <c r="OYZ439" s="94"/>
      <c r="OZA439" s="94" t="s">
        <v>181</v>
      </c>
      <c r="OZB439" s="94"/>
      <c r="OZC439" s="94"/>
      <c r="OZD439" s="94"/>
      <c r="OZE439" s="94"/>
      <c r="OZF439" s="94"/>
      <c r="OZG439" s="94"/>
      <c r="OZH439" s="94"/>
      <c r="OZI439" s="94" t="s">
        <v>181</v>
      </c>
      <c r="OZJ439" s="94"/>
      <c r="OZK439" s="94"/>
      <c r="OZL439" s="94"/>
      <c r="OZM439" s="94"/>
      <c r="OZN439" s="94"/>
      <c r="OZO439" s="94"/>
      <c r="OZP439" s="94"/>
      <c r="OZQ439" s="94" t="s">
        <v>181</v>
      </c>
      <c r="OZR439" s="94"/>
      <c r="OZS439" s="94"/>
      <c r="OZT439" s="94"/>
      <c r="OZU439" s="94"/>
      <c r="OZV439" s="94"/>
      <c r="OZW439" s="94"/>
      <c r="OZX439" s="94"/>
      <c r="OZY439" s="94" t="s">
        <v>181</v>
      </c>
      <c r="OZZ439" s="94"/>
      <c r="PAA439" s="94"/>
      <c r="PAB439" s="94"/>
      <c r="PAC439" s="94"/>
      <c r="PAD439" s="94"/>
      <c r="PAE439" s="94"/>
      <c r="PAF439" s="94"/>
      <c r="PAG439" s="94" t="s">
        <v>181</v>
      </c>
      <c r="PAH439" s="94"/>
      <c r="PAI439" s="94"/>
      <c r="PAJ439" s="94"/>
      <c r="PAK439" s="94"/>
      <c r="PAL439" s="94"/>
      <c r="PAM439" s="94"/>
      <c r="PAN439" s="94"/>
      <c r="PAO439" s="94" t="s">
        <v>181</v>
      </c>
      <c r="PAP439" s="94"/>
      <c r="PAQ439" s="94"/>
      <c r="PAR439" s="94"/>
      <c r="PAS439" s="94"/>
      <c r="PAT439" s="94"/>
      <c r="PAU439" s="94"/>
      <c r="PAV439" s="94"/>
      <c r="PAW439" s="94" t="s">
        <v>181</v>
      </c>
      <c r="PAX439" s="94"/>
      <c r="PAY439" s="94"/>
      <c r="PAZ439" s="94"/>
      <c r="PBA439" s="94"/>
      <c r="PBB439" s="94"/>
      <c r="PBC439" s="94"/>
      <c r="PBD439" s="94"/>
      <c r="PBE439" s="94" t="s">
        <v>181</v>
      </c>
      <c r="PBF439" s="94"/>
      <c r="PBG439" s="94"/>
      <c r="PBH439" s="94"/>
      <c r="PBI439" s="94"/>
      <c r="PBJ439" s="94"/>
      <c r="PBK439" s="94"/>
      <c r="PBL439" s="94"/>
      <c r="PBM439" s="94" t="s">
        <v>181</v>
      </c>
      <c r="PBN439" s="94"/>
      <c r="PBO439" s="94"/>
      <c r="PBP439" s="94"/>
      <c r="PBQ439" s="94"/>
      <c r="PBR439" s="94"/>
      <c r="PBS439" s="94"/>
      <c r="PBT439" s="94"/>
      <c r="PBU439" s="94" t="s">
        <v>181</v>
      </c>
      <c r="PBV439" s="94"/>
      <c r="PBW439" s="94"/>
      <c r="PBX439" s="94"/>
      <c r="PBY439" s="94"/>
      <c r="PBZ439" s="94"/>
      <c r="PCA439" s="94"/>
      <c r="PCB439" s="94"/>
      <c r="PCC439" s="94" t="s">
        <v>181</v>
      </c>
      <c r="PCD439" s="94"/>
      <c r="PCE439" s="94"/>
      <c r="PCF439" s="94"/>
      <c r="PCG439" s="94"/>
      <c r="PCH439" s="94"/>
      <c r="PCI439" s="94"/>
      <c r="PCJ439" s="94"/>
      <c r="PCK439" s="94" t="s">
        <v>181</v>
      </c>
      <c r="PCL439" s="94"/>
      <c r="PCM439" s="94"/>
      <c r="PCN439" s="94"/>
      <c r="PCO439" s="94"/>
      <c r="PCP439" s="94"/>
      <c r="PCQ439" s="94"/>
      <c r="PCR439" s="94"/>
      <c r="PCS439" s="94" t="s">
        <v>181</v>
      </c>
      <c r="PCT439" s="94"/>
      <c r="PCU439" s="94"/>
      <c r="PCV439" s="94"/>
      <c r="PCW439" s="94"/>
      <c r="PCX439" s="94"/>
      <c r="PCY439" s="94"/>
      <c r="PCZ439" s="94"/>
      <c r="PDA439" s="94" t="s">
        <v>181</v>
      </c>
      <c r="PDB439" s="94"/>
      <c r="PDC439" s="94"/>
      <c r="PDD439" s="94"/>
      <c r="PDE439" s="94"/>
      <c r="PDF439" s="94"/>
      <c r="PDG439" s="94"/>
      <c r="PDH439" s="94"/>
      <c r="PDI439" s="94" t="s">
        <v>181</v>
      </c>
      <c r="PDJ439" s="94"/>
      <c r="PDK439" s="94"/>
      <c r="PDL439" s="94"/>
      <c r="PDM439" s="94"/>
      <c r="PDN439" s="94"/>
      <c r="PDO439" s="94"/>
      <c r="PDP439" s="94"/>
      <c r="PDQ439" s="94" t="s">
        <v>181</v>
      </c>
      <c r="PDR439" s="94"/>
      <c r="PDS439" s="94"/>
      <c r="PDT439" s="94"/>
      <c r="PDU439" s="94"/>
      <c r="PDV439" s="94"/>
      <c r="PDW439" s="94"/>
      <c r="PDX439" s="94"/>
      <c r="PDY439" s="94" t="s">
        <v>181</v>
      </c>
      <c r="PDZ439" s="94"/>
      <c r="PEA439" s="94"/>
      <c r="PEB439" s="94"/>
      <c r="PEC439" s="94"/>
      <c r="PED439" s="94"/>
      <c r="PEE439" s="94"/>
      <c r="PEF439" s="94"/>
      <c r="PEG439" s="94" t="s">
        <v>181</v>
      </c>
      <c r="PEH439" s="94"/>
      <c r="PEI439" s="94"/>
      <c r="PEJ439" s="94"/>
      <c r="PEK439" s="94"/>
      <c r="PEL439" s="94"/>
      <c r="PEM439" s="94"/>
      <c r="PEN439" s="94"/>
      <c r="PEO439" s="94" t="s">
        <v>181</v>
      </c>
      <c r="PEP439" s="94"/>
      <c r="PEQ439" s="94"/>
      <c r="PER439" s="94"/>
      <c r="PES439" s="94"/>
      <c r="PET439" s="94"/>
      <c r="PEU439" s="94"/>
      <c r="PEV439" s="94"/>
      <c r="PEW439" s="94" t="s">
        <v>181</v>
      </c>
      <c r="PEX439" s="94"/>
      <c r="PEY439" s="94"/>
      <c r="PEZ439" s="94"/>
      <c r="PFA439" s="94"/>
      <c r="PFB439" s="94"/>
      <c r="PFC439" s="94"/>
      <c r="PFD439" s="94"/>
      <c r="PFE439" s="94" t="s">
        <v>181</v>
      </c>
      <c r="PFF439" s="94"/>
      <c r="PFG439" s="94"/>
      <c r="PFH439" s="94"/>
      <c r="PFI439" s="94"/>
      <c r="PFJ439" s="94"/>
      <c r="PFK439" s="94"/>
      <c r="PFL439" s="94"/>
      <c r="PFM439" s="94" t="s">
        <v>181</v>
      </c>
      <c r="PFN439" s="94"/>
      <c r="PFO439" s="94"/>
      <c r="PFP439" s="94"/>
      <c r="PFQ439" s="94"/>
      <c r="PFR439" s="94"/>
      <c r="PFS439" s="94"/>
      <c r="PFT439" s="94"/>
      <c r="PFU439" s="94" t="s">
        <v>181</v>
      </c>
      <c r="PFV439" s="94"/>
      <c r="PFW439" s="94"/>
      <c r="PFX439" s="94"/>
      <c r="PFY439" s="94"/>
      <c r="PFZ439" s="94"/>
      <c r="PGA439" s="94"/>
      <c r="PGB439" s="94"/>
      <c r="PGC439" s="94" t="s">
        <v>181</v>
      </c>
      <c r="PGD439" s="94"/>
      <c r="PGE439" s="94"/>
      <c r="PGF439" s="94"/>
      <c r="PGG439" s="94"/>
      <c r="PGH439" s="94"/>
      <c r="PGI439" s="94"/>
      <c r="PGJ439" s="94"/>
      <c r="PGK439" s="94" t="s">
        <v>181</v>
      </c>
      <c r="PGL439" s="94"/>
      <c r="PGM439" s="94"/>
      <c r="PGN439" s="94"/>
      <c r="PGO439" s="94"/>
      <c r="PGP439" s="94"/>
      <c r="PGQ439" s="94"/>
      <c r="PGR439" s="94"/>
      <c r="PGS439" s="94" t="s">
        <v>181</v>
      </c>
      <c r="PGT439" s="94"/>
      <c r="PGU439" s="94"/>
      <c r="PGV439" s="94"/>
      <c r="PGW439" s="94"/>
      <c r="PGX439" s="94"/>
      <c r="PGY439" s="94"/>
      <c r="PGZ439" s="94"/>
      <c r="PHA439" s="94" t="s">
        <v>181</v>
      </c>
      <c r="PHB439" s="94"/>
      <c r="PHC439" s="94"/>
      <c r="PHD439" s="94"/>
      <c r="PHE439" s="94"/>
      <c r="PHF439" s="94"/>
      <c r="PHG439" s="94"/>
      <c r="PHH439" s="94"/>
      <c r="PHI439" s="94" t="s">
        <v>181</v>
      </c>
      <c r="PHJ439" s="94"/>
      <c r="PHK439" s="94"/>
      <c r="PHL439" s="94"/>
      <c r="PHM439" s="94"/>
      <c r="PHN439" s="94"/>
      <c r="PHO439" s="94"/>
      <c r="PHP439" s="94"/>
      <c r="PHQ439" s="94" t="s">
        <v>181</v>
      </c>
      <c r="PHR439" s="94"/>
      <c r="PHS439" s="94"/>
      <c r="PHT439" s="94"/>
      <c r="PHU439" s="94"/>
      <c r="PHV439" s="94"/>
      <c r="PHW439" s="94"/>
      <c r="PHX439" s="94"/>
      <c r="PHY439" s="94" t="s">
        <v>181</v>
      </c>
      <c r="PHZ439" s="94"/>
      <c r="PIA439" s="94"/>
      <c r="PIB439" s="94"/>
      <c r="PIC439" s="94"/>
      <c r="PID439" s="94"/>
      <c r="PIE439" s="94"/>
      <c r="PIF439" s="94"/>
      <c r="PIG439" s="94" t="s">
        <v>181</v>
      </c>
      <c r="PIH439" s="94"/>
      <c r="PII439" s="94"/>
      <c r="PIJ439" s="94"/>
      <c r="PIK439" s="94"/>
      <c r="PIL439" s="94"/>
      <c r="PIM439" s="94"/>
      <c r="PIN439" s="94"/>
      <c r="PIO439" s="94" t="s">
        <v>181</v>
      </c>
      <c r="PIP439" s="94"/>
      <c r="PIQ439" s="94"/>
      <c r="PIR439" s="94"/>
      <c r="PIS439" s="94"/>
      <c r="PIT439" s="94"/>
      <c r="PIU439" s="94"/>
      <c r="PIV439" s="94"/>
      <c r="PIW439" s="94" t="s">
        <v>181</v>
      </c>
      <c r="PIX439" s="94"/>
      <c r="PIY439" s="94"/>
      <c r="PIZ439" s="94"/>
      <c r="PJA439" s="94"/>
      <c r="PJB439" s="94"/>
      <c r="PJC439" s="94"/>
      <c r="PJD439" s="94"/>
      <c r="PJE439" s="94" t="s">
        <v>181</v>
      </c>
      <c r="PJF439" s="94"/>
      <c r="PJG439" s="94"/>
      <c r="PJH439" s="94"/>
      <c r="PJI439" s="94"/>
      <c r="PJJ439" s="94"/>
      <c r="PJK439" s="94"/>
      <c r="PJL439" s="94"/>
      <c r="PJM439" s="94" t="s">
        <v>181</v>
      </c>
      <c r="PJN439" s="94"/>
      <c r="PJO439" s="94"/>
      <c r="PJP439" s="94"/>
      <c r="PJQ439" s="94"/>
      <c r="PJR439" s="94"/>
      <c r="PJS439" s="94"/>
      <c r="PJT439" s="94"/>
      <c r="PJU439" s="94" t="s">
        <v>181</v>
      </c>
      <c r="PJV439" s="94"/>
      <c r="PJW439" s="94"/>
      <c r="PJX439" s="94"/>
      <c r="PJY439" s="94"/>
      <c r="PJZ439" s="94"/>
      <c r="PKA439" s="94"/>
      <c r="PKB439" s="94"/>
      <c r="PKC439" s="94" t="s">
        <v>181</v>
      </c>
      <c r="PKD439" s="94"/>
      <c r="PKE439" s="94"/>
      <c r="PKF439" s="94"/>
      <c r="PKG439" s="94"/>
      <c r="PKH439" s="94"/>
      <c r="PKI439" s="94"/>
      <c r="PKJ439" s="94"/>
      <c r="PKK439" s="94" t="s">
        <v>181</v>
      </c>
      <c r="PKL439" s="94"/>
      <c r="PKM439" s="94"/>
      <c r="PKN439" s="94"/>
      <c r="PKO439" s="94"/>
      <c r="PKP439" s="94"/>
      <c r="PKQ439" s="94"/>
      <c r="PKR439" s="94"/>
      <c r="PKS439" s="94" t="s">
        <v>181</v>
      </c>
      <c r="PKT439" s="94"/>
      <c r="PKU439" s="94"/>
      <c r="PKV439" s="94"/>
      <c r="PKW439" s="94"/>
      <c r="PKX439" s="94"/>
      <c r="PKY439" s="94"/>
      <c r="PKZ439" s="94"/>
      <c r="PLA439" s="94" t="s">
        <v>181</v>
      </c>
      <c r="PLB439" s="94"/>
      <c r="PLC439" s="94"/>
      <c r="PLD439" s="94"/>
      <c r="PLE439" s="94"/>
      <c r="PLF439" s="94"/>
      <c r="PLG439" s="94"/>
      <c r="PLH439" s="94"/>
      <c r="PLI439" s="94" t="s">
        <v>181</v>
      </c>
      <c r="PLJ439" s="94"/>
      <c r="PLK439" s="94"/>
      <c r="PLL439" s="94"/>
      <c r="PLM439" s="94"/>
      <c r="PLN439" s="94"/>
      <c r="PLO439" s="94"/>
      <c r="PLP439" s="94"/>
      <c r="PLQ439" s="94" t="s">
        <v>181</v>
      </c>
      <c r="PLR439" s="94"/>
      <c r="PLS439" s="94"/>
      <c r="PLT439" s="94"/>
      <c r="PLU439" s="94"/>
      <c r="PLV439" s="94"/>
      <c r="PLW439" s="94"/>
      <c r="PLX439" s="94"/>
      <c r="PLY439" s="94" t="s">
        <v>181</v>
      </c>
      <c r="PLZ439" s="94"/>
      <c r="PMA439" s="94"/>
      <c r="PMB439" s="94"/>
      <c r="PMC439" s="94"/>
      <c r="PMD439" s="94"/>
      <c r="PME439" s="94"/>
      <c r="PMF439" s="94"/>
      <c r="PMG439" s="94" t="s">
        <v>181</v>
      </c>
      <c r="PMH439" s="94"/>
      <c r="PMI439" s="94"/>
      <c r="PMJ439" s="94"/>
      <c r="PMK439" s="94"/>
      <c r="PML439" s="94"/>
      <c r="PMM439" s="94"/>
      <c r="PMN439" s="94"/>
      <c r="PMO439" s="94" t="s">
        <v>181</v>
      </c>
      <c r="PMP439" s="94"/>
      <c r="PMQ439" s="94"/>
      <c r="PMR439" s="94"/>
      <c r="PMS439" s="94"/>
      <c r="PMT439" s="94"/>
      <c r="PMU439" s="94"/>
      <c r="PMV439" s="94"/>
      <c r="PMW439" s="94" t="s">
        <v>181</v>
      </c>
      <c r="PMX439" s="94"/>
      <c r="PMY439" s="94"/>
      <c r="PMZ439" s="94"/>
      <c r="PNA439" s="94"/>
      <c r="PNB439" s="94"/>
      <c r="PNC439" s="94"/>
      <c r="PND439" s="94"/>
      <c r="PNE439" s="94" t="s">
        <v>181</v>
      </c>
      <c r="PNF439" s="94"/>
      <c r="PNG439" s="94"/>
      <c r="PNH439" s="94"/>
      <c r="PNI439" s="94"/>
      <c r="PNJ439" s="94"/>
      <c r="PNK439" s="94"/>
      <c r="PNL439" s="94"/>
      <c r="PNM439" s="94" t="s">
        <v>181</v>
      </c>
      <c r="PNN439" s="94"/>
      <c r="PNO439" s="94"/>
      <c r="PNP439" s="94"/>
      <c r="PNQ439" s="94"/>
      <c r="PNR439" s="94"/>
      <c r="PNS439" s="94"/>
      <c r="PNT439" s="94"/>
      <c r="PNU439" s="94" t="s">
        <v>181</v>
      </c>
      <c r="PNV439" s="94"/>
      <c r="PNW439" s="94"/>
      <c r="PNX439" s="94"/>
      <c r="PNY439" s="94"/>
      <c r="PNZ439" s="94"/>
      <c r="POA439" s="94"/>
      <c r="POB439" s="94"/>
      <c r="POC439" s="94" t="s">
        <v>181</v>
      </c>
      <c r="POD439" s="94"/>
      <c r="POE439" s="94"/>
      <c r="POF439" s="94"/>
      <c r="POG439" s="94"/>
      <c r="POH439" s="94"/>
      <c r="POI439" s="94"/>
      <c r="POJ439" s="94"/>
      <c r="POK439" s="94" t="s">
        <v>181</v>
      </c>
      <c r="POL439" s="94"/>
      <c r="POM439" s="94"/>
      <c r="PON439" s="94"/>
      <c r="POO439" s="94"/>
      <c r="POP439" s="94"/>
      <c r="POQ439" s="94"/>
      <c r="POR439" s="94"/>
      <c r="POS439" s="94" t="s">
        <v>181</v>
      </c>
      <c r="POT439" s="94"/>
      <c r="POU439" s="94"/>
      <c r="POV439" s="94"/>
      <c r="POW439" s="94"/>
      <c r="POX439" s="94"/>
      <c r="POY439" s="94"/>
      <c r="POZ439" s="94"/>
      <c r="PPA439" s="94" t="s">
        <v>181</v>
      </c>
      <c r="PPB439" s="94"/>
      <c r="PPC439" s="94"/>
      <c r="PPD439" s="94"/>
      <c r="PPE439" s="94"/>
      <c r="PPF439" s="94"/>
      <c r="PPG439" s="94"/>
      <c r="PPH439" s="94"/>
      <c r="PPI439" s="94" t="s">
        <v>181</v>
      </c>
      <c r="PPJ439" s="94"/>
      <c r="PPK439" s="94"/>
      <c r="PPL439" s="94"/>
      <c r="PPM439" s="94"/>
      <c r="PPN439" s="94"/>
      <c r="PPO439" s="94"/>
      <c r="PPP439" s="94"/>
      <c r="PPQ439" s="94" t="s">
        <v>181</v>
      </c>
      <c r="PPR439" s="94"/>
      <c r="PPS439" s="94"/>
      <c r="PPT439" s="94"/>
      <c r="PPU439" s="94"/>
      <c r="PPV439" s="94"/>
      <c r="PPW439" s="94"/>
      <c r="PPX439" s="94"/>
      <c r="PPY439" s="94" t="s">
        <v>181</v>
      </c>
      <c r="PPZ439" s="94"/>
      <c r="PQA439" s="94"/>
      <c r="PQB439" s="94"/>
      <c r="PQC439" s="94"/>
      <c r="PQD439" s="94"/>
      <c r="PQE439" s="94"/>
      <c r="PQF439" s="94"/>
      <c r="PQG439" s="94" t="s">
        <v>181</v>
      </c>
      <c r="PQH439" s="94"/>
      <c r="PQI439" s="94"/>
      <c r="PQJ439" s="94"/>
      <c r="PQK439" s="94"/>
      <c r="PQL439" s="94"/>
      <c r="PQM439" s="94"/>
      <c r="PQN439" s="94"/>
      <c r="PQO439" s="94" t="s">
        <v>181</v>
      </c>
      <c r="PQP439" s="94"/>
      <c r="PQQ439" s="94"/>
      <c r="PQR439" s="94"/>
      <c r="PQS439" s="94"/>
      <c r="PQT439" s="94"/>
      <c r="PQU439" s="94"/>
      <c r="PQV439" s="94"/>
      <c r="PQW439" s="94" t="s">
        <v>181</v>
      </c>
      <c r="PQX439" s="94"/>
      <c r="PQY439" s="94"/>
      <c r="PQZ439" s="94"/>
      <c r="PRA439" s="94"/>
      <c r="PRB439" s="94"/>
      <c r="PRC439" s="94"/>
      <c r="PRD439" s="94"/>
      <c r="PRE439" s="94" t="s">
        <v>181</v>
      </c>
      <c r="PRF439" s="94"/>
      <c r="PRG439" s="94"/>
      <c r="PRH439" s="94"/>
      <c r="PRI439" s="94"/>
      <c r="PRJ439" s="94"/>
      <c r="PRK439" s="94"/>
      <c r="PRL439" s="94"/>
      <c r="PRM439" s="94" t="s">
        <v>181</v>
      </c>
      <c r="PRN439" s="94"/>
      <c r="PRO439" s="94"/>
      <c r="PRP439" s="94"/>
      <c r="PRQ439" s="94"/>
      <c r="PRR439" s="94"/>
      <c r="PRS439" s="94"/>
      <c r="PRT439" s="94"/>
      <c r="PRU439" s="94" t="s">
        <v>181</v>
      </c>
      <c r="PRV439" s="94"/>
      <c r="PRW439" s="94"/>
      <c r="PRX439" s="94"/>
      <c r="PRY439" s="94"/>
      <c r="PRZ439" s="94"/>
      <c r="PSA439" s="94"/>
      <c r="PSB439" s="94"/>
      <c r="PSC439" s="94" t="s">
        <v>181</v>
      </c>
      <c r="PSD439" s="94"/>
      <c r="PSE439" s="94"/>
      <c r="PSF439" s="94"/>
      <c r="PSG439" s="94"/>
      <c r="PSH439" s="94"/>
      <c r="PSI439" s="94"/>
      <c r="PSJ439" s="94"/>
      <c r="PSK439" s="94" t="s">
        <v>181</v>
      </c>
      <c r="PSL439" s="94"/>
      <c r="PSM439" s="94"/>
      <c r="PSN439" s="94"/>
      <c r="PSO439" s="94"/>
      <c r="PSP439" s="94"/>
      <c r="PSQ439" s="94"/>
      <c r="PSR439" s="94"/>
      <c r="PSS439" s="94" t="s">
        <v>181</v>
      </c>
      <c r="PST439" s="94"/>
      <c r="PSU439" s="94"/>
      <c r="PSV439" s="94"/>
      <c r="PSW439" s="94"/>
      <c r="PSX439" s="94"/>
      <c r="PSY439" s="94"/>
      <c r="PSZ439" s="94"/>
      <c r="PTA439" s="94" t="s">
        <v>181</v>
      </c>
      <c r="PTB439" s="94"/>
      <c r="PTC439" s="94"/>
      <c r="PTD439" s="94"/>
      <c r="PTE439" s="94"/>
      <c r="PTF439" s="94"/>
      <c r="PTG439" s="94"/>
      <c r="PTH439" s="94"/>
      <c r="PTI439" s="94" t="s">
        <v>181</v>
      </c>
      <c r="PTJ439" s="94"/>
      <c r="PTK439" s="94"/>
      <c r="PTL439" s="94"/>
      <c r="PTM439" s="94"/>
      <c r="PTN439" s="94"/>
      <c r="PTO439" s="94"/>
      <c r="PTP439" s="94"/>
      <c r="PTQ439" s="94" t="s">
        <v>181</v>
      </c>
      <c r="PTR439" s="94"/>
      <c r="PTS439" s="94"/>
      <c r="PTT439" s="94"/>
      <c r="PTU439" s="94"/>
      <c r="PTV439" s="94"/>
      <c r="PTW439" s="94"/>
      <c r="PTX439" s="94"/>
      <c r="PTY439" s="94" t="s">
        <v>181</v>
      </c>
      <c r="PTZ439" s="94"/>
      <c r="PUA439" s="94"/>
      <c r="PUB439" s="94"/>
      <c r="PUC439" s="94"/>
      <c r="PUD439" s="94"/>
      <c r="PUE439" s="94"/>
      <c r="PUF439" s="94"/>
      <c r="PUG439" s="94" t="s">
        <v>181</v>
      </c>
      <c r="PUH439" s="94"/>
      <c r="PUI439" s="94"/>
      <c r="PUJ439" s="94"/>
      <c r="PUK439" s="94"/>
      <c r="PUL439" s="94"/>
      <c r="PUM439" s="94"/>
      <c r="PUN439" s="94"/>
      <c r="PUO439" s="94" t="s">
        <v>181</v>
      </c>
      <c r="PUP439" s="94"/>
      <c r="PUQ439" s="94"/>
      <c r="PUR439" s="94"/>
      <c r="PUS439" s="94"/>
      <c r="PUT439" s="94"/>
      <c r="PUU439" s="94"/>
      <c r="PUV439" s="94"/>
      <c r="PUW439" s="94" t="s">
        <v>181</v>
      </c>
      <c r="PUX439" s="94"/>
      <c r="PUY439" s="94"/>
      <c r="PUZ439" s="94"/>
      <c r="PVA439" s="94"/>
      <c r="PVB439" s="94"/>
      <c r="PVC439" s="94"/>
      <c r="PVD439" s="94"/>
      <c r="PVE439" s="94" t="s">
        <v>181</v>
      </c>
      <c r="PVF439" s="94"/>
      <c r="PVG439" s="94"/>
      <c r="PVH439" s="94"/>
      <c r="PVI439" s="94"/>
      <c r="PVJ439" s="94"/>
      <c r="PVK439" s="94"/>
      <c r="PVL439" s="94"/>
      <c r="PVM439" s="94" t="s">
        <v>181</v>
      </c>
      <c r="PVN439" s="94"/>
      <c r="PVO439" s="94"/>
      <c r="PVP439" s="94"/>
      <c r="PVQ439" s="94"/>
      <c r="PVR439" s="94"/>
      <c r="PVS439" s="94"/>
      <c r="PVT439" s="94"/>
      <c r="PVU439" s="94" t="s">
        <v>181</v>
      </c>
      <c r="PVV439" s="94"/>
      <c r="PVW439" s="94"/>
      <c r="PVX439" s="94"/>
      <c r="PVY439" s="94"/>
      <c r="PVZ439" s="94"/>
      <c r="PWA439" s="94"/>
      <c r="PWB439" s="94"/>
      <c r="PWC439" s="94" t="s">
        <v>181</v>
      </c>
      <c r="PWD439" s="94"/>
      <c r="PWE439" s="94"/>
      <c r="PWF439" s="94"/>
      <c r="PWG439" s="94"/>
      <c r="PWH439" s="94"/>
      <c r="PWI439" s="94"/>
      <c r="PWJ439" s="94"/>
      <c r="PWK439" s="94" t="s">
        <v>181</v>
      </c>
      <c r="PWL439" s="94"/>
      <c r="PWM439" s="94"/>
      <c r="PWN439" s="94"/>
      <c r="PWO439" s="94"/>
      <c r="PWP439" s="94"/>
      <c r="PWQ439" s="94"/>
      <c r="PWR439" s="94"/>
      <c r="PWS439" s="94" t="s">
        <v>181</v>
      </c>
      <c r="PWT439" s="94"/>
      <c r="PWU439" s="94"/>
      <c r="PWV439" s="94"/>
      <c r="PWW439" s="94"/>
      <c r="PWX439" s="94"/>
      <c r="PWY439" s="94"/>
      <c r="PWZ439" s="94"/>
      <c r="PXA439" s="94" t="s">
        <v>181</v>
      </c>
      <c r="PXB439" s="94"/>
      <c r="PXC439" s="94"/>
      <c r="PXD439" s="94"/>
      <c r="PXE439" s="94"/>
      <c r="PXF439" s="94"/>
      <c r="PXG439" s="94"/>
      <c r="PXH439" s="94"/>
      <c r="PXI439" s="94" t="s">
        <v>181</v>
      </c>
      <c r="PXJ439" s="94"/>
      <c r="PXK439" s="94"/>
      <c r="PXL439" s="94"/>
      <c r="PXM439" s="94"/>
      <c r="PXN439" s="94"/>
      <c r="PXO439" s="94"/>
      <c r="PXP439" s="94"/>
      <c r="PXQ439" s="94" t="s">
        <v>181</v>
      </c>
      <c r="PXR439" s="94"/>
      <c r="PXS439" s="94"/>
      <c r="PXT439" s="94"/>
      <c r="PXU439" s="94"/>
      <c r="PXV439" s="94"/>
      <c r="PXW439" s="94"/>
      <c r="PXX439" s="94"/>
      <c r="PXY439" s="94" t="s">
        <v>181</v>
      </c>
      <c r="PXZ439" s="94"/>
      <c r="PYA439" s="94"/>
      <c r="PYB439" s="94"/>
      <c r="PYC439" s="94"/>
      <c r="PYD439" s="94"/>
      <c r="PYE439" s="94"/>
      <c r="PYF439" s="94"/>
      <c r="PYG439" s="94" t="s">
        <v>181</v>
      </c>
      <c r="PYH439" s="94"/>
      <c r="PYI439" s="94"/>
      <c r="PYJ439" s="94"/>
      <c r="PYK439" s="94"/>
      <c r="PYL439" s="94"/>
      <c r="PYM439" s="94"/>
      <c r="PYN439" s="94"/>
      <c r="PYO439" s="94" t="s">
        <v>181</v>
      </c>
      <c r="PYP439" s="94"/>
      <c r="PYQ439" s="94"/>
      <c r="PYR439" s="94"/>
      <c r="PYS439" s="94"/>
      <c r="PYT439" s="94"/>
      <c r="PYU439" s="94"/>
      <c r="PYV439" s="94"/>
      <c r="PYW439" s="94" t="s">
        <v>181</v>
      </c>
      <c r="PYX439" s="94"/>
      <c r="PYY439" s="94"/>
      <c r="PYZ439" s="94"/>
      <c r="PZA439" s="94"/>
      <c r="PZB439" s="94"/>
      <c r="PZC439" s="94"/>
      <c r="PZD439" s="94"/>
      <c r="PZE439" s="94" t="s">
        <v>181</v>
      </c>
      <c r="PZF439" s="94"/>
      <c r="PZG439" s="94"/>
      <c r="PZH439" s="94"/>
      <c r="PZI439" s="94"/>
      <c r="PZJ439" s="94"/>
      <c r="PZK439" s="94"/>
      <c r="PZL439" s="94"/>
      <c r="PZM439" s="94" t="s">
        <v>181</v>
      </c>
      <c r="PZN439" s="94"/>
      <c r="PZO439" s="94"/>
      <c r="PZP439" s="94"/>
      <c r="PZQ439" s="94"/>
      <c r="PZR439" s="94"/>
      <c r="PZS439" s="94"/>
      <c r="PZT439" s="94"/>
      <c r="PZU439" s="94" t="s">
        <v>181</v>
      </c>
      <c r="PZV439" s="94"/>
      <c r="PZW439" s="94"/>
      <c r="PZX439" s="94"/>
      <c r="PZY439" s="94"/>
      <c r="PZZ439" s="94"/>
      <c r="QAA439" s="94"/>
      <c r="QAB439" s="94"/>
      <c r="QAC439" s="94" t="s">
        <v>181</v>
      </c>
      <c r="QAD439" s="94"/>
      <c r="QAE439" s="94"/>
      <c r="QAF439" s="94"/>
      <c r="QAG439" s="94"/>
      <c r="QAH439" s="94"/>
      <c r="QAI439" s="94"/>
      <c r="QAJ439" s="94"/>
      <c r="QAK439" s="94" t="s">
        <v>181</v>
      </c>
      <c r="QAL439" s="94"/>
      <c r="QAM439" s="94"/>
      <c r="QAN439" s="94"/>
      <c r="QAO439" s="94"/>
      <c r="QAP439" s="94"/>
      <c r="QAQ439" s="94"/>
      <c r="QAR439" s="94"/>
      <c r="QAS439" s="94" t="s">
        <v>181</v>
      </c>
      <c r="QAT439" s="94"/>
      <c r="QAU439" s="94"/>
      <c r="QAV439" s="94"/>
      <c r="QAW439" s="94"/>
      <c r="QAX439" s="94"/>
      <c r="QAY439" s="94"/>
      <c r="QAZ439" s="94"/>
      <c r="QBA439" s="94" t="s">
        <v>181</v>
      </c>
      <c r="QBB439" s="94"/>
      <c r="QBC439" s="94"/>
      <c r="QBD439" s="94"/>
      <c r="QBE439" s="94"/>
      <c r="QBF439" s="94"/>
      <c r="QBG439" s="94"/>
      <c r="QBH439" s="94"/>
      <c r="QBI439" s="94" t="s">
        <v>181</v>
      </c>
      <c r="QBJ439" s="94"/>
      <c r="QBK439" s="94"/>
      <c r="QBL439" s="94"/>
      <c r="QBM439" s="94"/>
      <c r="QBN439" s="94"/>
      <c r="QBO439" s="94"/>
      <c r="QBP439" s="94"/>
      <c r="QBQ439" s="94" t="s">
        <v>181</v>
      </c>
      <c r="QBR439" s="94"/>
      <c r="QBS439" s="94"/>
      <c r="QBT439" s="94"/>
      <c r="QBU439" s="94"/>
      <c r="QBV439" s="94"/>
      <c r="QBW439" s="94"/>
      <c r="QBX439" s="94"/>
      <c r="QBY439" s="94" t="s">
        <v>181</v>
      </c>
      <c r="QBZ439" s="94"/>
      <c r="QCA439" s="94"/>
      <c r="QCB439" s="94"/>
      <c r="QCC439" s="94"/>
      <c r="QCD439" s="94"/>
      <c r="QCE439" s="94"/>
      <c r="QCF439" s="94"/>
      <c r="QCG439" s="94" t="s">
        <v>181</v>
      </c>
      <c r="QCH439" s="94"/>
      <c r="QCI439" s="94"/>
      <c r="QCJ439" s="94"/>
      <c r="QCK439" s="94"/>
      <c r="QCL439" s="94"/>
      <c r="QCM439" s="94"/>
      <c r="QCN439" s="94"/>
      <c r="QCO439" s="94" t="s">
        <v>181</v>
      </c>
      <c r="QCP439" s="94"/>
      <c r="QCQ439" s="94"/>
      <c r="QCR439" s="94"/>
      <c r="QCS439" s="94"/>
      <c r="QCT439" s="94"/>
      <c r="QCU439" s="94"/>
      <c r="QCV439" s="94"/>
      <c r="QCW439" s="94" t="s">
        <v>181</v>
      </c>
      <c r="QCX439" s="94"/>
      <c r="QCY439" s="94"/>
      <c r="QCZ439" s="94"/>
      <c r="QDA439" s="94"/>
      <c r="QDB439" s="94"/>
      <c r="QDC439" s="94"/>
      <c r="QDD439" s="94"/>
      <c r="QDE439" s="94" t="s">
        <v>181</v>
      </c>
      <c r="QDF439" s="94"/>
      <c r="QDG439" s="94"/>
      <c r="QDH439" s="94"/>
      <c r="QDI439" s="94"/>
      <c r="QDJ439" s="94"/>
      <c r="QDK439" s="94"/>
      <c r="QDL439" s="94"/>
      <c r="QDM439" s="94" t="s">
        <v>181</v>
      </c>
      <c r="QDN439" s="94"/>
      <c r="QDO439" s="94"/>
      <c r="QDP439" s="94"/>
      <c r="QDQ439" s="94"/>
      <c r="QDR439" s="94"/>
      <c r="QDS439" s="94"/>
      <c r="QDT439" s="94"/>
      <c r="QDU439" s="94" t="s">
        <v>181</v>
      </c>
      <c r="QDV439" s="94"/>
      <c r="QDW439" s="94"/>
      <c r="QDX439" s="94"/>
      <c r="QDY439" s="94"/>
      <c r="QDZ439" s="94"/>
      <c r="QEA439" s="94"/>
      <c r="QEB439" s="94"/>
      <c r="QEC439" s="94" t="s">
        <v>181</v>
      </c>
      <c r="QED439" s="94"/>
      <c r="QEE439" s="94"/>
      <c r="QEF439" s="94"/>
      <c r="QEG439" s="94"/>
      <c r="QEH439" s="94"/>
      <c r="QEI439" s="94"/>
      <c r="QEJ439" s="94"/>
      <c r="QEK439" s="94" t="s">
        <v>181</v>
      </c>
      <c r="QEL439" s="94"/>
      <c r="QEM439" s="94"/>
      <c r="QEN439" s="94"/>
      <c r="QEO439" s="94"/>
      <c r="QEP439" s="94"/>
      <c r="QEQ439" s="94"/>
      <c r="QER439" s="94"/>
      <c r="QES439" s="94" t="s">
        <v>181</v>
      </c>
      <c r="QET439" s="94"/>
      <c r="QEU439" s="94"/>
      <c r="QEV439" s="94"/>
      <c r="QEW439" s="94"/>
      <c r="QEX439" s="94"/>
      <c r="QEY439" s="94"/>
      <c r="QEZ439" s="94"/>
      <c r="QFA439" s="94" t="s">
        <v>181</v>
      </c>
      <c r="QFB439" s="94"/>
      <c r="QFC439" s="94"/>
      <c r="QFD439" s="94"/>
      <c r="QFE439" s="94"/>
      <c r="QFF439" s="94"/>
      <c r="QFG439" s="94"/>
      <c r="QFH439" s="94"/>
      <c r="QFI439" s="94" t="s">
        <v>181</v>
      </c>
      <c r="QFJ439" s="94"/>
      <c r="QFK439" s="94"/>
      <c r="QFL439" s="94"/>
      <c r="QFM439" s="94"/>
      <c r="QFN439" s="94"/>
      <c r="QFO439" s="94"/>
      <c r="QFP439" s="94"/>
      <c r="QFQ439" s="94" t="s">
        <v>181</v>
      </c>
      <c r="QFR439" s="94"/>
      <c r="QFS439" s="94"/>
      <c r="QFT439" s="94"/>
      <c r="QFU439" s="94"/>
      <c r="QFV439" s="94"/>
      <c r="QFW439" s="94"/>
      <c r="QFX439" s="94"/>
      <c r="QFY439" s="94" t="s">
        <v>181</v>
      </c>
      <c r="QFZ439" s="94"/>
      <c r="QGA439" s="94"/>
      <c r="QGB439" s="94"/>
      <c r="QGC439" s="94"/>
      <c r="QGD439" s="94"/>
      <c r="QGE439" s="94"/>
      <c r="QGF439" s="94"/>
      <c r="QGG439" s="94" t="s">
        <v>181</v>
      </c>
      <c r="QGH439" s="94"/>
      <c r="QGI439" s="94"/>
      <c r="QGJ439" s="94"/>
      <c r="QGK439" s="94"/>
      <c r="QGL439" s="94"/>
      <c r="QGM439" s="94"/>
      <c r="QGN439" s="94"/>
      <c r="QGO439" s="94" t="s">
        <v>181</v>
      </c>
      <c r="QGP439" s="94"/>
      <c r="QGQ439" s="94"/>
      <c r="QGR439" s="94"/>
      <c r="QGS439" s="94"/>
      <c r="QGT439" s="94"/>
      <c r="QGU439" s="94"/>
      <c r="QGV439" s="94"/>
      <c r="QGW439" s="94" t="s">
        <v>181</v>
      </c>
      <c r="QGX439" s="94"/>
      <c r="QGY439" s="94"/>
      <c r="QGZ439" s="94"/>
      <c r="QHA439" s="94"/>
      <c r="QHB439" s="94"/>
      <c r="QHC439" s="94"/>
      <c r="QHD439" s="94"/>
      <c r="QHE439" s="94" t="s">
        <v>181</v>
      </c>
      <c r="QHF439" s="94"/>
      <c r="QHG439" s="94"/>
      <c r="QHH439" s="94"/>
      <c r="QHI439" s="94"/>
      <c r="QHJ439" s="94"/>
      <c r="QHK439" s="94"/>
      <c r="QHL439" s="94"/>
      <c r="QHM439" s="94" t="s">
        <v>181</v>
      </c>
      <c r="QHN439" s="94"/>
      <c r="QHO439" s="94"/>
      <c r="QHP439" s="94"/>
      <c r="QHQ439" s="94"/>
      <c r="QHR439" s="94"/>
      <c r="QHS439" s="94"/>
      <c r="QHT439" s="94"/>
      <c r="QHU439" s="94" t="s">
        <v>181</v>
      </c>
      <c r="QHV439" s="94"/>
      <c r="QHW439" s="94"/>
      <c r="QHX439" s="94"/>
      <c r="QHY439" s="94"/>
      <c r="QHZ439" s="94"/>
      <c r="QIA439" s="94"/>
      <c r="QIB439" s="94"/>
      <c r="QIC439" s="94" t="s">
        <v>181</v>
      </c>
      <c r="QID439" s="94"/>
      <c r="QIE439" s="94"/>
      <c r="QIF439" s="94"/>
      <c r="QIG439" s="94"/>
      <c r="QIH439" s="94"/>
      <c r="QII439" s="94"/>
      <c r="QIJ439" s="94"/>
      <c r="QIK439" s="94" t="s">
        <v>181</v>
      </c>
      <c r="QIL439" s="94"/>
      <c r="QIM439" s="94"/>
      <c r="QIN439" s="94"/>
      <c r="QIO439" s="94"/>
      <c r="QIP439" s="94"/>
      <c r="QIQ439" s="94"/>
      <c r="QIR439" s="94"/>
      <c r="QIS439" s="94" t="s">
        <v>181</v>
      </c>
      <c r="QIT439" s="94"/>
      <c r="QIU439" s="94"/>
      <c r="QIV439" s="94"/>
      <c r="QIW439" s="94"/>
      <c r="QIX439" s="94"/>
      <c r="QIY439" s="94"/>
      <c r="QIZ439" s="94"/>
      <c r="QJA439" s="94" t="s">
        <v>181</v>
      </c>
      <c r="QJB439" s="94"/>
      <c r="QJC439" s="94"/>
      <c r="QJD439" s="94"/>
      <c r="QJE439" s="94"/>
      <c r="QJF439" s="94"/>
      <c r="QJG439" s="94"/>
      <c r="QJH439" s="94"/>
      <c r="QJI439" s="94" t="s">
        <v>181</v>
      </c>
      <c r="QJJ439" s="94"/>
      <c r="QJK439" s="94"/>
      <c r="QJL439" s="94"/>
      <c r="QJM439" s="94"/>
      <c r="QJN439" s="94"/>
      <c r="QJO439" s="94"/>
      <c r="QJP439" s="94"/>
      <c r="QJQ439" s="94" t="s">
        <v>181</v>
      </c>
      <c r="QJR439" s="94"/>
      <c r="QJS439" s="94"/>
      <c r="QJT439" s="94"/>
      <c r="QJU439" s="94"/>
      <c r="QJV439" s="94"/>
      <c r="QJW439" s="94"/>
      <c r="QJX439" s="94"/>
      <c r="QJY439" s="94" t="s">
        <v>181</v>
      </c>
      <c r="QJZ439" s="94"/>
      <c r="QKA439" s="94"/>
      <c r="QKB439" s="94"/>
      <c r="QKC439" s="94"/>
      <c r="QKD439" s="94"/>
      <c r="QKE439" s="94"/>
      <c r="QKF439" s="94"/>
      <c r="QKG439" s="94" t="s">
        <v>181</v>
      </c>
      <c r="QKH439" s="94"/>
      <c r="QKI439" s="94"/>
      <c r="QKJ439" s="94"/>
      <c r="QKK439" s="94"/>
      <c r="QKL439" s="94"/>
      <c r="QKM439" s="94"/>
      <c r="QKN439" s="94"/>
      <c r="QKO439" s="94" t="s">
        <v>181</v>
      </c>
      <c r="QKP439" s="94"/>
      <c r="QKQ439" s="94"/>
      <c r="QKR439" s="94"/>
      <c r="QKS439" s="94"/>
      <c r="QKT439" s="94"/>
      <c r="QKU439" s="94"/>
      <c r="QKV439" s="94"/>
      <c r="QKW439" s="94" t="s">
        <v>181</v>
      </c>
      <c r="QKX439" s="94"/>
      <c r="QKY439" s="94"/>
      <c r="QKZ439" s="94"/>
      <c r="QLA439" s="94"/>
      <c r="QLB439" s="94"/>
      <c r="QLC439" s="94"/>
      <c r="QLD439" s="94"/>
      <c r="QLE439" s="94" t="s">
        <v>181</v>
      </c>
      <c r="QLF439" s="94"/>
      <c r="QLG439" s="94"/>
      <c r="QLH439" s="94"/>
      <c r="QLI439" s="94"/>
      <c r="QLJ439" s="94"/>
      <c r="QLK439" s="94"/>
      <c r="QLL439" s="94"/>
      <c r="QLM439" s="94" t="s">
        <v>181</v>
      </c>
      <c r="QLN439" s="94"/>
      <c r="QLO439" s="94"/>
      <c r="QLP439" s="94"/>
      <c r="QLQ439" s="94"/>
      <c r="QLR439" s="94"/>
      <c r="QLS439" s="94"/>
      <c r="QLT439" s="94"/>
      <c r="QLU439" s="94" t="s">
        <v>181</v>
      </c>
      <c r="QLV439" s="94"/>
      <c r="QLW439" s="94"/>
      <c r="QLX439" s="94"/>
      <c r="QLY439" s="94"/>
      <c r="QLZ439" s="94"/>
      <c r="QMA439" s="94"/>
      <c r="QMB439" s="94"/>
      <c r="QMC439" s="94" t="s">
        <v>181</v>
      </c>
      <c r="QMD439" s="94"/>
      <c r="QME439" s="94"/>
      <c r="QMF439" s="94"/>
      <c r="QMG439" s="94"/>
      <c r="QMH439" s="94"/>
      <c r="QMI439" s="94"/>
      <c r="QMJ439" s="94"/>
      <c r="QMK439" s="94" t="s">
        <v>181</v>
      </c>
      <c r="QML439" s="94"/>
      <c r="QMM439" s="94"/>
      <c r="QMN439" s="94"/>
      <c r="QMO439" s="94"/>
      <c r="QMP439" s="94"/>
      <c r="QMQ439" s="94"/>
      <c r="QMR439" s="94"/>
      <c r="QMS439" s="94" t="s">
        <v>181</v>
      </c>
      <c r="QMT439" s="94"/>
      <c r="QMU439" s="94"/>
      <c r="QMV439" s="94"/>
      <c r="QMW439" s="94"/>
      <c r="QMX439" s="94"/>
      <c r="QMY439" s="94"/>
      <c r="QMZ439" s="94"/>
      <c r="QNA439" s="94" t="s">
        <v>181</v>
      </c>
      <c r="QNB439" s="94"/>
      <c r="QNC439" s="94"/>
      <c r="QND439" s="94"/>
      <c r="QNE439" s="94"/>
      <c r="QNF439" s="94"/>
      <c r="QNG439" s="94"/>
      <c r="QNH439" s="94"/>
      <c r="QNI439" s="94" t="s">
        <v>181</v>
      </c>
      <c r="QNJ439" s="94"/>
      <c r="QNK439" s="94"/>
      <c r="QNL439" s="94"/>
      <c r="QNM439" s="94"/>
      <c r="QNN439" s="94"/>
      <c r="QNO439" s="94"/>
      <c r="QNP439" s="94"/>
      <c r="QNQ439" s="94" t="s">
        <v>181</v>
      </c>
      <c r="QNR439" s="94"/>
      <c r="QNS439" s="94"/>
      <c r="QNT439" s="94"/>
      <c r="QNU439" s="94"/>
      <c r="QNV439" s="94"/>
      <c r="QNW439" s="94"/>
      <c r="QNX439" s="94"/>
      <c r="QNY439" s="94" t="s">
        <v>181</v>
      </c>
      <c r="QNZ439" s="94"/>
      <c r="QOA439" s="94"/>
      <c r="QOB439" s="94"/>
      <c r="QOC439" s="94"/>
      <c r="QOD439" s="94"/>
      <c r="QOE439" s="94"/>
      <c r="QOF439" s="94"/>
      <c r="QOG439" s="94" t="s">
        <v>181</v>
      </c>
      <c r="QOH439" s="94"/>
      <c r="QOI439" s="94"/>
      <c r="QOJ439" s="94"/>
      <c r="QOK439" s="94"/>
      <c r="QOL439" s="94"/>
      <c r="QOM439" s="94"/>
      <c r="QON439" s="94"/>
      <c r="QOO439" s="94" t="s">
        <v>181</v>
      </c>
      <c r="QOP439" s="94"/>
      <c r="QOQ439" s="94"/>
      <c r="QOR439" s="94"/>
      <c r="QOS439" s="94"/>
      <c r="QOT439" s="94"/>
      <c r="QOU439" s="94"/>
      <c r="QOV439" s="94"/>
      <c r="QOW439" s="94" t="s">
        <v>181</v>
      </c>
      <c r="QOX439" s="94"/>
      <c r="QOY439" s="94"/>
      <c r="QOZ439" s="94"/>
      <c r="QPA439" s="94"/>
      <c r="QPB439" s="94"/>
      <c r="QPC439" s="94"/>
      <c r="QPD439" s="94"/>
      <c r="QPE439" s="94" t="s">
        <v>181</v>
      </c>
      <c r="QPF439" s="94"/>
      <c r="QPG439" s="94"/>
      <c r="QPH439" s="94"/>
      <c r="QPI439" s="94"/>
      <c r="QPJ439" s="94"/>
      <c r="QPK439" s="94"/>
      <c r="QPL439" s="94"/>
      <c r="QPM439" s="94" t="s">
        <v>181</v>
      </c>
      <c r="QPN439" s="94"/>
      <c r="QPO439" s="94"/>
      <c r="QPP439" s="94"/>
      <c r="QPQ439" s="94"/>
      <c r="QPR439" s="94"/>
      <c r="QPS439" s="94"/>
      <c r="QPT439" s="94"/>
      <c r="QPU439" s="94" t="s">
        <v>181</v>
      </c>
      <c r="QPV439" s="94"/>
      <c r="QPW439" s="94"/>
      <c r="QPX439" s="94"/>
      <c r="QPY439" s="94"/>
      <c r="QPZ439" s="94"/>
      <c r="QQA439" s="94"/>
      <c r="QQB439" s="94"/>
      <c r="QQC439" s="94" t="s">
        <v>181</v>
      </c>
      <c r="QQD439" s="94"/>
      <c r="QQE439" s="94"/>
      <c r="QQF439" s="94"/>
      <c r="QQG439" s="94"/>
      <c r="QQH439" s="94"/>
      <c r="QQI439" s="94"/>
      <c r="QQJ439" s="94"/>
      <c r="QQK439" s="94" t="s">
        <v>181</v>
      </c>
      <c r="QQL439" s="94"/>
      <c r="QQM439" s="94"/>
      <c r="QQN439" s="94"/>
      <c r="QQO439" s="94"/>
      <c r="QQP439" s="94"/>
      <c r="QQQ439" s="94"/>
      <c r="QQR439" s="94"/>
      <c r="QQS439" s="94" t="s">
        <v>181</v>
      </c>
      <c r="QQT439" s="94"/>
      <c r="QQU439" s="94"/>
      <c r="QQV439" s="94"/>
      <c r="QQW439" s="94"/>
      <c r="QQX439" s="94"/>
      <c r="QQY439" s="94"/>
      <c r="QQZ439" s="94"/>
      <c r="QRA439" s="94" t="s">
        <v>181</v>
      </c>
      <c r="QRB439" s="94"/>
      <c r="QRC439" s="94"/>
      <c r="QRD439" s="94"/>
      <c r="QRE439" s="94"/>
      <c r="QRF439" s="94"/>
      <c r="QRG439" s="94"/>
      <c r="QRH439" s="94"/>
      <c r="QRI439" s="94" t="s">
        <v>181</v>
      </c>
      <c r="QRJ439" s="94"/>
      <c r="QRK439" s="94"/>
      <c r="QRL439" s="94"/>
      <c r="QRM439" s="94"/>
      <c r="QRN439" s="94"/>
      <c r="QRO439" s="94"/>
      <c r="QRP439" s="94"/>
      <c r="QRQ439" s="94" t="s">
        <v>181</v>
      </c>
      <c r="QRR439" s="94"/>
      <c r="QRS439" s="94"/>
      <c r="QRT439" s="94"/>
      <c r="QRU439" s="94"/>
      <c r="QRV439" s="94"/>
      <c r="QRW439" s="94"/>
      <c r="QRX439" s="94"/>
      <c r="QRY439" s="94" t="s">
        <v>181</v>
      </c>
      <c r="QRZ439" s="94"/>
      <c r="QSA439" s="94"/>
      <c r="QSB439" s="94"/>
      <c r="QSC439" s="94"/>
      <c r="QSD439" s="94"/>
      <c r="QSE439" s="94"/>
      <c r="QSF439" s="94"/>
      <c r="QSG439" s="94" t="s">
        <v>181</v>
      </c>
      <c r="QSH439" s="94"/>
      <c r="QSI439" s="94"/>
      <c r="QSJ439" s="94"/>
      <c r="QSK439" s="94"/>
      <c r="QSL439" s="94"/>
      <c r="QSM439" s="94"/>
      <c r="QSN439" s="94"/>
      <c r="QSO439" s="94" t="s">
        <v>181</v>
      </c>
      <c r="QSP439" s="94"/>
      <c r="QSQ439" s="94"/>
      <c r="QSR439" s="94"/>
      <c r="QSS439" s="94"/>
      <c r="QST439" s="94"/>
      <c r="QSU439" s="94"/>
      <c r="QSV439" s="94"/>
      <c r="QSW439" s="94" t="s">
        <v>181</v>
      </c>
      <c r="QSX439" s="94"/>
      <c r="QSY439" s="94"/>
      <c r="QSZ439" s="94"/>
      <c r="QTA439" s="94"/>
      <c r="QTB439" s="94"/>
      <c r="QTC439" s="94"/>
      <c r="QTD439" s="94"/>
      <c r="QTE439" s="94" t="s">
        <v>181</v>
      </c>
      <c r="QTF439" s="94"/>
      <c r="QTG439" s="94"/>
      <c r="QTH439" s="94"/>
      <c r="QTI439" s="94"/>
      <c r="QTJ439" s="94"/>
      <c r="QTK439" s="94"/>
      <c r="QTL439" s="94"/>
      <c r="QTM439" s="94" t="s">
        <v>181</v>
      </c>
      <c r="QTN439" s="94"/>
      <c r="QTO439" s="94"/>
      <c r="QTP439" s="94"/>
      <c r="QTQ439" s="94"/>
      <c r="QTR439" s="94"/>
      <c r="QTS439" s="94"/>
      <c r="QTT439" s="94"/>
      <c r="QTU439" s="94" t="s">
        <v>181</v>
      </c>
      <c r="QTV439" s="94"/>
      <c r="QTW439" s="94"/>
      <c r="QTX439" s="94"/>
      <c r="QTY439" s="94"/>
      <c r="QTZ439" s="94"/>
      <c r="QUA439" s="94"/>
      <c r="QUB439" s="94"/>
      <c r="QUC439" s="94" t="s">
        <v>181</v>
      </c>
      <c r="QUD439" s="94"/>
      <c r="QUE439" s="94"/>
      <c r="QUF439" s="94"/>
      <c r="QUG439" s="94"/>
      <c r="QUH439" s="94"/>
      <c r="QUI439" s="94"/>
      <c r="QUJ439" s="94"/>
      <c r="QUK439" s="94" t="s">
        <v>181</v>
      </c>
      <c r="QUL439" s="94"/>
      <c r="QUM439" s="94"/>
      <c r="QUN439" s="94"/>
      <c r="QUO439" s="94"/>
      <c r="QUP439" s="94"/>
      <c r="QUQ439" s="94"/>
      <c r="QUR439" s="94"/>
      <c r="QUS439" s="94" t="s">
        <v>181</v>
      </c>
      <c r="QUT439" s="94"/>
      <c r="QUU439" s="94"/>
      <c r="QUV439" s="94"/>
      <c r="QUW439" s="94"/>
      <c r="QUX439" s="94"/>
      <c r="QUY439" s="94"/>
      <c r="QUZ439" s="94"/>
      <c r="QVA439" s="94" t="s">
        <v>181</v>
      </c>
      <c r="QVB439" s="94"/>
      <c r="QVC439" s="94"/>
      <c r="QVD439" s="94"/>
      <c r="QVE439" s="94"/>
      <c r="QVF439" s="94"/>
      <c r="QVG439" s="94"/>
      <c r="QVH439" s="94"/>
      <c r="QVI439" s="94" t="s">
        <v>181</v>
      </c>
      <c r="QVJ439" s="94"/>
      <c r="QVK439" s="94"/>
      <c r="QVL439" s="94"/>
      <c r="QVM439" s="94"/>
      <c r="QVN439" s="94"/>
      <c r="QVO439" s="94"/>
      <c r="QVP439" s="94"/>
      <c r="QVQ439" s="94" t="s">
        <v>181</v>
      </c>
      <c r="QVR439" s="94"/>
      <c r="QVS439" s="94"/>
      <c r="QVT439" s="94"/>
      <c r="QVU439" s="94"/>
      <c r="QVV439" s="94"/>
      <c r="QVW439" s="94"/>
      <c r="QVX439" s="94"/>
      <c r="QVY439" s="94" t="s">
        <v>181</v>
      </c>
      <c r="QVZ439" s="94"/>
      <c r="QWA439" s="94"/>
      <c r="QWB439" s="94"/>
      <c r="QWC439" s="94"/>
      <c r="QWD439" s="94"/>
      <c r="QWE439" s="94"/>
      <c r="QWF439" s="94"/>
      <c r="QWG439" s="94" t="s">
        <v>181</v>
      </c>
      <c r="QWH439" s="94"/>
      <c r="QWI439" s="94"/>
      <c r="QWJ439" s="94"/>
      <c r="QWK439" s="94"/>
      <c r="QWL439" s="94"/>
      <c r="QWM439" s="94"/>
      <c r="QWN439" s="94"/>
      <c r="QWO439" s="94" t="s">
        <v>181</v>
      </c>
      <c r="QWP439" s="94"/>
      <c r="QWQ439" s="94"/>
      <c r="QWR439" s="94"/>
      <c r="QWS439" s="94"/>
      <c r="QWT439" s="94"/>
      <c r="QWU439" s="94"/>
      <c r="QWV439" s="94"/>
      <c r="QWW439" s="94" t="s">
        <v>181</v>
      </c>
      <c r="QWX439" s="94"/>
      <c r="QWY439" s="94"/>
      <c r="QWZ439" s="94"/>
      <c r="QXA439" s="94"/>
      <c r="QXB439" s="94"/>
      <c r="QXC439" s="94"/>
      <c r="QXD439" s="94"/>
      <c r="QXE439" s="94" t="s">
        <v>181</v>
      </c>
      <c r="QXF439" s="94"/>
      <c r="QXG439" s="94"/>
      <c r="QXH439" s="94"/>
      <c r="QXI439" s="94"/>
      <c r="QXJ439" s="94"/>
      <c r="QXK439" s="94"/>
      <c r="QXL439" s="94"/>
      <c r="QXM439" s="94" t="s">
        <v>181</v>
      </c>
      <c r="QXN439" s="94"/>
      <c r="QXO439" s="94"/>
      <c r="QXP439" s="94"/>
      <c r="QXQ439" s="94"/>
      <c r="QXR439" s="94"/>
      <c r="QXS439" s="94"/>
      <c r="QXT439" s="94"/>
      <c r="QXU439" s="94" t="s">
        <v>181</v>
      </c>
      <c r="QXV439" s="94"/>
      <c r="QXW439" s="94"/>
      <c r="QXX439" s="94"/>
      <c r="QXY439" s="94"/>
      <c r="QXZ439" s="94"/>
      <c r="QYA439" s="94"/>
      <c r="QYB439" s="94"/>
      <c r="QYC439" s="94" t="s">
        <v>181</v>
      </c>
      <c r="QYD439" s="94"/>
      <c r="QYE439" s="94"/>
      <c r="QYF439" s="94"/>
      <c r="QYG439" s="94"/>
      <c r="QYH439" s="94"/>
      <c r="QYI439" s="94"/>
      <c r="QYJ439" s="94"/>
      <c r="QYK439" s="94" t="s">
        <v>181</v>
      </c>
      <c r="QYL439" s="94"/>
      <c r="QYM439" s="94"/>
      <c r="QYN439" s="94"/>
      <c r="QYO439" s="94"/>
      <c r="QYP439" s="94"/>
      <c r="QYQ439" s="94"/>
      <c r="QYR439" s="94"/>
      <c r="QYS439" s="94" t="s">
        <v>181</v>
      </c>
      <c r="QYT439" s="94"/>
      <c r="QYU439" s="94"/>
      <c r="QYV439" s="94"/>
      <c r="QYW439" s="94"/>
      <c r="QYX439" s="94"/>
      <c r="QYY439" s="94"/>
      <c r="QYZ439" s="94"/>
      <c r="QZA439" s="94" t="s">
        <v>181</v>
      </c>
      <c r="QZB439" s="94"/>
      <c r="QZC439" s="94"/>
      <c r="QZD439" s="94"/>
      <c r="QZE439" s="94"/>
      <c r="QZF439" s="94"/>
      <c r="QZG439" s="94"/>
      <c r="QZH439" s="94"/>
      <c r="QZI439" s="94" t="s">
        <v>181</v>
      </c>
      <c r="QZJ439" s="94"/>
      <c r="QZK439" s="94"/>
      <c r="QZL439" s="94"/>
      <c r="QZM439" s="94"/>
      <c r="QZN439" s="94"/>
      <c r="QZO439" s="94"/>
      <c r="QZP439" s="94"/>
      <c r="QZQ439" s="94" t="s">
        <v>181</v>
      </c>
      <c r="QZR439" s="94"/>
      <c r="QZS439" s="94"/>
      <c r="QZT439" s="94"/>
      <c r="QZU439" s="94"/>
      <c r="QZV439" s="94"/>
      <c r="QZW439" s="94"/>
      <c r="QZX439" s="94"/>
      <c r="QZY439" s="94" t="s">
        <v>181</v>
      </c>
      <c r="QZZ439" s="94"/>
      <c r="RAA439" s="94"/>
      <c r="RAB439" s="94"/>
      <c r="RAC439" s="94"/>
      <c r="RAD439" s="94"/>
      <c r="RAE439" s="94"/>
      <c r="RAF439" s="94"/>
      <c r="RAG439" s="94" t="s">
        <v>181</v>
      </c>
      <c r="RAH439" s="94"/>
      <c r="RAI439" s="94"/>
      <c r="RAJ439" s="94"/>
      <c r="RAK439" s="94"/>
      <c r="RAL439" s="94"/>
      <c r="RAM439" s="94"/>
      <c r="RAN439" s="94"/>
      <c r="RAO439" s="94" t="s">
        <v>181</v>
      </c>
      <c r="RAP439" s="94"/>
      <c r="RAQ439" s="94"/>
      <c r="RAR439" s="94"/>
      <c r="RAS439" s="94"/>
      <c r="RAT439" s="94"/>
      <c r="RAU439" s="94"/>
      <c r="RAV439" s="94"/>
      <c r="RAW439" s="94" t="s">
        <v>181</v>
      </c>
      <c r="RAX439" s="94"/>
      <c r="RAY439" s="94"/>
      <c r="RAZ439" s="94"/>
      <c r="RBA439" s="94"/>
      <c r="RBB439" s="94"/>
      <c r="RBC439" s="94"/>
      <c r="RBD439" s="94"/>
      <c r="RBE439" s="94" t="s">
        <v>181</v>
      </c>
      <c r="RBF439" s="94"/>
      <c r="RBG439" s="94"/>
      <c r="RBH439" s="94"/>
      <c r="RBI439" s="94"/>
      <c r="RBJ439" s="94"/>
      <c r="RBK439" s="94"/>
      <c r="RBL439" s="94"/>
      <c r="RBM439" s="94" t="s">
        <v>181</v>
      </c>
      <c r="RBN439" s="94"/>
      <c r="RBO439" s="94"/>
      <c r="RBP439" s="94"/>
      <c r="RBQ439" s="94"/>
      <c r="RBR439" s="94"/>
      <c r="RBS439" s="94"/>
      <c r="RBT439" s="94"/>
      <c r="RBU439" s="94" t="s">
        <v>181</v>
      </c>
      <c r="RBV439" s="94"/>
      <c r="RBW439" s="94"/>
      <c r="RBX439" s="94"/>
      <c r="RBY439" s="94"/>
      <c r="RBZ439" s="94"/>
      <c r="RCA439" s="94"/>
      <c r="RCB439" s="94"/>
      <c r="RCC439" s="94" t="s">
        <v>181</v>
      </c>
      <c r="RCD439" s="94"/>
      <c r="RCE439" s="94"/>
      <c r="RCF439" s="94"/>
      <c r="RCG439" s="94"/>
      <c r="RCH439" s="94"/>
      <c r="RCI439" s="94"/>
      <c r="RCJ439" s="94"/>
      <c r="RCK439" s="94" t="s">
        <v>181</v>
      </c>
      <c r="RCL439" s="94"/>
      <c r="RCM439" s="94"/>
      <c r="RCN439" s="94"/>
      <c r="RCO439" s="94"/>
      <c r="RCP439" s="94"/>
      <c r="RCQ439" s="94"/>
      <c r="RCR439" s="94"/>
      <c r="RCS439" s="94" t="s">
        <v>181</v>
      </c>
      <c r="RCT439" s="94"/>
      <c r="RCU439" s="94"/>
      <c r="RCV439" s="94"/>
      <c r="RCW439" s="94"/>
      <c r="RCX439" s="94"/>
      <c r="RCY439" s="94"/>
      <c r="RCZ439" s="94"/>
      <c r="RDA439" s="94" t="s">
        <v>181</v>
      </c>
      <c r="RDB439" s="94"/>
      <c r="RDC439" s="94"/>
      <c r="RDD439" s="94"/>
      <c r="RDE439" s="94"/>
      <c r="RDF439" s="94"/>
      <c r="RDG439" s="94"/>
      <c r="RDH439" s="94"/>
      <c r="RDI439" s="94" t="s">
        <v>181</v>
      </c>
      <c r="RDJ439" s="94"/>
      <c r="RDK439" s="94"/>
      <c r="RDL439" s="94"/>
      <c r="RDM439" s="94"/>
      <c r="RDN439" s="94"/>
      <c r="RDO439" s="94"/>
      <c r="RDP439" s="94"/>
      <c r="RDQ439" s="94" t="s">
        <v>181</v>
      </c>
      <c r="RDR439" s="94"/>
      <c r="RDS439" s="94"/>
      <c r="RDT439" s="94"/>
      <c r="RDU439" s="94"/>
      <c r="RDV439" s="94"/>
      <c r="RDW439" s="94"/>
      <c r="RDX439" s="94"/>
      <c r="RDY439" s="94" t="s">
        <v>181</v>
      </c>
      <c r="RDZ439" s="94"/>
      <c r="REA439" s="94"/>
      <c r="REB439" s="94"/>
      <c r="REC439" s="94"/>
      <c r="RED439" s="94"/>
      <c r="REE439" s="94"/>
      <c r="REF439" s="94"/>
      <c r="REG439" s="94" t="s">
        <v>181</v>
      </c>
      <c r="REH439" s="94"/>
      <c r="REI439" s="94"/>
      <c r="REJ439" s="94"/>
      <c r="REK439" s="94"/>
      <c r="REL439" s="94"/>
      <c r="REM439" s="94"/>
      <c r="REN439" s="94"/>
      <c r="REO439" s="94" t="s">
        <v>181</v>
      </c>
      <c r="REP439" s="94"/>
      <c r="REQ439" s="94"/>
      <c r="RER439" s="94"/>
      <c r="RES439" s="94"/>
      <c r="RET439" s="94"/>
      <c r="REU439" s="94"/>
      <c r="REV439" s="94"/>
      <c r="REW439" s="94" t="s">
        <v>181</v>
      </c>
      <c r="REX439" s="94"/>
      <c r="REY439" s="94"/>
      <c r="REZ439" s="94"/>
      <c r="RFA439" s="94"/>
      <c r="RFB439" s="94"/>
      <c r="RFC439" s="94"/>
      <c r="RFD439" s="94"/>
      <c r="RFE439" s="94" t="s">
        <v>181</v>
      </c>
      <c r="RFF439" s="94"/>
      <c r="RFG439" s="94"/>
      <c r="RFH439" s="94"/>
      <c r="RFI439" s="94"/>
      <c r="RFJ439" s="94"/>
      <c r="RFK439" s="94"/>
      <c r="RFL439" s="94"/>
      <c r="RFM439" s="94" t="s">
        <v>181</v>
      </c>
      <c r="RFN439" s="94"/>
      <c r="RFO439" s="94"/>
      <c r="RFP439" s="94"/>
      <c r="RFQ439" s="94"/>
      <c r="RFR439" s="94"/>
      <c r="RFS439" s="94"/>
      <c r="RFT439" s="94"/>
      <c r="RFU439" s="94" t="s">
        <v>181</v>
      </c>
      <c r="RFV439" s="94"/>
      <c r="RFW439" s="94"/>
      <c r="RFX439" s="94"/>
      <c r="RFY439" s="94"/>
      <c r="RFZ439" s="94"/>
      <c r="RGA439" s="94"/>
      <c r="RGB439" s="94"/>
      <c r="RGC439" s="94" t="s">
        <v>181</v>
      </c>
      <c r="RGD439" s="94"/>
      <c r="RGE439" s="94"/>
      <c r="RGF439" s="94"/>
      <c r="RGG439" s="94"/>
      <c r="RGH439" s="94"/>
      <c r="RGI439" s="94"/>
      <c r="RGJ439" s="94"/>
      <c r="RGK439" s="94" t="s">
        <v>181</v>
      </c>
      <c r="RGL439" s="94"/>
      <c r="RGM439" s="94"/>
      <c r="RGN439" s="94"/>
      <c r="RGO439" s="94"/>
      <c r="RGP439" s="94"/>
      <c r="RGQ439" s="94"/>
      <c r="RGR439" s="94"/>
      <c r="RGS439" s="94" t="s">
        <v>181</v>
      </c>
      <c r="RGT439" s="94"/>
      <c r="RGU439" s="94"/>
      <c r="RGV439" s="94"/>
      <c r="RGW439" s="94"/>
      <c r="RGX439" s="94"/>
      <c r="RGY439" s="94"/>
      <c r="RGZ439" s="94"/>
      <c r="RHA439" s="94" t="s">
        <v>181</v>
      </c>
      <c r="RHB439" s="94"/>
      <c r="RHC439" s="94"/>
      <c r="RHD439" s="94"/>
      <c r="RHE439" s="94"/>
      <c r="RHF439" s="94"/>
      <c r="RHG439" s="94"/>
      <c r="RHH439" s="94"/>
      <c r="RHI439" s="94" t="s">
        <v>181</v>
      </c>
      <c r="RHJ439" s="94"/>
      <c r="RHK439" s="94"/>
      <c r="RHL439" s="94"/>
      <c r="RHM439" s="94"/>
      <c r="RHN439" s="94"/>
      <c r="RHO439" s="94"/>
      <c r="RHP439" s="94"/>
      <c r="RHQ439" s="94" t="s">
        <v>181</v>
      </c>
      <c r="RHR439" s="94"/>
      <c r="RHS439" s="94"/>
      <c r="RHT439" s="94"/>
      <c r="RHU439" s="94"/>
      <c r="RHV439" s="94"/>
      <c r="RHW439" s="94"/>
      <c r="RHX439" s="94"/>
      <c r="RHY439" s="94" t="s">
        <v>181</v>
      </c>
      <c r="RHZ439" s="94"/>
      <c r="RIA439" s="94"/>
      <c r="RIB439" s="94"/>
      <c r="RIC439" s="94"/>
      <c r="RID439" s="94"/>
      <c r="RIE439" s="94"/>
      <c r="RIF439" s="94"/>
      <c r="RIG439" s="94" t="s">
        <v>181</v>
      </c>
      <c r="RIH439" s="94"/>
      <c r="RII439" s="94"/>
      <c r="RIJ439" s="94"/>
      <c r="RIK439" s="94"/>
      <c r="RIL439" s="94"/>
      <c r="RIM439" s="94"/>
      <c r="RIN439" s="94"/>
      <c r="RIO439" s="94" t="s">
        <v>181</v>
      </c>
      <c r="RIP439" s="94"/>
      <c r="RIQ439" s="94"/>
      <c r="RIR439" s="94"/>
      <c r="RIS439" s="94"/>
      <c r="RIT439" s="94"/>
      <c r="RIU439" s="94"/>
      <c r="RIV439" s="94"/>
      <c r="RIW439" s="94" t="s">
        <v>181</v>
      </c>
      <c r="RIX439" s="94"/>
      <c r="RIY439" s="94"/>
      <c r="RIZ439" s="94"/>
      <c r="RJA439" s="94"/>
      <c r="RJB439" s="94"/>
      <c r="RJC439" s="94"/>
      <c r="RJD439" s="94"/>
      <c r="RJE439" s="94" t="s">
        <v>181</v>
      </c>
      <c r="RJF439" s="94"/>
      <c r="RJG439" s="94"/>
      <c r="RJH439" s="94"/>
      <c r="RJI439" s="94"/>
      <c r="RJJ439" s="94"/>
      <c r="RJK439" s="94"/>
      <c r="RJL439" s="94"/>
      <c r="RJM439" s="94" t="s">
        <v>181</v>
      </c>
      <c r="RJN439" s="94"/>
      <c r="RJO439" s="94"/>
      <c r="RJP439" s="94"/>
      <c r="RJQ439" s="94"/>
      <c r="RJR439" s="94"/>
      <c r="RJS439" s="94"/>
      <c r="RJT439" s="94"/>
      <c r="RJU439" s="94" t="s">
        <v>181</v>
      </c>
      <c r="RJV439" s="94"/>
      <c r="RJW439" s="94"/>
      <c r="RJX439" s="94"/>
      <c r="RJY439" s="94"/>
      <c r="RJZ439" s="94"/>
      <c r="RKA439" s="94"/>
      <c r="RKB439" s="94"/>
      <c r="RKC439" s="94" t="s">
        <v>181</v>
      </c>
      <c r="RKD439" s="94"/>
      <c r="RKE439" s="94"/>
      <c r="RKF439" s="94"/>
      <c r="RKG439" s="94"/>
      <c r="RKH439" s="94"/>
      <c r="RKI439" s="94"/>
      <c r="RKJ439" s="94"/>
      <c r="RKK439" s="94" t="s">
        <v>181</v>
      </c>
      <c r="RKL439" s="94"/>
      <c r="RKM439" s="94"/>
      <c r="RKN439" s="94"/>
      <c r="RKO439" s="94"/>
      <c r="RKP439" s="94"/>
      <c r="RKQ439" s="94"/>
      <c r="RKR439" s="94"/>
      <c r="RKS439" s="94" t="s">
        <v>181</v>
      </c>
      <c r="RKT439" s="94"/>
      <c r="RKU439" s="94"/>
      <c r="RKV439" s="94"/>
      <c r="RKW439" s="94"/>
      <c r="RKX439" s="94"/>
      <c r="RKY439" s="94"/>
      <c r="RKZ439" s="94"/>
      <c r="RLA439" s="94" t="s">
        <v>181</v>
      </c>
      <c r="RLB439" s="94"/>
      <c r="RLC439" s="94"/>
      <c r="RLD439" s="94"/>
      <c r="RLE439" s="94"/>
      <c r="RLF439" s="94"/>
      <c r="RLG439" s="94"/>
      <c r="RLH439" s="94"/>
      <c r="RLI439" s="94" t="s">
        <v>181</v>
      </c>
      <c r="RLJ439" s="94"/>
      <c r="RLK439" s="94"/>
      <c r="RLL439" s="94"/>
      <c r="RLM439" s="94"/>
      <c r="RLN439" s="94"/>
      <c r="RLO439" s="94"/>
      <c r="RLP439" s="94"/>
      <c r="RLQ439" s="94" t="s">
        <v>181</v>
      </c>
      <c r="RLR439" s="94"/>
      <c r="RLS439" s="94"/>
      <c r="RLT439" s="94"/>
      <c r="RLU439" s="94"/>
      <c r="RLV439" s="94"/>
      <c r="RLW439" s="94"/>
      <c r="RLX439" s="94"/>
      <c r="RLY439" s="94" t="s">
        <v>181</v>
      </c>
      <c r="RLZ439" s="94"/>
      <c r="RMA439" s="94"/>
      <c r="RMB439" s="94"/>
      <c r="RMC439" s="94"/>
      <c r="RMD439" s="94"/>
      <c r="RME439" s="94"/>
      <c r="RMF439" s="94"/>
      <c r="RMG439" s="94" t="s">
        <v>181</v>
      </c>
      <c r="RMH439" s="94"/>
      <c r="RMI439" s="94"/>
      <c r="RMJ439" s="94"/>
      <c r="RMK439" s="94"/>
      <c r="RML439" s="94"/>
      <c r="RMM439" s="94"/>
      <c r="RMN439" s="94"/>
      <c r="RMO439" s="94" t="s">
        <v>181</v>
      </c>
      <c r="RMP439" s="94"/>
      <c r="RMQ439" s="94"/>
      <c r="RMR439" s="94"/>
      <c r="RMS439" s="94"/>
      <c r="RMT439" s="94"/>
      <c r="RMU439" s="94"/>
      <c r="RMV439" s="94"/>
      <c r="RMW439" s="94" t="s">
        <v>181</v>
      </c>
      <c r="RMX439" s="94"/>
      <c r="RMY439" s="94"/>
      <c r="RMZ439" s="94"/>
      <c r="RNA439" s="94"/>
      <c r="RNB439" s="94"/>
      <c r="RNC439" s="94"/>
      <c r="RND439" s="94"/>
      <c r="RNE439" s="94" t="s">
        <v>181</v>
      </c>
      <c r="RNF439" s="94"/>
      <c r="RNG439" s="94"/>
      <c r="RNH439" s="94"/>
      <c r="RNI439" s="94"/>
      <c r="RNJ439" s="94"/>
      <c r="RNK439" s="94"/>
      <c r="RNL439" s="94"/>
      <c r="RNM439" s="94" t="s">
        <v>181</v>
      </c>
      <c r="RNN439" s="94"/>
      <c r="RNO439" s="94"/>
      <c r="RNP439" s="94"/>
      <c r="RNQ439" s="94"/>
      <c r="RNR439" s="94"/>
      <c r="RNS439" s="94"/>
      <c r="RNT439" s="94"/>
      <c r="RNU439" s="94" t="s">
        <v>181</v>
      </c>
      <c r="RNV439" s="94"/>
      <c r="RNW439" s="94"/>
      <c r="RNX439" s="94"/>
      <c r="RNY439" s="94"/>
      <c r="RNZ439" s="94"/>
      <c r="ROA439" s="94"/>
      <c r="ROB439" s="94"/>
      <c r="ROC439" s="94" t="s">
        <v>181</v>
      </c>
      <c r="ROD439" s="94"/>
      <c r="ROE439" s="94"/>
      <c r="ROF439" s="94"/>
      <c r="ROG439" s="94"/>
      <c r="ROH439" s="94"/>
      <c r="ROI439" s="94"/>
      <c r="ROJ439" s="94"/>
      <c r="ROK439" s="94" t="s">
        <v>181</v>
      </c>
      <c r="ROL439" s="94"/>
      <c r="ROM439" s="94"/>
      <c r="RON439" s="94"/>
      <c r="ROO439" s="94"/>
      <c r="ROP439" s="94"/>
      <c r="ROQ439" s="94"/>
      <c r="ROR439" s="94"/>
      <c r="ROS439" s="94" t="s">
        <v>181</v>
      </c>
      <c r="ROT439" s="94"/>
      <c r="ROU439" s="94"/>
      <c r="ROV439" s="94"/>
      <c r="ROW439" s="94"/>
      <c r="ROX439" s="94"/>
      <c r="ROY439" s="94"/>
      <c r="ROZ439" s="94"/>
      <c r="RPA439" s="94" t="s">
        <v>181</v>
      </c>
      <c r="RPB439" s="94"/>
      <c r="RPC439" s="94"/>
      <c r="RPD439" s="94"/>
      <c r="RPE439" s="94"/>
      <c r="RPF439" s="94"/>
      <c r="RPG439" s="94"/>
      <c r="RPH439" s="94"/>
      <c r="RPI439" s="94" t="s">
        <v>181</v>
      </c>
      <c r="RPJ439" s="94"/>
      <c r="RPK439" s="94"/>
      <c r="RPL439" s="94"/>
      <c r="RPM439" s="94"/>
      <c r="RPN439" s="94"/>
      <c r="RPO439" s="94"/>
      <c r="RPP439" s="94"/>
      <c r="RPQ439" s="94" t="s">
        <v>181</v>
      </c>
      <c r="RPR439" s="94"/>
      <c r="RPS439" s="94"/>
      <c r="RPT439" s="94"/>
      <c r="RPU439" s="94"/>
      <c r="RPV439" s="94"/>
      <c r="RPW439" s="94"/>
      <c r="RPX439" s="94"/>
      <c r="RPY439" s="94" t="s">
        <v>181</v>
      </c>
      <c r="RPZ439" s="94"/>
      <c r="RQA439" s="94"/>
      <c r="RQB439" s="94"/>
      <c r="RQC439" s="94"/>
      <c r="RQD439" s="94"/>
      <c r="RQE439" s="94"/>
      <c r="RQF439" s="94"/>
      <c r="RQG439" s="94" t="s">
        <v>181</v>
      </c>
      <c r="RQH439" s="94"/>
      <c r="RQI439" s="94"/>
      <c r="RQJ439" s="94"/>
      <c r="RQK439" s="94"/>
      <c r="RQL439" s="94"/>
      <c r="RQM439" s="94"/>
      <c r="RQN439" s="94"/>
      <c r="RQO439" s="94" t="s">
        <v>181</v>
      </c>
      <c r="RQP439" s="94"/>
      <c r="RQQ439" s="94"/>
      <c r="RQR439" s="94"/>
      <c r="RQS439" s="94"/>
      <c r="RQT439" s="94"/>
      <c r="RQU439" s="94"/>
      <c r="RQV439" s="94"/>
      <c r="RQW439" s="94" t="s">
        <v>181</v>
      </c>
      <c r="RQX439" s="94"/>
      <c r="RQY439" s="94"/>
      <c r="RQZ439" s="94"/>
      <c r="RRA439" s="94"/>
      <c r="RRB439" s="94"/>
      <c r="RRC439" s="94"/>
      <c r="RRD439" s="94"/>
      <c r="RRE439" s="94" t="s">
        <v>181</v>
      </c>
      <c r="RRF439" s="94"/>
      <c r="RRG439" s="94"/>
      <c r="RRH439" s="94"/>
      <c r="RRI439" s="94"/>
      <c r="RRJ439" s="94"/>
      <c r="RRK439" s="94"/>
      <c r="RRL439" s="94"/>
      <c r="RRM439" s="94" t="s">
        <v>181</v>
      </c>
      <c r="RRN439" s="94"/>
      <c r="RRO439" s="94"/>
      <c r="RRP439" s="94"/>
      <c r="RRQ439" s="94"/>
      <c r="RRR439" s="94"/>
      <c r="RRS439" s="94"/>
      <c r="RRT439" s="94"/>
      <c r="RRU439" s="94" t="s">
        <v>181</v>
      </c>
      <c r="RRV439" s="94"/>
      <c r="RRW439" s="94"/>
      <c r="RRX439" s="94"/>
      <c r="RRY439" s="94"/>
      <c r="RRZ439" s="94"/>
      <c r="RSA439" s="94"/>
      <c r="RSB439" s="94"/>
      <c r="RSC439" s="94" t="s">
        <v>181</v>
      </c>
      <c r="RSD439" s="94"/>
      <c r="RSE439" s="94"/>
      <c r="RSF439" s="94"/>
      <c r="RSG439" s="94"/>
      <c r="RSH439" s="94"/>
      <c r="RSI439" s="94"/>
      <c r="RSJ439" s="94"/>
      <c r="RSK439" s="94" t="s">
        <v>181</v>
      </c>
      <c r="RSL439" s="94"/>
      <c r="RSM439" s="94"/>
      <c r="RSN439" s="94"/>
      <c r="RSO439" s="94"/>
      <c r="RSP439" s="94"/>
      <c r="RSQ439" s="94"/>
      <c r="RSR439" s="94"/>
      <c r="RSS439" s="94" t="s">
        <v>181</v>
      </c>
      <c r="RST439" s="94"/>
      <c r="RSU439" s="94"/>
      <c r="RSV439" s="94"/>
      <c r="RSW439" s="94"/>
      <c r="RSX439" s="94"/>
      <c r="RSY439" s="94"/>
      <c r="RSZ439" s="94"/>
      <c r="RTA439" s="94" t="s">
        <v>181</v>
      </c>
      <c r="RTB439" s="94"/>
      <c r="RTC439" s="94"/>
      <c r="RTD439" s="94"/>
      <c r="RTE439" s="94"/>
      <c r="RTF439" s="94"/>
      <c r="RTG439" s="94"/>
      <c r="RTH439" s="94"/>
      <c r="RTI439" s="94" t="s">
        <v>181</v>
      </c>
      <c r="RTJ439" s="94"/>
      <c r="RTK439" s="94"/>
      <c r="RTL439" s="94"/>
      <c r="RTM439" s="94"/>
      <c r="RTN439" s="94"/>
      <c r="RTO439" s="94"/>
      <c r="RTP439" s="94"/>
      <c r="RTQ439" s="94" t="s">
        <v>181</v>
      </c>
      <c r="RTR439" s="94"/>
      <c r="RTS439" s="94"/>
      <c r="RTT439" s="94"/>
      <c r="RTU439" s="94"/>
      <c r="RTV439" s="94"/>
      <c r="RTW439" s="94"/>
      <c r="RTX439" s="94"/>
      <c r="RTY439" s="94" t="s">
        <v>181</v>
      </c>
      <c r="RTZ439" s="94"/>
      <c r="RUA439" s="94"/>
      <c r="RUB439" s="94"/>
      <c r="RUC439" s="94"/>
      <c r="RUD439" s="94"/>
      <c r="RUE439" s="94"/>
      <c r="RUF439" s="94"/>
      <c r="RUG439" s="94" t="s">
        <v>181</v>
      </c>
      <c r="RUH439" s="94"/>
      <c r="RUI439" s="94"/>
      <c r="RUJ439" s="94"/>
      <c r="RUK439" s="94"/>
      <c r="RUL439" s="94"/>
      <c r="RUM439" s="94"/>
      <c r="RUN439" s="94"/>
      <c r="RUO439" s="94" t="s">
        <v>181</v>
      </c>
      <c r="RUP439" s="94"/>
      <c r="RUQ439" s="94"/>
      <c r="RUR439" s="94"/>
      <c r="RUS439" s="94"/>
      <c r="RUT439" s="94"/>
      <c r="RUU439" s="94"/>
      <c r="RUV439" s="94"/>
      <c r="RUW439" s="94" t="s">
        <v>181</v>
      </c>
      <c r="RUX439" s="94"/>
      <c r="RUY439" s="94"/>
      <c r="RUZ439" s="94"/>
      <c r="RVA439" s="94"/>
      <c r="RVB439" s="94"/>
      <c r="RVC439" s="94"/>
      <c r="RVD439" s="94"/>
      <c r="RVE439" s="94" t="s">
        <v>181</v>
      </c>
      <c r="RVF439" s="94"/>
      <c r="RVG439" s="94"/>
      <c r="RVH439" s="94"/>
      <c r="RVI439" s="94"/>
      <c r="RVJ439" s="94"/>
      <c r="RVK439" s="94"/>
      <c r="RVL439" s="94"/>
      <c r="RVM439" s="94" t="s">
        <v>181</v>
      </c>
      <c r="RVN439" s="94"/>
      <c r="RVO439" s="94"/>
      <c r="RVP439" s="94"/>
      <c r="RVQ439" s="94"/>
      <c r="RVR439" s="94"/>
      <c r="RVS439" s="94"/>
      <c r="RVT439" s="94"/>
      <c r="RVU439" s="94" t="s">
        <v>181</v>
      </c>
      <c r="RVV439" s="94"/>
      <c r="RVW439" s="94"/>
      <c r="RVX439" s="94"/>
      <c r="RVY439" s="94"/>
      <c r="RVZ439" s="94"/>
      <c r="RWA439" s="94"/>
      <c r="RWB439" s="94"/>
      <c r="RWC439" s="94" t="s">
        <v>181</v>
      </c>
      <c r="RWD439" s="94"/>
      <c r="RWE439" s="94"/>
      <c r="RWF439" s="94"/>
      <c r="RWG439" s="94"/>
      <c r="RWH439" s="94"/>
      <c r="RWI439" s="94"/>
      <c r="RWJ439" s="94"/>
      <c r="RWK439" s="94" t="s">
        <v>181</v>
      </c>
      <c r="RWL439" s="94"/>
      <c r="RWM439" s="94"/>
      <c r="RWN439" s="94"/>
      <c r="RWO439" s="94"/>
      <c r="RWP439" s="94"/>
      <c r="RWQ439" s="94"/>
      <c r="RWR439" s="94"/>
      <c r="RWS439" s="94" t="s">
        <v>181</v>
      </c>
      <c r="RWT439" s="94"/>
      <c r="RWU439" s="94"/>
      <c r="RWV439" s="94"/>
      <c r="RWW439" s="94"/>
      <c r="RWX439" s="94"/>
      <c r="RWY439" s="94"/>
      <c r="RWZ439" s="94"/>
      <c r="RXA439" s="94" t="s">
        <v>181</v>
      </c>
      <c r="RXB439" s="94"/>
      <c r="RXC439" s="94"/>
      <c r="RXD439" s="94"/>
      <c r="RXE439" s="94"/>
      <c r="RXF439" s="94"/>
      <c r="RXG439" s="94"/>
      <c r="RXH439" s="94"/>
      <c r="RXI439" s="94" t="s">
        <v>181</v>
      </c>
      <c r="RXJ439" s="94"/>
      <c r="RXK439" s="94"/>
      <c r="RXL439" s="94"/>
      <c r="RXM439" s="94"/>
      <c r="RXN439" s="94"/>
      <c r="RXO439" s="94"/>
      <c r="RXP439" s="94"/>
      <c r="RXQ439" s="94" t="s">
        <v>181</v>
      </c>
      <c r="RXR439" s="94"/>
      <c r="RXS439" s="94"/>
      <c r="RXT439" s="94"/>
      <c r="RXU439" s="94"/>
      <c r="RXV439" s="94"/>
      <c r="RXW439" s="94"/>
      <c r="RXX439" s="94"/>
      <c r="RXY439" s="94" t="s">
        <v>181</v>
      </c>
      <c r="RXZ439" s="94"/>
      <c r="RYA439" s="94"/>
      <c r="RYB439" s="94"/>
      <c r="RYC439" s="94"/>
      <c r="RYD439" s="94"/>
      <c r="RYE439" s="94"/>
      <c r="RYF439" s="94"/>
      <c r="RYG439" s="94" t="s">
        <v>181</v>
      </c>
      <c r="RYH439" s="94"/>
      <c r="RYI439" s="94"/>
      <c r="RYJ439" s="94"/>
      <c r="RYK439" s="94"/>
      <c r="RYL439" s="94"/>
      <c r="RYM439" s="94"/>
      <c r="RYN439" s="94"/>
      <c r="RYO439" s="94" t="s">
        <v>181</v>
      </c>
      <c r="RYP439" s="94"/>
      <c r="RYQ439" s="94"/>
      <c r="RYR439" s="94"/>
      <c r="RYS439" s="94"/>
      <c r="RYT439" s="94"/>
      <c r="RYU439" s="94"/>
      <c r="RYV439" s="94"/>
      <c r="RYW439" s="94" t="s">
        <v>181</v>
      </c>
      <c r="RYX439" s="94"/>
      <c r="RYY439" s="94"/>
      <c r="RYZ439" s="94"/>
      <c r="RZA439" s="94"/>
      <c r="RZB439" s="94"/>
      <c r="RZC439" s="94"/>
      <c r="RZD439" s="94"/>
      <c r="RZE439" s="94" t="s">
        <v>181</v>
      </c>
      <c r="RZF439" s="94"/>
      <c r="RZG439" s="94"/>
      <c r="RZH439" s="94"/>
      <c r="RZI439" s="94"/>
      <c r="RZJ439" s="94"/>
      <c r="RZK439" s="94"/>
      <c r="RZL439" s="94"/>
      <c r="RZM439" s="94" t="s">
        <v>181</v>
      </c>
      <c r="RZN439" s="94"/>
      <c r="RZO439" s="94"/>
      <c r="RZP439" s="94"/>
      <c r="RZQ439" s="94"/>
      <c r="RZR439" s="94"/>
      <c r="RZS439" s="94"/>
      <c r="RZT439" s="94"/>
      <c r="RZU439" s="94" t="s">
        <v>181</v>
      </c>
      <c r="RZV439" s="94"/>
      <c r="RZW439" s="94"/>
      <c r="RZX439" s="94"/>
      <c r="RZY439" s="94"/>
      <c r="RZZ439" s="94"/>
      <c r="SAA439" s="94"/>
      <c r="SAB439" s="94"/>
      <c r="SAC439" s="94" t="s">
        <v>181</v>
      </c>
      <c r="SAD439" s="94"/>
      <c r="SAE439" s="94"/>
      <c r="SAF439" s="94"/>
      <c r="SAG439" s="94"/>
      <c r="SAH439" s="94"/>
      <c r="SAI439" s="94"/>
      <c r="SAJ439" s="94"/>
      <c r="SAK439" s="94" t="s">
        <v>181</v>
      </c>
      <c r="SAL439" s="94"/>
      <c r="SAM439" s="94"/>
      <c r="SAN439" s="94"/>
      <c r="SAO439" s="94"/>
      <c r="SAP439" s="94"/>
      <c r="SAQ439" s="94"/>
      <c r="SAR439" s="94"/>
      <c r="SAS439" s="94" t="s">
        <v>181</v>
      </c>
      <c r="SAT439" s="94"/>
      <c r="SAU439" s="94"/>
      <c r="SAV439" s="94"/>
      <c r="SAW439" s="94"/>
      <c r="SAX439" s="94"/>
      <c r="SAY439" s="94"/>
      <c r="SAZ439" s="94"/>
      <c r="SBA439" s="94" t="s">
        <v>181</v>
      </c>
      <c r="SBB439" s="94"/>
      <c r="SBC439" s="94"/>
      <c r="SBD439" s="94"/>
      <c r="SBE439" s="94"/>
      <c r="SBF439" s="94"/>
      <c r="SBG439" s="94"/>
      <c r="SBH439" s="94"/>
      <c r="SBI439" s="94" t="s">
        <v>181</v>
      </c>
      <c r="SBJ439" s="94"/>
      <c r="SBK439" s="94"/>
      <c r="SBL439" s="94"/>
      <c r="SBM439" s="94"/>
      <c r="SBN439" s="94"/>
      <c r="SBO439" s="94"/>
      <c r="SBP439" s="94"/>
      <c r="SBQ439" s="94" t="s">
        <v>181</v>
      </c>
      <c r="SBR439" s="94"/>
      <c r="SBS439" s="94"/>
      <c r="SBT439" s="94"/>
      <c r="SBU439" s="94"/>
      <c r="SBV439" s="94"/>
      <c r="SBW439" s="94"/>
      <c r="SBX439" s="94"/>
      <c r="SBY439" s="94" t="s">
        <v>181</v>
      </c>
      <c r="SBZ439" s="94"/>
      <c r="SCA439" s="94"/>
      <c r="SCB439" s="94"/>
      <c r="SCC439" s="94"/>
      <c r="SCD439" s="94"/>
      <c r="SCE439" s="94"/>
      <c r="SCF439" s="94"/>
      <c r="SCG439" s="94" t="s">
        <v>181</v>
      </c>
      <c r="SCH439" s="94"/>
      <c r="SCI439" s="94"/>
      <c r="SCJ439" s="94"/>
      <c r="SCK439" s="94"/>
      <c r="SCL439" s="94"/>
      <c r="SCM439" s="94"/>
      <c r="SCN439" s="94"/>
      <c r="SCO439" s="94" t="s">
        <v>181</v>
      </c>
      <c r="SCP439" s="94"/>
      <c r="SCQ439" s="94"/>
      <c r="SCR439" s="94"/>
      <c r="SCS439" s="94"/>
      <c r="SCT439" s="94"/>
      <c r="SCU439" s="94"/>
      <c r="SCV439" s="94"/>
      <c r="SCW439" s="94" t="s">
        <v>181</v>
      </c>
      <c r="SCX439" s="94"/>
      <c r="SCY439" s="94"/>
      <c r="SCZ439" s="94"/>
      <c r="SDA439" s="94"/>
      <c r="SDB439" s="94"/>
      <c r="SDC439" s="94"/>
      <c r="SDD439" s="94"/>
      <c r="SDE439" s="94" t="s">
        <v>181</v>
      </c>
      <c r="SDF439" s="94"/>
      <c r="SDG439" s="94"/>
      <c r="SDH439" s="94"/>
      <c r="SDI439" s="94"/>
      <c r="SDJ439" s="94"/>
      <c r="SDK439" s="94"/>
      <c r="SDL439" s="94"/>
      <c r="SDM439" s="94" t="s">
        <v>181</v>
      </c>
      <c r="SDN439" s="94"/>
      <c r="SDO439" s="94"/>
      <c r="SDP439" s="94"/>
      <c r="SDQ439" s="94"/>
      <c r="SDR439" s="94"/>
      <c r="SDS439" s="94"/>
      <c r="SDT439" s="94"/>
      <c r="SDU439" s="94" t="s">
        <v>181</v>
      </c>
      <c r="SDV439" s="94"/>
      <c r="SDW439" s="94"/>
      <c r="SDX439" s="94"/>
      <c r="SDY439" s="94"/>
      <c r="SDZ439" s="94"/>
      <c r="SEA439" s="94"/>
      <c r="SEB439" s="94"/>
      <c r="SEC439" s="94" t="s">
        <v>181</v>
      </c>
      <c r="SED439" s="94"/>
      <c r="SEE439" s="94"/>
      <c r="SEF439" s="94"/>
      <c r="SEG439" s="94"/>
      <c r="SEH439" s="94"/>
      <c r="SEI439" s="94"/>
      <c r="SEJ439" s="94"/>
      <c r="SEK439" s="94" t="s">
        <v>181</v>
      </c>
      <c r="SEL439" s="94"/>
      <c r="SEM439" s="94"/>
      <c r="SEN439" s="94"/>
      <c r="SEO439" s="94"/>
      <c r="SEP439" s="94"/>
      <c r="SEQ439" s="94"/>
      <c r="SER439" s="94"/>
      <c r="SES439" s="94" t="s">
        <v>181</v>
      </c>
      <c r="SET439" s="94"/>
      <c r="SEU439" s="94"/>
      <c r="SEV439" s="94"/>
      <c r="SEW439" s="94"/>
      <c r="SEX439" s="94"/>
      <c r="SEY439" s="94"/>
      <c r="SEZ439" s="94"/>
      <c r="SFA439" s="94" t="s">
        <v>181</v>
      </c>
      <c r="SFB439" s="94"/>
      <c r="SFC439" s="94"/>
      <c r="SFD439" s="94"/>
      <c r="SFE439" s="94"/>
      <c r="SFF439" s="94"/>
      <c r="SFG439" s="94"/>
      <c r="SFH439" s="94"/>
      <c r="SFI439" s="94" t="s">
        <v>181</v>
      </c>
      <c r="SFJ439" s="94"/>
      <c r="SFK439" s="94"/>
      <c r="SFL439" s="94"/>
      <c r="SFM439" s="94"/>
      <c r="SFN439" s="94"/>
      <c r="SFO439" s="94"/>
      <c r="SFP439" s="94"/>
      <c r="SFQ439" s="94" t="s">
        <v>181</v>
      </c>
      <c r="SFR439" s="94"/>
      <c r="SFS439" s="94"/>
      <c r="SFT439" s="94"/>
      <c r="SFU439" s="94"/>
      <c r="SFV439" s="94"/>
      <c r="SFW439" s="94"/>
      <c r="SFX439" s="94"/>
      <c r="SFY439" s="94" t="s">
        <v>181</v>
      </c>
      <c r="SFZ439" s="94"/>
      <c r="SGA439" s="94"/>
      <c r="SGB439" s="94"/>
      <c r="SGC439" s="94"/>
      <c r="SGD439" s="94"/>
      <c r="SGE439" s="94"/>
      <c r="SGF439" s="94"/>
      <c r="SGG439" s="94" t="s">
        <v>181</v>
      </c>
      <c r="SGH439" s="94"/>
      <c r="SGI439" s="94"/>
      <c r="SGJ439" s="94"/>
      <c r="SGK439" s="94"/>
      <c r="SGL439" s="94"/>
      <c r="SGM439" s="94"/>
      <c r="SGN439" s="94"/>
      <c r="SGO439" s="94" t="s">
        <v>181</v>
      </c>
      <c r="SGP439" s="94"/>
      <c r="SGQ439" s="94"/>
      <c r="SGR439" s="94"/>
      <c r="SGS439" s="94"/>
      <c r="SGT439" s="94"/>
      <c r="SGU439" s="94"/>
      <c r="SGV439" s="94"/>
      <c r="SGW439" s="94" t="s">
        <v>181</v>
      </c>
      <c r="SGX439" s="94"/>
      <c r="SGY439" s="94"/>
      <c r="SGZ439" s="94"/>
      <c r="SHA439" s="94"/>
      <c r="SHB439" s="94"/>
      <c r="SHC439" s="94"/>
      <c r="SHD439" s="94"/>
      <c r="SHE439" s="94" t="s">
        <v>181</v>
      </c>
      <c r="SHF439" s="94"/>
      <c r="SHG439" s="94"/>
      <c r="SHH439" s="94"/>
      <c r="SHI439" s="94"/>
      <c r="SHJ439" s="94"/>
      <c r="SHK439" s="94"/>
      <c r="SHL439" s="94"/>
      <c r="SHM439" s="94" t="s">
        <v>181</v>
      </c>
      <c r="SHN439" s="94"/>
      <c r="SHO439" s="94"/>
      <c r="SHP439" s="94"/>
      <c r="SHQ439" s="94"/>
      <c r="SHR439" s="94"/>
      <c r="SHS439" s="94"/>
      <c r="SHT439" s="94"/>
      <c r="SHU439" s="94" t="s">
        <v>181</v>
      </c>
      <c r="SHV439" s="94"/>
      <c r="SHW439" s="94"/>
      <c r="SHX439" s="94"/>
      <c r="SHY439" s="94"/>
      <c r="SHZ439" s="94"/>
      <c r="SIA439" s="94"/>
      <c r="SIB439" s="94"/>
      <c r="SIC439" s="94" t="s">
        <v>181</v>
      </c>
      <c r="SID439" s="94"/>
      <c r="SIE439" s="94"/>
      <c r="SIF439" s="94"/>
      <c r="SIG439" s="94"/>
      <c r="SIH439" s="94"/>
      <c r="SII439" s="94"/>
      <c r="SIJ439" s="94"/>
      <c r="SIK439" s="94" t="s">
        <v>181</v>
      </c>
      <c r="SIL439" s="94"/>
      <c r="SIM439" s="94"/>
      <c r="SIN439" s="94"/>
      <c r="SIO439" s="94"/>
      <c r="SIP439" s="94"/>
      <c r="SIQ439" s="94"/>
      <c r="SIR439" s="94"/>
      <c r="SIS439" s="94" t="s">
        <v>181</v>
      </c>
      <c r="SIT439" s="94"/>
      <c r="SIU439" s="94"/>
      <c r="SIV439" s="94"/>
      <c r="SIW439" s="94"/>
      <c r="SIX439" s="94"/>
      <c r="SIY439" s="94"/>
      <c r="SIZ439" s="94"/>
      <c r="SJA439" s="94" t="s">
        <v>181</v>
      </c>
      <c r="SJB439" s="94"/>
      <c r="SJC439" s="94"/>
      <c r="SJD439" s="94"/>
      <c r="SJE439" s="94"/>
      <c r="SJF439" s="94"/>
      <c r="SJG439" s="94"/>
      <c r="SJH439" s="94"/>
      <c r="SJI439" s="94" t="s">
        <v>181</v>
      </c>
      <c r="SJJ439" s="94"/>
      <c r="SJK439" s="94"/>
      <c r="SJL439" s="94"/>
      <c r="SJM439" s="94"/>
      <c r="SJN439" s="94"/>
      <c r="SJO439" s="94"/>
      <c r="SJP439" s="94"/>
      <c r="SJQ439" s="94" t="s">
        <v>181</v>
      </c>
      <c r="SJR439" s="94"/>
      <c r="SJS439" s="94"/>
      <c r="SJT439" s="94"/>
      <c r="SJU439" s="94"/>
      <c r="SJV439" s="94"/>
      <c r="SJW439" s="94"/>
      <c r="SJX439" s="94"/>
      <c r="SJY439" s="94" t="s">
        <v>181</v>
      </c>
      <c r="SJZ439" s="94"/>
      <c r="SKA439" s="94"/>
      <c r="SKB439" s="94"/>
      <c r="SKC439" s="94"/>
      <c r="SKD439" s="94"/>
      <c r="SKE439" s="94"/>
      <c r="SKF439" s="94"/>
      <c r="SKG439" s="94" t="s">
        <v>181</v>
      </c>
      <c r="SKH439" s="94"/>
      <c r="SKI439" s="94"/>
      <c r="SKJ439" s="94"/>
      <c r="SKK439" s="94"/>
      <c r="SKL439" s="94"/>
      <c r="SKM439" s="94"/>
      <c r="SKN439" s="94"/>
      <c r="SKO439" s="94" t="s">
        <v>181</v>
      </c>
      <c r="SKP439" s="94"/>
      <c r="SKQ439" s="94"/>
      <c r="SKR439" s="94"/>
      <c r="SKS439" s="94"/>
      <c r="SKT439" s="94"/>
      <c r="SKU439" s="94"/>
      <c r="SKV439" s="94"/>
      <c r="SKW439" s="94" t="s">
        <v>181</v>
      </c>
      <c r="SKX439" s="94"/>
      <c r="SKY439" s="94"/>
      <c r="SKZ439" s="94"/>
      <c r="SLA439" s="94"/>
      <c r="SLB439" s="94"/>
      <c r="SLC439" s="94"/>
      <c r="SLD439" s="94"/>
      <c r="SLE439" s="94" t="s">
        <v>181</v>
      </c>
      <c r="SLF439" s="94"/>
      <c r="SLG439" s="94"/>
      <c r="SLH439" s="94"/>
      <c r="SLI439" s="94"/>
      <c r="SLJ439" s="94"/>
      <c r="SLK439" s="94"/>
      <c r="SLL439" s="94"/>
      <c r="SLM439" s="94" t="s">
        <v>181</v>
      </c>
      <c r="SLN439" s="94"/>
      <c r="SLO439" s="94"/>
      <c r="SLP439" s="94"/>
      <c r="SLQ439" s="94"/>
      <c r="SLR439" s="94"/>
      <c r="SLS439" s="94"/>
      <c r="SLT439" s="94"/>
      <c r="SLU439" s="94" t="s">
        <v>181</v>
      </c>
      <c r="SLV439" s="94"/>
      <c r="SLW439" s="94"/>
      <c r="SLX439" s="94"/>
      <c r="SLY439" s="94"/>
      <c r="SLZ439" s="94"/>
      <c r="SMA439" s="94"/>
      <c r="SMB439" s="94"/>
      <c r="SMC439" s="94" t="s">
        <v>181</v>
      </c>
      <c r="SMD439" s="94"/>
      <c r="SME439" s="94"/>
      <c r="SMF439" s="94"/>
      <c r="SMG439" s="94"/>
      <c r="SMH439" s="94"/>
      <c r="SMI439" s="94"/>
      <c r="SMJ439" s="94"/>
      <c r="SMK439" s="94" t="s">
        <v>181</v>
      </c>
      <c r="SML439" s="94"/>
      <c r="SMM439" s="94"/>
      <c r="SMN439" s="94"/>
      <c r="SMO439" s="94"/>
      <c r="SMP439" s="94"/>
      <c r="SMQ439" s="94"/>
      <c r="SMR439" s="94"/>
      <c r="SMS439" s="94" t="s">
        <v>181</v>
      </c>
      <c r="SMT439" s="94"/>
      <c r="SMU439" s="94"/>
      <c r="SMV439" s="94"/>
      <c r="SMW439" s="94"/>
      <c r="SMX439" s="94"/>
      <c r="SMY439" s="94"/>
      <c r="SMZ439" s="94"/>
      <c r="SNA439" s="94" t="s">
        <v>181</v>
      </c>
      <c r="SNB439" s="94"/>
      <c r="SNC439" s="94"/>
      <c r="SND439" s="94"/>
      <c r="SNE439" s="94"/>
      <c r="SNF439" s="94"/>
      <c r="SNG439" s="94"/>
      <c r="SNH439" s="94"/>
      <c r="SNI439" s="94" t="s">
        <v>181</v>
      </c>
      <c r="SNJ439" s="94"/>
      <c r="SNK439" s="94"/>
      <c r="SNL439" s="94"/>
      <c r="SNM439" s="94"/>
      <c r="SNN439" s="94"/>
      <c r="SNO439" s="94"/>
      <c r="SNP439" s="94"/>
      <c r="SNQ439" s="94" t="s">
        <v>181</v>
      </c>
      <c r="SNR439" s="94"/>
      <c r="SNS439" s="94"/>
      <c r="SNT439" s="94"/>
      <c r="SNU439" s="94"/>
      <c r="SNV439" s="94"/>
      <c r="SNW439" s="94"/>
      <c r="SNX439" s="94"/>
      <c r="SNY439" s="94" t="s">
        <v>181</v>
      </c>
      <c r="SNZ439" s="94"/>
      <c r="SOA439" s="94"/>
      <c r="SOB439" s="94"/>
      <c r="SOC439" s="94"/>
      <c r="SOD439" s="94"/>
      <c r="SOE439" s="94"/>
      <c r="SOF439" s="94"/>
      <c r="SOG439" s="94" t="s">
        <v>181</v>
      </c>
      <c r="SOH439" s="94"/>
      <c r="SOI439" s="94"/>
      <c r="SOJ439" s="94"/>
      <c r="SOK439" s="94"/>
      <c r="SOL439" s="94"/>
      <c r="SOM439" s="94"/>
      <c r="SON439" s="94"/>
      <c r="SOO439" s="94" t="s">
        <v>181</v>
      </c>
      <c r="SOP439" s="94"/>
      <c r="SOQ439" s="94"/>
      <c r="SOR439" s="94"/>
      <c r="SOS439" s="94"/>
      <c r="SOT439" s="94"/>
      <c r="SOU439" s="94"/>
      <c r="SOV439" s="94"/>
      <c r="SOW439" s="94" t="s">
        <v>181</v>
      </c>
      <c r="SOX439" s="94"/>
      <c r="SOY439" s="94"/>
      <c r="SOZ439" s="94"/>
      <c r="SPA439" s="94"/>
      <c r="SPB439" s="94"/>
      <c r="SPC439" s="94"/>
      <c r="SPD439" s="94"/>
      <c r="SPE439" s="94" t="s">
        <v>181</v>
      </c>
      <c r="SPF439" s="94"/>
      <c r="SPG439" s="94"/>
      <c r="SPH439" s="94"/>
      <c r="SPI439" s="94"/>
      <c r="SPJ439" s="94"/>
      <c r="SPK439" s="94"/>
      <c r="SPL439" s="94"/>
      <c r="SPM439" s="94" t="s">
        <v>181</v>
      </c>
      <c r="SPN439" s="94"/>
      <c r="SPO439" s="94"/>
      <c r="SPP439" s="94"/>
      <c r="SPQ439" s="94"/>
      <c r="SPR439" s="94"/>
      <c r="SPS439" s="94"/>
      <c r="SPT439" s="94"/>
      <c r="SPU439" s="94" t="s">
        <v>181</v>
      </c>
      <c r="SPV439" s="94"/>
      <c r="SPW439" s="94"/>
      <c r="SPX439" s="94"/>
      <c r="SPY439" s="94"/>
      <c r="SPZ439" s="94"/>
      <c r="SQA439" s="94"/>
      <c r="SQB439" s="94"/>
      <c r="SQC439" s="94" t="s">
        <v>181</v>
      </c>
      <c r="SQD439" s="94"/>
      <c r="SQE439" s="94"/>
      <c r="SQF439" s="94"/>
      <c r="SQG439" s="94"/>
      <c r="SQH439" s="94"/>
      <c r="SQI439" s="94"/>
      <c r="SQJ439" s="94"/>
      <c r="SQK439" s="94" t="s">
        <v>181</v>
      </c>
      <c r="SQL439" s="94"/>
      <c r="SQM439" s="94"/>
      <c r="SQN439" s="94"/>
      <c r="SQO439" s="94"/>
      <c r="SQP439" s="94"/>
      <c r="SQQ439" s="94"/>
      <c r="SQR439" s="94"/>
      <c r="SQS439" s="94" t="s">
        <v>181</v>
      </c>
      <c r="SQT439" s="94"/>
      <c r="SQU439" s="94"/>
      <c r="SQV439" s="94"/>
      <c r="SQW439" s="94"/>
      <c r="SQX439" s="94"/>
      <c r="SQY439" s="94"/>
      <c r="SQZ439" s="94"/>
      <c r="SRA439" s="94" t="s">
        <v>181</v>
      </c>
      <c r="SRB439" s="94"/>
      <c r="SRC439" s="94"/>
      <c r="SRD439" s="94"/>
      <c r="SRE439" s="94"/>
      <c r="SRF439" s="94"/>
      <c r="SRG439" s="94"/>
      <c r="SRH439" s="94"/>
      <c r="SRI439" s="94" t="s">
        <v>181</v>
      </c>
      <c r="SRJ439" s="94"/>
      <c r="SRK439" s="94"/>
      <c r="SRL439" s="94"/>
      <c r="SRM439" s="94"/>
      <c r="SRN439" s="94"/>
      <c r="SRO439" s="94"/>
      <c r="SRP439" s="94"/>
      <c r="SRQ439" s="94" t="s">
        <v>181</v>
      </c>
      <c r="SRR439" s="94"/>
      <c r="SRS439" s="94"/>
      <c r="SRT439" s="94"/>
      <c r="SRU439" s="94"/>
      <c r="SRV439" s="94"/>
      <c r="SRW439" s="94"/>
      <c r="SRX439" s="94"/>
      <c r="SRY439" s="94" t="s">
        <v>181</v>
      </c>
      <c r="SRZ439" s="94"/>
      <c r="SSA439" s="94"/>
      <c r="SSB439" s="94"/>
      <c r="SSC439" s="94"/>
      <c r="SSD439" s="94"/>
      <c r="SSE439" s="94"/>
      <c r="SSF439" s="94"/>
      <c r="SSG439" s="94" t="s">
        <v>181</v>
      </c>
      <c r="SSH439" s="94"/>
      <c r="SSI439" s="94"/>
      <c r="SSJ439" s="94"/>
      <c r="SSK439" s="94"/>
      <c r="SSL439" s="94"/>
      <c r="SSM439" s="94"/>
      <c r="SSN439" s="94"/>
      <c r="SSO439" s="94" t="s">
        <v>181</v>
      </c>
      <c r="SSP439" s="94"/>
      <c r="SSQ439" s="94"/>
      <c r="SSR439" s="94"/>
      <c r="SSS439" s="94"/>
      <c r="SST439" s="94"/>
      <c r="SSU439" s="94"/>
      <c r="SSV439" s="94"/>
      <c r="SSW439" s="94" t="s">
        <v>181</v>
      </c>
      <c r="SSX439" s="94"/>
      <c r="SSY439" s="94"/>
      <c r="SSZ439" s="94"/>
      <c r="STA439" s="94"/>
      <c r="STB439" s="94"/>
      <c r="STC439" s="94"/>
      <c r="STD439" s="94"/>
      <c r="STE439" s="94" t="s">
        <v>181</v>
      </c>
      <c r="STF439" s="94"/>
      <c r="STG439" s="94"/>
      <c r="STH439" s="94"/>
      <c r="STI439" s="94"/>
      <c r="STJ439" s="94"/>
      <c r="STK439" s="94"/>
      <c r="STL439" s="94"/>
      <c r="STM439" s="94" t="s">
        <v>181</v>
      </c>
      <c r="STN439" s="94"/>
      <c r="STO439" s="94"/>
      <c r="STP439" s="94"/>
      <c r="STQ439" s="94"/>
      <c r="STR439" s="94"/>
      <c r="STS439" s="94"/>
      <c r="STT439" s="94"/>
      <c r="STU439" s="94" t="s">
        <v>181</v>
      </c>
      <c r="STV439" s="94"/>
      <c r="STW439" s="94"/>
      <c r="STX439" s="94"/>
      <c r="STY439" s="94"/>
      <c r="STZ439" s="94"/>
      <c r="SUA439" s="94"/>
      <c r="SUB439" s="94"/>
      <c r="SUC439" s="94" t="s">
        <v>181</v>
      </c>
      <c r="SUD439" s="94"/>
      <c r="SUE439" s="94"/>
      <c r="SUF439" s="94"/>
      <c r="SUG439" s="94"/>
      <c r="SUH439" s="94"/>
      <c r="SUI439" s="94"/>
      <c r="SUJ439" s="94"/>
      <c r="SUK439" s="94" t="s">
        <v>181</v>
      </c>
      <c r="SUL439" s="94"/>
      <c r="SUM439" s="94"/>
      <c r="SUN439" s="94"/>
      <c r="SUO439" s="94"/>
      <c r="SUP439" s="94"/>
      <c r="SUQ439" s="94"/>
      <c r="SUR439" s="94"/>
      <c r="SUS439" s="94" t="s">
        <v>181</v>
      </c>
      <c r="SUT439" s="94"/>
      <c r="SUU439" s="94"/>
      <c r="SUV439" s="94"/>
      <c r="SUW439" s="94"/>
      <c r="SUX439" s="94"/>
      <c r="SUY439" s="94"/>
      <c r="SUZ439" s="94"/>
      <c r="SVA439" s="94" t="s">
        <v>181</v>
      </c>
      <c r="SVB439" s="94"/>
      <c r="SVC439" s="94"/>
      <c r="SVD439" s="94"/>
      <c r="SVE439" s="94"/>
      <c r="SVF439" s="94"/>
      <c r="SVG439" s="94"/>
      <c r="SVH439" s="94"/>
      <c r="SVI439" s="94" t="s">
        <v>181</v>
      </c>
      <c r="SVJ439" s="94"/>
      <c r="SVK439" s="94"/>
      <c r="SVL439" s="94"/>
      <c r="SVM439" s="94"/>
      <c r="SVN439" s="94"/>
      <c r="SVO439" s="94"/>
      <c r="SVP439" s="94"/>
      <c r="SVQ439" s="94" t="s">
        <v>181</v>
      </c>
      <c r="SVR439" s="94"/>
      <c r="SVS439" s="94"/>
      <c r="SVT439" s="94"/>
      <c r="SVU439" s="94"/>
      <c r="SVV439" s="94"/>
      <c r="SVW439" s="94"/>
      <c r="SVX439" s="94"/>
      <c r="SVY439" s="94" t="s">
        <v>181</v>
      </c>
      <c r="SVZ439" s="94"/>
      <c r="SWA439" s="94"/>
      <c r="SWB439" s="94"/>
      <c r="SWC439" s="94"/>
      <c r="SWD439" s="94"/>
      <c r="SWE439" s="94"/>
      <c r="SWF439" s="94"/>
      <c r="SWG439" s="94" t="s">
        <v>181</v>
      </c>
      <c r="SWH439" s="94"/>
      <c r="SWI439" s="94"/>
      <c r="SWJ439" s="94"/>
      <c r="SWK439" s="94"/>
      <c r="SWL439" s="94"/>
      <c r="SWM439" s="94"/>
      <c r="SWN439" s="94"/>
      <c r="SWO439" s="94" t="s">
        <v>181</v>
      </c>
      <c r="SWP439" s="94"/>
      <c r="SWQ439" s="94"/>
      <c r="SWR439" s="94"/>
      <c r="SWS439" s="94"/>
      <c r="SWT439" s="94"/>
      <c r="SWU439" s="94"/>
      <c r="SWV439" s="94"/>
      <c r="SWW439" s="94" t="s">
        <v>181</v>
      </c>
      <c r="SWX439" s="94"/>
      <c r="SWY439" s="94"/>
      <c r="SWZ439" s="94"/>
      <c r="SXA439" s="94"/>
      <c r="SXB439" s="94"/>
      <c r="SXC439" s="94"/>
      <c r="SXD439" s="94"/>
      <c r="SXE439" s="94" t="s">
        <v>181</v>
      </c>
      <c r="SXF439" s="94"/>
      <c r="SXG439" s="94"/>
      <c r="SXH439" s="94"/>
      <c r="SXI439" s="94"/>
      <c r="SXJ439" s="94"/>
      <c r="SXK439" s="94"/>
      <c r="SXL439" s="94"/>
      <c r="SXM439" s="94" t="s">
        <v>181</v>
      </c>
      <c r="SXN439" s="94"/>
      <c r="SXO439" s="94"/>
      <c r="SXP439" s="94"/>
      <c r="SXQ439" s="94"/>
      <c r="SXR439" s="94"/>
      <c r="SXS439" s="94"/>
      <c r="SXT439" s="94"/>
      <c r="SXU439" s="94" t="s">
        <v>181</v>
      </c>
      <c r="SXV439" s="94"/>
      <c r="SXW439" s="94"/>
      <c r="SXX439" s="94"/>
      <c r="SXY439" s="94"/>
      <c r="SXZ439" s="94"/>
      <c r="SYA439" s="94"/>
      <c r="SYB439" s="94"/>
      <c r="SYC439" s="94" t="s">
        <v>181</v>
      </c>
      <c r="SYD439" s="94"/>
      <c r="SYE439" s="94"/>
      <c r="SYF439" s="94"/>
      <c r="SYG439" s="94"/>
      <c r="SYH439" s="94"/>
      <c r="SYI439" s="94"/>
      <c r="SYJ439" s="94"/>
      <c r="SYK439" s="94" t="s">
        <v>181</v>
      </c>
      <c r="SYL439" s="94"/>
      <c r="SYM439" s="94"/>
      <c r="SYN439" s="94"/>
      <c r="SYO439" s="94"/>
      <c r="SYP439" s="94"/>
      <c r="SYQ439" s="94"/>
      <c r="SYR439" s="94"/>
      <c r="SYS439" s="94" t="s">
        <v>181</v>
      </c>
      <c r="SYT439" s="94"/>
      <c r="SYU439" s="94"/>
      <c r="SYV439" s="94"/>
      <c r="SYW439" s="94"/>
      <c r="SYX439" s="94"/>
      <c r="SYY439" s="94"/>
      <c r="SYZ439" s="94"/>
      <c r="SZA439" s="94" t="s">
        <v>181</v>
      </c>
      <c r="SZB439" s="94"/>
      <c r="SZC439" s="94"/>
      <c r="SZD439" s="94"/>
      <c r="SZE439" s="94"/>
      <c r="SZF439" s="94"/>
      <c r="SZG439" s="94"/>
      <c r="SZH439" s="94"/>
      <c r="SZI439" s="94" t="s">
        <v>181</v>
      </c>
      <c r="SZJ439" s="94"/>
      <c r="SZK439" s="94"/>
      <c r="SZL439" s="94"/>
      <c r="SZM439" s="94"/>
      <c r="SZN439" s="94"/>
      <c r="SZO439" s="94"/>
      <c r="SZP439" s="94"/>
      <c r="SZQ439" s="94" t="s">
        <v>181</v>
      </c>
      <c r="SZR439" s="94"/>
      <c r="SZS439" s="94"/>
      <c r="SZT439" s="94"/>
      <c r="SZU439" s="94"/>
      <c r="SZV439" s="94"/>
      <c r="SZW439" s="94"/>
      <c r="SZX439" s="94"/>
      <c r="SZY439" s="94" t="s">
        <v>181</v>
      </c>
      <c r="SZZ439" s="94"/>
      <c r="TAA439" s="94"/>
      <c r="TAB439" s="94"/>
      <c r="TAC439" s="94"/>
      <c r="TAD439" s="94"/>
      <c r="TAE439" s="94"/>
      <c r="TAF439" s="94"/>
      <c r="TAG439" s="94" t="s">
        <v>181</v>
      </c>
      <c r="TAH439" s="94"/>
      <c r="TAI439" s="94"/>
      <c r="TAJ439" s="94"/>
      <c r="TAK439" s="94"/>
      <c r="TAL439" s="94"/>
      <c r="TAM439" s="94"/>
      <c r="TAN439" s="94"/>
      <c r="TAO439" s="94" t="s">
        <v>181</v>
      </c>
      <c r="TAP439" s="94"/>
      <c r="TAQ439" s="94"/>
      <c r="TAR439" s="94"/>
      <c r="TAS439" s="94"/>
      <c r="TAT439" s="94"/>
      <c r="TAU439" s="94"/>
      <c r="TAV439" s="94"/>
      <c r="TAW439" s="94" t="s">
        <v>181</v>
      </c>
      <c r="TAX439" s="94"/>
      <c r="TAY439" s="94"/>
      <c r="TAZ439" s="94"/>
      <c r="TBA439" s="94"/>
      <c r="TBB439" s="94"/>
      <c r="TBC439" s="94"/>
      <c r="TBD439" s="94"/>
      <c r="TBE439" s="94" t="s">
        <v>181</v>
      </c>
      <c r="TBF439" s="94"/>
      <c r="TBG439" s="94"/>
      <c r="TBH439" s="94"/>
      <c r="TBI439" s="94"/>
      <c r="TBJ439" s="94"/>
      <c r="TBK439" s="94"/>
      <c r="TBL439" s="94"/>
      <c r="TBM439" s="94" t="s">
        <v>181</v>
      </c>
      <c r="TBN439" s="94"/>
      <c r="TBO439" s="94"/>
      <c r="TBP439" s="94"/>
      <c r="TBQ439" s="94"/>
      <c r="TBR439" s="94"/>
      <c r="TBS439" s="94"/>
      <c r="TBT439" s="94"/>
      <c r="TBU439" s="94" t="s">
        <v>181</v>
      </c>
      <c r="TBV439" s="94"/>
      <c r="TBW439" s="94"/>
      <c r="TBX439" s="94"/>
      <c r="TBY439" s="94"/>
      <c r="TBZ439" s="94"/>
      <c r="TCA439" s="94"/>
      <c r="TCB439" s="94"/>
      <c r="TCC439" s="94" t="s">
        <v>181</v>
      </c>
      <c r="TCD439" s="94"/>
      <c r="TCE439" s="94"/>
      <c r="TCF439" s="94"/>
      <c r="TCG439" s="94"/>
      <c r="TCH439" s="94"/>
      <c r="TCI439" s="94"/>
      <c r="TCJ439" s="94"/>
      <c r="TCK439" s="94" t="s">
        <v>181</v>
      </c>
      <c r="TCL439" s="94"/>
      <c r="TCM439" s="94"/>
      <c r="TCN439" s="94"/>
      <c r="TCO439" s="94"/>
      <c r="TCP439" s="94"/>
      <c r="TCQ439" s="94"/>
      <c r="TCR439" s="94"/>
      <c r="TCS439" s="94" t="s">
        <v>181</v>
      </c>
      <c r="TCT439" s="94"/>
      <c r="TCU439" s="94"/>
      <c r="TCV439" s="94"/>
      <c r="TCW439" s="94"/>
      <c r="TCX439" s="94"/>
      <c r="TCY439" s="94"/>
      <c r="TCZ439" s="94"/>
      <c r="TDA439" s="94" t="s">
        <v>181</v>
      </c>
      <c r="TDB439" s="94"/>
      <c r="TDC439" s="94"/>
      <c r="TDD439" s="94"/>
      <c r="TDE439" s="94"/>
      <c r="TDF439" s="94"/>
      <c r="TDG439" s="94"/>
      <c r="TDH439" s="94"/>
      <c r="TDI439" s="94" t="s">
        <v>181</v>
      </c>
      <c r="TDJ439" s="94"/>
      <c r="TDK439" s="94"/>
      <c r="TDL439" s="94"/>
      <c r="TDM439" s="94"/>
      <c r="TDN439" s="94"/>
      <c r="TDO439" s="94"/>
      <c r="TDP439" s="94"/>
      <c r="TDQ439" s="94" t="s">
        <v>181</v>
      </c>
      <c r="TDR439" s="94"/>
      <c r="TDS439" s="94"/>
      <c r="TDT439" s="94"/>
      <c r="TDU439" s="94"/>
      <c r="TDV439" s="94"/>
      <c r="TDW439" s="94"/>
      <c r="TDX439" s="94"/>
      <c r="TDY439" s="94" t="s">
        <v>181</v>
      </c>
      <c r="TDZ439" s="94"/>
      <c r="TEA439" s="94"/>
      <c r="TEB439" s="94"/>
      <c r="TEC439" s="94"/>
      <c r="TED439" s="94"/>
      <c r="TEE439" s="94"/>
      <c r="TEF439" s="94"/>
      <c r="TEG439" s="94" t="s">
        <v>181</v>
      </c>
      <c r="TEH439" s="94"/>
      <c r="TEI439" s="94"/>
      <c r="TEJ439" s="94"/>
      <c r="TEK439" s="94"/>
      <c r="TEL439" s="94"/>
      <c r="TEM439" s="94"/>
      <c r="TEN439" s="94"/>
      <c r="TEO439" s="94" t="s">
        <v>181</v>
      </c>
      <c r="TEP439" s="94"/>
      <c r="TEQ439" s="94"/>
      <c r="TER439" s="94"/>
      <c r="TES439" s="94"/>
      <c r="TET439" s="94"/>
      <c r="TEU439" s="94"/>
      <c r="TEV439" s="94"/>
      <c r="TEW439" s="94" t="s">
        <v>181</v>
      </c>
      <c r="TEX439" s="94"/>
      <c r="TEY439" s="94"/>
      <c r="TEZ439" s="94"/>
      <c r="TFA439" s="94"/>
      <c r="TFB439" s="94"/>
      <c r="TFC439" s="94"/>
      <c r="TFD439" s="94"/>
      <c r="TFE439" s="94" t="s">
        <v>181</v>
      </c>
      <c r="TFF439" s="94"/>
      <c r="TFG439" s="94"/>
      <c r="TFH439" s="94"/>
      <c r="TFI439" s="94"/>
      <c r="TFJ439" s="94"/>
      <c r="TFK439" s="94"/>
      <c r="TFL439" s="94"/>
      <c r="TFM439" s="94" t="s">
        <v>181</v>
      </c>
      <c r="TFN439" s="94"/>
      <c r="TFO439" s="94"/>
      <c r="TFP439" s="94"/>
      <c r="TFQ439" s="94"/>
      <c r="TFR439" s="94"/>
      <c r="TFS439" s="94"/>
      <c r="TFT439" s="94"/>
      <c r="TFU439" s="94" t="s">
        <v>181</v>
      </c>
      <c r="TFV439" s="94"/>
      <c r="TFW439" s="94"/>
      <c r="TFX439" s="94"/>
      <c r="TFY439" s="94"/>
      <c r="TFZ439" s="94"/>
      <c r="TGA439" s="94"/>
      <c r="TGB439" s="94"/>
      <c r="TGC439" s="94" t="s">
        <v>181</v>
      </c>
      <c r="TGD439" s="94"/>
      <c r="TGE439" s="94"/>
      <c r="TGF439" s="94"/>
      <c r="TGG439" s="94"/>
      <c r="TGH439" s="94"/>
      <c r="TGI439" s="94"/>
      <c r="TGJ439" s="94"/>
      <c r="TGK439" s="94" t="s">
        <v>181</v>
      </c>
      <c r="TGL439" s="94"/>
      <c r="TGM439" s="94"/>
      <c r="TGN439" s="94"/>
      <c r="TGO439" s="94"/>
      <c r="TGP439" s="94"/>
      <c r="TGQ439" s="94"/>
      <c r="TGR439" s="94"/>
      <c r="TGS439" s="94" t="s">
        <v>181</v>
      </c>
      <c r="TGT439" s="94"/>
      <c r="TGU439" s="94"/>
      <c r="TGV439" s="94"/>
      <c r="TGW439" s="94"/>
      <c r="TGX439" s="94"/>
      <c r="TGY439" s="94"/>
      <c r="TGZ439" s="94"/>
      <c r="THA439" s="94" t="s">
        <v>181</v>
      </c>
      <c r="THB439" s="94"/>
      <c r="THC439" s="94"/>
      <c r="THD439" s="94"/>
      <c r="THE439" s="94"/>
      <c r="THF439" s="94"/>
      <c r="THG439" s="94"/>
      <c r="THH439" s="94"/>
      <c r="THI439" s="94" t="s">
        <v>181</v>
      </c>
      <c r="THJ439" s="94"/>
      <c r="THK439" s="94"/>
      <c r="THL439" s="94"/>
      <c r="THM439" s="94"/>
      <c r="THN439" s="94"/>
      <c r="THO439" s="94"/>
      <c r="THP439" s="94"/>
      <c r="THQ439" s="94" t="s">
        <v>181</v>
      </c>
      <c r="THR439" s="94"/>
      <c r="THS439" s="94"/>
      <c r="THT439" s="94"/>
      <c r="THU439" s="94"/>
      <c r="THV439" s="94"/>
      <c r="THW439" s="94"/>
      <c r="THX439" s="94"/>
      <c r="THY439" s="94" t="s">
        <v>181</v>
      </c>
      <c r="THZ439" s="94"/>
      <c r="TIA439" s="94"/>
      <c r="TIB439" s="94"/>
      <c r="TIC439" s="94"/>
      <c r="TID439" s="94"/>
      <c r="TIE439" s="94"/>
      <c r="TIF439" s="94"/>
      <c r="TIG439" s="94" t="s">
        <v>181</v>
      </c>
      <c r="TIH439" s="94"/>
      <c r="TII439" s="94"/>
      <c r="TIJ439" s="94"/>
      <c r="TIK439" s="94"/>
      <c r="TIL439" s="94"/>
      <c r="TIM439" s="94"/>
      <c r="TIN439" s="94"/>
      <c r="TIO439" s="94" t="s">
        <v>181</v>
      </c>
      <c r="TIP439" s="94"/>
      <c r="TIQ439" s="94"/>
      <c r="TIR439" s="94"/>
      <c r="TIS439" s="94"/>
      <c r="TIT439" s="94"/>
      <c r="TIU439" s="94"/>
      <c r="TIV439" s="94"/>
      <c r="TIW439" s="94" t="s">
        <v>181</v>
      </c>
      <c r="TIX439" s="94"/>
      <c r="TIY439" s="94"/>
      <c r="TIZ439" s="94"/>
      <c r="TJA439" s="94"/>
      <c r="TJB439" s="94"/>
      <c r="TJC439" s="94"/>
      <c r="TJD439" s="94"/>
      <c r="TJE439" s="94" t="s">
        <v>181</v>
      </c>
      <c r="TJF439" s="94"/>
      <c r="TJG439" s="94"/>
      <c r="TJH439" s="94"/>
      <c r="TJI439" s="94"/>
      <c r="TJJ439" s="94"/>
      <c r="TJK439" s="94"/>
      <c r="TJL439" s="94"/>
      <c r="TJM439" s="94" t="s">
        <v>181</v>
      </c>
      <c r="TJN439" s="94"/>
      <c r="TJO439" s="94"/>
      <c r="TJP439" s="94"/>
      <c r="TJQ439" s="94"/>
      <c r="TJR439" s="94"/>
      <c r="TJS439" s="94"/>
      <c r="TJT439" s="94"/>
      <c r="TJU439" s="94" t="s">
        <v>181</v>
      </c>
      <c r="TJV439" s="94"/>
      <c r="TJW439" s="94"/>
      <c r="TJX439" s="94"/>
      <c r="TJY439" s="94"/>
      <c r="TJZ439" s="94"/>
      <c r="TKA439" s="94"/>
      <c r="TKB439" s="94"/>
      <c r="TKC439" s="94" t="s">
        <v>181</v>
      </c>
      <c r="TKD439" s="94"/>
      <c r="TKE439" s="94"/>
      <c r="TKF439" s="94"/>
      <c r="TKG439" s="94"/>
      <c r="TKH439" s="94"/>
      <c r="TKI439" s="94"/>
      <c r="TKJ439" s="94"/>
      <c r="TKK439" s="94" t="s">
        <v>181</v>
      </c>
      <c r="TKL439" s="94"/>
      <c r="TKM439" s="94"/>
      <c r="TKN439" s="94"/>
      <c r="TKO439" s="94"/>
      <c r="TKP439" s="94"/>
      <c r="TKQ439" s="94"/>
      <c r="TKR439" s="94"/>
      <c r="TKS439" s="94" t="s">
        <v>181</v>
      </c>
      <c r="TKT439" s="94"/>
      <c r="TKU439" s="94"/>
      <c r="TKV439" s="94"/>
      <c r="TKW439" s="94"/>
      <c r="TKX439" s="94"/>
      <c r="TKY439" s="94"/>
      <c r="TKZ439" s="94"/>
      <c r="TLA439" s="94" t="s">
        <v>181</v>
      </c>
      <c r="TLB439" s="94"/>
      <c r="TLC439" s="94"/>
      <c r="TLD439" s="94"/>
      <c r="TLE439" s="94"/>
      <c r="TLF439" s="94"/>
      <c r="TLG439" s="94"/>
      <c r="TLH439" s="94"/>
      <c r="TLI439" s="94" t="s">
        <v>181</v>
      </c>
      <c r="TLJ439" s="94"/>
      <c r="TLK439" s="94"/>
      <c r="TLL439" s="94"/>
      <c r="TLM439" s="94"/>
      <c r="TLN439" s="94"/>
      <c r="TLO439" s="94"/>
      <c r="TLP439" s="94"/>
      <c r="TLQ439" s="94" t="s">
        <v>181</v>
      </c>
      <c r="TLR439" s="94"/>
      <c r="TLS439" s="94"/>
      <c r="TLT439" s="94"/>
      <c r="TLU439" s="94"/>
      <c r="TLV439" s="94"/>
      <c r="TLW439" s="94"/>
      <c r="TLX439" s="94"/>
      <c r="TLY439" s="94" t="s">
        <v>181</v>
      </c>
      <c r="TLZ439" s="94"/>
      <c r="TMA439" s="94"/>
      <c r="TMB439" s="94"/>
      <c r="TMC439" s="94"/>
      <c r="TMD439" s="94"/>
      <c r="TME439" s="94"/>
      <c r="TMF439" s="94"/>
      <c r="TMG439" s="94" t="s">
        <v>181</v>
      </c>
      <c r="TMH439" s="94"/>
      <c r="TMI439" s="94"/>
      <c r="TMJ439" s="94"/>
      <c r="TMK439" s="94"/>
      <c r="TML439" s="94"/>
      <c r="TMM439" s="94"/>
      <c r="TMN439" s="94"/>
      <c r="TMO439" s="94" t="s">
        <v>181</v>
      </c>
      <c r="TMP439" s="94"/>
      <c r="TMQ439" s="94"/>
      <c r="TMR439" s="94"/>
      <c r="TMS439" s="94"/>
      <c r="TMT439" s="94"/>
      <c r="TMU439" s="94"/>
      <c r="TMV439" s="94"/>
      <c r="TMW439" s="94" t="s">
        <v>181</v>
      </c>
      <c r="TMX439" s="94"/>
      <c r="TMY439" s="94"/>
      <c r="TMZ439" s="94"/>
      <c r="TNA439" s="94"/>
      <c r="TNB439" s="94"/>
      <c r="TNC439" s="94"/>
      <c r="TND439" s="94"/>
      <c r="TNE439" s="94" t="s">
        <v>181</v>
      </c>
      <c r="TNF439" s="94"/>
      <c r="TNG439" s="94"/>
      <c r="TNH439" s="94"/>
      <c r="TNI439" s="94"/>
      <c r="TNJ439" s="94"/>
      <c r="TNK439" s="94"/>
      <c r="TNL439" s="94"/>
      <c r="TNM439" s="94" t="s">
        <v>181</v>
      </c>
      <c r="TNN439" s="94"/>
      <c r="TNO439" s="94"/>
      <c r="TNP439" s="94"/>
      <c r="TNQ439" s="94"/>
      <c r="TNR439" s="94"/>
      <c r="TNS439" s="94"/>
      <c r="TNT439" s="94"/>
      <c r="TNU439" s="94" t="s">
        <v>181</v>
      </c>
      <c r="TNV439" s="94"/>
      <c r="TNW439" s="94"/>
      <c r="TNX439" s="94"/>
      <c r="TNY439" s="94"/>
      <c r="TNZ439" s="94"/>
      <c r="TOA439" s="94"/>
      <c r="TOB439" s="94"/>
      <c r="TOC439" s="94" t="s">
        <v>181</v>
      </c>
      <c r="TOD439" s="94"/>
      <c r="TOE439" s="94"/>
      <c r="TOF439" s="94"/>
      <c r="TOG439" s="94"/>
      <c r="TOH439" s="94"/>
      <c r="TOI439" s="94"/>
      <c r="TOJ439" s="94"/>
      <c r="TOK439" s="94" t="s">
        <v>181</v>
      </c>
      <c r="TOL439" s="94"/>
      <c r="TOM439" s="94"/>
      <c r="TON439" s="94"/>
      <c r="TOO439" s="94"/>
      <c r="TOP439" s="94"/>
      <c r="TOQ439" s="94"/>
      <c r="TOR439" s="94"/>
      <c r="TOS439" s="94" t="s">
        <v>181</v>
      </c>
      <c r="TOT439" s="94"/>
      <c r="TOU439" s="94"/>
      <c r="TOV439" s="94"/>
      <c r="TOW439" s="94"/>
      <c r="TOX439" s="94"/>
      <c r="TOY439" s="94"/>
      <c r="TOZ439" s="94"/>
      <c r="TPA439" s="94" t="s">
        <v>181</v>
      </c>
      <c r="TPB439" s="94"/>
      <c r="TPC439" s="94"/>
      <c r="TPD439" s="94"/>
      <c r="TPE439" s="94"/>
      <c r="TPF439" s="94"/>
      <c r="TPG439" s="94"/>
      <c r="TPH439" s="94"/>
      <c r="TPI439" s="94" t="s">
        <v>181</v>
      </c>
      <c r="TPJ439" s="94"/>
      <c r="TPK439" s="94"/>
      <c r="TPL439" s="94"/>
      <c r="TPM439" s="94"/>
      <c r="TPN439" s="94"/>
      <c r="TPO439" s="94"/>
      <c r="TPP439" s="94"/>
      <c r="TPQ439" s="94" t="s">
        <v>181</v>
      </c>
      <c r="TPR439" s="94"/>
      <c r="TPS439" s="94"/>
      <c r="TPT439" s="94"/>
      <c r="TPU439" s="94"/>
      <c r="TPV439" s="94"/>
      <c r="TPW439" s="94"/>
      <c r="TPX439" s="94"/>
      <c r="TPY439" s="94" t="s">
        <v>181</v>
      </c>
      <c r="TPZ439" s="94"/>
      <c r="TQA439" s="94"/>
      <c r="TQB439" s="94"/>
      <c r="TQC439" s="94"/>
      <c r="TQD439" s="94"/>
      <c r="TQE439" s="94"/>
      <c r="TQF439" s="94"/>
      <c r="TQG439" s="94" t="s">
        <v>181</v>
      </c>
      <c r="TQH439" s="94"/>
      <c r="TQI439" s="94"/>
      <c r="TQJ439" s="94"/>
      <c r="TQK439" s="94"/>
      <c r="TQL439" s="94"/>
      <c r="TQM439" s="94"/>
      <c r="TQN439" s="94"/>
      <c r="TQO439" s="94" t="s">
        <v>181</v>
      </c>
      <c r="TQP439" s="94"/>
      <c r="TQQ439" s="94"/>
      <c r="TQR439" s="94"/>
      <c r="TQS439" s="94"/>
      <c r="TQT439" s="94"/>
      <c r="TQU439" s="94"/>
      <c r="TQV439" s="94"/>
      <c r="TQW439" s="94" t="s">
        <v>181</v>
      </c>
      <c r="TQX439" s="94"/>
      <c r="TQY439" s="94"/>
      <c r="TQZ439" s="94"/>
      <c r="TRA439" s="94"/>
      <c r="TRB439" s="94"/>
      <c r="TRC439" s="94"/>
      <c r="TRD439" s="94"/>
      <c r="TRE439" s="94" t="s">
        <v>181</v>
      </c>
      <c r="TRF439" s="94"/>
      <c r="TRG439" s="94"/>
      <c r="TRH439" s="94"/>
      <c r="TRI439" s="94"/>
      <c r="TRJ439" s="94"/>
      <c r="TRK439" s="94"/>
      <c r="TRL439" s="94"/>
      <c r="TRM439" s="94" t="s">
        <v>181</v>
      </c>
      <c r="TRN439" s="94"/>
      <c r="TRO439" s="94"/>
      <c r="TRP439" s="94"/>
      <c r="TRQ439" s="94"/>
      <c r="TRR439" s="94"/>
      <c r="TRS439" s="94"/>
      <c r="TRT439" s="94"/>
      <c r="TRU439" s="94" t="s">
        <v>181</v>
      </c>
      <c r="TRV439" s="94"/>
      <c r="TRW439" s="94"/>
      <c r="TRX439" s="94"/>
      <c r="TRY439" s="94"/>
      <c r="TRZ439" s="94"/>
      <c r="TSA439" s="94"/>
      <c r="TSB439" s="94"/>
      <c r="TSC439" s="94" t="s">
        <v>181</v>
      </c>
      <c r="TSD439" s="94"/>
      <c r="TSE439" s="94"/>
      <c r="TSF439" s="94"/>
      <c r="TSG439" s="94"/>
      <c r="TSH439" s="94"/>
      <c r="TSI439" s="94"/>
      <c r="TSJ439" s="94"/>
      <c r="TSK439" s="94" t="s">
        <v>181</v>
      </c>
      <c r="TSL439" s="94"/>
      <c r="TSM439" s="94"/>
      <c r="TSN439" s="94"/>
      <c r="TSO439" s="94"/>
      <c r="TSP439" s="94"/>
      <c r="TSQ439" s="94"/>
      <c r="TSR439" s="94"/>
      <c r="TSS439" s="94" t="s">
        <v>181</v>
      </c>
      <c r="TST439" s="94"/>
      <c r="TSU439" s="94"/>
      <c r="TSV439" s="94"/>
      <c r="TSW439" s="94"/>
      <c r="TSX439" s="94"/>
      <c r="TSY439" s="94"/>
      <c r="TSZ439" s="94"/>
      <c r="TTA439" s="94" t="s">
        <v>181</v>
      </c>
      <c r="TTB439" s="94"/>
      <c r="TTC439" s="94"/>
      <c r="TTD439" s="94"/>
      <c r="TTE439" s="94"/>
      <c r="TTF439" s="94"/>
      <c r="TTG439" s="94"/>
      <c r="TTH439" s="94"/>
      <c r="TTI439" s="94" t="s">
        <v>181</v>
      </c>
      <c r="TTJ439" s="94"/>
      <c r="TTK439" s="94"/>
      <c r="TTL439" s="94"/>
      <c r="TTM439" s="94"/>
      <c r="TTN439" s="94"/>
      <c r="TTO439" s="94"/>
      <c r="TTP439" s="94"/>
      <c r="TTQ439" s="94" t="s">
        <v>181</v>
      </c>
      <c r="TTR439" s="94"/>
      <c r="TTS439" s="94"/>
      <c r="TTT439" s="94"/>
      <c r="TTU439" s="94"/>
      <c r="TTV439" s="94"/>
      <c r="TTW439" s="94"/>
      <c r="TTX439" s="94"/>
      <c r="TTY439" s="94" t="s">
        <v>181</v>
      </c>
      <c r="TTZ439" s="94"/>
      <c r="TUA439" s="94"/>
      <c r="TUB439" s="94"/>
      <c r="TUC439" s="94"/>
      <c r="TUD439" s="94"/>
      <c r="TUE439" s="94"/>
      <c r="TUF439" s="94"/>
      <c r="TUG439" s="94" t="s">
        <v>181</v>
      </c>
      <c r="TUH439" s="94"/>
      <c r="TUI439" s="94"/>
      <c r="TUJ439" s="94"/>
      <c r="TUK439" s="94"/>
      <c r="TUL439" s="94"/>
      <c r="TUM439" s="94"/>
      <c r="TUN439" s="94"/>
      <c r="TUO439" s="94" t="s">
        <v>181</v>
      </c>
      <c r="TUP439" s="94"/>
      <c r="TUQ439" s="94"/>
      <c r="TUR439" s="94"/>
      <c r="TUS439" s="94"/>
      <c r="TUT439" s="94"/>
      <c r="TUU439" s="94"/>
      <c r="TUV439" s="94"/>
      <c r="TUW439" s="94" t="s">
        <v>181</v>
      </c>
      <c r="TUX439" s="94"/>
      <c r="TUY439" s="94"/>
      <c r="TUZ439" s="94"/>
      <c r="TVA439" s="94"/>
      <c r="TVB439" s="94"/>
      <c r="TVC439" s="94"/>
      <c r="TVD439" s="94"/>
      <c r="TVE439" s="94" t="s">
        <v>181</v>
      </c>
      <c r="TVF439" s="94"/>
      <c r="TVG439" s="94"/>
      <c r="TVH439" s="94"/>
      <c r="TVI439" s="94"/>
      <c r="TVJ439" s="94"/>
      <c r="TVK439" s="94"/>
      <c r="TVL439" s="94"/>
      <c r="TVM439" s="94" t="s">
        <v>181</v>
      </c>
      <c r="TVN439" s="94"/>
      <c r="TVO439" s="94"/>
      <c r="TVP439" s="94"/>
      <c r="TVQ439" s="94"/>
      <c r="TVR439" s="94"/>
      <c r="TVS439" s="94"/>
      <c r="TVT439" s="94"/>
      <c r="TVU439" s="94" t="s">
        <v>181</v>
      </c>
      <c r="TVV439" s="94"/>
      <c r="TVW439" s="94"/>
      <c r="TVX439" s="94"/>
      <c r="TVY439" s="94"/>
      <c r="TVZ439" s="94"/>
      <c r="TWA439" s="94"/>
      <c r="TWB439" s="94"/>
      <c r="TWC439" s="94" t="s">
        <v>181</v>
      </c>
      <c r="TWD439" s="94"/>
      <c r="TWE439" s="94"/>
      <c r="TWF439" s="94"/>
      <c r="TWG439" s="94"/>
      <c r="TWH439" s="94"/>
      <c r="TWI439" s="94"/>
      <c r="TWJ439" s="94"/>
      <c r="TWK439" s="94" t="s">
        <v>181</v>
      </c>
      <c r="TWL439" s="94"/>
      <c r="TWM439" s="94"/>
      <c r="TWN439" s="94"/>
      <c r="TWO439" s="94"/>
      <c r="TWP439" s="94"/>
      <c r="TWQ439" s="94"/>
      <c r="TWR439" s="94"/>
      <c r="TWS439" s="94" t="s">
        <v>181</v>
      </c>
      <c r="TWT439" s="94"/>
      <c r="TWU439" s="94"/>
      <c r="TWV439" s="94"/>
      <c r="TWW439" s="94"/>
      <c r="TWX439" s="94"/>
      <c r="TWY439" s="94"/>
      <c r="TWZ439" s="94"/>
      <c r="TXA439" s="94" t="s">
        <v>181</v>
      </c>
      <c r="TXB439" s="94"/>
      <c r="TXC439" s="94"/>
      <c r="TXD439" s="94"/>
      <c r="TXE439" s="94"/>
      <c r="TXF439" s="94"/>
      <c r="TXG439" s="94"/>
      <c r="TXH439" s="94"/>
      <c r="TXI439" s="94" t="s">
        <v>181</v>
      </c>
      <c r="TXJ439" s="94"/>
      <c r="TXK439" s="94"/>
      <c r="TXL439" s="94"/>
      <c r="TXM439" s="94"/>
      <c r="TXN439" s="94"/>
      <c r="TXO439" s="94"/>
      <c r="TXP439" s="94"/>
      <c r="TXQ439" s="94" t="s">
        <v>181</v>
      </c>
      <c r="TXR439" s="94"/>
      <c r="TXS439" s="94"/>
      <c r="TXT439" s="94"/>
      <c r="TXU439" s="94"/>
      <c r="TXV439" s="94"/>
      <c r="TXW439" s="94"/>
      <c r="TXX439" s="94"/>
      <c r="TXY439" s="94" t="s">
        <v>181</v>
      </c>
      <c r="TXZ439" s="94"/>
      <c r="TYA439" s="94"/>
      <c r="TYB439" s="94"/>
      <c r="TYC439" s="94"/>
      <c r="TYD439" s="94"/>
      <c r="TYE439" s="94"/>
      <c r="TYF439" s="94"/>
      <c r="TYG439" s="94" t="s">
        <v>181</v>
      </c>
      <c r="TYH439" s="94"/>
      <c r="TYI439" s="94"/>
      <c r="TYJ439" s="94"/>
      <c r="TYK439" s="94"/>
      <c r="TYL439" s="94"/>
      <c r="TYM439" s="94"/>
      <c r="TYN439" s="94"/>
      <c r="TYO439" s="94" t="s">
        <v>181</v>
      </c>
      <c r="TYP439" s="94"/>
      <c r="TYQ439" s="94"/>
      <c r="TYR439" s="94"/>
      <c r="TYS439" s="94"/>
      <c r="TYT439" s="94"/>
      <c r="TYU439" s="94"/>
      <c r="TYV439" s="94"/>
      <c r="TYW439" s="94" t="s">
        <v>181</v>
      </c>
      <c r="TYX439" s="94"/>
      <c r="TYY439" s="94"/>
      <c r="TYZ439" s="94"/>
      <c r="TZA439" s="94"/>
      <c r="TZB439" s="94"/>
      <c r="TZC439" s="94"/>
      <c r="TZD439" s="94"/>
      <c r="TZE439" s="94" t="s">
        <v>181</v>
      </c>
      <c r="TZF439" s="94"/>
      <c r="TZG439" s="94"/>
      <c r="TZH439" s="94"/>
      <c r="TZI439" s="94"/>
      <c r="TZJ439" s="94"/>
      <c r="TZK439" s="94"/>
      <c r="TZL439" s="94"/>
      <c r="TZM439" s="94" t="s">
        <v>181</v>
      </c>
      <c r="TZN439" s="94"/>
      <c r="TZO439" s="94"/>
      <c r="TZP439" s="94"/>
      <c r="TZQ439" s="94"/>
      <c r="TZR439" s="94"/>
      <c r="TZS439" s="94"/>
      <c r="TZT439" s="94"/>
      <c r="TZU439" s="94" t="s">
        <v>181</v>
      </c>
      <c r="TZV439" s="94"/>
      <c r="TZW439" s="94"/>
      <c r="TZX439" s="94"/>
      <c r="TZY439" s="94"/>
      <c r="TZZ439" s="94"/>
      <c r="UAA439" s="94"/>
      <c r="UAB439" s="94"/>
      <c r="UAC439" s="94" t="s">
        <v>181</v>
      </c>
      <c r="UAD439" s="94"/>
      <c r="UAE439" s="94"/>
      <c r="UAF439" s="94"/>
      <c r="UAG439" s="94"/>
      <c r="UAH439" s="94"/>
      <c r="UAI439" s="94"/>
      <c r="UAJ439" s="94"/>
      <c r="UAK439" s="94" t="s">
        <v>181</v>
      </c>
      <c r="UAL439" s="94"/>
      <c r="UAM439" s="94"/>
      <c r="UAN439" s="94"/>
      <c r="UAO439" s="94"/>
      <c r="UAP439" s="94"/>
      <c r="UAQ439" s="94"/>
      <c r="UAR439" s="94"/>
      <c r="UAS439" s="94" t="s">
        <v>181</v>
      </c>
      <c r="UAT439" s="94"/>
      <c r="UAU439" s="94"/>
      <c r="UAV439" s="94"/>
      <c r="UAW439" s="94"/>
      <c r="UAX439" s="94"/>
      <c r="UAY439" s="94"/>
      <c r="UAZ439" s="94"/>
      <c r="UBA439" s="94" t="s">
        <v>181</v>
      </c>
      <c r="UBB439" s="94"/>
      <c r="UBC439" s="94"/>
      <c r="UBD439" s="94"/>
      <c r="UBE439" s="94"/>
      <c r="UBF439" s="94"/>
      <c r="UBG439" s="94"/>
      <c r="UBH439" s="94"/>
      <c r="UBI439" s="94" t="s">
        <v>181</v>
      </c>
      <c r="UBJ439" s="94"/>
      <c r="UBK439" s="94"/>
      <c r="UBL439" s="94"/>
      <c r="UBM439" s="94"/>
      <c r="UBN439" s="94"/>
      <c r="UBO439" s="94"/>
      <c r="UBP439" s="94"/>
      <c r="UBQ439" s="94" t="s">
        <v>181</v>
      </c>
      <c r="UBR439" s="94"/>
      <c r="UBS439" s="94"/>
      <c r="UBT439" s="94"/>
      <c r="UBU439" s="94"/>
      <c r="UBV439" s="94"/>
      <c r="UBW439" s="94"/>
      <c r="UBX439" s="94"/>
      <c r="UBY439" s="94" t="s">
        <v>181</v>
      </c>
      <c r="UBZ439" s="94"/>
      <c r="UCA439" s="94"/>
      <c r="UCB439" s="94"/>
      <c r="UCC439" s="94"/>
      <c r="UCD439" s="94"/>
      <c r="UCE439" s="94"/>
      <c r="UCF439" s="94"/>
      <c r="UCG439" s="94" t="s">
        <v>181</v>
      </c>
      <c r="UCH439" s="94"/>
      <c r="UCI439" s="94"/>
      <c r="UCJ439" s="94"/>
      <c r="UCK439" s="94"/>
      <c r="UCL439" s="94"/>
      <c r="UCM439" s="94"/>
      <c r="UCN439" s="94"/>
      <c r="UCO439" s="94" t="s">
        <v>181</v>
      </c>
      <c r="UCP439" s="94"/>
      <c r="UCQ439" s="94"/>
      <c r="UCR439" s="94"/>
      <c r="UCS439" s="94"/>
      <c r="UCT439" s="94"/>
      <c r="UCU439" s="94"/>
      <c r="UCV439" s="94"/>
      <c r="UCW439" s="94" t="s">
        <v>181</v>
      </c>
      <c r="UCX439" s="94"/>
      <c r="UCY439" s="94"/>
      <c r="UCZ439" s="94"/>
      <c r="UDA439" s="94"/>
      <c r="UDB439" s="94"/>
      <c r="UDC439" s="94"/>
      <c r="UDD439" s="94"/>
      <c r="UDE439" s="94" t="s">
        <v>181</v>
      </c>
      <c r="UDF439" s="94"/>
      <c r="UDG439" s="94"/>
      <c r="UDH439" s="94"/>
      <c r="UDI439" s="94"/>
      <c r="UDJ439" s="94"/>
      <c r="UDK439" s="94"/>
      <c r="UDL439" s="94"/>
      <c r="UDM439" s="94" t="s">
        <v>181</v>
      </c>
      <c r="UDN439" s="94"/>
      <c r="UDO439" s="94"/>
      <c r="UDP439" s="94"/>
      <c r="UDQ439" s="94"/>
      <c r="UDR439" s="94"/>
      <c r="UDS439" s="94"/>
      <c r="UDT439" s="94"/>
      <c r="UDU439" s="94" t="s">
        <v>181</v>
      </c>
      <c r="UDV439" s="94"/>
      <c r="UDW439" s="94"/>
      <c r="UDX439" s="94"/>
      <c r="UDY439" s="94"/>
      <c r="UDZ439" s="94"/>
      <c r="UEA439" s="94"/>
      <c r="UEB439" s="94"/>
      <c r="UEC439" s="94" t="s">
        <v>181</v>
      </c>
      <c r="UED439" s="94"/>
      <c r="UEE439" s="94"/>
      <c r="UEF439" s="94"/>
      <c r="UEG439" s="94"/>
      <c r="UEH439" s="94"/>
      <c r="UEI439" s="94"/>
      <c r="UEJ439" s="94"/>
      <c r="UEK439" s="94" t="s">
        <v>181</v>
      </c>
      <c r="UEL439" s="94"/>
      <c r="UEM439" s="94"/>
      <c r="UEN439" s="94"/>
      <c r="UEO439" s="94"/>
      <c r="UEP439" s="94"/>
      <c r="UEQ439" s="94"/>
      <c r="UER439" s="94"/>
      <c r="UES439" s="94" t="s">
        <v>181</v>
      </c>
      <c r="UET439" s="94"/>
      <c r="UEU439" s="94"/>
      <c r="UEV439" s="94"/>
      <c r="UEW439" s="94"/>
      <c r="UEX439" s="94"/>
      <c r="UEY439" s="94"/>
      <c r="UEZ439" s="94"/>
      <c r="UFA439" s="94" t="s">
        <v>181</v>
      </c>
      <c r="UFB439" s="94"/>
      <c r="UFC439" s="94"/>
      <c r="UFD439" s="94"/>
      <c r="UFE439" s="94"/>
      <c r="UFF439" s="94"/>
      <c r="UFG439" s="94"/>
      <c r="UFH439" s="94"/>
      <c r="UFI439" s="94" t="s">
        <v>181</v>
      </c>
      <c r="UFJ439" s="94"/>
      <c r="UFK439" s="94"/>
      <c r="UFL439" s="94"/>
      <c r="UFM439" s="94"/>
      <c r="UFN439" s="94"/>
      <c r="UFO439" s="94"/>
      <c r="UFP439" s="94"/>
      <c r="UFQ439" s="94" t="s">
        <v>181</v>
      </c>
      <c r="UFR439" s="94"/>
      <c r="UFS439" s="94"/>
      <c r="UFT439" s="94"/>
      <c r="UFU439" s="94"/>
      <c r="UFV439" s="94"/>
      <c r="UFW439" s="94"/>
      <c r="UFX439" s="94"/>
      <c r="UFY439" s="94" t="s">
        <v>181</v>
      </c>
      <c r="UFZ439" s="94"/>
      <c r="UGA439" s="94"/>
      <c r="UGB439" s="94"/>
      <c r="UGC439" s="94"/>
      <c r="UGD439" s="94"/>
      <c r="UGE439" s="94"/>
      <c r="UGF439" s="94"/>
      <c r="UGG439" s="94" t="s">
        <v>181</v>
      </c>
      <c r="UGH439" s="94"/>
      <c r="UGI439" s="94"/>
      <c r="UGJ439" s="94"/>
      <c r="UGK439" s="94"/>
      <c r="UGL439" s="94"/>
      <c r="UGM439" s="94"/>
      <c r="UGN439" s="94"/>
      <c r="UGO439" s="94" t="s">
        <v>181</v>
      </c>
      <c r="UGP439" s="94"/>
      <c r="UGQ439" s="94"/>
      <c r="UGR439" s="94"/>
      <c r="UGS439" s="94"/>
      <c r="UGT439" s="94"/>
      <c r="UGU439" s="94"/>
      <c r="UGV439" s="94"/>
      <c r="UGW439" s="94" t="s">
        <v>181</v>
      </c>
      <c r="UGX439" s="94"/>
      <c r="UGY439" s="94"/>
      <c r="UGZ439" s="94"/>
      <c r="UHA439" s="94"/>
      <c r="UHB439" s="94"/>
      <c r="UHC439" s="94"/>
      <c r="UHD439" s="94"/>
      <c r="UHE439" s="94" t="s">
        <v>181</v>
      </c>
      <c r="UHF439" s="94"/>
      <c r="UHG439" s="94"/>
      <c r="UHH439" s="94"/>
      <c r="UHI439" s="94"/>
      <c r="UHJ439" s="94"/>
      <c r="UHK439" s="94"/>
      <c r="UHL439" s="94"/>
      <c r="UHM439" s="94" t="s">
        <v>181</v>
      </c>
      <c r="UHN439" s="94"/>
      <c r="UHO439" s="94"/>
      <c r="UHP439" s="94"/>
      <c r="UHQ439" s="94"/>
      <c r="UHR439" s="94"/>
      <c r="UHS439" s="94"/>
      <c r="UHT439" s="94"/>
      <c r="UHU439" s="94" t="s">
        <v>181</v>
      </c>
      <c r="UHV439" s="94"/>
      <c r="UHW439" s="94"/>
      <c r="UHX439" s="94"/>
      <c r="UHY439" s="94"/>
      <c r="UHZ439" s="94"/>
      <c r="UIA439" s="94"/>
      <c r="UIB439" s="94"/>
      <c r="UIC439" s="94" t="s">
        <v>181</v>
      </c>
      <c r="UID439" s="94"/>
      <c r="UIE439" s="94"/>
      <c r="UIF439" s="94"/>
      <c r="UIG439" s="94"/>
      <c r="UIH439" s="94"/>
      <c r="UII439" s="94"/>
      <c r="UIJ439" s="94"/>
      <c r="UIK439" s="94" t="s">
        <v>181</v>
      </c>
      <c r="UIL439" s="94"/>
      <c r="UIM439" s="94"/>
      <c r="UIN439" s="94"/>
      <c r="UIO439" s="94"/>
      <c r="UIP439" s="94"/>
      <c r="UIQ439" s="94"/>
      <c r="UIR439" s="94"/>
      <c r="UIS439" s="94" t="s">
        <v>181</v>
      </c>
      <c r="UIT439" s="94"/>
      <c r="UIU439" s="94"/>
      <c r="UIV439" s="94"/>
      <c r="UIW439" s="94"/>
      <c r="UIX439" s="94"/>
      <c r="UIY439" s="94"/>
      <c r="UIZ439" s="94"/>
      <c r="UJA439" s="94" t="s">
        <v>181</v>
      </c>
      <c r="UJB439" s="94"/>
      <c r="UJC439" s="94"/>
      <c r="UJD439" s="94"/>
      <c r="UJE439" s="94"/>
      <c r="UJF439" s="94"/>
      <c r="UJG439" s="94"/>
      <c r="UJH439" s="94"/>
      <c r="UJI439" s="94" t="s">
        <v>181</v>
      </c>
      <c r="UJJ439" s="94"/>
      <c r="UJK439" s="94"/>
      <c r="UJL439" s="94"/>
      <c r="UJM439" s="94"/>
      <c r="UJN439" s="94"/>
      <c r="UJO439" s="94"/>
      <c r="UJP439" s="94"/>
      <c r="UJQ439" s="94" t="s">
        <v>181</v>
      </c>
      <c r="UJR439" s="94"/>
      <c r="UJS439" s="94"/>
      <c r="UJT439" s="94"/>
      <c r="UJU439" s="94"/>
      <c r="UJV439" s="94"/>
      <c r="UJW439" s="94"/>
      <c r="UJX439" s="94"/>
      <c r="UJY439" s="94" t="s">
        <v>181</v>
      </c>
      <c r="UJZ439" s="94"/>
      <c r="UKA439" s="94"/>
      <c r="UKB439" s="94"/>
      <c r="UKC439" s="94"/>
      <c r="UKD439" s="94"/>
      <c r="UKE439" s="94"/>
      <c r="UKF439" s="94"/>
      <c r="UKG439" s="94" t="s">
        <v>181</v>
      </c>
      <c r="UKH439" s="94"/>
      <c r="UKI439" s="94"/>
      <c r="UKJ439" s="94"/>
      <c r="UKK439" s="94"/>
      <c r="UKL439" s="94"/>
      <c r="UKM439" s="94"/>
      <c r="UKN439" s="94"/>
      <c r="UKO439" s="94" t="s">
        <v>181</v>
      </c>
      <c r="UKP439" s="94"/>
      <c r="UKQ439" s="94"/>
      <c r="UKR439" s="94"/>
      <c r="UKS439" s="94"/>
      <c r="UKT439" s="94"/>
      <c r="UKU439" s="94"/>
      <c r="UKV439" s="94"/>
      <c r="UKW439" s="94" t="s">
        <v>181</v>
      </c>
      <c r="UKX439" s="94"/>
      <c r="UKY439" s="94"/>
      <c r="UKZ439" s="94"/>
      <c r="ULA439" s="94"/>
      <c r="ULB439" s="94"/>
      <c r="ULC439" s="94"/>
      <c r="ULD439" s="94"/>
      <c r="ULE439" s="94" t="s">
        <v>181</v>
      </c>
      <c r="ULF439" s="94"/>
      <c r="ULG439" s="94"/>
      <c r="ULH439" s="94"/>
      <c r="ULI439" s="94"/>
      <c r="ULJ439" s="94"/>
      <c r="ULK439" s="94"/>
      <c r="ULL439" s="94"/>
      <c r="ULM439" s="94" t="s">
        <v>181</v>
      </c>
      <c r="ULN439" s="94"/>
      <c r="ULO439" s="94"/>
      <c r="ULP439" s="94"/>
      <c r="ULQ439" s="94"/>
      <c r="ULR439" s="94"/>
      <c r="ULS439" s="94"/>
      <c r="ULT439" s="94"/>
      <c r="ULU439" s="94" t="s">
        <v>181</v>
      </c>
      <c r="ULV439" s="94"/>
      <c r="ULW439" s="94"/>
      <c r="ULX439" s="94"/>
      <c r="ULY439" s="94"/>
      <c r="ULZ439" s="94"/>
      <c r="UMA439" s="94"/>
      <c r="UMB439" s="94"/>
      <c r="UMC439" s="94" t="s">
        <v>181</v>
      </c>
      <c r="UMD439" s="94"/>
      <c r="UME439" s="94"/>
      <c r="UMF439" s="94"/>
      <c r="UMG439" s="94"/>
      <c r="UMH439" s="94"/>
      <c r="UMI439" s="94"/>
      <c r="UMJ439" s="94"/>
      <c r="UMK439" s="94" t="s">
        <v>181</v>
      </c>
      <c r="UML439" s="94"/>
      <c r="UMM439" s="94"/>
      <c r="UMN439" s="94"/>
      <c r="UMO439" s="94"/>
      <c r="UMP439" s="94"/>
      <c r="UMQ439" s="94"/>
      <c r="UMR439" s="94"/>
      <c r="UMS439" s="94" t="s">
        <v>181</v>
      </c>
      <c r="UMT439" s="94"/>
      <c r="UMU439" s="94"/>
      <c r="UMV439" s="94"/>
      <c r="UMW439" s="94"/>
      <c r="UMX439" s="94"/>
      <c r="UMY439" s="94"/>
      <c r="UMZ439" s="94"/>
      <c r="UNA439" s="94" t="s">
        <v>181</v>
      </c>
      <c r="UNB439" s="94"/>
      <c r="UNC439" s="94"/>
      <c r="UND439" s="94"/>
      <c r="UNE439" s="94"/>
      <c r="UNF439" s="94"/>
      <c r="UNG439" s="94"/>
      <c r="UNH439" s="94"/>
      <c r="UNI439" s="94" t="s">
        <v>181</v>
      </c>
      <c r="UNJ439" s="94"/>
      <c r="UNK439" s="94"/>
      <c r="UNL439" s="94"/>
      <c r="UNM439" s="94"/>
      <c r="UNN439" s="94"/>
      <c r="UNO439" s="94"/>
      <c r="UNP439" s="94"/>
      <c r="UNQ439" s="94" t="s">
        <v>181</v>
      </c>
      <c r="UNR439" s="94"/>
      <c r="UNS439" s="94"/>
      <c r="UNT439" s="94"/>
      <c r="UNU439" s="94"/>
      <c r="UNV439" s="94"/>
      <c r="UNW439" s="94"/>
      <c r="UNX439" s="94"/>
      <c r="UNY439" s="94" t="s">
        <v>181</v>
      </c>
      <c r="UNZ439" s="94"/>
      <c r="UOA439" s="94"/>
      <c r="UOB439" s="94"/>
      <c r="UOC439" s="94"/>
      <c r="UOD439" s="94"/>
      <c r="UOE439" s="94"/>
      <c r="UOF439" s="94"/>
      <c r="UOG439" s="94" t="s">
        <v>181</v>
      </c>
      <c r="UOH439" s="94"/>
      <c r="UOI439" s="94"/>
      <c r="UOJ439" s="94"/>
      <c r="UOK439" s="94"/>
      <c r="UOL439" s="94"/>
      <c r="UOM439" s="94"/>
      <c r="UON439" s="94"/>
      <c r="UOO439" s="94" t="s">
        <v>181</v>
      </c>
      <c r="UOP439" s="94"/>
      <c r="UOQ439" s="94"/>
      <c r="UOR439" s="94"/>
      <c r="UOS439" s="94"/>
      <c r="UOT439" s="94"/>
      <c r="UOU439" s="94"/>
      <c r="UOV439" s="94"/>
      <c r="UOW439" s="94" t="s">
        <v>181</v>
      </c>
      <c r="UOX439" s="94"/>
      <c r="UOY439" s="94"/>
      <c r="UOZ439" s="94"/>
      <c r="UPA439" s="94"/>
      <c r="UPB439" s="94"/>
      <c r="UPC439" s="94"/>
      <c r="UPD439" s="94"/>
      <c r="UPE439" s="94" t="s">
        <v>181</v>
      </c>
      <c r="UPF439" s="94"/>
      <c r="UPG439" s="94"/>
      <c r="UPH439" s="94"/>
      <c r="UPI439" s="94"/>
      <c r="UPJ439" s="94"/>
      <c r="UPK439" s="94"/>
      <c r="UPL439" s="94"/>
      <c r="UPM439" s="94" t="s">
        <v>181</v>
      </c>
      <c r="UPN439" s="94"/>
      <c r="UPO439" s="94"/>
      <c r="UPP439" s="94"/>
      <c r="UPQ439" s="94"/>
      <c r="UPR439" s="94"/>
      <c r="UPS439" s="94"/>
      <c r="UPT439" s="94"/>
      <c r="UPU439" s="94" t="s">
        <v>181</v>
      </c>
      <c r="UPV439" s="94"/>
      <c r="UPW439" s="94"/>
      <c r="UPX439" s="94"/>
      <c r="UPY439" s="94"/>
      <c r="UPZ439" s="94"/>
      <c r="UQA439" s="94"/>
      <c r="UQB439" s="94"/>
      <c r="UQC439" s="94" t="s">
        <v>181</v>
      </c>
      <c r="UQD439" s="94"/>
      <c r="UQE439" s="94"/>
      <c r="UQF439" s="94"/>
      <c r="UQG439" s="94"/>
      <c r="UQH439" s="94"/>
      <c r="UQI439" s="94"/>
      <c r="UQJ439" s="94"/>
      <c r="UQK439" s="94" t="s">
        <v>181</v>
      </c>
      <c r="UQL439" s="94"/>
      <c r="UQM439" s="94"/>
      <c r="UQN439" s="94"/>
      <c r="UQO439" s="94"/>
      <c r="UQP439" s="94"/>
      <c r="UQQ439" s="94"/>
      <c r="UQR439" s="94"/>
      <c r="UQS439" s="94" t="s">
        <v>181</v>
      </c>
      <c r="UQT439" s="94"/>
      <c r="UQU439" s="94"/>
      <c r="UQV439" s="94"/>
      <c r="UQW439" s="94"/>
      <c r="UQX439" s="94"/>
      <c r="UQY439" s="94"/>
      <c r="UQZ439" s="94"/>
      <c r="URA439" s="94" t="s">
        <v>181</v>
      </c>
      <c r="URB439" s="94"/>
      <c r="URC439" s="94"/>
      <c r="URD439" s="94"/>
      <c r="URE439" s="94"/>
      <c r="URF439" s="94"/>
      <c r="URG439" s="94"/>
      <c r="URH439" s="94"/>
      <c r="URI439" s="94" t="s">
        <v>181</v>
      </c>
      <c r="URJ439" s="94"/>
      <c r="URK439" s="94"/>
      <c r="URL439" s="94"/>
      <c r="URM439" s="94"/>
      <c r="URN439" s="94"/>
      <c r="URO439" s="94"/>
      <c r="URP439" s="94"/>
      <c r="URQ439" s="94" t="s">
        <v>181</v>
      </c>
      <c r="URR439" s="94"/>
      <c r="URS439" s="94"/>
      <c r="URT439" s="94"/>
      <c r="URU439" s="94"/>
      <c r="URV439" s="94"/>
      <c r="URW439" s="94"/>
      <c r="URX439" s="94"/>
      <c r="URY439" s="94" t="s">
        <v>181</v>
      </c>
      <c r="URZ439" s="94"/>
      <c r="USA439" s="94"/>
      <c r="USB439" s="94"/>
      <c r="USC439" s="94"/>
      <c r="USD439" s="94"/>
      <c r="USE439" s="94"/>
      <c r="USF439" s="94"/>
      <c r="USG439" s="94" t="s">
        <v>181</v>
      </c>
      <c r="USH439" s="94"/>
      <c r="USI439" s="94"/>
      <c r="USJ439" s="94"/>
      <c r="USK439" s="94"/>
      <c r="USL439" s="94"/>
      <c r="USM439" s="94"/>
      <c r="USN439" s="94"/>
      <c r="USO439" s="94" t="s">
        <v>181</v>
      </c>
      <c r="USP439" s="94"/>
      <c r="USQ439" s="94"/>
      <c r="USR439" s="94"/>
      <c r="USS439" s="94"/>
      <c r="UST439" s="94"/>
      <c r="USU439" s="94"/>
      <c r="USV439" s="94"/>
      <c r="USW439" s="94" t="s">
        <v>181</v>
      </c>
      <c r="USX439" s="94"/>
      <c r="USY439" s="94"/>
      <c r="USZ439" s="94"/>
      <c r="UTA439" s="94"/>
      <c r="UTB439" s="94"/>
      <c r="UTC439" s="94"/>
      <c r="UTD439" s="94"/>
      <c r="UTE439" s="94" t="s">
        <v>181</v>
      </c>
      <c r="UTF439" s="94"/>
      <c r="UTG439" s="94"/>
      <c r="UTH439" s="94"/>
      <c r="UTI439" s="94"/>
      <c r="UTJ439" s="94"/>
      <c r="UTK439" s="94"/>
      <c r="UTL439" s="94"/>
      <c r="UTM439" s="94" t="s">
        <v>181</v>
      </c>
      <c r="UTN439" s="94"/>
      <c r="UTO439" s="94"/>
      <c r="UTP439" s="94"/>
      <c r="UTQ439" s="94"/>
      <c r="UTR439" s="94"/>
      <c r="UTS439" s="94"/>
      <c r="UTT439" s="94"/>
      <c r="UTU439" s="94" t="s">
        <v>181</v>
      </c>
      <c r="UTV439" s="94"/>
      <c r="UTW439" s="94"/>
      <c r="UTX439" s="94"/>
      <c r="UTY439" s="94"/>
      <c r="UTZ439" s="94"/>
      <c r="UUA439" s="94"/>
      <c r="UUB439" s="94"/>
      <c r="UUC439" s="94" t="s">
        <v>181</v>
      </c>
      <c r="UUD439" s="94"/>
      <c r="UUE439" s="94"/>
      <c r="UUF439" s="94"/>
      <c r="UUG439" s="94"/>
      <c r="UUH439" s="94"/>
      <c r="UUI439" s="94"/>
      <c r="UUJ439" s="94"/>
      <c r="UUK439" s="94" t="s">
        <v>181</v>
      </c>
      <c r="UUL439" s="94"/>
      <c r="UUM439" s="94"/>
      <c r="UUN439" s="94"/>
      <c r="UUO439" s="94"/>
      <c r="UUP439" s="94"/>
      <c r="UUQ439" s="94"/>
      <c r="UUR439" s="94"/>
      <c r="UUS439" s="94" t="s">
        <v>181</v>
      </c>
      <c r="UUT439" s="94"/>
      <c r="UUU439" s="94"/>
      <c r="UUV439" s="94"/>
      <c r="UUW439" s="94"/>
      <c r="UUX439" s="94"/>
      <c r="UUY439" s="94"/>
      <c r="UUZ439" s="94"/>
      <c r="UVA439" s="94" t="s">
        <v>181</v>
      </c>
      <c r="UVB439" s="94"/>
      <c r="UVC439" s="94"/>
      <c r="UVD439" s="94"/>
      <c r="UVE439" s="94"/>
      <c r="UVF439" s="94"/>
      <c r="UVG439" s="94"/>
      <c r="UVH439" s="94"/>
      <c r="UVI439" s="94" t="s">
        <v>181</v>
      </c>
      <c r="UVJ439" s="94"/>
      <c r="UVK439" s="94"/>
      <c r="UVL439" s="94"/>
      <c r="UVM439" s="94"/>
      <c r="UVN439" s="94"/>
      <c r="UVO439" s="94"/>
      <c r="UVP439" s="94"/>
      <c r="UVQ439" s="94" t="s">
        <v>181</v>
      </c>
      <c r="UVR439" s="94"/>
      <c r="UVS439" s="94"/>
      <c r="UVT439" s="94"/>
      <c r="UVU439" s="94"/>
      <c r="UVV439" s="94"/>
      <c r="UVW439" s="94"/>
      <c r="UVX439" s="94"/>
      <c r="UVY439" s="94" t="s">
        <v>181</v>
      </c>
      <c r="UVZ439" s="94"/>
      <c r="UWA439" s="94"/>
      <c r="UWB439" s="94"/>
      <c r="UWC439" s="94"/>
      <c r="UWD439" s="94"/>
      <c r="UWE439" s="94"/>
      <c r="UWF439" s="94"/>
      <c r="UWG439" s="94" t="s">
        <v>181</v>
      </c>
      <c r="UWH439" s="94"/>
      <c r="UWI439" s="94"/>
      <c r="UWJ439" s="94"/>
      <c r="UWK439" s="94"/>
      <c r="UWL439" s="94"/>
      <c r="UWM439" s="94"/>
      <c r="UWN439" s="94"/>
      <c r="UWO439" s="94" t="s">
        <v>181</v>
      </c>
      <c r="UWP439" s="94"/>
      <c r="UWQ439" s="94"/>
      <c r="UWR439" s="94"/>
      <c r="UWS439" s="94"/>
      <c r="UWT439" s="94"/>
      <c r="UWU439" s="94"/>
      <c r="UWV439" s="94"/>
      <c r="UWW439" s="94" t="s">
        <v>181</v>
      </c>
      <c r="UWX439" s="94"/>
      <c r="UWY439" s="94"/>
      <c r="UWZ439" s="94"/>
      <c r="UXA439" s="94"/>
      <c r="UXB439" s="94"/>
      <c r="UXC439" s="94"/>
      <c r="UXD439" s="94"/>
      <c r="UXE439" s="94" t="s">
        <v>181</v>
      </c>
      <c r="UXF439" s="94"/>
      <c r="UXG439" s="94"/>
      <c r="UXH439" s="94"/>
      <c r="UXI439" s="94"/>
      <c r="UXJ439" s="94"/>
      <c r="UXK439" s="94"/>
      <c r="UXL439" s="94"/>
      <c r="UXM439" s="94" t="s">
        <v>181</v>
      </c>
      <c r="UXN439" s="94"/>
      <c r="UXO439" s="94"/>
      <c r="UXP439" s="94"/>
      <c r="UXQ439" s="94"/>
      <c r="UXR439" s="94"/>
      <c r="UXS439" s="94"/>
      <c r="UXT439" s="94"/>
      <c r="UXU439" s="94" t="s">
        <v>181</v>
      </c>
      <c r="UXV439" s="94"/>
      <c r="UXW439" s="94"/>
      <c r="UXX439" s="94"/>
      <c r="UXY439" s="94"/>
      <c r="UXZ439" s="94"/>
      <c r="UYA439" s="94"/>
      <c r="UYB439" s="94"/>
      <c r="UYC439" s="94" t="s">
        <v>181</v>
      </c>
      <c r="UYD439" s="94"/>
      <c r="UYE439" s="94"/>
      <c r="UYF439" s="94"/>
      <c r="UYG439" s="94"/>
      <c r="UYH439" s="94"/>
      <c r="UYI439" s="94"/>
      <c r="UYJ439" s="94"/>
      <c r="UYK439" s="94" t="s">
        <v>181</v>
      </c>
      <c r="UYL439" s="94"/>
      <c r="UYM439" s="94"/>
      <c r="UYN439" s="94"/>
      <c r="UYO439" s="94"/>
      <c r="UYP439" s="94"/>
      <c r="UYQ439" s="94"/>
      <c r="UYR439" s="94"/>
      <c r="UYS439" s="94" t="s">
        <v>181</v>
      </c>
      <c r="UYT439" s="94"/>
      <c r="UYU439" s="94"/>
      <c r="UYV439" s="94"/>
      <c r="UYW439" s="94"/>
      <c r="UYX439" s="94"/>
      <c r="UYY439" s="94"/>
      <c r="UYZ439" s="94"/>
      <c r="UZA439" s="94" t="s">
        <v>181</v>
      </c>
      <c r="UZB439" s="94"/>
      <c r="UZC439" s="94"/>
      <c r="UZD439" s="94"/>
      <c r="UZE439" s="94"/>
      <c r="UZF439" s="94"/>
      <c r="UZG439" s="94"/>
      <c r="UZH439" s="94"/>
      <c r="UZI439" s="94" t="s">
        <v>181</v>
      </c>
      <c r="UZJ439" s="94"/>
      <c r="UZK439" s="94"/>
      <c r="UZL439" s="94"/>
      <c r="UZM439" s="94"/>
      <c r="UZN439" s="94"/>
      <c r="UZO439" s="94"/>
      <c r="UZP439" s="94"/>
      <c r="UZQ439" s="94" t="s">
        <v>181</v>
      </c>
      <c r="UZR439" s="94"/>
      <c r="UZS439" s="94"/>
      <c r="UZT439" s="94"/>
      <c r="UZU439" s="94"/>
      <c r="UZV439" s="94"/>
      <c r="UZW439" s="94"/>
      <c r="UZX439" s="94"/>
      <c r="UZY439" s="94" t="s">
        <v>181</v>
      </c>
      <c r="UZZ439" s="94"/>
      <c r="VAA439" s="94"/>
      <c r="VAB439" s="94"/>
      <c r="VAC439" s="94"/>
      <c r="VAD439" s="94"/>
      <c r="VAE439" s="94"/>
      <c r="VAF439" s="94"/>
      <c r="VAG439" s="94" t="s">
        <v>181</v>
      </c>
      <c r="VAH439" s="94"/>
      <c r="VAI439" s="94"/>
      <c r="VAJ439" s="94"/>
      <c r="VAK439" s="94"/>
      <c r="VAL439" s="94"/>
      <c r="VAM439" s="94"/>
      <c r="VAN439" s="94"/>
      <c r="VAO439" s="94" t="s">
        <v>181</v>
      </c>
      <c r="VAP439" s="94"/>
      <c r="VAQ439" s="94"/>
      <c r="VAR439" s="94"/>
      <c r="VAS439" s="94"/>
      <c r="VAT439" s="94"/>
      <c r="VAU439" s="94"/>
      <c r="VAV439" s="94"/>
      <c r="VAW439" s="94" t="s">
        <v>181</v>
      </c>
      <c r="VAX439" s="94"/>
      <c r="VAY439" s="94"/>
      <c r="VAZ439" s="94"/>
      <c r="VBA439" s="94"/>
      <c r="VBB439" s="94"/>
      <c r="VBC439" s="94"/>
      <c r="VBD439" s="94"/>
      <c r="VBE439" s="94" t="s">
        <v>181</v>
      </c>
      <c r="VBF439" s="94"/>
      <c r="VBG439" s="94"/>
      <c r="VBH439" s="94"/>
      <c r="VBI439" s="94"/>
      <c r="VBJ439" s="94"/>
      <c r="VBK439" s="94"/>
      <c r="VBL439" s="94"/>
      <c r="VBM439" s="94" t="s">
        <v>181</v>
      </c>
      <c r="VBN439" s="94"/>
      <c r="VBO439" s="94"/>
      <c r="VBP439" s="94"/>
      <c r="VBQ439" s="94"/>
      <c r="VBR439" s="94"/>
      <c r="VBS439" s="94"/>
      <c r="VBT439" s="94"/>
      <c r="VBU439" s="94" t="s">
        <v>181</v>
      </c>
      <c r="VBV439" s="94"/>
      <c r="VBW439" s="94"/>
      <c r="VBX439" s="94"/>
      <c r="VBY439" s="94"/>
      <c r="VBZ439" s="94"/>
      <c r="VCA439" s="94"/>
      <c r="VCB439" s="94"/>
      <c r="VCC439" s="94" t="s">
        <v>181</v>
      </c>
      <c r="VCD439" s="94"/>
      <c r="VCE439" s="94"/>
      <c r="VCF439" s="94"/>
      <c r="VCG439" s="94"/>
      <c r="VCH439" s="94"/>
      <c r="VCI439" s="94"/>
      <c r="VCJ439" s="94"/>
      <c r="VCK439" s="94" t="s">
        <v>181</v>
      </c>
      <c r="VCL439" s="94"/>
      <c r="VCM439" s="94"/>
      <c r="VCN439" s="94"/>
      <c r="VCO439" s="94"/>
      <c r="VCP439" s="94"/>
      <c r="VCQ439" s="94"/>
      <c r="VCR439" s="94"/>
      <c r="VCS439" s="94" t="s">
        <v>181</v>
      </c>
      <c r="VCT439" s="94"/>
      <c r="VCU439" s="94"/>
      <c r="VCV439" s="94"/>
      <c r="VCW439" s="94"/>
      <c r="VCX439" s="94"/>
      <c r="VCY439" s="94"/>
      <c r="VCZ439" s="94"/>
      <c r="VDA439" s="94" t="s">
        <v>181</v>
      </c>
      <c r="VDB439" s="94"/>
      <c r="VDC439" s="94"/>
      <c r="VDD439" s="94"/>
      <c r="VDE439" s="94"/>
      <c r="VDF439" s="94"/>
      <c r="VDG439" s="94"/>
      <c r="VDH439" s="94"/>
      <c r="VDI439" s="94" t="s">
        <v>181</v>
      </c>
      <c r="VDJ439" s="94"/>
      <c r="VDK439" s="94"/>
      <c r="VDL439" s="94"/>
      <c r="VDM439" s="94"/>
      <c r="VDN439" s="94"/>
      <c r="VDO439" s="94"/>
      <c r="VDP439" s="94"/>
      <c r="VDQ439" s="94" t="s">
        <v>181</v>
      </c>
      <c r="VDR439" s="94"/>
      <c r="VDS439" s="94"/>
      <c r="VDT439" s="94"/>
      <c r="VDU439" s="94"/>
      <c r="VDV439" s="94"/>
      <c r="VDW439" s="94"/>
      <c r="VDX439" s="94"/>
      <c r="VDY439" s="94" t="s">
        <v>181</v>
      </c>
      <c r="VDZ439" s="94"/>
      <c r="VEA439" s="94"/>
      <c r="VEB439" s="94"/>
      <c r="VEC439" s="94"/>
      <c r="VED439" s="94"/>
      <c r="VEE439" s="94"/>
      <c r="VEF439" s="94"/>
      <c r="VEG439" s="94" t="s">
        <v>181</v>
      </c>
      <c r="VEH439" s="94"/>
      <c r="VEI439" s="94"/>
      <c r="VEJ439" s="94"/>
      <c r="VEK439" s="94"/>
      <c r="VEL439" s="94"/>
      <c r="VEM439" s="94"/>
      <c r="VEN439" s="94"/>
      <c r="VEO439" s="94" t="s">
        <v>181</v>
      </c>
      <c r="VEP439" s="94"/>
      <c r="VEQ439" s="94"/>
      <c r="VER439" s="94"/>
      <c r="VES439" s="94"/>
      <c r="VET439" s="94"/>
      <c r="VEU439" s="94"/>
      <c r="VEV439" s="94"/>
      <c r="VEW439" s="94" t="s">
        <v>181</v>
      </c>
      <c r="VEX439" s="94"/>
      <c r="VEY439" s="94"/>
      <c r="VEZ439" s="94"/>
      <c r="VFA439" s="94"/>
      <c r="VFB439" s="94"/>
      <c r="VFC439" s="94"/>
      <c r="VFD439" s="94"/>
      <c r="VFE439" s="94" t="s">
        <v>181</v>
      </c>
      <c r="VFF439" s="94"/>
      <c r="VFG439" s="94"/>
      <c r="VFH439" s="94"/>
      <c r="VFI439" s="94"/>
      <c r="VFJ439" s="94"/>
      <c r="VFK439" s="94"/>
      <c r="VFL439" s="94"/>
      <c r="VFM439" s="94" t="s">
        <v>181</v>
      </c>
      <c r="VFN439" s="94"/>
      <c r="VFO439" s="94"/>
      <c r="VFP439" s="94"/>
      <c r="VFQ439" s="94"/>
      <c r="VFR439" s="94"/>
      <c r="VFS439" s="94"/>
      <c r="VFT439" s="94"/>
      <c r="VFU439" s="94" t="s">
        <v>181</v>
      </c>
      <c r="VFV439" s="94"/>
      <c r="VFW439" s="94"/>
      <c r="VFX439" s="94"/>
      <c r="VFY439" s="94"/>
      <c r="VFZ439" s="94"/>
      <c r="VGA439" s="94"/>
      <c r="VGB439" s="94"/>
      <c r="VGC439" s="94" t="s">
        <v>181</v>
      </c>
      <c r="VGD439" s="94"/>
      <c r="VGE439" s="94"/>
      <c r="VGF439" s="94"/>
      <c r="VGG439" s="94"/>
      <c r="VGH439" s="94"/>
      <c r="VGI439" s="94"/>
      <c r="VGJ439" s="94"/>
      <c r="VGK439" s="94" t="s">
        <v>181</v>
      </c>
      <c r="VGL439" s="94"/>
      <c r="VGM439" s="94"/>
      <c r="VGN439" s="94"/>
      <c r="VGO439" s="94"/>
      <c r="VGP439" s="94"/>
      <c r="VGQ439" s="94"/>
      <c r="VGR439" s="94"/>
      <c r="VGS439" s="94" t="s">
        <v>181</v>
      </c>
      <c r="VGT439" s="94"/>
      <c r="VGU439" s="94"/>
      <c r="VGV439" s="94"/>
      <c r="VGW439" s="94"/>
      <c r="VGX439" s="94"/>
      <c r="VGY439" s="94"/>
      <c r="VGZ439" s="94"/>
      <c r="VHA439" s="94" t="s">
        <v>181</v>
      </c>
      <c r="VHB439" s="94"/>
      <c r="VHC439" s="94"/>
      <c r="VHD439" s="94"/>
      <c r="VHE439" s="94"/>
      <c r="VHF439" s="94"/>
      <c r="VHG439" s="94"/>
      <c r="VHH439" s="94"/>
      <c r="VHI439" s="94" t="s">
        <v>181</v>
      </c>
      <c r="VHJ439" s="94"/>
      <c r="VHK439" s="94"/>
      <c r="VHL439" s="94"/>
      <c r="VHM439" s="94"/>
      <c r="VHN439" s="94"/>
      <c r="VHO439" s="94"/>
      <c r="VHP439" s="94"/>
      <c r="VHQ439" s="94" t="s">
        <v>181</v>
      </c>
      <c r="VHR439" s="94"/>
      <c r="VHS439" s="94"/>
      <c r="VHT439" s="94"/>
      <c r="VHU439" s="94"/>
      <c r="VHV439" s="94"/>
      <c r="VHW439" s="94"/>
      <c r="VHX439" s="94"/>
      <c r="VHY439" s="94" t="s">
        <v>181</v>
      </c>
      <c r="VHZ439" s="94"/>
      <c r="VIA439" s="94"/>
      <c r="VIB439" s="94"/>
      <c r="VIC439" s="94"/>
      <c r="VID439" s="94"/>
      <c r="VIE439" s="94"/>
      <c r="VIF439" s="94"/>
      <c r="VIG439" s="94" t="s">
        <v>181</v>
      </c>
      <c r="VIH439" s="94"/>
      <c r="VII439" s="94"/>
      <c r="VIJ439" s="94"/>
      <c r="VIK439" s="94"/>
      <c r="VIL439" s="94"/>
      <c r="VIM439" s="94"/>
      <c r="VIN439" s="94"/>
      <c r="VIO439" s="94" t="s">
        <v>181</v>
      </c>
      <c r="VIP439" s="94"/>
      <c r="VIQ439" s="94"/>
      <c r="VIR439" s="94"/>
      <c r="VIS439" s="94"/>
      <c r="VIT439" s="94"/>
      <c r="VIU439" s="94"/>
      <c r="VIV439" s="94"/>
      <c r="VIW439" s="94" t="s">
        <v>181</v>
      </c>
      <c r="VIX439" s="94"/>
      <c r="VIY439" s="94"/>
      <c r="VIZ439" s="94"/>
      <c r="VJA439" s="94"/>
      <c r="VJB439" s="94"/>
      <c r="VJC439" s="94"/>
      <c r="VJD439" s="94"/>
      <c r="VJE439" s="94" t="s">
        <v>181</v>
      </c>
      <c r="VJF439" s="94"/>
      <c r="VJG439" s="94"/>
      <c r="VJH439" s="94"/>
      <c r="VJI439" s="94"/>
      <c r="VJJ439" s="94"/>
      <c r="VJK439" s="94"/>
      <c r="VJL439" s="94"/>
      <c r="VJM439" s="94" t="s">
        <v>181</v>
      </c>
      <c r="VJN439" s="94"/>
      <c r="VJO439" s="94"/>
      <c r="VJP439" s="94"/>
      <c r="VJQ439" s="94"/>
      <c r="VJR439" s="94"/>
      <c r="VJS439" s="94"/>
      <c r="VJT439" s="94"/>
      <c r="VJU439" s="94" t="s">
        <v>181</v>
      </c>
      <c r="VJV439" s="94"/>
      <c r="VJW439" s="94"/>
      <c r="VJX439" s="94"/>
      <c r="VJY439" s="94"/>
      <c r="VJZ439" s="94"/>
      <c r="VKA439" s="94"/>
      <c r="VKB439" s="94"/>
      <c r="VKC439" s="94" t="s">
        <v>181</v>
      </c>
      <c r="VKD439" s="94"/>
      <c r="VKE439" s="94"/>
      <c r="VKF439" s="94"/>
      <c r="VKG439" s="94"/>
      <c r="VKH439" s="94"/>
      <c r="VKI439" s="94"/>
      <c r="VKJ439" s="94"/>
      <c r="VKK439" s="94" t="s">
        <v>181</v>
      </c>
      <c r="VKL439" s="94"/>
      <c r="VKM439" s="94"/>
      <c r="VKN439" s="94"/>
      <c r="VKO439" s="94"/>
      <c r="VKP439" s="94"/>
      <c r="VKQ439" s="94"/>
      <c r="VKR439" s="94"/>
      <c r="VKS439" s="94" t="s">
        <v>181</v>
      </c>
      <c r="VKT439" s="94"/>
      <c r="VKU439" s="94"/>
      <c r="VKV439" s="94"/>
      <c r="VKW439" s="94"/>
      <c r="VKX439" s="94"/>
      <c r="VKY439" s="94"/>
      <c r="VKZ439" s="94"/>
      <c r="VLA439" s="94" t="s">
        <v>181</v>
      </c>
      <c r="VLB439" s="94"/>
      <c r="VLC439" s="94"/>
      <c r="VLD439" s="94"/>
      <c r="VLE439" s="94"/>
      <c r="VLF439" s="94"/>
      <c r="VLG439" s="94"/>
      <c r="VLH439" s="94"/>
      <c r="VLI439" s="94" t="s">
        <v>181</v>
      </c>
      <c r="VLJ439" s="94"/>
      <c r="VLK439" s="94"/>
      <c r="VLL439" s="94"/>
      <c r="VLM439" s="94"/>
      <c r="VLN439" s="94"/>
      <c r="VLO439" s="94"/>
      <c r="VLP439" s="94"/>
      <c r="VLQ439" s="94" t="s">
        <v>181</v>
      </c>
      <c r="VLR439" s="94"/>
      <c r="VLS439" s="94"/>
      <c r="VLT439" s="94"/>
      <c r="VLU439" s="94"/>
      <c r="VLV439" s="94"/>
      <c r="VLW439" s="94"/>
      <c r="VLX439" s="94"/>
      <c r="VLY439" s="94" t="s">
        <v>181</v>
      </c>
      <c r="VLZ439" s="94"/>
      <c r="VMA439" s="94"/>
      <c r="VMB439" s="94"/>
      <c r="VMC439" s="94"/>
      <c r="VMD439" s="94"/>
      <c r="VME439" s="94"/>
      <c r="VMF439" s="94"/>
      <c r="VMG439" s="94" t="s">
        <v>181</v>
      </c>
      <c r="VMH439" s="94"/>
      <c r="VMI439" s="94"/>
      <c r="VMJ439" s="94"/>
      <c r="VMK439" s="94"/>
      <c r="VML439" s="94"/>
      <c r="VMM439" s="94"/>
      <c r="VMN439" s="94"/>
      <c r="VMO439" s="94" t="s">
        <v>181</v>
      </c>
      <c r="VMP439" s="94"/>
      <c r="VMQ439" s="94"/>
      <c r="VMR439" s="94"/>
      <c r="VMS439" s="94"/>
      <c r="VMT439" s="94"/>
      <c r="VMU439" s="94"/>
      <c r="VMV439" s="94"/>
      <c r="VMW439" s="94" t="s">
        <v>181</v>
      </c>
      <c r="VMX439" s="94"/>
      <c r="VMY439" s="94"/>
      <c r="VMZ439" s="94"/>
      <c r="VNA439" s="94"/>
      <c r="VNB439" s="94"/>
      <c r="VNC439" s="94"/>
      <c r="VND439" s="94"/>
      <c r="VNE439" s="94" t="s">
        <v>181</v>
      </c>
      <c r="VNF439" s="94"/>
      <c r="VNG439" s="94"/>
      <c r="VNH439" s="94"/>
      <c r="VNI439" s="94"/>
      <c r="VNJ439" s="94"/>
      <c r="VNK439" s="94"/>
      <c r="VNL439" s="94"/>
      <c r="VNM439" s="94" t="s">
        <v>181</v>
      </c>
      <c r="VNN439" s="94"/>
      <c r="VNO439" s="94"/>
      <c r="VNP439" s="94"/>
      <c r="VNQ439" s="94"/>
      <c r="VNR439" s="94"/>
      <c r="VNS439" s="94"/>
      <c r="VNT439" s="94"/>
      <c r="VNU439" s="94" t="s">
        <v>181</v>
      </c>
      <c r="VNV439" s="94"/>
      <c r="VNW439" s="94"/>
      <c r="VNX439" s="94"/>
      <c r="VNY439" s="94"/>
      <c r="VNZ439" s="94"/>
      <c r="VOA439" s="94"/>
      <c r="VOB439" s="94"/>
      <c r="VOC439" s="94" t="s">
        <v>181</v>
      </c>
      <c r="VOD439" s="94"/>
      <c r="VOE439" s="94"/>
      <c r="VOF439" s="94"/>
      <c r="VOG439" s="94"/>
      <c r="VOH439" s="94"/>
      <c r="VOI439" s="94"/>
      <c r="VOJ439" s="94"/>
      <c r="VOK439" s="94" t="s">
        <v>181</v>
      </c>
      <c r="VOL439" s="94"/>
      <c r="VOM439" s="94"/>
      <c r="VON439" s="94"/>
      <c r="VOO439" s="94"/>
      <c r="VOP439" s="94"/>
      <c r="VOQ439" s="94"/>
      <c r="VOR439" s="94"/>
      <c r="VOS439" s="94" t="s">
        <v>181</v>
      </c>
      <c r="VOT439" s="94"/>
      <c r="VOU439" s="94"/>
      <c r="VOV439" s="94"/>
      <c r="VOW439" s="94"/>
      <c r="VOX439" s="94"/>
      <c r="VOY439" s="94"/>
      <c r="VOZ439" s="94"/>
      <c r="VPA439" s="94" t="s">
        <v>181</v>
      </c>
      <c r="VPB439" s="94"/>
      <c r="VPC439" s="94"/>
      <c r="VPD439" s="94"/>
      <c r="VPE439" s="94"/>
      <c r="VPF439" s="94"/>
      <c r="VPG439" s="94"/>
      <c r="VPH439" s="94"/>
      <c r="VPI439" s="94" t="s">
        <v>181</v>
      </c>
      <c r="VPJ439" s="94"/>
      <c r="VPK439" s="94"/>
      <c r="VPL439" s="94"/>
      <c r="VPM439" s="94"/>
      <c r="VPN439" s="94"/>
      <c r="VPO439" s="94"/>
      <c r="VPP439" s="94"/>
      <c r="VPQ439" s="94" t="s">
        <v>181</v>
      </c>
      <c r="VPR439" s="94"/>
      <c r="VPS439" s="94"/>
      <c r="VPT439" s="94"/>
      <c r="VPU439" s="94"/>
      <c r="VPV439" s="94"/>
      <c r="VPW439" s="94"/>
      <c r="VPX439" s="94"/>
      <c r="VPY439" s="94" t="s">
        <v>181</v>
      </c>
      <c r="VPZ439" s="94"/>
      <c r="VQA439" s="94"/>
      <c r="VQB439" s="94"/>
      <c r="VQC439" s="94"/>
      <c r="VQD439" s="94"/>
      <c r="VQE439" s="94"/>
      <c r="VQF439" s="94"/>
      <c r="VQG439" s="94" t="s">
        <v>181</v>
      </c>
      <c r="VQH439" s="94"/>
      <c r="VQI439" s="94"/>
      <c r="VQJ439" s="94"/>
      <c r="VQK439" s="94"/>
      <c r="VQL439" s="94"/>
      <c r="VQM439" s="94"/>
      <c r="VQN439" s="94"/>
      <c r="VQO439" s="94" t="s">
        <v>181</v>
      </c>
      <c r="VQP439" s="94"/>
      <c r="VQQ439" s="94"/>
      <c r="VQR439" s="94"/>
      <c r="VQS439" s="94"/>
      <c r="VQT439" s="94"/>
      <c r="VQU439" s="94"/>
      <c r="VQV439" s="94"/>
      <c r="VQW439" s="94" t="s">
        <v>181</v>
      </c>
      <c r="VQX439" s="94"/>
      <c r="VQY439" s="94"/>
      <c r="VQZ439" s="94"/>
      <c r="VRA439" s="94"/>
      <c r="VRB439" s="94"/>
      <c r="VRC439" s="94"/>
      <c r="VRD439" s="94"/>
      <c r="VRE439" s="94" t="s">
        <v>181</v>
      </c>
      <c r="VRF439" s="94"/>
      <c r="VRG439" s="94"/>
      <c r="VRH439" s="94"/>
      <c r="VRI439" s="94"/>
      <c r="VRJ439" s="94"/>
      <c r="VRK439" s="94"/>
      <c r="VRL439" s="94"/>
      <c r="VRM439" s="94" t="s">
        <v>181</v>
      </c>
      <c r="VRN439" s="94"/>
      <c r="VRO439" s="94"/>
      <c r="VRP439" s="94"/>
      <c r="VRQ439" s="94"/>
      <c r="VRR439" s="94"/>
      <c r="VRS439" s="94"/>
      <c r="VRT439" s="94"/>
      <c r="VRU439" s="94" t="s">
        <v>181</v>
      </c>
      <c r="VRV439" s="94"/>
      <c r="VRW439" s="94"/>
      <c r="VRX439" s="94"/>
      <c r="VRY439" s="94"/>
      <c r="VRZ439" s="94"/>
      <c r="VSA439" s="94"/>
      <c r="VSB439" s="94"/>
      <c r="VSC439" s="94" t="s">
        <v>181</v>
      </c>
      <c r="VSD439" s="94"/>
      <c r="VSE439" s="94"/>
      <c r="VSF439" s="94"/>
      <c r="VSG439" s="94"/>
      <c r="VSH439" s="94"/>
      <c r="VSI439" s="94"/>
      <c r="VSJ439" s="94"/>
      <c r="VSK439" s="94" t="s">
        <v>181</v>
      </c>
      <c r="VSL439" s="94"/>
      <c r="VSM439" s="94"/>
      <c r="VSN439" s="94"/>
      <c r="VSO439" s="94"/>
      <c r="VSP439" s="94"/>
      <c r="VSQ439" s="94"/>
      <c r="VSR439" s="94"/>
      <c r="VSS439" s="94" t="s">
        <v>181</v>
      </c>
      <c r="VST439" s="94"/>
      <c r="VSU439" s="94"/>
      <c r="VSV439" s="94"/>
      <c r="VSW439" s="94"/>
      <c r="VSX439" s="94"/>
      <c r="VSY439" s="94"/>
      <c r="VSZ439" s="94"/>
      <c r="VTA439" s="94" t="s">
        <v>181</v>
      </c>
      <c r="VTB439" s="94"/>
      <c r="VTC439" s="94"/>
      <c r="VTD439" s="94"/>
      <c r="VTE439" s="94"/>
      <c r="VTF439" s="94"/>
      <c r="VTG439" s="94"/>
      <c r="VTH439" s="94"/>
      <c r="VTI439" s="94" t="s">
        <v>181</v>
      </c>
      <c r="VTJ439" s="94"/>
      <c r="VTK439" s="94"/>
      <c r="VTL439" s="94"/>
      <c r="VTM439" s="94"/>
      <c r="VTN439" s="94"/>
      <c r="VTO439" s="94"/>
      <c r="VTP439" s="94"/>
      <c r="VTQ439" s="94" t="s">
        <v>181</v>
      </c>
      <c r="VTR439" s="94"/>
      <c r="VTS439" s="94"/>
      <c r="VTT439" s="94"/>
      <c r="VTU439" s="94"/>
      <c r="VTV439" s="94"/>
      <c r="VTW439" s="94"/>
      <c r="VTX439" s="94"/>
      <c r="VTY439" s="94" t="s">
        <v>181</v>
      </c>
      <c r="VTZ439" s="94"/>
      <c r="VUA439" s="94"/>
      <c r="VUB439" s="94"/>
      <c r="VUC439" s="94"/>
      <c r="VUD439" s="94"/>
      <c r="VUE439" s="94"/>
      <c r="VUF439" s="94"/>
      <c r="VUG439" s="94" t="s">
        <v>181</v>
      </c>
      <c r="VUH439" s="94"/>
      <c r="VUI439" s="94"/>
      <c r="VUJ439" s="94"/>
      <c r="VUK439" s="94"/>
      <c r="VUL439" s="94"/>
      <c r="VUM439" s="94"/>
      <c r="VUN439" s="94"/>
      <c r="VUO439" s="94" t="s">
        <v>181</v>
      </c>
      <c r="VUP439" s="94"/>
      <c r="VUQ439" s="94"/>
      <c r="VUR439" s="94"/>
      <c r="VUS439" s="94"/>
      <c r="VUT439" s="94"/>
      <c r="VUU439" s="94"/>
      <c r="VUV439" s="94"/>
      <c r="VUW439" s="94" t="s">
        <v>181</v>
      </c>
      <c r="VUX439" s="94"/>
      <c r="VUY439" s="94"/>
      <c r="VUZ439" s="94"/>
      <c r="VVA439" s="94"/>
      <c r="VVB439" s="94"/>
      <c r="VVC439" s="94"/>
      <c r="VVD439" s="94"/>
      <c r="VVE439" s="94" t="s">
        <v>181</v>
      </c>
      <c r="VVF439" s="94"/>
      <c r="VVG439" s="94"/>
      <c r="VVH439" s="94"/>
      <c r="VVI439" s="94"/>
      <c r="VVJ439" s="94"/>
      <c r="VVK439" s="94"/>
      <c r="VVL439" s="94"/>
      <c r="VVM439" s="94" t="s">
        <v>181</v>
      </c>
      <c r="VVN439" s="94"/>
      <c r="VVO439" s="94"/>
      <c r="VVP439" s="94"/>
      <c r="VVQ439" s="94"/>
      <c r="VVR439" s="94"/>
      <c r="VVS439" s="94"/>
      <c r="VVT439" s="94"/>
      <c r="VVU439" s="94" t="s">
        <v>181</v>
      </c>
      <c r="VVV439" s="94"/>
      <c r="VVW439" s="94"/>
      <c r="VVX439" s="94"/>
      <c r="VVY439" s="94"/>
      <c r="VVZ439" s="94"/>
      <c r="VWA439" s="94"/>
      <c r="VWB439" s="94"/>
      <c r="VWC439" s="94" t="s">
        <v>181</v>
      </c>
      <c r="VWD439" s="94"/>
      <c r="VWE439" s="94"/>
      <c r="VWF439" s="94"/>
      <c r="VWG439" s="94"/>
      <c r="VWH439" s="94"/>
      <c r="VWI439" s="94"/>
      <c r="VWJ439" s="94"/>
      <c r="VWK439" s="94" t="s">
        <v>181</v>
      </c>
      <c r="VWL439" s="94"/>
      <c r="VWM439" s="94"/>
      <c r="VWN439" s="94"/>
      <c r="VWO439" s="94"/>
      <c r="VWP439" s="94"/>
      <c r="VWQ439" s="94"/>
      <c r="VWR439" s="94"/>
      <c r="VWS439" s="94" t="s">
        <v>181</v>
      </c>
      <c r="VWT439" s="94"/>
      <c r="VWU439" s="94"/>
      <c r="VWV439" s="94"/>
      <c r="VWW439" s="94"/>
      <c r="VWX439" s="94"/>
      <c r="VWY439" s="94"/>
      <c r="VWZ439" s="94"/>
      <c r="VXA439" s="94" t="s">
        <v>181</v>
      </c>
      <c r="VXB439" s="94"/>
      <c r="VXC439" s="94"/>
      <c r="VXD439" s="94"/>
      <c r="VXE439" s="94"/>
      <c r="VXF439" s="94"/>
      <c r="VXG439" s="94"/>
      <c r="VXH439" s="94"/>
      <c r="VXI439" s="94" t="s">
        <v>181</v>
      </c>
      <c r="VXJ439" s="94"/>
      <c r="VXK439" s="94"/>
      <c r="VXL439" s="94"/>
      <c r="VXM439" s="94"/>
      <c r="VXN439" s="94"/>
      <c r="VXO439" s="94"/>
      <c r="VXP439" s="94"/>
      <c r="VXQ439" s="94" t="s">
        <v>181</v>
      </c>
      <c r="VXR439" s="94"/>
      <c r="VXS439" s="94"/>
      <c r="VXT439" s="94"/>
      <c r="VXU439" s="94"/>
      <c r="VXV439" s="94"/>
      <c r="VXW439" s="94"/>
      <c r="VXX439" s="94"/>
      <c r="VXY439" s="94" t="s">
        <v>181</v>
      </c>
      <c r="VXZ439" s="94"/>
      <c r="VYA439" s="94"/>
      <c r="VYB439" s="94"/>
      <c r="VYC439" s="94"/>
      <c r="VYD439" s="94"/>
      <c r="VYE439" s="94"/>
      <c r="VYF439" s="94"/>
      <c r="VYG439" s="94" t="s">
        <v>181</v>
      </c>
      <c r="VYH439" s="94"/>
      <c r="VYI439" s="94"/>
      <c r="VYJ439" s="94"/>
      <c r="VYK439" s="94"/>
      <c r="VYL439" s="94"/>
      <c r="VYM439" s="94"/>
      <c r="VYN439" s="94"/>
      <c r="VYO439" s="94" t="s">
        <v>181</v>
      </c>
      <c r="VYP439" s="94"/>
      <c r="VYQ439" s="94"/>
      <c r="VYR439" s="94"/>
      <c r="VYS439" s="94"/>
      <c r="VYT439" s="94"/>
      <c r="VYU439" s="94"/>
      <c r="VYV439" s="94"/>
      <c r="VYW439" s="94" t="s">
        <v>181</v>
      </c>
      <c r="VYX439" s="94"/>
      <c r="VYY439" s="94"/>
      <c r="VYZ439" s="94"/>
      <c r="VZA439" s="94"/>
      <c r="VZB439" s="94"/>
      <c r="VZC439" s="94"/>
      <c r="VZD439" s="94"/>
      <c r="VZE439" s="94" t="s">
        <v>181</v>
      </c>
      <c r="VZF439" s="94"/>
      <c r="VZG439" s="94"/>
      <c r="VZH439" s="94"/>
      <c r="VZI439" s="94"/>
      <c r="VZJ439" s="94"/>
      <c r="VZK439" s="94"/>
      <c r="VZL439" s="94"/>
      <c r="VZM439" s="94" t="s">
        <v>181</v>
      </c>
      <c r="VZN439" s="94"/>
      <c r="VZO439" s="94"/>
      <c r="VZP439" s="94"/>
      <c r="VZQ439" s="94"/>
      <c r="VZR439" s="94"/>
      <c r="VZS439" s="94"/>
      <c r="VZT439" s="94"/>
      <c r="VZU439" s="94" t="s">
        <v>181</v>
      </c>
      <c r="VZV439" s="94"/>
      <c r="VZW439" s="94"/>
      <c r="VZX439" s="94"/>
      <c r="VZY439" s="94"/>
      <c r="VZZ439" s="94"/>
      <c r="WAA439" s="94"/>
      <c r="WAB439" s="94"/>
      <c r="WAC439" s="94" t="s">
        <v>181</v>
      </c>
      <c r="WAD439" s="94"/>
      <c r="WAE439" s="94"/>
      <c r="WAF439" s="94"/>
      <c r="WAG439" s="94"/>
      <c r="WAH439" s="94"/>
      <c r="WAI439" s="94"/>
      <c r="WAJ439" s="94"/>
      <c r="WAK439" s="94" t="s">
        <v>181</v>
      </c>
      <c r="WAL439" s="94"/>
      <c r="WAM439" s="94"/>
      <c r="WAN439" s="94"/>
      <c r="WAO439" s="94"/>
      <c r="WAP439" s="94"/>
      <c r="WAQ439" s="94"/>
      <c r="WAR439" s="94"/>
      <c r="WAS439" s="94" t="s">
        <v>181</v>
      </c>
      <c r="WAT439" s="94"/>
      <c r="WAU439" s="94"/>
      <c r="WAV439" s="94"/>
      <c r="WAW439" s="94"/>
      <c r="WAX439" s="94"/>
      <c r="WAY439" s="94"/>
      <c r="WAZ439" s="94"/>
      <c r="WBA439" s="94" t="s">
        <v>181</v>
      </c>
      <c r="WBB439" s="94"/>
      <c r="WBC439" s="94"/>
      <c r="WBD439" s="94"/>
      <c r="WBE439" s="94"/>
      <c r="WBF439" s="94"/>
      <c r="WBG439" s="94"/>
      <c r="WBH439" s="94"/>
      <c r="WBI439" s="94" t="s">
        <v>181</v>
      </c>
      <c r="WBJ439" s="94"/>
      <c r="WBK439" s="94"/>
      <c r="WBL439" s="94"/>
      <c r="WBM439" s="94"/>
      <c r="WBN439" s="94"/>
      <c r="WBO439" s="94"/>
      <c r="WBP439" s="94"/>
      <c r="WBQ439" s="94" t="s">
        <v>181</v>
      </c>
      <c r="WBR439" s="94"/>
      <c r="WBS439" s="94"/>
      <c r="WBT439" s="94"/>
      <c r="WBU439" s="94"/>
      <c r="WBV439" s="94"/>
      <c r="WBW439" s="94"/>
      <c r="WBX439" s="94"/>
      <c r="WBY439" s="94" t="s">
        <v>181</v>
      </c>
      <c r="WBZ439" s="94"/>
      <c r="WCA439" s="94"/>
      <c r="WCB439" s="94"/>
      <c r="WCC439" s="94"/>
      <c r="WCD439" s="94"/>
      <c r="WCE439" s="94"/>
      <c r="WCF439" s="94"/>
      <c r="WCG439" s="94" t="s">
        <v>181</v>
      </c>
      <c r="WCH439" s="94"/>
      <c r="WCI439" s="94"/>
      <c r="WCJ439" s="94"/>
      <c r="WCK439" s="94"/>
      <c r="WCL439" s="94"/>
      <c r="WCM439" s="94"/>
      <c r="WCN439" s="94"/>
      <c r="WCO439" s="94" t="s">
        <v>181</v>
      </c>
      <c r="WCP439" s="94"/>
      <c r="WCQ439" s="94"/>
      <c r="WCR439" s="94"/>
      <c r="WCS439" s="94"/>
      <c r="WCT439" s="94"/>
      <c r="WCU439" s="94"/>
      <c r="WCV439" s="94"/>
      <c r="WCW439" s="94" t="s">
        <v>181</v>
      </c>
      <c r="WCX439" s="94"/>
      <c r="WCY439" s="94"/>
      <c r="WCZ439" s="94"/>
      <c r="WDA439" s="94"/>
      <c r="WDB439" s="94"/>
      <c r="WDC439" s="94"/>
      <c r="WDD439" s="94"/>
      <c r="WDE439" s="94" t="s">
        <v>181</v>
      </c>
      <c r="WDF439" s="94"/>
      <c r="WDG439" s="94"/>
      <c r="WDH439" s="94"/>
      <c r="WDI439" s="94"/>
      <c r="WDJ439" s="94"/>
      <c r="WDK439" s="94"/>
      <c r="WDL439" s="94"/>
      <c r="WDM439" s="94" t="s">
        <v>181</v>
      </c>
      <c r="WDN439" s="94"/>
      <c r="WDO439" s="94"/>
      <c r="WDP439" s="94"/>
      <c r="WDQ439" s="94"/>
      <c r="WDR439" s="94"/>
      <c r="WDS439" s="94"/>
      <c r="WDT439" s="94"/>
      <c r="WDU439" s="94" t="s">
        <v>181</v>
      </c>
      <c r="WDV439" s="94"/>
      <c r="WDW439" s="94"/>
      <c r="WDX439" s="94"/>
      <c r="WDY439" s="94"/>
      <c r="WDZ439" s="94"/>
      <c r="WEA439" s="94"/>
      <c r="WEB439" s="94"/>
      <c r="WEC439" s="94" t="s">
        <v>181</v>
      </c>
      <c r="WED439" s="94"/>
      <c r="WEE439" s="94"/>
      <c r="WEF439" s="94"/>
      <c r="WEG439" s="94"/>
      <c r="WEH439" s="94"/>
      <c r="WEI439" s="94"/>
      <c r="WEJ439" s="94"/>
      <c r="WEK439" s="94" t="s">
        <v>181</v>
      </c>
      <c r="WEL439" s="94"/>
      <c r="WEM439" s="94"/>
      <c r="WEN439" s="94"/>
      <c r="WEO439" s="94"/>
      <c r="WEP439" s="94"/>
      <c r="WEQ439" s="94"/>
      <c r="WER439" s="94"/>
      <c r="WES439" s="94" t="s">
        <v>181</v>
      </c>
      <c r="WET439" s="94"/>
      <c r="WEU439" s="94"/>
      <c r="WEV439" s="94"/>
      <c r="WEW439" s="94"/>
      <c r="WEX439" s="94"/>
      <c r="WEY439" s="94"/>
      <c r="WEZ439" s="94"/>
      <c r="WFA439" s="94" t="s">
        <v>181</v>
      </c>
      <c r="WFB439" s="94"/>
      <c r="WFC439" s="94"/>
      <c r="WFD439" s="94"/>
      <c r="WFE439" s="94"/>
      <c r="WFF439" s="94"/>
      <c r="WFG439" s="94"/>
      <c r="WFH439" s="94"/>
      <c r="WFI439" s="94" t="s">
        <v>181</v>
      </c>
      <c r="WFJ439" s="94"/>
      <c r="WFK439" s="94"/>
      <c r="WFL439" s="94"/>
      <c r="WFM439" s="94"/>
      <c r="WFN439" s="94"/>
      <c r="WFO439" s="94"/>
      <c r="WFP439" s="94"/>
      <c r="WFQ439" s="94" t="s">
        <v>181</v>
      </c>
      <c r="WFR439" s="94"/>
      <c r="WFS439" s="94"/>
      <c r="WFT439" s="94"/>
      <c r="WFU439" s="94"/>
      <c r="WFV439" s="94"/>
      <c r="WFW439" s="94"/>
      <c r="WFX439" s="94"/>
      <c r="WFY439" s="94" t="s">
        <v>181</v>
      </c>
      <c r="WFZ439" s="94"/>
      <c r="WGA439" s="94"/>
      <c r="WGB439" s="94"/>
      <c r="WGC439" s="94"/>
      <c r="WGD439" s="94"/>
      <c r="WGE439" s="94"/>
      <c r="WGF439" s="94"/>
      <c r="WGG439" s="94" t="s">
        <v>181</v>
      </c>
      <c r="WGH439" s="94"/>
      <c r="WGI439" s="94"/>
      <c r="WGJ439" s="94"/>
      <c r="WGK439" s="94"/>
      <c r="WGL439" s="94"/>
      <c r="WGM439" s="94"/>
      <c r="WGN439" s="94"/>
      <c r="WGO439" s="94" t="s">
        <v>181</v>
      </c>
      <c r="WGP439" s="94"/>
      <c r="WGQ439" s="94"/>
      <c r="WGR439" s="94"/>
      <c r="WGS439" s="94"/>
      <c r="WGT439" s="94"/>
      <c r="WGU439" s="94"/>
      <c r="WGV439" s="94"/>
      <c r="WGW439" s="94" t="s">
        <v>181</v>
      </c>
      <c r="WGX439" s="94"/>
      <c r="WGY439" s="94"/>
      <c r="WGZ439" s="94"/>
      <c r="WHA439" s="94"/>
      <c r="WHB439" s="94"/>
      <c r="WHC439" s="94"/>
      <c r="WHD439" s="94"/>
      <c r="WHE439" s="94" t="s">
        <v>181</v>
      </c>
      <c r="WHF439" s="94"/>
      <c r="WHG439" s="94"/>
      <c r="WHH439" s="94"/>
      <c r="WHI439" s="94"/>
      <c r="WHJ439" s="94"/>
      <c r="WHK439" s="94"/>
      <c r="WHL439" s="94"/>
      <c r="WHM439" s="94" t="s">
        <v>181</v>
      </c>
      <c r="WHN439" s="94"/>
      <c r="WHO439" s="94"/>
      <c r="WHP439" s="94"/>
      <c r="WHQ439" s="94"/>
      <c r="WHR439" s="94"/>
      <c r="WHS439" s="94"/>
      <c r="WHT439" s="94"/>
      <c r="WHU439" s="94" t="s">
        <v>181</v>
      </c>
      <c r="WHV439" s="94"/>
      <c r="WHW439" s="94"/>
      <c r="WHX439" s="94"/>
      <c r="WHY439" s="94"/>
      <c r="WHZ439" s="94"/>
      <c r="WIA439" s="94"/>
      <c r="WIB439" s="94"/>
      <c r="WIC439" s="94" t="s">
        <v>181</v>
      </c>
      <c r="WID439" s="94"/>
      <c r="WIE439" s="94"/>
      <c r="WIF439" s="94"/>
      <c r="WIG439" s="94"/>
      <c r="WIH439" s="94"/>
      <c r="WII439" s="94"/>
      <c r="WIJ439" s="94"/>
      <c r="WIK439" s="94" t="s">
        <v>181</v>
      </c>
      <c r="WIL439" s="94"/>
      <c r="WIM439" s="94"/>
      <c r="WIN439" s="94"/>
      <c r="WIO439" s="94"/>
      <c r="WIP439" s="94"/>
      <c r="WIQ439" s="94"/>
      <c r="WIR439" s="94"/>
      <c r="WIS439" s="94" t="s">
        <v>181</v>
      </c>
      <c r="WIT439" s="94"/>
      <c r="WIU439" s="94"/>
      <c r="WIV439" s="94"/>
      <c r="WIW439" s="94"/>
      <c r="WIX439" s="94"/>
      <c r="WIY439" s="94"/>
      <c r="WIZ439" s="94"/>
      <c r="WJA439" s="94" t="s">
        <v>181</v>
      </c>
      <c r="WJB439" s="94"/>
      <c r="WJC439" s="94"/>
      <c r="WJD439" s="94"/>
      <c r="WJE439" s="94"/>
      <c r="WJF439" s="94"/>
      <c r="WJG439" s="94"/>
      <c r="WJH439" s="94"/>
      <c r="WJI439" s="94" t="s">
        <v>181</v>
      </c>
      <c r="WJJ439" s="94"/>
      <c r="WJK439" s="94"/>
      <c r="WJL439" s="94"/>
      <c r="WJM439" s="94"/>
      <c r="WJN439" s="94"/>
      <c r="WJO439" s="94"/>
      <c r="WJP439" s="94"/>
      <c r="WJQ439" s="94" t="s">
        <v>181</v>
      </c>
      <c r="WJR439" s="94"/>
      <c r="WJS439" s="94"/>
      <c r="WJT439" s="94"/>
      <c r="WJU439" s="94"/>
      <c r="WJV439" s="94"/>
      <c r="WJW439" s="94"/>
      <c r="WJX439" s="94"/>
      <c r="WJY439" s="94" t="s">
        <v>181</v>
      </c>
      <c r="WJZ439" s="94"/>
      <c r="WKA439" s="94"/>
      <c r="WKB439" s="94"/>
      <c r="WKC439" s="94"/>
      <c r="WKD439" s="94"/>
      <c r="WKE439" s="94"/>
      <c r="WKF439" s="94"/>
      <c r="WKG439" s="94" t="s">
        <v>181</v>
      </c>
      <c r="WKH439" s="94"/>
      <c r="WKI439" s="94"/>
      <c r="WKJ439" s="94"/>
      <c r="WKK439" s="94"/>
      <c r="WKL439" s="94"/>
      <c r="WKM439" s="94"/>
      <c r="WKN439" s="94"/>
      <c r="WKO439" s="94" t="s">
        <v>181</v>
      </c>
      <c r="WKP439" s="94"/>
      <c r="WKQ439" s="94"/>
      <c r="WKR439" s="94"/>
      <c r="WKS439" s="94"/>
      <c r="WKT439" s="94"/>
      <c r="WKU439" s="94"/>
      <c r="WKV439" s="94"/>
      <c r="WKW439" s="94" t="s">
        <v>181</v>
      </c>
      <c r="WKX439" s="94"/>
      <c r="WKY439" s="94"/>
      <c r="WKZ439" s="94"/>
      <c r="WLA439" s="94"/>
      <c r="WLB439" s="94"/>
      <c r="WLC439" s="94"/>
      <c r="WLD439" s="94"/>
      <c r="WLE439" s="94" t="s">
        <v>181</v>
      </c>
      <c r="WLF439" s="94"/>
      <c r="WLG439" s="94"/>
      <c r="WLH439" s="94"/>
      <c r="WLI439" s="94"/>
      <c r="WLJ439" s="94"/>
      <c r="WLK439" s="94"/>
      <c r="WLL439" s="94"/>
      <c r="WLM439" s="94" t="s">
        <v>181</v>
      </c>
      <c r="WLN439" s="94"/>
      <c r="WLO439" s="94"/>
      <c r="WLP439" s="94"/>
      <c r="WLQ439" s="94"/>
      <c r="WLR439" s="94"/>
      <c r="WLS439" s="94"/>
      <c r="WLT439" s="94"/>
      <c r="WLU439" s="94" t="s">
        <v>181</v>
      </c>
      <c r="WLV439" s="94"/>
      <c r="WLW439" s="94"/>
      <c r="WLX439" s="94"/>
      <c r="WLY439" s="94"/>
      <c r="WLZ439" s="94"/>
      <c r="WMA439" s="94"/>
      <c r="WMB439" s="94"/>
      <c r="WMC439" s="94" t="s">
        <v>181</v>
      </c>
      <c r="WMD439" s="94"/>
      <c r="WME439" s="94"/>
      <c r="WMF439" s="94"/>
      <c r="WMG439" s="94"/>
      <c r="WMH439" s="94"/>
      <c r="WMI439" s="94"/>
      <c r="WMJ439" s="94"/>
      <c r="WMK439" s="94" t="s">
        <v>181</v>
      </c>
      <c r="WML439" s="94"/>
      <c r="WMM439" s="94"/>
      <c r="WMN439" s="94"/>
      <c r="WMO439" s="94"/>
      <c r="WMP439" s="94"/>
      <c r="WMQ439" s="94"/>
      <c r="WMR439" s="94"/>
      <c r="WMS439" s="94" t="s">
        <v>181</v>
      </c>
      <c r="WMT439" s="94"/>
      <c r="WMU439" s="94"/>
      <c r="WMV439" s="94"/>
      <c r="WMW439" s="94"/>
      <c r="WMX439" s="94"/>
      <c r="WMY439" s="94"/>
      <c r="WMZ439" s="94"/>
      <c r="WNA439" s="94" t="s">
        <v>181</v>
      </c>
      <c r="WNB439" s="94"/>
      <c r="WNC439" s="94"/>
      <c r="WND439" s="94"/>
      <c r="WNE439" s="94"/>
      <c r="WNF439" s="94"/>
      <c r="WNG439" s="94"/>
      <c r="WNH439" s="94"/>
      <c r="WNI439" s="94" t="s">
        <v>181</v>
      </c>
      <c r="WNJ439" s="94"/>
      <c r="WNK439" s="94"/>
      <c r="WNL439" s="94"/>
      <c r="WNM439" s="94"/>
      <c r="WNN439" s="94"/>
      <c r="WNO439" s="94"/>
      <c r="WNP439" s="94"/>
      <c r="WNQ439" s="94" t="s">
        <v>181</v>
      </c>
      <c r="WNR439" s="94"/>
      <c r="WNS439" s="94"/>
      <c r="WNT439" s="94"/>
      <c r="WNU439" s="94"/>
      <c r="WNV439" s="94"/>
      <c r="WNW439" s="94"/>
      <c r="WNX439" s="94"/>
      <c r="WNY439" s="94" t="s">
        <v>181</v>
      </c>
      <c r="WNZ439" s="94"/>
      <c r="WOA439" s="94"/>
      <c r="WOB439" s="94"/>
      <c r="WOC439" s="94"/>
      <c r="WOD439" s="94"/>
      <c r="WOE439" s="94"/>
      <c r="WOF439" s="94"/>
      <c r="WOG439" s="94" t="s">
        <v>181</v>
      </c>
      <c r="WOH439" s="94"/>
      <c r="WOI439" s="94"/>
      <c r="WOJ439" s="94"/>
      <c r="WOK439" s="94"/>
      <c r="WOL439" s="94"/>
      <c r="WOM439" s="94"/>
      <c r="WON439" s="94"/>
      <c r="WOO439" s="94" t="s">
        <v>181</v>
      </c>
      <c r="WOP439" s="94"/>
      <c r="WOQ439" s="94"/>
      <c r="WOR439" s="94"/>
      <c r="WOS439" s="94"/>
      <c r="WOT439" s="94"/>
      <c r="WOU439" s="94"/>
      <c r="WOV439" s="94"/>
      <c r="WOW439" s="94" t="s">
        <v>181</v>
      </c>
      <c r="WOX439" s="94"/>
      <c r="WOY439" s="94"/>
      <c r="WOZ439" s="94"/>
      <c r="WPA439" s="94"/>
      <c r="WPB439" s="94"/>
      <c r="WPC439" s="94"/>
      <c r="WPD439" s="94"/>
      <c r="WPE439" s="94" t="s">
        <v>181</v>
      </c>
      <c r="WPF439" s="94"/>
      <c r="WPG439" s="94"/>
      <c r="WPH439" s="94"/>
      <c r="WPI439" s="94"/>
      <c r="WPJ439" s="94"/>
      <c r="WPK439" s="94"/>
      <c r="WPL439" s="94"/>
      <c r="WPM439" s="94" t="s">
        <v>181</v>
      </c>
      <c r="WPN439" s="94"/>
      <c r="WPO439" s="94"/>
      <c r="WPP439" s="94"/>
      <c r="WPQ439" s="94"/>
      <c r="WPR439" s="94"/>
      <c r="WPS439" s="94"/>
      <c r="WPT439" s="94"/>
      <c r="WPU439" s="94" t="s">
        <v>181</v>
      </c>
      <c r="WPV439" s="94"/>
      <c r="WPW439" s="94"/>
      <c r="WPX439" s="94"/>
      <c r="WPY439" s="94"/>
      <c r="WPZ439" s="94"/>
      <c r="WQA439" s="94"/>
      <c r="WQB439" s="94"/>
      <c r="WQC439" s="94" t="s">
        <v>181</v>
      </c>
      <c r="WQD439" s="94"/>
      <c r="WQE439" s="94"/>
      <c r="WQF439" s="94"/>
      <c r="WQG439" s="94"/>
      <c r="WQH439" s="94"/>
      <c r="WQI439" s="94"/>
      <c r="WQJ439" s="94"/>
      <c r="WQK439" s="94" t="s">
        <v>181</v>
      </c>
      <c r="WQL439" s="94"/>
      <c r="WQM439" s="94"/>
      <c r="WQN439" s="94"/>
      <c r="WQO439" s="94"/>
      <c r="WQP439" s="94"/>
      <c r="WQQ439" s="94"/>
      <c r="WQR439" s="94"/>
      <c r="WQS439" s="94" t="s">
        <v>181</v>
      </c>
      <c r="WQT439" s="94"/>
      <c r="WQU439" s="94"/>
      <c r="WQV439" s="94"/>
      <c r="WQW439" s="94"/>
      <c r="WQX439" s="94"/>
      <c r="WQY439" s="94"/>
      <c r="WQZ439" s="94"/>
      <c r="WRA439" s="94" t="s">
        <v>181</v>
      </c>
      <c r="WRB439" s="94"/>
      <c r="WRC439" s="94"/>
      <c r="WRD439" s="94"/>
      <c r="WRE439" s="94"/>
      <c r="WRF439" s="94"/>
      <c r="WRG439" s="94"/>
      <c r="WRH439" s="94"/>
      <c r="WRI439" s="94" t="s">
        <v>181</v>
      </c>
      <c r="WRJ439" s="94"/>
      <c r="WRK439" s="94"/>
      <c r="WRL439" s="94"/>
      <c r="WRM439" s="94"/>
      <c r="WRN439" s="94"/>
      <c r="WRO439" s="94"/>
      <c r="WRP439" s="94"/>
      <c r="WRQ439" s="94" t="s">
        <v>181</v>
      </c>
      <c r="WRR439" s="94"/>
      <c r="WRS439" s="94"/>
      <c r="WRT439" s="94"/>
      <c r="WRU439" s="94"/>
      <c r="WRV439" s="94"/>
      <c r="WRW439" s="94"/>
      <c r="WRX439" s="94"/>
      <c r="WRY439" s="94" t="s">
        <v>181</v>
      </c>
      <c r="WRZ439" s="94"/>
      <c r="WSA439" s="94"/>
      <c r="WSB439" s="94"/>
      <c r="WSC439" s="94"/>
      <c r="WSD439" s="94"/>
      <c r="WSE439" s="94"/>
      <c r="WSF439" s="94"/>
      <c r="WSG439" s="94" t="s">
        <v>181</v>
      </c>
      <c r="WSH439" s="94"/>
      <c r="WSI439" s="94"/>
      <c r="WSJ439" s="94"/>
      <c r="WSK439" s="94"/>
      <c r="WSL439" s="94"/>
      <c r="WSM439" s="94"/>
      <c r="WSN439" s="94"/>
      <c r="WSO439" s="94" t="s">
        <v>181</v>
      </c>
      <c r="WSP439" s="94"/>
      <c r="WSQ439" s="94"/>
      <c r="WSR439" s="94"/>
      <c r="WSS439" s="94"/>
      <c r="WST439" s="94"/>
      <c r="WSU439" s="94"/>
      <c r="WSV439" s="94"/>
      <c r="WSW439" s="94" t="s">
        <v>181</v>
      </c>
      <c r="WSX439" s="94"/>
      <c r="WSY439" s="94"/>
      <c r="WSZ439" s="94"/>
      <c r="WTA439" s="94"/>
      <c r="WTB439" s="94"/>
      <c r="WTC439" s="94"/>
      <c r="WTD439" s="94"/>
      <c r="WTE439" s="94" t="s">
        <v>181</v>
      </c>
      <c r="WTF439" s="94"/>
      <c r="WTG439" s="94"/>
      <c r="WTH439" s="94"/>
      <c r="WTI439" s="94"/>
      <c r="WTJ439" s="94"/>
      <c r="WTK439" s="94"/>
      <c r="WTL439" s="94"/>
      <c r="WTM439" s="94" t="s">
        <v>181</v>
      </c>
      <c r="WTN439" s="94"/>
      <c r="WTO439" s="94"/>
      <c r="WTP439" s="94"/>
      <c r="WTQ439" s="94"/>
      <c r="WTR439" s="94"/>
      <c r="WTS439" s="94"/>
      <c r="WTT439" s="94"/>
      <c r="WTU439" s="94" t="s">
        <v>181</v>
      </c>
      <c r="WTV439" s="94"/>
      <c r="WTW439" s="94"/>
      <c r="WTX439" s="94"/>
      <c r="WTY439" s="94"/>
      <c r="WTZ439" s="94"/>
      <c r="WUA439" s="94"/>
      <c r="WUB439" s="94"/>
      <c r="WUC439" s="94" t="s">
        <v>181</v>
      </c>
      <c r="WUD439" s="94"/>
      <c r="WUE439" s="94"/>
      <c r="WUF439" s="94"/>
      <c r="WUG439" s="94"/>
      <c r="WUH439" s="94"/>
      <c r="WUI439" s="94"/>
      <c r="WUJ439" s="94"/>
      <c r="WUK439" s="94" t="s">
        <v>181</v>
      </c>
      <c r="WUL439" s="94"/>
      <c r="WUM439" s="94"/>
      <c r="WUN439" s="94"/>
      <c r="WUO439" s="94"/>
      <c r="WUP439" s="94"/>
      <c r="WUQ439" s="94"/>
      <c r="WUR439" s="94"/>
      <c r="WUS439" s="94" t="s">
        <v>181</v>
      </c>
      <c r="WUT439" s="94"/>
      <c r="WUU439" s="94"/>
      <c r="WUV439" s="94"/>
      <c r="WUW439" s="94"/>
      <c r="WUX439" s="94"/>
      <c r="WUY439" s="94"/>
      <c r="WUZ439" s="94"/>
      <c r="WVA439" s="94" t="s">
        <v>181</v>
      </c>
      <c r="WVB439" s="94"/>
      <c r="WVC439" s="94"/>
      <c r="WVD439" s="94"/>
      <c r="WVE439" s="94"/>
      <c r="WVF439" s="94"/>
      <c r="WVG439" s="94"/>
      <c r="WVH439" s="94"/>
      <c r="WVI439" s="94" t="s">
        <v>181</v>
      </c>
      <c r="WVJ439" s="94"/>
      <c r="WVK439" s="94"/>
      <c r="WVL439" s="94"/>
      <c r="WVM439" s="94"/>
      <c r="WVN439" s="94"/>
      <c r="WVO439" s="94"/>
      <c r="WVP439" s="94"/>
      <c r="WVQ439" s="94" t="s">
        <v>181</v>
      </c>
      <c r="WVR439" s="94"/>
      <c r="WVS439" s="94"/>
      <c r="WVT439" s="94"/>
      <c r="WVU439" s="94"/>
      <c r="WVV439" s="94"/>
      <c r="WVW439" s="94"/>
      <c r="WVX439" s="94"/>
      <c r="WVY439" s="94" t="s">
        <v>181</v>
      </c>
      <c r="WVZ439" s="94"/>
      <c r="WWA439" s="94"/>
      <c r="WWB439" s="94"/>
      <c r="WWC439" s="94"/>
      <c r="WWD439" s="94"/>
      <c r="WWE439" s="94"/>
      <c r="WWF439" s="94"/>
      <c r="WWG439" s="94" t="s">
        <v>181</v>
      </c>
      <c r="WWH439" s="94"/>
      <c r="WWI439" s="94"/>
      <c r="WWJ439" s="94"/>
      <c r="WWK439" s="94"/>
      <c r="WWL439" s="94"/>
      <c r="WWM439" s="94"/>
      <c r="WWN439" s="94"/>
      <c r="WWO439" s="94" t="s">
        <v>181</v>
      </c>
      <c r="WWP439" s="94"/>
      <c r="WWQ439" s="94"/>
      <c r="WWR439" s="94"/>
      <c r="WWS439" s="94"/>
      <c r="WWT439" s="94"/>
      <c r="WWU439" s="94"/>
      <c r="WWV439" s="94"/>
      <c r="WWW439" s="94" t="s">
        <v>181</v>
      </c>
      <c r="WWX439" s="94"/>
      <c r="WWY439" s="94"/>
      <c r="WWZ439" s="94"/>
      <c r="WXA439" s="94"/>
      <c r="WXB439" s="94"/>
      <c r="WXC439" s="94"/>
      <c r="WXD439" s="94"/>
      <c r="WXE439" s="94" t="s">
        <v>181</v>
      </c>
      <c r="WXF439" s="94"/>
      <c r="WXG439" s="94"/>
      <c r="WXH439" s="94"/>
      <c r="WXI439" s="94"/>
      <c r="WXJ439" s="94"/>
      <c r="WXK439" s="94"/>
      <c r="WXL439" s="94"/>
      <c r="WXM439" s="94" t="s">
        <v>181</v>
      </c>
      <c r="WXN439" s="94"/>
      <c r="WXO439" s="94"/>
      <c r="WXP439" s="94"/>
      <c r="WXQ439" s="94"/>
      <c r="WXR439" s="94"/>
      <c r="WXS439" s="94"/>
      <c r="WXT439" s="94"/>
      <c r="WXU439" s="94" t="s">
        <v>181</v>
      </c>
      <c r="WXV439" s="94"/>
      <c r="WXW439" s="94"/>
      <c r="WXX439" s="94"/>
      <c r="WXY439" s="94"/>
      <c r="WXZ439" s="94"/>
      <c r="WYA439" s="94"/>
      <c r="WYB439" s="94"/>
      <c r="WYC439" s="94" t="s">
        <v>181</v>
      </c>
      <c r="WYD439" s="94"/>
      <c r="WYE439" s="94"/>
      <c r="WYF439" s="94"/>
      <c r="WYG439" s="94"/>
      <c r="WYH439" s="94"/>
      <c r="WYI439" s="94"/>
      <c r="WYJ439" s="94"/>
      <c r="WYK439" s="94" t="s">
        <v>181</v>
      </c>
      <c r="WYL439" s="94"/>
      <c r="WYM439" s="94"/>
      <c r="WYN439" s="94"/>
      <c r="WYO439" s="94"/>
      <c r="WYP439" s="94"/>
      <c r="WYQ439" s="94"/>
      <c r="WYR439" s="94"/>
      <c r="WYS439" s="94" t="s">
        <v>181</v>
      </c>
      <c r="WYT439" s="94"/>
      <c r="WYU439" s="94"/>
      <c r="WYV439" s="94"/>
      <c r="WYW439" s="94"/>
      <c r="WYX439" s="94"/>
      <c r="WYY439" s="94"/>
      <c r="WYZ439" s="94"/>
      <c r="WZA439" s="94" t="s">
        <v>181</v>
      </c>
      <c r="WZB439" s="94"/>
      <c r="WZC439" s="94"/>
      <c r="WZD439" s="94"/>
      <c r="WZE439" s="94"/>
      <c r="WZF439" s="94"/>
      <c r="WZG439" s="94"/>
      <c r="WZH439" s="94"/>
      <c r="WZI439" s="94" t="s">
        <v>181</v>
      </c>
      <c r="WZJ439" s="94"/>
      <c r="WZK439" s="94"/>
      <c r="WZL439" s="94"/>
      <c r="WZM439" s="94"/>
      <c r="WZN439" s="94"/>
      <c r="WZO439" s="94"/>
      <c r="WZP439" s="94"/>
      <c r="WZQ439" s="94" t="s">
        <v>181</v>
      </c>
      <c r="WZR439" s="94"/>
      <c r="WZS439" s="94"/>
      <c r="WZT439" s="94"/>
      <c r="WZU439" s="94"/>
      <c r="WZV439" s="94"/>
      <c r="WZW439" s="94"/>
      <c r="WZX439" s="94"/>
      <c r="WZY439" s="94" t="s">
        <v>181</v>
      </c>
      <c r="WZZ439" s="94"/>
      <c r="XAA439" s="94"/>
      <c r="XAB439" s="94"/>
      <c r="XAC439" s="94"/>
      <c r="XAD439" s="94"/>
      <c r="XAE439" s="94"/>
      <c r="XAF439" s="94"/>
      <c r="XAG439" s="94" t="s">
        <v>181</v>
      </c>
      <c r="XAH439" s="94"/>
      <c r="XAI439" s="94"/>
      <c r="XAJ439" s="94"/>
      <c r="XAK439" s="94"/>
      <c r="XAL439" s="94"/>
      <c r="XAM439" s="94"/>
      <c r="XAN439" s="94"/>
      <c r="XAO439" s="94" t="s">
        <v>181</v>
      </c>
      <c r="XAP439" s="94"/>
      <c r="XAQ439" s="94"/>
      <c r="XAR439" s="94"/>
      <c r="XAS439" s="94"/>
      <c r="XAT439" s="94"/>
      <c r="XAU439" s="94"/>
      <c r="XAV439" s="94"/>
      <c r="XAW439" s="94" t="s">
        <v>181</v>
      </c>
      <c r="XAX439" s="94"/>
      <c r="XAY439" s="94"/>
      <c r="XAZ439" s="94"/>
      <c r="XBA439" s="94"/>
      <c r="XBB439" s="94"/>
      <c r="XBC439" s="94"/>
      <c r="XBD439" s="94"/>
      <c r="XBE439" s="94" t="s">
        <v>181</v>
      </c>
      <c r="XBF439" s="94"/>
      <c r="XBG439" s="94"/>
      <c r="XBH439" s="94"/>
      <c r="XBI439" s="94"/>
      <c r="XBJ439" s="94"/>
      <c r="XBK439" s="94"/>
      <c r="XBL439" s="94"/>
      <c r="XBM439" s="94" t="s">
        <v>181</v>
      </c>
      <c r="XBN439" s="94"/>
      <c r="XBO439" s="94"/>
      <c r="XBP439" s="94"/>
      <c r="XBQ439" s="94"/>
      <c r="XBR439" s="94"/>
      <c r="XBS439" s="94"/>
      <c r="XBT439" s="94"/>
      <c r="XBU439" s="94" t="s">
        <v>181</v>
      </c>
      <c r="XBV439" s="94"/>
      <c r="XBW439" s="94"/>
      <c r="XBX439" s="94"/>
      <c r="XBY439" s="94"/>
      <c r="XBZ439" s="94"/>
      <c r="XCA439" s="94"/>
      <c r="XCB439" s="94"/>
      <c r="XCC439" s="94" t="s">
        <v>181</v>
      </c>
      <c r="XCD439" s="94"/>
      <c r="XCE439" s="94"/>
      <c r="XCF439" s="94"/>
      <c r="XCG439" s="94"/>
      <c r="XCH439" s="94"/>
      <c r="XCI439" s="94"/>
      <c r="XCJ439" s="94"/>
      <c r="XCK439" s="94" t="s">
        <v>181</v>
      </c>
      <c r="XCL439" s="94"/>
      <c r="XCM439" s="94"/>
      <c r="XCN439" s="94"/>
      <c r="XCO439" s="94"/>
      <c r="XCP439" s="94"/>
      <c r="XCQ439" s="94"/>
      <c r="XCR439" s="94"/>
      <c r="XCS439" s="94" t="s">
        <v>181</v>
      </c>
      <c r="XCT439" s="94"/>
      <c r="XCU439" s="94"/>
      <c r="XCV439" s="94"/>
      <c r="XCW439" s="94"/>
      <c r="XCX439" s="94"/>
      <c r="XCY439" s="94"/>
      <c r="XCZ439" s="94"/>
      <c r="XDA439" s="94" t="s">
        <v>181</v>
      </c>
      <c r="XDB439" s="94"/>
      <c r="XDC439" s="94"/>
      <c r="XDD439" s="94"/>
      <c r="XDE439" s="94"/>
      <c r="XDF439" s="94"/>
      <c r="XDG439" s="94"/>
      <c r="XDH439" s="94"/>
      <c r="XDI439" s="94" t="s">
        <v>181</v>
      </c>
      <c r="XDJ439" s="94"/>
      <c r="XDK439" s="94"/>
      <c r="XDL439" s="94"/>
      <c r="XDM439" s="94"/>
      <c r="XDN439" s="94"/>
      <c r="XDO439" s="94"/>
      <c r="XDP439" s="94"/>
      <c r="XDQ439" s="94" t="s">
        <v>181</v>
      </c>
      <c r="XDR439" s="94"/>
      <c r="XDS439" s="94"/>
      <c r="XDT439" s="94"/>
      <c r="XDU439" s="94"/>
      <c r="XDV439" s="94"/>
      <c r="XDW439" s="94"/>
      <c r="XDX439" s="94"/>
      <c r="XDY439" s="94" t="s">
        <v>181</v>
      </c>
      <c r="XDZ439" s="94"/>
      <c r="XEA439" s="94"/>
      <c r="XEB439" s="94"/>
      <c r="XEC439" s="94"/>
      <c r="XED439" s="94"/>
      <c r="XEE439" s="94"/>
      <c r="XEF439" s="94"/>
      <c r="XEG439" s="94" t="s">
        <v>181</v>
      </c>
      <c r="XEH439" s="94"/>
      <c r="XEI439" s="94"/>
      <c r="XEJ439" s="94"/>
      <c r="XEK439" s="94"/>
      <c r="XEL439" s="94"/>
      <c r="XEM439" s="94"/>
      <c r="XEN439" s="94"/>
      <c r="XEO439" s="94" t="s">
        <v>181</v>
      </c>
      <c r="XEP439" s="94"/>
      <c r="XEQ439" s="94"/>
      <c r="XER439" s="94"/>
      <c r="XES439" s="94"/>
      <c r="XET439" s="94"/>
      <c r="XEU439" s="94"/>
      <c r="XEV439" s="94"/>
      <c r="XEW439" s="94" t="s">
        <v>181</v>
      </c>
      <c r="XEX439" s="94"/>
      <c r="XEY439" s="94"/>
      <c r="XEZ439" s="94"/>
      <c r="XFA439" s="94"/>
      <c r="XFB439" s="94"/>
      <c r="XFC439" s="94"/>
      <c r="XFD439" s="94"/>
    </row>
    <row r="440" spans="1:16384" s="50" customFormat="1" ht="15.6" customHeight="1" x14ac:dyDescent="0.3">
      <c r="A440" s="95">
        <v>1</v>
      </c>
      <c r="B440" s="95"/>
      <c r="C440" s="29" t="s">
        <v>185</v>
      </c>
      <c r="D440" s="29">
        <f>(70.71+2.45*1.45)*10.764</f>
        <v>799.36154999999985</v>
      </c>
      <c r="E440" s="29">
        <v>0</v>
      </c>
      <c r="F440" s="29">
        <f t="shared" ref="F440:F447" si="54">D440*1.6+E440</f>
        <v>1278.9784799999998</v>
      </c>
      <c r="G440" s="96" t="str">
        <f>A439</f>
        <v>43rd Floor(Part Refuge Area)</v>
      </c>
      <c r="H440" s="97"/>
      <c r="I440" s="50">
        <f>16000000/F440</f>
        <v>12509.983748905614</v>
      </c>
    </row>
    <row r="441" spans="1:16384" s="50" customFormat="1" x14ac:dyDescent="0.3">
      <c r="A441" s="95">
        <v>2</v>
      </c>
      <c r="B441" s="95"/>
      <c r="C441" s="29" t="s">
        <v>185</v>
      </c>
      <c r="D441" s="29">
        <f>(70.71+2.45*1.45)*10.764</f>
        <v>799.36154999999985</v>
      </c>
      <c r="E441" s="29">
        <v>0</v>
      </c>
      <c r="F441" s="29">
        <f t="shared" si="54"/>
        <v>1278.9784799999998</v>
      </c>
      <c r="G441" s="98"/>
      <c r="H441" s="99"/>
    </row>
    <row r="442" spans="1:16384" s="50" customFormat="1" x14ac:dyDescent="0.3">
      <c r="A442" s="95">
        <v>3</v>
      </c>
      <c r="B442" s="95"/>
      <c r="C442" s="29" t="s">
        <v>179</v>
      </c>
      <c r="D442" s="29">
        <f>53.16*10.764</f>
        <v>572.2142399999999</v>
      </c>
      <c r="E442" s="29">
        <v>0</v>
      </c>
      <c r="F442" s="29">
        <f t="shared" si="54"/>
        <v>915.54278399999987</v>
      </c>
      <c r="G442" s="98"/>
      <c r="H442" s="99"/>
    </row>
    <row r="443" spans="1:16384" s="50" customFormat="1" x14ac:dyDescent="0.3">
      <c r="A443" s="95">
        <v>4</v>
      </c>
      <c r="B443" s="95"/>
      <c r="C443" s="29" t="s">
        <v>179</v>
      </c>
      <c r="D443" s="29">
        <f>53.16*10.764</f>
        <v>572.2142399999999</v>
      </c>
      <c r="E443" s="29">
        <v>0</v>
      </c>
      <c r="F443" s="29">
        <f t="shared" si="54"/>
        <v>915.54278399999987</v>
      </c>
      <c r="G443" s="98"/>
      <c r="H443" s="99"/>
    </row>
    <row r="444" spans="1:16384" s="50" customFormat="1" x14ac:dyDescent="0.3">
      <c r="A444" s="95">
        <v>5</v>
      </c>
      <c r="B444" s="95"/>
      <c r="C444" s="96" t="s">
        <v>182</v>
      </c>
      <c r="D444" s="102"/>
      <c r="E444" s="102"/>
      <c r="F444" s="97"/>
      <c r="G444" s="98"/>
      <c r="H444" s="99"/>
    </row>
    <row r="445" spans="1:16384" s="50" customFormat="1" x14ac:dyDescent="0.3">
      <c r="A445" s="95">
        <v>6</v>
      </c>
      <c r="B445" s="95"/>
      <c r="C445" s="100"/>
      <c r="D445" s="103"/>
      <c r="E445" s="103"/>
      <c r="F445" s="101"/>
      <c r="G445" s="98"/>
      <c r="H445" s="99"/>
    </row>
    <row r="446" spans="1:16384" s="50" customFormat="1" x14ac:dyDescent="0.3">
      <c r="A446" s="95">
        <v>7</v>
      </c>
      <c r="B446" s="95"/>
      <c r="C446" s="29" t="s">
        <v>179</v>
      </c>
      <c r="D446" s="29">
        <f>53.24*10.764</f>
        <v>573.07535999999993</v>
      </c>
      <c r="E446" s="29">
        <v>0</v>
      </c>
      <c r="F446" s="29">
        <f t="shared" si="54"/>
        <v>916.92057599999998</v>
      </c>
      <c r="G446" s="98"/>
      <c r="H446" s="99"/>
    </row>
    <row r="447" spans="1:16384" s="50" customFormat="1" x14ac:dyDescent="0.3">
      <c r="A447" s="95">
        <v>8</v>
      </c>
      <c r="B447" s="95"/>
      <c r="C447" s="29" t="s">
        <v>179</v>
      </c>
      <c r="D447" s="29">
        <f>53.24*10.764</f>
        <v>573.07535999999993</v>
      </c>
      <c r="E447" s="29">
        <v>0</v>
      </c>
      <c r="F447" s="29">
        <f t="shared" si="54"/>
        <v>916.92057599999998</v>
      </c>
      <c r="G447" s="100"/>
      <c r="H447" s="101"/>
    </row>
    <row r="448" spans="1:16384" s="30" customFormat="1" x14ac:dyDescent="0.3">
      <c r="A448" s="126" t="s">
        <v>246</v>
      </c>
      <c r="B448" s="126"/>
      <c r="C448" s="126"/>
      <c r="D448" s="126"/>
      <c r="E448" s="126"/>
      <c r="F448" s="126"/>
      <c r="G448" s="126"/>
      <c r="H448" s="126"/>
    </row>
    <row r="449" spans="1:14" x14ac:dyDescent="0.3">
      <c r="A449" s="126" t="s">
        <v>242</v>
      </c>
      <c r="B449" s="126"/>
      <c r="C449" s="126"/>
      <c r="D449" s="126"/>
      <c r="E449" s="126"/>
      <c r="F449" s="126"/>
      <c r="G449" s="126"/>
      <c r="H449" s="126"/>
    </row>
    <row r="450" spans="1:14" x14ac:dyDescent="0.3">
      <c r="A450" s="126" t="s">
        <v>243</v>
      </c>
      <c r="B450" s="126"/>
      <c r="C450" s="126"/>
      <c r="D450" s="126"/>
      <c r="E450" s="126"/>
      <c r="F450" s="126"/>
      <c r="G450" s="126"/>
      <c r="H450" s="126"/>
    </row>
    <row r="451" spans="1:14" x14ac:dyDescent="0.3">
      <c r="A451" s="126" t="s">
        <v>244</v>
      </c>
      <c r="B451" s="126"/>
      <c r="C451" s="126"/>
      <c r="D451" s="126"/>
      <c r="E451" s="126"/>
      <c r="F451" s="126"/>
      <c r="G451" s="126"/>
      <c r="H451" s="126"/>
    </row>
    <row r="452" spans="1:14" x14ac:dyDescent="0.3">
      <c r="A452" s="126" t="s">
        <v>245</v>
      </c>
      <c r="B452" s="126"/>
      <c r="C452" s="126"/>
      <c r="D452" s="126"/>
      <c r="E452" s="126"/>
      <c r="F452" s="126"/>
      <c r="G452" s="126"/>
      <c r="H452" s="126"/>
    </row>
    <row r="453" spans="1:14" s="50" customFormat="1" x14ac:dyDescent="0.3">
      <c r="A453" s="94" t="s">
        <v>247</v>
      </c>
      <c r="B453" s="94"/>
      <c r="C453" s="94"/>
      <c r="D453" s="94"/>
      <c r="E453" s="94"/>
      <c r="F453" s="94"/>
      <c r="G453" s="94"/>
      <c r="H453" s="94"/>
      <c r="I453" s="51"/>
      <c r="L453" s="173"/>
      <c r="M453" s="173"/>
    </row>
    <row r="454" spans="1:14" s="50" customFormat="1" x14ac:dyDescent="0.3">
      <c r="A454" s="63">
        <v>1</v>
      </c>
      <c r="B454" s="63" t="s">
        <v>248</v>
      </c>
      <c r="C454" s="63" t="s">
        <v>180</v>
      </c>
      <c r="D454" s="63">
        <f>(75.94)*10.764</f>
        <v>817.41815999999994</v>
      </c>
      <c r="E454" s="63">
        <v>0</v>
      </c>
      <c r="F454" s="29">
        <f>D454*1.6+E454</f>
        <v>1307.869056</v>
      </c>
      <c r="G454" s="176" t="str">
        <f>A453</f>
        <v>1st Floor for Residential &amp; Parking</v>
      </c>
      <c r="H454" s="176"/>
      <c r="I454" s="51"/>
      <c r="N454" s="51"/>
    </row>
    <row r="455" spans="1:14" s="50" customFormat="1" x14ac:dyDescent="0.3">
      <c r="A455" s="63">
        <f>A454+1</f>
        <v>2</v>
      </c>
      <c r="B455" s="63" t="s">
        <v>249</v>
      </c>
      <c r="C455" s="63" t="s">
        <v>179</v>
      </c>
      <c r="D455" s="63">
        <f>(54.28)*10.764</f>
        <v>584.26991999999996</v>
      </c>
      <c r="E455" s="63">
        <v>0</v>
      </c>
      <c r="F455" s="29">
        <f t="shared" ref="F455:F460" si="55">D455*1.6+E455</f>
        <v>934.83187199999998</v>
      </c>
      <c r="G455" s="176" t="str">
        <f>G454</f>
        <v>1st Floor for Residential &amp; Parking</v>
      </c>
      <c r="H455" s="176"/>
      <c r="I455" s="51"/>
      <c r="N455" s="51"/>
    </row>
    <row r="456" spans="1:14" s="50" customFormat="1" x14ac:dyDescent="0.3">
      <c r="A456" s="63">
        <f>A455+1</f>
        <v>3</v>
      </c>
      <c r="B456" s="63" t="s">
        <v>250</v>
      </c>
      <c r="C456" s="63" t="s">
        <v>179</v>
      </c>
      <c r="D456" s="63">
        <f>(54.28)*10.764</f>
        <v>584.26991999999996</v>
      </c>
      <c r="E456" s="63">
        <v>0</v>
      </c>
      <c r="F456" s="29">
        <f t="shared" si="55"/>
        <v>934.83187199999998</v>
      </c>
      <c r="G456" s="176" t="str">
        <f>G455</f>
        <v>1st Floor for Residential &amp; Parking</v>
      </c>
      <c r="H456" s="176"/>
      <c r="I456" s="51"/>
      <c r="N456" s="51"/>
    </row>
    <row r="457" spans="1:14" s="50" customFormat="1" ht="15.75" customHeight="1" x14ac:dyDescent="0.3">
      <c r="A457" s="104" t="s">
        <v>251</v>
      </c>
      <c r="B457" s="105"/>
      <c r="C457" s="105"/>
      <c r="D457" s="105"/>
      <c r="E457" s="105"/>
      <c r="F457" s="105"/>
      <c r="G457" s="105"/>
      <c r="H457" s="106"/>
      <c r="I457" s="51"/>
      <c r="L457" s="173"/>
      <c r="M457" s="173"/>
    </row>
    <row r="458" spans="1:14" s="50" customFormat="1" x14ac:dyDescent="0.3">
      <c r="A458" s="63">
        <v>1</v>
      </c>
      <c r="B458" s="63" t="s">
        <v>248</v>
      </c>
      <c r="C458" s="63" t="s">
        <v>180</v>
      </c>
      <c r="D458" s="63">
        <f>(75.94)*10.764</f>
        <v>817.41815999999994</v>
      </c>
      <c r="E458" s="63">
        <v>0</v>
      </c>
      <c r="F458" s="29">
        <f t="shared" si="55"/>
        <v>1307.869056</v>
      </c>
      <c r="G458" s="176" t="str">
        <f>A457</f>
        <v>2nd &amp; 3rd Floor for Residential &amp; Parking</v>
      </c>
      <c r="H458" s="176"/>
      <c r="I458" s="51"/>
      <c r="N458" s="51"/>
    </row>
    <row r="459" spans="1:14" s="50" customFormat="1" x14ac:dyDescent="0.3">
      <c r="A459" s="63">
        <f>A458+1</f>
        <v>2</v>
      </c>
      <c r="B459" s="63" t="s">
        <v>249</v>
      </c>
      <c r="C459" s="63" t="s">
        <v>179</v>
      </c>
      <c r="D459" s="63">
        <f>(54.28)*10.764</f>
        <v>584.26991999999996</v>
      </c>
      <c r="E459" s="63">
        <v>0</v>
      </c>
      <c r="F459" s="29">
        <f t="shared" si="55"/>
        <v>934.83187199999998</v>
      </c>
      <c r="G459" s="176" t="str">
        <f>G458</f>
        <v>2nd &amp; 3rd Floor for Residential &amp; Parking</v>
      </c>
      <c r="H459" s="176"/>
      <c r="I459" s="51"/>
      <c r="N459" s="51"/>
    </row>
    <row r="460" spans="1:14" s="50" customFormat="1" x14ac:dyDescent="0.3">
      <c r="A460" s="63">
        <f>A459+1</f>
        <v>3</v>
      </c>
      <c r="B460" s="63" t="s">
        <v>250</v>
      </c>
      <c r="C460" s="63" t="s">
        <v>179</v>
      </c>
      <c r="D460" s="63">
        <f>(54.28)*10.764</f>
        <v>584.26991999999996</v>
      </c>
      <c r="E460" s="63">
        <v>0</v>
      </c>
      <c r="F460" s="29">
        <f t="shared" si="55"/>
        <v>934.83187199999998</v>
      </c>
      <c r="G460" s="176" t="str">
        <f>G459</f>
        <v>2nd &amp; 3rd Floor for Residential &amp; Parking</v>
      </c>
      <c r="H460" s="176"/>
      <c r="I460" s="51"/>
      <c r="N460" s="51"/>
    </row>
    <row r="461" spans="1:14" x14ac:dyDescent="0.3">
      <c r="A461" s="126" t="s">
        <v>252</v>
      </c>
      <c r="B461" s="126"/>
      <c r="C461" s="126"/>
      <c r="D461" s="126"/>
      <c r="E461" s="126"/>
      <c r="F461" s="126"/>
      <c r="G461" s="126"/>
      <c r="H461" s="126"/>
    </row>
    <row r="462" spans="1:14" s="50" customFormat="1" x14ac:dyDescent="0.3">
      <c r="A462" s="104" t="s">
        <v>217</v>
      </c>
      <c r="B462" s="105"/>
      <c r="C462" s="105"/>
      <c r="D462" s="105"/>
      <c r="E462" s="105"/>
      <c r="F462" s="105"/>
      <c r="G462" s="105"/>
      <c r="H462" s="106"/>
      <c r="J462" s="51"/>
    </row>
    <row r="463" spans="1:14" s="50" customFormat="1" x14ac:dyDescent="0.3">
      <c r="A463" s="63">
        <v>1</v>
      </c>
      <c r="B463" s="63" t="s">
        <v>248</v>
      </c>
      <c r="C463" s="63" t="s">
        <v>180</v>
      </c>
      <c r="D463" s="63">
        <f>(75.94)*10.764</f>
        <v>817.41815999999994</v>
      </c>
      <c r="E463" s="63">
        <v>0</v>
      </c>
      <c r="F463" s="29">
        <f t="shared" ref="F463:F473" si="56">D463*1.6+E463</f>
        <v>1307.869056</v>
      </c>
      <c r="G463" s="174" t="str">
        <f>A462</f>
        <v>5th to 7th, 9th to 14th, 16th to 21st, 23rd to 28th, 30th to 35th Floor</v>
      </c>
      <c r="H463" s="175"/>
      <c r="I463" s="51"/>
      <c r="L463" s="173"/>
      <c r="M463" s="173"/>
      <c r="N463" s="51"/>
    </row>
    <row r="464" spans="1:14" s="50" customFormat="1" x14ac:dyDescent="0.3">
      <c r="A464" s="63">
        <f t="shared" ref="A464:A467" si="57">A463+1</f>
        <v>2</v>
      </c>
      <c r="B464" s="63" t="s">
        <v>249</v>
      </c>
      <c r="C464" s="63" t="s">
        <v>179</v>
      </c>
      <c r="D464" s="63">
        <f>(54.28)*10.764</f>
        <v>584.26991999999996</v>
      </c>
      <c r="E464" s="63">
        <v>0</v>
      </c>
      <c r="F464" s="29">
        <f t="shared" si="56"/>
        <v>934.83187199999998</v>
      </c>
      <c r="G464" s="174" t="str">
        <f t="shared" ref="G464:G467" si="58">G463</f>
        <v>5th to 7th, 9th to 14th, 16th to 21st, 23rd to 28th, 30th to 35th Floor</v>
      </c>
      <c r="H464" s="175"/>
      <c r="I464" s="51"/>
      <c r="J464" s="50">
        <f>15403000/F464</f>
        <v>16476.759577148863</v>
      </c>
      <c r="L464" s="173"/>
      <c r="M464" s="173"/>
      <c r="N464" s="51"/>
    </row>
    <row r="465" spans="1:14" s="50" customFormat="1" x14ac:dyDescent="0.3">
      <c r="A465" s="63">
        <f t="shared" si="57"/>
        <v>3</v>
      </c>
      <c r="B465" s="63" t="s">
        <v>250</v>
      </c>
      <c r="C465" s="63" t="s">
        <v>179</v>
      </c>
      <c r="D465" s="63">
        <f t="shared" ref="D465" si="59">(54.28)*10.764</f>
        <v>584.26991999999996</v>
      </c>
      <c r="E465" s="63">
        <v>0</v>
      </c>
      <c r="F465" s="29">
        <f t="shared" si="56"/>
        <v>934.83187199999998</v>
      </c>
      <c r="G465" s="174" t="str">
        <f t="shared" si="58"/>
        <v>5th to 7th, 9th to 14th, 16th to 21st, 23rd to 28th, 30th to 35th Floor</v>
      </c>
      <c r="H465" s="175"/>
      <c r="I465" s="51"/>
      <c r="L465" s="173"/>
      <c r="M465" s="173"/>
      <c r="N465" s="51"/>
    </row>
    <row r="466" spans="1:14" s="50" customFormat="1" x14ac:dyDescent="0.3">
      <c r="A466" s="63">
        <f>A491+1</f>
        <v>9</v>
      </c>
      <c r="B466" s="63" t="s">
        <v>253</v>
      </c>
      <c r="C466" s="63" t="s">
        <v>179</v>
      </c>
      <c r="D466" s="63">
        <f>(54.45)*10.764</f>
        <v>586.09979999999996</v>
      </c>
      <c r="E466" s="63">
        <v>0</v>
      </c>
      <c r="F466" s="29">
        <f t="shared" si="56"/>
        <v>937.75968</v>
      </c>
      <c r="G466" s="174" t="str">
        <f>A462</f>
        <v>5th to 7th, 9th to 14th, 16th to 21st, 23rd to 28th, 30th to 35th Floor</v>
      </c>
      <c r="H466" s="175"/>
      <c r="I466" s="51"/>
      <c r="L466" s="173"/>
      <c r="M466" s="173"/>
      <c r="N466" s="51"/>
    </row>
    <row r="467" spans="1:14" s="50" customFormat="1" x14ac:dyDescent="0.3">
      <c r="A467" s="63">
        <f t="shared" si="57"/>
        <v>10</v>
      </c>
      <c r="B467" s="63" t="s">
        <v>254</v>
      </c>
      <c r="C467" s="63" t="s">
        <v>185</v>
      </c>
      <c r="D467" s="63">
        <f>(68.16)*10.764</f>
        <v>733.67423999999994</v>
      </c>
      <c r="E467" s="63">
        <v>0</v>
      </c>
      <c r="F467" s="29">
        <f t="shared" si="56"/>
        <v>1173.878784</v>
      </c>
      <c r="G467" s="174" t="str">
        <f t="shared" si="58"/>
        <v>5th to 7th, 9th to 14th, 16th to 21st, 23rd to 28th, 30th to 35th Floor</v>
      </c>
      <c r="H467" s="175"/>
      <c r="I467" s="51"/>
      <c r="L467" s="173"/>
      <c r="M467" s="173"/>
      <c r="N467" s="51"/>
    </row>
    <row r="468" spans="1:14" s="50" customFormat="1" x14ac:dyDescent="0.3">
      <c r="A468" s="104" t="s">
        <v>208</v>
      </c>
      <c r="B468" s="105"/>
      <c r="C468" s="105"/>
      <c r="D468" s="105"/>
      <c r="E468" s="105"/>
      <c r="F468" s="105"/>
      <c r="G468" s="105"/>
      <c r="H468" s="106"/>
      <c r="J468" s="51"/>
    </row>
    <row r="469" spans="1:14" s="50" customFormat="1" x14ac:dyDescent="0.3">
      <c r="A469" s="63">
        <v>1</v>
      </c>
      <c r="B469" s="63" t="s">
        <v>248</v>
      </c>
      <c r="C469" s="63" t="s">
        <v>180</v>
      </c>
      <c r="D469" s="63">
        <f>(75.94)*10.764</f>
        <v>817.41815999999994</v>
      </c>
      <c r="E469" s="63">
        <v>0</v>
      </c>
      <c r="F469" s="29">
        <f t="shared" si="56"/>
        <v>1307.869056</v>
      </c>
      <c r="G469" s="174" t="str">
        <f>A468</f>
        <v>8th, 15th, 22nd &amp; 29th Floor (Part Refuge Area)</v>
      </c>
      <c r="H469" s="175"/>
      <c r="I469" s="51"/>
      <c r="L469" s="173"/>
      <c r="M469" s="173"/>
      <c r="N469" s="51"/>
    </row>
    <row r="470" spans="1:14" s="50" customFormat="1" x14ac:dyDescent="0.3">
      <c r="A470" s="63">
        <f t="shared" ref="A470:A473" si="60">A469+1</f>
        <v>2</v>
      </c>
      <c r="B470" s="63" t="s">
        <v>249</v>
      </c>
      <c r="C470" s="63" t="s">
        <v>179</v>
      </c>
      <c r="D470" s="63">
        <f>(54.28)*10.764</f>
        <v>584.26991999999996</v>
      </c>
      <c r="E470" s="63">
        <v>0</v>
      </c>
      <c r="F470" s="29">
        <f t="shared" si="56"/>
        <v>934.83187199999998</v>
      </c>
      <c r="G470" s="174" t="str">
        <f t="shared" ref="G470:G473" si="61">G469</f>
        <v>8th, 15th, 22nd &amp; 29th Floor (Part Refuge Area)</v>
      </c>
      <c r="H470" s="175"/>
      <c r="I470" s="51"/>
      <c r="L470" s="173"/>
      <c r="M470" s="173"/>
      <c r="N470" s="51"/>
    </row>
    <row r="471" spans="1:14" s="50" customFormat="1" x14ac:dyDescent="0.3">
      <c r="A471" s="63">
        <f t="shared" si="60"/>
        <v>3</v>
      </c>
      <c r="B471" s="63" t="s">
        <v>250</v>
      </c>
      <c r="C471" s="177" t="s">
        <v>182</v>
      </c>
      <c r="D471" s="178"/>
      <c r="E471" s="178"/>
      <c r="F471" s="179"/>
      <c r="G471" s="174" t="str">
        <f t="shared" si="61"/>
        <v>8th, 15th, 22nd &amp; 29th Floor (Part Refuge Area)</v>
      </c>
      <c r="H471" s="175"/>
      <c r="I471" s="51"/>
      <c r="L471" s="173"/>
      <c r="M471" s="173"/>
      <c r="N471" s="51"/>
    </row>
    <row r="472" spans="1:14" s="50" customFormat="1" x14ac:dyDescent="0.3">
      <c r="A472" s="63">
        <f>A497+1</f>
        <v>9</v>
      </c>
      <c r="B472" s="63" t="s">
        <v>253</v>
      </c>
      <c r="C472" s="63" t="s">
        <v>179</v>
      </c>
      <c r="D472" s="63">
        <f>(54.45)*10.764</f>
        <v>586.09979999999996</v>
      </c>
      <c r="E472" s="63">
        <v>0</v>
      </c>
      <c r="F472" s="29">
        <f t="shared" si="56"/>
        <v>937.75968</v>
      </c>
      <c r="G472" s="174" t="str">
        <f>A468</f>
        <v>8th, 15th, 22nd &amp; 29th Floor (Part Refuge Area)</v>
      </c>
      <c r="H472" s="175"/>
      <c r="I472" s="51"/>
      <c r="L472" s="173"/>
      <c r="M472" s="173"/>
      <c r="N472" s="51"/>
    </row>
    <row r="473" spans="1:14" s="50" customFormat="1" x14ac:dyDescent="0.3">
      <c r="A473" s="63">
        <f t="shared" si="60"/>
        <v>10</v>
      </c>
      <c r="B473" s="63" t="s">
        <v>254</v>
      </c>
      <c r="C473" s="63" t="s">
        <v>185</v>
      </c>
      <c r="D473" s="63">
        <f>(68.16)*10.764</f>
        <v>733.67423999999994</v>
      </c>
      <c r="E473" s="63">
        <v>0</v>
      </c>
      <c r="F473" s="29">
        <f t="shared" si="56"/>
        <v>1173.878784</v>
      </c>
      <c r="G473" s="174" t="str">
        <f t="shared" si="61"/>
        <v>8th, 15th, 22nd &amp; 29th Floor (Part Refuge Area)</v>
      </c>
      <c r="H473" s="175"/>
      <c r="I473" s="51"/>
      <c r="L473" s="173"/>
      <c r="M473" s="173"/>
      <c r="N473" s="51"/>
    </row>
    <row r="474" spans="1:14" x14ac:dyDescent="0.3">
      <c r="A474" s="126" t="s">
        <v>255</v>
      </c>
      <c r="B474" s="126"/>
      <c r="C474" s="126"/>
      <c r="D474" s="126"/>
      <c r="E474" s="126"/>
      <c r="F474" s="126"/>
      <c r="G474" s="126"/>
      <c r="H474" s="126"/>
    </row>
    <row r="475" spans="1:14" x14ac:dyDescent="0.3">
      <c r="A475" s="126" t="s">
        <v>243</v>
      </c>
      <c r="B475" s="126"/>
      <c r="C475" s="126"/>
      <c r="D475" s="126"/>
      <c r="E475" s="126"/>
      <c r="F475" s="126"/>
      <c r="G475" s="126"/>
      <c r="H475" s="126"/>
    </row>
    <row r="476" spans="1:14" x14ac:dyDescent="0.3">
      <c r="A476" s="126" t="s">
        <v>244</v>
      </c>
      <c r="B476" s="126"/>
      <c r="C476" s="126"/>
      <c r="D476" s="126"/>
      <c r="E476" s="126"/>
      <c r="F476" s="126"/>
      <c r="G476" s="126"/>
      <c r="H476" s="126"/>
    </row>
    <row r="477" spans="1:14" x14ac:dyDescent="0.3">
      <c r="A477" s="126" t="s">
        <v>245</v>
      </c>
      <c r="B477" s="126"/>
      <c r="C477" s="126"/>
      <c r="D477" s="126"/>
      <c r="E477" s="126"/>
      <c r="F477" s="126"/>
      <c r="G477" s="126"/>
      <c r="H477" s="126"/>
    </row>
    <row r="478" spans="1:14" s="50" customFormat="1" x14ac:dyDescent="0.3">
      <c r="A478" s="94" t="s">
        <v>247</v>
      </c>
      <c r="B478" s="94"/>
      <c r="C478" s="94"/>
      <c r="D478" s="94"/>
      <c r="E478" s="94"/>
      <c r="F478" s="94"/>
      <c r="G478" s="94"/>
      <c r="H478" s="94"/>
      <c r="I478" s="51"/>
      <c r="L478" s="173"/>
      <c r="M478" s="173"/>
    </row>
    <row r="479" spans="1:14" s="50" customFormat="1" ht="15.75" customHeight="1" x14ac:dyDescent="0.3">
      <c r="A479" s="63">
        <f>A456+1</f>
        <v>4</v>
      </c>
      <c r="B479" s="63" t="s">
        <v>256</v>
      </c>
      <c r="C479" s="63" t="s">
        <v>179</v>
      </c>
      <c r="D479" s="63">
        <f>(54.28)*10.764</f>
        <v>584.26991999999996</v>
      </c>
      <c r="E479" s="63">
        <v>0</v>
      </c>
      <c r="F479" s="29">
        <f t="shared" ref="F479:F484" si="62">D479*1.6+E479</f>
        <v>934.83187199999998</v>
      </c>
      <c r="G479" s="174" t="str">
        <f>G456</f>
        <v>1st Floor for Residential &amp; Parking</v>
      </c>
      <c r="H479" s="175"/>
      <c r="I479" s="51"/>
      <c r="N479" s="51"/>
    </row>
    <row r="480" spans="1:14" s="50" customFormat="1" x14ac:dyDescent="0.3">
      <c r="A480" s="63">
        <f>A479+1</f>
        <v>5</v>
      </c>
      <c r="B480" s="63" t="s">
        <v>257</v>
      </c>
      <c r="C480" s="63" t="s">
        <v>179</v>
      </c>
      <c r="D480" s="63">
        <f>(54.28)*10.764</f>
        <v>584.26991999999996</v>
      </c>
      <c r="E480" s="63">
        <v>0</v>
      </c>
      <c r="F480" s="29">
        <f t="shared" si="62"/>
        <v>934.83187199999998</v>
      </c>
      <c r="G480" s="176" t="str">
        <f>G479</f>
        <v>1st Floor for Residential &amp; Parking</v>
      </c>
      <c r="H480" s="176"/>
      <c r="I480" s="51"/>
      <c r="N480" s="51"/>
    </row>
    <row r="481" spans="1:14" s="50" customFormat="1" ht="15.75" customHeight="1" x14ac:dyDescent="0.3">
      <c r="A481" s="104" t="s">
        <v>251</v>
      </c>
      <c r="B481" s="105"/>
      <c r="C481" s="105"/>
      <c r="D481" s="105"/>
      <c r="E481" s="105"/>
      <c r="F481" s="105"/>
      <c r="G481" s="105"/>
      <c r="H481" s="106"/>
      <c r="I481" s="51"/>
      <c r="L481" s="173"/>
      <c r="M481" s="173"/>
    </row>
    <row r="482" spans="1:14" s="50" customFormat="1" x14ac:dyDescent="0.3">
      <c r="A482" s="63">
        <f>A460+1</f>
        <v>4</v>
      </c>
      <c r="B482" s="63" t="s">
        <v>256</v>
      </c>
      <c r="C482" s="63" t="s">
        <v>179</v>
      </c>
      <c r="D482" s="63">
        <f>(54.28)*10.764</f>
        <v>584.26991999999996</v>
      </c>
      <c r="E482" s="63">
        <v>0</v>
      </c>
      <c r="F482" s="29">
        <f t="shared" si="62"/>
        <v>934.83187199999998</v>
      </c>
      <c r="G482" s="176" t="str">
        <f>G460</f>
        <v>2nd &amp; 3rd Floor for Residential &amp; Parking</v>
      </c>
      <c r="H482" s="176"/>
      <c r="I482" s="51"/>
      <c r="N482" s="51"/>
    </row>
    <row r="483" spans="1:14" s="50" customFormat="1" x14ac:dyDescent="0.3">
      <c r="A483" s="63">
        <f>A482+1</f>
        <v>5</v>
      </c>
      <c r="B483" s="63" t="s">
        <v>257</v>
      </c>
      <c r="C483" s="63" t="s">
        <v>179</v>
      </c>
      <c r="D483" s="63">
        <f>(54.28)*10.764</f>
        <v>584.26991999999996</v>
      </c>
      <c r="E483" s="63">
        <v>0</v>
      </c>
      <c r="F483" s="29">
        <f t="shared" si="62"/>
        <v>934.83187199999998</v>
      </c>
      <c r="G483" s="176" t="str">
        <f>G482</f>
        <v>2nd &amp; 3rd Floor for Residential &amp; Parking</v>
      </c>
      <c r="H483" s="176"/>
      <c r="I483" s="51"/>
      <c r="N483" s="51"/>
    </row>
    <row r="484" spans="1:14" s="50" customFormat="1" x14ac:dyDescent="0.3">
      <c r="A484" s="63">
        <f>A483+1</f>
        <v>6</v>
      </c>
      <c r="B484" s="63" t="s">
        <v>258</v>
      </c>
      <c r="C484" s="63" t="s">
        <v>180</v>
      </c>
      <c r="D484" s="63">
        <f>(69.65)*10.764</f>
        <v>749.71260000000007</v>
      </c>
      <c r="E484" s="63">
        <v>0</v>
      </c>
      <c r="F484" s="29">
        <f t="shared" si="62"/>
        <v>1199.5401600000002</v>
      </c>
      <c r="G484" s="176" t="str">
        <f>G483</f>
        <v>2nd &amp; 3rd Floor for Residential &amp; Parking</v>
      </c>
      <c r="H484" s="176"/>
      <c r="I484" s="51"/>
      <c r="N484" s="51"/>
    </row>
    <row r="485" spans="1:14" x14ac:dyDescent="0.3">
      <c r="A485" s="126" t="s">
        <v>252</v>
      </c>
      <c r="B485" s="126"/>
      <c r="C485" s="126"/>
      <c r="D485" s="126"/>
      <c r="E485" s="126"/>
      <c r="F485" s="126"/>
      <c r="G485" s="126"/>
      <c r="H485" s="126"/>
    </row>
    <row r="486" spans="1:14" s="50" customFormat="1" x14ac:dyDescent="0.3">
      <c r="A486" s="104" t="s">
        <v>217</v>
      </c>
      <c r="B486" s="105"/>
      <c r="C486" s="105"/>
      <c r="D486" s="105"/>
      <c r="E486" s="105"/>
      <c r="F486" s="105"/>
      <c r="G486" s="105"/>
      <c r="H486" s="106"/>
      <c r="J486" s="51"/>
    </row>
    <row r="487" spans="1:14" s="50" customFormat="1" x14ac:dyDescent="0.3">
      <c r="A487" s="63">
        <f>A465+1</f>
        <v>4</v>
      </c>
      <c r="B487" s="63" t="s">
        <v>256</v>
      </c>
      <c r="C487" s="63" t="s">
        <v>179</v>
      </c>
      <c r="D487" s="63">
        <f t="shared" ref="D487:D488" si="63">(54.28)*10.764</f>
        <v>584.26991999999996</v>
      </c>
      <c r="E487" s="63">
        <v>0</v>
      </c>
      <c r="F487" s="29">
        <f t="shared" ref="F487:F491" si="64">D487*1.6+E487</f>
        <v>934.83187199999998</v>
      </c>
      <c r="G487" s="174" t="str">
        <f>G465</f>
        <v>5th to 7th, 9th to 14th, 16th to 21st, 23rd to 28th, 30th to 35th Floor</v>
      </c>
      <c r="H487" s="175"/>
      <c r="I487" s="51"/>
      <c r="L487" s="173"/>
      <c r="M487" s="173"/>
      <c r="N487" s="51"/>
    </row>
    <row r="488" spans="1:14" s="50" customFormat="1" x14ac:dyDescent="0.3">
      <c r="A488" s="63">
        <f>A487+1</f>
        <v>5</v>
      </c>
      <c r="B488" s="63" t="s">
        <v>257</v>
      </c>
      <c r="C488" s="63" t="s">
        <v>179</v>
      </c>
      <c r="D488" s="63">
        <f t="shared" si="63"/>
        <v>584.26991999999996</v>
      </c>
      <c r="E488" s="63">
        <v>0</v>
      </c>
      <c r="F488" s="29">
        <f t="shared" si="64"/>
        <v>934.83187199999998</v>
      </c>
      <c r="G488" s="174" t="str">
        <f>G487</f>
        <v>5th to 7th, 9th to 14th, 16th to 21st, 23rd to 28th, 30th to 35th Floor</v>
      </c>
      <c r="H488" s="175"/>
      <c r="I488" s="51"/>
      <c r="L488" s="173"/>
      <c r="M488" s="173"/>
      <c r="N488" s="51"/>
    </row>
    <row r="489" spans="1:14" s="50" customFormat="1" x14ac:dyDescent="0.3">
      <c r="A489" s="63">
        <f>A488+1</f>
        <v>6</v>
      </c>
      <c r="B489" s="63" t="s">
        <v>258</v>
      </c>
      <c r="C489" s="63" t="s">
        <v>180</v>
      </c>
      <c r="D489" s="63">
        <f>(69.65)*10.764</f>
        <v>749.71260000000007</v>
      </c>
      <c r="E489" s="63">
        <v>0</v>
      </c>
      <c r="F489" s="29">
        <f t="shared" si="64"/>
        <v>1199.5401600000002</v>
      </c>
      <c r="G489" s="174" t="str">
        <f>G488</f>
        <v>5th to 7th, 9th to 14th, 16th to 21st, 23rd to 28th, 30th to 35th Floor</v>
      </c>
      <c r="H489" s="175"/>
      <c r="I489" s="51"/>
      <c r="L489" s="173"/>
      <c r="M489" s="173"/>
      <c r="N489" s="51"/>
    </row>
    <row r="490" spans="1:14" s="50" customFormat="1" x14ac:dyDescent="0.3">
      <c r="A490" s="63">
        <f>A489+1</f>
        <v>7</v>
      </c>
      <c r="B490" s="63" t="s">
        <v>259</v>
      </c>
      <c r="C490" s="63" t="s">
        <v>185</v>
      </c>
      <c r="D490" s="63">
        <f>(68.16)*10.764</f>
        <v>733.67423999999994</v>
      </c>
      <c r="E490" s="63">
        <v>0</v>
      </c>
      <c r="F490" s="29">
        <f t="shared" si="64"/>
        <v>1173.878784</v>
      </c>
      <c r="G490" s="174" t="str">
        <f>G489</f>
        <v>5th to 7th, 9th to 14th, 16th to 21st, 23rd to 28th, 30th to 35th Floor</v>
      </c>
      <c r="H490" s="175"/>
      <c r="I490" s="51"/>
      <c r="L490" s="173"/>
      <c r="M490" s="173"/>
      <c r="N490" s="51"/>
    </row>
    <row r="491" spans="1:14" s="50" customFormat="1" x14ac:dyDescent="0.3">
      <c r="A491" s="63">
        <f>A490+1</f>
        <v>8</v>
      </c>
      <c r="B491" s="63" t="s">
        <v>260</v>
      </c>
      <c r="C491" s="63" t="s">
        <v>179</v>
      </c>
      <c r="D491" s="63">
        <f>(54.45)*10.764</f>
        <v>586.09979999999996</v>
      </c>
      <c r="E491" s="63">
        <v>0</v>
      </c>
      <c r="F491" s="29">
        <f t="shared" si="64"/>
        <v>937.75968</v>
      </c>
      <c r="G491" s="174" t="str">
        <f>G490</f>
        <v>5th to 7th, 9th to 14th, 16th to 21st, 23rd to 28th, 30th to 35th Floor</v>
      </c>
      <c r="H491" s="175"/>
      <c r="I491" s="51"/>
      <c r="L491" s="173"/>
      <c r="M491" s="173"/>
      <c r="N491" s="51"/>
    </row>
    <row r="492" spans="1:14" s="50" customFormat="1" x14ac:dyDescent="0.3">
      <c r="A492" s="104" t="s">
        <v>208</v>
      </c>
      <c r="B492" s="105"/>
      <c r="C492" s="105"/>
      <c r="D492" s="105"/>
      <c r="E492" s="105"/>
      <c r="F492" s="105"/>
      <c r="G492" s="105"/>
      <c r="H492" s="106"/>
      <c r="J492" s="51"/>
    </row>
    <row r="493" spans="1:14" s="50" customFormat="1" x14ac:dyDescent="0.3">
      <c r="A493" s="63">
        <f>A471+1</f>
        <v>4</v>
      </c>
      <c r="B493" s="63" t="s">
        <v>256</v>
      </c>
      <c r="C493" s="177" t="s">
        <v>182</v>
      </c>
      <c r="D493" s="178"/>
      <c r="E493" s="178"/>
      <c r="F493" s="179"/>
      <c r="G493" s="174" t="str">
        <f>G471</f>
        <v>8th, 15th, 22nd &amp; 29th Floor (Part Refuge Area)</v>
      </c>
      <c r="H493" s="175"/>
      <c r="I493" s="51"/>
      <c r="L493" s="173"/>
      <c r="M493" s="173"/>
      <c r="N493" s="51"/>
    </row>
    <row r="494" spans="1:14" s="50" customFormat="1" x14ac:dyDescent="0.3">
      <c r="A494" s="63">
        <f>A493+1</f>
        <v>5</v>
      </c>
      <c r="B494" s="63" t="s">
        <v>257</v>
      </c>
      <c r="C494" s="177" t="s">
        <v>182</v>
      </c>
      <c r="D494" s="178"/>
      <c r="E494" s="178"/>
      <c r="F494" s="179"/>
      <c r="G494" s="174" t="str">
        <f>G493</f>
        <v>8th, 15th, 22nd &amp; 29th Floor (Part Refuge Area)</v>
      </c>
      <c r="H494" s="175"/>
      <c r="I494" s="51"/>
      <c r="L494" s="173"/>
      <c r="M494" s="173"/>
      <c r="N494" s="51"/>
    </row>
    <row r="495" spans="1:14" s="50" customFormat="1" x14ac:dyDescent="0.3">
      <c r="A495" s="63">
        <f>A494+1</f>
        <v>6</v>
      </c>
      <c r="B495" s="63" t="s">
        <v>258</v>
      </c>
      <c r="C495" s="63" t="s">
        <v>180</v>
      </c>
      <c r="D495" s="63">
        <f>(69.65)*10.764</f>
        <v>749.71260000000007</v>
      </c>
      <c r="E495" s="63">
        <v>0</v>
      </c>
      <c r="F495" s="29">
        <f t="shared" ref="F495:F497" si="65">D495*1.6+E495</f>
        <v>1199.5401600000002</v>
      </c>
      <c r="G495" s="174" t="str">
        <f>G494</f>
        <v>8th, 15th, 22nd &amp; 29th Floor (Part Refuge Area)</v>
      </c>
      <c r="H495" s="175"/>
      <c r="I495" s="51"/>
      <c r="L495" s="173"/>
      <c r="M495" s="173"/>
      <c r="N495" s="51"/>
    </row>
    <row r="496" spans="1:14" s="50" customFormat="1" x14ac:dyDescent="0.3">
      <c r="A496" s="63">
        <f>A495+1</f>
        <v>7</v>
      </c>
      <c r="B496" s="63" t="s">
        <v>259</v>
      </c>
      <c r="C496" s="63" t="s">
        <v>185</v>
      </c>
      <c r="D496" s="63">
        <f>(68.16)*10.764</f>
        <v>733.67423999999994</v>
      </c>
      <c r="E496" s="63">
        <v>0</v>
      </c>
      <c r="F496" s="29">
        <f t="shared" si="65"/>
        <v>1173.878784</v>
      </c>
      <c r="G496" s="174" t="str">
        <f>G495</f>
        <v>8th, 15th, 22nd &amp; 29th Floor (Part Refuge Area)</v>
      </c>
      <c r="H496" s="175"/>
      <c r="I496" s="51"/>
      <c r="L496" s="173"/>
      <c r="M496" s="173"/>
      <c r="N496" s="51"/>
    </row>
    <row r="497" spans="1:14" s="50" customFormat="1" x14ac:dyDescent="0.3">
      <c r="A497" s="63">
        <f>A496+1</f>
        <v>8</v>
      </c>
      <c r="B497" s="63" t="s">
        <v>260</v>
      </c>
      <c r="C497" s="63" t="s">
        <v>179</v>
      </c>
      <c r="D497" s="63">
        <f>(54.45)*10.764</f>
        <v>586.09979999999996</v>
      </c>
      <c r="E497" s="63">
        <v>0</v>
      </c>
      <c r="F497" s="29">
        <f t="shared" si="65"/>
        <v>937.75968</v>
      </c>
      <c r="G497" s="174" t="str">
        <f>G496</f>
        <v>8th, 15th, 22nd &amp; 29th Floor (Part Refuge Area)</v>
      </c>
      <c r="H497" s="175"/>
      <c r="I497" s="51"/>
      <c r="L497" s="173"/>
      <c r="M497" s="173"/>
      <c r="N497" s="51"/>
    </row>
    <row r="498" spans="1:14" s="48" customFormat="1" x14ac:dyDescent="0.3">
      <c r="A498" s="121" t="s">
        <v>81</v>
      </c>
      <c r="B498" s="122"/>
      <c r="C498" s="122"/>
      <c r="D498" s="122"/>
      <c r="E498" s="122"/>
      <c r="F498" s="122"/>
      <c r="G498" s="122"/>
      <c r="H498" s="123"/>
    </row>
    <row r="499" spans="1:14" s="52" customFormat="1" ht="268.8" customHeight="1" x14ac:dyDescent="0.3">
      <c r="A499" s="124" t="s">
        <v>302</v>
      </c>
      <c r="B499" s="124"/>
      <c r="C499" s="124"/>
      <c r="D499" s="124"/>
      <c r="E499" s="124"/>
      <c r="F499" s="124"/>
      <c r="G499" s="124"/>
      <c r="H499" s="124"/>
      <c r="J499" s="52" t="s">
        <v>301</v>
      </c>
      <c r="K499" s="70">
        <v>45227</v>
      </c>
    </row>
    <row r="500" spans="1:14" x14ac:dyDescent="0.3">
      <c r="A500" s="125" t="s">
        <v>72</v>
      </c>
      <c r="B500" s="125"/>
      <c r="C500" s="125"/>
      <c r="D500" s="125"/>
      <c r="E500" s="125"/>
      <c r="F500" s="125"/>
      <c r="G500" s="125"/>
      <c r="H500" s="125"/>
    </row>
    <row r="501" spans="1:14" x14ac:dyDescent="0.3">
      <c r="A501" s="91" t="s">
        <v>73</v>
      </c>
      <c r="B501" s="91"/>
      <c r="C501" s="91"/>
      <c r="D501" s="91"/>
      <c r="E501" s="91"/>
      <c r="F501" s="91"/>
      <c r="G501" s="91"/>
      <c r="H501" s="91"/>
    </row>
    <row r="502" spans="1:14" ht="15.75" customHeight="1" x14ac:dyDescent="0.3">
      <c r="A502" s="110" t="s">
        <v>74</v>
      </c>
      <c r="B502" s="110"/>
      <c r="C502" s="110"/>
      <c r="D502" s="110"/>
      <c r="E502" s="110"/>
      <c r="F502" s="110"/>
      <c r="G502" s="110"/>
      <c r="H502" s="110"/>
    </row>
    <row r="503" spans="1:14" x14ac:dyDescent="0.3">
      <c r="A503" s="91" t="s">
        <v>75</v>
      </c>
      <c r="B503" s="91"/>
      <c r="C503" s="91"/>
      <c r="D503" s="91"/>
      <c r="E503" s="91"/>
      <c r="F503" s="91"/>
      <c r="G503" s="91"/>
      <c r="H503" s="91"/>
    </row>
    <row r="504" spans="1:14" x14ac:dyDescent="0.3">
      <c r="A504" s="91" t="s">
        <v>76</v>
      </c>
      <c r="B504" s="91"/>
      <c r="C504" s="91"/>
      <c r="D504" s="91"/>
      <c r="E504" s="91"/>
      <c r="F504" s="91"/>
      <c r="G504" s="91"/>
      <c r="H504" s="91"/>
    </row>
    <row r="505" spans="1:14" x14ac:dyDescent="0.3">
      <c r="A505" s="91" t="s">
        <v>77</v>
      </c>
      <c r="B505" s="91"/>
      <c r="C505" s="91"/>
      <c r="D505" s="91"/>
      <c r="E505" s="91"/>
      <c r="F505" s="91"/>
      <c r="G505" s="91"/>
      <c r="H505" s="91"/>
    </row>
    <row r="506" spans="1:14" ht="35.25" customHeight="1" x14ac:dyDescent="0.3">
      <c r="A506" s="108" t="s">
        <v>78</v>
      </c>
      <c r="B506" s="108"/>
      <c r="C506" s="108"/>
      <c r="D506" s="108"/>
      <c r="E506" s="108"/>
      <c r="F506" s="108"/>
      <c r="G506" s="108"/>
      <c r="H506" s="108"/>
    </row>
    <row r="507" spans="1:14" x14ac:dyDescent="0.3">
      <c r="A507" s="148" t="s">
        <v>115</v>
      </c>
      <c r="B507" s="148"/>
      <c r="C507" s="148" t="s">
        <v>285</v>
      </c>
      <c r="D507" s="148"/>
      <c r="E507" s="148" t="s">
        <v>146</v>
      </c>
      <c r="F507" s="148"/>
      <c r="G507" s="148" t="s">
        <v>305</v>
      </c>
      <c r="H507" s="148"/>
    </row>
    <row r="508" spans="1:14" x14ac:dyDescent="0.3">
      <c r="A508" s="147" t="s">
        <v>117</v>
      </c>
      <c r="B508" s="147"/>
      <c r="C508" s="147"/>
      <c r="D508" s="147"/>
      <c r="E508" s="147"/>
      <c r="F508" s="147"/>
      <c r="G508" s="147"/>
      <c r="H508" s="147"/>
    </row>
    <row r="509" spans="1:14" x14ac:dyDescent="0.3">
      <c r="A509" s="147"/>
      <c r="B509" s="147"/>
      <c r="C509" s="147"/>
      <c r="D509" s="147"/>
      <c r="E509" s="147"/>
      <c r="F509" s="147"/>
      <c r="G509" s="147"/>
      <c r="H509" s="147"/>
    </row>
    <row r="510" spans="1:14" x14ac:dyDescent="0.3">
      <c r="A510" s="147"/>
      <c r="B510" s="147"/>
      <c r="C510" s="147"/>
      <c r="D510" s="147"/>
      <c r="E510" s="147"/>
      <c r="F510" s="147"/>
      <c r="G510" s="147"/>
      <c r="H510" s="147"/>
    </row>
    <row r="511" spans="1:14" x14ac:dyDescent="0.3">
      <c r="A511" s="53" t="s">
        <v>79</v>
      </c>
      <c r="B511" s="54"/>
      <c r="C511" s="54"/>
      <c r="D511" s="53" t="str">
        <f>E8</f>
        <v>Atmosphere O2</v>
      </c>
      <c r="F511" s="54"/>
      <c r="G511" s="54"/>
      <c r="H511" s="54"/>
    </row>
    <row r="512" spans="1:14" x14ac:dyDescent="0.3">
      <c r="A512" s="54"/>
      <c r="B512" s="54"/>
      <c r="C512" s="54"/>
      <c r="D512" s="54"/>
      <c r="E512" s="54"/>
      <c r="F512" s="54"/>
      <c r="G512" s="54"/>
      <c r="H512" s="54"/>
    </row>
    <row r="513" spans="1:8" x14ac:dyDescent="0.3">
      <c r="A513" s="54"/>
      <c r="B513" s="54"/>
      <c r="C513" s="54"/>
      <c r="D513" s="54"/>
      <c r="E513" s="54"/>
      <c r="F513" s="54"/>
      <c r="G513" s="54"/>
      <c r="H513" s="54"/>
    </row>
    <row r="514" spans="1:8" ht="15" customHeight="1" x14ac:dyDescent="0.3"/>
    <row r="518" spans="1:8" x14ac:dyDescent="0.3">
      <c r="G518" s="56"/>
    </row>
    <row r="541" spans="1:1" x14ac:dyDescent="0.3">
      <c r="A541" s="57"/>
    </row>
    <row r="552" spans="1:1" x14ac:dyDescent="0.3">
      <c r="A552" s="57" t="s">
        <v>80</v>
      </c>
    </row>
    <row r="587" hidden="1" x14ac:dyDescent="0.3"/>
    <row r="588" hidden="1" x14ac:dyDescent="0.3"/>
    <row r="589" hidden="1" x14ac:dyDescent="0.3"/>
    <row r="590" hidden="1" x14ac:dyDescent="0.3"/>
    <row r="591" hidden="1" x14ac:dyDescent="0.3"/>
    <row r="592" hidden="1" x14ac:dyDescent="0.3"/>
    <row r="593" hidden="1" x14ac:dyDescent="0.3"/>
    <row r="594" hidden="1" x14ac:dyDescent="0.3"/>
    <row r="595" hidden="1" x14ac:dyDescent="0.3"/>
  </sheetData>
  <mergeCells count="48005">
    <mergeCell ref="A49:B50"/>
    <mergeCell ref="C49:E49"/>
    <mergeCell ref="G49:H49"/>
    <mergeCell ref="C50:E50"/>
    <mergeCell ref="G50:H50"/>
    <mergeCell ref="A36:B36"/>
    <mergeCell ref="C36:H36"/>
    <mergeCell ref="A262:B262"/>
    <mergeCell ref="G262:H262"/>
    <mergeCell ref="L262:M262"/>
    <mergeCell ref="A263:B263"/>
    <mergeCell ref="G263:H263"/>
    <mergeCell ref="L263:M263"/>
    <mergeCell ref="A264:B264"/>
    <mergeCell ref="G264:H264"/>
    <mergeCell ref="L264:M264"/>
    <mergeCell ref="A265:B265"/>
    <mergeCell ref="G265:H265"/>
    <mergeCell ref="L265:M265"/>
    <mergeCell ref="G146:H146"/>
    <mergeCell ref="G147:H147"/>
    <mergeCell ref="G148:H148"/>
    <mergeCell ref="G151:H151"/>
    <mergeCell ref="E146:F146"/>
    <mergeCell ref="E147:F147"/>
    <mergeCell ref="E148:F148"/>
    <mergeCell ref="E151:F151"/>
    <mergeCell ref="C146:D146"/>
    <mergeCell ref="C147:D147"/>
    <mergeCell ref="C148:D148"/>
    <mergeCell ref="C151:D151"/>
    <mergeCell ref="C149:D149"/>
    <mergeCell ref="E149:F149"/>
    <mergeCell ref="G149:H149"/>
    <mergeCell ref="A250:B250"/>
    <mergeCell ref="G250:H250"/>
    <mergeCell ref="L250:M250"/>
    <mergeCell ref="A251:H251"/>
    <mergeCell ref="A252:B252"/>
    <mergeCell ref="G252:H252"/>
    <mergeCell ref="L252:M252"/>
    <mergeCell ref="A253:B253"/>
    <mergeCell ref="G253:H253"/>
    <mergeCell ref="L253:M253"/>
    <mergeCell ref="A254:B254"/>
    <mergeCell ref="G254:H254"/>
    <mergeCell ref="L254:M254"/>
    <mergeCell ref="A255:B255"/>
    <mergeCell ref="G255:H255"/>
    <mergeCell ref="L255:M255"/>
    <mergeCell ref="A256:B256"/>
    <mergeCell ref="G256:H256"/>
    <mergeCell ref="L256:M256"/>
    <mergeCell ref="A257:B257"/>
    <mergeCell ref="G257:H257"/>
    <mergeCell ref="L257:M257"/>
    <mergeCell ref="A258:B258"/>
    <mergeCell ref="G258:H258"/>
    <mergeCell ref="L258:M258"/>
    <mergeCell ref="A259:B259"/>
    <mergeCell ref="G259:H259"/>
    <mergeCell ref="L259:M259"/>
    <mergeCell ref="A260:B260"/>
    <mergeCell ref="G260:H260"/>
    <mergeCell ref="L260:M260"/>
    <mergeCell ref="A261:B261"/>
    <mergeCell ref="G261:H261"/>
    <mergeCell ref="L261:M261"/>
    <mergeCell ref="A239:B239"/>
    <mergeCell ref="G239:H239"/>
    <mergeCell ref="L239:M239"/>
    <mergeCell ref="A240:B240"/>
    <mergeCell ref="G240:H240"/>
    <mergeCell ref="L240:M240"/>
    <mergeCell ref="A241:B241"/>
    <mergeCell ref="G241:H241"/>
    <mergeCell ref="L241:M241"/>
    <mergeCell ref="A242:B242"/>
    <mergeCell ref="G242:H242"/>
    <mergeCell ref="L242:M242"/>
    <mergeCell ref="A243:B243"/>
    <mergeCell ref="G243:H243"/>
    <mergeCell ref="L243:M243"/>
    <mergeCell ref="A244:B244"/>
    <mergeCell ref="G244:H244"/>
    <mergeCell ref="L244:M244"/>
    <mergeCell ref="A245:B245"/>
    <mergeCell ref="G245:H245"/>
    <mergeCell ref="L245:M245"/>
    <mergeCell ref="A246:B246"/>
    <mergeCell ref="G246:H246"/>
    <mergeCell ref="L246:M246"/>
    <mergeCell ref="A247:B247"/>
    <mergeCell ref="G247:H247"/>
    <mergeCell ref="L247:M247"/>
    <mergeCell ref="A248:B248"/>
    <mergeCell ref="G248:H248"/>
    <mergeCell ref="L248:M248"/>
    <mergeCell ref="A249:B249"/>
    <mergeCell ref="G249:H249"/>
    <mergeCell ref="L249:M249"/>
    <mergeCell ref="A227:B227"/>
    <mergeCell ref="G227:H227"/>
    <mergeCell ref="L227:M227"/>
    <mergeCell ref="A228:B228"/>
    <mergeCell ref="G228:H228"/>
    <mergeCell ref="L228:M228"/>
    <mergeCell ref="A229:B229"/>
    <mergeCell ref="G229:H229"/>
    <mergeCell ref="L229:M229"/>
    <mergeCell ref="A230:H230"/>
    <mergeCell ref="A231:B231"/>
    <mergeCell ref="G231:H231"/>
    <mergeCell ref="L231:M231"/>
    <mergeCell ref="A232:B232"/>
    <mergeCell ref="G232:H232"/>
    <mergeCell ref="L232:M232"/>
    <mergeCell ref="A233:B233"/>
    <mergeCell ref="G233:H233"/>
    <mergeCell ref="L233:M233"/>
    <mergeCell ref="A234:B234"/>
    <mergeCell ref="G234:H234"/>
    <mergeCell ref="L234:M234"/>
    <mergeCell ref="A235:B235"/>
    <mergeCell ref="G235:H235"/>
    <mergeCell ref="L235:M235"/>
    <mergeCell ref="A236:B236"/>
    <mergeCell ref="G236:H236"/>
    <mergeCell ref="L236:M236"/>
    <mergeCell ref="A237:B237"/>
    <mergeCell ref="G237:H237"/>
    <mergeCell ref="L237:M237"/>
    <mergeCell ref="A238:B238"/>
    <mergeCell ref="G238:H238"/>
    <mergeCell ref="L238:M238"/>
    <mergeCell ref="A216:B216"/>
    <mergeCell ref="G216:H216"/>
    <mergeCell ref="L216:M216"/>
    <mergeCell ref="A217:B217"/>
    <mergeCell ref="G217:H217"/>
    <mergeCell ref="L217:M217"/>
    <mergeCell ref="A218:B218"/>
    <mergeCell ref="G218:H218"/>
    <mergeCell ref="L218:M218"/>
    <mergeCell ref="A219:B219"/>
    <mergeCell ref="G219:H219"/>
    <mergeCell ref="L219:M219"/>
    <mergeCell ref="A220:B220"/>
    <mergeCell ref="G220:H220"/>
    <mergeCell ref="L220:M220"/>
    <mergeCell ref="A221:B221"/>
    <mergeCell ref="G221:H221"/>
    <mergeCell ref="L221:M221"/>
    <mergeCell ref="A222:B222"/>
    <mergeCell ref="G222:H222"/>
    <mergeCell ref="L222:M222"/>
    <mergeCell ref="A223:B223"/>
    <mergeCell ref="G223:H223"/>
    <mergeCell ref="L223:M223"/>
    <mergeCell ref="A224:B224"/>
    <mergeCell ref="G224:H224"/>
    <mergeCell ref="L224:M224"/>
    <mergeCell ref="A225:B225"/>
    <mergeCell ref="G225:H225"/>
    <mergeCell ref="L225:M225"/>
    <mergeCell ref="A226:B226"/>
    <mergeCell ref="G226:H226"/>
    <mergeCell ref="L226:M226"/>
    <mergeCell ref="A204:B204"/>
    <mergeCell ref="G204:H204"/>
    <mergeCell ref="L204:M204"/>
    <mergeCell ref="A205:B205"/>
    <mergeCell ref="G205:H205"/>
    <mergeCell ref="L205:M205"/>
    <mergeCell ref="A206:B206"/>
    <mergeCell ref="G206:H206"/>
    <mergeCell ref="L206:M206"/>
    <mergeCell ref="A207:B207"/>
    <mergeCell ref="G207:H207"/>
    <mergeCell ref="L207:M207"/>
    <mergeCell ref="A208:B208"/>
    <mergeCell ref="G208:H208"/>
    <mergeCell ref="L208:M208"/>
    <mergeCell ref="A209:H209"/>
    <mergeCell ref="A210:B210"/>
    <mergeCell ref="G210:H210"/>
    <mergeCell ref="L210:M210"/>
    <mergeCell ref="A211:B211"/>
    <mergeCell ref="G211:H211"/>
    <mergeCell ref="L211:M211"/>
    <mergeCell ref="A212:B212"/>
    <mergeCell ref="G212:H212"/>
    <mergeCell ref="L212:M212"/>
    <mergeCell ref="A213:B213"/>
    <mergeCell ref="G213:H213"/>
    <mergeCell ref="L213:M213"/>
    <mergeCell ref="A214:B214"/>
    <mergeCell ref="G214:H214"/>
    <mergeCell ref="L214:M214"/>
    <mergeCell ref="A215:B215"/>
    <mergeCell ref="G215:H215"/>
    <mergeCell ref="L215:M215"/>
    <mergeCell ref="A193:B193"/>
    <mergeCell ref="G193:H193"/>
    <mergeCell ref="L193:M193"/>
    <mergeCell ref="A194:B194"/>
    <mergeCell ref="G194:H194"/>
    <mergeCell ref="L194:M194"/>
    <mergeCell ref="A195:B195"/>
    <mergeCell ref="G195:H195"/>
    <mergeCell ref="L195:M195"/>
    <mergeCell ref="A196:B196"/>
    <mergeCell ref="G196:H196"/>
    <mergeCell ref="L196:M196"/>
    <mergeCell ref="A197:B197"/>
    <mergeCell ref="G197:H197"/>
    <mergeCell ref="L197:M197"/>
    <mergeCell ref="A198:B198"/>
    <mergeCell ref="G198:H198"/>
    <mergeCell ref="L198:M198"/>
    <mergeCell ref="A199:B199"/>
    <mergeCell ref="G199:H199"/>
    <mergeCell ref="L199:M199"/>
    <mergeCell ref="A200:B200"/>
    <mergeCell ref="G200:H200"/>
    <mergeCell ref="L200:M200"/>
    <mergeCell ref="A201:B201"/>
    <mergeCell ref="G201:H201"/>
    <mergeCell ref="L201:M201"/>
    <mergeCell ref="A202:B202"/>
    <mergeCell ref="G202:H202"/>
    <mergeCell ref="L202:M202"/>
    <mergeCell ref="A203:B203"/>
    <mergeCell ref="G203:H203"/>
    <mergeCell ref="L203:M203"/>
    <mergeCell ref="A180:B180"/>
    <mergeCell ref="G180:H180"/>
    <mergeCell ref="L180:M180"/>
    <mergeCell ref="A181:B181"/>
    <mergeCell ref="G181:H181"/>
    <mergeCell ref="L181:M181"/>
    <mergeCell ref="A182:B182"/>
    <mergeCell ref="G182:H182"/>
    <mergeCell ref="L182:M182"/>
    <mergeCell ref="A183:B183"/>
    <mergeCell ref="G183:H183"/>
    <mergeCell ref="L183:M183"/>
    <mergeCell ref="A184:B184"/>
    <mergeCell ref="G184:H184"/>
    <mergeCell ref="L184:M184"/>
    <mergeCell ref="A185:B185"/>
    <mergeCell ref="G185:H185"/>
    <mergeCell ref="L185:M185"/>
    <mergeCell ref="A186:B186"/>
    <mergeCell ref="G186:H186"/>
    <mergeCell ref="L186:M186"/>
    <mergeCell ref="A187:H187"/>
    <mergeCell ref="A188:H188"/>
    <mergeCell ref="A189:B189"/>
    <mergeCell ref="G189:H189"/>
    <mergeCell ref="L189:M189"/>
    <mergeCell ref="A190:B190"/>
    <mergeCell ref="G190:H190"/>
    <mergeCell ref="L190:M190"/>
    <mergeCell ref="A191:B191"/>
    <mergeCell ref="G191:H191"/>
    <mergeCell ref="L191:M191"/>
    <mergeCell ref="A192:B192"/>
    <mergeCell ref="G192:H192"/>
    <mergeCell ref="L192:M192"/>
    <mergeCell ref="A168:B168"/>
    <mergeCell ref="G168:H168"/>
    <mergeCell ref="L168:M168"/>
    <mergeCell ref="A169:B169"/>
    <mergeCell ref="G169:H169"/>
    <mergeCell ref="L169:M169"/>
    <mergeCell ref="A170:B170"/>
    <mergeCell ref="G170:H170"/>
    <mergeCell ref="L170:M170"/>
    <mergeCell ref="A171:H171"/>
    <mergeCell ref="A172:B172"/>
    <mergeCell ref="G172:H172"/>
    <mergeCell ref="L172:M172"/>
    <mergeCell ref="A173:B173"/>
    <mergeCell ref="G173:H173"/>
    <mergeCell ref="L173:M173"/>
    <mergeCell ref="A174:B174"/>
    <mergeCell ref="G174:H174"/>
    <mergeCell ref="L174:M174"/>
    <mergeCell ref="A175:B175"/>
    <mergeCell ref="G175:H175"/>
    <mergeCell ref="L175:M175"/>
    <mergeCell ref="A176:B176"/>
    <mergeCell ref="G176:H176"/>
    <mergeCell ref="L176:M176"/>
    <mergeCell ref="A177:B177"/>
    <mergeCell ref="G177:H177"/>
    <mergeCell ref="L177:M177"/>
    <mergeCell ref="A178:B178"/>
    <mergeCell ref="G178:H178"/>
    <mergeCell ref="L178:M178"/>
    <mergeCell ref="A179:B179"/>
    <mergeCell ref="G179:H179"/>
    <mergeCell ref="L179:M179"/>
    <mergeCell ref="C494:F494"/>
    <mergeCell ref="G494:H494"/>
    <mergeCell ref="L494:M494"/>
    <mergeCell ref="G495:H495"/>
    <mergeCell ref="L495:M495"/>
    <mergeCell ref="G496:H496"/>
    <mergeCell ref="L496:M496"/>
    <mergeCell ref="G497:H497"/>
    <mergeCell ref="L497:M497"/>
    <mergeCell ref="A139:H139"/>
    <mergeCell ref="A140:B140"/>
    <mergeCell ref="C140:D140"/>
    <mergeCell ref="E140:F140"/>
    <mergeCell ref="G140:H140"/>
    <mergeCell ref="C141:D141"/>
    <mergeCell ref="E141:F141"/>
    <mergeCell ref="G141:H141"/>
    <mergeCell ref="C145:D145"/>
    <mergeCell ref="E145:F145"/>
    <mergeCell ref="G145:H145"/>
    <mergeCell ref="A154:A155"/>
    <mergeCell ref="B154:B155"/>
    <mergeCell ref="C154:C155"/>
    <mergeCell ref="D154:D155"/>
    <mergeCell ref="E154:E155"/>
    <mergeCell ref="G154:H155"/>
    <mergeCell ref="A158:H158"/>
    <mergeCell ref="A159:B159"/>
    <mergeCell ref="G159:H159"/>
    <mergeCell ref="L159:M159"/>
    <mergeCell ref="A160:B160"/>
    <mergeCell ref="G160:H160"/>
    <mergeCell ref="L160:M160"/>
    <mergeCell ref="A161:B161"/>
    <mergeCell ref="G161:H161"/>
    <mergeCell ref="L161:M161"/>
    <mergeCell ref="A162:B162"/>
    <mergeCell ref="G162:H162"/>
    <mergeCell ref="L162:M162"/>
    <mergeCell ref="A266:H266"/>
    <mergeCell ref="A156:H156"/>
    <mergeCell ref="A157:H157"/>
    <mergeCell ref="A163:B163"/>
    <mergeCell ref="G163:H163"/>
    <mergeCell ref="L163:M163"/>
    <mergeCell ref="A164:B164"/>
    <mergeCell ref="G164:H164"/>
    <mergeCell ref="L164:M164"/>
    <mergeCell ref="A165:B165"/>
    <mergeCell ref="G165:H165"/>
    <mergeCell ref="L165:M165"/>
    <mergeCell ref="A166:B166"/>
    <mergeCell ref="G166:H166"/>
    <mergeCell ref="L166:M166"/>
    <mergeCell ref="A167:B167"/>
    <mergeCell ref="G167:H167"/>
    <mergeCell ref="G472:H472"/>
    <mergeCell ref="L472:M472"/>
    <mergeCell ref="G473:H473"/>
    <mergeCell ref="L473:M473"/>
    <mergeCell ref="A474:H474"/>
    <mergeCell ref="A475:H475"/>
    <mergeCell ref="A476:H476"/>
    <mergeCell ref="L167:M167"/>
    <mergeCell ref="A477:H477"/>
    <mergeCell ref="A478:H478"/>
    <mergeCell ref="L478:M478"/>
    <mergeCell ref="G479:H479"/>
    <mergeCell ref="G480:H480"/>
    <mergeCell ref="A481:H481"/>
    <mergeCell ref="L481:M481"/>
    <mergeCell ref="G482:H482"/>
    <mergeCell ref="G483:H483"/>
    <mergeCell ref="G484:H484"/>
    <mergeCell ref="A485:H485"/>
    <mergeCell ref="A486:H486"/>
    <mergeCell ref="G487:H487"/>
    <mergeCell ref="L487:M487"/>
    <mergeCell ref="G488:H488"/>
    <mergeCell ref="L488:M488"/>
    <mergeCell ref="G489:H489"/>
    <mergeCell ref="L489:M489"/>
    <mergeCell ref="G490:H490"/>
    <mergeCell ref="L490:M490"/>
    <mergeCell ref="G491:H491"/>
    <mergeCell ref="L491:M491"/>
    <mergeCell ref="A492:H492"/>
    <mergeCell ref="C493:F493"/>
    <mergeCell ref="G493:H493"/>
    <mergeCell ref="L493:M493"/>
    <mergeCell ref="A448:H448"/>
    <mergeCell ref="A449:H449"/>
    <mergeCell ref="A450:H450"/>
    <mergeCell ref="A451:H451"/>
    <mergeCell ref="A452:H452"/>
    <mergeCell ref="A453:H453"/>
    <mergeCell ref="L453:M453"/>
    <mergeCell ref="G454:H454"/>
    <mergeCell ref="G455:H455"/>
    <mergeCell ref="G456:H456"/>
    <mergeCell ref="A457:H457"/>
    <mergeCell ref="L457:M457"/>
    <mergeCell ref="G458:H458"/>
    <mergeCell ref="G459:H459"/>
    <mergeCell ref="G460:H460"/>
    <mergeCell ref="A461:H461"/>
    <mergeCell ref="A462:H462"/>
    <mergeCell ref="G463:H463"/>
    <mergeCell ref="L463:M463"/>
    <mergeCell ref="G464:H464"/>
    <mergeCell ref="L464:M464"/>
    <mergeCell ref="G465:H465"/>
    <mergeCell ref="L465:M465"/>
    <mergeCell ref="G466:H466"/>
    <mergeCell ref="L466:M466"/>
    <mergeCell ref="G467:H467"/>
    <mergeCell ref="L467:M467"/>
    <mergeCell ref="A468:H468"/>
    <mergeCell ref="G469:H469"/>
    <mergeCell ref="L469:M469"/>
    <mergeCell ref="G470:H470"/>
    <mergeCell ref="L470:M470"/>
    <mergeCell ref="C471:F471"/>
    <mergeCell ref="G471:H471"/>
    <mergeCell ref="L471:M471"/>
    <mergeCell ref="A96:B96"/>
    <mergeCell ref="E96:F96"/>
    <mergeCell ref="G96:H96"/>
    <mergeCell ref="A97:B97"/>
    <mergeCell ref="E97:F106"/>
    <mergeCell ref="G97:H106"/>
    <mergeCell ref="A98:B98"/>
    <mergeCell ref="A99:B99"/>
    <mergeCell ref="A100:B100"/>
    <mergeCell ref="A101:B101"/>
    <mergeCell ref="A102:B102"/>
    <mergeCell ref="A103:B103"/>
    <mergeCell ref="A104:B104"/>
    <mergeCell ref="A105:B105"/>
    <mergeCell ref="A106:B106"/>
    <mergeCell ref="A107:B107"/>
    <mergeCell ref="C107:H107"/>
    <mergeCell ref="A109:B109"/>
    <mergeCell ref="C109:H109"/>
    <mergeCell ref="A111:B111"/>
    <mergeCell ref="E111:F111"/>
    <mergeCell ref="G111:H111"/>
    <mergeCell ref="A112:B112"/>
    <mergeCell ref="E112:F121"/>
    <mergeCell ref="G112:H121"/>
    <mergeCell ref="A113:B113"/>
    <mergeCell ref="A114:B114"/>
    <mergeCell ref="A115:B115"/>
    <mergeCell ref="A116:B116"/>
    <mergeCell ref="A117:B117"/>
    <mergeCell ref="A118:B118"/>
    <mergeCell ref="A119:B119"/>
    <mergeCell ref="A120:B120"/>
    <mergeCell ref="A121:B121"/>
    <mergeCell ref="XEG346:XEN346"/>
    <mergeCell ref="XEO346:XEV346"/>
    <mergeCell ref="XEW346:XFD346"/>
    <mergeCell ref="A347:B347"/>
    <mergeCell ref="G347:H352"/>
    <mergeCell ref="A348:B348"/>
    <mergeCell ref="A349:B349"/>
    <mergeCell ref="A350:B350"/>
    <mergeCell ref="A351:B351"/>
    <mergeCell ref="A352:B352"/>
    <mergeCell ref="C350:F351"/>
    <mergeCell ref="WUC346:WUJ346"/>
    <mergeCell ref="WUK346:WUR346"/>
    <mergeCell ref="WUS346:WUZ346"/>
    <mergeCell ref="WVA346:WVH346"/>
    <mergeCell ref="WVI346:WVP346"/>
    <mergeCell ref="WVQ346:WVX346"/>
    <mergeCell ref="WVY346:WWF346"/>
    <mergeCell ref="WWG346:WWN346"/>
    <mergeCell ref="WWO346:WWV346"/>
    <mergeCell ref="WWW346:WXD346"/>
    <mergeCell ref="WXE346:WXL346"/>
    <mergeCell ref="WXM346:WXT346"/>
    <mergeCell ref="WXU346:WYB346"/>
    <mergeCell ref="WYC346:WYJ346"/>
    <mergeCell ref="WYK346:WYR346"/>
    <mergeCell ref="WYS346:WYZ346"/>
    <mergeCell ref="WZA346:WZH346"/>
    <mergeCell ref="WZI346:WZP346"/>
    <mergeCell ref="WZQ346:WZX346"/>
    <mergeCell ref="WZY346:XAF346"/>
    <mergeCell ref="XAG346:XAN346"/>
    <mergeCell ref="XAO346:XAV346"/>
    <mergeCell ref="XAW346:XBD346"/>
    <mergeCell ref="XBE346:XBL346"/>
    <mergeCell ref="XBM346:XBT346"/>
    <mergeCell ref="XBU346:XCB346"/>
    <mergeCell ref="XCC346:XCJ346"/>
    <mergeCell ref="XCK346:XCR346"/>
    <mergeCell ref="XCS346:XCZ346"/>
    <mergeCell ref="XDA346:XDH346"/>
    <mergeCell ref="XDI346:XDP346"/>
    <mergeCell ref="XDQ346:XDX346"/>
    <mergeCell ref="XDY346:XEF346"/>
    <mergeCell ref="WJY346:WKF346"/>
    <mergeCell ref="WKG346:WKN346"/>
    <mergeCell ref="WKO346:WKV346"/>
    <mergeCell ref="WKW346:WLD346"/>
    <mergeCell ref="WLE346:WLL346"/>
    <mergeCell ref="WLM346:WLT346"/>
    <mergeCell ref="WLU346:WMB346"/>
    <mergeCell ref="WMC346:WMJ346"/>
    <mergeCell ref="WMK346:WMR346"/>
    <mergeCell ref="WMS346:WMZ346"/>
    <mergeCell ref="WNA346:WNH346"/>
    <mergeCell ref="WNI346:WNP346"/>
    <mergeCell ref="WNQ346:WNX346"/>
    <mergeCell ref="WNY346:WOF346"/>
    <mergeCell ref="WOG346:WON346"/>
    <mergeCell ref="WOO346:WOV346"/>
    <mergeCell ref="WOW346:WPD346"/>
    <mergeCell ref="WPE346:WPL346"/>
    <mergeCell ref="WPM346:WPT346"/>
    <mergeCell ref="WPU346:WQB346"/>
    <mergeCell ref="WQC346:WQJ346"/>
    <mergeCell ref="WQK346:WQR346"/>
    <mergeCell ref="WQS346:WQZ346"/>
    <mergeCell ref="WRA346:WRH346"/>
    <mergeCell ref="WRI346:WRP346"/>
    <mergeCell ref="WRQ346:WRX346"/>
    <mergeCell ref="WRY346:WSF346"/>
    <mergeCell ref="WSG346:WSN346"/>
    <mergeCell ref="WSO346:WSV346"/>
    <mergeCell ref="WSW346:WTD346"/>
    <mergeCell ref="WTE346:WTL346"/>
    <mergeCell ref="WTM346:WTT346"/>
    <mergeCell ref="WTU346:WUB346"/>
    <mergeCell ref="VZU346:WAB346"/>
    <mergeCell ref="WAC346:WAJ346"/>
    <mergeCell ref="WAK346:WAR346"/>
    <mergeCell ref="WAS346:WAZ346"/>
    <mergeCell ref="WBA346:WBH346"/>
    <mergeCell ref="WBI346:WBP346"/>
    <mergeCell ref="WBQ346:WBX346"/>
    <mergeCell ref="WBY346:WCF346"/>
    <mergeCell ref="WCG346:WCN346"/>
    <mergeCell ref="WCO346:WCV346"/>
    <mergeCell ref="WCW346:WDD346"/>
    <mergeCell ref="WDE346:WDL346"/>
    <mergeCell ref="WDM346:WDT346"/>
    <mergeCell ref="WDU346:WEB346"/>
    <mergeCell ref="WEC346:WEJ346"/>
    <mergeCell ref="WEK346:WER346"/>
    <mergeCell ref="WES346:WEZ346"/>
    <mergeCell ref="WFA346:WFH346"/>
    <mergeCell ref="WFI346:WFP346"/>
    <mergeCell ref="WFQ346:WFX346"/>
    <mergeCell ref="WFY346:WGF346"/>
    <mergeCell ref="WGG346:WGN346"/>
    <mergeCell ref="WGO346:WGV346"/>
    <mergeCell ref="WGW346:WHD346"/>
    <mergeCell ref="WHE346:WHL346"/>
    <mergeCell ref="WHM346:WHT346"/>
    <mergeCell ref="WHU346:WIB346"/>
    <mergeCell ref="WIC346:WIJ346"/>
    <mergeCell ref="WIK346:WIR346"/>
    <mergeCell ref="WIS346:WIZ346"/>
    <mergeCell ref="WJA346:WJH346"/>
    <mergeCell ref="WJI346:WJP346"/>
    <mergeCell ref="WJQ346:WJX346"/>
    <mergeCell ref="VPQ346:VPX346"/>
    <mergeCell ref="VPY346:VQF346"/>
    <mergeCell ref="VQG346:VQN346"/>
    <mergeCell ref="VQO346:VQV346"/>
    <mergeCell ref="VQW346:VRD346"/>
    <mergeCell ref="VRE346:VRL346"/>
    <mergeCell ref="VRM346:VRT346"/>
    <mergeCell ref="VRU346:VSB346"/>
    <mergeCell ref="VSC346:VSJ346"/>
    <mergeCell ref="VSK346:VSR346"/>
    <mergeCell ref="VSS346:VSZ346"/>
    <mergeCell ref="VTA346:VTH346"/>
    <mergeCell ref="VTI346:VTP346"/>
    <mergeCell ref="VTQ346:VTX346"/>
    <mergeCell ref="VTY346:VUF346"/>
    <mergeCell ref="VUG346:VUN346"/>
    <mergeCell ref="VUO346:VUV346"/>
    <mergeCell ref="VUW346:VVD346"/>
    <mergeCell ref="VVE346:VVL346"/>
    <mergeCell ref="VVM346:VVT346"/>
    <mergeCell ref="VVU346:VWB346"/>
    <mergeCell ref="VWC346:VWJ346"/>
    <mergeCell ref="VWK346:VWR346"/>
    <mergeCell ref="VWS346:VWZ346"/>
    <mergeCell ref="VXA346:VXH346"/>
    <mergeCell ref="VXI346:VXP346"/>
    <mergeCell ref="VXQ346:VXX346"/>
    <mergeCell ref="VXY346:VYF346"/>
    <mergeCell ref="VYG346:VYN346"/>
    <mergeCell ref="VYO346:VYV346"/>
    <mergeCell ref="VYW346:VZD346"/>
    <mergeCell ref="VZE346:VZL346"/>
    <mergeCell ref="VZM346:VZT346"/>
    <mergeCell ref="VFM346:VFT346"/>
    <mergeCell ref="VFU346:VGB346"/>
    <mergeCell ref="VGC346:VGJ346"/>
    <mergeCell ref="VGK346:VGR346"/>
    <mergeCell ref="VGS346:VGZ346"/>
    <mergeCell ref="VHA346:VHH346"/>
    <mergeCell ref="VHI346:VHP346"/>
    <mergeCell ref="VHQ346:VHX346"/>
    <mergeCell ref="VHY346:VIF346"/>
    <mergeCell ref="VIG346:VIN346"/>
    <mergeCell ref="VIO346:VIV346"/>
    <mergeCell ref="VIW346:VJD346"/>
    <mergeCell ref="VJE346:VJL346"/>
    <mergeCell ref="VJM346:VJT346"/>
    <mergeCell ref="VJU346:VKB346"/>
    <mergeCell ref="VKC346:VKJ346"/>
    <mergeCell ref="VKK346:VKR346"/>
    <mergeCell ref="VKS346:VKZ346"/>
    <mergeCell ref="VLA346:VLH346"/>
    <mergeCell ref="VLI346:VLP346"/>
    <mergeCell ref="VLQ346:VLX346"/>
    <mergeCell ref="VLY346:VMF346"/>
    <mergeCell ref="VMG346:VMN346"/>
    <mergeCell ref="VMO346:VMV346"/>
    <mergeCell ref="VMW346:VND346"/>
    <mergeCell ref="VNE346:VNL346"/>
    <mergeCell ref="VNM346:VNT346"/>
    <mergeCell ref="VNU346:VOB346"/>
    <mergeCell ref="VOC346:VOJ346"/>
    <mergeCell ref="VOK346:VOR346"/>
    <mergeCell ref="VOS346:VOZ346"/>
    <mergeCell ref="VPA346:VPH346"/>
    <mergeCell ref="VPI346:VPP346"/>
    <mergeCell ref="UVI346:UVP346"/>
    <mergeCell ref="UVQ346:UVX346"/>
    <mergeCell ref="UVY346:UWF346"/>
    <mergeCell ref="UWG346:UWN346"/>
    <mergeCell ref="UWO346:UWV346"/>
    <mergeCell ref="UWW346:UXD346"/>
    <mergeCell ref="UXE346:UXL346"/>
    <mergeCell ref="UXM346:UXT346"/>
    <mergeCell ref="UXU346:UYB346"/>
    <mergeCell ref="UYC346:UYJ346"/>
    <mergeCell ref="UYK346:UYR346"/>
    <mergeCell ref="UYS346:UYZ346"/>
    <mergeCell ref="UZA346:UZH346"/>
    <mergeCell ref="UZI346:UZP346"/>
    <mergeCell ref="UZQ346:UZX346"/>
    <mergeCell ref="UZY346:VAF346"/>
    <mergeCell ref="VAG346:VAN346"/>
    <mergeCell ref="VAO346:VAV346"/>
    <mergeCell ref="VAW346:VBD346"/>
    <mergeCell ref="VBE346:VBL346"/>
    <mergeCell ref="VBM346:VBT346"/>
    <mergeCell ref="VBU346:VCB346"/>
    <mergeCell ref="VCC346:VCJ346"/>
    <mergeCell ref="VCK346:VCR346"/>
    <mergeCell ref="VCS346:VCZ346"/>
    <mergeCell ref="VDA346:VDH346"/>
    <mergeCell ref="VDI346:VDP346"/>
    <mergeCell ref="VDQ346:VDX346"/>
    <mergeCell ref="VDY346:VEF346"/>
    <mergeCell ref="VEG346:VEN346"/>
    <mergeCell ref="VEO346:VEV346"/>
    <mergeCell ref="VEW346:VFD346"/>
    <mergeCell ref="VFE346:VFL346"/>
    <mergeCell ref="ULE346:ULL346"/>
    <mergeCell ref="ULM346:ULT346"/>
    <mergeCell ref="ULU346:UMB346"/>
    <mergeCell ref="UMC346:UMJ346"/>
    <mergeCell ref="UMK346:UMR346"/>
    <mergeCell ref="UMS346:UMZ346"/>
    <mergeCell ref="UNA346:UNH346"/>
    <mergeCell ref="UNI346:UNP346"/>
    <mergeCell ref="UNQ346:UNX346"/>
    <mergeCell ref="UNY346:UOF346"/>
    <mergeCell ref="UOG346:UON346"/>
    <mergeCell ref="UOO346:UOV346"/>
    <mergeCell ref="UOW346:UPD346"/>
    <mergeCell ref="UPE346:UPL346"/>
    <mergeCell ref="UPM346:UPT346"/>
    <mergeCell ref="UPU346:UQB346"/>
    <mergeCell ref="UQC346:UQJ346"/>
    <mergeCell ref="UQK346:UQR346"/>
    <mergeCell ref="UQS346:UQZ346"/>
    <mergeCell ref="URA346:URH346"/>
    <mergeCell ref="URI346:URP346"/>
    <mergeCell ref="URQ346:URX346"/>
    <mergeCell ref="URY346:USF346"/>
    <mergeCell ref="USG346:USN346"/>
    <mergeCell ref="USO346:USV346"/>
    <mergeCell ref="USW346:UTD346"/>
    <mergeCell ref="UTE346:UTL346"/>
    <mergeCell ref="UTM346:UTT346"/>
    <mergeCell ref="UTU346:UUB346"/>
    <mergeCell ref="UUC346:UUJ346"/>
    <mergeCell ref="UUK346:UUR346"/>
    <mergeCell ref="UUS346:UUZ346"/>
    <mergeCell ref="UVA346:UVH346"/>
    <mergeCell ref="UBA346:UBH346"/>
    <mergeCell ref="UBI346:UBP346"/>
    <mergeCell ref="UBQ346:UBX346"/>
    <mergeCell ref="UBY346:UCF346"/>
    <mergeCell ref="UCG346:UCN346"/>
    <mergeCell ref="UCO346:UCV346"/>
    <mergeCell ref="UCW346:UDD346"/>
    <mergeCell ref="UDE346:UDL346"/>
    <mergeCell ref="UDM346:UDT346"/>
    <mergeCell ref="UDU346:UEB346"/>
    <mergeCell ref="UEC346:UEJ346"/>
    <mergeCell ref="UEK346:UER346"/>
    <mergeCell ref="UES346:UEZ346"/>
    <mergeCell ref="UFA346:UFH346"/>
    <mergeCell ref="UFI346:UFP346"/>
    <mergeCell ref="UFQ346:UFX346"/>
    <mergeCell ref="UFY346:UGF346"/>
    <mergeCell ref="UGG346:UGN346"/>
    <mergeCell ref="UGO346:UGV346"/>
    <mergeCell ref="UGW346:UHD346"/>
    <mergeCell ref="UHE346:UHL346"/>
    <mergeCell ref="UHM346:UHT346"/>
    <mergeCell ref="UHU346:UIB346"/>
    <mergeCell ref="UIC346:UIJ346"/>
    <mergeCell ref="UIK346:UIR346"/>
    <mergeCell ref="UIS346:UIZ346"/>
    <mergeCell ref="UJA346:UJH346"/>
    <mergeCell ref="UJI346:UJP346"/>
    <mergeCell ref="UJQ346:UJX346"/>
    <mergeCell ref="UJY346:UKF346"/>
    <mergeCell ref="UKG346:UKN346"/>
    <mergeCell ref="UKO346:UKV346"/>
    <mergeCell ref="UKW346:ULD346"/>
    <mergeCell ref="TQW346:TRD346"/>
    <mergeCell ref="TRE346:TRL346"/>
    <mergeCell ref="TRM346:TRT346"/>
    <mergeCell ref="TRU346:TSB346"/>
    <mergeCell ref="TSC346:TSJ346"/>
    <mergeCell ref="TSK346:TSR346"/>
    <mergeCell ref="TSS346:TSZ346"/>
    <mergeCell ref="TTA346:TTH346"/>
    <mergeCell ref="TTI346:TTP346"/>
    <mergeCell ref="TTQ346:TTX346"/>
    <mergeCell ref="TTY346:TUF346"/>
    <mergeCell ref="TUG346:TUN346"/>
    <mergeCell ref="TUO346:TUV346"/>
    <mergeCell ref="TUW346:TVD346"/>
    <mergeCell ref="TVE346:TVL346"/>
    <mergeCell ref="TVM346:TVT346"/>
    <mergeCell ref="TVU346:TWB346"/>
    <mergeCell ref="TWC346:TWJ346"/>
    <mergeCell ref="TWK346:TWR346"/>
    <mergeCell ref="TWS346:TWZ346"/>
    <mergeCell ref="TXA346:TXH346"/>
    <mergeCell ref="TXI346:TXP346"/>
    <mergeCell ref="TXQ346:TXX346"/>
    <mergeCell ref="TXY346:TYF346"/>
    <mergeCell ref="TYG346:TYN346"/>
    <mergeCell ref="TYO346:TYV346"/>
    <mergeCell ref="TYW346:TZD346"/>
    <mergeCell ref="TZE346:TZL346"/>
    <mergeCell ref="TZM346:TZT346"/>
    <mergeCell ref="TZU346:UAB346"/>
    <mergeCell ref="UAC346:UAJ346"/>
    <mergeCell ref="UAK346:UAR346"/>
    <mergeCell ref="UAS346:UAZ346"/>
    <mergeCell ref="TGS346:TGZ346"/>
    <mergeCell ref="THA346:THH346"/>
    <mergeCell ref="THI346:THP346"/>
    <mergeCell ref="THQ346:THX346"/>
    <mergeCell ref="THY346:TIF346"/>
    <mergeCell ref="TIG346:TIN346"/>
    <mergeCell ref="TIO346:TIV346"/>
    <mergeCell ref="TIW346:TJD346"/>
    <mergeCell ref="TJE346:TJL346"/>
    <mergeCell ref="TJM346:TJT346"/>
    <mergeCell ref="TJU346:TKB346"/>
    <mergeCell ref="TKC346:TKJ346"/>
    <mergeCell ref="TKK346:TKR346"/>
    <mergeCell ref="TKS346:TKZ346"/>
    <mergeCell ref="TLA346:TLH346"/>
    <mergeCell ref="TLI346:TLP346"/>
    <mergeCell ref="TLQ346:TLX346"/>
    <mergeCell ref="TLY346:TMF346"/>
    <mergeCell ref="TMG346:TMN346"/>
    <mergeCell ref="TMO346:TMV346"/>
    <mergeCell ref="TMW346:TND346"/>
    <mergeCell ref="TNE346:TNL346"/>
    <mergeCell ref="TNM346:TNT346"/>
    <mergeCell ref="TNU346:TOB346"/>
    <mergeCell ref="TOC346:TOJ346"/>
    <mergeCell ref="TOK346:TOR346"/>
    <mergeCell ref="TOS346:TOZ346"/>
    <mergeCell ref="TPA346:TPH346"/>
    <mergeCell ref="TPI346:TPP346"/>
    <mergeCell ref="TPQ346:TPX346"/>
    <mergeCell ref="TPY346:TQF346"/>
    <mergeCell ref="TQG346:TQN346"/>
    <mergeCell ref="TQO346:TQV346"/>
    <mergeCell ref="SWO346:SWV346"/>
    <mergeCell ref="SWW346:SXD346"/>
    <mergeCell ref="SXE346:SXL346"/>
    <mergeCell ref="SXM346:SXT346"/>
    <mergeCell ref="SXU346:SYB346"/>
    <mergeCell ref="SYC346:SYJ346"/>
    <mergeCell ref="SYK346:SYR346"/>
    <mergeCell ref="SYS346:SYZ346"/>
    <mergeCell ref="SZA346:SZH346"/>
    <mergeCell ref="SZI346:SZP346"/>
    <mergeCell ref="SZQ346:SZX346"/>
    <mergeCell ref="SZY346:TAF346"/>
    <mergeCell ref="TAG346:TAN346"/>
    <mergeCell ref="TAO346:TAV346"/>
    <mergeCell ref="TAW346:TBD346"/>
    <mergeCell ref="TBE346:TBL346"/>
    <mergeCell ref="TBM346:TBT346"/>
    <mergeCell ref="TBU346:TCB346"/>
    <mergeCell ref="TCC346:TCJ346"/>
    <mergeCell ref="TCK346:TCR346"/>
    <mergeCell ref="TCS346:TCZ346"/>
    <mergeCell ref="TDA346:TDH346"/>
    <mergeCell ref="TDI346:TDP346"/>
    <mergeCell ref="TDQ346:TDX346"/>
    <mergeCell ref="TDY346:TEF346"/>
    <mergeCell ref="TEG346:TEN346"/>
    <mergeCell ref="TEO346:TEV346"/>
    <mergeCell ref="TEW346:TFD346"/>
    <mergeCell ref="TFE346:TFL346"/>
    <mergeCell ref="TFM346:TFT346"/>
    <mergeCell ref="TFU346:TGB346"/>
    <mergeCell ref="TGC346:TGJ346"/>
    <mergeCell ref="TGK346:TGR346"/>
    <mergeCell ref="SMK346:SMR346"/>
    <mergeCell ref="SMS346:SMZ346"/>
    <mergeCell ref="SNA346:SNH346"/>
    <mergeCell ref="SNI346:SNP346"/>
    <mergeCell ref="SNQ346:SNX346"/>
    <mergeCell ref="SNY346:SOF346"/>
    <mergeCell ref="SOG346:SON346"/>
    <mergeCell ref="SOO346:SOV346"/>
    <mergeCell ref="SOW346:SPD346"/>
    <mergeCell ref="SPE346:SPL346"/>
    <mergeCell ref="SPM346:SPT346"/>
    <mergeCell ref="SPU346:SQB346"/>
    <mergeCell ref="SQC346:SQJ346"/>
    <mergeCell ref="SQK346:SQR346"/>
    <mergeCell ref="SQS346:SQZ346"/>
    <mergeCell ref="SRA346:SRH346"/>
    <mergeCell ref="SRI346:SRP346"/>
    <mergeCell ref="SRQ346:SRX346"/>
    <mergeCell ref="SRY346:SSF346"/>
    <mergeCell ref="SSG346:SSN346"/>
    <mergeCell ref="SSO346:SSV346"/>
    <mergeCell ref="SSW346:STD346"/>
    <mergeCell ref="STE346:STL346"/>
    <mergeCell ref="STM346:STT346"/>
    <mergeCell ref="STU346:SUB346"/>
    <mergeCell ref="SUC346:SUJ346"/>
    <mergeCell ref="SUK346:SUR346"/>
    <mergeCell ref="SUS346:SUZ346"/>
    <mergeCell ref="SVA346:SVH346"/>
    <mergeCell ref="SVI346:SVP346"/>
    <mergeCell ref="SVQ346:SVX346"/>
    <mergeCell ref="SVY346:SWF346"/>
    <mergeCell ref="SWG346:SWN346"/>
    <mergeCell ref="SCG346:SCN346"/>
    <mergeCell ref="SCO346:SCV346"/>
    <mergeCell ref="SCW346:SDD346"/>
    <mergeCell ref="SDE346:SDL346"/>
    <mergeCell ref="SDM346:SDT346"/>
    <mergeCell ref="SDU346:SEB346"/>
    <mergeCell ref="SEC346:SEJ346"/>
    <mergeCell ref="SEK346:SER346"/>
    <mergeCell ref="SES346:SEZ346"/>
    <mergeCell ref="SFA346:SFH346"/>
    <mergeCell ref="SFI346:SFP346"/>
    <mergeCell ref="SFQ346:SFX346"/>
    <mergeCell ref="SFY346:SGF346"/>
    <mergeCell ref="SGG346:SGN346"/>
    <mergeCell ref="SGO346:SGV346"/>
    <mergeCell ref="SGW346:SHD346"/>
    <mergeCell ref="SHE346:SHL346"/>
    <mergeCell ref="SHM346:SHT346"/>
    <mergeCell ref="SHU346:SIB346"/>
    <mergeCell ref="SIC346:SIJ346"/>
    <mergeCell ref="SIK346:SIR346"/>
    <mergeCell ref="SIS346:SIZ346"/>
    <mergeCell ref="SJA346:SJH346"/>
    <mergeCell ref="SJI346:SJP346"/>
    <mergeCell ref="SJQ346:SJX346"/>
    <mergeCell ref="SJY346:SKF346"/>
    <mergeCell ref="SKG346:SKN346"/>
    <mergeCell ref="SKO346:SKV346"/>
    <mergeCell ref="SKW346:SLD346"/>
    <mergeCell ref="SLE346:SLL346"/>
    <mergeCell ref="SLM346:SLT346"/>
    <mergeCell ref="SLU346:SMB346"/>
    <mergeCell ref="SMC346:SMJ346"/>
    <mergeCell ref="RSC346:RSJ346"/>
    <mergeCell ref="RSK346:RSR346"/>
    <mergeCell ref="RSS346:RSZ346"/>
    <mergeCell ref="RTA346:RTH346"/>
    <mergeCell ref="RTI346:RTP346"/>
    <mergeCell ref="RTQ346:RTX346"/>
    <mergeCell ref="RTY346:RUF346"/>
    <mergeCell ref="RUG346:RUN346"/>
    <mergeCell ref="RUO346:RUV346"/>
    <mergeCell ref="RUW346:RVD346"/>
    <mergeCell ref="RVE346:RVL346"/>
    <mergeCell ref="RVM346:RVT346"/>
    <mergeCell ref="RVU346:RWB346"/>
    <mergeCell ref="RWC346:RWJ346"/>
    <mergeCell ref="RWK346:RWR346"/>
    <mergeCell ref="RWS346:RWZ346"/>
    <mergeCell ref="RXA346:RXH346"/>
    <mergeCell ref="RXI346:RXP346"/>
    <mergeCell ref="RXQ346:RXX346"/>
    <mergeCell ref="RXY346:RYF346"/>
    <mergeCell ref="RYG346:RYN346"/>
    <mergeCell ref="RYO346:RYV346"/>
    <mergeCell ref="RYW346:RZD346"/>
    <mergeCell ref="RZE346:RZL346"/>
    <mergeCell ref="RZM346:RZT346"/>
    <mergeCell ref="RZU346:SAB346"/>
    <mergeCell ref="SAC346:SAJ346"/>
    <mergeCell ref="SAK346:SAR346"/>
    <mergeCell ref="SAS346:SAZ346"/>
    <mergeCell ref="SBA346:SBH346"/>
    <mergeCell ref="SBI346:SBP346"/>
    <mergeCell ref="SBQ346:SBX346"/>
    <mergeCell ref="SBY346:SCF346"/>
    <mergeCell ref="RHY346:RIF346"/>
    <mergeCell ref="RIG346:RIN346"/>
    <mergeCell ref="RIO346:RIV346"/>
    <mergeCell ref="RIW346:RJD346"/>
    <mergeCell ref="RJE346:RJL346"/>
    <mergeCell ref="RJM346:RJT346"/>
    <mergeCell ref="RJU346:RKB346"/>
    <mergeCell ref="RKC346:RKJ346"/>
    <mergeCell ref="RKK346:RKR346"/>
    <mergeCell ref="RKS346:RKZ346"/>
    <mergeCell ref="RLA346:RLH346"/>
    <mergeCell ref="RLI346:RLP346"/>
    <mergeCell ref="RLQ346:RLX346"/>
    <mergeCell ref="RLY346:RMF346"/>
    <mergeCell ref="RMG346:RMN346"/>
    <mergeCell ref="RMO346:RMV346"/>
    <mergeCell ref="RMW346:RND346"/>
    <mergeCell ref="RNE346:RNL346"/>
    <mergeCell ref="RNM346:RNT346"/>
    <mergeCell ref="RNU346:ROB346"/>
    <mergeCell ref="ROC346:ROJ346"/>
    <mergeCell ref="ROK346:ROR346"/>
    <mergeCell ref="ROS346:ROZ346"/>
    <mergeCell ref="RPA346:RPH346"/>
    <mergeCell ref="RPI346:RPP346"/>
    <mergeCell ref="RPQ346:RPX346"/>
    <mergeCell ref="RPY346:RQF346"/>
    <mergeCell ref="RQG346:RQN346"/>
    <mergeCell ref="RQO346:RQV346"/>
    <mergeCell ref="RQW346:RRD346"/>
    <mergeCell ref="RRE346:RRL346"/>
    <mergeCell ref="RRM346:RRT346"/>
    <mergeCell ref="RRU346:RSB346"/>
    <mergeCell ref="QXU346:QYB346"/>
    <mergeCell ref="QYC346:QYJ346"/>
    <mergeCell ref="QYK346:QYR346"/>
    <mergeCell ref="QYS346:QYZ346"/>
    <mergeCell ref="QZA346:QZH346"/>
    <mergeCell ref="QZI346:QZP346"/>
    <mergeCell ref="QZQ346:QZX346"/>
    <mergeCell ref="QZY346:RAF346"/>
    <mergeCell ref="RAG346:RAN346"/>
    <mergeCell ref="RAO346:RAV346"/>
    <mergeCell ref="RAW346:RBD346"/>
    <mergeCell ref="RBE346:RBL346"/>
    <mergeCell ref="RBM346:RBT346"/>
    <mergeCell ref="RBU346:RCB346"/>
    <mergeCell ref="RCC346:RCJ346"/>
    <mergeCell ref="RCK346:RCR346"/>
    <mergeCell ref="RCS346:RCZ346"/>
    <mergeCell ref="RDA346:RDH346"/>
    <mergeCell ref="RDI346:RDP346"/>
    <mergeCell ref="RDQ346:RDX346"/>
    <mergeCell ref="RDY346:REF346"/>
    <mergeCell ref="REG346:REN346"/>
    <mergeCell ref="REO346:REV346"/>
    <mergeCell ref="REW346:RFD346"/>
    <mergeCell ref="RFE346:RFL346"/>
    <mergeCell ref="RFM346:RFT346"/>
    <mergeCell ref="RFU346:RGB346"/>
    <mergeCell ref="RGC346:RGJ346"/>
    <mergeCell ref="RGK346:RGR346"/>
    <mergeCell ref="RGS346:RGZ346"/>
    <mergeCell ref="RHA346:RHH346"/>
    <mergeCell ref="RHI346:RHP346"/>
    <mergeCell ref="RHQ346:RHX346"/>
    <mergeCell ref="QNQ346:QNX346"/>
    <mergeCell ref="QNY346:QOF346"/>
    <mergeCell ref="QOG346:QON346"/>
    <mergeCell ref="QOO346:QOV346"/>
    <mergeCell ref="QOW346:QPD346"/>
    <mergeCell ref="QPE346:QPL346"/>
    <mergeCell ref="QPM346:QPT346"/>
    <mergeCell ref="QPU346:QQB346"/>
    <mergeCell ref="QQC346:QQJ346"/>
    <mergeCell ref="QQK346:QQR346"/>
    <mergeCell ref="QQS346:QQZ346"/>
    <mergeCell ref="QRA346:QRH346"/>
    <mergeCell ref="QRI346:QRP346"/>
    <mergeCell ref="QRQ346:QRX346"/>
    <mergeCell ref="QRY346:QSF346"/>
    <mergeCell ref="QSG346:QSN346"/>
    <mergeCell ref="QSO346:QSV346"/>
    <mergeCell ref="QSW346:QTD346"/>
    <mergeCell ref="QTE346:QTL346"/>
    <mergeCell ref="QTM346:QTT346"/>
    <mergeCell ref="QTU346:QUB346"/>
    <mergeCell ref="QUC346:QUJ346"/>
    <mergeCell ref="QUK346:QUR346"/>
    <mergeCell ref="QUS346:QUZ346"/>
    <mergeCell ref="QVA346:QVH346"/>
    <mergeCell ref="QVI346:QVP346"/>
    <mergeCell ref="QVQ346:QVX346"/>
    <mergeCell ref="QVY346:QWF346"/>
    <mergeCell ref="QWG346:QWN346"/>
    <mergeCell ref="QWO346:QWV346"/>
    <mergeCell ref="QWW346:QXD346"/>
    <mergeCell ref="QXE346:QXL346"/>
    <mergeCell ref="QXM346:QXT346"/>
    <mergeCell ref="QDM346:QDT346"/>
    <mergeCell ref="QDU346:QEB346"/>
    <mergeCell ref="QEC346:QEJ346"/>
    <mergeCell ref="QEK346:QER346"/>
    <mergeCell ref="QES346:QEZ346"/>
    <mergeCell ref="QFA346:QFH346"/>
    <mergeCell ref="QFI346:QFP346"/>
    <mergeCell ref="QFQ346:QFX346"/>
    <mergeCell ref="QFY346:QGF346"/>
    <mergeCell ref="QGG346:QGN346"/>
    <mergeCell ref="QGO346:QGV346"/>
    <mergeCell ref="QGW346:QHD346"/>
    <mergeCell ref="QHE346:QHL346"/>
    <mergeCell ref="QHM346:QHT346"/>
    <mergeCell ref="QHU346:QIB346"/>
    <mergeCell ref="QIC346:QIJ346"/>
    <mergeCell ref="QIK346:QIR346"/>
    <mergeCell ref="QIS346:QIZ346"/>
    <mergeCell ref="QJA346:QJH346"/>
    <mergeCell ref="QJI346:QJP346"/>
    <mergeCell ref="QJQ346:QJX346"/>
    <mergeCell ref="QJY346:QKF346"/>
    <mergeCell ref="QKG346:QKN346"/>
    <mergeCell ref="QKO346:QKV346"/>
    <mergeCell ref="QKW346:QLD346"/>
    <mergeCell ref="QLE346:QLL346"/>
    <mergeCell ref="QLM346:QLT346"/>
    <mergeCell ref="QLU346:QMB346"/>
    <mergeCell ref="QMC346:QMJ346"/>
    <mergeCell ref="QMK346:QMR346"/>
    <mergeCell ref="QMS346:QMZ346"/>
    <mergeCell ref="QNA346:QNH346"/>
    <mergeCell ref="QNI346:QNP346"/>
    <mergeCell ref="PTI346:PTP346"/>
    <mergeCell ref="PTQ346:PTX346"/>
    <mergeCell ref="PTY346:PUF346"/>
    <mergeCell ref="PUG346:PUN346"/>
    <mergeCell ref="PUO346:PUV346"/>
    <mergeCell ref="PUW346:PVD346"/>
    <mergeCell ref="PVE346:PVL346"/>
    <mergeCell ref="PVM346:PVT346"/>
    <mergeCell ref="PVU346:PWB346"/>
    <mergeCell ref="PWC346:PWJ346"/>
    <mergeCell ref="PWK346:PWR346"/>
    <mergeCell ref="PWS346:PWZ346"/>
    <mergeCell ref="PXA346:PXH346"/>
    <mergeCell ref="PXI346:PXP346"/>
    <mergeCell ref="PXQ346:PXX346"/>
    <mergeCell ref="PXY346:PYF346"/>
    <mergeCell ref="PYG346:PYN346"/>
    <mergeCell ref="PYO346:PYV346"/>
    <mergeCell ref="PYW346:PZD346"/>
    <mergeCell ref="PZE346:PZL346"/>
    <mergeCell ref="PZM346:PZT346"/>
    <mergeCell ref="PZU346:QAB346"/>
    <mergeCell ref="QAC346:QAJ346"/>
    <mergeCell ref="QAK346:QAR346"/>
    <mergeCell ref="QAS346:QAZ346"/>
    <mergeCell ref="QBA346:QBH346"/>
    <mergeCell ref="QBI346:QBP346"/>
    <mergeCell ref="QBQ346:QBX346"/>
    <mergeCell ref="QBY346:QCF346"/>
    <mergeCell ref="QCG346:QCN346"/>
    <mergeCell ref="QCO346:QCV346"/>
    <mergeCell ref="QCW346:QDD346"/>
    <mergeCell ref="QDE346:QDL346"/>
    <mergeCell ref="PJE346:PJL346"/>
    <mergeCell ref="PJM346:PJT346"/>
    <mergeCell ref="PJU346:PKB346"/>
    <mergeCell ref="PKC346:PKJ346"/>
    <mergeCell ref="PKK346:PKR346"/>
    <mergeCell ref="PKS346:PKZ346"/>
    <mergeCell ref="PLA346:PLH346"/>
    <mergeCell ref="PLI346:PLP346"/>
    <mergeCell ref="PLQ346:PLX346"/>
    <mergeCell ref="PLY346:PMF346"/>
    <mergeCell ref="PMG346:PMN346"/>
    <mergeCell ref="PMO346:PMV346"/>
    <mergeCell ref="PMW346:PND346"/>
    <mergeCell ref="PNE346:PNL346"/>
    <mergeCell ref="PNM346:PNT346"/>
    <mergeCell ref="PNU346:POB346"/>
    <mergeCell ref="POC346:POJ346"/>
    <mergeCell ref="POK346:POR346"/>
    <mergeCell ref="POS346:POZ346"/>
    <mergeCell ref="PPA346:PPH346"/>
    <mergeCell ref="PPI346:PPP346"/>
    <mergeCell ref="PPQ346:PPX346"/>
    <mergeCell ref="PPY346:PQF346"/>
    <mergeCell ref="PQG346:PQN346"/>
    <mergeCell ref="PQO346:PQV346"/>
    <mergeCell ref="PQW346:PRD346"/>
    <mergeCell ref="PRE346:PRL346"/>
    <mergeCell ref="PRM346:PRT346"/>
    <mergeCell ref="PRU346:PSB346"/>
    <mergeCell ref="PSC346:PSJ346"/>
    <mergeCell ref="PSK346:PSR346"/>
    <mergeCell ref="PSS346:PSZ346"/>
    <mergeCell ref="PTA346:PTH346"/>
    <mergeCell ref="OZA346:OZH346"/>
    <mergeCell ref="OZI346:OZP346"/>
    <mergeCell ref="OZQ346:OZX346"/>
    <mergeCell ref="OZY346:PAF346"/>
    <mergeCell ref="PAG346:PAN346"/>
    <mergeCell ref="PAO346:PAV346"/>
    <mergeCell ref="PAW346:PBD346"/>
    <mergeCell ref="PBE346:PBL346"/>
    <mergeCell ref="PBM346:PBT346"/>
    <mergeCell ref="PBU346:PCB346"/>
    <mergeCell ref="PCC346:PCJ346"/>
    <mergeCell ref="PCK346:PCR346"/>
    <mergeCell ref="PCS346:PCZ346"/>
    <mergeCell ref="PDA346:PDH346"/>
    <mergeCell ref="PDI346:PDP346"/>
    <mergeCell ref="PDQ346:PDX346"/>
    <mergeCell ref="PDY346:PEF346"/>
    <mergeCell ref="PEG346:PEN346"/>
    <mergeCell ref="PEO346:PEV346"/>
    <mergeCell ref="PEW346:PFD346"/>
    <mergeCell ref="PFE346:PFL346"/>
    <mergeCell ref="PFM346:PFT346"/>
    <mergeCell ref="PFU346:PGB346"/>
    <mergeCell ref="PGC346:PGJ346"/>
    <mergeCell ref="PGK346:PGR346"/>
    <mergeCell ref="PGS346:PGZ346"/>
    <mergeCell ref="PHA346:PHH346"/>
    <mergeCell ref="PHI346:PHP346"/>
    <mergeCell ref="PHQ346:PHX346"/>
    <mergeCell ref="PHY346:PIF346"/>
    <mergeCell ref="PIG346:PIN346"/>
    <mergeCell ref="PIO346:PIV346"/>
    <mergeCell ref="PIW346:PJD346"/>
    <mergeCell ref="OOW346:OPD346"/>
    <mergeCell ref="OPE346:OPL346"/>
    <mergeCell ref="OPM346:OPT346"/>
    <mergeCell ref="OPU346:OQB346"/>
    <mergeCell ref="OQC346:OQJ346"/>
    <mergeCell ref="OQK346:OQR346"/>
    <mergeCell ref="OQS346:OQZ346"/>
    <mergeCell ref="ORA346:ORH346"/>
    <mergeCell ref="ORI346:ORP346"/>
    <mergeCell ref="ORQ346:ORX346"/>
    <mergeCell ref="ORY346:OSF346"/>
    <mergeCell ref="OSG346:OSN346"/>
    <mergeCell ref="OSO346:OSV346"/>
    <mergeCell ref="OSW346:OTD346"/>
    <mergeCell ref="OTE346:OTL346"/>
    <mergeCell ref="OTM346:OTT346"/>
    <mergeCell ref="OTU346:OUB346"/>
    <mergeCell ref="OUC346:OUJ346"/>
    <mergeCell ref="OUK346:OUR346"/>
    <mergeCell ref="OUS346:OUZ346"/>
    <mergeCell ref="OVA346:OVH346"/>
    <mergeCell ref="OVI346:OVP346"/>
    <mergeCell ref="OVQ346:OVX346"/>
    <mergeCell ref="OVY346:OWF346"/>
    <mergeCell ref="OWG346:OWN346"/>
    <mergeCell ref="OWO346:OWV346"/>
    <mergeCell ref="OWW346:OXD346"/>
    <mergeCell ref="OXE346:OXL346"/>
    <mergeCell ref="OXM346:OXT346"/>
    <mergeCell ref="OXU346:OYB346"/>
    <mergeCell ref="OYC346:OYJ346"/>
    <mergeCell ref="OYK346:OYR346"/>
    <mergeCell ref="OYS346:OYZ346"/>
    <mergeCell ref="OES346:OEZ346"/>
    <mergeCell ref="OFA346:OFH346"/>
    <mergeCell ref="OFI346:OFP346"/>
    <mergeCell ref="OFQ346:OFX346"/>
    <mergeCell ref="OFY346:OGF346"/>
    <mergeCell ref="OGG346:OGN346"/>
    <mergeCell ref="OGO346:OGV346"/>
    <mergeCell ref="OGW346:OHD346"/>
    <mergeCell ref="OHE346:OHL346"/>
    <mergeCell ref="OHM346:OHT346"/>
    <mergeCell ref="OHU346:OIB346"/>
    <mergeCell ref="OIC346:OIJ346"/>
    <mergeCell ref="OIK346:OIR346"/>
    <mergeCell ref="OIS346:OIZ346"/>
    <mergeCell ref="OJA346:OJH346"/>
    <mergeCell ref="OJI346:OJP346"/>
    <mergeCell ref="OJQ346:OJX346"/>
    <mergeCell ref="OJY346:OKF346"/>
    <mergeCell ref="OKG346:OKN346"/>
    <mergeCell ref="OKO346:OKV346"/>
    <mergeCell ref="OKW346:OLD346"/>
    <mergeCell ref="OLE346:OLL346"/>
    <mergeCell ref="OLM346:OLT346"/>
    <mergeCell ref="OLU346:OMB346"/>
    <mergeCell ref="OMC346:OMJ346"/>
    <mergeCell ref="OMK346:OMR346"/>
    <mergeCell ref="OMS346:OMZ346"/>
    <mergeCell ref="ONA346:ONH346"/>
    <mergeCell ref="ONI346:ONP346"/>
    <mergeCell ref="ONQ346:ONX346"/>
    <mergeCell ref="ONY346:OOF346"/>
    <mergeCell ref="OOG346:OON346"/>
    <mergeCell ref="OOO346:OOV346"/>
    <mergeCell ref="NUO346:NUV346"/>
    <mergeCell ref="NUW346:NVD346"/>
    <mergeCell ref="NVE346:NVL346"/>
    <mergeCell ref="NVM346:NVT346"/>
    <mergeCell ref="NVU346:NWB346"/>
    <mergeCell ref="NWC346:NWJ346"/>
    <mergeCell ref="NWK346:NWR346"/>
    <mergeCell ref="NWS346:NWZ346"/>
    <mergeCell ref="NXA346:NXH346"/>
    <mergeCell ref="NXI346:NXP346"/>
    <mergeCell ref="NXQ346:NXX346"/>
    <mergeCell ref="NXY346:NYF346"/>
    <mergeCell ref="NYG346:NYN346"/>
    <mergeCell ref="NYO346:NYV346"/>
    <mergeCell ref="NYW346:NZD346"/>
    <mergeCell ref="NZE346:NZL346"/>
    <mergeCell ref="NZM346:NZT346"/>
    <mergeCell ref="NZU346:OAB346"/>
    <mergeCell ref="OAC346:OAJ346"/>
    <mergeCell ref="OAK346:OAR346"/>
    <mergeCell ref="OAS346:OAZ346"/>
    <mergeCell ref="OBA346:OBH346"/>
    <mergeCell ref="OBI346:OBP346"/>
    <mergeCell ref="OBQ346:OBX346"/>
    <mergeCell ref="OBY346:OCF346"/>
    <mergeCell ref="OCG346:OCN346"/>
    <mergeCell ref="OCO346:OCV346"/>
    <mergeCell ref="OCW346:ODD346"/>
    <mergeCell ref="ODE346:ODL346"/>
    <mergeCell ref="ODM346:ODT346"/>
    <mergeCell ref="ODU346:OEB346"/>
    <mergeCell ref="OEC346:OEJ346"/>
    <mergeCell ref="OEK346:OER346"/>
    <mergeCell ref="NKK346:NKR346"/>
    <mergeCell ref="NKS346:NKZ346"/>
    <mergeCell ref="NLA346:NLH346"/>
    <mergeCell ref="NLI346:NLP346"/>
    <mergeCell ref="NLQ346:NLX346"/>
    <mergeCell ref="NLY346:NMF346"/>
    <mergeCell ref="NMG346:NMN346"/>
    <mergeCell ref="NMO346:NMV346"/>
    <mergeCell ref="NMW346:NND346"/>
    <mergeCell ref="NNE346:NNL346"/>
    <mergeCell ref="NNM346:NNT346"/>
    <mergeCell ref="NNU346:NOB346"/>
    <mergeCell ref="NOC346:NOJ346"/>
    <mergeCell ref="NOK346:NOR346"/>
    <mergeCell ref="NOS346:NOZ346"/>
    <mergeCell ref="NPA346:NPH346"/>
    <mergeCell ref="NPI346:NPP346"/>
    <mergeCell ref="NPQ346:NPX346"/>
    <mergeCell ref="NPY346:NQF346"/>
    <mergeCell ref="NQG346:NQN346"/>
    <mergeCell ref="NQO346:NQV346"/>
    <mergeCell ref="NQW346:NRD346"/>
    <mergeCell ref="NRE346:NRL346"/>
    <mergeCell ref="NRM346:NRT346"/>
    <mergeCell ref="NRU346:NSB346"/>
    <mergeCell ref="NSC346:NSJ346"/>
    <mergeCell ref="NSK346:NSR346"/>
    <mergeCell ref="NSS346:NSZ346"/>
    <mergeCell ref="NTA346:NTH346"/>
    <mergeCell ref="NTI346:NTP346"/>
    <mergeCell ref="NTQ346:NTX346"/>
    <mergeCell ref="NTY346:NUF346"/>
    <mergeCell ref="NUG346:NUN346"/>
    <mergeCell ref="NAG346:NAN346"/>
    <mergeCell ref="NAO346:NAV346"/>
    <mergeCell ref="NAW346:NBD346"/>
    <mergeCell ref="NBE346:NBL346"/>
    <mergeCell ref="NBM346:NBT346"/>
    <mergeCell ref="NBU346:NCB346"/>
    <mergeCell ref="NCC346:NCJ346"/>
    <mergeCell ref="NCK346:NCR346"/>
    <mergeCell ref="NCS346:NCZ346"/>
    <mergeCell ref="NDA346:NDH346"/>
    <mergeCell ref="NDI346:NDP346"/>
    <mergeCell ref="NDQ346:NDX346"/>
    <mergeCell ref="NDY346:NEF346"/>
    <mergeCell ref="NEG346:NEN346"/>
    <mergeCell ref="NEO346:NEV346"/>
    <mergeCell ref="NEW346:NFD346"/>
    <mergeCell ref="NFE346:NFL346"/>
    <mergeCell ref="NFM346:NFT346"/>
    <mergeCell ref="NFU346:NGB346"/>
    <mergeCell ref="NGC346:NGJ346"/>
    <mergeCell ref="NGK346:NGR346"/>
    <mergeCell ref="NGS346:NGZ346"/>
    <mergeCell ref="NHA346:NHH346"/>
    <mergeCell ref="NHI346:NHP346"/>
    <mergeCell ref="NHQ346:NHX346"/>
    <mergeCell ref="NHY346:NIF346"/>
    <mergeCell ref="NIG346:NIN346"/>
    <mergeCell ref="NIO346:NIV346"/>
    <mergeCell ref="NIW346:NJD346"/>
    <mergeCell ref="NJE346:NJL346"/>
    <mergeCell ref="NJM346:NJT346"/>
    <mergeCell ref="NJU346:NKB346"/>
    <mergeCell ref="NKC346:NKJ346"/>
    <mergeCell ref="MQC346:MQJ346"/>
    <mergeCell ref="MQK346:MQR346"/>
    <mergeCell ref="MQS346:MQZ346"/>
    <mergeCell ref="MRA346:MRH346"/>
    <mergeCell ref="MRI346:MRP346"/>
    <mergeCell ref="MRQ346:MRX346"/>
    <mergeCell ref="MRY346:MSF346"/>
    <mergeCell ref="MSG346:MSN346"/>
    <mergeCell ref="MSO346:MSV346"/>
    <mergeCell ref="MSW346:MTD346"/>
    <mergeCell ref="MTE346:MTL346"/>
    <mergeCell ref="MTM346:MTT346"/>
    <mergeCell ref="MTU346:MUB346"/>
    <mergeCell ref="MUC346:MUJ346"/>
    <mergeCell ref="MUK346:MUR346"/>
    <mergeCell ref="MUS346:MUZ346"/>
    <mergeCell ref="MVA346:MVH346"/>
    <mergeCell ref="MVI346:MVP346"/>
    <mergeCell ref="MVQ346:MVX346"/>
    <mergeCell ref="MVY346:MWF346"/>
    <mergeCell ref="MWG346:MWN346"/>
    <mergeCell ref="MWO346:MWV346"/>
    <mergeCell ref="MWW346:MXD346"/>
    <mergeCell ref="MXE346:MXL346"/>
    <mergeCell ref="MXM346:MXT346"/>
    <mergeCell ref="MXU346:MYB346"/>
    <mergeCell ref="MYC346:MYJ346"/>
    <mergeCell ref="MYK346:MYR346"/>
    <mergeCell ref="MYS346:MYZ346"/>
    <mergeCell ref="MZA346:MZH346"/>
    <mergeCell ref="MZI346:MZP346"/>
    <mergeCell ref="MZQ346:MZX346"/>
    <mergeCell ref="MZY346:NAF346"/>
    <mergeCell ref="MFY346:MGF346"/>
    <mergeCell ref="MGG346:MGN346"/>
    <mergeCell ref="MGO346:MGV346"/>
    <mergeCell ref="MGW346:MHD346"/>
    <mergeCell ref="MHE346:MHL346"/>
    <mergeCell ref="MHM346:MHT346"/>
    <mergeCell ref="MHU346:MIB346"/>
    <mergeCell ref="MIC346:MIJ346"/>
    <mergeCell ref="MIK346:MIR346"/>
    <mergeCell ref="MIS346:MIZ346"/>
    <mergeCell ref="MJA346:MJH346"/>
    <mergeCell ref="MJI346:MJP346"/>
    <mergeCell ref="MJQ346:MJX346"/>
    <mergeCell ref="MJY346:MKF346"/>
    <mergeCell ref="MKG346:MKN346"/>
    <mergeCell ref="MKO346:MKV346"/>
    <mergeCell ref="MKW346:MLD346"/>
    <mergeCell ref="MLE346:MLL346"/>
    <mergeCell ref="MLM346:MLT346"/>
    <mergeCell ref="MLU346:MMB346"/>
    <mergeCell ref="MMC346:MMJ346"/>
    <mergeCell ref="MMK346:MMR346"/>
    <mergeCell ref="MMS346:MMZ346"/>
    <mergeCell ref="MNA346:MNH346"/>
    <mergeCell ref="MNI346:MNP346"/>
    <mergeCell ref="MNQ346:MNX346"/>
    <mergeCell ref="MNY346:MOF346"/>
    <mergeCell ref="MOG346:MON346"/>
    <mergeCell ref="MOO346:MOV346"/>
    <mergeCell ref="MOW346:MPD346"/>
    <mergeCell ref="MPE346:MPL346"/>
    <mergeCell ref="MPM346:MPT346"/>
    <mergeCell ref="MPU346:MQB346"/>
    <mergeCell ref="LVU346:LWB346"/>
    <mergeCell ref="LWC346:LWJ346"/>
    <mergeCell ref="LWK346:LWR346"/>
    <mergeCell ref="LWS346:LWZ346"/>
    <mergeCell ref="LXA346:LXH346"/>
    <mergeCell ref="LXI346:LXP346"/>
    <mergeCell ref="LXQ346:LXX346"/>
    <mergeCell ref="LXY346:LYF346"/>
    <mergeCell ref="LYG346:LYN346"/>
    <mergeCell ref="LYO346:LYV346"/>
    <mergeCell ref="LYW346:LZD346"/>
    <mergeCell ref="LZE346:LZL346"/>
    <mergeCell ref="LZM346:LZT346"/>
    <mergeCell ref="LZU346:MAB346"/>
    <mergeCell ref="MAC346:MAJ346"/>
    <mergeCell ref="MAK346:MAR346"/>
    <mergeCell ref="MAS346:MAZ346"/>
    <mergeCell ref="MBA346:MBH346"/>
    <mergeCell ref="MBI346:MBP346"/>
    <mergeCell ref="MBQ346:MBX346"/>
    <mergeCell ref="MBY346:MCF346"/>
    <mergeCell ref="MCG346:MCN346"/>
    <mergeCell ref="MCO346:MCV346"/>
    <mergeCell ref="MCW346:MDD346"/>
    <mergeCell ref="MDE346:MDL346"/>
    <mergeCell ref="MDM346:MDT346"/>
    <mergeCell ref="MDU346:MEB346"/>
    <mergeCell ref="MEC346:MEJ346"/>
    <mergeCell ref="MEK346:MER346"/>
    <mergeCell ref="MES346:MEZ346"/>
    <mergeCell ref="MFA346:MFH346"/>
    <mergeCell ref="MFI346:MFP346"/>
    <mergeCell ref="MFQ346:MFX346"/>
    <mergeCell ref="LLQ346:LLX346"/>
    <mergeCell ref="LLY346:LMF346"/>
    <mergeCell ref="LMG346:LMN346"/>
    <mergeCell ref="LMO346:LMV346"/>
    <mergeCell ref="LMW346:LND346"/>
    <mergeCell ref="LNE346:LNL346"/>
    <mergeCell ref="LNM346:LNT346"/>
    <mergeCell ref="LNU346:LOB346"/>
    <mergeCell ref="LOC346:LOJ346"/>
    <mergeCell ref="LOK346:LOR346"/>
    <mergeCell ref="LOS346:LOZ346"/>
    <mergeCell ref="LPA346:LPH346"/>
    <mergeCell ref="LPI346:LPP346"/>
    <mergeCell ref="LPQ346:LPX346"/>
    <mergeCell ref="LPY346:LQF346"/>
    <mergeCell ref="LQG346:LQN346"/>
    <mergeCell ref="LQO346:LQV346"/>
    <mergeCell ref="LQW346:LRD346"/>
    <mergeCell ref="LRE346:LRL346"/>
    <mergeCell ref="LRM346:LRT346"/>
    <mergeCell ref="LRU346:LSB346"/>
    <mergeCell ref="LSC346:LSJ346"/>
    <mergeCell ref="LSK346:LSR346"/>
    <mergeCell ref="LSS346:LSZ346"/>
    <mergeCell ref="LTA346:LTH346"/>
    <mergeCell ref="LTI346:LTP346"/>
    <mergeCell ref="LTQ346:LTX346"/>
    <mergeCell ref="LTY346:LUF346"/>
    <mergeCell ref="LUG346:LUN346"/>
    <mergeCell ref="LUO346:LUV346"/>
    <mergeCell ref="LUW346:LVD346"/>
    <mergeCell ref="LVE346:LVL346"/>
    <mergeCell ref="LVM346:LVT346"/>
    <mergeCell ref="LBM346:LBT346"/>
    <mergeCell ref="LBU346:LCB346"/>
    <mergeCell ref="LCC346:LCJ346"/>
    <mergeCell ref="LCK346:LCR346"/>
    <mergeCell ref="LCS346:LCZ346"/>
    <mergeCell ref="LDA346:LDH346"/>
    <mergeCell ref="LDI346:LDP346"/>
    <mergeCell ref="LDQ346:LDX346"/>
    <mergeCell ref="LDY346:LEF346"/>
    <mergeCell ref="LEG346:LEN346"/>
    <mergeCell ref="LEO346:LEV346"/>
    <mergeCell ref="LEW346:LFD346"/>
    <mergeCell ref="LFE346:LFL346"/>
    <mergeCell ref="LFM346:LFT346"/>
    <mergeCell ref="LFU346:LGB346"/>
    <mergeCell ref="LGC346:LGJ346"/>
    <mergeCell ref="LGK346:LGR346"/>
    <mergeCell ref="LGS346:LGZ346"/>
    <mergeCell ref="LHA346:LHH346"/>
    <mergeCell ref="LHI346:LHP346"/>
    <mergeCell ref="LHQ346:LHX346"/>
    <mergeCell ref="LHY346:LIF346"/>
    <mergeCell ref="LIG346:LIN346"/>
    <mergeCell ref="LIO346:LIV346"/>
    <mergeCell ref="LIW346:LJD346"/>
    <mergeCell ref="LJE346:LJL346"/>
    <mergeCell ref="LJM346:LJT346"/>
    <mergeCell ref="LJU346:LKB346"/>
    <mergeCell ref="LKC346:LKJ346"/>
    <mergeCell ref="LKK346:LKR346"/>
    <mergeCell ref="LKS346:LKZ346"/>
    <mergeCell ref="LLA346:LLH346"/>
    <mergeCell ref="LLI346:LLP346"/>
    <mergeCell ref="KRI346:KRP346"/>
    <mergeCell ref="KRQ346:KRX346"/>
    <mergeCell ref="KRY346:KSF346"/>
    <mergeCell ref="KSG346:KSN346"/>
    <mergeCell ref="KSO346:KSV346"/>
    <mergeCell ref="KSW346:KTD346"/>
    <mergeCell ref="KTE346:KTL346"/>
    <mergeCell ref="KTM346:KTT346"/>
    <mergeCell ref="KTU346:KUB346"/>
    <mergeCell ref="KUC346:KUJ346"/>
    <mergeCell ref="KUK346:KUR346"/>
    <mergeCell ref="KUS346:KUZ346"/>
    <mergeCell ref="KVA346:KVH346"/>
    <mergeCell ref="KVI346:KVP346"/>
    <mergeCell ref="KVQ346:KVX346"/>
    <mergeCell ref="KVY346:KWF346"/>
    <mergeCell ref="KWG346:KWN346"/>
    <mergeCell ref="KWO346:KWV346"/>
    <mergeCell ref="KWW346:KXD346"/>
    <mergeCell ref="KXE346:KXL346"/>
    <mergeCell ref="KXM346:KXT346"/>
    <mergeCell ref="KXU346:KYB346"/>
    <mergeCell ref="KYC346:KYJ346"/>
    <mergeCell ref="KYK346:KYR346"/>
    <mergeCell ref="KYS346:KYZ346"/>
    <mergeCell ref="KZA346:KZH346"/>
    <mergeCell ref="KZI346:KZP346"/>
    <mergeCell ref="KZQ346:KZX346"/>
    <mergeCell ref="KZY346:LAF346"/>
    <mergeCell ref="LAG346:LAN346"/>
    <mergeCell ref="LAO346:LAV346"/>
    <mergeCell ref="LAW346:LBD346"/>
    <mergeCell ref="LBE346:LBL346"/>
    <mergeCell ref="KHE346:KHL346"/>
    <mergeCell ref="KHM346:KHT346"/>
    <mergeCell ref="KHU346:KIB346"/>
    <mergeCell ref="KIC346:KIJ346"/>
    <mergeCell ref="KIK346:KIR346"/>
    <mergeCell ref="KIS346:KIZ346"/>
    <mergeCell ref="KJA346:KJH346"/>
    <mergeCell ref="KJI346:KJP346"/>
    <mergeCell ref="KJQ346:KJX346"/>
    <mergeCell ref="KJY346:KKF346"/>
    <mergeCell ref="KKG346:KKN346"/>
    <mergeCell ref="KKO346:KKV346"/>
    <mergeCell ref="KKW346:KLD346"/>
    <mergeCell ref="KLE346:KLL346"/>
    <mergeCell ref="KLM346:KLT346"/>
    <mergeCell ref="KLU346:KMB346"/>
    <mergeCell ref="KMC346:KMJ346"/>
    <mergeCell ref="KMK346:KMR346"/>
    <mergeCell ref="KMS346:KMZ346"/>
    <mergeCell ref="KNA346:KNH346"/>
    <mergeCell ref="KNI346:KNP346"/>
    <mergeCell ref="KNQ346:KNX346"/>
    <mergeCell ref="KNY346:KOF346"/>
    <mergeCell ref="KOG346:KON346"/>
    <mergeCell ref="KOO346:KOV346"/>
    <mergeCell ref="KOW346:KPD346"/>
    <mergeCell ref="KPE346:KPL346"/>
    <mergeCell ref="KPM346:KPT346"/>
    <mergeCell ref="KPU346:KQB346"/>
    <mergeCell ref="KQC346:KQJ346"/>
    <mergeCell ref="KQK346:KQR346"/>
    <mergeCell ref="KQS346:KQZ346"/>
    <mergeCell ref="KRA346:KRH346"/>
    <mergeCell ref="JXA346:JXH346"/>
    <mergeCell ref="JXI346:JXP346"/>
    <mergeCell ref="JXQ346:JXX346"/>
    <mergeCell ref="JXY346:JYF346"/>
    <mergeCell ref="JYG346:JYN346"/>
    <mergeCell ref="JYO346:JYV346"/>
    <mergeCell ref="JYW346:JZD346"/>
    <mergeCell ref="JZE346:JZL346"/>
    <mergeCell ref="JZM346:JZT346"/>
    <mergeCell ref="JZU346:KAB346"/>
    <mergeCell ref="KAC346:KAJ346"/>
    <mergeCell ref="KAK346:KAR346"/>
    <mergeCell ref="KAS346:KAZ346"/>
    <mergeCell ref="KBA346:KBH346"/>
    <mergeCell ref="KBI346:KBP346"/>
    <mergeCell ref="KBQ346:KBX346"/>
    <mergeCell ref="KBY346:KCF346"/>
    <mergeCell ref="KCG346:KCN346"/>
    <mergeCell ref="KCO346:KCV346"/>
    <mergeCell ref="KCW346:KDD346"/>
    <mergeCell ref="KDE346:KDL346"/>
    <mergeCell ref="KDM346:KDT346"/>
    <mergeCell ref="KDU346:KEB346"/>
    <mergeCell ref="KEC346:KEJ346"/>
    <mergeCell ref="KEK346:KER346"/>
    <mergeCell ref="KES346:KEZ346"/>
    <mergeCell ref="KFA346:KFH346"/>
    <mergeCell ref="KFI346:KFP346"/>
    <mergeCell ref="KFQ346:KFX346"/>
    <mergeCell ref="KFY346:KGF346"/>
    <mergeCell ref="KGG346:KGN346"/>
    <mergeCell ref="KGO346:KGV346"/>
    <mergeCell ref="KGW346:KHD346"/>
    <mergeCell ref="JMW346:JND346"/>
    <mergeCell ref="JNE346:JNL346"/>
    <mergeCell ref="JNM346:JNT346"/>
    <mergeCell ref="JNU346:JOB346"/>
    <mergeCell ref="JOC346:JOJ346"/>
    <mergeCell ref="JOK346:JOR346"/>
    <mergeCell ref="JOS346:JOZ346"/>
    <mergeCell ref="JPA346:JPH346"/>
    <mergeCell ref="JPI346:JPP346"/>
    <mergeCell ref="JPQ346:JPX346"/>
    <mergeCell ref="JPY346:JQF346"/>
    <mergeCell ref="JQG346:JQN346"/>
    <mergeCell ref="JQO346:JQV346"/>
    <mergeCell ref="JQW346:JRD346"/>
    <mergeCell ref="JRE346:JRL346"/>
    <mergeCell ref="JRM346:JRT346"/>
    <mergeCell ref="JRU346:JSB346"/>
    <mergeCell ref="JSC346:JSJ346"/>
    <mergeCell ref="JSK346:JSR346"/>
    <mergeCell ref="JSS346:JSZ346"/>
    <mergeCell ref="JTA346:JTH346"/>
    <mergeCell ref="JTI346:JTP346"/>
    <mergeCell ref="JTQ346:JTX346"/>
    <mergeCell ref="JTY346:JUF346"/>
    <mergeCell ref="JUG346:JUN346"/>
    <mergeCell ref="JUO346:JUV346"/>
    <mergeCell ref="JUW346:JVD346"/>
    <mergeCell ref="JVE346:JVL346"/>
    <mergeCell ref="JVM346:JVT346"/>
    <mergeCell ref="JVU346:JWB346"/>
    <mergeCell ref="JWC346:JWJ346"/>
    <mergeCell ref="JWK346:JWR346"/>
    <mergeCell ref="JWS346:JWZ346"/>
    <mergeCell ref="JCS346:JCZ346"/>
    <mergeCell ref="JDA346:JDH346"/>
    <mergeCell ref="JDI346:JDP346"/>
    <mergeCell ref="JDQ346:JDX346"/>
    <mergeCell ref="JDY346:JEF346"/>
    <mergeCell ref="JEG346:JEN346"/>
    <mergeCell ref="JEO346:JEV346"/>
    <mergeCell ref="JEW346:JFD346"/>
    <mergeCell ref="JFE346:JFL346"/>
    <mergeCell ref="JFM346:JFT346"/>
    <mergeCell ref="JFU346:JGB346"/>
    <mergeCell ref="JGC346:JGJ346"/>
    <mergeCell ref="JGK346:JGR346"/>
    <mergeCell ref="JGS346:JGZ346"/>
    <mergeCell ref="JHA346:JHH346"/>
    <mergeCell ref="JHI346:JHP346"/>
    <mergeCell ref="JHQ346:JHX346"/>
    <mergeCell ref="JHY346:JIF346"/>
    <mergeCell ref="JIG346:JIN346"/>
    <mergeCell ref="JIO346:JIV346"/>
    <mergeCell ref="JIW346:JJD346"/>
    <mergeCell ref="JJE346:JJL346"/>
    <mergeCell ref="JJM346:JJT346"/>
    <mergeCell ref="JJU346:JKB346"/>
    <mergeCell ref="JKC346:JKJ346"/>
    <mergeCell ref="JKK346:JKR346"/>
    <mergeCell ref="JKS346:JKZ346"/>
    <mergeCell ref="JLA346:JLH346"/>
    <mergeCell ref="JLI346:JLP346"/>
    <mergeCell ref="JLQ346:JLX346"/>
    <mergeCell ref="JLY346:JMF346"/>
    <mergeCell ref="JMG346:JMN346"/>
    <mergeCell ref="JMO346:JMV346"/>
    <mergeCell ref="ISO346:ISV346"/>
    <mergeCell ref="ISW346:ITD346"/>
    <mergeCell ref="ITE346:ITL346"/>
    <mergeCell ref="ITM346:ITT346"/>
    <mergeCell ref="ITU346:IUB346"/>
    <mergeCell ref="IUC346:IUJ346"/>
    <mergeCell ref="IUK346:IUR346"/>
    <mergeCell ref="IUS346:IUZ346"/>
    <mergeCell ref="IVA346:IVH346"/>
    <mergeCell ref="IVI346:IVP346"/>
    <mergeCell ref="IVQ346:IVX346"/>
    <mergeCell ref="IVY346:IWF346"/>
    <mergeCell ref="IWG346:IWN346"/>
    <mergeCell ref="IWO346:IWV346"/>
    <mergeCell ref="IWW346:IXD346"/>
    <mergeCell ref="IXE346:IXL346"/>
    <mergeCell ref="IXM346:IXT346"/>
    <mergeCell ref="IXU346:IYB346"/>
    <mergeCell ref="IYC346:IYJ346"/>
    <mergeCell ref="IYK346:IYR346"/>
    <mergeCell ref="IYS346:IYZ346"/>
    <mergeCell ref="IZA346:IZH346"/>
    <mergeCell ref="IZI346:IZP346"/>
    <mergeCell ref="IZQ346:IZX346"/>
    <mergeCell ref="IZY346:JAF346"/>
    <mergeCell ref="JAG346:JAN346"/>
    <mergeCell ref="JAO346:JAV346"/>
    <mergeCell ref="JAW346:JBD346"/>
    <mergeCell ref="JBE346:JBL346"/>
    <mergeCell ref="JBM346:JBT346"/>
    <mergeCell ref="JBU346:JCB346"/>
    <mergeCell ref="JCC346:JCJ346"/>
    <mergeCell ref="JCK346:JCR346"/>
    <mergeCell ref="IIK346:IIR346"/>
    <mergeCell ref="IIS346:IIZ346"/>
    <mergeCell ref="IJA346:IJH346"/>
    <mergeCell ref="IJI346:IJP346"/>
    <mergeCell ref="IJQ346:IJX346"/>
    <mergeCell ref="IJY346:IKF346"/>
    <mergeCell ref="IKG346:IKN346"/>
    <mergeCell ref="IKO346:IKV346"/>
    <mergeCell ref="IKW346:ILD346"/>
    <mergeCell ref="ILE346:ILL346"/>
    <mergeCell ref="ILM346:ILT346"/>
    <mergeCell ref="ILU346:IMB346"/>
    <mergeCell ref="IMC346:IMJ346"/>
    <mergeCell ref="IMK346:IMR346"/>
    <mergeCell ref="IMS346:IMZ346"/>
    <mergeCell ref="INA346:INH346"/>
    <mergeCell ref="INI346:INP346"/>
    <mergeCell ref="INQ346:INX346"/>
    <mergeCell ref="INY346:IOF346"/>
    <mergeCell ref="IOG346:ION346"/>
    <mergeCell ref="IOO346:IOV346"/>
    <mergeCell ref="IOW346:IPD346"/>
    <mergeCell ref="IPE346:IPL346"/>
    <mergeCell ref="IPM346:IPT346"/>
    <mergeCell ref="IPU346:IQB346"/>
    <mergeCell ref="IQC346:IQJ346"/>
    <mergeCell ref="IQK346:IQR346"/>
    <mergeCell ref="IQS346:IQZ346"/>
    <mergeCell ref="IRA346:IRH346"/>
    <mergeCell ref="IRI346:IRP346"/>
    <mergeCell ref="IRQ346:IRX346"/>
    <mergeCell ref="IRY346:ISF346"/>
    <mergeCell ref="ISG346:ISN346"/>
    <mergeCell ref="HYG346:HYN346"/>
    <mergeCell ref="HYO346:HYV346"/>
    <mergeCell ref="HYW346:HZD346"/>
    <mergeCell ref="HZE346:HZL346"/>
    <mergeCell ref="HZM346:HZT346"/>
    <mergeCell ref="HZU346:IAB346"/>
    <mergeCell ref="IAC346:IAJ346"/>
    <mergeCell ref="IAK346:IAR346"/>
    <mergeCell ref="IAS346:IAZ346"/>
    <mergeCell ref="IBA346:IBH346"/>
    <mergeCell ref="IBI346:IBP346"/>
    <mergeCell ref="IBQ346:IBX346"/>
    <mergeCell ref="IBY346:ICF346"/>
    <mergeCell ref="ICG346:ICN346"/>
    <mergeCell ref="ICO346:ICV346"/>
    <mergeCell ref="ICW346:IDD346"/>
    <mergeCell ref="IDE346:IDL346"/>
    <mergeCell ref="IDM346:IDT346"/>
    <mergeCell ref="IDU346:IEB346"/>
    <mergeCell ref="IEC346:IEJ346"/>
    <mergeCell ref="IEK346:IER346"/>
    <mergeCell ref="IES346:IEZ346"/>
    <mergeCell ref="IFA346:IFH346"/>
    <mergeCell ref="IFI346:IFP346"/>
    <mergeCell ref="IFQ346:IFX346"/>
    <mergeCell ref="IFY346:IGF346"/>
    <mergeCell ref="IGG346:IGN346"/>
    <mergeCell ref="IGO346:IGV346"/>
    <mergeCell ref="IGW346:IHD346"/>
    <mergeCell ref="IHE346:IHL346"/>
    <mergeCell ref="IHM346:IHT346"/>
    <mergeCell ref="IHU346:IIB346"/>
    <mergeCell ref="IIC346:IIJ346"/>
    <mergeCell ref="HOC346:HOJ346"/>
    <mergeCell ref="HOK346:HOR346"/>
    <mergeCell ref="HOS346:HOZ346"/>
    <mergeCell ref="HPA346:HPH346"/>
    <mergeCell ref="HPI346:HPP346"/>
    <mergeCell ref="HPQ346:HPX346"/>
    <mergeCell ref="HPY346:HQF346"/>
    <mergeCell ref="HQG346:HQN346"/>
    <mergeCell ref="HQO346:HQV346"/>
    <mergeCell ref="HQW346:HRD346"/>
    <mergeCell ref="HRE346:HRL346"/>
    <mergeCell ref="HRM346:HRT346"/>
    <mergeCell ref="HRU346:HSB346"/>
    <mergeCell ref="HSC346:HSJ346"/>
    <mergeCell ref="HSK346:HSR346"/>
    <mergeCell ref="HSS346:HSZ346"/>
    <mergeCell ref="HTA346:HTH346"/>
    <mergeCell ref="HTI346:HTP346"/>
    <mergeCell ref="HTQ346:HTX346"/>
    <mergeCell ref="HTY346:HUF346"/>
    <mergeCell ref="HUG346:HUN346"/>
    <mergeCell ref="HUO346:HUV346"/>
    <mergeCell ref="HUW346:HVD346"/>
    <mergeCell ref="HVE346:HVL346"/>
    <mergeCell ref="HVM346:HVT346"/>
    <mergeCell ref="HVU346:HWB346"/>
    <mergeCell ref="HWC346:HWJ346"/>
    <mergeCell ref="HWK346:HWR346"/>
    <mergeCell ref="HWS346:HWZ346"/>
    <mergeCell ref="HXA346:HXH346"/>
    <mergeCell ref="HXI346:HXP346"/>
    <mergeCell ref="HXQ346:HXX346"/>
    <mergeCell ref="HXY346:HYF346"/>
    <mergeCell ref="HDY346:HEF346"/>
    <mergeCell ref="HEG346:HEN346"/>
    <mergeCell ref="HEO346:HEV346"/>
    <mergeCell ref="HEW346:HFD346"/>
    <mergeCell ref="HFE346:HFL346"/>
    <mergeCell ref="HFM346:HFT346"/>
    <mergeCell ref="HFU346:HGB346"/>
    <mergeCell ref="HGC346:HGJ346"/>
    <mergeCell ref="HGK346:HGR346"/>
    <mergeCell ref="HGS346:HGZ346"/>
    <mergeCell ref="HHA346:HHH346"/>
    <mergeCell ref="HHI346:HHP346"/>
    <mergeCell ref="HHQ346:HHX346"/>
    <mergeCell ref="HHY346:HIF346"/>
    <mergeCell ref="HIG346:HIN346"/>
    <mergeCell ref="HIO346:HIV346"/>
    <mergeCell ref="HIW346:HJD346"/>
    <mergeCell ref="HJE346:HJL346"/>
    <mergeCell ref="HJM346:HJT346"/>
    <mergeCell ref="HJU346:HKB346"/>
    <mergeCell ref="HKC346:HKJ346"/>
    <mergeCell ref="HKK346:HKR346"/>
    <mergeCell ref="HKS346:HKZ346"/>
    <mergeCell ref="HLA346:HLH346"/>
    <mergeCell ref="HLI346:HLP346"/>
    <mergeCell ref="HLQ346:HLX346"/>
    <mergeCell ref="HLY346:HMF346"/>
    <mergeCell ref="HMG346:HMN346"/>
    <mergeCell ref="HMO346:HMV346"/>
    <mergeCell ref="HMW346:HND346"/>
    <mergeCell ref="HNE346:HNL346"/>
    <mergeCell ref="HNM346:HNT346"/>
    <mergeCell ref="HNU346:HOB346"/>
    <mergeCell ref="GTU346:GUB346"/>
    <mergeCell ref="GUC346:GUJ346"/>
    <mergeCell ref="GUK346:GUR346"/>
    <mergeCell ref="GUS346:GUZ346"/>
    <mergeCell ref="GVA346:GVH346"/>
    <mergeCell ref="GVI346:GVP346"/>
    <mergeCell ref="GVQ346:GVX346"/>
    <mergeCell ref="GVY346:GWF346"/>
    <mergeCell ref="GWG346:GWN346"/>
    <mergeCell ref="GWO346:GWV346"/>
    <mergeCell ref="GWW346:GXD346"/>
    <mergeCell ref="GXE346:GXL346"/>
    <mergeCell ref="GXM346:GXT346"/>
    <mergeCell ref="GXU346:GYB346"/>
    <mergeCell ref="GYC346:GYJ346"/>
    <mergeCell ref="GYK346:GYR346"/>
    <mergeCell ref="GYS346:GYZ346"/>
    <mergeCell ref="GZA346:GZH346"/>
    <mergeCell ref="GZI346:GZP346"/>
    <mergeCell ref="GZQ346:GZX346"/>
    <mergeCell ref="GZY346:HAF346"/>
    <mergeCell ref="HAG346:HAN346"/>
    <mergeCell ref="HAO346:HAV346"/>
    <mergeCell ref="HAW346:HBD346"/>
    <mergeCell ref="HBE346:HBL346"/>
    <mergeCell ref="HBM346:HBT346"/>
    <mergeCell ref="HBU346:HCB346"/>
    <mergeCell ref="HCC346:HCJ346"/>
    <mergeCell ref="HCK346:HCR346"/>
    <mergeCell ref="HCS346:HCZ346"/>
    <mergeCell ref="HDA346:HDH346"/>
    <mergeCell ref="HDI346:HDP346"/>
    <mergeCell ref="HDQ346:HDX346"/>
    <mergeCell ref="GJQ346:GJX346"/>
    <mergeCell ref="GJY346:GKF346"/>
    <mergeCell ref="GKG346:GKN346"/>
    <mergeCell ref="GKO346:GKV346"/>
    <mergeCell ref="GKW346:GLD346"/>
    <mergeCell ref="GLE346:GLL346"/>
    <mergeCell ref="GLM346:GLT346"/>
    <mergeCell ref="GLU346:GMB346"/>
    <mergeCell ref="GMC346:GMJ346"/>
    <mergeCell ref="GMK346:GMR346"/>
    <mergeCell ref="GMS346:GMZ346"/>
    <mergeCell ref="GNA346:GNH346"/>
    <mergeCell ref="GNI346:GNP346"/>
    <mergeCell ref="GNQ346:GNX346"/>
    <mergeCell ref="GNY346:GOF346"/>
    <mergeCell ref="GOG346:GON346"/>
    <mergeCell ref="GOO346:GOV346"/>
    <mergeCell ref="GOW346:GPD346"/>
    <mergeCell ref="GPE346:GPL346"/>
    <mergeCell ref="GPM346:GPT346"/>
    <mergeCell ref="GPU346:GQB346"/>
    <mergeCell ref="GQC346:GQJ346"/>
    <mergeCell ref="GQK346:GQR346"/>
    <mergeCell ref="GQS346:GQZ346"/>
    <mergeCell ref="GRA346:GRH346"/>
    <mergeCell ref="GRI346:GRP346"/>
    <mergeCell ref="GRQ346:GRX346"/>
    <mergeCell ref="GRY346:GSF346"/>
    <mergeCell ref="GSG346:GSN346"/>
    <mergeCell ref="GSO346:GSV346"/>
    <mergeCell ref="GSW346:GTD346"/>
    <mergeCell ref="GTE346:GTL346"/>
    <mergeCell ref="GTM346:GTT346"/>
    <mergeCell ref="FZM346:FZT346"/>
    <mergeCell ref="FZU346:GAB346"/>
    <mergeCell ref="GAC346:GAJ346"/>
    <mergeCell ref="GAK346:GAR346"/>
    <mergeCell ref="GAS346:GAZ346"/>
    <mergeCell ref="GBA346:GBH346"/>
    <mergeCell ref="GBI346:GBP346"/>
    <mergeCell ref="GBQ346:GBX346"/>
    <mergeCell ref="GBY346:GCF346"/>
    <mergeCell ref="GCG346:GCN346"/>
    <mergeCell ref="GCO346:GCV346"/>
    <mergeCell ref="GCW346:GDD346"/>
    <mergeCell ref="GDE346:GDL346"/>
    <mergeCell ref="GDM346:GDT346"/>
    <mergeCell ref="GDU346:GEB346"/>
    <mergeCell ref="GEC346:GEJ346"/>
    <mergeCell ref="GEK346:GER346"/>
    <mergeCell ref="GES346:GEZ346"/>
    <mergeCell ref="GFA346:GFH346"/>
    <mergeCell ref="GFI346:GFP346"/>
    <mergeCell ref="GFQ346:GFX346"/>
    <mergeCell ref="GFY346:GGF346"/>
    <mergeCell ref="GGG346:GGN346"/>
    <mergeCell ref="GGO346:GGV346"/>
    <mergeCell ref="GGW346:GHD346"/>
    <mergeCell ref="GHE346:GHL346"/>
    <mergeCell ref="GHM346:GHT346"/>
    <mergeCell ref="GHU346:GIB346"/>
    <mergeCell ref="GIC346:GIJ346"/>
    <mergeCell ref="GIK346:GIR346"/>
    <mergeCell ref="GIS346:GIZ346"/>
    <mergeCell ref="GJA346:GJH346"/>
    <mergeCell ref="GJI346:GJP346"/>
    <mergeCell ref="FPI346:FPP346"/>
    <mergeCell ref="FPQ346:FPX346"/>
    <mergeCell ref="FPY346:FQF346"/>
    <mergeCell ref="FQG346:FQN346"/>
    <mergeCell ref="FQO346:FQV346"/>
    <mergeCell ref="FQW346:FRD346"/>
    <mergeCell ref="FRE346:FRL346"/>
    <mergeCell ref="FRM346:FRT346"/>
    <mergeCell ref="FRU346:FSB346"/>
    <mergeCell ref="FSC346:FSJ346"/>
    <mergeCell ref="FSK346:FSR346"/>
    <mergeCell ref="FSS346:FSZ346"/>
    <mergeCell ref="FTA346:FTH346"/>
    <mergeCell ref="FTI346:FTP346"/>
    <mergeCell ref="FTQ346:FTX346"/>
    <mergeCell ref="FTY346:FUF346"/>
    <mergeCell ref="FUG346:FUN346"/>
    <mergeCell ref="FUO346:FUV346"/>
    <mergeCell ref="FUW346:FVD346"/>
    <mergeCell ref="FVE346:FVL346"/>
    <mergeCell ref="FVM346:FVT346"/>
    <mergeCell ref="FVU346:FWB346"/>
    <mergeCell ref="FWC346:FWJ346"/>
    <mergeCell ref="FWK346:FWR346"/>
    <mergeCell ref="FWS346:FWZ346"/>
    <mergeCell ref="FXA346:FXH346"/>
    <mergeCell ref="FXI346:FXP346"/>
    <mergeCell ref="FXQ346:FXX346"/>
    <mergeCell ref="FXY346:FYF346"/>
    <mergeCell ref="FYG346:FYN346"/>
    <mergeCell ref="FYO346:FYV346"/>
    <mergeCell ref="FYW346:FZD346"/>
    <mergeCell ref="FZE346:FZL346"/>
    <mergeCell ref="FFE346:FFL346"/>
    <mergeCell ref="FFM346:FFT346"/>
    <mergeCell ref="FFU346:FGB346"/>
    <mergeCell ref="FGC346:FGJ346"/>
    <mergeCell ref="FGK346:FGR346"/>
    <mergeCell ref="FGS346:FGZ346"/>
    <mergeCell ref="FHA346:FHH346"/>
    <mergeCell ref="FHI346:FHP346"/>
    <mergeCell ref="FHQ346:FHX346"/>
    <mergeCell ref="FHY346:FIF346"/>
    <mergeCell ref="FIG346:FIN346"/>
    <mergeCell ref="FIO346:FIV346"/>
    <mergeCell ref="FIW346:FJD346"/>
    <mergeCell ref="FJE346:FJL346"/>
    <mergeCell ref="FJM346:FJT346"/>
    <mergeCell ref="FJU346:FKB346"/>
    <mergeCell ref="FKC346:FKJ346"/>
    <mergeCell ref="FKK346:FKR346"/>
    <mergeCell ref="FKS346:FKZ346"/>
    <mergeCell ref="FLA346:FLH346"/>
    <mergeCell ref="FLI346:FLP346"/>
    <mergeCell ref="FLQ346:FLX346"/>
    <mergeCell ref="FLY346:FMF346"/>
    <mergeCell ref="FMG346:FMN346"/>
    <mergeCell ref="FMO346:FMV346"/>
    <mergeCell ref="FMW346:FND346"/>
    <mergeCell ref="FNE346:FNL346"/>
    <mergeCell ref="FNM346:FNT346"/>
    <mergeCell ref="FNU346:FOB346"/>
    <mergeCell ref="FOC346:FOJ346"/>
    <mergeCell ref="FOK346:FOR346"/>
    <mergeCell ref="FOS346:FOZ346"/>
    <mergeCell ref="FPA346:FPH346"/>
    <mergeCell ref="EVA346:EVH346"/>
    <mergeCell ref="EVI346:EVP346"/>
    <mergeCell ref="EVQ346:EVX346"/>
    <mergeCell ref="EVY346:EWF346"/>
    <mergeCell ref="EWG346:EWN346"/>
    <mergeCell ref="EWO346:EWV346"/>
    <mergeCell ref="EWW346:EXD346"/>
    <mergeCell ref="EXE346:EXL346"/>
    <mergeCell ref="EXM346:EXT346"/>
    <mergeCell ref="EXU346:EYB346"/>
    <mergeCell ref="EYC346:EYJ346"/>
    <mergeCell ref="EYK346:EYR346"/>
    <mergeCell ref="EYS346:EYZ346"/>
    <mergeCell ref="EZA346:EZH346"/>
    <mergeCell ref="EZI346:EZP346"/>
    <mergeCell ref="EZQ346:EZX346"/>
    <mergeCell ref="EZY346:FAF346"/>
    <mergeCell ref="FAG346:FAN346"/>
    <mergeCell ref="FAO346:FAV346"/>
    <mergeCell ref="FAW346:FBD346"/>
    <mergeCell ref="FBE346:FBL346"/>
    <mergeCell ref="FBM346:FBT346"/>
    <mergeCell ref="FBU346:FCB346"/>
    <mergeCell ref="FCC346:FCJ346"/>
    <mergeCell ref="FCK346:FCR346"/>
    <mergeCell ref="FCS346:FCZ346"/>
    <mergeCell ref="FDA346:FDH346"/>
    <mergeCell ref="FDI346:FDP346"/>
    <mergeCell ref="FDQ346:FDX346"/>
    <mergeCell ref="FDY346:FEF346"/>
    <mergeCell ref="FEG346:FEN346"/>
    <mergeCell ref="FEO346:FEV346"/>
    <mergeCell ref="FEW346:FFD346"/>
    <mergeCell ref="EKW346:ELD346"/>
    <mergeCell ref="ELE346:ELL346"/>
    <mergeCell ref="ELM346:ELT346"/>
    <mergeCell ref="ELU346:EMB346"/>
    <mergeCell ref="EMC346:EMJ346"/>
    <mergeCell ref="EMK346:EMR346"/>
    <mergeCell ref="EMS346:EMZ346"/>
    <mergeCell ref="ENA346:ENH346"/>
    <mergeCell ref="ENI346:ENP346"/>
    <mergeCell ref="ENQ346:ENX346"/>
    <mergeCell ref="ENY346:EOF346"/>
    <mergeCell ref="EOG346:EON346"/>
    <mergeCell ref="EOO346:EOV346"/>
    <mergeCell ref="EOW346:EPD346"/>
    <mergeCell ref="EPE346:EPL346"/>
    <mergeCell ref="EPM346:EPT346"/>
    <mergeCell ref="EPU346:EQB346"/>
    <mergeCell ref="EQC346:EQJ346"/>
    <mergeCell ref="EQK346:EQR346"/>
    <mergeCell ref="EQS346:EQZ346"/>
    <mergeCell ref="ERA346:ERH346"/>
    <mergeCell ref="ERI346:ERP346"/>
    <mergeCell ref="ERQ346:ERX346"/>
    <mergeCell ref="ERY346:ESF346"/>
    <mergeCell ref="ESG346:ESN346"/>
    <mergeCell ref="ESO346:ESV346"/>
    <mergeCell ref="ESW346:ETD346"/>
    <mergeCell ref="ETE346:ETL346"/>
    <mergeCell ref="ETM346:ETT346"/>
    <mergeCell ref="ETU346:EUB346"/>
    <mergeCell ref="EUC346:EUJ346"/>
    <mergeCell ref="EUK346:EUR346"/>
    <mergeCell ref="EUS346:EUZ346"/>
    <mergeCell ref="EAS346:EAZ346"/>
    <mergeCell ref="EBA346:EBH346"/>
    <mergeCell ref="EBI346:EBP346"/>
    <mergeCell ref="EBQ346:EBX346"/>
    <mergeCell ref="EBY346:ECF346"/>
    <mergeCell ref="ECG346:ECN346"/>
    <mergeCell ref="ECO346:ECV346"/>
    <mergeCell ref="ECW346:EDD346"/>
    <mergeCell ref="EDE346:EDL346"/>
    <mergeCell ref="EDM346:EDT346"/>
    <mergeCell ref="EDU346:EEB346"/>
    <mergeCell ref="EEC346:EEJ346"/>
    <mergeCell ref="EEK346:EER346"/>
    <mergeCell ref="EES346:EEZ346"/>
    <mergeCell ref="EFA346:EFH346"/>
    <mergeCell ref="EFI346:EFP346"/>
    <mergeCell ref="EFQ346:EFX346"/>
    <mergeCell ref="EFY346:EGF346"/>
    <mergeCell ref="EGG346:EGN346"/>
    <mergeCell ref="EGO346:EGV346"/>
    <mergeCell ref="EGW346:EHD346"/>
    <mergeCell ref="EHE346:EHL346"/>
    <mergeCell ref="EHM346:EHT346"/>
    <mergeCell ref="EHU346:EIB346"/>
    <mergeCell ref="EIC346:EIJ346"/>
    <mergeCell ref="EIK346:EIR346"/>
    <mergeCell ref="EIS346:EIZ346"/>
    <mergeCell ref="EJA346:EJH346"/>
    <mergeCell ref="EJI346:EJP346"/>
    <mergeCell ref="EJQ346:EJX346"/>
    <mergeCell ref="EJY346:EKF346"/>
    <mergeCell ref="EKG346:EKN346"/>
    <mergeCell ref="EKO346:EKV346"/>
    <mergeCell ref="DQO346:DQV346"/>
    <mergeCell ref="DQW346:DRD346"/>
    <mergeCell ref="DRE346:DRL346"/>
    <mergeCell ref="DRM346:DRT346"/>
    <mergeCell ref="DRU346:DSB346"/>
    <mergeCell ref="DSC346:DSJ346"/>
    <mergeCell ref="DSK346:DSR346"/>
    <mergeCell ref="DSS346:DSZ346"/>
    <mergeCell ref="DTA346:DTH346"/>
    <mergeCell ref="DTI346:DTP346"/>
    <mergeCell ref="DTQ346:DTX346"/>
    <mergeCell ref="DTY346:DUF346"/>
    <mergeCell ref="DUG346:DUN346"/>
    <mergeCell ref="DUO346:DUV346"/>
    <mergeCell ref="DUW346:DVD346"/>
    <mergeCell ref="DVE346:DVL346"/>
    <mergeCell ref="DVM346:DVT346"/>
    <mergeCell ref="DVU346:DWB346"/>
    <mergeCell ref="DWC346:DWJ346"/>
    <mergeCell ref="DWK346:DWR346"/>
    <mergeCell ref="DWS346:DWZ346"/>
    <mergeCell ref="DXA346:DXH346"/>
    <mergeCell ref="DXI346:DXP346"/>
    <mergeCell ref="DXQ346:DXX346"/>
    <mergeCell ref="DXY346:DYF346"/>
    <mergeCell ref="DYG346:DYN346"/>
    <mergeCell ref="DYO346:DYV346"/>
    <mergeCell ref="DYW346:DZD346"/>
    <mergeCell ref="DZE346:DZL346"/>
    <mergeCell ref="DZM346:DZT346"/>
    <mergeCell ref="DZU346:EAB346"/>
    <mergeCell ref="EAC346:EAJ346"/>
    <mergeCell ref="EAK346:EAR346"/>
    <mergeCell ref="DGK346:DGR346"/>
    <mergeCell ref="DGS346:DGZ346"/>
    <mergeCell ref="DHA346:DHH346"/>
    <mergeCell ref="DHI346:DHP346"/>
    <mergeCell ref="DHQ346:DHX346"/>
    <mergeCell ref="DHY346:DIF346"/>
    <mergeCell ref="DIG346:DIN346"/>
    <mergeCell ref="DIO346:DIV346"/>
    <mergeCell ref="DIW346:DJD346"/>
    <mergeCell ref="DJE346:DJL346"/>
    <mergeCell ref="DJM346:DJT346"/>
    <mergeCell ref="DJU346:DKB346"/>
    <mergeCell ref="DKC346:DKJ346"/>
    <mergeCell ref="DKK346:DKR346"/>
    <mergeCell ref="DKS346:DKZ346"/>
    <mergeCell ref="DLA346:DLH346"/>
    <mergeCell ref="DLI346:DLP346"/>
    <mergeCell ref="DLQ346:DLX346"/>
    <mergeCell ref="DLY346:DMF346"/>
    <mergeCell ref="DMG346:DMN346"/>
    <mergeCell ref="DMO346:DMV346"/>
    <mergeCell ref="DMW346:DND346"/>
    <mergeCell ref="DNE346:DNL346"/>
    <mergeCell ref="DNM346:DNT346"/>
    <mergeCell ref="DNU346:DOB346"/>
    <mergeCell ref="DOC346:DOJ346"/>
    <mergeCell ref="DOK346:DOR346"/>
    <mergeCell ref="DOS346:DOZ346"/>
    <mergeCell ref="DPA346:DPH346"/>
    <mergeCell ref="DPI346:DPP346"/>
    <mergeCell ref="DPQ346:DPX346"/>
    <mergeCell ref="DPY346:DQF346"/>
    <mergeCell ref="DQG346:DQN346"/>
    <mergeCell ref="CWG346:CWN346"/>
    <mergeCell ref="CWO346:CWV346"/>
    <mergeCell ref="CWW346:CXD346"/>
    <mergeCell ref="CXE346:CXL346"/>
    <mergeCell ref="CXM346:CXT346"/>
    <mergeCell ref="CXU346:CYB346"/>
    <mergeCell ref="CYC346:CYJ346"/>
    <mergeCell ref="CYK346:CYR346"/>
    <mergeCell ref="CYS346:CYZ346"/>
    <mergeCell ref="CZA346:CZH346"/>
    <mergeCell ref="CZI346:CZP346"/>
    <mergeCell ref="CZQ346:CZX346"/>
    <mergeCell ref="CZY346:DAF346"/>
    <mergeCell ref="DAG346:DAN346"/>
    <mergeCell ref="DAO346:DAV346"/>
    <mergeCell ref="DAW346:DBD346"/>
    <mergeCell ref="DBE346:DBL346"/>
    <mergeCell ref="DBM346:DBT346"/>
    <mergeCell ref="DBU346:DCB346"/>
    <mergeCell ref="DCC346:DCJ346"/>
    <mergeCell ref="DCK346:DCR346"/>
    <mergeCell ref="DCS346:DCZ346"/>
    <mergeCell ref="DDA346:DDH346"/>
    <mergeCell ref="DDI346:DDP346"/>
    <mergeCell ref="DDQ346:DDX346"/>
    <mergeCell ref="DDY346:DEF346"/>
    <mergeCell ref="DEG346:DEN346"/>
    <mergeCell ref="DEO346:DEV346"/>
    <mergeCell ref="DEW346:DFD346"/>
    <mergeCell ref="DFE346:DFL346"/>
    <mergeCell ref="DFM346:DFT346"/>
    <mergeCell ref="DFU346:DGB346"/>
    <mergeCell ref="DGC346:DGJ346"/>
    <mergeCell ref="CMC346:CMJ346"/>
    <mergeCell ref="CMK346:CMR346"/>
    <mergeCell ref="CMS346:CMZ346"/>
    <mergeCell ref="CNA346:CNH346"/>
    <mergeCell ref="CNI346:CNP346"/>
    <mergeCell ref="CNQ346:CNX346"/>
    <mergeCell ref="CNY346:COF346"/>
    <mergeCell ref="COG346:CON346"/>
    <mergeCell ref="COO346:COV346"/>
    <mergeCell ref="COW346:CPD346"/>
    <mergeCell ref="CPE346:CPL346"/>
    <mergeCell ref="CPM346:CPT346"/>
    <mergeCell ref="CPU346:CQB346"/>
    <mergeCell ref="CQC346:CQJ346"/>
    <mergeCell ref="CQK346:CQR346"/>
    <mergeCell ref="CQS346:CQZ346"/>
    <mergeCell ref="CRA346:CRH346"/>
    <mergeCell ref="CRI346:CRP346"/>
    <mergeCell ref="CRQ346:CRX346"/>
    <mergeCell ref="CRY346:CSF346"/>
    <mergeCell ref="CSG346:CSN346"/>
    <mergeCell ref="CSO346:CSV346"/>
    <mergeCell ref="CSW346:CTD346"/>
    <mergeCell ref="CTE346:CTL346"/>
    <mergeCell ref="CTM346:CTT346"/>
    <mergeCell ref="CTU346:CUB346"/>
    <mergeCell ref="CUC346:CUJ346"/>
    <mergeCell ref="CUK346:CUR346"/>
    <mergeCell ref="CUS346:CUZ346"/>
    <mergeCell ref="CVA346:CVH346"/>
    <mergeCell ref="CVI346:CVP346"/>
    <mergeCell ref="CVQ346:CVX346"/>
    <mergeCell ref="CVY346:CWF346"/>
    <mergeCell ref="CBY346:CCF346"/>
    <mergeCell ref="CCG346:CCN346"/>
    <mergeCell ref="CCO346:CCV346"/>
    <mergeCell ref="CCW346:CDD346"/>
    <mergeCell ref="CDE346:CDL346"/>
    <mergeCell ref="CDM346:CDT346"/>
    <mergeCell ref="CDU346:CEB346"/>
    <mergeCell ref="CEC346:CEJ346"/>
    <mergeCell ref="CEK346:CER346"/>
    <mergeCell ref="CES346:CEZ346"/>
    <mergeCell ref="CFA346:CFH346"/>
    <mergeCell ref="CFI346:CFP346"/>
    <mergeCell ref="CFQ346:CFX346"/>
    <mergeCell ref="CFY346:CGF346"/>
    <mergeCell ref="CGG346:CGN346"/>
    <mergeCell ref="CGO346:CGV346"/>
    <mergeCell ref="CGW346:CHD346"/>
    <mergeCell ref="CHE346:CHL346"/>
    <mergeCell ref="CHM346:CHT346"/>
    <mergeCell ref="CHU346:CIB346"/>
    <mergeCell ref="CIC346:CIJ346"/>
    <mergeCell ref="CIK346:CIR346"/>
    <mergeCell ref="CIS346:CIZ346"/>
    <mergeCell ref="CJA346:CJH346"/>
    <mergeCell ref="CJI346:CJP346"/>
    <mergeCell ref="CJQ346:CJX346"/>
    <mergeCell ref="CJY346:CKF346"/>
    <mergeCell ref="CKG346:CKN346"/>
    <mergeCell ref="CKO346:CKV346"/>
    <mergeCell ref="CKW346:CLD346"/>
    <mergeCell ref="CLE346:CLL346"/>
    <mergeCell ref="CLM346:CLT346"/>
    <mergeCell ref="CLU346:CMB346"/>
    <mergeCell ref="BRU346:BSB346"/>
    <mergeCell ref="BSC346:BSJ346"/>
    <mergeCell ref="BSK346:BSR346"/>
    <mergeCell ref="BSS346:BSZ346"/>
    <mergeCell ref="BTA346:BTH346"/>
    <mergeCell ref="BTI346:BTP346"/>
    <mergeCell ref="BTQ346:BTX346"/>
    <mergeCell ref="BTY346:BUF346"/>
    <mergeCell ref="BUG346:BUN346"/>
    <mergeCell ref="BUO346:BUV346"/>
    <mergeCell ref="BUW346:BVD346"/>
    <mergeCell ref="BVE346:BVL346"/>
    <mergeCell ref="BVM346:BVT346"/>
    <mergeCell ref="BVU346:BWB346"/>
    <mergeCell ref="BWC346:BWJ346"/>
    <mergeCell ref="BWK346:BWR346"/>
    <mergeCell ref="BWS346:BWZ346"/>
    <mergeCell ref="BXA346:BXH346"/>
    <mergeCell ref="BXI346:BXP346"/>
    <mergeCell ref="BXQ346:BXX346"/>
    <mergeCell ref="BXY346:BYF346"/>
    <mergeCell ref="BYG346:BYN346"/>
    <mergeCell ref="BYO346:BYV346"/>
    <mergeCell ref="BYW346:BZD346"/>
    <mergeCell ref="BZE346:BZL346"/>
    <mergeCell ref="BZM346:BZT346"/>
    <mergeCell ref="BZU346:CAB346"/>
    <mergeCell ref="CAC346:CAJ346"/>
    <mergeCell ref="CAK346:CAR346"/>
    <mergeCell ref="CAS346:CAZ346"/>
    <mergeCell ref="CBA346:CBH346"/>
    <mergeCell ref="CBI346:CBP346"/>
    <mergeCell ref="CBQ346:CBX346"/>
    <mergeCell ref="BHQ346:BHX346"/>
    <mergeCell ref="BHY346:BIF346"/>
    <mergeCell ref="BIG346:BIN346"/>
    <mergeCell ref="BIO346:BIV346"/>
    <mergeCell ref="BIW346:BJD346"/>
    <mergeCell ref="BJE346:BJL346"/>
    <mergeCell ref="BJM346:BJT346"/>
    <mergeCell ref="BJU346:BKB346"/>
    <mergeCell ref="BKC346:BKJ346"/>
    <mergeCell ref="BKK346:BKR346"/>
    <mergeCell ref="BKS346:BKZ346"/>
    <mergeCell ref="BLA346:BLH346"/>
    <mergeCell ref="BLI346:BLP346"/>
    <mergeCell ref="BLQ346:BLX346"/>
    <mergeCell ref="BLY346:BMF346"/>
    <mergeCell ref="BMG346:BMN346"/>
    <mergeCell ref="BMO346:BMV346"/>
    <mergeCell ref="BMW346:BND346"/>
    <mergeCell ref="BNE346:BNL346"/>
    <mergeCell ref="BNM346:BNT346"/>
    <mergeCell ref="BNU346:BOB346"/>
    <mergeCell ref="BOC346:BOJ346"/>
    <mergeCell ref="BOK346:BOR346"/>
    <mergeCell ref="BOS346:BOZ346"/>
    <mergeCell ref="BPA346:BPH346"/>
    <mergeCell ref="BPI346:BPP346"/>
    <mergeCell ref="BPQ346:BPX346"/>
    <mergeCell ref="BPY346:BQF346"/>
    <mergeCell ref="BQG346:BQN346"/>
    <mergeCell ref="BQO346:BQV346"/>
    <mergeCell ref="BQW346:BRD346"/>
    <mergeCell ref="BRE346:BRL346"/>
    <mergeCell ref="BRM346:BRT346"/>
    <mergeCell ref="AXM346:AXT346"/>
    <mergeCell ref="AXU346:AYB346"/>
    <mergeCell ref="AYC346:AYJ346"/>
    <mergeCell ref="AYK346:AYR346"/>
    <mergeCell ref="AYS346:AYZ346"/>
    <mergeCell ref="AZA346:AZH346"/>
    <mergeCell ref="AZI346:AZP346"/>
    <mergeCell ref="AZQ346:AZX346"/>
    <mergeCell ref="AZY346:BAF346"/>
    <mergeCell ref="BAG346:BAN346"/>
    <mergeCell ref="BAO346:BAV346"/>
    <mergeCell ref="BAW346:BBD346"/>
    <mergeCell ref="BBE346:BBL346"/>
    <mergeCell ref="BBM346:BBT346"/>
    <mergeCell ref="BBU346:BCB346"/>
    <mergeCell ref="BCC346:BCJ346"/>
    <mergeCell ref="BCK346:BCR346"/>
    <mergeCell ref="BCS346:BCZ346"/>
    <mergeCell ref="BDA346:BDH346"/>
    <mergeCell ref="BDI346:BDP346"/>
    <mergeCell ref="BDQ346:BDX346"/>
    <mergeCell ref="BDY346:BEF346"/>
    <mergeCell ref="BEG346:BEN346"/>
    <mergeCell ref="BEO346:BEV346"/>
    <mergeCell ref="BEW346:BFD346"/>
    <mergeCell ref="BFE346:BFL346"/>
    <mergeCell ref="BFM346:BFT346"/>
    <mergeCell ref="BFU346:BGB346"/>
    <mergeCell ref="BGC346:BGJ346"/>
    <mergeCell ref="BGK346:BGR346"/>
    <mergeCell ref="BGS346:BGZ346"/>
    <mergeCell ref="BHA346:BHH346"/>
    <mergeCell ref="BHI346:BHP346"/>
    <mergeCell ref="ANI346:ANP346"/>
    <mergeCell ref="ANQ346:ANX346"/>
    <mergeCell ref="ANY346:AOF346"/>
    <mergeCell ref="AOG346:AON346"/>
    <mergeCell ref="AOO346:AOV346"/>
    <mergeCell ref="AOW346:APD346"/>
    <mergeCell ref="APE346:APL346"/>
    <mergeCell ref="APM346:APT346"/>
    <mergeCell ref="APU346:AQB346"/>
    <mergeCell ref="AQC346:AQJ346"/>
    <mergeCell ref="AQK346:AQR346"/>
    <mergeCell ref="AQS346:AQZ346"/>
    <mergeCell ref="ARA346:ARH346"/>
    <mergeCell ref="ARI346:ARP346"/>
    <mergeCell ref="ARQ346:ARX346"/>
    <mergeCell ref="ARY346:ASF346"/>
    <mergeCell ref="ASG346:ASN346"/>
    <mergeCell ref="ASO346:ASV346"/>
    <mergeCell ref="ASW346:ATD346"/>
    <mergeCell ref="ATE346:ATL346"/>
    <mergeCell ref="ATM346:ATT346"/>
    <mergeCell ref="ATU346:AUB346"/>
    <mergeCell ref="AUC346:AUJ346"/>
    <mergeCell ref="AUK346:AUR346"/>
    <mergeCell ref="AUS346:AUZ346"/>
    <mergeCell ref="AVA346:AVH346"/>
    <mergeCell ref="AVI346:AVP346"/>
    <mergeCell ref="AVQ346:AVX346"/>
    <mergeCell ref="AVY346:AWF346"/>
    <mergeCell ref="AWG346:AWN346"/>
    <mergeCell ref="AWO346:AWV346"/>
    <mergeCell ref="AWW346:AXD346"/>
    <mergeCell ref="AXE346:AXL346"/>
    <mergeCell ref="ADE346:ADL346"/>
    <mergeCell ref="ADM346:ADT346"/>
    <mergeCell ref="ADU346:AEB346"/>
    <mergeCell ref="AEC346:AEJ346"/>
    <mergeCell ref="AEK346:AER346"/>
    <mergeCell ref="AES346:AEZ346"/>
    <mergeCell ref="AFA346:AFH346"/>
    <mergeCell ref="AFI346:AFP346"/>
    <mergeCell ref="AFQ346:AFX346"/>
    <mergeCell ref="AFY346:AGF346"/>
    <mergeCell ref="AGG346:AGN346"/>
    <mergeCell ref="AGO346:AGV346"/>
    <mergeCell ref="AGW346:AHD346"/>
    <mergeCell ref="AHE346:AHL346"/>
    <mergeCell ref="AHM346:AHT346"/>
    <mergeCell ref="AHU346:AIB346"/>
    <mergeCell ref="AIC346:AIJ346"/>
    <mergeCell ref="AIK346:AIR346"/>
    <mergeCell ref="AIS346:AIZ346"/>
    <mergeCell ref="AJA346:AJH346"/>
    <mergeCell ref="AJI346:AJP346"/>
    <mergeCell ref="AJQ346:AJX346"/>
    <mergeCell ref="AJY346:AKF346"/>
    <mergeCell ref="AKG346:AKN346"/>
    <mergeCell ref="AKO346:AKV346"/>
    <mergeCell ref="AKW346:ALD346"/>
    <mergeCell ref="ALE346:ALL346"/>
    <mergeCell ref="ALM346:ALT346"/>
    <mergeCell ref="ALU346:AMB346"/>
    <mergeCell ref="AMC346:AMJ346"/>
    <mergeCell ref="AMK346:AMR346"/>
    <mergeCell ref="AMS346:AMZ346"/>
    <mergeCell ref="ANA346:ANH346"/>
    <mergeCell ref="TA346:TH346"/>
    <mergeCell ref="TI346:TP346"/>
    <mergeCell ref="TQ346:TX346"/>
    <mergeCell ref="TY346:UF346"/>
    <mergeCell ref="UG346:UN346"/>
    <mergeCell ref="UO346:UV346"/>
    <mergeCell ref="UW346:VD346"/>
    <mergeCell ref="VE346:VL346"/>
    <mergeCell ref="VM346:VT346"/>
    <mergeCell ref="VU346:WB346"/>
    <mergeCell ref="WC346:WJ346"/>
    <mergeCell ref="WK346:WR346"/>
    <mergeCell ref="WS346:WZ346"/>
    <mergeCell ref="XA346:XH346"/>
    <mergeCell ref="XI346:XP346"/>
    <mergeCell ref="XQ346:XX346"/>
    <mergeCell ref="XY346:YF346"/>
    <mergeCell ref="YG346:YN346"/>
    <mergeCell ref="YO346:YV346"/>
    <mergeCell ref="YW346:ZD346"/>
    <mergeCell ref="ZE346:ZL346"/>
    <mergeCell ref="ZM346:ZT346"/>
    <mergeCell ref="ZU346:AAB346"/>
    <mergeCell ref="AAC346:AAJ346"/>
    <mergeCell ref="AAK346:AAR346"/>
    <mergeCell ref="AAS346:AAZ346"/>
    <mergeCell ref="ABA346:ABH346"/>
    <mergeCell ref="ABI346:ABP346"/>
    <mergeCell ref="ABQ346:ABX346"/>
    <mergeCell ref="ABY346:ACF346"/>
    <mergeCell ref="ACG346:ACN346"/>
    <mergeCell ref="ACO346:ACV346"/>
    <mergeCell ref="ACW346:ADD346"/>
    <mergeCell ref="IW346:JD346"/>
    <mergeCell ref="JE346:JL346"/>
    <mergeCell ref="JM346:JT346"/>
    <mergeCell ref="JU346:KB346"/>
    <mergeCell ref="KC346:KJ346"/>
    <mergeCell ref="KK346:KR346"/>
    <mergeCell ref="KS346:KZ346"/>
    <mergeCell ref="LA346:LH346"/>
    <mergeCell ref="LI346:LP346"/>
    <mergeCell ref="LQ346:LX346"/>
    <mergeCell ref="LY346:MF346"/>
    <mergeCell ref="MG346:MN346"/>
    <mergeCell ref="MO346:MV346"/>
    <mergeCell ref="MW346:ND346"/>
    <mergeCell ref="NE346:NL346"/>
    <mergeCell ref="NM346:NT346"/>
    <mergeCell ref="NU346:OB346"/>
    <mergeCell ref="OC346:OJ346"/>
    <mergeCell ref="OK346:OR346"/>
    <mergeCell ref="OS346:OZ346"/>
    <mergeCell ref="PA346:PH346"/>
    <mergeCell ref="PI346:PP346"/>
    <mergeCell ref="PQ346:PX346"/>
    <mergeCell ref="PY346:QF346"/>
    <mergeCell ref="QG346:QN346"/>
    <mergeCell ref="QO346:QV346"/>
    <mergeCell ref="QW346:RD346"/>
    <mergeCell ref="RE346:RL346"/>
    <mergeCell ref="RM346:RT346"/>
    <mergeCell ref="RU346:SB346"/>
    <mergeCell ref="SC346:SJ346"/>
    <mergeCell ref="SK346:SR346"/>
    <mergeCell ref="SS346:SZ346"/>
    <mergeCell ref="A316:B316"/>
    <mergeCell ref="G316:H320"/>
    <mergeCell ref="A317:B317"/>
    <mergeCell ref="A318:B318"/>
    <mergeCell ref="A319:B319"/>
    <mergeCell ref="C319:F320"/>
    <mergeCell ref="A346:H346"/>
    <mergeCell ref="I346:P346"/>
    <mergeCell ref="Q346:X346"/>
    <mergeCell ref="Y346:AF346"/>
    <mergeCell ref="AG346:AN346"/>
    <mergeCell ref="AO346:AV346"/>
    <mergeCell ref="AW346:BD346"/>
    <mergeCell ref="BE346:BL346"/>
    <mergeCell ref="BM346:BT346"/>
    <mergeCell ref="BU346:CB346"/>
    <mergeCell ref="CC346:CJ346"/>
    <mergeCell ref="CK346:CR346"/>
    <mergeCell ref="CS346:CZ346"/>
    <mergeCell ref="DA346:DH346"/>
    <mergeCell ref="DI346:DP346"/>
    <mergeCell ref="DQ346:DX346"/>
    <mergeCell ref="DY346:EF346"/>
    <mergeCell ref="EG346:EN346"/>
    <mergeCell ref="EO346:EV346"/>
    <mergeCell ref="EW346:FD346"/>
    <mergeCell ref="FE346:FL346"/>
    <mergeCell ref="FM346:FT346"/>
    <mergeCell ref="FU346:GB346"/>
    <mergeCell ref="GC346:GJ346"/>
    <mergeCell ref="GK346:GR346"/>
    <mergeCell ref="GS346:GZ346"/>
    <mergeCell ref="HA346:HH346"/>
    <mergeCell ref="A338:H338"/>
    <mergeCell ref="G340:H345"/>
    <mergeCell ref="I339:P339"/>
    <mergeCell ref="Q339:X339"/>
    <mergeCell ref="Y339:AF339"/>
    <mergeCell ref="AG339:AN339"/>
    <mergeCell ref="AO339:AV339"/>
    <mergeCell ref="AW339:BD339"/>
    <mergeCell ref="BE339:BL339"/>
    <mergeCell ref="BM339:BT339"/>
    <mergeCell ref="BU339:CB339"/>
    <mergeCell ref="CC339:CJ339"/>
    <mergeCell ref="CK339:CR339"/>
    <mergeCell ref="CS339:CZ339"/>
    <mergeCell ref="DA339:DH339"/>
    <mergeCell ref="DI339:DP339"/>
    <mergeCell ref="DQ339:DX339"/>
    <mergeCell ref="DY339:EF339"/>
    <mergeCell ref="EG339:EN339"/>
    <mergeCell ref="C325:F327"/>
    <mergeCell ref="C330:F330"/>
    <mergeCell ref="WVA315:WVH315"/>
    <mergeCell ref="WVI315:WVP315"/>
    <mergeCell ref="WVQ315:WVX315"/>
    <mergeCell ref="WVY315:WWF315"/>
    <mergeCell ref="WWG315:WWN315"/>
    <mergeCell ref="WWO315:WWV315"/>
    <mergeCell ref="WWW315:WXD315"/>
    <mergeCell ref="WXE315:WXL315"/>
    <mergeCell ref="WXM315:WXT315"/>
    <mergeCell ref="WXU315:WYB315"/>
    <mergeCell ref="WYC315:WYJ315"/>
    <mergeCell ref="WYK315:WYR315"/>
    <mergeCell ref="WYS315:WYZ315"/>
    <mergeCell ref="WZA315:WZH315"/>
    <mergeCell ref="WZI315:WZP315"/>
    <mergeCell ref="WZQ315:WZX315"/>
    <mergeCell ref="WZY315:XAF315"/>
    <mergeCell ref="XAG315:XAN315"/>
    <mergeCell ref="XAO315:XAV315"/>
    <mergeCell ref="XAW315:XBD315"/>
    <mergeCell ref="XBE315:XBL315"/>
    <mergeCell ref="XBM315:XBT315"/>
    <mergeCell ref="XBU315:XCB315"/>
    <mergeCell ref="XCC315:XCJ315"/>
    <mergeCell ref="XCK315:XCR315"/>
    <mergeCell ref="XCS315:XCZ315"/>
    <mergeCell ref="XDA315:XDH315"/>
    <mergeCell ref="XDI315:XDP315"/>
    <mergeCell ref="XDQ315:XDX315"/>
    <mergeCell ref="XDY315:XEF315"/>
    <mergeCell ref="XEG315:XEN315"/>
    <mergeCell ref="XEO315:XEV315"/>
    <mergeCell ref="XEW315:XFD315"/>
    <mergeCell ref="WKW315:WLD315"/>
    <mergeCell ref="WLE315:WLL315"/>
    <mergeCell ref="WLM315:WLT315"/>
    <mergeCell ref="WLU315:WMB315"/>
    <mergeCell ref="WMC315:WMJ315"/>
    <mergeCell ref="WMK315:WMR315"/>
    <mergeCell ref="WMS315:WMZ315"/>
    <mergeCell ref="WNA315:WNH315"/>
    <mergeCell ref="WNI315:WNP315"/>
    <mergeCell ref="WNQ315:WNX315"/>
    <mergeCell ref="WNY315:WOF315"/>
    <mergeCell ref="WOG315:WON315"/>
    <mergeCell ref="WOO315:WOV315"/>
    <mergeCell ref="WOW315:WPD315"/>
    <mergeCell ref="WPE315:WPL315"/>
    <mergeCell ref="WPM315:WPT315"/>
    <mergeCell ref="WPU315:WQB315"/>
    <mergeCell ref="WQC315:WQJ315"/>
    <mergeCell ref="WQK315:WQR315"/>
    <mergeCell ref="WQS315:WQZ315"/>
    <mergeCell ref="WRA315:WRH315"/>
    <mergeCell ref="WRI315:WRP315"/>
    <mergeCell ref="WRQ315:WRX315"/>
    <mergeCell ref="WRY315:WSF315"/>
    <mergeCell ref="WSG315:WSN315"/>
    <mergeCell ref="WSO315:WSV315"/>
    <mergeCell ref="WSW315:WTD315"/>
    <mergeCell ref="WTE315:WTL315"/>
    <mergeCell ref="WTM315:WTT315"/>
    <mergeCell ref="WTU315:WUB315"/>
    <mergeCell ref="WUC315:WUJ315"/>
    <mergeCell ref="WUK315:WUR315"/>
    <mergeCell ref="WUS315:WUZ315"/>
    <mergeCell ref="WAS315:WAZ315"/>
    <mergeCell ref="WBA315:WBH315"/>
    <mergeCell ref="WBI315:WBP315"/>
    <mergeCell ref="WBQ315:WBX315"/>
    <mergeCell ref="WBY315:WCF315"/>
    <mergeCell ref="WCG315:WCN315"/>
    <mergeCell ref="WCO315:WCV315"/>
    <mergeCell ref="WCW315:WDD315"/>
    <mergeCell ref="WDE315:WDL315"/>
    <mergeCell ref="WDM315:WDT315"/>
    <mergeCell ref="WDU315:WEB315"/>
    <mergeCell ref="WEC315:WEJ315"/>
    <mergeCell ref="WEK315:WER315"/>
    <mergeCell ref="WES315:WEZ315"/>
    <mergeCell ref="WFA315:WFH315"/>
    <mergeCell ref="WFI315:WFP315"/>
    <mergeCell ref="WFQ315:WFX315"/>
    <mergeCell ref="WFY315:WGF315"/>
    <mergeCell ref="WGG315:WGN315"/>
    <mergeCell ref="WGO315:WGV315"/>
    <mergeCell ref="WGW315:WHD315"/>
    <mergeCell ref="WHE315:WHL315"/>
    <mergeCell ref="WHM315:WHT315"/>
    <mergeCell ref="WHU315:WIB315"/>
    <mergeCell ref="WIC315:WIJ315"/>
    <mergeCell ref="WIK315:WIR315"/>
    <mergeCell ref="WIS315:WIZ315"/>
    <mergeCell ref="WJA315:WJH315"/>
    <mergeCell ref="WJI315:WJP315"/>
    <mergeCell ref="WJQ315:WJX315"/>
    <mergeCell ref="WJY315:WKF315"/>
    <mergeCell ref="WKG315:WKN315"/>
    <mergeCell ref="WKO315:WKV315"/>
    <mergeCell ref="VQO315:VQV315"/>
    <mergeCell ref="VQW315:VRD315"/>
    <mergeCell ref="VRE315:VRL315"/>
    <mergeCell ref="VRM315:VRT315"/>
    <mergeCell ref="VRU315:VSB315"/>
    <mergeCell ref="VSC315:VSJ315"/>
    <mergeCell ref="VSK315:VSR315"/>
    <mergeCell ref="VSS315:VSZ315"/>
    <mergeCell ref="VTA315:VTH315"/>
    <mergeCell ref="VTI315:VTP315"/>
    <mergeCell ref="VTQ315:VTX315"/>
    <mergeCell ref="VTY315:VUF315"/>
    <mergeCell ref="VUG315:VUN315"/>
    <mergeCell ref="VUO315:VUV315"/>
    <mergeCell ref="VUW315:VVD315"/>
    <mergeCell ref="VVE315:VVL315"/>
    <mergeCell ref="VVM315:VVT315"/>
    <mergeCell ref="VVU315:VWB315"/>
    <mergeCell ref="VWC315:VWJ315"/>
    <mergeCell ref="VWK315:VWR315"/>
    <mergeCell ref="VWS315:VWZ315"/>
    <mergeCell ref="VXA315:VXH315"/>
    <mergeCell ref="VXI315:VXP315"/>
    <mergeCell ref="VXQ315:VXX315"/>
    <mergeCell ref="VXY315:VYF315"/>
    <mergeCell ref="VYG315:VYN315"/>
    <mergeCell ref="VYO315:VYV315"/>
    <mergeCell ref="VYW315:VZD315"/>
    <mergeCell ref="VZE315:VZL315"/>
    <mergeCell ref="VZM315:VZT315"/>
    <mergeCell ref="VZU315:WAB315"/>
    <mergeCell ref="WAC315:WAJ315"/>
    <mergeCell ref="WAK315:WAR315"/>
    <mergeCell ref="VGK315:VGR315"/>
    <mergeCell ref="VGS315:VGZ315"/>
    <mergeCell ref="VHA315:VHH315"/>
    <mergeCell ref="VHI315:VHP315"/>
    <mergeCell ref="VHQ315:VHX315"/>
    <mergeCell ref="VHY315:VIF315"/>
    <mergeCell ref="VIG315:VIN315"/>
    <mergeCell ref="VIO315:VIV315"/>
    <mergeCell ref="VIW315:VJD315"/>
    <mergeCell ref="VJE315:VJL315"/>
    <mergeCell ref="VJM315:VJT315"/>
    <mergeCell ref="VJU315:VKB315"/>
    <mergeCell ref="VKC315:VKJ315"/>
    <mergeCell ref="VKK315:VKR315"/>
    <mergeCell ref="VKS315:VKZ315"/>
    <mergeCell ref="VLA315:VLH315"/>
    <mergeCell ref="VLI315:VLP315"/>
    <mergeCell ref="VLQ315:VLX315"/>
    <mergeCell ref="VLY315:VMF315"/>
    <mergeCell ref="VMG315:VMN315"/>
    <mergeCell ref="VMO315:VMV315"/>
    <mergeCell ref="VMW315:VND315"/>
    <mergeCell ref="VNE315:VNL315"/>
    <mergeCell ref="VNM315:VNT315"/>
    <mergeCell ref="VNU315:VOB315"/>
    <mergeCell ref="VOC315:VOJ315"/>
    <mergeCell ref="VOK315:VOR315"/>
    <mergeCell ref="VOS315:VOZ315"/>
    <mergeCell ref="VPA315:VPH315"/>
    <mergeCell ref="VPI315:VPP315"/>
    <mergeCell ref="VPQ315:VPX315"/>
    <mergeCell ref="VPY315:VQF315"/>
    <mergeCell ref="VQG315:VQN315"/>
    <mergeCell ref="UWG315:UWN315"/>
    <mergeCell ref="UWO315:UWV315"/>
    <mergeCell ref="UWW315:UXD315"/>
    <mergeCell ref="UXE315:UXL315"/>
    <mergeCell ref="UXM315:UXT315"/>
    <mergeCell ref="UXU315:UYB315"/>
    <mergeCell ref="UYC315:UYJ315"/>
    <mergeCell ref="UYK315:UYR315"/>
    <mergeCell ref="UYS315:UYZ315"/>
    <mergeCell ref="UZA315:UZH315"/>
    <mergeCell ref="UZI315:UZP315"/>
    <mergeCell ref="UZQ315:UZX315"/>
    <mergeCell ref="UZY315:VAF315"/>
    <mergeCell ref="VAG315:VAN315"/>
    <mergeCell ref="VAO315:VAV315"/>
    <mergeCell ref="VAW315:VBD315"/>
    <mergeCell ref="VBE315:VBL315"/>
    <mergeCell ref="VBM315:VBT315"/>
    <mergeCell ref="VBU315:VCB315"/>
    <mergeCell ref="VCC315:VCJ315"/>
    <mergeCell ref="VCK315:VCR315"/>
    <mergeCell ref="VCS315:VCZ315"/>
    <mergeCell ref="VDA315:VDH315"/>
    <mergeCell ref="VDI315:VDP315"/>
    <mergeCell ref="VDQ315:VDX315"/>
    <mergeCell ref="VDY315:VEF315"/>
    <mergeCell ref="VEG315:VEN315"/>
    <mergeCell ref="VEO315:VEV315"/>
    <mergeCell ref="VEW315:VFD315"/>
    <mergeCell ref="VFE315:VFL315"/>
    <mergeCell ref="VFM315:VFT315"/>
    <mergeCell ref="VFU315:VGB315"/>
    <mergeCell ref="VGC315:VGJ315"/>
    <mergeCell ref="UMC315:UMJ315"/>
    <mergeCell ref="UMK315:UMR315"/>
    <mergeCell ref="UMS315:UMZ315"/>
    <mergeCell ref="UNA315:UNH315"/>
    <mergeCell ref="UNI315:UNP315"/>
    <mergeCell ref="UNQ315:UNX315"/>
    <mergeCell ref="UNY315:UOF315"/>
    <mergeCell ref="UOG315:UON315"/>
    <mergeCell ref="UOO315:UOV315"/>
    <mergeCell ref="UOW315:UPD315"/>
    <mergeCell ref="UPE315:UPL315"/>
    <mergeCell ref="UPM315:UPT315"/>
    <mergeCell ref="UPU315:UQB315"/>
    <mergeCell ref="UQC315:UQJ315"/>
    <mergeCell ref="UQK315:UQR315"/>
    <mergeCell ref="UQS315:UQZ315"/>
    <mergeCell ref="URA315:URH315"/>
    <mergeCell ref="URI315:URP315"/>
    <mergeCell ref="URQ315:URX315"/>
    <mergeCell ref="URY315:USF315"/>
    <mergeCell ref="USG315:USN315"/>
    <mergeCell ref="USO315:USV315"/>
    <mergeCell ref="USW315:UTD315"/>
    <mergeCell ref="UTE315:UTL315"/>
    <mergeCell ref="UTM315:UTT315"/>
    <mergeCell ref="UTU315:UUB315"/>
    <mergeCell ref="UUC315:UUJ315"/>
    <mergeCell ref="UUK315:UUR315"/>
    <mergeCell ref="UUS315:UUZ315"/>
    <mergeCell ref="UVA315:UVH315"/>
    <mergeCell ref="UVI315:UVP315"/>
    <mergeCell ref="UVQ315:UVX315"/>
    <mergeCell ref="UVY315:UWF315"/>
    <mergeCell ref="UBY315:UCF315"/>
    <mergeCell ref="UCG315:UCN315"/>
    <mergeCell ref="UCO315:UCV315"/>
    <mergeCell ref="UCW315:UDD315"/>
    <mergeCell ref="UDE315:UDL315"/>
    <mergeCell ref="UDM315:UDT315"/>
    <mergeCell ref="UDU315:UEB315"/>
    <mergeCell ref="UEC315:UEJ315"/>
    <mergeCell ref="UEK315:UER315"/>
    <mergeCell ref="UES315:UEZ315"/>
    <mergeCell ref="UFA315:UFH315"/>
    <mergeCell ref="UFI315:UFP315"/>
    <mergeCell ref="UFQ315:UFX315"/>
    <mergeCell ref="UFY315:UGF315"/>
    <mergeCell ref="UGG315:UGN315"/>
    <mergeCell ref="UGO315:UGV315"/>
    <mergeCell ref="UGW315:UHD315"/>
    <mergeCell ref="UHE315:UHL315"/>
    <mergeCell ref="UHM315:UHT315"/>
    <mergeCell ref="UHU315:UIB315"/>
    <mergeCell ref="UIC315:UIJ315"/>
    <mergeCell ref="UIK315:UIR315"/>
    <mergeCell ref="UIS315:UIZ315"/>
    <mergeCell ref="UJA315:UJH315"/>
    <mergeCell ref="UJI315:UJP315"/>
    <mergeCell ref="UJQ315:UJX315"/>
    <mergeCell ref="UJY315:UKF315"/>
    <mergeCell ref="UKG315:UKN315"/>
    <mergeCell ref="UKO315:UKV315"/>
    <mergeCell ref="UKW315:ULD315"/>
    <mergeCell ref="ULE315:ULL315"/>
    <mergeCell ref="ULM315:ULT315"/>
    <mergeCell ref="ULU315:UMB315"/>
    <mergeCell ref="TRU315:TSB315"/>
    <mergeCell ref="TSC315:TSJ315"/>
    <mergeCell ref="TSK315:TSR315"/>
    <mergeCell ref="TSS315:TSZ315"/>
    <mergeCell ref="TTA315:TTH315"/>
    <mergeCell ref="TTI315:TTP315"/>
    <mergeCell ref="TTQ315:TTX315"/>
    <mergeCell ref="TTY315:TUF315"/>
    <mergeCell ref="TUG315:TUN315"/>
    <mergeCell ref="TUO315:TUV315"/>
    <mergeCell ref="TUW315:TVD315"/>
    <mergeCell ref="TVE315:TVL315"/>
    <mergeCell ref="TVM315:TVT315"/>
    <mergeCell ref="TVU315:TWB315"/>
    <mergeCell ref="TWC315:TWJ315"/>
    <mergeCell ref="TWK315:TWR315"/>
    <mergeCell ref="TWS315:TWZ315"/>
    <mergeCell ref="TXA315:TXH315"/>
    <mergeCell ref="TXI315:TXP315"/>
    <mergeCell ref="TXQ315:TXX315"/>
    <mergeCell ref="TXY315:TYF315"/>
    <mergeCell ref="TYG315:TYN315"/>
    <mergeCell ref="TYO315:TYV315"/>
    <mergeCell ref="TYW315:TZD315"/>
    <mergeCell ref="TZE315:TZL315"/>
    <mergeCell ref="TZM315:TZT315"/>
    <mergeCell ref="TZU315:UAB315"/>
    <mergeCell ref="UAC315:UAJ315"/>
    <mergeCell ref="UAK315:UAR315"/>
    <mergeCell ref="UAS315:UAZ315"/>
    <mergeCell ref="UBA315:UBH315"/>
    <mergeCell ref="UBI315:UBP315"/>
    <mergeCell ref="UBQ315:UBX315"/>
    <mergeCell ref="THQ315:THX315"/>
    <mergeCell ref="THY315:TIF315"/>
    <mergeCell ref="TIG315:TIN315"/>
    <mergeCell ref="TIO315:TIV315"/>
    <mergeCell ref="TIW315:TJD315"/>
    <mergeCell ref="TJE315:TJL315"/>
    <mergeCell ref="TJM315:TJT315"/>
    <mergeCell ref="TJU315:TKB315"/>
    <mergeCell ref="TKC315:TKJ315"/>
    <mergeCell ref="TKK315:TKR315"/>
    <mergeCell ref="TKS315:TKZ315"/>
    <mergeCell ref="TLA315:TLH315"/>
    <mergeCell ref="TLI315:TLP315"/>
    <mergeCell ref="TLQ315:TLX315"/>
    <mergeCell ref="TLY315:TMF315"/>
    <mergeCell ref="TMG315:TMN315"/>
    <mergeCell ref="TMO315:TMV315"/>
    <mergeCell ref="TMW315:TND315"/>
    <mergeCell ref="TNE315:TNL315"/>
    <mergeCell ref="TNM315:TNT315"/>
    <mergeCell ref="TNU315:TOB315"/>
    <mergeCell ref="TOC315:TOJ315"/>
    <mergeCell ref="TOK315:TOR315"/>
    <mergeCell ref="TOS315:TOZ315"/>
    <mergeCell ref="TPA315:TPH315"/>
    <mergeCell ref="TPI315:TPP315"/>
    <mergeCell ref="TPQ315:TPX315"/>
    <mergeCell ref="TPY315:TQF315"/>
    <mergeCell ref="TQG315:TQN315"/>
    <mergeCell ref="TQO315:TQV315"/>
    <mergeCell ref="TQW315:TRD315"/>
    <mergeCell ref="TRE315:TRL315"/>
    <mergeCell ref="TRM315:TRT315"/>
    <mergeCell ref="SXM315:SXT315"/>
    <mergeCell ref="SXU315:SYB315"/>
    <mergeCell ref="SYC315:SYJ315"/>
    <mergeCell ref="SYK315:SYR315"/>
    <mergeCell ref="SYS315:SYZ315"/>
    <mergeCell ref="SZA315:SZH315"/>
    <mergeCell ref="SZI315:SZP315"/>
    <mergeCell ref="SZQ315:SZX315"/>
    <mergeCell ref="SZY315:TAF315"/>
    <mergeCell ref="TAG315:TAN315"/>
    <mergeCell ref="TAO315:TAV315"/>
    <mergeCell ref="TAW315:TBD315"/>
    <mergeCell ref="TBE315:TBL315"/>
    <mergeCell ref="TBM315:TBT315"/>
    <mergeCell ref="TBU315:TCB315"/>
    <mergeCell ref="TCC315:TCJ315"/>
    <mergeCell ref="TCK315:TCR315"/>
    <mergeCell ref="TCS315:TCZ315"/>
    <mergeCell ref="TDA315:TDH315"/>
    <mergeCell ref="TDI315:TDP315"/>
    <mergeCell ref="TDQ315:TDX315"/>
    <mergeCell ref="TDY315:TEF315"/>
    <mergeCell ref="TEG315:TEN315"/>
    <mergeCell ref="TEO315:TEV315"/>
    <mergeCell ref="TEW315:TFD315"/>
    <mergeCell ref="TFE315:TFL315"/>
    <mergeCell ref="TFM315:TFT315"/>
    <mergeCell ref="TFU315:TGB315"/>
    <mergeCell ref="TGC315:TGJ315"/>
    <mergeCell ref="TGK315:TGR315"/>
    <mergeCell ref="TGS315:TGZ315"/>
    <mergeCell ref="THA315:THH315"/>
    <mergeCell ref="THI315:THP315"/>
    <mergeCell ref="SNI315:SNP315"/>
    <mergeCell ref="SNQ315:SNX315"/>
    <mergeCell ref="SNY315:SOF315"/>
    <mergeCell ref="SOG315:SON315"/>
    <mergeCell ref="SOO315:SOV315"/>
    <mergeCell ref="SOW315:SPD315"/>
    <mergeCell ref="SPE315:SPL315"/>
    <mergeCell ref="SPM315:SPT315"/>
    <mergeCell ref="SPU315:SQB315"/>
    <mergeCell ref="SQC315:SQJ315"/>
    <mergeCell ref="SQK315:SQR315"/>
    <mergeCell ref="SQS315:SQZ315"/>
    <mergeCell ref="SRA315:SRH315"/>
    <mergeCell ref="SRI315:SRP315"/>
    <mergeCell ref="SRQ315:SRX315"/>
    <mergeCell ref="SRY315:SSF315"/>
    <mergeCell ref="SSG315:SSN315"/>
    <mergeCell ref="SSO315:SSV315"/>
    <mergeCell ref="SSW315:STD315"/>
    <mergeCell ref="STE315:STL315"/>
    <mergeCell ref="STM315:STT315"/>
    <mergeCell ref="STU315:SUB315"/>
    <mergeCell ref="SUC315:SUJ315"/>
    <mergeCell ref="SUK315:SUR315"/>
    <mergeCell ref="SUS315:SUZ315"/>
    <mergeCell ref="SVA315:SVH315"/>
    <mergeCell ref="SVI315:SVP315"/>
    <mergeCell ref="SVQ315:SVX315"/>
    <mergeCell ref="SVY315:SWF315"/>
    <mergeCell ref="SWG315:SWN315"/>
    <mergeCell ref="SWO315:SWV315"/>
    <mergeCell ref="SWW315:SXD315"/>
    <mergeCell ref="SXE315:SXL315"/>
    <mergeCell ref="SDE315:SDL315"/>
    <mergeCell ref="SDM315:SDT315"/>
    <mergeCell ref="SDU315:SEB315"/>
    <mergeCell ref="SEC315:SEJ315"/>
    <mergeCell ref="SEK315:SER315"/>
    <mergeCell ref="SES315:SEZ315"/>
    <mergeCell ref="SFA315:SFH315"/>
    <mergeCell ref="SFI315:SFP315"/>
    <mergeCell ref="SFQ315:SFX315"/>
    <mergeCell ref="SFY315:SGF315"/>
    <mergeCell ref="SGG315:SGN315"/>
    <mergeCell ref="SGO315:SGV315"/>
    <mergeCell ref="SGW315:SHD315"/>
    <mergeCell ref="SHE315:SHL315"/>
    <mergeCell ref="SHM315:SHT315"/>
    <mergeCell ref="SHU315:SIB315"/>
    <mergeCell ref="SIC315:SIJ315"/>
    <mergeCell ref="SIK315:SIR315"/>
    <mergeCell ref="SIS315:SIZ315"/>
    <mergeCell ref="SJA315:SJH315"/>
    <mergeCell ref="SJI315:SJP315"/>
    <mergeCell ref="SJQ315:SJX315"/>
    <mergeCell ref="SJY315:SKF315"/>
    <mergeCell ref="SKG315:SKN315"/>
    <mergeCell ref="SKO315:SKV315"/>
    <mergeCell ref="SKW315:SLD315"/>
    <mergeCell ref="SLE315:SLL315"/>
    <mergeCell ref="SLM315:SLT315"/>
    <mergeCell ref="SLU315:SMB315"/>
    <mergeCell ref="SMC315:SMJ315"/>
    <mergeCell ref="SMK315:SMR315"/>
    <mergeCell ref="SMS315:SMZ315"/>
    <mergeCell ref="SNA315:SNH315"/>
    <mergeCell ref="RTA315:RTH315"/>
    <mergeCell ref="RTI315:RTP315"/>
    <mergeCell ref="RTQ315:RTX315"/>
    <mergeCell ref="RTY315:RUF315"/>
    <mergeCell ref="RUG315:RUN315"/>
    <mergeCell ref="RUO315:RUV315"/>
    <mergeCell ref="RUW315:RVD315"/>
    <mergeCell ref="RVE315:RVL315"/>
    <mergeCell ref="RVM315:RVT315"/>
    <mergeCell ref="RVU315:RWB315"/>
    <mergeCell ref="RWC315:RWJ315"/>
    <mergeCell ref="RWK315:RWR315"/>
    <mergeCell ref="RWS315:RWZ315"/>
    <mergeCell ref="RXA315:RXH315"/>
    <mergeCell ref="RXI315:RXP315"/>
    <mergeCell ref="RXQ315:RXX315"/>
    <mergeCell ref="RXY315:RYF315"/>
    <mergeCell ref="RYG315:RYN315"/>
    <mergeCell ref="RYO315:RYV315"/>
    <mergeCell ref="RYW315:RZD315"/>
    <mergeCell ref="RZE315:RZL315"/>
    <mergeCell ref="RZM315:RZT315"/>
    <mergeCell ref="RZU315:SAB315"/>
    <mergeCell ref="SAC315:SAJ315"/>
    <mergeCell ref="SAK315:SAR315"/>
    <mergeCell ref="SAS315:SAZ315"/>
    <mergeCell ref="SBA315:SBH315"/>
    <mergeCell ref="SBI315:SBP315"/>
    <mergeCell ref="SBQ315:SBX315"/>
    <mergeCell ref="SBY315:SCF315"/>
    <mergeCell ref="SCG315:SCN315"/>
    <mergeCell ref="SCO315:SCV315"/>
    <mergeCell ref="SCW315:SDD315"/>
    <mergeCell ref="RIW315:RJD315"/>
    <mergeCell ref="RJE315:RJL315"/>
    <mergeCell ref="RJM315:RJT315"/>
    <mergeCell ref="RJU315:RKB315"/>
    <mergeCell ref="RKC315:RKJ315"/>
    <mergeCell ref="RKK315:RKR315"/>
    <mergeCell ref="RKS315:RKZ315"/>
    <mergeCell ref="RLA315:RLH315"/>
    <mergeCell ref="RLI315:RLP315"/>
    <mergeCell ref="RLQ315:RLX315"/>
    <mergeCell ref="RLY315:RMF315"/>
    <mergeCell ref="RMG315:RMN315"/>
    <mergeCell ref="RMO315:RMV315"/>
    <mergeCell ref="RMW315:RND315"/>
    <mergeCell ref="RNE315:RNL315"/>
    <mergeCell ref="RNM315:RNT315"/>
    <mergeCell ref="RNU315:ROB315"/>
    <mergeCell ref="ROC315:ROJ315"/>
    <mergeCell ref="ROK315:ROR315"/>
    <mergeCell ref="ROS315:ROZ315"/>
    <mergeCell ref="RPA315:RPH315"/>
    <mergeCell ref="RPI315:RPP315"/>
    <mergeCell ref="RPQ315:RPX315"/>
    <mergeCell ref="RPY315:RQF315"/>
    <mergeCell ref="RQG315:RQN315"/>
    <mergeCell ref="RQO315:RQV315"/>
    <mergeCell ref="RQW315:RRD315"/>
    <mergeCell ref="RRE315:RRL315"/>
    <mergeCell ref="RRM315:RRT315"/>
    <mergeCell ref="RRU315:RSB315"/>
    <mergeCell ref="RSC315:RSJ315"/>
    <mergeCell ref="RSK315:RSR315"/>
    <mergeCell ref="RSS315:RSZ315"/>
    <mergeCell ref="QYS315:QYZ315"/>
    <mergeCell ref="QZA315:QZH315"/>
    <mergeCell ref="QZI315:QZP315"/>
    <mergeCell ref="QZQ315:QZX315"/>
    <mergeCell ref="QZY315:RAF315"/>
    <mergeCell ref="RAG315:RAN315"/>
    <mergeCell ref="RAO315:RAV315"/>
    <mergeCell ref="RAW315:RBD315"/>
    <mergeCell ref="RBE315:RBL315"/>
    <mergeCell ref="RBM315:RBT315"/>
    <mergeCell ref="RBU315:RCB315"/>
    <mergeCell ref="RCC315:RCJ315"/>
    <mergeCell ref="RCK315:RCR315"/>
    <mergeCell ref="RCS315:RCZ315"/>
    <mergeCell ref="RDA315:RDH315"/>
    <mergeCell ref="RDI315:RDP315"/>
    <mergeCell ref="RDQ315:RDX315"/>
    <mergeCell ref="RDY315:REF315"/>
    <mergeCell ref="REG315:REN315"/>
    <mergeCell ref="REO315:REV315"/>
    <mergeCell ref="REW315:RFD315"/>
    <mergeCell ref="RFE315:RFL315"/>
    <mergeCell ref="RFM315:RFT315"/>
    <mergeCell ref="RFU315:RGB315"/>
    <mergeCell ref="RGC315:RGJ315"/>
    <mergeCell ref="RGK315:RGR315"/>
    <mergeCell ref="RGS315:RGZ315"/>
    <mergeCell ref="RHA315:RHH315"/>
    <mergeCell ref="RHI315:RHP315"/>
    <mergeCell ref="RHQ315:RHX315"/>
    <mergeCell ref="RHY315:RIF315"/>
    <mergeCell ref="RIG315:RIN315"/>
    <mergeCell ref="RIO315:RIV315"/>
    <mergeCell ref="QOO315:QOV315"/>
    <mergeCell ref="QOW315:QPD315"/>
    <mergeCell ref="QPE315:QPL315"/>
    <mergeCell ref="QPM315:QPT315"/>
    <mergeCell ref="QPU315:QQB315"/>
    <mergeCell ref="QQC315:QQJ315"/>
    <mergeCell ref="QQK315:QQR315"/>
    <mergeCell ref="QQS315:QQZ315"/>
    <mergeCell ref="QRA315:QRH315"/>
    <mergeCell ref="QRI315:QRP315"/>
    <mergeCell ref="QRQ315:QRX315"/>
    <mergeCell ref="QRY315:QSF315"/>
    <mergeCell ref="QSG315:QSN315"/>
    <mergeCell ref="QSO315:QSV315"/>
    <mergeCell ref="QSW315:QTD315"/>
    <mergeCell ref="QTE315:QTL315"/>
    <mergeCell ref="QTM315:QTT315"/>
    <mergeCell ref="QTU315:QUB315"/>
    <mergeCell ref="QUC315:QUJ315"/>
    <mergeCell ref="QUK315:QUR315"/>
    <mergeCell ref="QUS315:QUZ315"/>
    <mergeCell ref="QVA315:QVH315"/>
    <mergeCell ref="QVI315:QVP315"/>
    <mergeCell ref="QVQ315:QVX315"/>
    <mergeCell ref="QVY315:QWF315"/>
    <mergeCell ref="QWG315:QWN315"/>
    <mergeCell ref="QWO315:QWV315"/>
    <mergeCell ref="QWW315:QXD315"/>
    <mergeCell ref="QXE315:QXL315"/>
    <mergeCell ref="QXM315:QXT315"/>
    <mergeCell ref="QXU315:QYB315"/>
    <mergeCell ref="QYC315:QYJ315"/>
    <mergeCell ref="QYK315:QYR315"/>
    <mergeCell ref="QEK315:QER315"/>
    <mergeCell ref="QES315:QEZ315"/>
    <mergeCell ref="QFA315:QFH315"/>
    <mergeCell ref="QFI315:QFP315"/>
    <mergeCell ref="QFQ315:QFX315"/>
    <mergeCell ref="QFY315:QGF315"/>
    <mergeCell ref="QGG315:QGN315"/>
    <mergeCell ref="QGO315:QGV315"/>
    <mergeCell ref="QGW315:QHD315"/>
    <mergeCell ref="QHE315:QHL315"/>
    <mergeCell ref="QHM315:QHT315"/>
    <mergeCell ref="QHU315:QIB315"/>
    <mergeCell ref="QIC315:QIJ315"/>
    <mergeCell ref="QIK315:QIR315"/>
    <mergeCell ref="QIS315:QIZ315"/>
    <mergeCell ref="QJA315:QJH315"/>
    <mergeCell ref="QJI315:QJP315"/>
    <mergeCell ref="QJQ315:QJX315"/>
    <mergeCell ref="QJY315:QKF315"/>
    <mergeCell ref="QKG315:QKN315"/>
    <mergeCell ref="QKO315:QKV315"/>
    <mergeCell ref="QKW315:QLD315"/>
    <mergeCell ref="QLE315:QLL315"/>
    <mergeCell ref="QLM315:QLT315"/>
    <mergeCell ref="QLU315:QMB315"/>
    <mergeCell ref="QMC315:QMJ315"/>
    <mergeCell ref="QMK315:QMR315"/>
    <mergeCell ref="QMS315:QMZ315"/>
    <mergeCell ref="QNA315:QNH315"/>
    <mergeCell ref="QNI315:QNP315"/>
    <mergeCell ref="QNQ315:QNX315"/>
    <mergeCell ref="QNY315:QOF315"/>
    <mergeCell ref="QOG315:QON315"/>
    <mergeCell ref="PUG315:PUN315"/>
    <mergeCell ref="PUO315:PUV315"/>
    <mergeCell ref="PUW315:PVD315"/>
    <mergeCell ref="PVE315:PVL315"/>
    <mergeCell ref="PVM315:PVT315"/>
    <mergeCell ref="PVU315:PWB315"/>
    <mergeCell ref="PWC315:PWJ315"/>
    <mergeCell ref="PWK315:PWR315"/>
    <mergeCell ref="PWS315:PWZ315"/>
    <mergeCell ref="PXA315:PXH315"/>
    <mergeCell ref="PXI315:PXP315"/>
    <mergeCell ref="PXQ315:PXX315"/>
    <mergeCell ref="PXY315:PYF315"/>
    <mergeCell ref="PYG315:PYN315"/>
    <mergeCell ref="PYO315:PYV315"/>
    <mergeCell ref="PYW315:PZD315"/>
    <mergeCell ref="PZE315:PZL315"/>
    <mergeCell ref="PZM315:PZT315"/>
    <mergeCell ref="PZU315:QAB315"/>
    <mergeCell ref="QAC315:QAJ315"/>
    <mergeCell ref="QAK315:QAR315"/>
    <mergeCell ref="QAS315:QAZ315"/>
    <mergeCell ref="QBA315:QBH315"/>
    <mergeCell ref="QBI315:QBP315"/>
    <mergeCell ref="QBQ315:QBX315"/>
    <mergeCell ref="QBY315:QCF315"/>
    <mergeCell ref="QCG315:QCN315"/>
    <mergeCell ref="QCO315:QCV315"/>
    <mergeCell ref="QCW315:QDD315"/>
    <mergeCell ref="QDE315:QDL315"/>
    <mergeCell ref="QDM315:QDT315"/>
    <mergeCell ref="QDU315:QEB315"/>
    <mergeCell ref="QEC315:QEJ315"/>
    <mergeCell ref="PKC315:PKJ315"/>
    <mergeCell ref="PKK315:PKR315"/>
    <mergeCell ref="PKS315:PKZ315"/>
    <mergeCell ref="PLA315:PLH315"/>
    <mergeCell ref="PLI315:PLP315"/>
    <mergeCell ref="PLQ315:PLX315"/>
    <mergeCell ref="PLY315:PMF315"/>
    <mergeCell ref="PMG315:PMN315"/>
    <mergeCell ref="PMO315:PMV315"/>
    <mergeCell ref="PMW315:PND315"/>
    <mergeCell ref="PNE315:PNL315"/>
    <mergeCell ref="PNM315:PNT315"/>
    <mergeCell ref="PNU315:POB315"/>
    <mergeCell ref="POC315:POJ315"/>
    <mergeCell ref="POK315:POR315"/>
    <mergeCell ref="POS315:POZ315"/>
    <mergeCell ref="PPA315:PPH315"/>
    <mergeCell ref="PPI315:PPP315"/>
    <mergeCell ref="PPQ315:PPX315"/>
    <mergeCell ref="PPY315:PQF315"/>
    <mergeCell ref="PQG315:PQN315"/>
    <mergeCell ref="PQO315:PQV315"/>
    <mergeCell ref="PQW315:PRD315"/>
    <mergeCell ref="PRE315:PRL315"/>
    <mergeCell ref="PRM315:PRT315"/>
    <mergeCell ref="PRU315:PSB315"/>
    <mergeCell ref="PSC315:PSJ315"/>
    <mergeCell ref="PSK315:PSR315"/>
    <mergeCell ref="PSS315:PSZ315"/>
    <mergeCell ref="PTA315:PTH315"/>
    <mergeCell ref="PTI315:PTP315"/>
    <mergeCell ref="PTQ315:PTX315"/>
    <mergeCell ref="PTY315:PUF315"/>
    <mergeCell ref="OZY315:PAF315"/>
    <mergeCell ref="PAG315:PAN315"/>
    <mergeCell ref="PAO315:PAV315"/>
    <mergeCell ref="PAW315:PBD315"/>
    <mergeCell ref="PBE315:PBL315"/>
    <mergeCell ref="PBM315:PBT315"/>
    <mergeCell ref="PBU315:PCB315"/>
    <mergeCell ref="PCC315:PCJ315"/>
    <mergeCell ref="PCK315:PCR315"/>
    <mergeCell ref="PCS315:PCZ315"/>
    <mergeCell ref="PDA315:PDH315"/>
    <mergeCell ref="PDI315:PDP315"/>
    <mergeCell ref="PDQ315:PDX315"/>
    <mergeCell ref="PDY315:PEF315"/>
    <mergeCell ref="PEG315:PEN315"/>
    <mergeCell ref="PEO315:PEV315"/>
    <mergeCell ref="PEW315:PFD315"/>
    <mergeCell ref="PFE315:PFL315"/>
    <mergeCell ref="PFM315:PFT315"/>
    <mergeCell ref="PFU315:PGB315"/>
    <mergeCell ref="PGC315:PGJ315"/>
    <mergeCell ref="PGK315:PGR315"/>
    <mergeCell ref="PGS315:PGZ315"/>
    <mergeCell ref="PHA315:PHH315"/>
    <mergeCell ref="PHI315:PHP315"/>
    <mergeCell ref="PHQ315:PHX315"/>
    <mergeCell ref="PHY315:PIF315"/>
    <mergeCell ref="PIG315:PIN315"/>
    <mergeCell ref="PIO315:PIV315"/>
    <mergeCell ref="PIW315:PJD315"/>
    <mergeCell ref="PJE315:PJL315"/>
    <mergeCell ref="PJM315:PJT315"/>
    <mergeCell ref="PJU315:PKB315"/>
    <mergeCell ref="OPU315:OQB315"/>
    <mergeCell ref="OQC315:OQJ315"/>
    <mergeCell ref="OQK315:OQR315"/>
    <mergeCell ref="OQS315:OQZ315"/>
    <mergeCell ref="ORA315:ORH315"/>
    <mergeCell ref="ORI315:ORP315"/>
    <mergeCell ref="ORQ315:ORX315"/>
    <mergeCell ref="ORY315:OSF315"/>
    <mergeCell ref="OSG315:OSN315"/>
    <mergeCell ref="OSO315:OSV315"/>
    <mergeCell ref="OSW315:OTD315"/>
    <mergeCell ref="OTE315:OTL315"/>
    <mergeCell ref="OTM315:OTT315"/>
    <mergeCell ref="OTU315:OUB315"/>
    <mergeCell ref="OUC315:OUJ315"/>
    <mergeCell ref="OUK315:OUR315"/>
    <mergeCell ref="OUS315:OUZ315"/>
    <mergeCell ref="OVA315:OVH315"/>
    <mergeCell ref="OVI315:OVP315"/>
    <mergeCell ref="OVQ315:OVX315"/>
    <mergeCell ref="OVY315:OWF315"/>
    <mergeCell ref="OWG315:OWN315"/>
    <mergeCell ref="OWO315:OWV315"/>
    <mergeCell ref="OWW315:OXD315"/>
    <mergeCell ref="OXE315:OXL315"/>
    <mergeCell ref="OXM315:OXT315"/>
    <mergeCell ref="OXU315:OYB315"/>
    <mergeCell ref="OYC315:OYJ315"/>
    <mergeCell ref="OYK315:OYR315"/>
    <mergeCell ref="OYS315:OYZ315"/>
    <mergeCell ref="OZA315:OZH315"/>
    <mergeCell ref="OZI315:OZP315"/>
    <mergeCell ref="OZQ315:OZX315"/>
    <mergeCell ref="OFQ315:OFX315"/>
    <mergeCell ref="OFY315:OGF315"/>
    <mergeCell ref="OGG315:OGN315"/>
    <mergeCell ref="OGO315:OGV315"/>
    <mergeCell ref="OGW315:OHD315"/>
    <mergeCell ref="OHE315:OHL315"/>
    <mergeCell ref="OHM315:OHT315"/>
    <mergeCell ref="OHU315:OIB315"/>
    <mergeCell ref="OIC315:OIJ315"/>
    <mergeCell ref="OIK315:OIR315"/>
    <mergeCell ref="OIS315:OIZ315"/>
    <mergeCell ref="OJA315:OJH315"/>
    <mergeCell ref="OJI315:OJP315"/>
    <mergeCell ref="OJQ315:OJX315"/>
    <mergeCell ref="OJY315:OKF315"/>
    <mergeCell ref="OKG315:OKN315"/>
    <mergeCell ref="OKO315:OKV315"/>
    <mergeCell ref="OKW315:OLD315"/>
    <mergeCell ref="OLE315:OLL315"/>
    <mergeCell ref="OLM315:OLT315"/>
    <mergeCell ref="OLU315:OMB315"/>
    <mergeCell ref="OMC315:OMJ315"/>
    <mergeCell ref="OMK315:OMR315"/>
    <mergeCell ref="OMS315:OMZ315"/>
    <mergeCell ref="ONA315:ONH315"/>
    <mergeCell ref="ONI315:ONP315"/>
    <mergeCell ref="ONQ315:ONX315"/>
    <mergeCell ref="ONY315:OOF315"/>
    <mergeCell ref="OOG315:OON315"/>
    <mergeCell ref="OOO315:OOV315"/>
    <mergeCell ref="OOW315:OPD315"/>
    <mergeCell ref="OPE315:OPL315"/>
    <mergeCell ref="OPM315:OPT315"/>
    <mergeCell ref="NVM315:NVT315"/>
    <mergeCell ref="NVU315:NWB315"/>
    <mergeCell ref="NWC315:NWJ315"/>
    <mergeCell ref="NWK315:NWR315"/>
    <mergeCell ref="NWS315:NWZ315"/>
    <mergeCell ref="NXA315:NXH315"/>
    <mergeCell ref="NXI315:NXP315"/>
    <mergeCell ref="NXQ315:NXX315"/>
    <mergeCell ref="NXY315:NYF315"/>
    <mergeCell ref="NYG315:NYN315"/>
    <mergeCell ref="NYO315:NYV315"/>
    <mergeCell ref="NYW315:NZD315"/>
    <mergeCell ref="NZE315:NZL315"/>
    <mergeCell ref="NZM315:NZT315"/>
    <mergeCell ref="NZU315:OAB315"/>
    <mergeCell ref="OAC315:OAJ315"/>
    <mergeCell ref="OAK315:OAR315"/>
    <mergeCell ref="OAS315:OAZ315"/>
    <mergeCell ref="OBA315:OBH315"/>
    <mergeCell ref="OBI315:OBP315"/>
    <mergeCell ref="OBQ315:OBX315"/>
    <mergeCell ref="OBY315:OCF315"/>
    <mergeCell ref="OCG315:OCN315"/>
    <mergeCell ref="OCO315:OCV315"/>
    <mergeCell ref="OCW315:ODD315"/>
    <mergeCell ref="ODE315:ODL315"/>
    <mergeCell ref="ODM315:ODT315"/>
    <mergeCell ref="ODU315:OEB315"/>
    <mergeCell ref="OEC315:OEJ315"/>
    <mergeCell ref="OEK315:OER315"/>
    <mergeCell ref="OES315:OEZ315"/>
    <mergeCell ref="OFA315:OFH315"/>
    <mergeCell ref="OFI315:OFP315"/>
    <mergeCell ref="NLI315:NLP315"/>
    <mergeCell ref="NLQ315:NLX315"/>
    <mergeCell ref="NLY315:NMF315"/>
    <mergeCell ref="NMG315:NMN315"/>
    <mergeCell ref="NMO315:NMV315"/>
    <mergeCell ref="NMW315:NND315"/>
    <mergeCell ref="NNE315:NNL315"/>
    <mergeCell ref="NNM315:NNT315"/>
    <mergeCell ref="NNU315:NOB315"/>
    <mergeCell ref="NOC315:NOJ315"/>
    <mergeCell ref="NOK315:NOR315"/>
    <mergeCell ref="NOS315:NOZ315"/>
    <mergeCell ref="NPA315:NPH315"/>
    <mergeCell ref="NPI315:NPP315"/>
    <mergeCell ref="NPQ315:NPX315"/>
    <mergeCell ref="NPY315:NQF315"/>
    <mergeCell ref="NQG315:NQN315"/>
    <mergeCell ref="NQO315:NQV315"/>
    <mergeCell ref="NQW315:NRD315"/>
    <mergeCell ref="NRE315:NRL315"/>
    <mergeCell ref="NRM315:NRT315"/>
    <mergeCell ref="NRU315:NSB315"/>
    <mergeCell ref="NSC315:NSJ315"/>
    <mergeCell ref="NSK315:NSR315"/>
    <mergeCell ref="NSS315:NSZ315"/>
    <mergeCell ref="NTA315:NTH315"/>
    <mergeCell ref="NTI315:NTP315"/>
    <mergeCell ref="NTQ315:NTX315"/>
    <mergeCell ref="NTY315:NUF315"/>
    <mergeCell ref="NUG315:NUN315"/>
    <mergeCell ref="NUO315:NUV315"/>
    <mergeCell ref="NUW315:NVD315"/>
    <mergeCell ref="NVE315:NVL315"/>
    <mergeCell ref="NBE315:NBL315"/>
    <mergeCell ref="NBM315:NBT315"/>
    <mergeCell ref="NBU315:NCB315"/>
    <mergeCell ref="NCC315:NCJ315"/>
    <mergeCell ref="NCK315:NCR315"/>
    <mergeCell ref="NCS315:NCZ315"/>
    <mergeCell ref="NDA315:NDH315"/>
    <mergeCell ref="NDI315:NDP315"/>
    <mergeCell ref="NDQ315:NDX315"/>
    <mergeCell ref="NDY315:NEF315"/>
    <mergeCell ref="NEG315:NEN315"/>
    <mergeCell ref="NEO315:NEV315"/>
    <mergeCell ref="NEW315:NFD315"/>
    <mergeCell ref="NFE315:NFL315"/>
    <mergeCell ref="NFM315:NFT315"/>
    <mergeCell ref="NFU315:NGB315"/>
    <mergeCell ref="NGC315:NGJ315"/>
    <mergeCell ref="NGK315:NGR315"/>
    <mergeCell ref="NGS315:NGZ315"/>
    <mergeCell ref="NHA315:NHH315"/>
    <mergeCell ref="NHI315:NHP315"/>
    <mergeCell ref="NHQ315:NHX315"/>
    <mergeCell ref="NHY315:NIF315"/>
    <mergeCell ref="NIG315:NIN315"/>
    <mergeCell ref="NIO315:NIV315"/>
    <mergeCell ref="NIW315:NJD315"/>
    <mergeCell ref="NJE315:NJL315"/>
    <mergeCell ref="NJM315:NJT315"/>
    <mergeCell ref="NJU315:NKB315"/>
    <mergeCell ref="NKC315:NKJ315"/>
    <mergeCell ref="NKK315:NKR315"/>
    <mergeCell ref="NKS315:NKZ315"/>
    <mergeCell ref="NLA315:NLH315"/>
    <mergeCell ref="MRA315:MRH315"/>
    <mergeCell ref="MRI315:MRP315"/>
    <mergeCell ref="MRQ315:MRX315"/>
    <mergeCell ref="MRY315:MSF315"/>
    <mergeCell ref="MSG315:MSN315"/>
    <mergeCell ref="MSO315:MSV315"/>
    <mergeCell ref="MSW315:MTD315"/>
    <mergeCell ref="MTE315:MTL315"/>
    <mergeCell ref="MTM315:MTT315"/>
    <mergeCell ref="MTU315:MUB315"/>
    <mergeCell ref="MUC315:MUJ315"/>
    <mergeCell ref="MUK315:MUR315"/>
    <mergeCell ref="MUS315:MUZ315"/>
    <mergeCell ref="MVA315:MVH315"/>
    <mergeCell ref="MVI315:MVP315"/>
    <mergeCell ref="MVQ315:MVX315"/>
    <mergeCell ref="MVY315:MWF315"/>
    <mergeCell ref="MWG315:MWN315"/>
    <mergeCell ref="MWO315:MWV315"/>
    <mergeCell ref="MWW315:MXD315"/>
    <mergeCell ref="MXE315:MXL315"/>
    <mergeCell ref="MXM315:MXT315"/>
    <mergeCell ref="MXU315:MYB315"/>
    <mergeCell ref="MYC315:MYJ315"/>
    <mergeCell ref="MYK315:MYR315"/>
    <mergeCell ref="MYS315:MYZ315"/>
    <mergeCell ref="MZA315:MZH315"/>
    <mergeCell ref="MZI315:MZP315"/>
    <mergeCell ref="MZQ315:MZX315"/>
    <mergeCell ref="MZY315:NAF315"/>
    <mergeCell ref="NAG315:NAN315"/>
    <mergeCell ref="NAO315:NAV315"/>
    <mergeCell ref="NAW315:NBD315"/>
    <mergeCell ref="MGW315:MHD315"/>
    <mergeCell ref="MHE315:MHL315"/>
    <mergeCell ref="MHM315:MHT315"/>
    <mergeCell ref="MHU315:MIB315"/>
    <mergeCell ref="MIC315:MIJ315"/>
    <mergeCell ref="MIK315:MIR315"/>
    <mergeCell ref="MIS315:MIZ315"/>
    <mergeCell ref="MJA315:MJH315"/>
    <mergeCell ref="MJI315:MJP315"/>
    <mergeCell ref="MJQ315:MJX315"/>
    <mergeCell ref="MJY315:MKF315"/>
    <mergeCell ref="MKG315:MKN315"/>
    <mergeCell ref="MKO315:MKV315"/>
    <mergeCell ref="MKW315:MLD315"/>
    <mergeCell ref="MLE315:MLL315"/>
    <mergeCell ref="MLM315:MLT315"/>
    <mergeCell ref="MLU315:MMB315"/>
    <mergeCell ref="MMC315:MMJ315"/>
    <mergeCell ref="MMK315:MMR315"/>
    <mergeCell ref="MMS315:MMZ315"/>
    <mergeCell ref="MNA315:MNH315"/>
    <mergeCell ref="MNI315:MNP315"/>
    <mergeCell ref="MNQ315:MNX315"/>
    <mergeCell ref="MNY315:MOF315"/>
    <mergeCell ref="MOG315:MON315"/>
    <mergeCell ref="MOO315:MOV315"/>
    <mergeCell ref="MOW315:MPD315"/>
    <mergeCell ref="MPE315:MPL315"/>
    <mergeCell ref="MPM315:MPT315"/>
    <mergeCell ref="MPU315:MQB315"/>
    <mergeCell ref="MQC315:MQJ315"/>
    <mergeCell ref="MQK315:MQR315"/>
    <mergeCell ref="MQS315:MQZ315"/>
    <mergeCell ref="LWS315:LWZ315"/>
    <mergeCell ref="LXA315:LXH315"/>
    <mergeCell ref="LXI315:LXP315"/>
    <mergeCell ref="LXQ315:LXX315"/>
    <mergeCell ref="LXY315:LYF315"/>
    <mergeCell ref="LYG315:LYN315"/>
    <mergeCell ref="LYO315:LYV315"/>
    <mergeCell ref="LYW315:LZD315"/>
    <mergeCell ref="LZE315:LZL315"/>
    <mergeCell ref="LZM315:LZT315"/>
    <mergeCell ref="LZU315:MAB315"/>
    <mergeCell ref="MAC315:MAJ315"/>
    <mergeCell ref="MAK315:MAR315"/>
    <mergeCell ref="MAS315:MAZ315"/>
    <mergeCell ref="MBA315:MBH315"/>
    <mergeCell ref="MBI315:MBP315"/>
    <mergeCell ref="MBQ315:MBX315"/>
    <mergeCell ref="MBY315:MCF315"/>
    <mergeCell ref="MCG315:MCN315"/>
    <mergeCell ref="MCO315:MCV315"/>
    <mergeCell ref="MCW315:MDD315"/>
    <mergeCell ref="MDE315:MDL315"/>
    <mergeCell ref="MDM315:MDT315"/>
    <mergeCell ref="MDU315:MEB315"/>
    <mergeCell ref="MEC315:MEJ315"/>
    <mergeCell ref="MEK315:MER315"/>
    <mergeCell ref="MES315:MEZ315"/>
    <mergeCell ref="MFA315:MFH315"/>
    <mergeCell ref="MFI315:MFP315"/>
    <mergeCell ref="MFQ315:MFX315"/>
    <mergeCell ref="MFY315:MGF315"/>
    <mergeCell ref="MGG315:MGN315"/>
    <mergeCell ref="MGO315:MGV315"/>
    <mergeCell ref="LMO315:LMV315"/>
    <mergeCell ref="LMW315:LND315"/>
    <mergeCell ref="LNE315:LNL315"/>
    <mergeCell ref="LNM315:LNT315"/>
    <mergeCell ref="LNU315:LOB315"/>
    <mergeCell ref="LOC315:LOJ315"/>
    <mergeCell ref="LOK315:LOR315"/>
    <mergeCell ref="LOS315:LOZ315"/>
    <mergeCell ref="LPA315:LPH315"/>
    <mergeCell ref="LPI315:LPP315"/>
    <mergeCell ref="LPQ315:LPX315"/>
    <mergeCell ref="LPY315:LQF315"/>
    <mergeCell ref="LQG315:LQN315"/>
    <mergeCell ref="LQO315:LQV315"/>
    <mergeCell ref="LQW315:LRD315"/>
    <mergeCell ref="LRE315:LRL315"/>
    <mergeCell ref="LRM315:LRT315"/>
    <mergeCell ref="LRU315:LSB315"/>
    <mergeCell ref="LSC315:LSJ315"/>
    <mergeCell ref="LSK315:LSR315"/>
    <mergeCell ref="LSS315:LSZ315"/>
    <mergeCell ref="LTA315:LTH315"/>
    <mergeCell ref="LTI315:LTP315"/>
    <mergeCell ref="LTQ315:LTX315"/>
    <mergeCell ref="LTY315:LUF315"/>
    <mergeCell ref="LUG315:LUN315"/>
    <mergeCell ref="LUO315:LUV315"/>
    <mergeCell ref="LUW315:LVD315"/>
    <mergeCell ref="LVE315:LVL315"/>
    <mergeCell ref="LVM315:LVT315"/>
    <mergeCell ref="LVU315:LWB315"/>
    <mergeCell ref="LWC315:LWJ315"/>
    <mergeCell ref="LWK315:LWR315"/>
    <mergeCell ref="LCK315:LCR315"/>
    <mergeCell ref="LCS315:LCZ315"/>
    <mergeCell ref="LDA315:LDH315"/>
    <mergeCell ref="LDI315:LDP315"/>
    <mergeCell ref="LDQ315:LDX315"/>
    <mergeCell ref="LDY315:LEF315"/>
    <mergeCell ref="LEG315:LEN315"/>
    <mergeCell ref="LEO315:LEV315"/>
    <mergeCell ref="LEW315:LFD315"/>
    <mergeCell ref="LFE315:LFL315"/>
    <mergeCell ref="LFM315:LFT315"/>
    <mergeCell ref="LFU315:LGB315"/>
    <mergeCell ref="LGC315:LGJ315"/>
    <mergeCell ref="LGK315:LGR315"/>
    <mergeCell ref="LGS315:LGZ315"/>
    <mergeCell ref="LHA315:LHH315"/>
    <mergeCell ref="LHI315:LHP315"/>
    <mergeCell ref="LHQ315:LHX315"/>
    <mergeCell ref="LHY315:LIF315"/>
    <mergeCell ref="LIG315:LIN315"/>
    <mergeCell ref="LIO315:LIV315"/>
    <mergeCell ref="LIW315:LJD315"/>
    <mergeCell ref="LJE315:LJL315"/>
    <mergeCell ref="LJM315:LJT315"/>
    <mergeCell ref="LJU315:LKB315"/>
    <mergeCell ref="LKC315:LKJ315"/>
    <mergeCell ref="LKK315:LKR315"/>
    <mergeCell ref="LKS315:LKZ315"/>
    <mergeCell ref="LLA315:LLH315"/>
    <mergeCell ref="LLI315:LLP315"/>
    <mergeCell ref="LLQ315:LLX315"/>
    <mergeCell ref="LLY315:LMF315"/>
    <mergeCell ref="LMG315:LMN315"/>
    <mergeCell ref="KSG315:KSN315"/>
    <mergeCell ref="KSO315:KSV315"/>
    <mergeCell ref="KSW315:KTD315"/>
    <mergeCell ref="KTE315:KTL315"/>
    <mergeCell ref="KTM315:KTT315"/>
    <mergeCell ref="KTU315:KUB315"/>
    <mergeCell ref="KUC315:KUJ315"/>
    <mergeCell ref="KUK315:KUR315"/>
    <mergeCell ref="KUS315:KUZ315"/>
    <mergeCell ref="KVA315:KVH315"/>
    <mergeCell ref="KVI315:KVP315"/>
    <mergeCell ref="KVQ315:KVX315"/>
    <mergeCell ref="KVY315:KWF315"/>
    <mergeCell ref="KWG315:KWN315"/>
    <mergeCell ref="KWO315:KWV315"/>
    <mergeCell ref="KWW315:KXD315"/>
    <mergeCell ref="KXE315:KXL315"/>
    <mergeCell ref="KXM315:KXT315"/>
    <mergeCell ref="KXU315:KYB315"/>
    <mergeCell ref="KYC315:KYJ315"/>
    <mergeCell ref="KYK315:KYR315"/>
    <mergeCell ref="KYS315:KYZ315"/>
    <mergeCell ref="KZA315:KZH315"/>
    <mergeCell ref="KZI315:KZP315"/>
    <mergeCell ref="KZQ315:KZX315"/>
    <mergeCell ref="KZY315:LAF315"/>
    <mergeCell ref="LAG315:LAN315"/>
    <mergeCell ref="LAO315:LAV315"/>
    <mergeCell ref="LAW315:LBD315"/>
    <mergeCell ref="LBE315:LBL315"/>
    <mergeCell ref="LBM315:LBT315"/>
    <mergeCell ref="LBU315:LCB315"/>
    <mergeCell ref="LCC315:LCJ315"/>
    <mergeCell ref="KIC315:KIJ315"/>
    <mergeCell ref="KIK315:KIR315"/>
    <mergeCell ref="KIS315:KIZ315"/>
    <mergeCell ref="KJA315:KJH315"/>
    <mergeCell ref="KJI315:KJP315"/>
    <mergeCell ref="KJQ315:KJX315"/>
    <mergeCell ref="KJY315:KKF315"/>
    <mergeCell ref="KKG315:KKN315"/>
    <mergeCell ref="KKO315:KKV315"/>
    <mergeCell ref="KKW315:KLD315"/>
    <mergeCell ref="KLE315:KLL315"/>
    <mergeCell ref="KLM315:KLT315"/>
    <mergeCell ref="KLU315:KMB315"/>
    <mergeCell ref="KMC315:KMJ315"/>
    <mergeCell ref="KMK315:KMR315"/>
    <mergeCell ref="KMS315:KMZ315"/>
    <mergeCell ref="KNA315:KNH315"/>
    <mergeCell ref="KNI315:KNP315"/>
    <mergeCell ref="KNQ315:KNX315"/>
    <mergeCell ref="KNY315:KOF315"/>
    <mergeCell ref="KOG315:KON315"/>
    <mergeCell ref="KOO315:KOV315"/>
    <mergeCell ref="KOW315:KPD315"/>
    <mergeCell ref="KPE315:KPL315"/>
    <mergeCell ref="KPM315:KPT315"/>
    <mergeCell ref="KPU315:KQB315"/>
    <mergeCell ref="KQC315:KQJ315"/>
    <mergeCell ref="KQK315:KQR315"/>
    <mergeCell ref="KQS315:KQZ315"/>
    <mergeCell ref="KRA315:KRH315"/>
    <mergeCell ref="KRI315:KRP315"/>
    <mergeCell ref="KRQ315:KRX315"/>
    <mergeCell ref="KRY315:KSF315"/>
    <mergeCell ref="JXY315:JYF315"/>
    <mergeCell ref="JYG315:JYN315"/>
    <mergeCell ref="JYO315:JYV315"/>
    <mergeCell ref="JYW315:JZD315"/>
    <mergeCell ref="JZE315:JZL315"/>
    <mergeCell ref="JZM315:JZT315"/>
    <mergeCell ref="JZU315:KAB315"/>
    <mergeCell ref="KAC315:KAJ315"/>
    <mergeCell ref="KAK315:KAR315"/>
    <mergeCell ref="KAS315:KAZ315"/>
    <mergeCell ref="KBA315:KBH315"/>
    <mergeCell ref="KBI315:KBP315"/>
    <mergeCell ref="KBQ315:KBX315"/>
    <mergeCell ref="KBY315:KCF315"/>
    <mergeCell ref="KCG315:KCN315"/>
    <mergeCell ref="KCO315:KCV315"/>
    <mergeCell ref="KCW315:KDD315"/>
    <mergeCell ref="KDE315:KDL315"/>
    <mergeCell ref="KDM315:KDT315"/>
    <mergeCell ref="KDU315:KEB315"/>
    <mergeCell ref="KEC315:KEJ315"/>
    <mergeCell ref="KEK315:KER315"/>
    <mergeCell ref="KES315:KEZ315"/>
    <mergeCell ref="KFA315:KFH315"/>
    <mergeCell ref="KFI315:KFP315"/>
    <mergeCell ref="KFQ315:KFX315"/>
    <mergeCell ref="KFY315:KGF315"/>
    <mergeCell ref="KGG315:KGN315"/>
    <mergeCell ref="KGO315:KGV315"/>
    <mergeCell ref="KGW315:KHD315"/>
    <mergeCell ref="KHE315:KHL315"/>
    <mergeCell ref="KHM315:KHT315"/>
    <mergeCell ref="KHU315:KIB315"/>
    <mergeCell ref="JNU315:JOB315"/>
    <mergeCell ref="JOC315:JOJ315"/>
    <mergeCell ref="JOK315:JOR315"/>
    <mergeCell ref="JOS315:JOZ315"/>
    <mergeCell ref="JPA315:JPH315"/>
    <mergeCell ref="JPI315:JPP315"/>
    <mergeCell ref="JPQ315:JPX315"/>
    <mergeCell ref="JPY315:JQF315"/>
    <mergeCell ref="JQG315:JQN315"/>
    <mergeCell ref="JQO315:JQV315"/>
    <mergeCell ref="JQW315:JRD315"/>
    <mergeCell ref="JRE315:JRL315"/>
    <mergeCell ref="JRM315:JRT315"/>
    <mergeCell ref="JRU315:JSB315"/>
    <mergeCell ref="JSC315:JSJ315"/>
    <mergeCell ref="JSK315:JSR315"/>
    <mergeCell ref="JSS315:JSZ315"/>
    <mergeCell ref="JTA315:JTH315"/>
    <mergeCell ref="JTI315:JTP315"/>
    <mergeCell ref="JTQ315:JTX315"/>
    <mergeCell ref="JTY315:JUF315"/>
    <mergeCell ref="JUG315:JUN315"/>
    <mergeCell ref="JUO315:JUV315"/>
    <mergeCell ref="JUW315:JVD315"/>
    <mergeCell ref="JVE315:JVL315"/>
    <mergeCell ref="JVM315:JVT315"/>
    <mergeCell ref="JVU315:JWB315"/>
    <mergeCell ref="JWC315:JWJ315"/>
    <mergeCell ref="JWK315:JWR315"/>
    <mergeCell ref="JWS315:JWZ315"/>
    <mergeCell ref="JXA315:JXH315"/>
    <mergeCell ref="JXI315:JXP315"/>
    <mergeCell ref="JXQ315:JXX315"/>
    <mergeCell ref="JDQ315:JDX315"/>
    <mergeCell ref="JDY315:JEF315"/>
    <mergeCell ref="JEG315:JEN315"/>
    <mergeCell ref="JEO315:JEV315"/>
    <mergeCell ref="JEW315:JFD315"/>
    <mergeCell ref="JFE315:JFL315"/>
    <mergeCell ref="JFM315:JFT315"/>
    <mergeCell ref="JFU315:JGB315"/>
    <mergeCell ref="JGC315:JGJ315"/>
    <mergeCell ref="JGK315:JGR315"/>
    <mergeCell ref="JGS315:JGZ315"/>
    <mergeCell ref="JHA315:JHH315"/>
    <mergeCell ref="JHI315:JHP315"/>
    <mergeCell ref="JHQ315:JHX315"/>
    <mergeCell ref="JHY315:JIF315"/>
    <mergeCell ref="JIG315:JIN315"/>
    <mergeCell ref="JIO315:JIV315"/>
    <mergeCell ref="JIW315:JJD315"/>
    <mergeCell ref="JJE315:JJL315"/>
    <mergeCell ref="JJM315:JJT315"/>
    <mergeCell ref="JJU315:JKB315"/>
    <mergeCell ref="JKC315:JKJ315"/>
    <mergeCell ref="JKK315:JKR315"/>
    <mergeCell ref="JKS315:JKZ315"/>
    <mergeCell ref="JLA315:JLH315"/>
    <mergeCell ref="JLI315:JLP315"/>
    <mergeCell ref="JLQ315:JLX315"/>
    <mergeCell ref="JLY315:JMF315"/>
    <mergeCell ref="JMG315:JMN315"/>
    <mergeCell ref="JMO315:JMV315"/>
    <mergeCell ref="JMW315:JND315"/>
    <mergeCell ref="JNE315:JNL315"/>
    <mergeCell ref="JNM315:JNT315"/>
    <mergeCell ref="ITM315:ITT315"/>
    <mergeCell ref="ITU315:IUB315"/>
    <mergeCell ref="IUC315:IUJ315"/>
    <mergeCell ref="IUK315:IUR315"/>
    <mergeCell ref="IUS315:IUZ315"/>
    <mergeCell ref="IVA315:IVH315"/>
    <mergeCell ref="IVI315:IVP315"/>
    <mergeCell ref="IVQ315:IVX315"/>
    <mergeCell ref="IVY315:IWF315"/>
    <mergeCell ref="IWG315:IWN315"/>
    <mergeCell ref="IWO315:IWV315"/>
    <mergeCell ref="IWW315:IXD315"/>
    <mergeCell ref="IXE315:IXL315"/>
    <mergeCell ref="IXM315:IXT315"/>
    <mergeCell ref="IXU315:IYB315"/>
    <mergeCell ref="IYC315:IYJ315"/>
    <mergeCell ref="IYK315:IYR315"/>
    <mergeCell ref="IYS315:IYZ315"/>
    <mergeCell ref="IZA315:IZH315"/>
    <mergeCell ref="IZI315:IZP315"/>
    <mergeCell ref="IZQ315:IZX315"/>
    <mergeCell ref="IZY315:JAF315"/>
    <mergeCell ref="JAG315:JAN315"/>
    <mergeCell ref="JAO315:JAV315"/>
    <mergeCell ref="JAW315:JBD315"/>
    <mergeCell ref="JBE315:JBL315"/>
    <mergeCell ref="JBM315:JBT315"/>
    <mergeCell ref="JBU315:JCB315"/>
    <mergeCell ref="JCC315:JCJ315"/>
    <mergeCell ref="JCK315:JCR315"/>
    <mergeCell ref="JCS315:JCZ315"/>
    <mergeCell ref="JDA315:JDH315"/>
    <mergeCell ref="JDI315:JDP315"/>
    <mergeCell ref="IJI315:IJP315"/>
    <mergeCell ref="IJQ315:IJX315"/>
    <mergeCell ref="IJY315:IKF315"/>
    <mergeCell ref="IKG315:IKN315"/>
    <mergeCell ref="IKO315:IKV315"/>
    <mergeCell ref="IKW315:ILD315"/>
    <mergeCell ref="ILE315:ILL315"/>
    <mergeCell ref="ILM315:ILT315"/>
    <mergeCell ref="ILU315:IMB315"/>
    <mergeCell ref="IMC315:IMJ315"/>
    <mergeCell ref="IMK315:IMR315"/>
    <mergeCell ref="IMS315:IMZ315"/>
    <mergeCell ref="INA315:INH315"/>
    <mergeCell ref="INI315:INP315"/>
    <mergeCell ref="INQ315:INX315"/>
    <mergeCell ref="INY315:IOF315"/>
    <mergeCell ref="IOG315:ION315"/>
    <mergeCell ref="IOO315:IOV315"/>
    <mergeCell ref="IOW315:IPD315"/>
    <mergeCell ref="IPE315:IPL315"/>
    <mergeCell ref="IPM315:IPT315"/>
    <mergeCell ref="IPU315:IQB315"/>
    <mergeCell ref="IQC315:IQJ315"/>
    <mergeCell ref="IQK315:IQR315"/>
    <mergeCell ref="IQS315:IQZ315"/>
    <mergeCell ref="IRA315:IRH315"/>
    <mergeCell ref="IRI315:IRP315"/>
    <mergeCell ref="IRQ315:IRX315"/>
    <mergeCell ref="IRY315:ISF315"/>
    <mergeCell ref="ISG315:ISN315"/>
    <mergeCell ref="ISO315:ISV315"/>
    <mergeCell ref="ISW315:ITD315"/>
    <mergeCell ref="ITE315:ITL315"/>
    <mergeCell ref="HZE315:HZL315"/>
    <mergeCell ref="HZM315:HZT315"/>
    <mergeCell ref="HZU315:IAB315"/>
    <mergeCell ref="IAC315:IAJ315"/>
    <mergeCell ref="IAK315:IAR315"/>
    <mergeCell ref="IAS315:IAZ315"/>
    <mergeCell ref="IBA315:IBH315"/>
    <mergeCell ref="IBI315:IBP315"/>
    <mergeCell ref="IBQ315:IBX315"/>
    <mergeCell ref="IBY315:ICF315"/>
    <mergeCell ref="ICG315:ICN315"/>
    <mergeCell ref="ICO315:ICV315"/>
    <mergeCell ref="ICW315:IDD315"/>
    <mergeCell ref="IDE315:IDL315"/>
    <mergeCell ref="IDM315:IDT315"/>
    <mergeCell ref="IDU315:IEB315"/>
    <mergeCell ref="IEC315:IEJ315"/>
    <mergeCell ref="IEK315:IER315"/>
    <mergeCell ref="IES315:IEZ315"/>
    <mergeCell ref="IFA315:IFH315"/>
    <mergeCell ref="IFI315:IFP315"/>
    <mergeCell ref="IFQ315:IFX315"/>
    <mergeCell ref="IFY315:IGF315"/>
    <mergeCell ref="IGG315:IGN315"/>
    <mergeCell ref="IGO315:IGV315"/>
    <mergeCell ref="IGW315:IHD315"/>
    <mergeCell ref="IHE315:IHL315"/>
    <mergeCell ref="IHM315:IHT315"/>
    <mergeCell ref="IHU315:IIB315"/>
    <mergeCell ref="IIC315:IIJ315"/>
    <mergeCell ref="IIK315:IIR315"/>
    <mergeCell ref="IIS315:IIZ315"/>
    <mergeCell ref="IJA315:IJH315"/>
    <mergeCell ref="HPA315:HPH315"/>
    <mergeCell ref="HPI315:HPP315"/>
    <mergeCell ref="HPQ315:HPX315"/>
    <mergeCell ref="HPY315:HQF315"/>
    <mergeCell ref="HQG315:HQN315"/>
    <mergeCell ref="HQO315:HQV315"/>
    <mergeCell ref="HQW315:HRD315"/>
    <mergeCell ref="HRE315:HRL315"/>
    <mergeCell ref="HRM315:HRT315"/>
    <mergeCell ref="HRU315:HSB315"/>
    <mergeCell ref="HSC315:HSJ315"/>
    <mergeCell ref="HSK315:HSR315"/>
    <mergeCell ref="HSS315:HSZ315"/>
    <mergeCell ref="HTA315:HTH315"/>
    <mergeCell ref="HTI315:HTP315"/>
    <mergeCell ref="HTQ315:HTX315"/>
    <mergeCell ref="HTY315:HUF315"/>
    <mergeCell ref="HUG315:HUN315"/>
    <mergeCell ref="HUO315:HUV315"/>
    <mergeCell ref="HUW315:HVD315"/>
    <mergeCell ref="HVE315:HVL315"/>
    <mergeCell ref="HVM315:HVT315"/>
    <mergeCell ref="HVU315:HWB315"/>
    <mergeCell ref="HWC315:HWJ315"/>
    <mergeCell ref="HWK315:HWR315"/>
    <mergeCell ref="HWS315:HWZ315"/>
    <mergeCell ref="HXA315:HXH315"/>
    <mergeCell ref="HXI315:HXP315"/>
    <mergeCell ref="HXQ315:HXX315"/>
    <mergeCell ref="HXY315:HYF315"/>
    <mergeCell ref="HYG315:HYN315"/>
    <mergeCell ref="HYO315:HYV315"/>
    <mergeCell ref="HYW315:HZD315"/>
    <mergeCell ref="HEW315:HFD315"/>
    <mergeCell ref="HFE315:HFL315"/>
    <mergeCell ref="HFM315:HFT315"/>
    <mergeCell ref="HFU315:HGB315"/>
    <mergeCell ref="HGC315:HGJ315"/>
    <mergeCell ref="HGK315:HGR315"/>
    <mergeCell ref="HGS315:HGZ315"/>
    <mergeCell ref="HHA315:HHH315"/>
    <mergeCell ref="HHI315:HHP315"/>
    <mergeCell ref="HHQ315:HHX315"/>
    <mergeCell ref="HHY315:HIF315"/>
    <mergeCell ref="HIG315:HIN315"/>
    <mergeCell ref="HIO315:HIV315"/>
    <mergeCell ref="HIW315:HJD315"/>
    <mergeCell ref="HJE315:HJL315"/>
    <mergeCell ref="HJM315:HJT315"/>
    <mergeCell ref="HJU315:HKB315"/>
    <mergeCell ref="HKC315:HKJ315"/>
    <mergeCell ref="HKK315:HKR315"/>
    <mergeCell ref="HKS315:HKZ315"/>
    <mergeCell ref="HLA315:HLH315"/>
    <mergeCell ref="HLI315:HLP315"/>
    <mergeCell ref="HLQ315:HLX315"/>
    <mergeCell ref="HLY315:HMF315"/>
    <mergeCell ref="HMG315:HMN315"/>
    <mergeCell ref="HMO315:HMV315"/>
    <mergeCell ref="HMW315:HND315"/>
    <mergeCell ref="HNE315:HNL315"/>
    <mergeCell ref="HNM315:HNT315"/>
    <mergeCell ref="HNU315:HOB315"/>
    <mergeCell ref="HOC315:HOJ315"/>
    <mergeCell ref="HOK315:HOR315"/>
    <mergeCell ref="HOS315:HOZ315"/>
    <mergeCell ref="GUS315:GUZ315"/>
    <mergeCell ref="GVA315:GVH315"/>
    <mergeCell ref="GVI315:GVP315"/>
    <mergeCell ref="GVQ315:GVX315"/>
    <mergeCell ref="GVY315:GWF315"/>
    <mergeCell ref="GWG315:GWN315"/>
    <mergeCell ref="GWO315:GWV315"/>
    <mergeCell ref="GWW315:GXD315"/>
    <mergeCell ref="GXE315:GXL315"/>
    <mergeCell ref="GXM315:GXT315"/>
    <mergeCell ref="GXU315:GYB315"/>
    <mergeCell ref="GYC315:GYJ315"/>
    <mergeCell ref="GYK315:GYR315"/>
    <mergeCell ref="GYS315:GYZ315"/>
    <mergeCell ref="GZA315:GZH315"/>
    <mergeCell ref="GZI315:GZP315"/>
    <mergeCell ref="GZQ315:GZX315"/>
    <mergeCell ref="GZY315:HAF315"/>
    <mergeCell ref="HAG315:HAN315"/>
    <mergeCell ref="HAO315:HAV315"/>
    <mergeCell ref="HAW315:HBD315"/>
    <mergeCell ref="HBE315:HBL315"/>
    <mergeCell ref="HBM315:HBT315"/>
    <mergeCell ref="HBU315:HCB315"/>
    <mergeCell ref="HCC315:HCJ315"/>
    <mergeCell ref="HCK315:HCR315"/>
    <mergeCell ref="HCS315:HCZ315"/>
    <mergeCell ref="HDA315:HDH315"/>
    <mergeCell ref="HDI315:HDP315"/>
    <mergeCell ref="HDQ315:HDX315"/>
    <mergeCell ref="HDY315:HEF315"/>
    <mergeCell ref="HEG315:HEN315"/>
    <mergeCell ref="HEO315:HEV315"/>
    <mergeCell ref="GKO315:GKV315"/>
    <mergeCell ref="GKW315:GLD315"/>
    <mergeCell ref="GLE315:GLL315"/>
    <mergeCell ref="GLM315:GLT315"/>
    <mergeCell ref="GLU315:GMB315"/>
    <mergeCell ref="GMC315:GMJ315"/>
    <mergeCell ref="GMK315:GMR315"/>
    <mergeCell ref="GMS315:GMZ315"/>
    <mergeCell ref="GNA315:GNH315"/>
    <mergeCell ref="GNI315:GNP315"/>
    <mergeCell ref="GNQ315:GNX315"/>
    <mergeCell ref="GNY315:GOF315"/>
    <mergeCell ref="GOG315:GON315"/>
    <mergeCell ref="GOO315:GOV315"/>
    <mergeCell ref="GOW315:GPD315"/>
    <mergeCell ref="GPE315:GPL315"/>
    <mergeCell ref="GPM315:GPT315"/>
    <mergeCell ref="GPU315:GQB315"/>
    <mergeCell ref="GQC315:GQJ315"/>
    <mergeCell ref="GQK315:GQR315"/>
    <mergeCell ref="GQS315:GQZ315"/>
    <mergeCell ref="GRA315:GRH315"/>
    <mergeCell ref="GRI315:GRP315"/>
    <mergeCell ref="GRQ315:GRX315"/>
    <mergeCell ref="GRY315:GSF315"/>
    <mergeCell ref="GSG315:GSN315"/>
    <mergeCell ref="GSO315:GSV315"/>
    <mergeCell ref="GSW315:GTD315"/>
    <mergeCell ref="GTE315:GTL315"/>
    <mergeCell ref="GTM315:GTT315"/>
    <mergeCell ref="GTU315:GUB315"/>
    <mergeCell ref="GUC315:GUJ315"/>
    <mergeCell ref="GUK315:GUR315"/>
    <mergeCell ref="GAK315:GAR315"/>
    <mergeCell ref="GAS315:GAZ315"/>
    <mergeCell ref="GBA315:GBH315"/>
    <mergeCell ref="GBI315:GBP315"/>
    <mergeCell ref="GBQ315:GBX315"/>
    <mergeCell ref="GBY315:GCF315"/>
    <mergeCell ref="GCG315:GCN315"/>
    <mergeCell ref="GCO315:GCV315"/>
    <mergeCell ref="GCW315:GDD315"/>
    <mergeCell ref="GDE315:GDL315"/>
    <mergeCell ref="GDM315:GDT315"/>
    <mergeCell ref="GDU315:GEB315"/>
    <mergeCell ref="GEC315:GEJ315"/>
    <mergeCell ref="GEK315:GER315"/>
    <mergeCell ref="GES315:GEZ315"/>
    <mergeCell ref="GFA315:GFH315"/>
    <mergeCell ref="GFI315:GFP315"/>
    <mergeCell ref="GFQ315:GFX315"/>
    <mergeCell ref="GFY315:GGF315"/>
    <mergeCell ref="GGG315:GGN315"/>
    <mergeCell ref="GGO315:GGV315"/>
    <mergeCell ref="GGW315:GHD315"/>
    <mergeCell ref="GHE315:GHL315"/>
    <mergeCell ref="GHM315:GHT315"/>
    <mergeCell ref="GHU315:GIB315"/>
    <mergeCell ref="GIC315:GIJ315"/>
    <mergeCell ref="GIK315:GIR315"/>
    <mergeCell ref="GIS315:GIZ315"/>
    <mergeCell ref="GJA315:GJH315"/>
    <mergeCell ref="GJI315:GJP315"/>
    <mergeCell ref="GJQ315:GJX315"/>
    <mergeCell ref="GJY315:GKF315"/>
    <mergeCell ref="GKG315:GKN315"/>
    <mergeCell ref="FQG315:FQN315"/>
    <mergeCell ref="FQO315:FQV315"/>
    <mergeCell ref="FQW315:FRD315"/>
    <mergeCell ref="FRE315:FRL315"/>
    <mergeCell ref="FRM315:FRT315"/>
    <mergeCell ref="FRU315:FSB315"/>
    <mergeCell ref="FSC315:FSJ315"/>
    <mergeCell ref="FSK315:FSR315"/>
    <mergeCell ref="FSS315:FSZ315"/>
    <mergeCell ref="FTA315:FTH315"/>
    <mergeCell ref="FTI315:FTP315"/>
    <mergeCell ref="FTQ315:FTX315"/>
    <mergeCell ref="FTY315:FUF315"/>
    <mergeCell ref="FUG315:FUN315"/>
    <mergeCell ref="FUO315:FUV315"/>
    <mergeCell ref="FUW315:FVD315"/>
    <mergeCell ref="FVE315:FVL315"/>
    <mergeCell ref="FVM315:FVT315"/>
    <mergeCell ref="FVU315:FWB315"/>
    <mergeCell ref="FWC315:FWJ315"/>
    <mergeCell ref="FWK315:FWR315"/>
    <mergeCell ref="FWS315:FWZ315"/>
    <mergeCell ref="FXA315:FXH315"/>
    <mergeCell ref="FXI315:FXP315"/>
    <mergeCell ref="FXQ315:FXX315"/>
    <mergeCell ref="FXY315:FYF315"/>
    <mergeCell ref="FYG315:FYN315"/>
    <mergeCell ref="FYO315:FYV315"/>
    <mergeCell ref="FYW315:FZD315"/>
    <mergeCell ref="FZE315:FZL315"/>
    <mergeCell ref="FZM315:FZT315"/>
    <mergeCell ref="FZU315:GAB315"/>
    <mergeCell ref="GAC315:GAJ315"/>
    <mergeCell ref="FGC315:FGJ315"/>
    <mergeCell ref="FGK315:FGR315"/>
    <mergeCell ref="FGS315:FGZ315"/>
    <mergeCell ref="FHA315:FHH315"/>
    <mergeCell ref="FHI315:FHP315"/>
    <mergeCell ref="FHQ315:FHX315"/>
    <mergeCell ref="FHY315:FIF315"/>
    <mergeCell ref="FIG315:FIN315"/>
    <mergeCell ref="FIO315:FIV315"/>
    <mergeCell ref="FIW315:FJD315"/>
    <mergeCell ref="FJE315:FJL315"/>
    <mergeCell ref="FJM315:FJT315"/>
    <mergeCell ref="FJU315:FKB315"/>
    <mergeCell ref="FKC315:FKJ315"/>
    <mergeCell ref="FKK315:FKR315"/>
    <mergeCell ref="FKS315:FKZ315"/>
    <mergeCell ref="FLA315:FLH315"/>
    <mergeCell ref="FLI315:FLP315"/>
    <mergeCell ref="FLQ315:FLX315"/>
    <mergeCell ref="FLY315:FMF315"/>
    <mergeCell ref="FMG315:FMN315"/>
    <mergeCell ref="FMO315:FMV315"/>
    <mergeCell ref="FMW315:FND315"/>
    <mergeCell ref="FNE315:FNL315"/>
    <mergeCell ref="FNM315:FNT315"/>
    <mergeCell ref="FNU315:FOB315"/>
    <mergeCell ref="FOC315:FOJ315"/>
    <mergeCell ref="FOK315:FOR315"/>
    <mergeCell ref="FOS315:FOZ315"/>
    <mergeCell ref="FPA315:FPH315"/>
    <mergeCell ref="FPI315:FPP315"/>
    <mergeCell ref="FPQ315:FPX315"/>
    <mergeCell ref="FPY315:FQF315"/>
    <mergeCell ref="EVY315:EWF315"/>
    <mergeCell ref="EWG315:EWN315"/>
    <mergeCell ref="EWO315:EWV315"/>
    <mergeCell ref="EWW315:EXD315"/>
    <mergeCell ref="EXE315:EXL315"/>
    <mergeCell ref="EXM315:EXT315"/>
    <mergeCell ref="EXU315:EYB315"/>
    <mergeCell ref="EYC315:EYJ315"/>
    <mergeCell ref="EYK315:EYR315"/>
    <mergeCell ref="EYS315:EYZ315"/>
    <mergeCell ref="EZA315:EZH315"/>
    <mergeCell ref="EZI315:EZP315"/>
    <mergeCell ref="EZQ315:EZX315"/>
    <mergeCell ref="EZY315:FAF315"/>
    <mergeCell ref="FAG315:FAN315"/>
    <mergeCell ref="FAO315:FAV315"/>
    <mergeCell ref="FAW315:FBD315"/>
    <mergeCell ref="FBE315:FBL315"/>
    <mergeCell ref="FBM315:FBT315"/>
    <mergeCell ref="FBU315:FCB315"/>
    <mergeCell ref="FCC315:FCJ315"/>
    <mergeCell ref="FCK315:FCR315"/>
    <mergeCell ref="FCS315:FCZ315"/>
    <mergeCell ref="FDA315:FDH315"/>
    <mergeCell ref="FDI315:FDP315"/>
    <mergeCell ref="FDQ315:FDX315"/>
    <mergeCell ref="FDY315:FEF315"/>
    <mergeCell ref="FEG315:FEN315"/>
    <mergeCell ref="FEO315:FEV315"/>
    <mergeCell ref="FEW315:FFD315"/>
    <mergeCell ref="FFE315:FFL315"/>
    <mergeCell ref="FFM315:FFT315"/>
    <mergeCell ref="FFU315:FGB315"/>
    <mergeCell ref="ELU315:EMB315"/>
    <mergeCell ref="EMC315:EMJ315"/>
    <mergeCell ref="EMK315:EMR315"/>
    <mergeCell ref="EMS315:EMZ315"/>
    <mergeCell ref="ENA315:ENH315"/>
    <mergeCell ref="ENI315:ENP315"/>
    <mergeCell ref="ENQ315:ENX315"/>
    <mergeCell ref="ENY315:EOF315"/>
    <mergeCell ref="EOG315:EON315"/>
    <mergeCell ref="EOO315:EOV315"/>
    <mergeCell ref="EOW315:EPD315"/>
    <mergeCell ref="EPE315:EPL315"/>
    <mergeCell ref="EPM315:EPT315"/>
    <mergeCell ref="EPU315:EQB315"/>
    <mergeCell ref="EQC315:EQJ315"/>
    <mergeCell ref="EQK315:EQR315"/>
    <mergeCell ref="EQS315:EQZ315"/>
    <mergeCell ref="ERA315:ERH315"/>
    <mergeCell ref="ERI315:ERP315"/>
    <mergeCell ref="ERQ315:ERX315"/>
    <mergeCell ref="ERY315:ESF315"/>
    <mergeCell ref="ESG315:ESN315"/>
    <mergeCell ref="ESO315:ESV315"/>
    <mergeCell ref="ESW315:ETD315"/>
    <mergeCell ref="ETE315:ETL315"/>
    <mergeCell ref="ETM315:ETT315"/>
    <mergeCell ref="ETU315:EUB315"/>
    <mergeCell ref="EUC315:EUJ315"/>
    <mergeCell ref="EUK315:EUR315"/>
    <mergeCell ref="EUS315:EUZ315"/>
    <mergeCell ref="EVA315:EVH315"/>
    <mergeCell ref="EVI315:EVP315"/>
    <mergeCell ref="EVQ315:EVX315"/>
    <mergeCell ref="EBQ315:EBX315"/>
    <mergeCell ref="EBY315:ECF315"/>
    <mergeCell ref="ECG315:ECN315"/>
    <mergeCell ref="ECO315:ECV315"/>
    <mergeCell ref="ECW315:EDD315"/>
    <mergeCell ref="EDE315:EDL315"/>
    <mergeCell ref="EDM315:EDT315"/>
    <mergeCell ref="EDU315:EEB315"/>
    <mergeCell ref="EEC315:EEJ315"/>
    <mergeCell ref="EEK315:EER315"/>
    <mergeCell ref="EES315:EEZ315"/>
    <mergeCell ref="EFA315:EFH315"/>
    <mergeCell ref="EFI315:EFP315"/>
    <mergeCell ref="EFQ315:EFX315"/>
    <mergeCell ref="EFY315:EGF315"/>
    <mergeCell ref="EGG315:EGN315"/>
    <mergeCell ref="EGO315:EGV315"/>
    <mergeCell ref="EGW315:EHD315"/>
    <mergeCell ref="EHE315:EHL315"/>
    <mergeCell ref="EHM315:EHT315"/>
    <mergeCell ref="EHU315:EIB315"/>
    <mergeCell ref="EIC315:EIJ315"/>
    <mergeCell ref="EIK315:EIR315"/>
    <mergeCell ref="EIS315:EIZ315"/>
    <mergeCell ref="EJA315:EJH315"/>
    <mergeCell ref="EJI315:EJP315"/>
    <mergeCell ref="EJQ315:EJX315"/>
    <mergeCell ref="EJY315:EKF315"/>
    <mergeCell ref="EKG315:EKN315"/>
    <mergeCell ref="EKO315:EKV315"/>
    <mergeCell ref="EKW315:ELD315"/>
    <mergeCell ref="ELE315:ELL315"/>
    <mergeCell ref="ELM315:ELT315"/>
    <mergeCell ref="DRM315:DRT315"/>
    <mergeCell ref="DRU315:DSB315"/>
    <mergeCell ref="DSC315:DSJ315"/>
    <mergeCell ref="DSK315:DSR315"/>
    <mergeCell ref="DSS315:DSZ315"/>
    <mergeCell ref="DTA315:DTH315"/>
    <mergeCell ref="DTI315:DTP315"/>
    <mergeCell ref="DTQ315:DTX315"/>
    <mergeCell ref="DTY315:DUF315"/>
    <mergeCell ref="DUG315:DUN315"/>
    <mergeCell ref="DUO315:DUV315"/>
    <mergeCell ref="DUW315:DVD315"/>
    <mergeCell ref="DVE315:DVL315"/>
    <mergeCell ref="DVM315:DVT315"/>
    <mergeCell ref="DVU315:DWB315"/>
    <mergeCell ref="DWC315:DWJ315"/>
    <mergeCell ref="DWK315:DWR315"/>
    <mergeCell ref="DWS315:DWZ315"/>
    <mergeCell ref="DXA315:DXH315"/>
    <mergeCell ref="DXI315:DXP315"/>
    <mergeCell ref="DXQ315:DXX315"/>
    <mergeCell ref="DXY315:DYF315"/>
    <mergeCell ref="DYG315:DYN315"/>
    <mergeCell ref="DYO315:DYV315"/>
    <mergeCell ref="DYW315:DZD315"/>
    <mergeCell ref="DZE315:DZL315"/>
    <mergeCell ref="DZM315:DZT315"/>
    <mergeCell ref="DZU315:EAB315"/>
    <mergeCell ref="EAC315:EAJ315"/>
    <mergeCell ref="EAK315:EAR315"/>
    <mergeCell ref="EAS315:EAZ315"/>
    <mergeCell ref="EBA315:EBH315"/>
    <mergeCell ref="EBI315:EBP315"/>
    <mergeCell ref="DHI315:DHP315"/>
    <mergeCell ref="DHQ315:DHX315"/>
    <mergeCell ref="DHY315:DIF315"/>
    <mergeCell ref="DIG315:DIN315"/>
    <mergeCell ref="DIO315:DIV315"/>
    <mergeCell ref="DIW315:DJD315"/>
    <mergeCell ref="DJE315:DJL315"/>
    <mergeCell ref="DJM315:DJT315"/>
    <mergeCell ref="DJU315:DKB315"/>
    <mergeCell ref="DKC315:DKJ315"/>
    <mergeCell ref="DKK315:DKR315"/>
    <mergeCell ref="DKS315:DKZ315"/>
    <mergeCell ref="DLA315:DLH315"/>
    <mergeCell ref="DLI315:DLP315"/>
    <mergeCell ref="DLQ315:DLX315"/>
    <mergeCell ref="DLY315:DMF315"/>
    <mergeCell ref="DMG315:DMN315"/>
    <mergeCell ref="DMO315:DMV315"/>
    <mergeCell ref="DMW315:DND315"/>
    <mergeCell ref="DNE315:DNL315"/>
    <mergeCell ref="DNM315:DNT315"/>
    <mergeCell ref="DNU315:DOB315"/>
    <mergeCell ref="DOC315:DOJ315"/>
    <mergeCell ref="DOK315:DOR315"/>
    <mergeCell ref="DOS315:DOZ315"/>
    <mergeCell ref="DPA315:DPH315"/>
    <mergeCell ref="DPI315:DPP315"/>
    <mergeCell ref="DPQ315:DPX315"/>
    <mergeCell ref="DPY315:DQF315"/>
    <mergeCell ref="DQG315:DQN315"/>
    <mergeCell ref="DQO315:DQV315"/>
    <mergeCell ref="DQW315:DRD315"/>
    <mergeCell ref="DRE315:DRL315"/>
    <mergeCell ref="CXE315:CXL315"/>
    <mergeCell ref="CXM315:CXT315"/>
    <mergeCell ref="CXU315:CYB315"/>
    <mergeCell ref="CYC315:CYJ315"/>
    <mergeCell ref="CYK315:CYR315"/>
    <mergeCell ref="CYS315:CYZ315"/>
    <mergeCell ref="CZA315:CZH315"/>
    <mergeCell ref="CZI315:CZP315"/>
    <mergeCell ref="CZQ315:CZX315"/>
    <mergeCell ref="CZY315:DAF315"/>
    <mergeCell ref="DAG315:DAN315"/>
    <mergeCell ref="DAO315:DAV315"/>
    <mergeCell ref="DAW315:DBD315"/>
    <mergeCell ref="DBE315:DBL315"/>
    <mergeCell ref="DBM315:DBT315"/>
    <mergeCell ref="DBU315:DCB315"/>
    <mergeCell ref="DCC315:DCJ315"/>
    <mergeCell ref="DCK315:DCR315"/>
    <mergeCell ref="DCS315:DCZ315"/>
    <mergeCell ref="DDA315:DDH315"/>
    <mergeCell ref="DDI315:DDP315"/>
    <mergeCell ref="DDQ315:DDX315"/>
    <mergeCell ref="DDY315:DEF315"/>
    <mergeCell ref="DEG315:DEN315"/>
    <mergeCell ref="DEO315:DEV315"/>
    <mergeCell ref="DEW315:DFD315"/>
    <mergeCell ref="DFE315:DFL315"/>
    <mergeCell ref="DFM315:DFT315"/>
    <mergeCell ref="DFU315:DGB315"/>
    <mergeCell ref="DGC315:DGJ315"/>
    <mergeCell ref="DGK315:DGR315"/>
    <mergeCell ref="DGS315:DGZ315"/>
    <mergeCell ref="DHA315:DHH315"/>
    <mergeCell ref="CNA315:CNH315"/>
    <mergeCell ref="CNI315:CNP315"/>
    <mergeCell ref="CNQ315:CNX315"/>
    <mergeCell ref="CNY315:COF315"/>
    <mergeCell ref="COG315:CON315"/>
    <mergeCell ref="COO315:COV315"/>
    <mergeCell ref="COW315:CPD315"/>
    <mergeCell ref="CPE315:CPL315"/>
    <mergeCell ref="CPM315:CPT315"/>
    <mergeCell ref="CPU315:CQB315"/>
    <mergeCell ref="CQC315:CQJ315"/>
    <mergeCell ref="CQK315:CQR315"/>
    <mergeCell ref="CQS315:CQZ315"/>
    <mergeCell ref="CRA315:CRH315"/>
    <mergeCell ref="CRI315:CRP315"/>
    <mergeCell ref="CRQ315:CRX315"/>
    <mergeCell ref="CRY315:CSF315"/>
    <mergeCell ref="CSG315:CSN315"/>
    <mergeCell ref="CSO315:CSV315"/>
    <mergeCell ref="CSW315:CTD315"/>
    <mergeCell ref="CTE315:CTL315"/>
    <mergeCell ref="CTM315:CTT315"/>
    <mergeCell ref="CTU315:CUB315"/>
    <mergeCell ref="CUC315:CUJ315"/>
    <mergeCell ref="CUK315:CUR315"/>
    <mergeCell ref="CUS315:CUZ315"/>
    <mergeCell ref="CVA315:CVH315"/>
    <mergeCell ref="CVI315:CVP315"/>
    <mergeCell ref="CVQ315:CVX315"/>
    <mergeCell ref="CVY315:CWF315"/>
    <mergeCell ref="CWG315:CWN315"/>
    <mergeCell ref="CWO315:CWV315"/>
    <mergeCell ref="CWW315:CXD315"/>
    <mergeCell ref="CCW315:CDD315"/>
    <mergeCell ref="CDE315:CDL315"/>
    <mergeCell ref="CDM315:CDT315"/>
    <mergeCell ref="CDU315:CEB315"/>
    <mergeCell ref="CEC315:CEJ315"/>
    <mergeCell ref="CEK315:CER315"/>
    <mergeCell ref="CES315:CEZ315"/>
    <mergeCell ref="CFA315:CFH315"/>
    <mergeCell ref="CFI315:CFP315"/>
    <mergeCell ref="CFQ315:CFX315"/>
    <mergeCell ref="CFY315:CGF315"/>
    <mergeCell ref="CGG315:CGN315"/>
    <mergeCell ref="CGO315:CGV315"/>
    <mergeCell ref="CGW315:CHD315"/>
    <mergeCell ref="CHE315:CHL315"/>
    <mergeCell ref="CHM315:CHT315"/>
    <mergeCell ref="CHU315:CIB315"/>
    <mergeCell ref="CIC315:CIJ315"/>
    <mergeCell ref="CIK315:CIR315"/>
    <mergeCell ref="CIS315:CIZ315"/>
    <mergeCell ref="CJA315:CJH315"/>
    <mergeCell ref="CJI315:CJP315"/>
    <mergeCell ref="CJQ315:CJX315"/>
    <mergeCell ref="CJY315:CKF315"/>
    <mergeCell ref="CKG315:CKN315"/>
    <mergeCell ref="CKO315:CKV315"/>
    <mergeCell ref="CKW315:CLD315"/>
    <mergeCell ref="CLE315:CLL315"/>
    <mergeCell ref="CLM315:CLT315"/>
    <mergeCell ref="CLU315:CMB315"/>
    <mergeCell ref="CMC315:CMJ315"/>
    <mergeCell ref="CMK315:CMR315"/>
    <mergeCell ref="CMS315:CMZ315"/>
    <mergeCell ref="BSS315:BSZ315"/>
    <mergeCell ref="BTA315:BTH315"/>
    <mergeCell ref="BTI315:BTP315"/>
    <mergeCell ref="BTQ315:BTX315"/>
    <mergeCell ref="BTY315:BUF315"/>
    <mergeCell ref="BUG315:BUN315"/>
    <mergeCell ref="BUO315:BUV315"/>
    <mergeCell ref="BUW315:BVD315"/>
    <mergeCell ref="BVE315:BVL315"/>
    <mergeCell ref="BVM315:BVT315"/>
    <mergeCell ref="BVU315:BWB315"/>
    <mergeCell ref="BWC315:BWJ315"/>
    <mergeCell ref="BWK315:BWR315"/>
    <mergeCell ref="BWS315:BWZ315"/>
    <mergeCell ref="BXA315:BXH315"/>
    <mergeCell ref="BXI315:BXP315"/>
    <mergeCell ref="BXQ315:BXX315"/>
    <mergeCell ref="BXY315:BYF315"/>
    <mergeCell ref="BYG315:BYN315"/>
    <mergeCell ref="BYO315:BYV315"/>
    <mergeCell ref="BYW315:BZD315"/>
    <mergeCell ref="BZE315:BZL315"/>
    <mergeCell ref="BZM315:BZT315"/>
    <mergeCell ref="BZU315:CAB315"/>
    <mergeCell ref="CAC315:CAJ315"/>
    <mergeCell ref="CAK315:CAR315"/>
    <mergeCell ref="CAS315:CAZ315"/>
    <mergeCell ref="CBA315:CBH315"/>
    <mergeCell ref="CBI315:CBP315"/>
    <mergeCell ref="CBQ315:CBX315"/>
    <mergeCell ref="CBY315:CCF315"/>
    <mergeCell ref="CCG315:CCN315"/>
    <mergeCell ref="CCO315:CCV315"/>
    <mergeCell ref="BIO315:BIV315"/>
    <mergeCell ref="BIW315:BJD315"/>
    <mergeCell ref="BJE315:BJL315"/>
    <mergeCell ref="BJM315:BJT315"/>
    <mergeCell ref="BJU315:BKB315"/>
    <mergeCell ref="BKC315:BKJ315"/>
    <mergeCell ref="BKK315:BKR315"/>
    <mergeCell ref="BKS315:BKZ315"/>
    <mergeCell ref="BLA315:BLH315"/>
    <mergeCell ref="BLI315:BLP315"/>
    <mergeCell ref="BLQ315:BLX315"/>
    <mergeCell ref="BLY315:BMF315"/>
    <mergeCell ref="BMG315:BMN315"/>
    <mergeCell ref="BMO315:BMV315"/>
    <mergeCell ref="BMW315:BND315"/>
    <mergeCell ref="BNE315:BNL315"/>
    <mergeCell ref="BNM315:BNT315"/>
    <mergeCell ref="BNU315:BOB315"/>
    <mergeCell ref="BOC315:BOJ315"/>
    <mergeCell ref="BOK315:BOR315"/>
    <mergeCell ref="BOS315:BOZ315"/>
    <mergeCell ref="BPA315:BPH315"/>
    <mergeCell ref="BPI315:BPP315"/>
    <mergeCell ref="BPQ315:BPX315"/>
    <mergeCell ref="BPY315:BQF315"/>
    <mergeCell ref="BQG315:BQN315"/>
    <mergeCell ref="BQO315:BQV315"/>
    <mergeCell ref="BQW315:BRD315"/>
    <mergeCell ref="BRE315:BRL315"/>
    <mergeCell ref="BRM315:BRT315"/>
    <mergeCell ref="BRU315:BSB315"/>
    <mergeCell ref="BSC315:BSJ315"/>
    <mergeCell ref="BSK315:BSR315"/>
    <mergeCell ref="AYK315:AYR315"/>
    <mergeCell ref="AYS315:AYZ315"/>
    <mergeCell ref="AZA315:AZH315"/>
    <mergeCell ref="AZI315:AZP315"/>
    <mergeCell ref="AZQ315:AZX315"/>
    <mergeCell ref="AZY315:BAF315"/>
    <mergeCell ref="BAG315:BAN315"/>
    <mergeCell ref="BAO315:BAV315"/>
    <mergeCell ref="BAW315:BBD315"/>
    <mergeCell ref="BBE315:BBL315"/>
    <mergeCell ref="BBM315:BBT315"/>
    <mergeCell ref="BBU315:BCB315"/>
    <mergeCell ref="BCC315:BCJ315"/>
    <mergeCell ref="BCK315:BCR315"/>
    <mergeCell ref="BCS315:BCZ315"/>
    <mergeCell ref="BDA315:BDH315"/>
    <mergeCell ref="BDI315:BDP315"/>
    <mergeCell ref="BDQ315:BDX315"/>
    <mergeCell ref="BDY315:BEF315"/>
    <mergeCell ref="BEG315:BEN315"/>
    <mergeCell ref="BEO315:BEV315"/>
    <mergeCell ref="BEW315:BFD315"/>
    <mergeCell ref="BFE315:BFL315"/>
    <mergeCell ref="BFM315:BFT315"/>
    <mergeCell ref="BFU315:BGB315"/>
    <mergeCell ref="BGC315:BGJ315"/>
    <mergeCell ref="BGK315:BGR315"/>
    <mergeCell ref="BGS315:BGZ315"/>
    <mergeCell ref="BHA315:BHH315"/>
    <mergeCell ref="BHI315:BHP315"/>
    <mergeCell ref="BHQ315:BHX315"/>
    <mergeCell ref="BHY315:BIF315"/>
    <mergeCell ref="BIG315:BIN315"/>
    <mergeCell ref="AOG315:AON315"/>
    <mergeCell ref="AOO315:AOV315"/>
    <mergeCell ref="AOW315:APD315"/>
    <mergeCell ref="APE315:APL315"/>
    <mergeCell ref="APM315:APT315"/>
    <mergeCell ref="APU315:AQB315"/>
    <mergeCell ref="AQC315:AQJ315"/>
    <mergeCell ref="AQK315:AQR315"/>
    <mergeCell ref="AQS315:AQZ315"/>
    <mergeCell ref="ARA315:ARH315"/>
    <mergeCell ref="ARI315:ARP315"/>
    <mergeCell ref="ARQ315:ARX315"/>
    <mergeCell ref="ARY315:ASF315"/>
    <mergeCell ref="ASG315:ASN315"/>
    <mergeCell ref="ASO315:ASV315"/>
    <mergeCell ref="ASW315:ATD315"/>
    <mergeCell ref="ATE315:ATL315"/>
    <mergeCell ref="ATM315:ATT315"/>
    <mergeCell ref="ATU315:AUB315"/>
    <mergeCell ref="AUC315:AUJ315"/>
    <mergeCell ref="AUK315:AUR315"/>
    <mergeCell ref="AUS315:AUZ315"/>
    <mergeCell ref="AVA315:AVH315"/>
    <mergeCell ref="AVI315:AVP315"/>
    <mergeCell ref="AVQ315:AVX315"/>
    <mergeCell ref="AVY315:AWF315"/>
    <mergeCell ref="AWG315:AWN315"/>
    <mergeCell ref="AWO315:AWV315"/>
    <mergeCell ref="AWW315:AXD315"/>
    <mergeCell ref="AXE315:AXL315"/>
    <mergeCell ref="AXM315:AXT315"/>
    <mergeCell ref="AXU315:AYB315"/>
    <mergeCell ref="AYC315:AYJ315"/>
    <mergeCell ref="AEC315:AEJ315"/>
    <mergeCell ref="AEK315:AER315"/>
    <mergeCell ref="AES315:AEZ315"/>
    <mergeCell ref="AFA315:AFH315"/>
    <mergeCell ref="AFI315:AFP315"/>
    <mergeCell ref="AFQ315:AFX315"/>
    <mergeCell ref="AFY315:AGF315"/>
    <mergeCell ref="AGG315:AGN315"/>
    <mergeCell ref="AGO315:AGV315"/>
    <mergeCell ref="AGW315:AHD315"/>
    <mergeCell ref="AHE315:AHL315"/>
    <mergeCell ref="AHM315:AHT315"/>
    <mergeCell ref="AHU315:AIB315"/>
    <mergeCell ref="AIC315:AIJ315"/>
    <mergeCell ref="AIK315:AIR315"/>
    <mergeCell ref="AIS315:AIZ315"/>
    <mergeCell ref="AJA315:AJH315"/>
    <mergeCell ref="AJI315:AJP315"/>
    <mergeCell ref="AJQ315:AJX315"/>
    <mergeCell ref="AJY315:AKF315"/>
    <mergeCell ref="AKG315:AKN315"/>
    <mergeCell ref="AKO315:AKV315"/>
    <mergeCell ref="AKW315:ALD315"/>
    <mergeCell ref="ALE315:ALL315"/>
    <mergeCell ref="ALM315:ALT315"/>
    <mergeCell ref="ALU315:AMB315"/>
    <mergeCell ref="AMC315:AMJ315"/>
    <mergeCell ref="AMK315:AMR315"/>
    <mergeCell ref="AMS315:AMZ315"/>
    <mergeCell ref="ANA315:ANH315"/>
    <mergeCell ref="ANI315:ANP315"/>
    <mergeCell ref="ANQ315:ANX315"/>
    <mergeCell ref="ANY315:AOF315"/>
    <mergeCell ref="TY315:UF315"/>
    <mergeCell ref="UG315:UN315"/>
    <mergeCell ref="UO315:UV315"/>
    <mergeCell ref="UW315:VD315"/>
    <mergeCell ref="VE315:VL315"/>
    <mergeCell ref="VM315:VT315"/>
    <mergeCell ref="VU315:WB315"/>
    <mergeCell ref="WC315:WJ315"/>
    <mergeCell ref="WK315:WR315"/>
    <mergeCell ref="WS315:WZ315"/>
    <mergeCell ref="XA315:XH315"/>
    <mergeCell ref="XI315:XP315"/>
    <mergeCell ref="XQ315:XX315"/>
    <mergeCell ref="XY315:YF315"/>
    <mergeCell ref="YG315:YN315"/>
    <mergeCell ref="YO315:YV315"/>
    <mergeCell ref="YW315:ZD315"/>
    <mergeCell ref="ZE315:ZL315"/>
    <mergeCell ref="ZM315:ZT315"/>
    <mergeCell ref="ZU315:AAB315"/>
    <mergeCell ref="AAC315:AAJ315"/>
    <mergeCell ref="AAK315:AAR315"/>
    <mergeCell ref="AAS315:AAZ315"/>
    <mergeCell ref="ABA315:ABH315"/>
    <mergeCell ref="ABI315:ABP315"/>
    <mergeCell ref="ABQ315:ABX315"/>
    <mergeCell ref="ABY315:ACF315"/>
    <mergeCell ref="ACG315:ACN315"/>
    <mergeCell ref="ACO315:ACV315"/>
    <mergeCell ref="ACW315:ADD315"/>
    <mergeCell ref="ADE315:ADL315"/>
    <mergeCell ref="ADM315:ADT315"/>
    <mergeCell ref="ADU315:AEB315"/>
    <mergeCell ref="JU315:KB315"/>
    <mergeCell ref="KC315:KJ315"/>
    <mergeCell ref="KK315:KR315"/>
    <mergeCell ref="KS315:KZ315"/>
    <mergeCell ref="LA315:LH315"/>
    <mergeCell ref="LI315:LP315"/>
    <mergeCell ref="LQ315:LX315"/>
    <mergeCell ref="LY315:MF315"/>
    <mergeCell ref="MG315:MN315"/>
    <mergeCell ref="MO315:MV315"/>
    <mergeCell ref="MW315:ND315"/>
    <mergeCell ref="NE315:NL315"/>
    <mergeCell ref="NM315:NT315"/>
    <mergeCell ref="NU315:OB315"/>
    <mergeCell ref="OC315:OJ315"/>
    <mergeCell ref="OK315:OR315"/>
    <mergeCell ref="OS315:OZ315"/>
    <mergeCell ref="PA315:PH315"/>
    <mergeCell ref="PI315:PP315"/>
    <mergeCell ref="PQ315:PX315"/>
    <mergeCell ref="PY315:QF315"/>
    <mergeCell ref="QG315:QN315"/>
    <mergeCell ref="QO315:QV315"/>
    <mergeCell ref="QW315:RD315"/>
    <mergeCell ref="RE315:RL315"/>
    <mergeCell ref="RM315:RT315"/>
    <mergeCell ref="RU315:SB315"/>
    <mergeCell ref="SC315:SJ315"/>
    <mergeCell ref="SK315:SR315"/>
    <mergeCell ref="SS315:SZ315"/>
    <mergeCell ref="TA315:TH315"/>
    <mergeCell ref="TI315:TP315"/>
    <mergeCell ref="TQ315:TX315"/>
    <mergeCell ref="XAW439:XBD439"/>
    <mergeCell ref="XBE439:XBL439"/>
    <mergeCell ref="XBM439:XBT439"/>
    <mergeCell ref="XBU439:XCB439"/>
    <mergeCell ref="XCC439:XCJ439"/>
    <mergeCell ref="XCK439:XCR439"/>
    <mergeCell ref="XCS439:XCZ439"/>
    <mergeCell ref="XDA439:XDH439"/>
    <mergeCell ref="XDI439:XDP439"/>
    <mergeCell ref="XDQ439:XDX439"/>
    <mergeCell ref="XDY439:XEF439"/>
    <mergeCell ref="XEG439:XEN439"/>
    <mergeCell ref="XEO439:XEV439"/>
    <mergeCell ref="XEW439:XFD439"/>
    <mergeCell ref="A440:B440"/>
    <mergeCell ref="G440:H447"/>
    <mergeCell ref="A441:B441"/>
    <mergeCell ref="A442:B442"/>
    <mergeCell ref="A443:B443"/>
    <mergeCell ref="A444:B444"/>
    <mergeCell ref="A445:B445"/>
    <mergeCell ref="A446:B446"/>
    <mergeCell ref="A447:B447"/>
    <mergeCell ref="C444:F445"/>
    <mergeCell ref="A270:H270"/>
    <mergeCell ref="A271:H271"/>
    <mergeCell ref="A322:H322"/>
    <mergeCell ref="A323:H323"/>
    <mergeCell ref="A382:H382"/>
    <mergeCell ref="A315:H315"/>
    <mergeCell ref="I315:P315"/>
    <mergeCell ref="Q315:X315"/>
    <mergeCell ref="Y315:AF315"/>
    <mergeCell ref="AG315:AN315"/>
    <mergeCell ref="AO315:AV315"/>
    <mergeCell ref="AW315:BD315"/>
    <mergeCell ref="BE315:BL315"/>
    <mergeCell ref="BM315:BT315"/>
    <mergeCell ref="BU315:CB315"/>
    <mergeCell ref="CC315:CJ315"/>
    <mergeCell ref="CK315:CR315"/>
    <mergeCell ref="CS315:CZ315"/>
    <mergeCell ref="DA315:DH315"/>
    <mergeCell ref="DI315:DP315"/>
    <mergeCell ref="DQ315:DX315"/>
    <mergeCell ref="DY315:EF315"/>
    <mergeCell ref="EG315:EN315"/>
    <mergeCell ref="EO315:EV315"/>
    <mergeCell ref="EW315:FD315"/>
    <mergeCell ref="FE315:FL315"/>
    <mergeCell ref="FM315:FT315"/>
    <mergeCell ref="FU315:GB315"/>
    <mergeCell ref="GC315:GJ315"/>
    <mergeCell ref="GK315:GR315"/>
    <mergeCell ref="GS315:GZ315"/>
    <mergeCell ref="HA315:HH315"/>
    <mergeCell ref="HI315:HP315"/>
    <mergeCell ref="HQ315:HX315"/>
    <mergeCell ref="HY315:IF315"/>
    <mergeCell ref="IG315:IN315"/>
    <mergeCell ref="IO315:IV315"/>
    <mergeCell ref="IW315:JD315"/>
    <mergeCell ref="JE315:JL315"/>
    <mergeCell ref="JM315:JT315"/>
    <mergeCell ref="WQS439:WQZ439"/>
    <mergeCell ref="WRA439:WRH439"/>
    <mergeCell ref="WRI439:WRP439"/>
    <mergeCell ref="WRQ439:WRX439"/>
    <mergeCell ref="WRY439:WSF439"/>
    <mergeCell ref="WSG439:WSN439"/>
    <mergeCell ref="WSO439:WSV439"/>
    <mergeCell ref="WSW439:WTD439"/>
    <mergeCell ref="WTE439:WTL439"/>
    <mergeCell ref="WTM439:WTT439"/>
    <mergeCell ref="WTU439:WUB439"/>
    <mergeCell ref="WUC439:WUJ439"/>
    <mergeCell ref="WUK439:WUR439"/>
    <mergeCell ref="WUS439:WUZ439"/>
    <mergeCell ref="WVA439:WVH439"/>
    <mergeCell ref="WVI439:WVP439"/>
    <mergeCell ref="WVQ439:WVX439"/>
    <mergeCell ref="WVY439:WWF439"/>
    <mergeCell ref="WWG439:WWN439"/>
    <mergeCell ref="WWO439:WWV439"/>
    <mergeCell ref="WWW439:WXD439"/>
    <mergeCell ref="WXE439:WXL439"/>
    <mergeCell ref="WXM439:WXT439"/>
    <mergeCell ref="WXU439:WYB439"/>
    <mergeCell ref="WYC439:WYJ439"/>
    <mergeCell ref="WYK439:WYR439"/>
    <mergeCell ref="WYS439:WYZ439"/>
    <mergeCell ref="WZA439:WZH439"/>
    <mergeCell ref="WZI439:WZP439"/>
    <mergeCell ref="WZQ439:WZX439"/>
    <mergeCell ref="WZY439:XAF439"/>
    <mergeCell ref="XAG439:XAN439"/>
    <mergeCell ref="XAO439:XAV439"/>
    <mergeCell ref="WGO439:WGV439"/>
    <mergeCell ref="WGW439:WHD439"/>
    <mergeCell ref="WHE439:WHL439"/>
    <mergeCell ref="WHM439:WHT439"/>
    <mergeCell ref="WHU439:WIB439"/>
    <mergeCell ref="WIC439:WIJ439"/>
    <mergeCell ref="WIK439:WIR439"/>
    <mergeCell ref="WIS439:WIZ439"/>
    <mergeCell ref="WJA439:WJH439"/>
    <mergeCell ref="WJI439:WJP439"/>
    <mergeCell ref="WJQ439:WJX439"/>
    <mergeCell ref="WJY439:WKF439"/>
    <mergeCell ref="WKG439:WKN439"/>
    <mergeCell ref="WKO439:WKV439"/>
    <mergeCell ref="WKW439:WLD439"/>
    <mergeCell ref="WLE439:WLL439"/>
    <mergeCell ref="WLM439:WLT439"/>
    <mergeCell ref="WLU439:WMB439"/>
    <mergeCell ref="WMC439:WMJ439"/>
    <mergeCell ref="WMK439:WMR439"/>
    <mergeCell ref="WMS439:WMZ439"/>
    <mergeCell ref="WNA439:WNH439"/>
    <mergeCell ref="WNI439:WNP439"/>
    <mergeCell ref="WNQ439:WNX439"/>
    <mergeCell ref="WNY439:WOF439"/>
    <mergeCell ref="WOG439:WON439"/>
    <mergeCell ref="WOO439:WOV439"/>
    <mergeCell ref="WOW439:WPD439"/>
    <mergeCell ref="WPE439:WPL439"/>
    <mergeCell ref="WPM439:WPT439"/>
    <mergeCell ref="WPU439:WQB439"/>
    <mergeCell ref="WQC439:WQJ439"/>
    <mergeCell ref="WQK439:WQR439"/>
    <mergeCell ref="VWK439:VWR439"/>
    <mergeCell ref="VWS439:VWZ439"/>
    <mergeCell ref="VXA439:VXH439"/>
    <mergeCell ref="VXI439:VXP439"/>
    <mergeCell ref="VXQ439:VXX439"/>
    <mergeCell ref="VXY439:VYF439"/>
    <mergeCell ref="VYG439:VYN439"/>
    <mergeCell ref="VYO439:VYV439"/>
    <mergeCell ref="VYW439:VZD439"/>
    <mergeCell ref="VZE439:VZL439"/>
    <mergeCell ref="VZM439:VZT439"/>
    <mergeCell ref="VZU439:WAB439"/>
    <mergeCell ref="WAC439:WAJ439"/>
    <mergeCell ref="WAK439:WAR439"/>
    <mergeCell ref="WAS439:WAZ439"/>
    <mergeCell ref="WBA439:WBH439"/>
    <mergeCell ref="WBI439:WBP439"/>
    <mergeCell ref="WBQ439:WBX439"/>
    <mergeCell ref="WBY439:WCF439"/>
    <mergeCell ref="WCG439:WCN439"/>
    <mergeCell ref="WCO439:WCV439"/>
    <mergeCell ref="WCW439:WDD439"/>
    <mergeCell ref="WDE439:WDL439"/>
    <mergeCell ref="WDM439:WDT439"/>
    <mergeCell ref="WDU439:WEB439"/>
    <mergeCell ref="WEC439:WEJ439"/>
    <mergeCell ref="WEK439:WER439"/>
    <mergeCell ref="WES439:WEZ439"/>
    <mergeCell ref="WFA439:WFH439"/>
    <mergeCell ref="WFI439:WFP439"/>
    <mergeCell ref="WFQ439:WFX439"/>
    <mergeCell ref="WFY439:WGF439"/>
    <mergeCell ref="WGG439:WGN439"/>
    <mergeCell ref="VMG439:VMN439"/>
    <mergeCell ref="VMO439:VMV439"/>
    <mergeCell ref="VMW439:VND439"/>
    <mergeCell ref="VNE439:VNL439"/>
    <mergeCell ref="VNM439:VNT439"/>
    <mergeCell ref="VNU439:VOB439"/>
    <mergeCell ref="VOC439:VOJ439"/>
    <mergeCell ref="VOK439:VOR439"/>
    <mergeCell ref="VOS439:VOZ439"/>
    <mergeCell ref="VPA439:VPH439"/>
    <mergeCell ref="VPI439:VPP439"/>
    <mergeCell ref="VPQ439:VPX439"/>
    <mergeCell ref="VPY439:VQF439"/>
    <mergeCell ref="VQG439:VQN439"/>
    <mergeCell ref="VQO439:VQV439"/>
    <mergeCell ref="VQW439:VRD439"/>
    <mergeCell ref="VRE439:VRL439"/>
    <mergeCell ref="VRM439:VRT439"/>
    <mergeCell ref="VRU439:VSB439"/>
    <mergeCell ref="VSC439:VSJ439"/>
    <mergeCell ref="VSK439:VSR439"/>
    <mergeCell ref="VSS439:VSZ439"/>
    <mergeCell ref="VTA439:VTH439"/>
    <mergeCell ref="VTI439:VTP439"/>
    <mergeCell ref="VTQ439:VTX439"/>
    <mergeCell ref="VTY439:VUF439"/>
    <mergeCell ref="VUG439:VUN439"/>
    <mergeCell ref="VUO439:VUV439"/>
    <mergeCell ref="VUW439:VVD439"/>
    <mergeCell ref="VVE439:VVL439"/>
    <mergeCell ref="VVM439:VVT439"/>
    <mergeCell ref="VVU439:VWB439"/>
    <mergeCell ref="VWC439:VWJ439"/>
    <mergeCell ref="VCC439:VCJ439"/>
    <mergeCell ref="VCK439:VCR439"/>
    <mergeCell ref="VCS439:VCZ439"/>
    <mergeCell ref="VDA439:VDH439"/>
    <mergeCell ref="VDI439:VDP439"/>
    <mergeCell ref="VDQ439:VDX439"/>
    <mergeCell ref="VDY439:VEF439"/>
    <mergeCell ref="VEG439:VEN439"/>
    <mergeCell ref="VEO439:VEV439"/>
    <mergeCell ref="VEW439:VFD439"/>
    <mergeCell ref="VFE439:VFL439"/>
    <mergeCell ref="VFM439:VFT439"/>
    <mergeCell ref="VFU439:VGB439"/>
    <mergeCell ref="VGC439:VGJ439"/>
    <mergeCell ref="VGK439:VGR439"/>
    <mergeCell ref="VGS439:VGZ439"/>
    <mergeCell ref="VHA439:VHH439"/>
    <mergeCell ref="VHI439:VHP439"/>
    <mergeCell ref="VHQ439:VHX439"/>
    <mergeCell ref="VHY439:VIF439"/>
    <mergeCell ref="VIG439:VIN439"/>
    <mergeCell ref="VIO439:VIV439"/>
    <mergeCell ref="VIW439:VJD439"/>
    <mergeCell ref="VJE439:VJL439"/>
    <mergeCell ref="VJM439:VJT439"/>
    <mergeCell ref="VJU439:VKB439"/>
    <mergeCell ref="VKC439:VKJ439"/>
    <mergeCell ref="VKK439:VKR439"/>
    <mergeCell ref="VKS439:VKZ439"/>
    <mergeCell ref="VLA439:VLH439"/>
    <mergeCell ref="VLI439:VLP439"/>
    <mergeCell ref="VLQ439:VLX439"/>
    <mergeCell ref="VLY439:VMF439"/>
    <mergeCell ref="URY439:USF439"/>
    <mergeCell ref="USG439:USN439"/>
    <mergeCell ref="USO439:USV439"/>
    <mergeCell ref="USW439:UTD439"/>
    <mergeCell ref="UTE439:UTL439"/>
    <mergeCell ref="UTM439:UTT439"/>
    <mergeCell ref="UTU439:UUB439"/>
    <mergeCell ref="UUC439:UUJ439"/>
    <mergeCell ref="UUK439:UUR439"/>
    <mergeCell ref="UUS439:UUZ439"/>
    <mergeCell ref="UVA439:UVH439"/>
    <mergeCell ref="UVI439:UVP439"/>
    <mergeCell ref="UVQ439:UVX439"/>
    <mergeCell ref="UVY439:UWF439"/>
    <mergeCell ref="UWG439:UWN439"/>
    <mergeCell ref="UWO439:UWV439"/>
    <mergeCell ref="UWW439:UXD439"/>
    <mergeCell ref="UXE439:UXL439"/>
    <mergeCell ref="UXM439:UXT439"/>
    <mergeCell ref="UXU439:UYB439"/>
    <mergeCell ref="UYC439:UYJ439"/>
    <mergeCell ref="UYK439:UYR439"/>
    <mergeCell ref="UYS439:UYZ439"/>
    <mergeCell ref="UZA439:UZH439"/>
    <mergeCell ref="UZI439:UZP439"/>
    <mergeCell ref="UZQ439:UZX439"/>
    <mergeCell ref="UZY439:VAF439"/>
    <mergeCell ref="VAG439:VAN439"/>
    <mergeCell ref="VAO439:VAV439"/>
    <mergeCell ref="VAW439:VBD439"/>
    <mergeCell ref="VBE439:VBL439"/>
    <mergeCell ref="VBM439:VBT439"/>
    <mergeCell ref="VBU439:VCB439"/>
    <mergeCell ref="UHU439:UIB439"/>
    <mergeCell ref="UIC439:UIJ439"/>
    <mergeCell ref="UIK439:UIR439"/>
    <mergeCell ref="UIS439:UIZ439"/>
    <mergeCell ref="UJA439:UJH439"/>
    <mergeCell ref="UJI439:UJP439"/>
    <mergeCell ref="UJQ439:UJX439"/>
    <mergeCell ref="UJY439:UKF439"/>
    <mergeCell ref="UKG439:UKN439"/>
    <mergeCell ref="UKO439:UKV439"/>
    <mergeCell ref="UKW439:ULD439"/>
    <mergeCell ref="ULE439:ULL439"/>
    <mergeCell ref="ULM439:ULT439"/>
    <mergeCell ref="ULU439:UMB439"/>
    <mergeCell ref="UMC439:UMJ439"/>
    <mergeCell ref="UMK439:UMR439"/>
    <mergeCell ref="UMS439:UMZ439"/>
    <mergeCell ref="UNA439:UNH439"/>
    <mergeCell ref="UNI439:UNP439"/>
    <mergeCell ref="UNQ439:UNX439"/>
    <mergeCell ref="UNY439:UOF439"/>
    <mergeCell ref="UOG439:UON439"/>
    <mergeCell ref="UOO439:UOV439"/>
    <mergeCell ref="UOW439:UPD439"/>
    <mergeCell ref="UPE439:UPL439"/>
    <mergeCell ref="UPM439:UPT439"/>
    <mergeCell ref="UPU439:UQB439"/>
    <mergeCell ref="UQC439:UQJ439"/>
    <mergeCell ref="UQK439:UQR439"/>
    <mergeCell ref="UQS439:UQZ439"/>
    <mergeCell ref="URA439:URH439"/>
    <mergeCell ref="URI439:URP439"/>
    <mergeCell ref="URQ439:URX439"/>
    <mergeCell ref="TXQ439:TXX439"/>
    <mergeCell ref="TXY439:TYF439"/>
    <mergeCell ref="TYG439:TYN439"/>
    <mergeCell ref="TYO439:TYV439"/>
    <mergeCell ref="TYW439:TZD439"/>
    <mergeCell ref="TZE439:TZL439"/>
    <mergeCell ref="TZM439:TZT439"/>
    <mergeCell ref="TZU439:UAB439"/>
    <mergeCell ref="UAC439:UAJ439"/>
    <mergeCell ref="UAK439:UAR439"/>
    <mergeCell ref="UAS439:UAZ439"/>
    <mergeCell ref="UBA439:UBH439"/>
    <mergeCell ref="UBI439:UBP439"/>
    <mergeCell ref="UBQ439:UBX439"/>
    <mergeCell ref="UBY439:UCF439"/>
    <mergeCell ref="UCG439:UCN439"/>
    <mergeCell ref="UCO439:UCV439"/>
    <mergeCell ref="UCW439:UDD439"/>
    <mergeCell ref="UDE439:UDL439"/>
    <mergeCell ref="UDM439:UDT439"/>
    <mergeCell ref="UDU439:UEB439"/>
    <mergeCell ref="UEC439:UEJ439"/>
    <mergeCell ref="UEK439:UER439"/>
    <mergeCell ref="UES439:UEZ439"/>
    <mergeCell ref="UFA439:UFH439"/>
    <mergeCell ref="UFI439:UFP439"/>
    <mergeCell ref="UFQ439:UFX439"/>
    <mergeCell ref="UFY439:UGF439"/>
    <mergeCell ref="UGG439:UGN439"/>
    <mergeCell ref="UGO439:UGV439"/>
    <mergeCell ref="UGW439:UHD439"/>
    <mergeCell ref="UHE439:UHL439"/>
    <mergeCell ref="UHM439:UHT439"/>
    <mergeCell ref="TNM439:TNT439"/>
    <mergeCell ref="TNU439:TOB439"/>
    <mergeCell ref="TOC439:TOJ439"/>
    <mergeCell ref="TOK439:TOR439"/>
    <mergeCell ref="TOS439:TOZ439"/>
    <mergeCell ref="TPA439:TPH439"/>
    <mergeCell ref="TPI439:TPP439"/>
    <mergeCell ref="TPQ439:TPX439"/>
    <mergeCell ref="TPY439:TQF439"/>
    <mergeCell ref="TQG439:TQN439"/>
    <mergeCell ref="TQO439:TQV439"/>
    <mergeCell ref="TQW439:TRD439"/>
    <mergeCell ref="TRE439:TRL439"/>
    <mergeCell ref="TRM439:TRT439"/>
    <mergeCell ref="TRU439:TSB439"/>
    <mergeCell ref="TSC439:TSJ439"/>
    <mergeCell ref="TSK439:TSR439"/>
    <mergeCell ref="TSS439:TSZ439"/>
    <mergeCell ref="TTA439:TTH439"/>
    <mergeCell ref="TTI439:TTP439"/>
    <mergeCell ref="TTQ439:TTX439"/>
    <mergeCell ref="TTY439:TUF439"/>
    <mergeCell ref="TUG439:TUN439"/>
    <mergeCell ref="TUO439:TUV439"/>
    <mergeCell ref="TUW439:TVD439"/>
    <mergeCell ref="TVE439:TVL439"/>
    <mergeCell ref="TVM439:TVT439"/>
    <mergeCell ref="TVU439:TWB439"/>
    <mergeCell ref="TWC439:TWJ439"/>
    <mergeCell ref="TWK439:TWR439"/>
    <mergeCell ref="TWS439:TWZ439"/>
    <mergeCell ref="TXA439:TXH439"/>
    <mergeCell ref="TXI439:TXP439"/>
    <mergeCell ref="TDI439:TDP439"/>
    <mergeCell ref="TDQ439:TDX439"/>
    <mergeCell ref="TDY439:TEF439"/>
    <mergeCell ref="TEG439:TEN439"/>
    <mergeCell ref="TEO439:TEV439"/>
    <mergeCell ref="TEW439:TFD439"/>
    <mergeCell ref="TFE439:TFL439"/>
    <mergeCell ref="TFM439:TFT439"/>
    <mergeCell ref="TFU439:TGB439"/>
    <mergeCell ref="TGC439:TGJ439"/>
    <mergeCell ref="TGK439:TGR439"/>
    <mergeCell ref="TGS439:TGZ439"/>
    <mergeCell ref="THA439:THH439"/>
    <mergeCell ref="THI439:THP439"/>
    <mergeCell ref="THQ439:THX439"/>
    <mergeCell ref="THY439:TIF439"/>
    <mergeCell ref="TIG439:TIN439"/>
    <mergeCell ref="TIO439:TIV439"/>
    <mergeCell ref="TIW439:TJD439"/>
    <mergeCell ref="TJE439:TJL439"/>
    <mergeCell ref="TJM439:TJT439"/>
    <mergeCell ref="TJU439:TKB439"/>
    <mergeCell ref="TKC439:TKJ439"/>
    <mergeCell ref="TKK439:TKR439"/>
    <mergeCell ref="TKS439:TKZ439"/>
    <mergeCell ref="TLA439:TLH439"/>
    <mergeCell ref="TLI439:TLP439"/>
    <mergeCell ref="TLQ439:TLX439"/>
    <mergeCell ref="TLY439:TMF439"/>
    <mergeCell ref="TMG439:TMN439"/>
    <mergeCell ref="TMO439:TMV439"/>
    <mergeCell ref="TMW439:TND439"/>
    <mergeCell ref="TNE439:TNL439"/>
    <mergeCell ref="STE439:STL439"/>
    <mergeCell ref="STM439:STT439"/>
    <mergeCell ref="STU439:SUB439"/>
    <mergeCell ref="SUC439:SUJ439"/>
    <mergeCell ref="SUK439:SUR439"/>
    <mergeCell ref="SUS439:SUZ439"/>
    <mergeCell ref="SVA439:SVH439"/>
    <mergeCell ref="SVI439:SVP439"/>
    <mergeCell ref="SVQ439:SVX439"/>
    <mergeCell ref="SVY439:SWF439"/>
    <mergeCell ref="SWG439:SWN439"/>
    <mergeCell ref="SWO439:SWV439"/>
    <mergeCell ref="SWW439:SXD439"/>
    <mergeCell ref="SXE439:SXL439"/>
    <mergeCell ref="SXM439:SXT439"/>
    <mergeCell ref="SXU439:SYB439"/>
    <mergeCell ref="SYC439:SYJ439"/>
    <mergeCell ref="SYK439:SYR439"/>
    <mergeCell ref="SYS439:SYZ439"/>
    <mergeCell ref="SZA439:SZH439"/>
    <mergeCell ref="SZI439:SZP439"/>
    <mergeCell ref="SZQ439:SZX439"/>
    <mergeCell ref="SZY439:TAF439"/>
    <mergeCell ref="TAG439:TAN439"/>
    <mergeCell ref="TAO439:TAV439"/>
    <mergeCell ref="TAW439:TBD439"/>
    <mergeCell ref="TBE439:TBL439"/>
    <mergeCell ref="TBM439:TBT439"/>
    <mergeCell ref="TBU439:TCB439"/>
    <mergeCell ref="TCC439:TCJ439"/>
    <mergeCell ref="TCK439:TCR439"/>
    <mergeCell ref="TCS439:TCZ439"/>
    <mergeCell ref="TDA439:TDH439"/>
    <mergeCell ref="SJA439:SJH439"/>
    <mergeCell ref="SJI439:SJP439"/>
    <mergeCell ref="SJQ439:SJX439"/>
    <mergeCell ref="SJY439:SKF439"/>
    <mergeCell ref="SKG439:SKN439"/>
    <mergeCell ref="SKO439:SKV439"/>
    <mergeCell ref="SKW439:SLD439"/>
    <mergeCell ref="SLE439:SLL439"/>
    <mergeCell ref="SLM439:SLT439"/>
    <mergeCell ref="SLU439:SMB439"/>
    <mergeCell ref="SMC439:SMJ439"/>
    <mergeCell ref="SMK439:SMR439"/>
    <mergeCell ref="SMS439:SMZ439"/>
    <mergeCell ref="SNA439:SNH439"/>
    <mergeCell ref="SNI439:SNP439"/>
    <mergeCell ref="SNQ439:SNX439"/>
    <mergeCell ref="SNY439:SOF439"/>
    <mergeCell ref="SOG439:SON439"/>
    <mergeCell ref="SOO439:SOV439"/>
    <mergeCell ref="SOW439:SPD439"/>
    <mergeCell ref="SPE439:SPL439"/>
    <mergeCell ref="SPM439:SPT439"/>
    <mergeCell ref="SPU439:SQB439"/>
    <mergeCell ref="SQC439:SQJ439"/>
    <mergeCell ref="SQK439:SQR439"/>
    <mergeCell ref="SQS439:SQZ439"/>
    <mergeCell ref="SRA439:SRH439"/>
    <mergeCell ref="SRI439:SRP439"/>
    <mergeCell ref="SRQ439:SRX439"/>
    <mergeCell ref="SRY439:SSF439"/>
    <mergeCell ref="SSG439:SSN439"/>
    <mergeCell ref="SSO439:SSV439"/>
    <mergeCell ref="SSW439:STD439"/>
    <mergeCell ref="RYW439:RZD439"/>
    <mergeCell ref="RZE439:RZL439"/>
    <mergeCell ref="RZM439:RZT439"/>
    <mergeCell ref="RZU439:SAB439"/>
    <mergeCell ref="SAC439:SAJ439"/>
    <mergeCell ref="SAK439:SAR439"/>
    <mergeCell ref="SAS439:SAZ439"/>
    <mergeCell ref="SBA439:SBH439"/>
    <mergeCell ref="SBI439:SBP439"/>
    <mergeCell ref="SBQ439:SBX439"/>
    <mergeCell ref="SBY439:SCF439"/>
    <mergeCell ref="SCG439:SCN439"/>
    <mergeCell ref="SCO439:SCV439"/>
    <mergeCell ref="SCW439:SDD439"/>
    <mergeCell ref="SDE439:SDL439"/>
    <mergeCell ref="SDM439:SDT439"/>
    <mergeCell ref="SDU439:SEB439"/>
    <mergeCell ref="SEC439:SEJ439"/>
    <mergeCell ref="SEK439:SER439"/>
    <mergeCell ref="SES439:SEZ439"/>
    <mergeCell ref="SFA439:SFH439"/>
    <mergeCell ref="SFI439:SFP439"/>
    <mergeCell ref="SFQ439:SFX439"/>
    <mergeCell ref="SFY439:SGF439"/>
    <mergeCell ref="SGG439:SGN439"/>
    <mergeCell ref="SGO439:SGV439"/>
    <mergeCell ref="SGW439:SHD439"/>
    <mergeCell ref="SHE439:SHL439"/>
    <mergeCell ref="SHM439:SHT439"/>
    <mergeCell ref="SHU439:SIB439"/>
    <mergeCell ref="SIC439:SIJ439"/>
    <mergeCell ref="SIK439:SIR439"/>
    <mergeCell ref="SIS439:SIZ439"/>
    <mergeCell ref="ROS439:ROZ439"/>
    <mergeCell ref="RPA439:RPH439"/>
    <mergeCell ref="RPI439:RPP439"/>
    <mergeCell ref="RPQ439:RPX439"/>
    <mergeCell ref="RPY439:RQF439"/>
    <mergeCell ref="RQG439:RQN439"/>
    <mergeCell ref="RQO439:RQV439"/>
    <mergeCell ref="RQW439:RRD439"/>
    <mergeCell ref="RRE439:RRL439"/>
    <mergeCell ref="RRM439:RRT439"/>
    <mergeCell ref="RRU439:RSB439"/>
    <mergeCell ref="RSC439:RSJ439"/>
    <mergeCell ref="RSK439:RSR439"/>
    <mergeCell ref="RSS439:RSZ439"/>
    <mergeCell ref="RTA439:RTH439"/>
    <mergeCell ref="RTI439:RTP439"/>
    <mergeCell ref="RTQ439:RTX439"/>
    <mergeCell ref="RTY439:RUF439"/>
    <mergeCell ref="RUG439:RUN439"/>
    <mergeCell ref="RUO439:RUV439"/>
    <mergeCell ref="RUW439:RVD439"/>
    <mergeCell ref="RVE439:RVL439"/>
    <mergeCell ref="RVM439:RVT439"/>
    <mergeCell ref="RVU439:RWB439"/>
    <mergeCell ref="RWC439:RWJ439"/>
    <mergeCell ref="RWK439:RWR439"/>
    <mergeCell ref="RWS439:RWZ439"/>
    <mergeCell ref="RXA439:RXH439"/>
    <mergeCell ref="RXI439:RXP439"/>
    <mergeCell ref="RXQ439:RXX439"/>
    <mergeCell ref="RXY439:RYF439"/>
    <mergeCell ref="RYG439:RYN439"/>
    <mergeCell ref="RYO439:RYV439"/>
    <mergeCell ref="REO439:REV439"/>
    <mergeCell ref="REW439:RFD439"/>
    <mergeCell ref="RFE439:RFL439"/>
    <mergeCell ref="RFM439:RFT439"/>
    <mergeCell ref="RFU439:RGB439"/>
    <mergeCell ref="RGC439:RGJ439"/>
    <mergeCell ref="RGK439:RGR439"/>
    <mergeCell ref="RGS439:RGZ439"/>
    <mergeCell ref="RHA439:RHH439"/>
    <mergeCell ref="RHI439:RHP439"/>
    <mergeCell ref="RHQ439:RHX439"/>
    <mergeCell ref="RHY439:RIF439"/>
    <mergeCell ref="RIG439:RIN439"/>
    <mergeCell ref="RIO439:RIV439"/>
    <mergeCell ref="RIW439:RJD439"/>
    <mergeCell ref="RJE439:RJL439"/>
    <mergeCell ref="RJM439:RJT439"/>
    <mergeCell ref="RJU439:RKB439"/>
    <mergeCell ref="RKC439:RKJ439"/>
    <mergeCell ref="RKK439:RKR439"/>
    <mergeCell ref="RKS439:RKZ439"/>
    <mergeCell ref="RLA439:RLH439"/>
    <mergeCell ref="RLI439:RLP439"/>
    <mergeCell ref="RLQ439:RLX439"/>
    <mergeCell ref="RLY439:RMF439"/>
    <mergeCell ref="RMG439:RMN439"/>
    <mergeCell ref="RMO439:RMV439"/>
    <mergeCell ref="RMW439:RND439"/>
    <mergeCell ref="RNE439:RNL439"/>
    <mergeCell ref="RNM439:RNT439"/>
    <mergeCell ref="RNU439:ROB439"/>
    <mergeCell ref="ROC439:ROJ439"/>
    <mergeCell ref="ROK439:ROR439"/>
    <mergeCell ref="QUK439:QUR439"/>
    <mergeCell ref="QUS439:QUZ439"/>
    <mergeCell ref="QVA439:QVH439"/>
    <mergeCell ref="QVI439:QVP439"/>
    <mergeCell ref="QVQ439:QVX439"/>
    <mergeCell ref="QVY439:QWF439"/>
    <mergeCell ref="QWG439:QWN439"/>
    <mergeCell ref="QWO439:QWV439"/>
    <mergeCell ref="QWW439:QXD439"/>
    <mergeCell ref="QXE439:QXL439"/>
    <mergeCell ref="QXM439:QXT439"/>
    <mergeCell ref="QXU439:QYB439"/>
    <mergeCell ref="QYC439:QYJ439"/>
    <mergeCell ref="QYK439:QYR439"/>
    <mergeCell ref="QYS439:QYZ439"/>
    <mergeCell ref="QZA439:QZH439"/>
    <mergeCell ref="QZI439:QZP439"/>
    <mergeCell ref="QZQ439:QZX439"/>
    <mergeCell ref="QZY439:RAF439"/>
    <mergeCell ref="RAG439:RAN439"/>
    <mergeCell ref="RAO439:RAV439"/>
    <mergeCell ref="RAW439:RBD439"/>
    <mergeCell ref="RBE439:RBL439"/>
    <mergeCell ref="RBM439:RBT439"/>
    <mergeCell ref="RBU439:RCB439"/>
    <mergeCell ref="RCC439:RCJ439"/>
    <mergeCell ref="RCK439:RCR439"/>
    <mergeCell ref="RCS439:RCZ439"/>
    <mergeCell ref="RDA439:RDH439"/>
    <mergeCell ref="RDI439:RDP439"/>
    <mergeCell ref="RDQ439:RDX439"/>
    <mergeCell ref="RDY439:REF439"/>
    <mergeCell ref="REG439:REN439"/>
    <mergeCell ref="QKG439:QKN439"/>
    <mergeCell ref="QKO439:QKV439"/>
    <mergeCell ref="QKW439:QLD439"/>
    <mergeCell ref="QLE439:QLL439"/>
    <mergeCell ref="QLM439:QLT439"/>
    <mergeCell ref="QLU439:QMB439"/>
    <mergeCell ref="QMC439:QMJ439"/>
    <mergeCell ref="QMK439:QMR439"/>
    <mergeCell ref="QMS439:QMZ439"/>
    <mergeCell ref="QNA439:QNH439"/>
    <mergeCell ref="QNI439:QNP439"/>
    <mergeCell ref="QNQ439:QNX439"/>
    <mergeCell ref="QNY439:QOF439"/>
    <mergeCell ref="QOG439:QON439"/>
    <mergeCell ref="QOO439:QOV439"/>
    <mergeCell ref="QOW439:QPD439"/>
    <mergeCell ref="QPE439:QPL439"/>
    <mergeCell ref="QPM439:QPT439"/>
    <mergeCell ref="QPU439:QQB439"/>
    <mergeCell ref="QQC439:QQJ439"/>
    <mergeCell ref="QQK439:QQR439"/>
    <mergeCell ref="QQS439:QQZ439"/>
    <mergeCell ref="QRA439:QRH439"/>
    <mergeCell ref="QRI439:QRP439"/>
    <mergeCell ref="QRQ439:QRX439"/>
    <mergeCell ref="QRY439:QSF439"/>
    <mergeCell ref="QSG439:QSN439"/>
    <mergeCell ref="QSO439:QSV439"/>
    <mergeCell ref="QSW439:QTD439"/>
    <mergeCell ref="QTE439:QTL439"/>
    <mergeCell ref="QTM439:QTT439"/>
    <mergeCell ref="QTU439:QUB439"/>
    <mergeCell ref="QUC439:QUJ439"/>
    <mergeCell ref="QAC439:QAJ439"/>
    <mergeCell ref="QAK439:QAR439"/>
    <mergeCell ref="QAS439:QAZ439"/>
    <mergeCell ref="QBA439:QBH439"/>
    <mergeCell ref="QBI439:QBP439"/>
    <mergeCell ref="QBQ439:QBX439"/>
    <mergeCell ref="QBY439:QCF439"/>
    <mergeCell ref="QCG439:QCN439"/>
    <mergeCell ref="QCO439:QCV439"/>
    <mergeCell ref="QCW439:QDD439"/>
    <mergeCell ref="QDE439:QDL439"/>
    <mergeCell ref="QDM439:QDT439"/>
    <mergeCell ref="QDU439:QEB439"/>
    <mergeCell ref="QEC439:QEJ439"/>
    <mergeCell ref="QEK439:QER439"/>
    <mergeCell ref="QES439:QEZ439"/>
    <mergeCell ref="QFA439:QFH439"/>
    <mergeCell ref="QFI439:QFP439"/>
    <mergeCell ref="QFQ439:QFX439"/>
    <mergeCell ref="QFY439:QGF439"/>
    <mergeCell ref="QGG439:QGN439"/>
    <mergeCell ref="QGO439:QGV439"/>
    <mergeCell ref="QGW439:QHD439"/>
    <mergeCell ref="QHE439:QHL439"/>
    <mergeCell ref="QHM439:QHT439"/>
    <mergeCell ref="QHU439:QIB439"/>
    <mergeCell ref="QIC439:QIJ439"/>
    <mergeCell ref="QIK439:QIR439"/>
    <mergeCell ref="QIS439:QIZ439"/>
    <mergeCell ref="QJA439:QJH439"/>
    <mergeCell ref="QJI439:QJP439"/>
    <mergeCell ref="QJQ439:QJX439"/>
    <mergeCell ref="QJY439:QKF439"/>
    <mergeCell ref="PPY439:PQF439"/>
    <mergeCell ref="PQG439:PQN439"/>
    <mergeCell ref="PQO439:PQV439"/>
    <mergeCell ref="PQW439:PRD439"/>
    <mergeCell ref="PRE439:PRL439"/>
    <mergeCell ref="PRM439:PRT439"/>
    <mergeCell ref="PRU439:PSB439"/>
    <mergeCell ref="PSC439:PSJ439"/>
    <mergeCell ref="PSK439:PSR439"/>
    <mergeCell ref="PSS439:PSZ439"/>
    <mergeCell ref="PTA439:PTH439"/>
    <mergeCell ref="PTI439:PTP439"/>
    <mergeCell ref="PTQ439:PTX439"/>
    <mergeCell ref="PTY439:PUF439"/>
    <mergeCell ref="PUG439:PUN439"/>
    <mergeCell ref="PUO439:PUV439"/>
    <mergeCell ref="PUW439:PVD439"/>
    <mergeCell ref="PVE439:PVL439"/>
    <mergeCell ref="PVM439:PVT439"/>
    <mergeCell ref="PVU439:PWB439"/>
    <mergeCell ref="PWC439:PWJ439"/>
    <mergeCell ref="PWK439:PWR439"/>
    <mergeCell ref="PWS439:PWZ439"/>
    <mergeCell ref="PXA439:PXH439"/>
    <mergeCell ref="PXI439:PXP439"/>
    <mergeCell ref="PXQ439:PXX439"/>
    <mergeCell ref="PXY439:PYF439"/>
    <mergeCell ref="PYG439:PYN439"/>
    <mergeCell ref="PYO439:PYV439"/>
    <mergeCell ref="PYW439:PZD439"/>
    <mergeCell ref="PZE439:PZL439"/>
    <mergeCell ref="PZM439:PZT439"/>
    <mergeCell ref="PZU439:QAB439"/>
    <mergeCell ref="PFU439:PGB439"/>
    <mergeCell ref="PGC439:PGJ439"/>
    <mergeCell ref="PGK439:PGR439"/>
    <mergeCell ref="PGS439:PGZ439"/>
    <mergeCell ref="PHA439:PHH439"/>
    <mergeCell ref="PHI439:PHP439"/>
    <mergeCell ref="PHQ439:PHX439"/>
    <mergeCell ref="PHY439:PIF439"/>
    <mergeCell ref="PIG439:PIN439"/>
    <mergeCell ref="PIO439:PIV439"/>
    <mergeCell ref="PIW439:PJD439"/>
    <mergeCell ref="PJE439:PJL439"/>
    <mergeCell ref="PJM439:PJT439"/>
    <mergeCell ref="PJU439:PKB439"/>
    <mergeCell ref="PKC439:PKJ439"/>
    <mergeCell ref="PKK439:PKR439"/>
    <mergeCell ref="PKS439:PKZ439"/>
    <mergeCell ref="PLA439:PLH439"/>
    <mergeCell ref="PLI439:PLP439"/>
    <mergeCell ref="PLQ439:PLX439"/>
    <mergeCell ref="PLY439:PMF439"/>
    <mergeCell ref="PMG439:PMN439"/>
    <mergeCell ref="PMO439:PMV439"/>
    <mergeCell ref="PMW439:PND439"/>
    <mergeCell ref="PNE439:PNL439"/>
    <mergeCell ref="PNM439:PNT439"/>
    <mergeCell ref="PNU439:POB439"/>
    <mergeCell ref="POC439:POJ439"/>
    <mergeCell ref="POK439:POR439"/>
    <mergeCell ref="POS439:POZ439"/>
    <mergeCell ref="PPA439:PPH439"/>
    <mergeCell ref="PPI439:PPP439"/>
    <mergeCell ref="PPQ439:PPX439"/>
    <mergeCell ref="OVQ439:OVX439"/>
    <mergeCell ref="OVY439:OWF439"/>
    <mergeCell ref="OWG439:OWN439"/>
    <mergeCell ref="OWO439:OWV439"/>
    <mergeCell ref="OWW439:OXD439"/>
    <mergeCell ref="OXE439:OXL439"/>
    <mergeCell ref="OXM439:OXT439"/>
    <mergeCell ref="OXU439:OYB439"/>
    <mergeCell ref="OYC439:OYJ439"/>
    <mergeCell ref="OYK439:OYR439"/>
    <mergeCell ref="OYS439:OYZ439"/>
    <mergeCell ref="OZA439:OZH439"/>
    <mergeCell ref="OZI439:OZP439"/>
    <mergeCell ref="OZQ439:OZX439"/>
    <mergeCell ref="OZY439:PAF439"/>
    <mergeCell ref="PAG439:PAN439"/>
    <mergeCell ref="PAO439:PAV439"/>
    <mergeCell ref="PAW439:PBD439"/>
    <mergeCell ref="PBE439:PBL439"/>
    <mergeCell ref="PBM439:PBT439"/>
    <mergeCell ref="PBU439:PCB439"/>
    <mergeCell ref="PCC439:PCJ439"/>
    <mergeCell ref="PCK439:PCR439"/>
    <mergeCell ref="PCS439:PCZ439"/>
    <mergeCell ref="PDA439:PDH439"/>
    <mergeCell ref="PDI439:PDP439"/>
    <mergeCell ref="PDQ439:PDX439"/>
    <mergeCell ref="PDY439:PEF439"/>
    <mergeCell ref="PEG439:PEN439"/>
    <mergeCell ref="PEO439:PEV439"/>
    <mergeCell ref="PEW439:PFD439"/>
    <mergeCell ref="PFE439:PFL439"/>
    <mergeCell ref="PFM439:PFT439"/>
    <mergeCell ref="OLM439:OLT439"/>
    <mergeCell ref="OLU439:OMB439"/>
    <mergeCell ref="OMC439:OMJ439"/>
    <mergeCell ref="OMK439:OMR439"/>
    <mergeCell ref="OMS439:OMZ439"/>
    <mergeCell ref="ONA439:ONH439"/>
    <mergeCell ref="ONI439:ONP439"/>
    <mergeCell ref="ONQ439:ONX439"/>
    <mergeCell ref="ONY439:OOF439"/>
    <mergeCell ref="OOG439:OON439"/>
    <mergeCell ref="OOO439:OOV439"/>
    <mergeCell ref="OOW439:OPD439"/>
    <mergeCell ref="OPE439:OPL439"/>
    <mergeCell ref="OPM439:OPT439"/>
    <mergeCell ref="OPU439:OQB439"/>
    <mergeCell ref="OQC439:OQJ439"/>
    <mergeCell ref="OQK439:OQR439"/>
    <mergeCell ref="OQS439:OQZ439"/>
    <mergeCell ref="ORA439:ORH439"/>
    <mergeCell ref="ORI439:ORP439"/>
    <mergeCell ref="ORQ439:ORX439"/>
    <mergeCell ref="ORY439:OSF439"/>
    <mergeCell ref="OSG439:OSN439"/>
    <mergeCell ref="OSO439:OSV439"/>
    <mergeCell ref="OSW439:OTD439"/>
    <mergeCell ref="OTE439:OTL439"/>
    <mergeCell ref="OTM439:OTT439"/>
    <mergeCell ref="OTU439:OUB439"/>
    <mergeCell ref="OUC439:OUJ439"/>
    <mergeCell ref="OUK439:OUR439"/>
    <mergeCell ref="OUS439:OUZ439"/>
    <mergeCell ref="OVA439:OVH439"/>
    <mergeCell ref="OVI439:OVP439"/>
    <mergeCell ref="OBI439:OBP439"/>
    <mergeCell ref="OBQ439:OBX439"/>
    <mergeCell ref="OBY439:OCF439"/>
    <mergeCell ref="OCG439:OCN439"/>
    <mergeCell ref="OCO439:OCV439"/>
    <mergeCell ref="OCW439:ODD439"/>
    <mergeCell ref="ODE439:ODL439"/>
    <mergeCell ref="ODM439:ODT439"/>
    <mergeCell ref="ODU439:OEB439"/>
    <mergeCell ref="OEC439:OEJ439"/>
    <mergeCell ref="OEK439:OER439"/>
    <mergeCell ref="OES439:OEZ439"/>
    <mergeCell ref="OFA439:OFH439"/>
    <mergeCell ref="OFI439:OFP439"/>
    <mergeCell ref="OFQ439:OFX439"/>
    <mergeCell ref="OFY439:OGF439"/>
    <mergeCell ref="OGG439:OGN439"/>
    <mergeCell ref="OGO439:OGV439"/>
    <mergeCell ref="OGW439:OHD439"/>
    <mergeCell ref="OHE439:OHL439"/>
    <mergeCell ref="OHM439:OHT439"/>
    <mergeCell ref="OHU439:OIB439"/>
    <mergeCell ref="OIC439:OIJ439"/>
    <mergeCell ref="OIK439:OIR439"/>
    <mergeCell ref="OIS439:OIZ439"/>
    <mergeCell ref="OJA439:OJH439"/>
    <mergeCell ref="OJI439:OJP439"/>
    <mergeCell ref="OJQ439:OJX439"/>
    <mergeCell ref="OJY439:OKF439"/>
    <mergeCell ref="OKG439:OKN439"/>
    <mergeCell ref="OKO439:OKV439"/>
    <mergeCell ref="OKW439:OLD439"/>
    <mergeCell ref="OLE439:OLL439"/>
    <mergeCell ref="NRE439:NRL439"/>
    <mergeCell ref="NRM439:NRT439"/>
    <mergeCell ref="NRU439:NSB439"/>
    <mergeCell ref="NSC439:NSJ439"/>
    <mergeCell ref="NSK439:NSR439"/>
    <mergeCell ref="NSS439:NSZ439"/>
    <mergeCell ref="NTA439:NTH439"/>
    <mergeCell ref="NTI439:NTP439"/>
    <mergeCell ref="NTQ439:NTX439"/>
    <mergeCell ref="NTY439:NUF439"/>
    <mergeCell ref="NUG439:NUN439"/>
    <mergeCell ref="NUO439:NUV439"/>
    <mergeCell ref="NUW439:NVD439"/>
    <mergeCell ref="NVE439:NVL439"/>
    <mergeCell ref="NVM439:NVT439"/>
    <mergeCell ref="NVU439:NWB439"/>
    <mergeCell ref="NWC439:NWJ439"/>
    <mergeCell ref="NWK439:NWR439"/>
    <mergeCell ref="NWS439:NWZ439"/>
    <mergeCell ref="NXA439:NXH439"/>
    <mergeCell ref="NXI439:NXP439"/>
    <mergeCell ref="NXQ439:NXX439"/>
    <mergeCell ref="NXY439:NYF439"/>
    <mergeCell ref="NYG439:NYN439"/>
    <mergeCell ref="NYO439:NYV439"/>
    <mergeCell ref="NYW439:NZD439"/>
    <mergeCell ref="NZE439:NZL439"/>
    <mergeCell ref="NZM439:NZT439"/>
    <mergeCell ref="NZU439:OAB439"/>
    <mergeCell ref="OAC439:OAJ439"/>
    <mergeCell ref="OAK439:OAR439"/>
    <mergeCell ref="OAS439:OAZ439"/>
    <mergeCell ref="OBA439:OBH439"/>
    <mergeCell ref="NHA439:NHH439"/>
    <mergeCell ref="NHI439:NHP439"/>
    <mergeCell ref="NHQ439:NHX439"/>
    <mergeCell ref="NHY439:NIF439"/>
    <mergeCell ref="NIG439:NIN439"/>
    <mergeCell ref="NIO439:NIV439"/>
    <mergeCell ref="NIW439:NJD439"/>
    <mergeCell ref="NJE439:NJL439"/>
    <mergeCell ref="NJM439:NJT439"/>
    <mergeCell ref="NJU439:NKB439"/>
    <mergeCell ref="NKC439:NKJ439"/>
    <mergeCell ref="NKK439:NKR439"/>
    <mergeCell ref="NKS439:NKZ439"/>
    <mergeCell ref="NLA439:NLH439"/>
    <mergeCell ref="NLI439:NLP439"/>
    <mergeCell ref="NLQ439:NLX439"/>
    <mergeCell ref="NLY439:NMF439"/>
    <mergeCell ref="NMG439:NMN439"/>
    <mergeCell ref="NMO439:NMV439"/>
    <mergeCell ref="NMW439:NND439"/>
    <mergeCell ref="NNE439:NNL439"/>
    <mergeCell ref="NNM439:NNT439"/>
    <mergeCell ref="NNU439:NOB439"/>
    <mergeCell ref="NOC439:NOJ439"/>
    <mergeCell ref="NOK439:NOR439"/>
    <mergeCell ref="NOS439:NOZ439"/>
    <mergeCell ref="NPA439:NPH439"/>
    <mergeCell ref="NPI439:NPP439"/>
    <mergeCell ref="NPQ439:NPX439"/>
    <mergeCell ref="NPY439:NQF439"/>
    <mergeCell ref="NQG439:NQN439"/>
    <mergeCell ref="NQO439:NQV439"/>
    <mergeCell ref="NQW439:NRD439"/>
    <mergeCell ref="MWW439:MXD439"/>
    <mergeCell ref="MXE439:MXL439"/>
    <mergeCell ref="MXM439:MXT439"/>
    <mergeCell ref="MXU439:MYB439"/>
    <mergeCell ref="MYC439:MYJ439"/>
    <mergeCell ref="MYK439:MYR439"/>
    <mergeCell ref="MYS439:MYZ439"/>
    <mergeCell ref="MZA439:MZH439"/>
    <mergeCell ref="MZI439:MZP439"/>
    <mergeCell ref="MZQ439:MZX439"/>
    <mergeCell ref="MZY439:NAF439"/>
    <mergeCell ref="NAG439:NAN439"/>
    <mergeCell ref="NAO439:NAV439"/>
    <mergeCell ref="NAW439:NBD439"/>
    <mergeCell ref="NBE439:NBL439"/>
    <mergeCell ref="NBM439:NBT439"/>
    <mergeCell ref="NBU439:NCB439"/>
    <mergeCell ref="NCC439:NCJ439"/>
    <mergeCell ref="NCK439:NCR439"/>
    <mergeCell ref="NCS439:NCZ439"/>
    <mergeCell ref="NDA439:NDH439"/>
    <mergeCell ref="NDI439:NDP439"/>
    <mergeCell ref="NDQ439:NDX439"/>
    <mergeCell ref="NDY439:NEF439"/>
    <mergeCell ref="NEG439:NEN439"/>
    <mergeCell ref="NEO439:NEV439"/>
    <mergeCell ref="NEW439:NFD439"/>
    <mergeCell ref="NFE439:NFL439"/>
    <mergeCell ref="NFM439:NFT439"/>
    <mergeCell ref="NFU439:NGB439"/>
    <mergeCell ref="NGC439:NGJ439"/>
    <mergeCell ref="NGK439:NGR439"/>
    <mergeCell ref="NGS439:NGZ439"/>
    <mergeCell ref="MMS439:MMZ439"/>
    <mergeCell ref="MNA439:MNH439"/>
    <mergeCell ref="MNI439:MNP439"/>
    <mergeCell ref="MNQ439:MNX439"/>
    <mergeCell ref="MNY439:MOF439"/>
    <mergeCell ref="MOG439:MON439"/>
    <mergeCell ref="MOO439:MOV439"/>
    <mergeCell ref="MOW439:MPD439"/>
    <mergeCell ref="MPE439:MPL439"/>
    <mergeCell ref="MPM439:MPT439"/>
    <mergeCell ref="MPU439:MQB439"/>
    <mergeCell ref="MQC439:MQJ439"/>
    <mergeCell ref="MQK439:MQR439"/>
    <mergeCell ref="MQS439:MQZ439"/>
    <mergeCell ref="MRA439:MRH439"/>
    <mergeCell ref="MRI439:MRP439"/>
    <mergeCell ref="MRQ439:MRX439"/>
    <mergeCell ref="MRY439:MSF439"/>
    <mergeCell ref="MSG439:MSN439"/>
    <mergeCell ref="MSO439:MSV439"/>
    <mergeCell ref="MSW439:MTD439"/>
    <mergeCell ref="MTE439:MTL439"/>
    <mergeCell ref="MTM439:MTT439"/>
    <mergeCell ref="MTU439:MUB439"/>
    <mergeCell ref="MUC439:MUJ439"/>
    <mergeCell ref="MUK439:MUR439"/>
    <mergeCell ref="MUS439:MUZ439"/>
    <mergeCell ref="MVA439:MVH439"/>
    <mergeCell ref="MVI439:MVP439"/>
    <mergeCell ref="MVQ439:MVX439"/>
    <mergeCell ref="MVY439:MWF439"/>
    <mergeCell ref="MWG439:MWN439"/>
    <mergeCell ref="MWO439:MWV439"/>
    <mergeCell ref="MCO439:MCV439"/>
    <mergeCell ref="MCW439:MDD439"/>
    <mergeCell ref="MDE439:MDL439"/>
    <mergeCell ref="MDM439:MDT439"/>
    <mergeCell ref="MDU439:MEB439"/>
    <mergeCell ref="MEC439:MEJ439"/>
    <mergeCell ref="MEK439:MER439"/>
    <mergeCell ref="MES439:MEZ439"/>
    <mergeCell ref="MFA439:MFH439"/>
    <mergeCell ref="MFI439:MFP439"/>
    <mergeCell ref="MFQ439:MFX439"/>
    <mergeCell ref="MFY439:MGF439"/>
    <mergeCell ref="MGG439:MGN439"/>
    <mergeCell ref="MGO439:MGV439"/>
    <mergeCell ref="MGW439:MHD439"/>
    <mergeCell ref="MHE439:MHL439"/>
    <mergeCell ref="MHM439:MHT439"/>
    <mergeCell ref="MHU439:MIB439"/>
    <mergeCell ref="MIC439:MIJ439"/>
    <mergeCell ref="MIK439:MIR439"/>
    <mergeCell ref="MIS439:MIZ439"/>
    <mergeCell ref="MJA439:MJH439"/>
    <mergeCell ref="MJI439:MJP439"/>
    <mergeCell ref="MJQ439:MJX439"/>
    <mergeCell ref="MJY439:MKF439"/>
    <mergeCell ref="MKG439:MKN439"/>
    <mergeCell ref="MKO439:MKV439"/>
    <mergeCell ref="MKW439:MLD439"/>
    <mergeCell ref="MLE439:MLL439"/>
    <mergeCell ref="MLM439:MLT439"/>
    <mergeCell ref="MLU439:MMB439"/>
    <mergeCell ref="MMC439:MMJ439"/>
    <mergeCell ref="MMK439:MMR439"/>
    <mergeCell ref="LSK439:LSR439"/>
    <mergeCell ref="LSS439:LSZ439"/>
    <mergeCell ref="LTA439:LTH439"/>
    <mergeCell ref="LTI439:LTP439"/>
    <mergeCell ref="LTQ439:LTX439"/>
    <mergeCell ref="LTY439:LUF439"/>
    <mergeCell ref="LUG439:LUN439"/>
    <mergeCell ref="LUO439:LUV439"/>
    <mergeCell ref="LUW439:LVD439"/>
    <mergeCell ref="LVE439:LVL439"/>
    <mergeCell ref="LVM439:LVT439"/>
    <mergeCell ref="LVU439:LWB439"/>
    <mergeCell ref="LWC439:LWJ439"/>
    <mergeCell ref="LWK439:LWR439"/>
    <mergeCell ref="LWS439:LWZ439"/>
    <mergeCell ref="LXA439:LXH439"/>
    <mergeCell ref="LXI439:LXP439"/>
    <mergeCell ref="LXQ439:LXX439"/>
    <mergeCell ref="LXY439:LYF439"/>
    <mergeCell ref="LYG439:LYN439"/>
    <mergeCell ref="LYO439:LYV439"/>
    <mergeCell ref="LYW439:LZD439"/>
    <mergeCell ref="LZE439:LZL439"/>
    <mergeCell ref="LZM439:LZT439"/>
    <mergeCell ref="LZU439:MAB439"/>
    <mergeCell ref="MAC439:MAJ439"/>
    <mergeCell ref="MAK439:MAR439"/>
    <mergeCell ref="MAS439:MAZ439"/>
    <mergeCell ref="MBA439:MBH439"/>
    <mergeCell ref="MBI439:MBP439"/>
    <mergeCell ref="MBQ439:MBX439"/>
    <mergeCell ref="MBY439:MCF439"/>
    <mergeCell ref="MCG439:MCN439"/>
    <mergeCell ref="LIG439:LIN439"/>
    <mergeCell ref="LIO439:LIV439"/>
    <mergeCell ref="LIW439:LJD439"/>
    <mergeCell ref="LJE439:LJL439"/>
    <mergeCell ref="LJM439:LJT439"/>
    <mergeCell ref="LJU439:LKB439"/>
    <mergeCell ref="LKC439:LKJ439"/>
    <mergeCell ref="LKK439:LKR439"/>
    <mergeCell ref="LKS439:LKZ439"/>
    <mergeCell ref="LLA439:LLH439"/>
    <mergeCell ref="LLI439:LLP439"/>
    <mergeCell ref="LLQ439:LLX439"/>
    <mergeCell ref="LLY439:LMF439"/>
    <mergeCell ref="LMG439:LMN439"/>
    <mergeCell ref="LMO439:LMV439"/>
    <mergeCell ref="LMW439:LND439"/>
    <mergeCell ref="LNE439:LNL439"/>
    <mergeCell ref="LNM439:LNT439"/>
    <mergeCell ref="LNU439:LOB439"/>
    <mergeCell ref="LOC439:LOJ439"/>
    <mergeCell ref="LOK439:LOR439"/>
    <mergeCell ref="LOS439:LOZ439"/>
    <mergeCell ref="LPA439:LPH439"/>
    <mergeCell ref="LPI439:LPP439"/>
    <mergeCell ref="LPQ439:LPX439"/>
    <mergeCell ref="LPY439:LQF439"/>
    <mergeCell ref="LQG439:LQN439"/>
    <mergeCell ref="LQO439:LQV439"/>
    <mergeCell ref="LQW439:LRD439"/>
    <mergeCell ref="LRE439:LRL439"/>
    <mergeCell ref="LRM439:LRT439"/>
    <mergeCell ref="LRU439:LSB439"/>
    <mergeCell ref="LSC439:LSJ439"/>
    <mergeCell ref="KYC439:KYJ439"/>
    <mergeCell ref="KYK439:KYR439"/>
    <mergeCell ref="KYS439:KYZ439"/>
    <mergeCell ref="KZA439:KZH439"/>
    <mergeCell ref="KZI439:KZP439"/>
    <mergeCell ref="KZQ439:KZX439"/>
    <mergeCell ref="KZY439:LAF439"/>
    <mergeCell ref="LAG439:LAN439"/>
    <mergeCell ref="LAO439:LAV439"/>
    <mergeCell ref="LAW439:LBD439"/>
    <mergeCell ref="LBE439:LBL439"/>
    <mergeCell ref="LBM439:LBT439"/>
    <mergeCell ref="LBU439:LCB439"/>
    <mergeCell ref="LCC439:LCJ439"/>
    <mergeCell ref="LCK439:LCR439"/>
    <mergeCell ref="LCS439:LCZ439"/>
    <mergeCell ref="LDA439:LDH439"/>
    <mergeCell ref="LDI439:LDP439"/>
    <mergeCell ref="LDQ439:LDX439"/>
    <mergeCell ref="LDY439:LEF439"/>
    <mergeCell ref="LEG439:LEN439"/>
    <mergeCell ref="LEO439:LEV439"/>
    <mergeCell ref="LEW439:LFD439"/>
    <mergeCell ref="LFE439:LFL439"/>
    <mergeCell ref="LFM439:LFT439"/>
    <mergeCell ref="LFU439:LGB439"/>
    <mergeCell ref="LGC439:LGJ439"/>
    <mergeCell ref="LGK439:LGR439"/>
    <mergeCell ref="LGS439:LGZ439"/>
    <mergeCell ref="LHA439:LHH439"/>
    <mergeCell ref="LHI439:LHP439"/>
    <mergeCell ref="LHQ439:LHX439"/>
    <mergeCell ref="LHY439:LIF439"/>
    <mergeCell ref="KNY439:KOF439"/>
    <mergeCell ref="KOG439:KON439"/>
    <mergeCell ref="KOO439:KOV439"/>
    <mergeCell ref="KOW439:KPD439"/>
    <mergeCell ref="KPE439:KPL439"/>
    <mergeCell ref="KPM439:KPT439"/>
    <mergeCell ref="KPU439:KQB439"/>
    <mergeCell ref="KQC439:KQJ439"/>
    <mergeCell ref="KQK439:KQR439"/>
    <mergeCell ref="KQS439:KQZ439"/>
    <mergeCell ref="KRA439:KRH439"/>
    <mergeCell ref="KRI439:KRP439"/>
    <mergeCell ref="KRQ439:KRX439"/>
    <mergeCell ref="KRY439:KSF439"/>
    <mergeCell ref="KSG439:KSN439"/>
    <mergeCell ref="KSO439:KSV439"/>
    <mergeCell ref="KSW439:KTD439"/>
    <mergeCell ref="KTE439:KTL439"/>
    <mergeCell ref="KTM439:KTT439"/>
    <mergeCell ref="KTU439:KUB439"/>
    <mergeCell ref="KUC439:KUJ439"/>
    <mergeCell ref="KUK439:KUR439"/>
    <mergeCell ref="KUS439:KUZ439"/>
    <mergeCell ref="KVA439:KVH439"/>
    <mergeCell ref="KVI439:KVP439"/>
    <mergeCell ref="KVQ439:KVX439"/>
    <mergeCell ref="KVY439:KWF439"/>
    <mergeCell ref="KWG439:KWN439"/>
    <mergeCell ref="KWO439:KWV439"/>
    <mergeCell ref="KWW439:KXD439"/>
    <mergeCell ref="KXE439:KXL439"/>
    <mergeCell ref="KXM439:KXT439"/>
    <mergeCell ref="KXU439:KYB439"/>
    <mergeCell ref="KDU439:KEB439"/>
    <mergeCell ref="KEC439:KEJ439"/>
    <mergeCell ref="KEK439:KER439"/>
    <mergeCell ref="KES439:KEZ439"/>
    <mergeCell ref="KFA439:KFH439"/>
    <mergeCell ref="KFI439:KFP439"/>
    <mergeCell ref="KFQ439:KFX439"/>
    <mergeCell ref="KFY439:KGF439"/>
    <mergeCell ref="KGG439:KGN439"/>
    <mergeCell ref="KGO439:KGV439"/>
    <mergeCell ref="KGW439:KHD439"/>
    <mergeCell ref="KHE439:KHL439"/>
    <mergeCell ref="KHM439:KHT439"/>
    <mergeCell ref="KHU439:KIB439"/>
    <mergeCell ref="KIC439:KIJ439"/>
    <mergeCell ref="KIK439:KIR439"/>
    <mergeCell ref="KIS439:KIZ439"/>
    <mergeCell ref="KJA439:KJH439"/>
    <mergeCell ref="KJI439:KJP439"/>
    <mergeCell ref="KJQ439:KJX439"/>
    <mergeCell ref="KJY439:KKF439"/>
    <mergeCell ref="KKG439:KKN439"/>
    <mergeCell ref="KKO439:KKV439"/>
    <mergeCell ref="KKW439:KLD439"/>
    <mergeCell ref="KLE439:KLL439"/>
    <mergeCell ref="KLM439:KLT439"/>
    <mergeCell ref="KLU439:KMB439"/>
    <mergeCell ref="KMC439:KMJ439"/>
    <mergeCell ref="KMK439:KMR439"/>
    <mergeCell ref="KMS439:KMZ439"/>
    <mergeCell ref="KNA439:KNH439"/>
    <mergeCell ref="KNI439:KNP439"/>
    <mergeCell ref="KNQ439:KNX439"/>
    <mergeCell ref="JTQ439:JTX439"/>
    <mergeCell ref="JTY439:JUF439"/>
    <mergeCell ref="JUG439:JUN439"/>
    <mergeCell ref="JUO439:JUV439"/>
    <mergeCell ref="JUW439:JVD439"/>
    <mergeCell ref="JVE439:JVL439"/>
    <mergeCell ref="JVM439:JVT439"/>
    <mergeCell ref="JVU439:JWB439"/>
    <mergeCell ref="JWC439:JWJ439"/>
    <mergeCell ref="JWK439:JWR439"/>
    <mergeCell ref="JWS439:JWZ439"/>
    <mergeCell ref="JXA439:JXH439"/>
    <mergeCell ref="JXI439:JXP439"/>
    <mergeCell ref="JXQ439:JXX439"/>
    <mergeCell ref="JXY439:JYF439"/>
    <mergeCell ref="JYG439:JYN439"/>
    <mergeCell ref="JYO439:JYV439"/>
    <mergeCell ref="JYW439:JZD439"/>
    <mergeCell ref="JZE439:JZL439"/>
    <mergeCell ref="JZM439:JZT439"/>
    <mergeCell ref="JZU439:KAB439"/>
    <mergeCell ref="KAC439:KAJ439"/>
    <mergeCell ref="KAK439:KAR439"/>
    <mergeCell ref="KAS439:KAZ439"/>
    <mergeCell ref="KBA439:KBH439"/>
    <mergeCell ref="KBI439:KBP439"/>
    <mergeCell ref="KBQ439:KBX439"/>
    <mergeCell ref="KBY439:KCF439"/>
    <mergeCell ref="KCG439:KCN439"/>
    <mergeCell ref="KCO439:KCV439"/>
    <mergeCell ref="KCW439:KDD439"/>
    <mergeCell ref="KDE439:KDL439"/>
    <mergeCell ref="KDM439:KDT439"/>
    <mergeCell ref="JJM439:JJT439"/>
    <mergeCell ref="JJU439:JKB439"/>
    <mergeCell ref="JKC439:JKJ439"/>
    <mergeCell ref="JKK439:JKR439"/>
    <mergeCell ref="JKS439:JKZ439"/>
    <mergeCell ref="JLA439:JLH439"/>
    <mergeCell ref="JLI439:JLP439"/>
    <mergeCell ref="JLQ439:JLX439"/>
    <mergeCell ref="JLY439:JMF439"/>
    <mergeCell ref="JMG439:JMN439"/>
    <mergeCell ref="JMO439:JMV439"/>
    <mergeCell ref="JMW439:JND439"/>
    <mergeCell ref="JNE439:JNL439"/>
    <mergeCell ref="JNM439:JNT439"/>
    <mergeCell ref="JNU439:JOB439"/>
    <mergeCell ref="JOC439:JOJ439"/>
    <mergeCell ref="JOK439:JOR439"/>
    <mergeCell ref="JOS439:JOZ439"/>
    <mergeCell ref="JPA439:JPH439"/>
    <mergeCell ref="JPI439:JPP439"/>
    <mergeCell ref="JPQ439:JPX439"/>
    <mergeCell ref="JPY439:JQF439"/>
    <mergeCell ref="JQG439:JQN439"/>
    <mergeCell ref="JQO439:JQV439"/>
    <mergeCell ref="JQW439:JRD439"/>
    <mergeCell ref="JRE439:JRL439"/>
    <mergeCell ref="JRM439:JRT439"/>
    <mergeCell ref="JRU439:JSB439"/>
    <mergeCell ref="JSC439:JSJ439"/>
    <mergeCell ref="JSK439:JSR439"/>
    <mergeCell ref="JSS439:JSZ439"/>
    <mergeCell ref="JTA439:JTH439"/>
    <mergeCell ref="JTI439:JTP439"/>
    <mergeCell ref="IZI439:IZP439"/>
    <mergeCell ref="IZQ439:IZX439"/>
    <mergeCell ref="IZY439:JAF439"/>
    <mergeCell ref="JAG439:JAN439"/>
    <mergeCell ref="JAO439:JAV439"/>
    <mergeCell ref="JAW439:JBD439"/>
    <mergeCell ref="JBE439:JBL439"/>
    <mergeCell ref="JBM439:JBT439"/>
    <mergeCell ref="JBU439:JCB439"/>
    <mergeCell ref="JCC439:JCJ439"/>
    <mergeCell ref="JCK439:JCR439"/>
    <mergeCell ref="JCS439:JCZ439"/>
    <mergeCell ref="JDA439:JDH439"/>
    <mergeCell ref="JDI439:JDP439"/>
    <mergeCell ref="JDQ439:JDX439"/>
    <mergeCell ref="JDY439:JEF439"/>
    <mergeCell ref="JEG439:JEN439"/>
    <mergeCell ref="JEO439:JEV439"/>
    <mergeCell ref="JEW439:JFD439"/>
    <mergeCell ref="JFE439:JFL439"/>
    <mergeCell ref="JFM439:JFT439"/>
    <mergeCell ref="JFU439:JGB439"/>
    <mergeCell ref="JGC439:JGJ439"/>
    <mergeCell ref="JGK439:JGR439"/>
    <mergeCell ref="JGS439:JGZ439"/>
    <mergeCell ref="JHA439:JHH439"/>
    <mergeCell ref="JHI439:JHP439"/>
    <mergeCell ref="JHQ439:JHX439"/>
    <mergeCell ref="JHY439:JIF439"/>
    <mergeCell ref="JIG439:JIN439"/>
    <mergeCell ref="JIO439:JIV439"/>
    <mergeCell ref="JIW439:JJD439"/>
    <mergeCell ref="JJE439:JJL439"/>
    <mergeCell ref="IPE439:IPL439"/>
    <mergeCell ref="IPM439:IPT439"/>
    <mergeCell ref="IPU439:IQB439"/>
    <mergeCell ref="IQC439:IQJ439"/>
    <mergeCell ref="IQK439:IQR439"/>
    <mergeCell ref="IQS439:IQZ439"/>
    <mergeCell ref="IRA439:IRH439"/>
    <mergeCell ref="IRI439:IRP439"/>
    <mergeCell ref="IRQ439:IRX439"/>
    <mergeCell ref="IRY439:ISF439"/>
    <mergeCell ref="ISG439:ISN439"/>
    <mergeCell ref="ISO439:ISV439"/>
    <mergeCell ref="ISW439:ITD439"/>
    <mergeCell ref="ITE439:ITL439"/>
    <mergeCell ref="ITM439:ITT439"/>
    <mergeCell ref="ITU439:IUB439"/>
    <mergeCell ref="IUC439:IUJ439"/>
    <mergeCell ref="IUK439:IUR439"/>
    <mergeCell ref="IUS439:IUZ439"/>
    <mergeCell ref="IVA439:IVH439"/>
    <mergeCell ref="IVI439:IVP439"/>
    <mergeCell ref="IVQ439:IVX439"/>
    <mergeCell ref="IVY439:IWF439"/>
    <mergeCell ref="IWG439:IWN439"/>
    <mergeCell ref="IWO439:IWV439"/>
    <mergeCell ref="IWW439:IXD439"/>
    <mergeCell ref="IXE439:IXL439"/>
    <mergeCell ref="IXM439:IXT439"/>
    <mergeCell ref="IXU439:IYB439"/>
    <mergeCell ref="IYC439:IYJ439"/>
    <mergeCell ref="IYK439:IYR439"/>
    <mergeCell ref="IYS439:IYZ439"/>
    <mergeCell ref="IZA439:IZH439"/>
    <mergeCell ref="IFA439:IFH439"/>
    <mergeCell ref="IFI439:IFP439"/>
    <mergeCell ref="IFQ439:IFX439"/>
    <mergeCell ref="IFY439:IGF439"/>
    <mergeCell ref="IGG439:IGN439"/>
    <mergeCell ref="IGO439:IGV439"/>
    <mergeCell ref="IGW439:IHD439"/>
    <mergeCell ref="IHE439:IHL439"/>
    <mergeCell ref="IHM439:IHT439"/>
    <mergeCell ref="IHU439:IIB439"/>
    <mergeCell ref="IIC439:IIJ439"/>
    <mergeCell ref="IIK439:IIR439"/>
    <mergeCell ref="IIS439:IIZ439"/>
    <mergeCell ref="IJA439:IJH439"/>
    <mergeCell ref="IJI439:IJP439"/>
    <mergeCell ref="IJQ439:IJX439"/>
    <mergeCell ref="IJY439:IKF439"/>
    <mergeCell ref="IKG439:IKN439"/>
    <mergeCell ref="IKO439:IKV439"/>
    <mergeCell ref="IKW439:ILD439"/>
    <mergeCell ref="ILE439:ILL439"/>
    <mergeCell ref="ILM439:ILT439"/>
    <mergeCell ref="ILU439:IMB439"/>
    <mergeCell ref="IMC439:IMJ439"/>
    <mergeCell ref="IMK439:IMR439"/>
    <mergeCell ref="IMS439:IMZ439"/>
    <mergeCell ref="INA439:INH439"/>
    <mergeCell ref="INI439:INP439"/>
    <mergeCell ref="INQ439:INX439"/>
    <mergeCell ref="INY439:IOF439"/>
    <mergeCell ref="IOG439:ION439"/>
    <mergeCell ref="IOO439:IOV439"/>
    <mergeCell ref="IOW439:IPD439"/>
    <mergeCell ref="HUW439:HVD439"/>
    <mergeCell ref="HVE439:HVL439"/>
    <mergeCell ref="HVM439:HVT439"/>
    <mergeCell ref="HVU439:HWB439"/>
    <mergeCell ref="HWC439:HWJ439"/>
    <mergeCell ref="HWK439:HWR439"/>
    <mergeCell ref="HWS439:HWZ439"/>
    <mergeCell ref="HXA439:HXH439"/>
    <mergeCell ref="HXI439:HXP439"/>
    <mergeCell ref="HXQ439:HXX439"/>
    <mergeCell ref="HXY439:HYF439"/>
    <mergeCell ref="HYG439:HYN439"/>
    <mergeCell ref="HYO439:HYV439"/>
    <mergeCell ref="HYW439:HZD439"/>
    <mergeCell ref="HZE439:HZL439"/>
    <mergeCell ref="HZM439:HZT439"/>
    <mergeCell ref="HZU439:IAB439"/>
    <mergeCell ref="IAC439:IAJ439"/>
    <mergeCell ref="IAK439:IAR439"/>
    <mergeCell ref="IAS439:IAZ439"/>
    <mergeCell ref="IBA439:IBH439"/>
    <mergeCell ref="IBI439:IBP439"/>
    <mergeCell ref="IBQ439:IBX439"/>
    <mergeCell ref="IBY439:ICF439"/>
    <mergeCell ref="ICG439:ICN439"/>
    <mergeCell ref="ICO439:ICV439"/>
    <mergeCell ref="ICW439:IDD439"/>
    <mergeCell ref="IDE439:IDL439"/>
    <mergeCell ref="IDM439:IDT439"/>
    <mergeCell ref="IDU439:IEB439"/>
    <mergeCell ref="IEC439:IEJ439"/>
    <mergeCell ref="IEK439:IER439"/>
    <mergeCell ref="IES439:IEZ439"/>
    <mergeCell ref="HKS439:HKZ439"/>
    <mergeCell ref="HLA439:HLH439"/>
    <mergeCell ref="HLI439:HLP439"/>
    <mergeCell ref="HLQ439:HLX439"/>
    <mergeCell ref="HLY439:HMF439"/>
    <mergeCell ref="HMG439:HMN439"/>
    <mergeCell ref="HMO439:HMV439"/>
    <mergeCell ref="HMW439:HND439"/>
    <mergeCell ref="HNE439:HNL439"/>
    <mergeCell ref="HNM439:HNT439"/>
    <mergeCell ref="HNU439:HOB439"/>
    <mergeCell ref="HOC439:HOJ439"/>
    <mergeCell ref="HOK439:HOR439"/>
    <mergeCell ref="HOS439:HOZ439"/>
    <mergeCell ref="HPA439:HPH439"/>
    <mergeCell ref="HPI439:HPP439"/>
    <mergeCell ref="HPQ439:HPX439"/>
    <mergeCell ref="HPY439:HQF439"/>
    <mergeCell ref="HQG439:HQN439"/>
    <mergeCell ref="HQO439:HQV439"/>
    <mergeCell ref="HQW439:HRD439"/>
    <mergeCell ref="HRE439:HRL439"/>
    <mergeCell ref="HRM439:HRT439"/>
    <mergeCell ref="HRU439:HSB439"/>
    <mergeCell ref="HSC439:HSJ439"/>
    <mergeCell ref="HSK439:HSR439"/>
    <mergeCell ref="HSS439:HSZ439"/>
    <mergeCell ref="HTA439:HTH439"/>
    <mergeCell ref="HTI439:HTP439"/>
    <mergeCell ref="HTQ439:HTX439"/>
    <mergeCell ref="HTY439:HUF439"/>
    <mergeCell ref="HUG439:HUN439"/>
    <mergeCell ref="HUO439:HUV439"/>
    <mergeCell ref="HAO439:HAV439"/>
    <mergeCell ref="HAW439:HBD439"/>
    <mergeCell ref="HBE439:HBL439"/>
    <mergeCell ref="HBM439:HBT439"/>
    <mergeCell ref="HBU439:HCB439"/>
    <mergeCell ref="HCC439:HCJ439"/>
    <mergeCell ref="HCK439:HCR439"/>
    <mergeCell ref="HCS439:HCZ439"/>
    <mergeCell ref="HDA439:HDH439"/>
    <mergeCell ref="HDI439:HDP439"/>
    <mergeCell ref="HDQ439:HDX439"/>
    <mergeCell ref="HDY439:HEF439"/>
    <mergeCell ref="HEG439:HEN439"/>
    <mergeCell ref="HEO439:HEV439"/>
    <mergeCell ref="HEW439:HFD439"/>
    <mergeCell ref="HFE439:HFL439"/>
    <mergeCell ref="HFM439:HFT439"/>
    <mergeCell ref="HFU439:HGB439"/>
    <mergeCell ref="HGC439:HGJ439"/>
    <mergeCell ref="HGK439:HGR439"/>
    <mergeCell ref="HGS439:HGZ439"/>
    <mergeCell ref="HHA439:HHH439"/>
    <mergeCell ref="HHI439:HHP439"/>
    <mergeCell ref="HHQ439:HHX439"/>
    <mergeCell ref="HHY439:HIF439"/>
    <mergeCell ref="HIG439:HIN439"/>
    <mergeCell ref="HIO439:HIV439"/>
    <mergeCell ref="HIW439:HJD439"/>
    <mergeCell ref="HJE439:HJL439"/>
    <mergeCell ref="HJM439:HJT439"/>
    <mergeCell ref="HJU439:HKB439"/>
    <mergeCell ref="HKC439:HKJ439"/>
    <mergeCell ref="HKK439:HKR439"/>
    <mergeCell ref="GQK439:GQR439"/>
    <mergeCell ref="GQS439:GQZ439"/>
    <mergeCell ref="GRA439:GRH439"/>
    <mergeCell ref="GRI439:GRP439"/>
    <mergeCell ref="GRQ439:GRX439"/>
    <mergeCell ref="GRY439:GSF439"/>
    <mergeCell ref="GSG439:GSN439"/>
    <mergeCell ref="GSO439:GSV439"/>
    <mergeCell ref="GSW439:GTD439"/>
    <mergeCell ref="GTE439:GTL439"/>
    <mergeCell ref="GTM439:GTT439"/>
    <mergeCell ref="GTU439:GUB439"/>
    <mergeCell ref="GUC439:GUJ439"/>
    <mergeCell ref="GUK439:GUR439"/>
    <mergeCell ref="GUS439:GUZ439"/>
    <mergeCell ref="GVA439:GVH439"/>
    <mergeCell ref="GVI439:GVP439"/>
    <mergeCell ref="GVQ439:GVX439"/>
    <mergeCell ref="GVY439:GWF439"/>
    <mergeCell ref="GWG439:GWN439"/>
    <mergeCell ref="GWO439:GWV439"/>
    <mergeCell ref="GWW439:GXD439"/>
    <mergeCell ref="GXE439:GXL439"/>
    <mergeCell ref="GXM439:GXT439"/>
    <mergeCell ref="GXU439:GYB439"/>
    <mergeCell ref="GYC439:GYJ439"/>
    <mergeCell ref="GYK439:GYR439"/>
    <mergeCell ref="GYS439:GYZ439"/>
    <mergeCell ref="GZA439:GZH439"/>
    <mergeCell ref="GZI439:GZP439"/>
    <mergeCell ref="GZQ439:GZX439"/>
    <mergeCell ref="GZY439:HAF439"/>
    <mergeCell ref="HAG439:HAN439"/>
    <mergeCell ref="GGG439:GGN439"/>
    <mergeCell ref="GGO439:GGV439"/>
    <mergeCell ref="GGW439:GHD439"/>
    <mergeCell ref="GHE439:GHL439"/>
    <mergeCell ref="GHM439:GHT439"/>
    <mergeCell ref="GHU439:GIB439"/>
    <mergeCell ref="GIC439:GIJ439"/>
    <mergeCell ref="GIK439:GIR439"/>
    <mergeCell ref="GIS439:GIZ439"/>
    <mergeCell ref="GJA439:GJH439"/>
    <mergeCell ref="GJI439:GJP439"/>
    <mergeCell ref="GJQ439:GJX439"/>
    <mergeCell ref="GJY439:GKF439"/>
    <mergeCell ref="GKG439:GKN439"/>
    <mergeCell ref="GKO439:GKV439"/>
    <mergeCell ref="GKW439:GLD439"/>
    <mergeCell ref="GLE439:GLL439"/>
    <mergeCell ref="GLM439:GLT439"/>
    <mergeCell ref="GLU439:GMB439"/>
    <mergeCell ref="GMC439:GMJ439"/>
    <mergeCell ref="GMK439:GMR439"/>
    <mergeCell ref="GMS439:GMZ439"/>
    <mergeCell ref="GNA439:GNH439"/>
    <mergeCell ref="GNI439:GNP439"/>
    <mergeCell ref="GNQ439:GNX439"/>
    <mergeCell ref="GNY439:GOF439"/>
    <mergeCell ref="GOG439:GON439"/>
    <mergeCell ref="GOO439:GOV439"/>
    <mergeCell ref="GOW439:GPD439"/>
    <mergeCell ref="GPE439:GPL439"/>
    <mergeCell ref="GPM439:GPT439"/>
    <mergeCell ref="GPU439:GQB439"/>
    <mergeCell ref="GQC439:GQJ439"/>
    <mergeCell ref="FWC439:FWJ439"/>
    <mergeCell ref="FWK439:FWR439"/>
    <mergeCell ref="FWS439:FWZ439"/>
    <mergeCell ref="FXA439:FXH439"/>
    <mergeCell ref="FXI439:FXP439"/>
    <mergeCell ref="FXQ439:FXX439"/>
    <mergeCell ref="FXY439:FYF439"/>
    <mergeCell ref="FYG439:FYN439"/>
    <mergeCell ref="FYO439:FYV439"/>
    <mergeCell ref="FYW439:FZD439"/>
    <mergeCell ref="FZE439:FZL439"/>
    <mergeCell ref="FZM439:FZT439"/>
    <mergeCell ref="FZU439:GAB439"/>
    <mergeCell ref="GAC439:GAJ439"/>
    <mergeCell ref="GAK439:GAR439"/>
    <mergeCell ref="GAS439:GAZ439"/>
    <mergeCell ref="GBA439:GBH439"/>
    <mergeCell ref="GBI439:GBP439"/>
    <mergeCell ref="GBQ439:GBX439"/>
    <mergeCell ref="GBY439:GCF439"/>
    <mergeCell ref="GCG439:GCN439"/>
    <mergeCell ref="GCO439:GCV439"/>
    <mergeCell ref="GCW439:GDD439"/>
    <mergeCell ref="GDE439:GDL439"/>
    <mergeCell ref="GDM439:GDT439"/>
    <mergeCell ref="GDU439:GEB439"/>
    <mergeCell ref="GEC439:GEJ439"/>
    <mergeCell ref="GEK439:GER439"/>
    <mergeCell ref="GES439:GEZ439"/>
    <mergeCell ref="GFA439:GFH439"/>
    <mergeCell ref="GFI439:GFP439"/>
    <mergeCell ref="GFQ439:GFX439"/>
    <mergeCell ref="GFY439:GGF439"/>
    <mergeCell ref="FLY439:FMF439"/>
    <mergeCell ref="FMG439:FMN439"/>
    <mergeCell ref="FMO439:FMV439"/>
    <mergeCell ref="FMW439:FND439"/>
    <mergeCell ref="FNE439:FNL439"/>
    <mergeCell ref="FNM439:FNT439"/>
    <mergeCell ref="FNU439:FOB439"/>
    <mergeCell ref="FOC439:FOJ439"/>
    <mergeCell ref="FOK439:FOR439"/>
    <mergeCell ref="FOS439:FOZ439"/>
    <mergeCell ref="FPA439:FPH439"/>
    <mergeCell ref="FPI439:FPP439"/>
    <mergeCell ref="FPQ439:FPX439"/>
    <mergeCell ref="FPY439:FQF439"/>
    <mergeCell ref="FQG439:FQN439"/>
    <mergeCell ref="FQO439:FQV439"/>
    <mergeCell ref="FQW439:FRD439"/>
    <mergeCell ref="FRE439:FRL439"/>
    <mergeCell ref="FRM439:FRT439"/>
    <mergeCell ref="FRU439:FSB439"/>
    <mergeCell ref="FSC439:FSJ439"/>
    <mergeCell ref="FSK439:FSR439"/>
    <mergeCell ref="FSS439:FSZ439"/>
    <mergeCell ref="FTA439:FTH439"/>
    <mergeCell ref="FTI439:FTP439"/>
    <mergeCell ref="FTQ439:FTX439"/>
    <mergeCell ref="FTY439:FUF439"/>
    <mergeCell ref="FUG439:FUN439"/>
    <mergeCell ref="FUO439:FUV439"/>
    <mergeCell ref="FUW439:FVD439"/>
    <mergeCell ref="FVE439:FVL439"/>
    <mergeCell ref="FVM439:FVT439"/>
    <mergeCell ref="FVU439:FWB439"/>
    <mergeCell ref="FBU439:FCB439"/>
    <mergeCell ref="FCC439:FCJ439"/>
    <mergeCell ref="FCK439:FCR439"/>
    <mergeCell ref="FCS439:FCZ439"/>
    <mergeCell ref="FDA439:FDH439"/>
    <mergeCell ref="FDI439:FDP439"/>
    <mergeCell ref="FDQ439:FDX439"/>
    <mergeCell ref="FDY439:FEF439"/>
    <mergeCell ref="FEG439:FEN439"/>
    <mergeCell ref="FEO439:FEV439"/>
    <mergeCell ref="FEW439:FFD439"/>
    <mergeCell ref="FFE439:FFL439"/>
    <mergeCell ref="FFM439:FFT439"/>
    <mergeCell ref="FFU439:FGB439"/>
    <mergeCell ref="FGC439:FGJ439"/>
    <mergeCell ref="FGK439:FGR439"/>
    <mergeCell ref="FGS439:FGZ439"/>
    <mergeCell ref="FHA439:FHH439"/>
    <mergeCell ref="FHI439:FHP439"/>
    <mergeCell ref="FHQ439:FHX439"/>
    <mergeCell ref="FHY439:FIF439"/>
    <mergeCell ref="FIG439:FIN439"/>
    <mergeCell ref="FIO439:FIV439"/>
    <mergeCell ref="FIW439:FJD439"/>
    <mergeCell ref="FJE439:FJL439"/>
    <mergeCell ref="FJM439:FJT439"/>
    <mergeCell ref="FJU439:FKB439"/>
    <mergeCell ref="FKC439:FKJ439"/>
    <mergeCell ref="FKK439:FKR439"/>
    <mergeCell ref="FKS439:FKZ439"/>
    <mergeCell ref="FLA439:FLH439"/>
    <mergeCell ref="FLI439:FLP439"/>
    <mergeCell ref="FLQ439:FLX439"/>
    <mergeCell ref="ERQ439:ERX439"/>
    <mergeCell ref="ERY439:ESF439"/>
    <mergeCell ref="ESG439:ESN439"/>
    <mergeCell ref="ESO439:ESV439"/>
    <mergeCell ref="ESW439:ETD439"/>
    <mergeCell ref="ETE439:ETL439"/>
    <mergeCell ref="ETM439:ETT439"/>
    <mergeCell ref="ETU439:EUB439"/>
    <mergeCell ref="EUC439:EUJ439"/>
    <mergeCell ref="EUK439:EUR439"/>
    <mergeCell ref="EUS439:EUZ439"/>
    <mergeCell ref="EVA439:EVH439"/>
    <mergeCell ref="EVI439:EVP439"/>
    <mergeCell ref="EVQ439:EVX439"/>
    <mergeCell ref="EVY439:EWF439"/>
    <mergeCell ref="EWG439:EWN439"/>
    <mergeCell ref="EWO439:EWV439"/>
    <mergeCell ref="EWW439:EXD439"/>
    <mergeCell ref="EXE439:EXL439"/>
    <mergeCell ref="EXM439:EXT439"/>
    <mergeCell ref="EXU439:EYB439"/>
    <mergeCell ref="EYC439:EYJ439"/>
    <mergeCell ref="EYK439:EYR439"/>
    <mergeCell ref="EYS439:EYZ439"/>
    <mergeCell ref="EZA439:EZH439"/>
    <mergeCell ref="EZI439:EZP439"/>
    <mergeCell ref="EZQ439:EZX439"/>
    <mergeCell ref="EZY439:FAF439"/>
    <mergeCell ref="FAG439:FAN439"/>
    <mergeCell ref="FAO439:FAV439"/>
    <mergeCell ref="FAW439:FBD439"/>
    <mergeCell ref="FBE439:FBL439"/>
    <mergeCell ref="FBM439:FBT439"/>
    <mergeCell ref="EHM439:EHT439"/>
    <mergeCell ref="EHU439:EIB439"/>
    <mergeCell ref="EIC439:EIJ439"/>
    <mergeCell ref="EIK439:EIR439"/>
    <mergeCell ref="EIS439:EIZ439"/>
    <mergeCell ref="EJA439:EJH439"/>
    <mergeCell ref="EJI439:EJP439"/>
    <mergeCell ref="EJQ439:EJX439"/>
    <mergeCell ref="EJY439:EKF439"/>
    <mergeCell ref="EKG439:EKN439"/>
    <mergeCell ref="EKO439:EKV439"/>
    <mergeCell ref="EKW439:ELD439"/>
    <mergeCell ref="ELE439:ELL439"/>
    <mergeCell ref="ELM439:ELT439"/>
    <mergeCell ref="ELU439:EMB439"/>
    <mergeCell ref="EMC439:EMJ439"/>
    <mergeCell ref="EMK439:EMR439"/>
    <mergeCell ref="EMS439:EMZ439"/>
    <mergeCell ref="ENA439:ENH439"/>
    <mergeCell ref="ENI439:ENP439"/>
    <mergeCell ref="ENQ439:ENX439"/>
    <mergeCell ref="ENY439:EOF439"/>
    <mergeCell ref="EOG439:EON439"/>
    <mergeCell ref="EOO439:EOV439"/>
    <mergeCell ref="EOW439:EPD439"/>
    <mergeCell ref="EPE439:EPL439"/>
    <mergeCell ref="EPM439:EPT439"/>
    <mergeCell ref="EPU439:EQB439"/>
    <mergeCell ref="EQC439:EQJ439"/>
    <mergeCell ref="EQK439:EQR439"/>
    <mergeCell ref="EQS439:EQZ439"/>
    <mergeCell ref="ERA439:ERH439"/>
    <mergeCell ref="ERI439:ERP439"/>
    <mergeCell ref="DXI439:DXP439"/>
    <mergeCell ref="DXQ439:DXX439"/>
    <mergeCell ref="DXY439:DYF439"/>
    <mergeCell ref="DYG439:DYN439"/>
    <mergeCell ref="DYO439:DYV439"/>
    <mergeCell ref="DYW439:DZD439"/>
    <mergeCell ref="DZE439:DZL439"/>
    <mergeCell ref="DZM439:DZT439"/>
    <mergeCell ref="DZU439:EAB439"/>
    <mergeCell ref="EAC439:EAJ439"/>
    <mergeCell ref="EAK439:EAR439"/>
    <mergeCell ref="EAS439:EAZ439"/>
    <mergeCell ref="EBA439:EBH439"/>
    <mergeCell ref="EBI439:EBP439"/>
    <mergeCell ref="EBQ439:EBX439"/>
    <mergeCell ref="EBY439:ECF439"/>
    <mergeCell ref="ECG439:ECN439"/>
    <mergeCell ref="ECO439:ECV439"/>
    <mergeCell ref="ECW439:EDD439"/>
    <mergeCell ref="EDE439:EDL439"/>
    <mergeCell ref="EDM439:EDT439"/>
    <mergeCell ref="EDU439:EEB439"/>
    <mergeCell ref="EEC439:EEJ439"/>
    <mergeCell ref="EEK439:EER439"/>
    <mergeCell ref="EES439:EEZ439"/>
    <mergeCell ref="EFA439:EFH439"/>
    <mergeCell ref="EFI439:EFP439"/>
    <mergeCell ref="EFQ439:EFX439"/>
    <mergeCell ref="EFY439:EGF439"/>
    <mergeCell ref="EGG439:EGN439"/>
    <mergeCell ref="EGO439:EGV439"/>
    <mergeCell ref="EGW439:EHD439"/>
    <mergeCell ref="EHE439:EHL439"/>
    <mergeCell ref="DNE439:DNL439"/>
    <mergeCell ref="DNM439:DNT439"/>
    <mergeCell ref="DNU439:DOB439"/>
    <mergeCell ref="DOC439:DOJ439"/>
    <mergeCell ref="DOK439:DOR439"/>
    <mergeCell ref="DOS439:DOZ439"/>
    <mergeCell ref="DPA439:DPH439"/>
    <mergeCell ref="DPI439:DPP439"/>
    <mergeCell ref="DPQ439:DPX439"/>
    <mergeCell ref="DPY439:DQF439"/>
    <mergeCell ref="DQG439:DQN439"/>
    <mergeCell ref="DQO439:DQV439"/>
    <mergeCell ref="DQW439:DRD439"/>
    <mergeCell ref="DRE439:DRL439"/>
    <mergeCell ref="DRM439:DRT439"/>
    <mergeCell ref="DRU439:DSB439"/>
    <mergeCell ref="DSC439:DSJ439"/>
    <mergeCell ref="DSK439:DSR439"/>
    <mergeCell ref="DSS439:DSZ439"/>
    <mergeCell ref="DTA439:DTH439"/>
    <mergeCell ref="DTI439:DTP439"/>
    <mergeCell ref="DTQ439:DTX439"/>
    <mergeCell ref="DTY439:DUF439"/>
    <mergeCell ref="DUG439:DUN439"/>
    <mergeCell ref="DUO439:DUV439"/>
    <mergeCell ref="DUW439:DVD439"/>
    <mergeCell ref="DVE439:DVL439"/>
    <mergeCell ref="DVM439:DVT439"/>
    <mergeCell ref="DVU439:DWB439"/>
    <mergeCell ref="DWC439:DWJ439"/>
    <mergeCell ref="DWK439:DWR439"/>
    <mergeCell ref="DWS439:DWZ439"/>
    <mergeCell ref="DXA439:DXH439"/>
    <mergeCell ref="DDA439:DDH439"/>
    <mergeCell ref="DDI439:DDP439"/>
    <mergeCell ref="DDQ439:DDX439"/>
    <mergeCell ref="DDY439:DEF439"/>
    <mergeCell ref="DEG439:DEN439"/>
    <mergeCell ref="DEO439:DEV439"/>
    <mergeCell ref="DEW439:DFD439"/>
    <mergeCell ref="DFE439:DFL439"/>
    <mergeCell ref="DFM439:DFT439"/>
    <mergeCell ref="DFU439:DGB439"/>
    <mergeCell ref="DGC439:DGJ439"/>
    <mergeCell ref="DGK439:DGR439"/>
    <mergeCell ref="DGS439:DGZ439"/>
    <mergeCell ref="DHA439:DHH439"/>
    <mergeCell ref="DHI439:DHP439"/>
    <mergeCell ref="DHQ439:DHX439"/>
    <mergeCell ref="DHY439:DIF439"/>
    <mergeCell ref="DIG439:DIN439"/>
    <mergeCell ref="DIO439:DIV439"/>
    <mergeCell ref="DIW439:DJD439"/>
    <mergeCell ref="DJE439:DJL439"/>
    <mergeCell ref="DJM439:DJT439"/>
    <mergeCell ref="DJU439:DKB439"/>
    <mergeCell ref="DKC439:DKJ439"/>
    <mergeCell ref="DKK439:DKR439"/>
    <mergeCell ref="DKS439:DKZ439"/>
    <mergeCell ref="DLA439:DLH439"/>
    <mergeCell ref="DLI439:DLP439"/>
    <mergeCell ref="DLQ439:DLX439"/>
    <mergeCell ref="DLY439:DMF439"/>
    <mergeCell ref="DMG439:DMN439"/>
    <mergeCell ref="DMO439:DMV439"/>
    <mergeCell ref="DMW439:DND439"/>
    <mergeCell ref="CSW439:CTD439"/>
    <mergeCell ref="CTE439:CTL439"/>
    <mergeCell ref="CTM439:CTT439"/>
    <mergeCell ref="CTU439:CUB439"/>
    <mergeCell ref="CUC439:CUJ439"/>
    <mergeCell ref="CUK439:CUR439"/>
    <mergeCell ref="CUS439:CUZ439"/>
    <mergeCell ref="CVA439:CVH439"/>
    <mergeCell ref="CVI439:CVP439"/>
    <mergeCell ref="CVQ439:CVX439"/>
    <mergeCell ref="CVY439:CWF439"/>
    <mergeCell ref="CWG439:CWN439"/>
    <mergeCell ref="CWO439:CWV439"/>
    <mergeCell ref="CWW439:CXD439"/>
    <mergeCell ref="CXE439:CXL439"/>
    <mergeCell ref="CXM439:CXT439"/>
    <mergeCell ref="CXU439:CYB439"/>
    <mergeCell ref="CYC439:CYJ439"/>
    <mergeCell ref="CYK439:CYR439"/>
    <mergeCell ref="CYS439:CYZ439"/>
    <mergeCell ref="CZA439:CZH439"/>
    <mergeCell ref="CZI439:CZP439"/>
    <mergeCell ref="CZQ439:CZX439"/>
    <mergeCell ref="CZY439:DAF439"/>
    <mergeCell ref="DAG439:DAN439"/>
    <mergeCell ref="DAO439:DAV439"/>
    <mergeCell ref="DAW439:DBD439"/>
    <mergeCell ref="DBE439:DBL439"/>
    <mergeCell ref="DBM439:DBT439"/>
    <mergeCell ref="DBU439:DCB439"/>
    <mergeCell ref="DCC439:DCJ439"/>
    <mergeCell ref="DCK439:DCR439"/>
    <mergeCell ref="DCS439:DCZ439"/>
    <mergeCell ref="CIS439:CIZ439"/>
    <mergeCell ref="CJA439:CJH439"/>
    <mergeCell ref="CJI439:CJP439"/>
    <mergeCell ref="CJQ439:CJX439"/>
    <mergeCell ref="CJY439:CKF439"/>
    <mergeCell ref="CKG439:CKN439"/>
    <mergeCell ref="CKO439:CKV439"/>
    <mergeCell ref="CKW439:CLD439"/>
    <mergeCell ref="CLE439:CLL439"/>
    <mergeCell ref="CLM439:CLT439"/>
    <mergeCell ref="CLU439:CMB439"/>
    <mergeCell ref="CMC439:CMJ439"/>
    <mergeCell ref="CMK439:CMR439"/>
    <mergeCell ref="CMS439:CMZ439"/>
    <mergeCell ref="CNA439:CNH439"/>
    <mergeCell ref="CNI439:CNP439"/>
    <mergeCell ref="CNQ439:CNX439"/>
    <mergeCell ref="CNY439:COF439"/>
    <mergeCell ref="COG439:CON439"/>
    <mergeCell ref="COO439:COV439"/>
    <mergeCell ref="COW439:CPD439"/>
    <mergeCell ref="CPE439:CPL439"/>
    <mergeCell ref="CPM439:CPT439"/>
    <mergeCell ref="CPU439:CQB439"/>
    <mergeCell ref="CQC439:CQJ439"/>
    <mergeCell ref="CQK439:CQR439"/>
    <mergeCell ref="CQS439:CQZ439"/>
    <mergeCell ref="CRA439:CRH439"/>
    <mergeCell ref="CRI439:CRP439"/>
    <mergeCell ref="CRQ439:CRX439"/>
    <mergeCell ref="CRY439:CSF439"/>
    <mergeCell ref="CSG439:CSN439"/>
    <mergeCell ref="CSO439:CSV439"/>
    <mergeCell ref="BYO439:BYV439"/>
    <mergeCell ref="BYW439:BZD439"/>
    <mergeCell ref="BZE439:BZL439"/>
    <mergeCell ref="BZM439:BZT439"/>
    <mergeCell ref="BZU439:CAB439"/>
    <mergeCell ref="CAC439:CAJ439"/>
    <mergeCell ref="CAK439:CAR439"/>
    <mergeCell ref="CAS439:CAZ439"/>
    <mergeCell ref="CBA439:CBH439"/>
    <mergeCell ref="CBI439:CBP439"/>
    <mergeCell ref="CBQ439:CBX439"/>
    <mergeCell ref="CBY439:CCF439"/>
    <mergeCell ref="CCG439:CCN439"/>
    <mergeCell ref="CCO439:CCV439"/>
    <mergeCell ref="CCW439:CDD439"/>
    <mergeCell ref="CDE439:CDL439"/>
    <mergeCell ref="CDM439:CDT439"/>
    <mergeCell ref="CDU439:CEB439"/>
    <mergeCell ref="CEC439:CEJ439"/>
    <mergeCell ref="CEK439:CER439"/>
    <mergeCell ref="CES439:CEZ439"/>
    <mergeCell ref="CFA439:CFH439"/>
    <mergeCell ref="CFI439:CFP439"/>
    <mergeCell ref="CFQ439:CFX439"/>
    <mergeCell ref="CFY439:CGF439"/>
    <mergeCell ref="CGG439:CGN439"/>
    <mergeCell ref="CGO439:CGV439"/>
    <mergeCell ref="CGW439:CHD439"/>
    <mergeCell ref="CHE439:CHL439"/>
    <mergeCell ref="CHM439:CHT439"/>
    <mergeCell ref="CHU439:CIB439"/>
    <mergeCell ref="CIC439:CIJ439"/>
    <mergeCell ref="CIK439:CIR439"/>
    <mergeCell ref="BOK439:BOR439"/>
    <mergeCell ref="BOS439:BOZ439"/>
    <mergeCell ref="BPA439:BPH439"/>
    <mergeCell ref="BPI439:BPP439"/>
    <mergeCell ref="BPQ439:BPX439"/>
    <mergeCell ref="BPY439:BQF439"/>
    <mergeCell ref="BQG439:BQN439"/>
    <mergeCell ref="BQO439:BQV439"/>
    <mergeCell ref="BQW439:BRD439"/>
    <mergeCell ref="BRE439:BRL439"/>
    <mergeCell ref="BRM439:BRT439"/>
    <mergeCell ref="BRU439:BSB439"/>
    <mergeCell ref="BSC439:BSJ439"/>
    <mergeCell ref="BSK439:BSR439"/>
    <mergeCell ref="BSS439:BSZ439"/>
    <mergeCell ref="BTA439:BTH439"/>
    <mergeCell ref="BTI439:BTP439"/>
    <mergeCell ref="BTQ439:BTX439"/>
    <mergeCell ref="BTY439:BUF439"/>
    <mergeCell ref="BUG439:BUN439"/>
    <mergeCell ref="BUO439:BUV439"/>
    <mergeCell ref="BUW439:BVD439"/>
    <mergeCell ref="BVE439:BVL439"/>
    <mergeCell ref="BVM439:BVT439"/>
    <mergeCell ref="BVU439:BWB439"/>
    <mergeCell ref="BWC439:BWJ439"/>
    <mergeCell ref="BWK439:BWR439"/>
    <mergeCell ref="BWS439:BWZ439"/>
    <mergeCell ref="BXA439:BXH439"/>
    <mergeCell ref="BXI439:BXP439"/>
    <mergeCell ref="BXQ439:BXX439"/>
    <mergeCell ref="BXY439:BYF439"/>
    <mergeCell ref="BYG439:BYN439"/>
    <mergeCell ref="BEG439:BEN439"/>
    <mergeCell ref="BEO439:BEV439"/>
    <mergeCell ref="BEW439:BFD439"/>
    <mergeCell ref="BFE439:BFL439"/>
    <mergeCell ref="BFM439:BFT439"/>
    <mergeCell ref="BFU439:BGB439"/>
    <mergeCell ref="BGC439:BGJ439"/>
    <mergeCell ref="BGK439:BGR439"/>
    <mergeCell ref="BGS439:BGZ439"/>
    <mergeCell ref="BHA439:BHH439"/>
    <mergeCell ref="BHI439:BHP439"/>
    <mergeCell ref="BHQ439:BHX439"/>
    <mergeCell ref="BHY439:BIF439"/>
    <mergeCell ref="BIG439:BIN439"/>
    <mergeCell ref="BIO439:BIV439"/>
    <mergeCell ref="BIW439:BJD439"/>
    <mergeCell ref="BJE439:BJL439"/>
    <mergeCell ref="BJM439:BJT439"/>
    <mergeCell ref="BJU439:BKB439"/>
    <mergeCell ref="BKC439:BKJ439"/>
    <mergeCell ref="BKK439:BKR439"/>
    <mergeCell ref="BKS439:BKZ439"/>
    <mergeCell ref="BLA439:BLH439"/>
    <mergeCell ref="BLI439:BLP439"/>
    <mergeCell ref="BLQ439:BLX439"/>
    <mergeCell ref="BLY439:BMF439"/>
    <mergeCell ref="BMG439:BMN439"/>
    <mergeCell ref="BMO439:BMV439"/>
    <mergeCell ref="BMW439:BND439"/>
    <mergeCell ref="BNE439:BNL439"/>
    <mergeCell ref="BNM439:BNT439"/>
    <mergeCell ref="BNU439:BOB439"/>
    <mergeCell ref="BOC439:BOJ439"/>
    <mergeCell ref="AUC439:AUJ439"/>
    <mergeCell ref="AUK439:AUR439"/>
    <mergeCell ref="AUS439:AUZ439"/>
    <mergeCell ref="AVA439:AVH439"/>
    <mergeCell ref="AVI439:AVP439"/>
    <mergeCell ref="AVQ439:AVX439"/>
    <mergeCell ref="AVY439:AWF439"/>
    <mergeCell ref="AWG439:AWN439"/>
    <mergeCell ref="AWO439:AWV439"/>
    <mergeCell ref="AWW439:AXD439"/>
    <mergeCell ref="AXE439:AXL439"/>
    <mergeCell ref="AXM439:AXT439"/>
    <mergeCell ref="AXU439:AYB439"/>
    <mergeCell ref="AYC439:AYJ439"/>
    <mergeCell ref="AYK439:AYR439"/>
    <mergeCell ref="AYS439:AYZ439"/>
    <mergeCell ref="AZA439:AZH439"/>
    <mergeCell ref="AZI439:AZP439"/>
    <mergeCell ref="AZQ439:AZX439"/>
    <mergeCell ref="AZY439:BAF439"/>
    <mergeCell ref="BAG439:BAN439"/>
    <mergeCell ref="BAO439:BAV439"/>
    <mergeCell ref="BAW439:BBD439"/>
    <mergeCell ref="BBE439:BBL439"/>
    <mergeCell ref="BBM439:BBT439"/>
    <mergeCell ref="BBU439:BCB439"/>
    <mergeCell ref="BCC439:BCJ439"/>
    <mergeCell ref="BCK439:BCR439"/>
    <mergeCell ref="BCS439:BCZ439"/>
    <mergeCell ref="BDA439:BDH439"/>
    <mergeCell ref="BDI439:BDP439"/>
    <mergeCell ref="BDQ439:BDX439"/>
    <mergeCell ref="BDY439:BEF439"/>
    <mergeCell ref="AJY439:AKF439"/>
    <mergeCell ref="AKG439:AKN439"/>
    <mergeCell ref="AKO439:AKV439"/>
    <mergeCell ref="AKW439:ALD439"/>
    <mergeCell ref="ALE439:ALL439"/>
    <mergeCell ref="ALM439:ALT439"/>
    <mergeCell ref="ALU439:AMB439"/>
    <mergeCell ref="AMC439:AMJ439"/>
    <mergeCell ref="AMK439:AMR439"/>
    <mergeCell ref="AMS439:AMZ439"/>
    <mergeCell ref="ANA439:ANH439"/>
    <mergeCell ref="ANI439:ANP439"/>
    <mergeCell ref="ANQ439:ANX439"/>
    <mergeCell ref="ANY439:AOF439"/>
    <mergeCell ref="AOG439:AON439"/>
    <mergeCell ref="AOO439:AOV439"/>
    <mergeCell ref="AOW439:APD439"/>
    <mergeCell ref="APE439:APL439"/>
    <mergeCell ref="APM439:APT439"/>
    <mergeCell ref="APU439:AQB439"/>
    <mergeCell ref="AQC439:AQJ439"/>
    <mergeCell ref="AQK439:AQR439"/>
    <mergeCell ref="AQS439:AQZ439"/>
    <mergeCell ref="ARA439:ARH439"/>
    <mergeCell ref="ARI439:ARP439"/>
    <mergeCell ref="ARQ439:ARX439"/>
    <mergeCell ref="ARY439:ASF439"/>
    <mergeCell ref="ASG439:ASN439"/>
    <mergeCell ref="ASO439:ASV439"/>
    <mergeCell ref="ASW439:ATD439"/>
    <mergeCell ref="ATE439:ATL439"/>
    <mergeCell ref="ATM439:ATT439"/>
    <mergeCell ref="ATU439:AUB439"/>
    <mergeCell ref="ZU439:AAB439"/>
    <mergeCell ref="AAC439:AAJ439"/>
    <mergeCell ref="AAK439:AAR439"/>
    <mergeCell ref="AAS439:AAZ439"/>
    <mergeCell ref="ABA439:ABH439"/>
    <mergeCell ref="ABI439:ABP439"/>
    <mergeCell ref="ABQ439:ABX439"/>
    <mergeCell ref="ABY439:ACF439"/>
    <mergeCell ref="ACG439:ACN439"/>
    <mergeCell ref="ACO439:ACV439"/>
    <mergeCell ref="ACW439:ADD439"/>
    <mergeCell ref="ADE439:ADL439"/>
    <mergeCell ref="ADM439:ADT439"/>
    <mergeCell ref="ADU439:AEB439"/>
    <mergeCell ref="AEC439:AEJ439"/>
    <mergeCell ref="AEK439:AER439"/>
    <mergeCell ref="AES439:AEZ439"/>
    <mergeCell ref="AFA439:AFH439"/>
    <mergeCell ref="AFI439:AFP439"/>
    <mergeCell ref="AFQ439:AFX439"/>
    <mergeCell ref="AFY439:AGF439"/>
    <mergeCell ref="AGG439:AGN439"/>
    <mergeCell ref="AGO439:AGV439"/>
    <mergeCell ref="AGW439:AHD439"/>
    <mergeCell ref="AHE439:AHL439"/>
    <mergeCell ref="AHM439:AHT439"/>
    <mergeCell ref="AHU439:AIB439"/>
    <mergeCell ref="AIC439:AIJ439"/>
    <mergeCell ref="AIK439:AIR439"/>
    <mergeCell ref="AIS439:AIZ439"/>
    <mergeCell ref="AJA439:AJH439"/>
    <mergeCell ref="AJI439:AJP439"/>
    <mergeCell ref="AJQ439:AJX439"/>
    <mergeCell ref="PQ439:PX439"/>
    <mergeCell ref="PY439:QF439"/>
    <mergeCell ref="QG439:QN439"/>
    <mergeCell ref="QO439:QV439"/>
    <mergeCell ref="QW439:RD439"/>
    <mergeCell ref="RE439:RL439"/>
    <mergeCell ref="RM439:RT439"/>
    <mergeCell ref="RU439:SB439"/>
    <mergeCell ref="SC439:SJ439"/>
    <mergeCell ref="SK439:SR439"/>
    <mergeCell ref="SS439:SZ439"/>
    <mergeCell ref="TA439:TH439"/>
    <mergeCell ref="TI439:TP439"/>
    <mergeCell ref="TQ439:TX439"/>
    <mergeCell ref="TY439:UF439"/>
    <mergeCell ref="UG439:UN439"/>
    <mergeCell ref="UO439:UV439"/>
    <mergeCell ref="UW439:VD439"/>
    <mergeCell ref="VE439:VL439"/>
    <mergeCell ref="VM439:VT439"/>
    <mergeCell ref="VU439:WB439"/>
    <mergeCell ref="WC439:WJ439"/>
    <mergeCell ref="WK439:WR439"/>
    <mergeCell ref="WS439:WZ439"/>
    <mergeCell ref="XA439:XH439"/>
    <mergeCell ref="XI439:XP439"/>
    <mergeCell ref="XQ439:XX439"/>
    <mergeCell ref="XY439:YF439"/>
    <mergeCell ref="YG439:YN439"/>
    <mergeCell ref="YO439:YV439"/>
    <mergeCell ref="YW439:ZD439"/>
    <mergeCell ref="ZE439:ZL439"/>
    <mergeCell ref="ZM439:ZT439"/>
    <mergeCell ref="XEW430:XFD430"/>
    <mergeCell ref="A431:B431"/>
    <mergeCell ref="G431:H438"/>
    <mergeCell ref="A432:B432"/>
    <mergeCell ref="A433:B433"/>
    <mergeCell ref="A434:B434"/>
    <mergeCell ref="A435:B435"/>
    <mergeCell ref="A436:B436"/>
    <mergeCell ref="A437:B437"/>
    <mergeCell ref="A438:B438"/>
    <mergeCell ref="A439:H439"/>
    <mergeCell ref="I439:P439"/>
    <mergeCell ref="Q439:X439"/>
    <mergeCell ref="Y439:AF439"/>
    <mergeCell ref="AG439:AN439"/>
    <mergeCell ref="AO439:AV439"/>
    <mergeCell ref="AW439:BD439"/>
    <mergeCell ref="BE439:BL439"/>
    <mergeCell ref="BM439:BT439"/>
    <mergeCell ref="BU439:CB439"/>
    <mergeCell ref="CC439:CJ439"/>
    <mergeCell ref="CK439:CR439"/>
    <mergeCell ref="CS439:CZ439"/>
    <mergeCell ref="DA439:DH439"/>
    <mergeCell ref="DI439:DP439"/>
    <mergeCell ref="DQ439:DX439"/>
    <mergeCell ref="DY439:EF439"/>
    <mergeCell ref="EG439:EN439"/>
    <mergeCell ref="EO439:EV439"/>
    <mergeCell ref="EW439:FD439"/>
    <mergeCell ref="FE439:FL439"/>
    <mergeCell ref="FM439:FT439"/>
    <mergeCell ref="FU439:GB439"/>
    <mergeCell ref="GC439:GJ439"/>
    <mergeCell ref="GK439:GR439"/>
    <mergeCell ref="GS439:GZ439"/>
    <mergeCell ref="HA439:HH439"/>
    <mergeCell ref="HI439:HP439"/>
    <mergeCell ref="HQ439:HX439"/>
    <mergeCell ref="HY439:IF439"/>
    <mergeCell ref="IG439:IN439"/>
    <mergeCell ref="IO439:IV439"/>
    <mergeCell ref="IW439:JD439"/>
    <mergeCell ref="JE439:JL439"/>
    <mergeCell ref="JM439:JT439"/>
    <mergeCell ref="JU439:KB439"/>
    <mergeCell ref="KC439:KJ439"/>
    <mergeCell ref="KK439:KR439"/>
    <mergeCell ref="KS439:KZ439"/>
    <mergeCell ref="LA439:LH439"/>
    <mergeCell ref="LI439:LP439"/>
    <mergeCell ref="LQ439:LX439"/>
    <mergeCell ref="LY439:MF439"/>
    <mergeCell ref="MG439:MN439"/>
    <mergeCell ref="MO439:MV439"/>
    <mergeCell ref="MW439:ND439"/>
    <mergeCell ref="NE439:NL439"/>
    <mergeCell ref="NM439:NT439"/>
    <mergeCell ref="NU439:OB439"/>
    <mergeCell ref="OC439:OJ439"/>
    <mergeCell ref="OK439:OR439"/>
    <mergeCell ref="OS439:OZ439"/>
    <mergeCell ref="PA439:PH439"/>
    <mergeCell ref="PI439:PP439"/>
    <mergeCell ref="WUS430:WUZ430"/>
    <mergeCell ref="WVA430:WVH430"/>
    <mergeCell ref="WVI430:WVP430"/>
    <mergeCell ref="WVQ430:WVX430"/>
    <mergeCell ref="WVY430:WWF430"/>
    <mergeCell ref="WWG430:WWN430"/>
    <mergeCell ref="WWO430:WWV430"/>
    <mergeCell ref="WWW430:WXD430"/>
    <mergeCell ref="WXE430:WXL430"/>
    <mergeCell ref="WXM430:WXT430"/>
    <mergeCell ref="WXU430:WYB430"/>
    <mergeCell ref="WYC430:WYJ430"/>
    <mergeCell ref="WYK430:WYR430"/>
    <mergeCell ref="WYS430:WYZ430"/>
    <mergeCell ref="WZA430:WZH430"/>
    <mergeCell ref="WZI430:WZP430"/>
    <mergeCell ref="WZQ430:WZX430"/>
    <mergeCell ref="WZY430:XAF430"/>
    <mergeCell ref="XAG430:XAN430"/>
    <mergeCell ref="XAO430:XAV430"/>
    <mergeCell ref="XAW430:XBD430"/>
    <mergeCell ref="XBE430:XBL430"/>
    <mergeCell ref="XBM430:XBT430"/>
    <mergeCell ref="XBU430:XCB430"/>
    <mergeCell ref="XCC430:XCJ430"/>
    <mergeCell ref="XCK430:XCR430"/>
    <mergeCell ref="XCS430:XCZ430"/>
    <mergeCell ref="XDA430:XDH430"/>
    <mergeCell ref="XDI430:XDP430"/>
    <mergeCell ref="XDQ430:XDX430"/>
    <mergeCell ref="XDY430:XEF430"/>
    <mergeCell ref="XEG430:XEN430"/>
    <mergeCell ref="XEO430:XEV430"/>
    <mergeCell ref="WKO430:WKV430"/>
    <mergeCell ref="WKW430:WLD430"/>
    <mergeCell ref="WLE430:WLL430"/>
    <mergeCell ref="WLM430:WLT430"/>
    <mergeCell ref="WLU430:WMB430"/>
    <mergeCell ref="WMC430:WMJ430"/>
    <mergeCell ref="WMK430:WMR430"/>
    <mergeCell ref="WMS430:WMZ430"/>
    <mergeCell ref="WNA430:WNH430"/>
    <mergeCell ref="WNI430:WNP430"/>
    <mergeCell ref="WNQ430:WNX430"/>
    <mergeCell ref="WNY430:WOF430"/>
    <mergeCell ref="WOG430:WON430"/>
    <mergeCell ref="WOO430:WOV430"/>
    <mergeCell ref="WOW430:WPD430"/>
    <mergeCell ref="WPE430:WPL430"/>
    <mergeCell ref="WPM430:WPT430"/>
    <mergeCell ref="WPU430:WQB430"/>
    <mergeCell ref="WQC430:WQJ430"/>
    <mergeCell ref="WQK430:WQR430"/>
    <mergeCell ref="WQS430:WQZ430"/>
    <mergeCell ref="WRA430:WRH430"/>
    <mergeCell ref="WRI430:WRP430"/>
    <mergeCell ref="WRQ430:WRX430"/>
    <mergeCell ref="WRY430:WSF430"/>
    <mergeCell ref="WSG430:WSN430"/>
    <mergeCell ref="WSO430:WSV430"/>
    <mergeCell ref="WSW430:WTD430"/>
    <mergeCell ref="WTE430:WTL430"/>
    <mergeCell ref="WTM430:WTT430"/>
    <mergeCell ref="WTU430:WUB430"/>
    <mergeCell ref="WUC430:WUJ430"/>
    <mergeCell ref="WUK430:WUR430"/>
    <mergeCell ref="WAK430:WAR430"/>
    <mergeCell ref="WAS430:WAZ430"/>
    <mergeCell ref="WBA430:WBH430"/>
    <mergeCell ref="WBI430:WBP430"/>
    <mergeCell ref="WBQ430:WBX430"/>
    <mergeCell ref="WBY430:WCF430"/>
    <mergeCell ref="WCG430:WCN430"/>
    <mergeCell ref="WCO430:WCV430"/>
    <mergeCell ref="WCW430:WDD430"/>
    <mergeCell ref="WDE430:WDL430"/>
    <mergeCell ref="WDM430:WDT430"/>
    <mergeCell ref="WDU430:WEB430"/>
    <mergeCell ref="WEC430:WEJ430"/>
    <mergeCell ref="WEK430:WER430"/>
    <mergeCell ref="WES430:WEZ430"/>
    <mergeCell ref="WFA430:WFH430"/>
    <mergeCell ref="WFI430:WFP430"/>
    <mergeCell ref="WFQ430:WFX430"/>
    <mergeCell ref="WFY430:WGF430"/>
    <mergeCell ref="WGG430:WGN430"/>
    <mergeCell ref="WGO430:WGV430"/>
    <mergeCell ref="WGW430:WHD430"/>
    <mergeCell ref="WHE430:WHL430"/>
    <mergeCell ref="WHM430:WHT430"/>
    <mergeCell ref="WHU430:WIB430"/>
    <mergeCell ref="WIC430:WIJ430"/>
    <mergeCell ref="WIK430:WIR430"/>
    <mergeCell ref="WIS430:WIZ430"/>
    <mergeCell ref="WJA430:WJH430"/>
    <mergeCell ref="WJI430:WJP430"/>
    <mergeCell ref="WJQ430:WJX430"/>
    <mergeCell ref="WJY430:WKF430"/>
    <mergeCell ref="WKG430:WKN430"/>
    <mergeCell ref="VQG430:VQN430"/>
    <mergeCell ref="VQO430:VQV430"/>
    <mergeCell ref="VQW430:VRD430"/>
    <mergeCell ref="VRE430:VRL430"/>
    <mergeCell ref="VRM430:VRT430"/>
    <mergeCell ref="VRU430:VSB430"/>
    <mergeCell ref="VSC430:VSJ430"/>
    <mergeCell ref="VSK430:VSR430"/>
    <mergeCell ref="VSS430:VSZ430"/>
    <mergeCell ref="VTA430:VTH430"/>
    <mergeCell ref="VTI430:VTP430"/>
    <mergeCell ref="VTQ430:VTX430"/>
    <mergeCell ref="VTY430:VUF430"/>
    <mergeCell ref="VUG430:VUN430"/>
    <mergeCell ref="VUO430:VUV430"/>
    <mergeCell ref="VUW430:VVD430"/>
    <mergeCell ref="VVE430:VVL430"/>
    <mergeCell ref="VVM430:VVT430"/>
    <mergeCell ref="VVU430:VWB430"/>
    <mergeCell ref="VWC430:VWJ430"/>
    <mergeCell ref="VWK430:VWR430"/>
    <mergeCell ref="VWS430:VWZ430"/>
    <mergeCell ref="VXA430:VXH430"/>
    <mergeCell ref="VXI430:VXP430"/>
    <mergeCell ref="VXQ430:VXX430"/>
    <mergeCell ref="VXY430:VYF430"/>
    <mergeCell ref="VYG430:VYN430"/>
    <mergeCell ref="VYO430:VYV430"/>
    <mergeCell ref="VYW430:VZD430"/>
    <mergeCell ref="VZE430:VZL430"/>
    <mergeCell ref="VZM430:VZT430"/>
    <mergeCell ref="VZU430:WAB430"/>
    <mergeCell ref="WAC430:WAJ430"/>
    <mergeCell ref="VGC430:VGJ430"/>
    <mergeCell ref="VGK430:VGR430"/>
    <mergeCell ref="VGS430:VGZ430"/>
    <mergeCell ref="VHA430:VHH430"/>
    <mergeCell ref="VHI430:VHP430"/>
    <mergeCell ref="VHQ430:VHX430"/>
    <mergeCell ref="VHY430:VIF430"/>
    <mergeCell ref="VIG430:VIN430"/>
    <mergeCell ref="VIO430:VIV430"/>
    <mergeCell ref="VIW430:VJD430"/>
    <mergeCell ref="VJE430:VJL430"/>
    <mergeCell ref="VJM430:VJT430"/>
    <mergeCell ref="VJU430:VKB430"/>
    <mergeCell ref="VKC430:VKJ430"/>
    <mergeCell ref="VKK430:VKR430"/>
    <mergeCell ref="VKS430:VKZ430"/>
    <mergeCell ref="VLA430:VLH430"/>
    <mergeCell ref="VLI430:VLP430"/>
    <mergeCell ref="VLQ430:VLX430"/>
    <mergeCell ref="VLY430:VMF430"/>
    <mergeCell ref="VMG430:VMN430"/>
    <mergeCell ref="VMO430:VMV430"/>
    <mergeCell ref="VMW430:VND430"/>
    <mergeCell ref="VNE430:VNL430"/>
    <mergeCell ref="VNM430:VNT430"/>
    <mergeCell ref="VNU430:VOB430"/>
    <mergeCell ref="VOC430:VOJ430"/>
    <mergeCell ref="VOK430:VOR430"/>
    <mergeCell ref="VOS430:VOZ430"/>
    <mergeCell ref="VPA430:VPH430"/>
    <mergeCell ref="VPI430:VPP430"/>
    <mergeCell ref="VPQ430:VPX430"/>
    <mergeCell ref="VPY430:VQF430"/>
    <mergeCell ref="UVY430:UWF430"/>
    <mergeCell ref="UWG430:UWN430"/>
    <mergeCell ref="UWO430:UWV430"/>
    <mergeCell ref="UWW430:UXD430"/>
    <mergeCell ref="UXE430:UXL430"/>
    <mergeCell ref="UXM430:UXT430"/>
    <mergeCell ref="UXU430:UYB430"/>
    <mergeCell ref="UYC430:UYJ430"/>
    <mergeCell ref="UYK430:UYR430"/>
    <mergeCell ref="UYS430:UYZ430"/>
    <mergeCell ref="UZA430:UZH430"/>
    <mergeCell ref="UZI430:UZP430"/>
    <mergeCell ref="UZQ430:UZX430"/>
    <mergeCell ref="UZY430:VAF430"/>
    <mergeCell ref="VAG430:VAN430"/>
    <mergeCell ref="VAO430:VAV430"/>
    <mergeCell ref="VAW430:VBD430"/>
    <mergeCell ref="VBE430:VBL430"/>
    <mergeCell ref="VBM430:VBT430"/>
    <mergeCell ref="VBU430:VCB430"/>
    <mergeCell ref="VCC430:VCJ430"/>
    <mergeCell ref="VCK430:VCR430"/>
    <mergeCell ref="VCS430:VCZ430"/>
    <mergeCell ref="VDA430:VDH430"/>
    <mergeCell ref="VDI430:VDP430"/>
    <mergeCell ref="VDQ430:VDX430"/>
    <mergeCell ref="VDY430:VEF430"/>
    <mergeCell ref="VEG430:VEN430"/>
    <mergeCell ref="VEO430:VEV430"/>
    <mergeCell ref="VEW430:VFD430"/>
    <mergeCell ref="VFE430:VFL430"/>
    <mergeCell ref="VFM430:VFT430"/>
    <mergeCell ref="VFU430:VGB430"/>
    <mergeCell ref="ULU430:UMB430"/>
    <mergeCell ref="UMC430:UMJ430"/>
    <mergeCell ref="UMK430:UMR430"/>
    <mergeCell ref="UMS430:UMZ430"/>
    <mergeCell ref="UNA430:UNH430"/>
    <mergeCell ref="UNI430:UNP430"/>
    <mergeCell ref="UNQ430:UNX430"/>
    <mergeCell ref="UNY430:UOF430"/>
    <mergeCell ref="UOG430:UON430"/>
    <mergeCell ref="UOO430:UOV430"/>
    <mergeCell ref="UOW430:UPD430"/>
    <mergeCell ref="UPE430:UPL430"/>
    <mergeCell ref="UPM430:UPT430"/>
    <mergeCell ref="UPU430:UQB430"/>
    <mergeCell ref="UQC430:UQJ430"/>
    <mergeCell ref="UQK430:UQR430"/>
    <mergeCell ref="UQS430:UQZ430"/>
    <mergeCell ref="URA430:URH430"/>
    <mergeCell ref="URI430:URP430"/>
    <mergeCell ref="URQ430:URX430"/>
    <mergeCell ref="URY430:USF430"/>
    <mergeCell ref="USG430:USN430"/>
    <mergeCell ref="USO430:USV430"/>
    <mergeCell ref="USW430:UTD430"/>
    <mergeCell ref="UTE430:UTL430"/>
    <mergeCell ref="UTM430:UTT430"/>
    <mergeCell ref="UTU430:UUB430"/>
    <mergeCell ref="UUC430:UUJ430"/>
    <mergeCell ref="UUK430:UUR430"/>
    <mergeCell ref="UUS430:UUZ430"/>
    <mergeCell ref="UVA430:UVH430"/>
    <mergeCell ref="UVI430:UVP430"/>
    <mergeCell ref="UVQ430:UVX430"/>
    <mergeCell ref="UBQ430:UBX430"/>
    <mergeCell ref="UBY430:UCF430"/>
    <mergeCell ref="UCG430:UCN430"/>
    <mergeCell ref="UCO430:UCV430"/>
    <mergeCell ref="UCW430:UDD430"/>
    <mergeCell ref="UDE430:UDL430"/>
    <mergeCell ref="UDM430:UDT430"/>
    <mergeCell ref="UDU430:UEB430"/>
    <mergeCell ref="UEC430:UEJ430"/>
    <mergeCell ref="UEK430:UER430"/>
    <mergeCell ref="UES430:UEZ430"/>
    <mergeCell ref="UFA430:UFH430"/>
    <mergeCell ref="UFI430:UFP430"/>
    <mergeCell ref="UFQ430:UFX430"/>
    <mergeCell ref="UFY430:UGF430"/>
    <mergeCell ref="UGG430:UGN430"/>
    <mergeCell ref="UGO430:UGV430"/>
    <mergeCell ref="UGW430:UHD430"/>
    <mergeCell ref="UHE430:UHL430"/>
    <mergeCell ref="UHM430:UHT430"/>
    <mergeCell ref="UHU430:UIB430"/>
    <mergeCell ref="UIC430:UIJ430"/>
    <mergeCell ref="UIK430:UIR430"/>
    <mergeCell ref="UIS430:UIZ430"/>
    <mergeCell ref="UJA430:UJH430"/>
    <mergeCell ref="UJI430:UJP430"/>
    <mergeCell ref="UJQ430:UJX430"/>
    <mergeCell ref="UJY430:UKF430"/>
    <mergeCell ref="UKG430:UKN430"/>
    <mergeCell ref="UKO430:UKV430"/>
    <mergeCell ref="UKW430:ULD430"/>
    <mergeCell ref="ULE430:ULL430"/>
    <mergeCell ref="ULM430:ULT430"/>
    <mergeCell ref="TRM430:TRT430"/>
    <mergeCell ref="TRU430:TSB430"/>
    <mergeCell ref="TSC430:TSJ430"/>
    <mergeCell ref="TSK430:TSR430"/>
    <mergeCell ref="TSS430:TSZ430"/>
    <mergeCell ref="TTA430:TTH430"/>
    <mergeCell ref="TTI430:TTP430"/>
    <mergeCell ref="TTQ430:TTX430"/>
    <mergeCell ref="TTY430:TUF430"/>
    <mergeCell ref="TUG430:TUN430"/>
    <mergeCell ref="TUO430:TUV430"/>
    <mergeCell ref="TUW430:TVD430"/>
    <mergeCell ref="TVE430:TVL430"/>
    <mergeCell ref="TVM430:TVT430"/>
    <mergeCell ref="TVU430:TWB430"/>
    <mergeCell ref="TWC430:TWJ430"/>
    <mergeCell ref="TWK430:TWR430"/>
    <mergeCell ref="TWS430:TWZ430"/>
    <mergeCell ref="TXA430:TXH430"/>
    <mergeCell ref="TXI430:TXP430"/>
    <mergeCell ref="TXQ430:TXX430"/>
    <mergeCell ref="TXY430:TYF430"/>
    <mergeCell ref="TYG430:TYN430"/>
    <mergeCell ref="TYO430:TYV430"/>
    <mergeCell ref="TYW430:TZD430"/>
    <mergeCell ref="TZE430:TZL430"/>
    <mergeCell ref="TZM430:TZT430"/>
    <mergeCell ref="TZU430:UAB430"/>
    <mergeCell ref="UAC430:UAJ430"/>
    <mergeCell ref="UAK430:UAR430"/>
    <mergeCell ref="UAS430:UAZ430"/>
    <mergeCell ref="UBA430:UBH430"/>
    <mergeCell ref="UBI430:UBP430"/>
    <mergeCell ref="THI430:THP430"/>
    <mergeCell ref="THQ430:THX430"/>
    <mergeCell ref="THY430:TIF430"/>
    <mergeCell ref="TIG430:TIN430"/>
    <mergeCell ref="TIO430:TIV430"/>
    <mergeCell ref="TIW430:TJD430"/>
    <mergeCell ref="TJE430:TJL430"/>
    <mergeCell ref="TJM430:TJT430"/>
    <mergeCell ref="TJU430:TKB430"/>
    <mergeCell ref="TKC430:TKJ430"/>
    <mergeCell ref="TKK430:TKR430"/>
    <mergeCell ref="TKS430:TKZ430"/>
    <mergeCell ref="TLA430:TLH430"/>
    <mergeCell ref="TLI430:TLP430"/>
    <mergeCell ref="TLQ430:TLX430"/>
    <mergeCell ref="TLY430:TMF430"/>
    <mergeCell ref="TMG430:TMN430"/>
    <mergeCell ref="TMO430:TMV430"/>
    <mergeCell ref="TMW430:TND430"/>
    <mergeCell ref="TNE430:TNL430"/>
    <mergeCell ref="TNM430:TNT430"/>
    <mergeCell ref="TNU430:TOB430"/>
    <mergeCell ref="TOC430:TOJ430"/>
    <mergeCell ref="TOK430:TOR430"/>
    <mergeCell ref="TOS430:TOZ430"/>
    <mergeCell ref="TPA430:TPH430"/>
    <mergeCell ref="TPI430:TPP430"/>
    <mergeCell ref="TPQ430:TPX430"/>
    <mergeCell ref="TPY430:TQF430"/>
    <mergeCell ref="TQG430:TQN430"/>
    <mergeCell ref="TQO430:TQV430"/>
    <mergeCell ref="TQW430:TRD430"/>
    <mergeCell ref="TRE430:TRL430"/>
    <mergeCell ref="SXE430:SXL430"/>
    <mergeCell ref="SXM430:SXT430"/>
    <mergeCell ref="SXU430:SYB430"/>
    <mergeCell ref="SYC430:SYJ430"/>
    <mergeCell ref="SYK430:SYR430"/>
    <mergeCell ref="SYS430:SYZ430"/>
    <mergeCell ref="SZA430:SZH430"/>
    <mergeCell ref="SZI430:SZP430"/>
    <mergeCell ref="SZQ430:SZX430"/>
    <mergeCell ref="SZY430:TAF430"/>
    <mergeCell ref="TAG430:TAN430"/>
    <mergeCell ref="TAO430:TAV430"/>
    <mergeCell ref="TAW430:TBD430"/>
    <mergeCell ref="TBE430:TBL430"/>
    <mergeCell ref="TBM430:TBT430"/>
    <mergeCell ref="TBU430:TCB430"/>
    <mergeCell ref="TCC430:TCJ430"/>
    <mergeCell ref="TCK430:TCR430"/>
    <mergeCell ref="TCS430:TCZ430"/>
    <mergeCell ref="TDA430:TDH430"/>
    <mergeCell ref="TDI430:TDP430"/>
    <mergeCell ref="TDQ430:TDX430"/>
    <mergeCell ref="TDY430:TEF430"/>
    <mergeCell ref="TEG430:TEN430"/>
    <mergeCell ref="TEO430:TEV430"/>
    <mergeCell ref="TEW430:TFD430"/>
    <mergeCell ref="TFE430:TFL430"/>
    <mergeCell ref="TFM430:TFT430"/>
    <mergeCell ref="TFU430:TGB430"/>
    <mergeCell ref="TGC430:TGJ430"/>
    <mergeCell ref="TGK430:TGR430"/>
    <mergeCell ref="TGS430:TGZ430"/>
    <mergeCell ref="THA430:THH430"/>
    <mergeCell ref="SNA430:SNH430"/>
    <mergeCell ref="SNI430:SNP430"/>
    <mergeCell ref="SNQ430:SNX430"/>
    <mergeCell ref="SNY430:SOF430"/>
    <mergeCell ref="SOG430:SON430"/>
    <mergeCell ref="SOO430:SOV430"/>
    <mergeCell ref="SOW430:SPD430"/>
    <mergeCell ref="SPE430:SPL430"/>
    <mergeCell ref="SPM430:SPT430"/>
    <mergeCell ref="SPU430:SQB430"/>
    <mergeCell ref="SQC430:SQJ430"/>
    <mergeCell ref="SQK430:SQR430"/>
    <mergeCell ref="SQS430:SQZ430"/>
    <mergeCell ref="SRA430:SRH430"/>
    <mergeCell ref="SRI430:SRP430"/>
    <mergeCell ref="SRQ430:SRX430"/>
    <mergeCell ref="SRY430:SSF430"/>
    <mergeCell ref="SSG430:SSN430"/>
    <mergeCell ref="SSO430:SSV430"/>
    <mergeCell ref="SSW430:STD430"/>
    <mergeCell ref="STE430:STL430"/>
    <mergeCell ref="STM430:STT430"/>
    <mergeCell ref="STU430:SUB430"/>
    <mergeCell ref="SUC430:SUJ430"/>
    <mergeCell ref="SUK430:SUR430"/>
    <mergeCell ref="SUS430:SUZ430"/>
    <mergeCell ref="SVA430:SVH430"/>
    <mergeCell ref="SVI430:SVP430"/>
    <mergeCell ref="SVQ430:SVX430"/>
    <mergeCell ref="SVY430:SWF430"/>
    <mergeCell ref="SWG430:SWN430"/>
    <mergeCell ref="SWO430:SWV430"/>
    <mergeCell ref="SWW430:SXD430"/>
    <mergeCell ref="SCW430:SDD430"/>
    <mergeCell ref="SDE430:SDL430"/>
    <mergeCell ref="SDM430:SDT430"/>
    <mergeCell ref="SDU430:SEB430"/>
    <mergeCell ref="SEC430:SEJ430"/>
    <mergeCell ref="SEK430:SER430"/>
    <mergeCell ref="SES430:SEZ430"/>
    <mergeCell ref="SFA430:SFH430"/>
    <mergeCell ref="SFI430:SFP430"/>
    <mergeCell ref="SFQ430:SFX430"/>
    <mergeCell ref="SFY430:SGF430"/>
    <mergeCell ref="SGG430:SGN430"/>
    <mergeCell ref="SGO430:SGV430"/>
    <mergeCell ref="SGW430:SHD430"/>
    <mergeCell ref="SHE430:SHL430"/>
    <mergeCell ref="SHM430:SHT430"/>
    <mergeCell ref="SHU430:SIB430"/>
    <mergeCell ref="SIC430:SIJ430"/>
    <mergeCell ref="SIK430:SIR430"/>
    <mergeCell ref="SIS430:SIZ430"/>
    <mergeCell ref="SJA430:SJH430"/>
    <mergeCell ref="SJI430:SJP430"/>
    <mergeCell ref="SJQ430:SJX430"/>
    <mergeCell ref="SJY430:SKF430"/>
    <mergeCell ref="SKG430:SKN430"/>
    <mergeCell ref="SKO430:SKV430"/>
    <mergeCell ref="SKW430:SLD430"/>
    <mergeCell ref="SLE430:SLL430"/>
    <mergeCell ref="SLM430:SLT430"/>
    <mergeCell ref="SLU430:SMB430"/>
    <mergeCell ref="SMC430:SMJ430"/>
    <mergeCell ref="SMK430:SMR430"/>
    <mergeCell ref="SMS430:SMZ430"/>
    <mergeCell ref="RSS430:RSZ430"/>
    <mergeCell ref="RTA430:RTH430"/>
    <mergeCell ref="RTI430:RTP430"/>
    <mergeCell ref="RTQ430:RTX430"/>
    <mergeCell ref="RTY430:RUF430"/>
    <mergeCell ref="RUG430:RUN430"/>
    <mergeCell ref="RUO430:RUV430"/>
    <mergeCell ref="RUW430:RVD430"/>
    <mergeCell ref="RVE430:RVL430"/>
    <mergeCell ref="RVM430:RVT430"/>
    <mergeCell ref="RVU430:RWB430"/>
    <mergeCell ref="RWC430:RWJ430"/>
    <mergeCell ref="RWK430:RWR430"/>
    <mergeCell ref="RWS430:RWZ430"/>
    <mergeCell ref="RXA430:RXH430"/>
    <mergeCell ref="RXI430:RXP430"/>
    <mergeCell ref="RXQ430:RXX430"/>
    <mergeCell ref="RXY430:RYF430"/>
    <mergeCell ref="RYG430:RYN430"/>
    <mergeCell ref="RYO430:RYV430"/>
    <mergeCell ref="RYW430:RZD430"/>
    <mergeCell ref="RZE430:RZL430"/>
    <mergeCell ref="RZM430:RZT430"/>
    <mergeCell ref="RZU430:SAB430"/>
    <mergeCell ref="SAC430:SAJ430"/>
    <mergeCell ref="SAK430:SAR430"/>
    <mergeCell ref="SAS430:SAZ430"/>
    <mergeCell ref="SBA430:SBH430"/>
    <mergeCell ref="SBI430:SBP430"/>
    <mergeCell ref="SBQ430:SBX430"/>
    <mergeCell ref="SBY430:SCF430"/>
    <mergeCell ref="SCG430:SCN430"/>
    <mergeCell ref="SCO430:SCV430"/>
    <mergeCell ref="RIO430:RIV430"/>
    <mergeCell ref="RIW430:RJD430"/>
    <mergeCell ref="RJE430:RJL430"/>
    <mergeCell ref="RJM430:RJT430"/>
    <mergeCell ref="RJU430:RKB430"/>
    <mergeCell ref="RKC430:RKJ430"/>
    <mergeCell ref="RKK430:RKR430"/>
    <mergeCell ref="RKS430:RKZ430"/>
    <mergeCell ref="RLA430:RLH430"/>
    <mergeCell ref="RLI430:RLP430"/>
    <mergeCell ref="RLQ430:RLX430"/>
    <mergeCell ref="RLY430:RMF430"/>
    <mergeCell ref="RMG430:RMN430"/>
    <mergeCell ref="RMO430:RMV430"/>
    <mergeCell ref="RMW430:RND430"/>
    <mergeCell ref="RNE430:RNL430"/>
    <mergeCell ref="RNM430:RNT430"/>
    <mergeCell ref="RNU430:ROB430"/>
    <mergeCell ref="ROC430:ROJ430"/>
    <mergeCell ref="ROK430:ROR430"/>
    <mergeCell ref="ROS430:ROZ430"/>
    <mergeCell ref="RPA430:RPH430"/>
    <mergeCell ref="RPI430:RPP430"/>
    <mergeCell ref="RPQ430:RPX430"/>
    <mergeCell ref="RPY430:RQF430"/>
    <mergeCell ref="RQG430:RQN430"/>
    <mergeCell ref="RQO430:RQV430"/>
    <mergeCell ref="RQW430:RRD430"/>
    <mergeCell ref="RRE430:RRL430"/>
    <mergeCell ref="RRM430:RRT430"/>
    <mergeCell ref="RRU430:RSB430"/>
    <mergeCell ref="RSC430:RSJ430"/>
    <mergeCell ref="RSK430:RSR430"/>
    <mergeCell ref="QYK430:QYR430"/>
    <mergeCell ref="QYS430:QYZ430"/>
    <mergeCell ref="QZA430:QZH430"/>
    <mergeCell ref="QZI430:QZP430"/>
    <mergeCell ref="QZQ430:QZX430"/>
    <mergeCell ref="QZY430:RAF430"/>
    <mergeCell ref="RAG430:RAN430"/>
    <mergeCell ref="RAO430:RAV430"/>
    <mergeCell ref="RAW430:RBD430"/>
    <mergeCell ref="RBE430:RBL430"/>
    <mergeCell ref="RBM430:RBT430"/>
    <mergeCell ref="RBU430:RCB430"/>
    <mergeCell ref="RCC430:RCJ430"/>
    <mergeCell ref="RCK430:RCR430"/>
    <mergeCell ref="RCS430:RCZ430"/>
    <mergeCell ref="RDA430:RDH430"/>
    <mergeCell ref="RDI430:RDP430"/>
    <mergeCell ref="RDQ430:RDX430"/>
    <mergeCell ref="RDY430:REF430"/>
    <mergeCell ref="REG430:REN430"/>
    <mergeCell ref="REO430:REV430"/>
    <mergeCell ref="REW430:RFD430"/>
    <mergeCell ref="RFE430:RFL430"/>
    <mergeCell ref="RFM430:RFT430"/>
    <mergeCell ref="RFU430:RGB430"/>
    <mergeCell ref="RGC430:RGJ430"/>
    <mergeCell ref="RGK430:RGR430"/>
    <mergeCell ref="RGS430:RGZ430"/>
    <mergeCell ref="RHA430:RHH430"/>
    <mergeCell ref="RHI430:RHP430"/>
    <mergeCell ref="RHQ430:RHX430"/>
    <mergeCell ref="RHY430:RIF430"/>
    <mergeCell ref="RIG430:RIN430"/>
    <mergeCell ref="QOG430:QON430"/>
    <mergeCell ref="QOO430:QOV430"/>
    <mergeCell ref="QOW430:QPD430"/>
    <mergeCell ref="QPE430:QPL430"/>
    <mergeCell ref="QPM430:QPT430"/>
    <mergeCell ref="QPU430:QQB430"/>
    <mergeCell ref="QQC430:QQJ430"/>
    <mergeCell ref="QQK430:QQR430"/>
    <mergeCell ref="QQS430:QQZ430"/>
    <mergeCell ref="QRA430:QRH430"/>
    <mergeCell ref="QRI430:QRP430"/>
    <mergeCell ref="QRQ430:QRX430"/>
    <mergeCell ref="QRY430:QSF430"/>
    <mergeCell ref="QSG430:QSN430"/>
    <mergeCell ref="QSO430:QSV430"/>
    <mergeCell ref="QSW430:QTD430"/>
    <mergeCell ref="QTE430:QTL430"/>
    <mergeCell ref="QTM430:QTT430"/>
    <mergeCell ref="QTU430:QUB430"/>
    <mergeCell ref="QUC430:QUJ430"/>
    <mergeCell ref="QUK430:QUR430"/>
    <mergeCell ref="QUS430:QUZ430"/>
    <mergeCell ref="QVA430:QVH430"/>
    <mergeCell ref="QVI430:QVP430"/>
    <mergeCell ref="QVQ430:QVX430"/>
    <mergeCell ref="QVY430:QWF430"/>
    <mergeCell ref="QWG430:QWN430"/>
    <mergeCell ref="QWO430:QWV430"/>
    <mergeCell ref="QWW430:QXD430"/>
    <mergeCell ref="QXE430:QXL430"/>
    <mergeCell ref="QXM430:QXT430"/>
    <mergeCell ref="QXU430:QYB430"/>
    <mergeCell ref="QYC430:QYJ430"/>
    <mergeCell ref="QEC430:QEJ430"/>
    <mergeCell ref="QEK430:QER430"/>
    <mergeCell ref="QES430:QEZ430"/>
    <mergeCell ref="QFA430:QFH430"/>
    <mergeCell ref="QFI430:QFP430"/>
    <mergeCell ref="QFQ430:QFX430"/>
    <mergeCell ref="QFY430:QGF430"/>
    <mergeCell ref="QGG430:QGN430"/>
    <mergeCell ref="QGO430:QGV430"/>
    <mergeCell ref="QGW430:QHD430"/>
    <mergeCell ref="QHE430:QHL430"/>
    <mergeCell ref="QHM430:QHT430"/>
    <mergeCell ref="QHU430:QIB430"/>
    <mergeCell ref="QIC430:QIJ430"/>
    <mergeCell ref="QIK430:QIR430"/>
    <mergeCell ref="QIS430:QIZ430"/>
    <mergeCell ref="QJA430:QJH430"/>
    <mergeCell ref="QJI430:QJP430"/>
    <mergeCell ref="QJQ430:QJX430"/>
    <mergeCell ref="QJY430:QKF430"/>
    <mergeCell ref="QKG430:QKN430"/>
    <mergeCell ref="QKO430:QKV430"/>
    <mergeCell ref="QKW430:QLD430"/>
    <mergeCell ref="QLE430:QLL430"/>
    <mergeCell ref="QLM430:QLT430"/>
    <mergeCell ref="QLU430:QMB430"/>
    <mergeCell ref="QMC430:QMJ430"/>
    <mergeCell ref="QMK430:QMR430"/>
    <mergeCell ref="QMS430:QMZ430"/>
    <mergeCell ref="QNA430:QNH430"/>
    <mergeCell ref="QNI430:QNP430"/>
    <mergeCell ref="QNQ430:QNX430"/>
    <mergeCell ref="QNY430:QOF430"/>
    <mergeCell ref="PTY430:PUF430"/>
    <mergeCell ref="PUG430:PUN430"/>
    <mergeCell ref="PUO430:PUV430"/>
    <mergeCell ref="PUW430:PVD430"/>
    <mergeCell ref="PVE430:PVL430"/>
    <mergeCell ref="PVM430:PVT430"/>
    <mergeCell ref="PVU430:PWB430"/>
    <mergeCell ref="PWC430:PWJ430"/>
    <mergeCell ref="PWK430:PWR430"/>
    <mergeCell ref="PWS430:PWZ430"/>
    <mergeCell ref="PXA430:PXH430"/>
    <mergeCell ref="PXI430:PXP430"/>
    <mergeCell ref="PXQ430:PXX430"/>
    <mergeCell ref="PXY430:PYF430"/>
    <mergeCell ref="PYG430:PYN430"/>
    <mergeCell ref="PYO430:PYV430"/>
    <mergeCell ref="PYW430:PZD430"/>
    <mergeCell ref="PZE430:PZL430"/>
    <mergeCell ref="PZM430:PZT430"/>
    <mergeCell ref="PZU430:QAB430"/>
    <mergeCell ref="QAC430:QAJ430"/>
    <mergeCell ref="QAK430:QAR430"/>
    <mergeCell ref="QAS430:QAZ430"/>
    <mergeCell ref="QBA430:QBH430"/>
    <mergeCell ref="QBI430:QBP430"/>
    <mergeCell ref="QBQ430:QBX430"/>
    <mergeCell ref="QBY430:QCF430"/>
    <mergeCell ref="QCG430:QCN430"/>
    <mergeCell ref="QCO430:QCV430"/>
    <mergeCell ref="QCW430:QDD430"/>
    <mergeCell ref="QDE430:QDL430"/>
    <mergeCell ref="QDM430:QDT430"/>
    <mergeCell ref="QDU430:QEB430"/>
    <mergeCell ref="PJU430:PKB430"/>
    <mergeCell ref="PKC430:PKJ430"/>
    <mergeCell ref="PKK430:PKR430"/>
    <mergeCell ref="PKS430:PKZ430"/>
    <mergeCell ref="PLA430:PLH430"/>
    <mergeCell ref="PLI430:PLP430"/>
    <mergeCell ref="PLQ430:PLX430"/>
    <mergeCell ref="PLY430:PMF430"/>
    <mergeCell ref="PMG430:PMN430"/>
    <mergeCell ref="PMO430:PMV430"/>
    <mergeCell ref="PMW430:PND430"/>
    <mergeCell ref="PNE430:PNL430"/>
    <mergeCell ref="PNM430:PNT430"/>
    <mergeCell ref="PNU430:POB430"/>
    <mergeCell ref="POC430:POJ430"/>
    <mergeCell ref="POK430:POR430"/>
    <mergeCell ref="POS430:POZ430"/>
    <mergeCell ref="PPA430:PPH430"/>
    <mergeCell ref="PPI430:PPP430"/>
    <mergeCell ref="PPQ430:PPX430"/>
    <mergeCell ref="PPY430:PQF430"/>
    <mergeCell ref="PQG430:PQN430"/>
    <mergeCell ref="PQO430:PQV430"/>
    <mergeCell ref="PQW430:PRD430"/>
    <mergeCell ref="PRE430:PRL430"/>
    <mergeCell ref="PRM430:PRT430"/>
    <mergeCell ref="PRU430:PSB430"/>
    <mergeCell ref="PSC430:PSJ430"/>
    <mergeCell ref="PSK430:PSR430"/>
    <mergeCell ref="PSS430:PSZ430"/>
    <mergeCell ref="PTA430:PTH430"/>
    <mergeCell ref="PTI430:PTP430"/>
    <mergeCell ref="PTQ430:PTX430"/>
    <mergeCell ref="OZQ430:OZX430"/>
    <mergeCell ref="OZY430:PAF430"/>
    <mergeCell ref="PAG430:PAN430"/>
    <mergeCell ref="PAO430:PAV430"/>
    <mergeCell ref="PAW430:PBD430"/>
    <mergeCell ref="PBE430:PBL430"/>
    <mergeCell ref="PBM430:PBT430"/>
    <mergeCell ref="PBU430:PCB430"/>
    <mergeCell ref="PCC430:PCJ430"/>
    <mergeCell ref="PCK430:PCR430"/>
    <mergeCell ref="PCS430:PCZ430"/>
    <mergeCell ref="PDA430:PDH430"/>
    <mergeCell ref="PDI430:PDP430"/>
    <mergeCell ref="PDQ430:PDX430"/>
    <mergeCell ref="PDY430:PEF430"/>
    <mergeCell ref="PEG430:PEN430"/>
    <mergeCell ref="PEO430:PEV430"/>
    <mergeCell ref="PEW430:PFD430"/>
    <mergeCell ref="PFE430:PFL430"/>
    <mergeCell ref="PFM430:PFT430"/>
    <mergeCell ref="PFU430:PGB430"/>
    <mergeCell ref="PGC430:PGJ430"/>
    <mergeCell ref="PGK430:PGR430"/>
    <mergeCell ref="PGS430:PGZ430"/>
    <mergeCell ref="PHA430:PHH430"/>
    <mergeCell ref="PHI430:PHP430"/>
    <mergeCell ref="PHQ430:PHX430"/>
    <mergeCell ref="PHY430:PIF430"/>
    <mergeCell ref="PIG430:PIN430"/>
    <mergeCell ref="PIO430:PIV430"/>
    <mergeCell ref="PIW430:PJD430"/>
    <mergeCell ref="PJE430:PJL430"/>
    <mergeCell ref="PJM430:PJT430"/>
    <mergeCell ref="OPM430:OPT430"/>
    <mergeCell ref="OPU430:OQB430"/>
    <mergeCell ref="OQC430:OQJ430"/>
    <mergeCell ref="OQK430:OQR430"/>
    <mergeCell ref="OQS430:OQZ430"/>
    <mergeCell ref="ORA430:ORH430"/>
    <mergeCell ref="ORI430:ORP430"/>
    <mergeCell ref="ORQ430:ORX430"/>
    <mergeCell ref="ORY430:OSF430"/>
    <mergeCell ref="OSG430:OSN430"/>
    <mergeCell ref="OSO430:OSV430"/>
    <mergeCell ref="OSW430:OTD430"/>
    <mergeCell ref="OTE430:OTL430"/>
    <mergeCell ref="OTM430:OTT430"/>
    <mergeCell ref="OTU430:OUB430"/>
    <mergeCell ref="OUC430:OUJ430"/>
    <mergeCell ref="OUK430:OUR430"/>
    <mergeCell ref="OUS430:OUZ430"/>
    <mergeCell ref="OVA430:OVH430"/>
    <mergeCell ref="OVI430:OVP430"/>
    <mergeCell ref="OVQ430:OVX430"/>
    <mergeCell ref="OVY430:OWF430"/>
    <mergeCell ref="OWG430:OWN430"/>
    <mergeCell ref="OWO430:OWV430"/>
    <mergeCell ref="OWW430:OXD430"/>
    <mergeCell ref="OXE430:OXL430"/>
    <mergeCell ref="OXM430:OXT430"/>
    <mergeCell ref="OXU430:OYB430"/>
    <mergeCell ref="OYC430:OYJ430"/>
    <mergeCell ref="OYK430:OYR430"/>
    <mergeCell ref="OYS430:OYZ430"/>
    <mergeCell ref="OZA430:OZH430"/>
    <mergeCell ref="OZI430:OZP430"/>
    <mergeCell ref="OFI430:OFP430"/>
    <mergeCell ref="OFQ430:OFX430"/>
    <mergeCell ref="OFY430:OGF430"/>
    <mergeCell ref="OGG430:OGN430"/>
    <mergeCell ref="OGO430:OGV430"/>
    <mergeCell ref="OGW430:OHD430"/>
    <mergeCell ref="OHE430:OHL430"/>
    <mergeCell ref="OHM430:OHT430"/>
    <mergeCell ref="OHU430:OIB430"/>
    <mergeCell ref="OIC430:OIJ430"/>
    <mergeCell ref="OIK430:OIR430"/>
    <mergeCell ref="OIS430:OIZ430"/>
    <mergeCell ref="OJA430:OJH430"/>
    <mergeCell ref="OJI430:OJP430"/>
    <mergeCell ref="OJQ430:OJX430"/>
    <mergeCell ref="OJY430:OKF430"/>
    <mergeCell ref="OKG430:OKN430"/>
    <mergeCell ref="OKO430:OKV430"/>
    <mergeCell ref="OKW430:OLD430"/>
    <mergeCell ref="OLE430:OLL430"/>
    <mergeCell ref="OLM430:OLT430"/>
    <mergeCell ref="OLU430:OMB430"/>
    <mergeCell ref="OMC430:OMJ430"/>
    <mergeCell ref="OMK430:OMR430"/>
    <mergeCell ref="OMS430:OMZ430"/>
    <mergeCell ref="ONA430:ONH430"/>
    <mergeCell ref="ONI430:ONP430"/>
    <mergeCell ref="ONQ430:ONX430"/>
    <mergeCell ref="ONY430:OOF430"/>
    <mergeCell ref="OOG430:OON430"/>
    <mergeCell ref="OOO430:OOV430"/>
    <mergeCell ref="OOW430:OPD430"/>
    <mergeCell ref="OPE430:OPL430"/>
    <mergeCell ref="NVE430:NVL430"/>
    <mergeCell ref="NVM430:NVT430"/>
    <mergeCell ref="NVU430:NWB430"/>
    <mergeCell ref="NWC430:NWJ430"/>
    <mergeCell ref="NWK430:NWR430"/>
    <mergeCell ref="NWS430:NWZ430"/>
    <mergeCell ref="NXA430:NXH430"/>
    <mergeCell ref="NXI430:NXP430"/>
    <mergeCell ref="NXQ430:NXX430"/>
    <mergeCell ref="NXY430:NYF430"/>
    <mergeCell ref="NYG430:NYN430"/>
    <mergeCell ref="NYO430:NYV430"/>
    <mergeCell ref="NYW430:NZD430"/>
    <mergeCell ref="NZE430:NZL430"/>
    <mergeCell ref="NZM430:NZT430"/>
    <mergeCell ref="NZU430:OAB430"/>
    <mergeCell ref="OAC430:OAJ430"/>
    <mergeCell ref="OAK430:OAR430"/>
    <mergeCell ref="OAS430:OAZ430"/>
    <mergeCell ref="OBA430:OBH430"/>
    <mergeCell ref="OBI430:OBP430"/>
    <mergeCell ref="OBQ430:OBX430"/>
    <mergeCell ref="OBY430:OCF430"/>
    <mergeCell ref="OCG430:OCN430"/>
    <mergeCell ref="OCO430:OCV430"/>
    <mergeCell ref="OCW430:ODD430"/>
    <mergeCell ref="ODE430:ODL430"/>
    <mergeCell ref="ODM430:ODT430"/>
    <mergeCell ref="ODU430:OEB430"/>
    <mergeCell ref="OEC430:OEJ430"/>
    <mergeCell ref="OEK430:OER430"/>
    <mergeCell ref="OES430:OEZ430"/>
    <mergeCell ref="OFA430:OFH430"/>
    <mergeCell ref="NLA430:NLH430"/>
    <mergeCell ref="NLI430:NLP430"/>
    <mergeCell ref="NLQ430:NLX430"/>
    <mergeCell ref="NLY430:NMF430"/>
    <mergeCell ref="NMG430:NMN430"/>
    <mergeCell ref="NMO430:NMV430"/>
    <mergeCell ref="NMW430:NND430"/>
    <mergeCell ref="NNE430:NNL430"/>
    <mergeCell ref="NNM430:NNT430"/>
    <mergeCell ref="NNU430:NOB430"/>
    <mergeCell ref="NOC430:NOJ430"/>
    <mergeCell ref="NOK430:NOR430"/>
    <mergeCell ref="NOS430:NOZ430"/>
    <mergeCell ref="NPA430:NPH430"/>
    <mergeCell ref="NPI430:NPP430"/>
    <mergeCell ref="NPQ430:NPX430"/>
    <mergeCell ref="NPY430:NQF430"/>
    <mergeCell ref="NQG430:NQN430"/>
    <mergeCell ref="NQO430:NQV430"/>
    <mergeCell ref="NQW430:NRD430"/>
    <mergeCell ref="NRE430:NRL430"/>
    <mergeCell ref="NRM430:NRT430"/>
    <mergeCell ref="NRU430:NSB430"/>
    <mergeCell ref="NSC430:NSJ430"/>
    <mergeCell ref="NSK430:NSR430"/>
    <mergeCell ref="NSS430:NSZ430"/>
    <mergeCell ref="NTA430:NTH430"/>
    <mergeCell ref="NTI430:NTP430"/>
    <mergeCell ref="NTQ430:NTX430"/>
    <mergeCell ref="NTY430:NUF430"/>
    <mergeCell ref="NUG430:NUN430"/>
    <mergeCell ref="NUO430:NUV430"/>
    <mergeCell ref="NUW430:NVD430"/>
    <mergeCell ref="NAW430:NBD430"/>
    <mergeCell ref="NBE430:NBL430"/>
    <mergeCell ref="NBM430:NBT430"/>
    <mergeCell ref="NBU430:NCB430"/>
    <mergeCell ref="NCC430:NCJ430"/>
    <mergeCell ref="NCK430:NCR430"/>
    <mergeCell ref="NCS430:NCZ430"/>
    <mergeCell ref="NDA430:NDH430"/>
    <mergeCell ref="NDI430:NDP430"/>
    <mergeCell ref="NDQ430:NDX430"/>
    <mergeCell ref="NDY430:NEF430"/>
    <mergeCell ref="NEG430:NEN430"/>
    <mergeCell ref="NEO430:NEV430"/>
    <mergeCell ref="NEW430:NFD430"/>
    <mergeCell ref="NFE430:NFL430"/>
    <mergeCell ref="NFM430:NFT430"/>
    <mergeCell ref="NFU430:NGB430"/>
    <mergeCell ref="NGC430:NGJ430"/>
    <mergeCell ref="NGK430:NGR430"/>
    <mergeCell ref="NGS430:NGZ430"/>
    <mergeCell ref="NHA430:NHH430"/>
    <mergeCell ref="NHI430:NHP430"/>
    <mergeCell ref="NHQ430:NHX430"/>
    <mergeCell ref="NHY430:NIF430"/>
    <mergeCell ref="NIG430:NIN430"/>
    <mergeCell ref="NIO430:NIV430"/>
    <mergeCell ref="NIW430:NJD430"/>
    <mergeCell ref="NJE430:NJL430"/>
    <mergeCell ref="NJM430:NJT430"/>
    <mergeCell ref="NJU430:NKB430"/>
    <mergeCell ref="NKC430:NKJ430"/>
    <mergeCell ref="NKK430:NKR430"/>
    <mergeCell ref="NKS430:NKZ430"/>
    <mergeCell ref="MQS430:MQZ430"/>
    <mergeCell ref="MRA430:MRH430"/>
    <mergeCell ref="MRI430:MRP430"/>
    <mergeCell ref="MRQ430:MRX430"/>
    <mergeCell ref="MRY430:MSF430"/>
    <mergeCell ref="MSG430:MSN430"/>
    <mergeCell ref="MSO430:MSV430"/>
    <mergeCell ref="MSW430:MTD430"/>
    <mergeCell ref="MTE430:MTL430"/>
    <mergeCell ref="MTM430:MTT430"/>
    <mergeCell ref="MTU430:MUB430"/>
    <mergeCell ref="MUC430:MUJ430"/>
    <mergeCell ref="MUK430:MUR430"/>
    <mergeCell ref="MUS430:MUZ430"/>
    <mergeCell ref="MVA430:MVH430"/>
    <mergeCell ref="MVI430:MVP430"/>
    <mergeCell ref="MVQ430:MVX430"/>
    <mergeCell ref="MVY430:MWF430"/>
    <mergeCell ref="MWG430:MWN430"/>
    <mergeCell ref="MWO430:MWV430"/>
    <mergeCell ref="MWW430:MXD430"/>
    <mergeCell ref="MXE430:MXL430"/>
    <mergeCell ref="MXM430:MXT430"/>
    <mergeCell ref="MXU430:MYB430"/>
    <mergeCell ref="MYC430:MYJ430"/>
    <mergeCell ref="MYK430:MYR430"/>
    <mergeCell ref="MYS430:MYZ430"/>
    <mergeCell ref="MZA430:MZH430"/>
    <mergeCell ref="MZI430:MZP430"/>
    <mergeCell ref="MZQ430:MZX430"/>
    <mergeCell ref="MZY430:NAF430"/>
    <mergeCell ref="NAG430:NAN430"/>
    <mergeCell ref="NAO430:NAV430"/>
    <mergeCell ref="MGO430:MGV430"/>
    <mergeCell ref="MGW430:MHD430"/>
    <mergeCell ref="MHE430:MHL430"/>
    <mergeCell ref="MHM430:MHT430"/>
    <mergeCell ref="MHU430:MIB430"/>
    <mergeCell ref="MIC430:MIJ430"/>
    <mergeCell ref="MIK430:MIR430"/>
    <mergeCell ref="MIS430:MIZ430"/>
    <mergeCell ref="MJA430:MJH430"/>
    <mergeCell ref="MJI430:MJP430"/>
    <mergeCell ref="MJQ430:MJX430"/>
    <mergeCell ref="MJY430:MKF430"/>
    <mergeCell ref="MKG430:MKN430"/>
    <mergeCell ref="MKO430:MKV430"/>
    <mergeCell ref="MKW430:MLD430"/>
    <mergeCell ref="MLE430:MLL430"/>
    <mergeCell ref="MLM430:MLT430"/>
    <mergeCell ref="MLU430:MMB430"/>
    <mergeCell ref="MMC430:MMJ430"/>
    <mergeCell ref="MMK430:MMR430"/>
    <mergeCell ref="MMS430:MMZ430"/>
    <mergeCell ref="MNA430:MNH430"/>
    <mergeCell ref="MNI430:MNP430"/>
    <mergeCell ref="MNQ430:MNX430"/>
    <mergeCell ref="MNY430:MOF430"/>
    <mergeCell ref="MOG430:MON430"/>
    <mergeCell ref="MOO430:MOV430"/>
    <mergeCell ref="MOW430:MPD430"/>
    <mergeCell ref="MPE430:MPL430"/>
    <mergeCell ref="MPM430:MPT430"/>
    <mergeCell ref="MPU430:MQB430"/>
    <mergeCell ref="MQC430:MQJ430"/>
    <mergeCell ref="MQK430:MQR430"/>
    <mergeCell ref="LWK430:LWR430"/>
    <mergeCell ref="LWS430:LWZ430"/>
    <mergeCell ref="LXA430:LXH430"/>
    <mergeCell ref="LXI430:LXP430"/>
    <mergeCell ref="LXQ430:LXX430"/>
    <mergeCell ref="LXY430:LYF430"/>
    <mergeCell ref="LYG430:LYN430"/>
    <mergeCell ref="LYO430:LYV430"/>
    <mergeCell ref="LYW430:LZD430"/>
    <mergeCell ref="LZE430:LZL430"/>
    <mergeCell ref="LZM430:LZT430"/>
    <mergeCell ref="LZU430:MAB430"/>
    <mergeCell ref="MAC430:MAJ430"/>
    <mergeCell ref="MAK430:MAR430"/>
    <mergeCell ref="MAS430:MAZ430"/>
    <mergeCell ref="MBA430:MBH430"/>
    <mergeCell ref="MBI430:MBP430"/>
    <mergeCell ref="MBQ430:MBX430"/>
    <mergeCell ref="MBY430:MCF430"/>
    <mergeCell ref="MCG430:MCN430"/>
    <mergeCell ref="MCO430:MCV430"/>
    <mergeCell ref="MCW430:MDD430"/>
    <mergeCell ref="MDE430:MDL430"/>
    <mergeCell ref="MDM430:MDT430"/>
    <mergeCell ref="MDU430:MEB430"/>
    <mergeCell ref="MEC430:MEJ430"/>
    <mergeCell ref="MEK430:MER430"/>
    <mergeCell ref="MES430:MEZ430"/>
    <mergeCell ref="MFA430:MFH430"/>
    <mergeCell ref="MFI430:MFP430"/>
    <mergeCell ref="MFQ430:MFX430"/>
    <mergeCell ref="MFY430:MGF430"/>
    <mergeCell ref="MGG430:MGN430"/>
    <mergeCell ref="LMG430:LMN430"/>
    <mergeCell ref="LMO430:LMV430"/>
    <mergeCell ref="LMW430:LND430"/>
    <mergeCell ref="LNE430:LNL430"/>
    <mergeCell ref="LNM430:LNT430"/>
    <mergeCell ref="LNU430:LOB430"/>
    <mergeCell ref="LOC430:LOJ430"/>
    <mergeCell ref="LOK430:LOR430"/>
    <mergeCell ref="LOS430:LOZ430"/>
    <mergeCell ref="LPA430:LPH430"/>
    <mergeCell ref="LPI430:LPP430"/>
    <mergeCell ref="LPQ430:LPX430"/>
    <mergeCell ref="LPY430:LQF430"/>
    <mergeCell ref="LQG430:LQN430"/>
    <mergeCell ref="LQO430:LQV430"/>
    <mergeCell ref="LQW430:LRD430"/>
    <mergeCell ref="LRE430:LRL430"/>
    <mergeCell ref="LRM430:LRT430"/>
    <mergeCell ref="LRU430:LSB430"/>
    <mergeCell ref="LSC430:LSJ430"/>
    <mergeCell ref="LSK430:LSR430"/>
    <mergeCell ref="LSS430:LSZ430"/>
    <mergeCell ref="LTA430:LTH430"/>
    <mergeCell ref="LTI430:LTP430"/>
    <mergeCell ref="LTQ430:LTX430"/>
    <mergeCell ref="LTY430:LUF430"/>
    <mergeCell ref="LUG430:LUN430"/>
    <mergeCell ref="LUO430:LUV430"/>
    <mergeCell ref="LUW430:LVD430"/>
    <mergeCell ref="LVE430:LVL430"/>
    <mergeCell ref="LVM430:LVT430"/>
    <mergeCell ref="LVU430:LWB430"/>
    <mergeCell ref="LWC430:LWJ430"/>
    <mergeCell ref="LCC430:LCJ430"/>
    <mergeCell ref="LCK430:LCR430"/>
    <mergeCell ref="LCS430:LCZ430"/>
    <mergeCell ref="LDA430:LDH430"/>
    <mergeCell ref="LDI430:LDP430"/>
    <mergeCell ref="LDQ430:LDX430"/>
    <mergeCell ref="LDY430:LEF430"/>
    <mergeCell ref="LEG430:LEN430"/>
    <mergeCell ref="LEO430:LEV430"/>
    <mergeCell ref="LEW430:LFD430"/>
    <mergeCell ref="LFE430:LFL430"/>
    <mergeCell ref="LFM430:LFT430"/>
    <mergeCell ref="LFU430:LGB430"/>
    <mergeCell ref="LGC430:LGJ430"/>
    <mergeCell ref="LGK430:LGR430"/>
    <mergeCell ref="LGS430:LGZ430"/>
    <mergeCell ref="LHA430:LHH430"/>
    <mergeCell ref="LHI430:LHP430"/>
    <mergeCell ref="LHQ430:LHX430"/>
    <mergeCell ref="LHY430:LIF430"/>
    <mergeCell ref="LIG430:LIN430"/>
    <mergeCell ref="LIO430:LIV430"/>
    <mergeCell ref="LIW430:LJD430"/>
    <mergeCell ref="LJE430:LJL430"/>
    <mergeCell ref="LJM430:LJT430"/>
    <mergeCell ref="LJU430:LKB430"/>
    <mergeCell ref="LKC430:LKJ430"/>
    <mergeCell ref="LKK430:LKR430"/>
    <mergeCell ref="LKS430:LKZ430"/>
    <mergeCell ref="LLA430:LLH430"/>
    <mergeCell ref="LLI430:LLP430"/>
    <mergeCell ref="LLQ430:LLX430"/>
    <mergeCell ref="LLY430:LMF430"/>
    <mergeCell ref="KRY430:KSF430"/>
    <mergeCell ref="KSG430:KSN430"/>
    <mergeCell ref="KSO430:KSV430"/>
    <mergeCell ref="KSW430:KTD430"/>
    <mergeCell ref="KTE430:KTL430"/>
    <mergeCell ref="KTM430:KTT430"/>
    <mergeCell ref="KTU430:KUB430"/>
    <mergeCell ref="KUC430:KUJ430"/>
    <mergeCell ref="KUK430:KUR430"/>
    <mergeCell ref="KUS430:KUZ430"/>
    <mergeCell ref="KVA430:KVH430"/>
    <mergeCell ref="KVI430:KVP430"/>
    <mergeCell ref="KVQ430:KVX430"/>
    <mergeCell ref="KVY430:KWF430"/>
    <mergeCell ref="KWG430:KWN430"/>
    <mergeCell ref="KWO430:KWV430"/>
    <mergeCell ref="KWW430:KXD430"/>
    <mergeCell ref="KXE430:KXL430"/>
    <mergeCell ref="KXM430:KXT430"/>
    <mergeCell ref="KXU430:KYB430"/>
    <mergeCell ref="KYC430:KYJ430"/>
    <mergeCell ref="KYK430:KYR430"/>
    <mergeCell ref="KYS430:KYZ430"/>
    <mergeCell ref="KZA430:KZH430"/>
    <mergeCell ref="KZI430:KZP430"/>
    <mergeCell ref="KZQ430:KZX430"/>
    <mergeCell ref="KZY430:LAF430"/>
    <mergeCell ref="LAG430:LAN430"/>
    <mergeCell ref="LAO430:LAV430"/>
    <mergeCell ref="LAW430:LBD430"/>
    <mergeCell ref="LBE430:LBL430"/>
    <mergeCell ref="LBM430:LBT430"/>
    <mergeCell ref="LBU430:LCB430"/>
    <mergeCell ref="KHU430:KIB430"/>
    <mergeCell ref="KIC430:KIJ430"/>
    <mergeCell ref="KIK430:KIR430"/>
    <mergeCell ref="KIS430:KIZ430"/>
    <mergeCell ref="KJA430:KJH430"/>
    <mergeCell ref="KJI430:KJP430"/>
    <mergeCell ref="KJQ430:KJX430"/>
    <mergeCell ref="KJY430:KKF430"/>
    <mergeCell ref="KKG430:KKN430"/>
    <mergeCell ref="KKO430:KKV430"/>
    <mergeCell ref="KKW430:KLD430"/>
    <mergeCell ref="KLE430:KLL430"/>
    <mergeCell ref="KLM430:KLT430"/>
    <mergeCell ref="KLU430:KMB430"/>
    <mergeCell ref="KMC430:KMJ430"/>
    <mergeCell ref="KMK430:KMR430"/>
    <mergeCell ref="KMS430:KMZ430"/>
    <mergeCell ref="KNA430:KNH430"/>
    <mergeCell ref="KNI430:KNP430"/>
    <mergeCell ref="KNQ430:KNX430"/>
    <mergeCell ref="KNY430:KOF430"/>
    <mergeCell ref="KOG430:KON430"/>
    <mergeCell ref="KOO430:KOV430"/>
    <mergeCell ref="KOW430:KPD430"/>
    <mergeCell ref="KPE430:KPL430"/>
    <mergeCell ref="KPM430:KPT430"/>
    <mergeCell ref="KPU430:KQB430"/>
    <mergeCell ref="KQC430:KQJ430"/>
    <mergeCell ref="KQK430:KQR430"/>
    <mergeCell ref="KQS430:KQZ430"/>
    <mergeCell ref="KRA430:KRH430"/>
    <mergeCell ref="KRI430:KRP430"/>
    <mergeCell ref="KRQ430:KRX430"/>
    <mergeCell ref="JXQ430:JXX430"/>
    <mergeCell ref="JXY430:JYF430"/>
    <mergeCell ref="JYG430:JYN430"/>
    <mergeCell ref="JYO430:JYV430"/>
    <mergeCell ref="JYW430:JZD430"/>
    <mergeCell ref="JZE430:JZL430"/>
    <mergeCell ref="JZM430:JZT430"/>
    <mergeCell ref="JZU430:KAB430"/>
    <mergeCell ref="KAC430:KAJ430"/>
    <mergeCell ref="KAK430:KAR430"/>
    <mergeCell ref="KAS430:KAZ430"/>
    <mergeCell ref="KBA430:KBH430"/>
    <mergeCell ref="KBI430:KBP430"/>
    <mergeCell ref="KBQ430:KBX430"/>
    <mergeCell ref="KBY430:KCF430"/>
    <mergeCell ref="KCG430:KCN430"/>
    <mergeCell ref="KCO430:KCV430"/>
    <mergeCell ref="KCW430:KDD430"/>
    <mergeCell ref="KDE430:KDL430"/>
    <mergeCell ref="KDM430:KDT430"/>
    <mergeCell ref="KDU430:KEB430"/>
    <mergeCell ref="KEC430:KEJ430"/>
    <mergeCell ref="KEK430:KER430"/>
    <mergeCell ref="KES430:KEZ430"/>
    <mergeCell ref="KFA430:KFH430"/>
    <mergeCell ref="KFI430:KFP430"/>
    <mergeCell ref="KFQ430:KFX430"/>
    <mergeCell ref="KFY430:KGF430"/>
    <mergeCell ref="KGG430:KGN430"/>
    <mergeCell ref="KGO430:KGV430"/>
    <mergeCell ref="KGW430:KHD430"/>
    <mergeCell ref="KHE430:KHL430"/>
    <mergeCell ref="KHM430:KHT430"/>
    <mergeCell ref="JNM430:JNT430"/>
    <mergeCell ref="JNU430:JOB430"/>
    <mergeCell ref="JOC430:JOJ430"/>
    <mergeCell ref="JOK430:JOR430"/>
    <mergeCell ref="JOS430:JOZ430"/>
    <mergeCell ref="JPA430:JPH430"/>
    <mergeCell ref="JPI430:JPP430"/>
    <mergeCell ref="JPQ430:JPX430"/>
    <mergeCell ref="JPY430:JQF430"/>
    <mergeCell ref="JQG430:JQN430"/>
    <mergeCell ref="JQO430:JQV430"/>
    <mergeCell ref="JQW430:JRD430"/>
    <mergeCell ref="JRE430:JRL430"/>
    <mergeCell ref="JRM430:JRT430"/>
    <mergeCell ref="JRU430:JSB430"/>
    <mergeCell ref="JSC430:JSJ430"/>
    <mergeCell ref="JSK430:JSR430"/>
    <mergeCell ref="JSS430:JSZ430"/>
    <mergeCell ref="JTA430:JTH430"/>
    <mergeCell ref="JTI430:JTP430"/>
    <mergeCell ref="JTQ430:JTX430"/>
    <mergeCell ref="JTY430:JUF430"/>
    <mergeCell ref="JUG430:JUN430"/>
    <mergeCell ref="JUO430:JUV430"/>
    <mergeCell ref="JUW430:JVD430"/>
    <mergeCell ref="JVE430:JVL430"/>
    <mergeCell ref="JVM430:JVT430"/>
    <mergeCell ref="JVU430:JWB430"/>
    <mergeCell ref="JWC430:JWJ430"/>
    <mergeCell ref="JWK430:JWR430"/>
    <mergeCell ref="JWS430:JWZ430"/>
    <mergeCell ref="JXA430:JXH430"/>
    <mergeCell ref="JXI430:JXP430"/>
    <mergeCell ref="JDI430:JDP430"/>
    <mergeCell ref="JDQ430:JDX430"/>
    <mergeCell ref="JDY430:JEF430"/>
    <mergeCell ref="JEG430:JEN430"/>
    <mergeCell ref="JEO430:JEV430"/>
    <mergeCell ref="JEW430:JFD430"/>
    <mergeCell ref="JFE430:JFL430"/>
    <mergeCell ref="JFM430:JFT430"/>
    <mergeCell ref="JFU430:JGB430"/>
    <mergeCell ref="JGC430:JGJ430"/>
    <mergeCell ref="JGK430:JGR430"/>
    <mergeCell ref="JGS430:JGZ430"/>
    <mergeCell ref="JHA430:JHH430"/>
    <mergeCell ref="JHI430:JHP430"/>
    <mergeCell ref="JHQ430:JHX430"/>
    <mergeCell ref="JHY430:JIF430"/>
    <mergeCell ref="JIG430:JIN430"/>
    <mergeCell ref="JIO430:JIV430"/>
    <mergeCell ref="JIW430:JJD430"/>
    <mergeCell ref="JJE430:JJL430"/>
    <mergeCell ref="JJM430:JJT430"/>
    <mergeCell ref="JJU430:JKB430"/>
    <mergeCell ref="JKC430:JKJ430"/>
    <mergeCell ref="JKK430:JKR430"/>
    <mergeCell ref="JKS430:JKZ430"/>
    <mergeCell ref="JLA430:JLH430"/>
    <mergeCell ref="JLI430:JLP430"/>
    <mergeCell ref="JLQ430:JLX430"/>
    <mergeCell ref="JLY430:JMF430"/>
    <mergeCell ref="JMG430:JMN430"/>
    <mergeCell ref="JMO430:JMV430"/>
    <mergeCell ref="JMW430:JND430"/>
    <mergeCell ref="JNE430:JNL430"/>
    <mergeCell ref="ITE430:ITL430"/>
    <mergeCell ref="ITM430:ITT430"/>
    <mergeCell ref="ITU430:IUB430"/>
    <mergeCell ref="IUC430:IUJ430"/>
    <mergeCell ref="IUK430:IUR430"/>
    <mergeCell ref="IUS430:IUZ430"/>
    <mergeCell ref="IVA430:IVH430"/>
    <mergeCell ref="IVI430:IVP430"/>
    <mergeCell ref="IVQ430:IVX430"/>
    <mergeCell ref="IVY430:IWF430"/>
    <mergeCell ref="IWG430:IWN430"/>
    <mergeCell ref="IWO430:IWV430"/>
    <mergeCell ref="IWW430:IXD430"/>
    <mergeCell ref="IXE430:IXL430"/>
    <mergeCell ref="IXM430:IXT430"/>
    <mergeCell ref="IXU430:IYB430"/>
    <mergeCell ref="IYC430:IYJ430"/>
    <mergeCell ref="IYK430:IYR430"/>
    <mergeCell ref="IYS430:IYZ430"/>
    <mergeCell ref="IZA430:IZH430"/>
    <mergeCell ref="IZI430:IZP430"/>
    <mergeCell ref="IZQ430:IZX430"/>
    <mergeCell ref="IZY430:JAF430"/>
    <mergeCell ref="JAG430:JAN430"/>
    <mergeCell ref="JAO430:JAV430"/>
    <mergeCell ref="JAW430:JBD430"/>
    <mergeCell ref="JBE430:JBL430"/>
    <mergeCell ref="JBM430:JBT430"/>
    <mergeCell ref="JBU430:JCB430"/>
    <mergeCell ref="JCC430:JCJ430"/>
    <mergeCell ref="JCK430:JCR430"/>
    <mergeCell ref="JCS430:JCZ430"/>
    <mergeCell ref="JDA430:JDH430"/>
    <mergeCell ref="IJA430:IJH430"/>
    <mergeCell ref="IJI430:IJP430"/>
    <mergeCell ref="IJQ430:IJX430"/>
    <mergeCell ref="IJY430:IKF430"/>
    <mergeCell ref="IKG430:IKN430"/>
    <mergeCell ref="IKO430:IKV430"/>
    <mergeCell ref="IKW430:ILD430"/>
    <mergeCell ref="ILE430:ILL430"/>
    <mergeCell ref="ILM430:ILT430"/>
    <mergeCell ref="ILU430:IMB430"/>
    <mergeCell ref="IMC430:IMJ430"/>
    <mergeCell ref="IMK430:IMR430"/>
    <mergeCell ref="IMS430:IMZ430"/>
    <mergeCell ref="INA430:INH430"/>
    <mergeCell ref="INI430:INP430"/>
    <mergeCell ref="INQ430:INX430"/>
    <mergeCell ref="INY430:IOF430"/>
    <mergeCell ref="IOG430:ION430"/>
    <mergeCell ref="IOO430:IOV430"/>
    <mergeCell ref="IOW430:IPD430"/>
    <mergeCell ref="IPE430:IPL430"/>
    <mergeCell ref="IPM430:IPT430"/>
    <mergeCell ref="IPU430:IQB430"/>
    <mergeCell ref="IQC430:IQJ430"/>
    <mergeCell ref="IQK430:IQR430"/>
    <mergeCell ref="IQS430:IQZ430"/>
    <mergeCell ref="IRA430:IRH430"/>
    <mergeCell ref="IRI430:IRP430"/>
    <mergeCell ref="IRQ430:IRX430"/>
    <mergeCell ref="IRY430:ISF430"/>
    <mergeCell ref="ISG430:ISN430"/>
    <mergeCell ref="ISO430:ISV430"/>
    <mergeCell ref="ISW430:ITD430"/>
    <mergeCell ref="HYW430:HZD430"/>
    <mergeCell ref="HZE430:HZL430"/>
    <mergeCell ref="HZM430:HZT430"/>
    <mergeCell ref="HZU430:IAB430"/>
    <mergeCell ref="IAC430:IAJ430"/>
    <mergeCell ref="IAK430:IAR430"/>
    <mergeCell ref="IAS430:IAZ430"/>
    <mergeCell ref="IBA430:IBH430"/>
    <mergeCell ref="IBI430:IBP430"/>
    <mergeCell ref="IBQ430:IBX430"/>
    <mergeCell ref="IBY430:ICF430"/>
    <mergeCell ref="ICG430:ICN430"/>
    <mergeCell ref="ICO430:ICV430"/>
    <mergeCell ref="ICW430:IDD430"/>
    <mergeCell ref="IDE430:IDL430"/>
    <mergeCell ref="IDM430:IDT430"/>
    <mergeCell ref="IDU430:IEB430"/>
    <mergeCell ref="IEC430:IEJ430"/>
    <mergeCell ref="IEK430:IER430"/>
    <mergeCell ref="IES430:IEZ430"/>
    <mergeCell ref="IFA430:IFH430"/>
    <mergeCell ref="IFI430:IFP430"/>
    <mergeCell ref="IFQ430:IFX430"/>
    <mergeCell ref="IFY430:IGF430"/>
    <mergeCell ref="IGG430:IGN430"/>
    <mergeCell ref="IGO430:IGV430"/>
    <mergeCell ref="IGW430:IHD430"/>
    <mergeCell ref="IHE430:IHL430"/>
    <mergeCell ref="IHM430:IHT430"/>
    <mergeCell ref="IHU430:IIB430"/>
    <mergeCell ref="IIC430:IIJ430"/>
    <mergeCell ref="IIK430:IIR430"/>
    <mergeCell ref="IIS430:IIZ430"/>
    <mergeCell ref="HOS430:HOZ430"/>
    <mergeCell ref="HPA430:HPH430"/>
    <mergeCell ref="HPI430:HPP430"/>
    <mergeCell ref="HPQ430:HPX430"/>
    <mergeCell ref="HPY430:HQF430"/>
    <mergeCell ref="HQG430:HQN430"/>
    <mergeCell ref="HQO430:HQV430"/>
    <mergeCell ref="HQW430:HRD430"/>
    <mergeCell ref="HRE430:HRL430"/>
    <mergeCell ref="HRM430:HRT430"/>
    <mergeCell ref="HRU430:HSB430"/>
    <mergeCell ref="HSC430:HSJ430"/>
    <mergeCell ref="HSK430:HSR430"/>
    <mergeCell ref="HSS430:HSZ430"/>
    <mergeCell ref="HTA430:HTH430"/>
    <mergeCell ref="HTI430:HTP430"/>
    <mergeCell ref="HTQ430:HTX430"/>
    <mergeCell ref="HTY430:HUF430"/>
    <mergeCell ref="HUG430:HUN430"/>
    <mergeCell ref="HUO430:HUV430"/>
    <mergeCell ref="HUW430:HVD430"/>
    <mergeCell ref="HVE430:HVL430"/>
    <mergeCell ref="HVM430:HVT430"/>
    <mergeCell ref="HVU430:HWB430"/>
    <mergeCell ref="HWC430:HWJ430"/>
    <mergeCell ref="HWK430:HWR430"/>
    <mergeCell ref="HWS430:HWZ430"/>
    <mergeCell ref="HXA430:HXH430"/>
    <mergeCell ref="HXI430:HXP430"/>
    <mergeCell ref="HXQ430:HXX430"/>
    <mergeCell ref="HXY430:HYF430"/>
    <mergeCell ref="HYG430:HYN430"/>
    <mergeCell ref="HYO430:HYV430"/>
    <mergeCell ref="HEO430:HEV430"/>
    <mergeCell ref="HEW430:HFD430"/>
    <mergeCell ref="HFE430:HFL430"/>
    <mergeCell ref="HFM430:HFT430"/>
    <mergeCell ref="HFU430:HGB430"/>
    <mergeCell ref="HGC430:HGJ430"/>
    <mergeCell ref="HGK430:HGR430"/>
    <mergeCell ref="HGS430:HGZ430"/>
    <mergeCell ref="HHA430:HHH430"/>
    <mergeCell ref="HHI430:HHP430"/>
    <mergeCell ref="HHQ430:HHX430"/>
    <mergeCell ref="HHY430:HIF430"/>
    <mergeCell ref="HIG430:HIN430"/>
    <mergeCell ref="HIO430:HIV430"/>
    <mergeCell ref="HIW430:HJD430"/>
    <mergeCell ref="HJE430:HJL430"/>
    <mergeCell ref="HJM430:HJT430"/>
    <mergeCell ref="HJU430:HKB430"/>
    <mergeCell ref="HKC430:HKJ430"/>
    <mergeCell ref="HKK430:HKR430"/>
    <mergeCell ref="HKS430:HKZ430"/>
    <mergeCell ref="HLA430:HLH430"/>
    <mergeCell ref="HLI430:HLP430"/>
    <mergeCell ref="HLQ430:HLX430"/>
    <mergeCell ref="HLY430:HMF430"/>
    <mergeCell ref="HMG430:HMN430"/>
    <mergeCell ref="HMO430:HMV430"/>
    <mergeCell ref="HMW430:HND430"/>
    <mergeCell ref="HNE430:HNL430"/>
    <mergeCell ref="HNM430:HNT430"/>
    <mergeCell ref="HNU430:HOB430"/>
    <mergeCell ref="HOC430:HOJ430"/>
    <mergeCell ref="HOK430:HOR430"/>
    <mergeCell ref="GUK430:GUR430"/>
    <mergeCell ref="GUS430:GUZ430"/>
    <mergeCell ref="GVA430:GVH430"/>
    <mergeCell ref="GVI430:GVP430"/>
    <mergeCell ref="GVQ430:GVX430"/>
    <mergeCell ref="GVY430:GWF430"/>
    <mergeCell ref="GWG430:GWN430"/>
    <mergeCell ref="GWO430:GWV430"/>
    <mergeCell ref="GWW430:GXD430"/>
    <mergeCell ref="GXE430:GXL430"/>
    <mergeCell ref="GXM430:GXT430"/>
    <mergeCell ref="GXU430:GYB430"/>
    <mergeCell ref="GYC430:GYJ430"/>
    <mergeCell ref="GYK430:GYR430"/>
    <mergeCell ref="GYS430:GYZ430"/>
    <mergeCell ref="GZA430:GZH430"/>
    <mergeCell ref="GZI430:GZP430"/>
    <mergeCell ref="GZQ430:GZX430"/>
    <mergeCell ref="GZY430:HAF430"/>
    <mergeCell ref="HAG430:HAN430"/>
    <mergeCell ref="HAO430:HAV430"/>
    <mergeCell ref="HAW430:HBD430"/>
    <mergeCell ref="HBE430:HBL430"/>
    <mergeCell ref="HBM430:HBT430"/>
    <mergeCell ref="HBU430:HCB430"/>
    <mergeCell ref="HCC430:HCJ430"/>
    <mergeCell ref="HCK430:HCR430"/>
    <mergeCell ref="HCS430:HCZ430"/>
    <mergeCell ref="HDA430:HDH430"/>
    <mergeCell ref="HDI430:HDP430"/>
    <mergeCell ref="HDQ430:HDX430"/>
    <mergeCell ref="HDY430:HEF430"/>
    <mergeCell ref="HEG430:HEN430"/>
    <mergeCell ref="GKG430:GKN430"/>
    <mergeCell ref="GKO430:GKV430"/>
    <mergeCell ref="GKW430:GLD430"/>
    <mergeCell ref="GLE430:GLL430"/>
    <mergeCell ref="GLM430:GLT430"/>
    <mergeCell ref="GLU430:GMB430"/>
    <mergeCell ref="GMC430:GMJ430"/>
    <mergeCell ref="GMK430:GMR430"/>
    <mergeCell ref="GMS430:GMZ430"/>
    <mergeCell ref="GNA430:GNH430"/>
    <mergeCell ref="GNI430:GNP430"/>
    <mergeCell ref="GNQ430:GNX430"/>
    <mergeCell ref="GNY430:GOF430"/>
    <mergeCell ref="GOG430:GON430"/>
    <mergeCell ref="GOO430:GOV430"/>
    <mergeCell ref="GOW430:GPD430"/>
    <mergeCell ref="GPE430:GPL430"/>
    <mergeCell ref="GPM430:GPT430"/>
    <mergeCell ref="GPU430:GQB430"/>
    <mergeCell ref="GQC430:GQJ430"/>
    <mergeCell ref="GQK430:GQR430"/>
    <mergeCell ref="GQS430:GQZ430"/>
    <mergeCell ref="GRA430:GRH430"/>
    <mergeCell ref="GRI430:GRP430"/>
    <mergeCell ref="GRQ430:GRX430"/>
    <mergeCell ref="GRY430:GSF430"/>
    <mergeCell ref="GSG430:GSN430"/>
    <mergeCell ref="GSO430:GSV430"/>
    <mergeCell ref="GSW430:GTD430"/>
    <mergeCell ref="GTE430:GTL430"/>
    <mergeCell ref="GTM430:GTT430"/>
    <mergeCell ref="GTU430:GUB430"/>
    <mergeCell ref="GUC430:GUJ430"/>
    <mergeCell ref="GAC430:GAJ430"/>
    <mergeCell ref="GAK430:GAR430"/>
    <mergeCell ref="GAS430:GAZ430"/>
    <mergeCell ref="GBA430:GBH430"/>
    <mergeCell ref="GBI430:GBP430"/>
    <mergeCell ref="GBQ430:GBX430"/>
    <mergeCell ref="GBY430:GCF430"/>
    <mergeCell ref="GCG430:GCN430"/>
    <mergeCell ref="GCO430:GCV430"/>
    <mergeCell ref="GCW430:GDD430"/>
    <mergeCell ref="GDE430:GDL430"/>
    <mergeCell ref="GDM430:GDT430"/>
    <mergeCell ref="GDU430:GEB430"/>
    <mergeCell ref="GEC430:GEJ430"/>
    <mergeCell ref="GEK430:GER430"/>
    <mergeCell ref="GES430:GEZ430"/>
    <mergeCell ref="GFA430:GFH430"/>
    <mergeCell ref="GFI430:GFP430"/>
    <mergeCell ref="GFQ430:GFX430"/>
    <mergeCell ref="GFY430:GGF430"/>
    <mergeCell ref="GGG430:GGN430"/>
    <mergeCell ref="GGO430:GGV430"/>
    <mergeCell ref="GGW430:GHD430"/>
    <mergeCell ref="GHE430:GHL430"/>
    <mergeCell ref="GHM430:GHT430"/>
    <mergeCell ref="GHU430:GIB430"/>
    <mergeCell ref="GIC430:GIJ430"/>
    <mergeCell ref="GIK430:GIR430"/>
    <mergeCell ref="GIS430:GIZ430"/>
    <mergeCell ref="GJA430:GJH430"/>
    <mergeCell ref="GJI430:GJP430"/>
    <mergeCell ref="GJQ430:GJX430"/>
    <mergeCell ref="GJY430:GKF430"/>
    <mergeCell ref="FPY430:FQF430"/>
    <mergeCell ref="FQG430:FQN430"/>
    <mergeCell ref="FQO430:FQV430"/>
    <mergeCell ref="FQW430:FRD430"/>
    <mergeCell ref="FRE430:FRL430"/>
    <mergeCell ref="FRM430:FRT430"/>
    <mergeCell ref="FRU430:FSB430"/>
    <mergeCell ref="FSC430:FSJ430"/>
    <mergeCell ref="FSK430:FSR430"/>
    <mergeCell ref="FSS430:FSZ430"/>
    <mergeCell ref="FTA430:FTH430"/>
    <mergeCell ref="FTI430:FTP430"/>
    <mergeCell ref="FTQ430:FTX430"/>
    <mergeCell ref="FTY430:FUF430"/>
    <mergeCell ref="FUG430:FUN430"/>
    <mergeCell ref="FUO430:FUV430"/>
    <mergeCell ref="FUW430:FVD430"/>
    <mergeCell ref="FVE430:FVL430"/>
    <mergeCell ref="FVM430:FVT430"/>
    <mergeCell ref="FVU430:FWB430"/>
    <mergeCell ref="FWC430:FWJ430"/>
    <mergeCell ref="FWK430:FWR430"/>
    <mergeCell ref="FWS430:FWZ430"/>
    <mergeCell ref="FXA430:FXH430"/>
    <mergeCell ref="FXI430:FXP430"/>
    <mergeCell ref="FXQ430:FXX430"/>
    <mergeCell ref="FXY430:FYF430"/>
    <mergeCell ref="FYG430:FYN430"/>
    <mergeCell ref="FYO430:FYV430"/>
    <mergeCell ref="FYW430:FZD430"/>
    <mergeCell ref="FZE430:FZL430"/>
    <mergeCell ref="FZM430:FZT430"/>
    <mergeCell ref="FZU430:GAB430"/>
    <mergeCell ref="FFU430:FGB430"/>
    <mergeCell ref="FGC430:FGJ430"/>
    <mergeCell ref="FGK430:FGR430"/>
    <mergeCell ref="FGS430:FGZ430"/>
    <mergeCell ref="FHA430:FHH430"/>
    <mergeCell ref="FHI430:FHP430"/>
    <mergeCell ref="FHQ430:FHX430"/>
    <mergeCell ref="FHY430:FIF430"/>
    <mergeCell ref="FIG430:FIN430"/>
    <mergeCell ref="FIO430:FIV430"/>
    <mergeCell ref="FIW430:FJD430"/>
    <mergeCell ref="FJE430:FJL430"/>
    <mergeCell ref="FJM430:FJT430"/>
    <mergeCell ref="FJU430:FKB430"/>
    <mergeCell ref="FKC430:FKJ430"/>
    <mergeCell ref="FKK430:FKR430"/>
    <mergeCell ref="FKS430:FKZ430"/>
    <mergeCell ref="FLA430:FLH430"/>
    <mergeCell ref="FLI430:FLP430"/>
    <mergeCell ref="FLQ430:FLX430"/>
    <mergeCell ref="FLY430:FMF430"/>
    <mergeCell ref="FMG430:FMN430"/>
    <mergeCell ref="FMO430:FMV430"/>
    <mergeCell ref="FMW430:FND430"/>
    <mergeCell ref="FNE430:FNL430"/>
    <mergeCell ref="FNM430:FNT430"/>
    <mergeCell ref="FNU430:FOB430"/>
    <mergeCell ref="FOC430:FOJ430"/>
    <mergeCell ref="FOK430:FOR430"/>
    <mergeCell ref="FOS430:FOZ430"/>
    <mergeCell ref="FPA430:FPH430"/>
    <mergeCell ref="FPI430:FPP430"/>
    <mergeCell ref="FPQ430:FPX430"/>
    <mergeCell ref="EVQ430:EVX430"/>
    <mergeCell ref="EVY430:EWF430"/>
    <mergeCell ref="EWG430:EWN430"/>
    <mergeCell ref="EWO430:EWV430"/>
    <mergeCell ref="EWW430:EXD430"/>
    <mergeCell ref="EXE430:EXL430"/>
    <mergeCell ref="EXM430:EXT430"/>
    <mergeCell ref="EXU430:EYB430"/>
    <mergeCell ref="EYC430:EYJ430"/>
    <mergeCell ref="EYK430:EYR430"/>
    <mergeCell ref="EYS430:EYZ430"/>
    <mergeCell ref="EZA430:EZH430"/>
    <mergeCell ref="EZI430:EZP430"/>
    <mergeCell ref="EZQ430:EZX430"/>
    <mergeCell ref="EZY430:FAF430"/>
    <mergeCell ref="FAG430:FAN430"/>
    <mergeCell ref="FAO430:FAV430"/>
    <mergeCell ref="FAW430:FBD430"/>
    <mergeCell ref="FBE430:FBL430"/>
    <mergeCell ref="FBM430:FBT430"/>
    <mergeCell ref="FBU430:FCB430"/>
    <mergeCell ref="FCC430:FCJ430"/>
    <mergeCell ref="FCK430:FCR430"/>
    <mergeCell ref="FCS430:FCZ430"/>
    <mergeCell ref="FDA430:FDH430"/>
    <mergeCell ref="FDI430:FDP430"/>
    <mergeCell ref="FDQ430:FDX430"/>
    <mergeCell ref="FDY430:FEF430"/>
    <mergeCell ref="FEG430:FEN430"/>
    <mergeCell ref="FEO430:FEV430"/>
    <mergeCell ref="FEW430:FFD430"/>
    <mergeCell ref="FFE430:FFL430"/>
    <mergeCell ref="FFM430:FFT430"/>
    <mergeCell ref="ELM430:ELT430"/>
    <mergeCell ref="ELU430:EMB430"/>
    <mergeCell ref="EMC430:EMJ430"/>
    <mergeCell ref="EMK430:EMR430"/>
    <mergeCell ref="EMS430:EMZ430"/>
    <mergeCell ref="ENA430:ENH430"/>
    <mergeCell ref="ENI430:ENP430"/>
    <mergeCell ref="ENQ430:ENX430"/>
    <mergeCell ref="ENY430:EOF430"/>
    <mergeCell ref="EOG430:EON430"/>
    <mergeCell ref="EOO430:EOV430"/>
    <mergeCell ref="EOW430:EPD430"/>
    <mergeCell ref="EPE430:EPL430"/>
    <mergeCell ref="EPM430:EPT430"/>
    <mergeCell ref="EPU430:EQB430"/>
    <mergeCell ref="EQC430:EQJ430"/>
    <mergeCell ref="EQK430:EQR430"/>
    <mergeCell ref="EQS430:EQZ430"/>
    <mergeCell ref="ERA430:ERH430"/>
    <mergeCell ref="ERI430:ERP430"/>
    <mergeCell ref="ERQ430:ERX430"/>
    <mergeCell ref="ERY430:ESF430"/>
    <mergeCell ref="ESG430:ESN430"/>
    <mergeCell ref="ESO430:ESV430"/>
    <mergeCell ref="ESW430:ETD430"/>
    <mergeCell ref="ETE430:ETL430"/>
    <mergeCell ref="ETM430:ETT430"/>
    <mergeCell ref="ETU430:EUB430"/>
    <mergeCell ref="EUC430:EUJ430"/>
    <mergeCell ref="EUK430:EUR430"/>
    <mergeCell ref="EUS430:EUZ430"/>
    <mergeCell ref="EVA430:EVH430"/>
    <mergeCell ref="EVI430:EVP430"/>
    <mergeCell ref="EBI430:EBP430"/>
    <mergeCell ref="EBQ430:EBX430"/>
    <mergeCell ref="EBY430:ECF430"/>
    <mergeCell ref="ECG430:ECN430"/>
    <mergeCell ref="ECO430:ECV430"/>
    <mergeCell ref="ECW430:EDD430"/>
    <mergeCell ref="EDE430:EDL430"/>
    <mergeCell ref="EDM430:EDT430"/>
    <mergeCell ref="EDU430:EEB430"/>
    <mergeCell ref="EEC430:EEJ430"/>
    <mergeCell ref="EEK430:EER430"/>
    <mergeCell ref="EES430:EEZ430"/>
    <mergeCell ref="EFA430:EFH430"/>
    <mergeCell ref="EFI430:EFP430"/>
    <mergeCell ref="EFQ430:EFX430"/>
    <mergeCell ref="EFY430:EGF430"/>
    <mergeCell ref="EGG430:EGN430"/>
    <mergeCell ref="EGO430:EGV430"/>
    <mergeCell ref="EGW430:EHD430"/>
    <mergeCell ref="EHE430:EHL430"/>
    <mergeCell ref="EHM430:EHT430"/>
    <mergeCell ref="EHU430:EIB430"/>
    <mergeCell ref="EIC430:EIJ430"/>
    <mergeCell ref="EIK430:EIR430"/>
    <mergeCell ref="EIS430:EIZ430"/>
    <mergeCell ref="EJA430:EJH430"/>
    <mergeCell ref="EJI430:EJP430"/>
    <mergeCell ref="EJQ430:EJX430"/>
    <mergeCell ref="EJY430:EKF430"/>
    <mergeCell ref="EKG430:EKN430"/>
    <mergeCell ref="EKO430:EKV430"/>
    <mergeCell ref="EKW430:ELD430"/>
    <mergeCell ref="ELE430:ELL430"/>
    <mergeCell ref="DRE430:DRL430"/>
    <mergeCell ref="DRM430:DRT430"/>
    <mergeCell ref="DRU430:DSB430"/>
    <mergeCell ref="DSC430:DSJ430"/>
    <mergeCell ref="DSK430:DSR430"/>
    <mergeCell ref="DSS430:DSZ430"/>
    <mergeCell ref="DTA430:DTH430"/>
    <mergeCell ref="DTI430:DTP430"/>
    <mergeCell ref="DTQ430:DTX430"/>
    <mergeCell ref="DTY430:DUF430"/>
    <mergeCell ref="DUG430:DUN430"/>
    <mergeCell ref="DUO430:DUV430"/>
    <mergeCell ref="DUW430:DVD430"/>
    <mergeCell ref="DVE430:DVL430"/>
    <mergeCell ref="DVM430:DVT430"/>
    <mergeCell ref="DVU430:DWB430"/>
    <mergeCell ref="DWC430:DWJ430"/>
    <mergeCell ref="DWK430:DWR430"/>
    <mergeCell ref="DWS430:DWZ430"/>
    <mergeCell ref="DXA430:DXH430"/>
    <mergeCell ref="DXI430:DXP430"/>
    <mergeCell ref="DXQ430:DXX430"/>
    <mergeCell ref="DXY430:DYF430"/>
    <mergeCell ref="DYG430:DYN430"/>
    <mergeCell ref="DYO430:DYV430"/>
    <mergeCell ref="DYW430:DZD430"/>
    <mergeCell ref="DZE430:DZL430"/>
    <mergeCell ref="DZM430:DZT430"/>
    <mergeCell ref="DZU430:EAB430"/>
    <mergeCell ref="EAC430:EAJ430"/>
    <mergeCell ref="EAK430:EAR430"/>
    <mergeCell ref="EAS430:EAZ430"/>
    <mergeCell ref="EBA430:EBH430"/>
    <mergeCell ref="DHA430:DHH430"/>
    <mergeCell ref="DHI430:DHP430"/>
    <mergeCell ref="DHQ430:DHX430"/>
    <mergeCell ref="DHY430:DIF430"/>
    <mergeCell ref="DIG430:DIN430"/>
    <mergeCell ref="DIO430:DIV430"/>
    <mergeCell ref="DIW430:DJD430"/>
    <mergeCell ref="DJE430:DJL430"/>
    <mergeCell ref="DJM430:DJT430"/>
    <mergeCell ref="DJU430:DKB430"/>
    <mergeCell ref="DKC430:DKJ430"/>
    <mergeCell ref="DKK430:DKR430"/>
    <mergeCell ref="DKS430:DKZ430"/>
    <mergeCell ref="DLA430:DLH430"/>
    <mergeCell ref="DLI430:DLP430"/>
    <mergeCell ref="DLQ430:DLX430"/>
    <mergeCell ref="DLY430:DMF430"/>
    <mergeCell ref="DMG430:DMN430"/>
    <mergeCell ref="DMO430:DMV430"/>
    <mergeCell ref="DMW430:DND430"/>
    <mergeCell ref="DNE430:DNL430"/>
    <mergeCell ref="DNM430:DNT430"/>
    <mergeCell ref="DNU430:DOB430"/>
    <mergeCell ref="DOC430:DOJ430"/>
    <mergeCell ref="DOK430:DOR430"/>
    <mergeCell ref="DOS430:DOZ430"/>
    <mergeCell ref="DPA430:DPH430"/>
    <mergeCell ref="DPI430:DPP430"/>
    <mergeCell ref="DPQ430:DPX430"/>
    <mergeCell ref="DPY430:DQF430"/>
    <mergeCell ref="DQG430:DQN430"/>
    <mergeCell ref="DQO430:DQV430"/>
    <mergeCell ref="DQW430:DRD430"/>
    <mergeCell ref="CWW430:CXD430"/>
    <mergeCell ref="CXE430:CXL430"/>
    <mergeCell ref="CXM430:CXT430"/>
    <mergeCell ref="CXU430:CYB430"/>
    <mergeCell ref="CYC430:CYJ430"/>
    <mergeCell ref="CYK430:CYR430"/>
    <mergeCell ref="CYS430:CYZ430"/>
    <mergeCell ref="CZA430:CZH430"/>
    <mergeCell ref="CZI430:CZP430"/>
    <mergeCell ref="CZQ430:CZX430"/>
    <mergeCell ref="CZY430:DAF430"/>
    <mergeCell ref="DAG430:DAN430"/>
    <mergeCell ref="DAO430:DAV430"/>
    <mergeCell ref="DAW430:DBD430"/>
    <mergeCell ref="DBE430:DBL430"/>
    <mergeCell ref="DBM430:DBT430"/>
    <mergeCell ref="DBU430:DCB430"/>
    <mergeCell ref="DCC430:DCJ430"/>
    <mergeCell ref="DCK430:DCR430"/>
    <mergeCell ref="DCS430:DCZ430"/>
    <mergeCell ref="DDA430:DDH430"/>
    <mergeCell ref="DDI430:DDP430"/>
    <mergeCell ref="DDQ430:DDX430"/>
    <mergeCell ref="DDY430:DEF430"/>
    <mergeCell ref="DEG430:DEN430"/>
    <mergeCell ref="DEO430:DEV430"/>
    <mergeCell ref="DEW430:DFD430"/>
    <mergeCell ref="DFE430:DFL430"/>
    <mergeCell ref="DFM430:DFT430"/>
    <mergeCell ref="DFU430:DGB430"/>
    <mergeCell ref="DGC430:DGJ430"/>
    <mergeCell ref="DGK430:DGR430"/>
    <mergeCell ref="DGS430:DGZ430"/>
    <mergeCell ref="CMS430:CMZ430"/>
    <mergeCell ref="CNA430:CNH430"/>
    <mergeCell ref="CNI430:CNP430"/>
    <mergeCell ref="CNQ430:CNX430"/>
    <mergeCell ref="CNY430:COF430"/>
    <mergeCell ref="COG430:CON430"/>
    <mergeCell ref="COO430:COV430"/>
    <mergeCell ref="COW430:CPD430"/>
    <mergeCell ref="CPE430:CPL430"/>
    <mergeCell ref="CPM430:CPT430"/>
    <mergeCell ref="CPU430:CQB430"/>
    <mergeCell ref="CQC430:CQJ430"/>
    <mergeCell ref="CQK430:CQR430"/>
    <mergeCell ref="CQS430:CQZ430"/>
    <mergeCell ref="CRA430:CRH430"/>
    <mergeCell ref="CRI430:CRP430"/>
    <mergeCell ref="CRQ430:CRX430"/>
    <mergeCell ref="CRY430:CSF430"/>
    <mergeCell ref="CSG430:CSN430"/>
    <mergeCell ref="CSO430:CSV430"/>
    <mergeCell ref="CSW430:CTD430"/>
    <mergeCell ref="CTE430:CTL430"/>
    <mergeCell ref="CTM430:CTT430"/>
    <mergeCell ref="CTU430:CUB430"/>
    <mergeCell ref="CUC430:CUJ430"/>
    <mergeCell ref="CUK430:CUR430"/>
    <mergeCell ref="CUS430:CUZ430"/>
    <mergeCell ref="CVA430:CVH430"/>
    <mergeCell ref="CVI430:CVP430"/>
    <mergeCell ref="CVQ430:CVX430"/>
    <mergeCell ref="CVY430:CWF430"/>
    <mergeCell ref="CWG430:CWN430"/>
    <mergeCell ref="CWO430:CWV430"/>
    <mergeCell ref="CCO430:CCV430"/>
    <mergeCell ref="CCW430:CDD430"/>
    <mergeCell ref="CDE430:CDL430"/>
    <mergeCell ref="CDM430:CDT430"/>
    <mergeCell ref="CDU430:CEB430"/>
    <mergeCell ref="CEC430:CEJ430"/>
    <mergeCell ref="CEK430:CER430"/>
    <mergeCell ref="CES430:CEZ430"/>
    <mergeCell ref="CFA430:CFH430"/>
    <mergeCell ref="CFI430:CFP430"/>
    <mergeCell ref="CFQ430:CFX430"/>
    <mergeCell ref="CFY430:CGF430"/>
    <mergeCell ref="CGG430:CGN430"/>
    <mergeCell ref="CGO430:CGV430"/>
    <mergeCell ref="CGW430:CHD430"/>
    <mergeCell ref="CHE430:CHL430"/>
    <mergeCell ref="CHM430:CHT430"/>
    <mergeCell ref="CHU430:CIB430"/>
    <mergeCell ref="CIC430:CIJ430"/>
    <mergeCell ref="CIK430:CIR430"/>
    <mergeCell ref="CIS430:CIZ430"/>
    <mergeCell ref="CJA430:CJH430"/>
    <mergeCell ref="CJI430:CJP430"/>
    <mergeCell ref="CJQ430:CJX430"/>
    <mergeCell ref="CJY430:CKF430"/>
    <mergeCell ref="CKG430:CKN430"/>
    <mergeCell ref="CKO430:CKV430"/>
    <mergeCell ref="CKW430:CLD430"/>
    <mergeCell ref="CLE430:CLL430"/>
    <mergeCell ref="CLM430:CLT430"/>
    <mergeCell ref="CLU430:CMB430"/>
    <mergeCell ref="CMC430:CMJ430"/>
    <mergeCell ref="CMK430:CMR430"/>
    <mergeCell ref="BSK430:BSR430"/>
    <mergeCell ref="BSS430:BSZ430"/>
    <mergeCell ref="BTA430:BTH430"/>
    <mergeCell ref="BTI430:BTP430"/>
    <mergeCell ref="BTQ430:BTX430"/>
    <mergeCell ref="BTY430:BUF430"/>
    <mergeCell ref="BUG430:BUN430"/>
    <mergeCell ref="BUO430:BUV430"/>
    <mergeCell ref="BUW430:BVD430"/>
    <mergeCell ref="BVE430:BVL430"/>
    <mergeCell ref="BVM430:BVT430"/>
    <mergeCell ref="BVU430:BWB430"/>
    <mergeCell ref="BWC430:BWJ430"/>
    <mergeCell ref="BWK430:BWR430"/>
    <mergeCell ref="BWS430:BWZ430"/>
    <mergeCell ref="BXA430:BXH430"/>
    <mergeCell ref="BXI430:BXP430"/>
    <mergeCell ref="BXQ430:BXX430"/>
    <mergeCell ref="BXY430:BYF430"/>
    <mergeCell ref="BYG430:BYN430"/>
    <mergeCell ref="BYO430:BYV430"/>
    <mergeCell ref="BYW430:BZD430"/>
    <mergeCell ref="BZE430:BZL430"/>
    <mergeCell ref="BZM430:BZT430"/>
    <mergeCell ref="BZU430:CAB430"/>
    <mergeCell ref="CAC430:CAJ430"/>
    <mergeCell ref="CAK430:CAR430"/>
    <mergeCell ref="CAS430:CAZ430"/>
    <mergeCell ref="CBA430:CBH430"/>
    <mergeCell ref="CBI430:CBP430"/>
    <mergeCell ref="CBQ430:CBX430"/>
    <mergeCell ref="CBY430:CCF430"/>
    <mergeCell ref="CCG430:CCN430"/>
    <mergeCell ref="BIG430:BIN430"/>
    <mergeCell ref="BIO430:BIV430"/>
    <mergeCell ref="BIW430:BJD430"/>
    <mergeCell ref="BJE430:BJL430"/>
    <mergeCell ref="BJM430:BJT430"/>
    <mergeCell ref="BJU430:BKB430"/>
    <mergeCell ref="BKC430:BKJ430"/>
    <mergeCell ref="BKK430:BKR430"/>
    <mergeCell ref="BKS430:BKZ430"/>
    <mergeCell ref="BLA430:BLH430"/>
    <mergeCell ref="BLI430:BLP430"/>
    <mergeCell ref="BLQ430:BLX430"/>
    <mergeCell ref="BLY430:BMF430"/>
    <mergeCell ref="BMG430:BMN430"/>
    <mergeCell ref="BMO430:BMV430"/>
    <mergeCell ref="BMW430:BND430"/>
    <mergeCell ref="BNE430:BNL430"/>
    <mergeCell ref="BNM430:BNT430"/>
    <mergeCell ref="BNU430:BOB430"/>
    <mergeCell ref="BOC430:BOJ430"/>
    <mergeCell ref="BOK430:BOR430"/>
    <mergeCell ref="BOS430:BOZ430"/>
    <mergeCell ref="BPA430:BPH430"/>
    <mergeCell ref="BPI430:BPP430"/>
    <mergeCell ref="BPQ430:BPX430"/>
    <mergeCell ref="BPY430:BQF430"/>
    <mergeCell ref="BQG430:BQN430"/>
    <mergeCell ref="BQO430:BQV430"/>
    <mergeCell ref="BQW430:BRD430"/>
    <mergeCell ref="BRE430:BRL430"/>
    <mergeCell ref="BRM430:BRT430"/>
    <mergeCell ref="BRU430:BSB430"/>
    <mergeCell ref="BSC430:BSJ430"/>
    <mergeCell ref="AYC430:AYJ430"/>
    <mergeCell ref="AYK430:AYR430"/>
    <mergeCell ref="AYS430:AYZ430"/>
    <mergeCell ref="AZA430:AZH430"/>
    <mergeCell ref="AZI430:AZP430"/>
    <mergeCell ref="AZQ430:AZX430"/>
    <mergeCell ref="AZY430:BAF430"/>
    <mergeCell ref="BAG430:BAN430"/>
    <mergeCell ref="BAO430:BAV430"/>
    <mergeCell ref="BAW430:BBD430"/>
    <mergeCell ref="BBE430:BBL430"/>
    <mergeCell ref="BBM430:BBT430"/>
    <mergeCell ref="BBU430:BCB430"/>
    <mergeCell ref="BCC430:BCJ430"/>
    <mergeCell ref="BCK430:BCR430"/>
    <mergeCell ref="BCS430:BCZ430"/>
    <mergeCell ref="BDA430:BDH430"/>
    <mergeCell ref="BDI430:BDP430"/>
    <mergeCell ref="BDQ430:BDX430"/>
    <mergeCell ref="BDY430:BEF430"/>
    <mergeCell ref="BEG430:BEN430"/>
    <mergeCell ref="BEO430:BEV430"/>
    <mergeCell ref="BEW430:BFD430"/>
    <mergeCell ref="BFE430:BFL430"/>
    <mergeCell ref="BFM430:BFT430"/>
    <mergeCell ref="BFU430:BGB430"/>
    <mergeCell ref="BGC430:BGJ430"/>
    <mergeCell ref="BGK430:BGR430"/>
    <mergeCell ref="BGS430:BGZ430"/>
    <mergeCell ref="BHA430:BHH430"/>
    <mergeCell ref="BHI430:BHP430"/>
    <mergeCell ref="BHQ430:BHX430"/>
    <mergeCell ref="BHY430:BIF430"/>
    <mergeCell ref="ANY430:AOF430"/>
    <mergeCell ref="AOG430:AON430"/>
    <mergeCell ref="AOO430:AOV430"/>
    <mergeCell ref="AOW430:APD430"/>
    <mergeCell ref="APE430:APL430"/>
    <mergeCell ref="APM430:APT430"/>
    <mergeCell ref="APU430:AQB430"/>
    <mergeCell ref="AQC430:AQJ430"/>
    <mergeCell ref="AQK430:AQR430"/>
    <mergeCell ref="AQS430:AQZ430"/>
    <mergeCell ref="ARA430:ARH430"/>
    <mergeCell ref="ARI430:ARP430"/>
    <mergeCell ref="ARQ430:ARX430"/>
    <mergeCell ref="ARY430:ASF430"/>
    <mergeCell ref="ASG430:ASN430"/>
    <mergeCell ref="ASO430:ASV430"/>
    <mergeCell ref="ASW430:ATD430"/>
    <mergeCell ref="ATE430:ATL430"/>
    <mergeCell ref="ATM430:ATT430"/>
    <mergeCell ref="ATU430:AUB430"/>
    <mergeCell ref="AUC430:AUJ430"/>
    <mergeCell ref="AUK430:AUR430"/>
    <mergeCell ref="AUS430:AUZ430"/>
    <mergeCell ref="AVA430:AVH430"/>
    <mergeCell ref="AVI430:AVP430"/>
    <mergeCell ref="AVQ430:AVX430"/>
    <mergeCell ref="AVY430:AWF430"/>
    <mergeCell ref="AWG430:AWN430"/>
    <mergeCell ref="AWO430:AWV430"/>
    <mergeCell ref="AWW430:AXD430"/>
    <mergeCell ref="AXE430:AXL430"/>
    <mergeCell ref="AXM430:AXT430"/>
    <mergeCell ref="AXU430:AYB430"/>
    <mergeCell ref="ADU430:AEB430"/>
    <mergeCell ref="AEC430:AEJ430"/>
    <mergeCell ref="AEK430:AER430"/>
    <mergeCell ref="AES430:AEZ430"/>
    <mergeCell ref="AFA430:AFH430"/>
    <mergeCell ref="AFI430:AFP430"/>
    <mergeCell ref="AFQ430:AFX430"/>
    <mergeCell ref="AFY430:AGF430"/>
    <mergeCell ref="AGG430:AGN430"/>
    <mergeCell ref="AGO430:AGV430"/>
    <mergeCell ref="AGW430:AHD430"/>
    <mergeCell ref="AHE430:AHL430"/>
    <mergeCell ref="AHM430:AHT430"/>
    <mergeCell ref="AHU430:AIB430"/>
    <mergeCell ref="AIC430:AIJ430"/>
    <mergeCell ref="AIK430:AIR430"/>
    <mergeCell ref="AIS430:AIZ430"/>
    <mergeCell ref="AJA430:AJH430"/>
    <mergeCell ref="AJI430:AJP430"/>
    <mergeCell ref="AJQ430:AJX430"/>
    <mergeCell ref="AJY430:AKF430"/>
    <mergeCell ref="AKG430:AKN430"/>
    <mergeCell ref="AKO430:AKV430"/>
    <mergeCell ref="AKW430:ALD430"/>
    <mergeCell ref="ALE430:ALL430"/>
    <mergeCell ref="ALM430:ALT430"/>
    <mergeCell ref="ALU430:AMB430"/>
    <mergeCell ref="AMC430:AMJ430"/>
    <mergeCell ref="AMK430:AMR430"/>
    <mergeCell ref="AMS430:AMZ430"/>
    <mergeCell ref="ANA430:ANH430"/>
    <mergeCell ref="ANI430:ANP430"/>
    <mergeCell ref="ANQ430:ANX430"/>
    <mergeCell ref="TQ430:TX430"/>
    <mergeCell ref="TY430:UF430"/>
    <mergeCell ref="UG430:UN430"/>
    <mergeCell ref="UO430:UV430"/>
    <mergeCell ref="UW430:VD430"/>
    <mergeCell ref="VE430:VL430"/>
    <mergeCell ref="VM430:VT430"/>
    <mergeCell ref="VU430:WB430"/>
    <mergeCell ref="WC430:WJ430"/>
    <mergeCell ref="WK430:WR430"/>
    <mergeCell ref="WS430:WZ430"/>
    <mergeCell ref="XA430:XH430"/>
    <mergeCell ref="XI430:XP430"/>
    <mergeCell ref="XQ430:XX430"/>
    <mergeCell ref="XY430:YF430"/>
    <mergeCell ref="YG430:YN430"/>
    <mergeCell ref="YO430:YV430"/>
    <mergeCell ref="YW430:ZD430"/>
    <mergeCell ref="ZE430:ZL430"/>
    <mergeCell ref="ZM430:ZT430"/>
    <mergeCell ref="ZU430:AAB430"/>
    <mergeCell ref="AAC430:AAJ430"/>
    <mergeCell ref="AAK430:AAR430"/>
    <mergeCell ref="AAS430:AAZ430"/>
    <mergeCell ref="ABA430:ABH430"/>
    <mergeCell ref="ABI430:ABP430"/>
    <mergeCell ref="ABQ430:ABX430"/>
    <mergeCell ref="ABY430:ACF430"/>
    <mergeCell ref="ACG430:ACN430"/>
    <mergeCell ref="ACO430:ACV430"/>
    <mergeCell ref="ACW430:ADD430"/>
    <mergeCell ref="ADE430:ADL430"/>
    <mergeCell ref="ADM430:ADT430"/>
    <mergeCell ref="JM430:JT430"/>
    <mergeCell ref="JU430:KB430"/>
    <mergeCell ref="KC430:KJ430"/>
    <mergeCell ref="KK430:KR430"/>
    <mergeCell ref="KS430:KZ430"/>
    <mergeCell ref="LA430:LH430"/>
    <mergeCell ref="LI430:LP430"/>
    <mergeCell ref="LQ430:LX430"/>
    <mergeCell ref="LY430:MF430"/>
    <mergeCell ref="MG430:MN430"/>
    <mergeCell ref="MO430:MV430"/>
    <mergeCell ref="MW430:ND430"/>
    <mergeCell ref="NE430:NL430"/>
    <mergeCell ref="NM430:NT430"/>
    <mergeCell ref="NU430:OB430"/>
    <mergeCell ref="OC430:OJ430"/>
    <mergeCell ref="OK430:OR430"/>
    <mergeCell ref="OS430:OZ430"/>
    <mergeCell ref="PA430:PH430"/>
    <mergeCell ref="PI430:PP430"/>
    <mergeCell ref="PQ430:PX430"/>
    <mergeCell ref="PY430:QF430"/>
    <mergeCell ref="QG430:QN430"/>
    <mergeCell ref="QO430:QV430"/>
    <mergeCell ref="QW430:RD430"/>
    <mergeCell ref="RE430:RL430"/>
    <mergeCell ref="RM430:RT430"/>
    <mergeCell ref="RU430:SB430"/>
    <mergeCell ref="SC430:SJ430"/>
    <mergeCell ref="SK430:SR430"/>
    <mergeCell ref="SS430:SZ430"/>
    <mergeCell ref="TA430:TH430"/>
    <mergeCell ref="TI430:TP430"/>
    <mergeCell ref="WZA421:WZH421"/>
    <mergeCell ref="WZI421:WZP421"/>
    <mergeCell ref="WZQ421:WZX421"/>
    <mergeCell ref="WZY421:XAF421"/>
    <mergeCell ref="XAG421:XAN421"/>
    <mergeCell ref="XAO421:XAV421"/>
    <mergeCell ref="XAW421:XBD421"/>
    <mergeCell ref="XBE421:XBL421"/>
    <mergeCell ref="XBM421:XBT421"/>
    <mergeCell ref="XBU421:XCB421"/>
    <mergeCell ref="XCC421:XCJ421"/>
    <mergeCell ref="XCK421:XCR421"/>
    <mergeCell ref="XCS421:XCZ421"/>
    <mergeCell ref="XDA421:XDH421"/>
    <mergeCell ref="XDI421:XDP421"/>
    <mergeCell ref="XDQ421:XDX421"/>
    <mergeCell ref="XDY421:XEF421"/>
    <mergeCell ref="XEG421:XEN421"/>
    <mergeCell ref="XEO421:XEV421"/>
    <mergeCell ref="XEW421:XFD421"/>
    <mergeCell ref="A422:B422"/>
    <mergeCell ref="G422:H429"/>
    <mergeCell ref="A423:B423"/>
    <mergeCell ref="A424:B424"/>
    <mergeCell ref="A425:B425"/>
    <mergeCell ref="A426:B426"/>
    <mergeCell ref="C426:F427"/>
    <mergeCell ref="A427:B427"/>
    <mergeCell ref="A428:B428"/>
    <mergeCell ref="A429:B429"/>
    <mergeCell ref="A430:H430"/>
    <mergeCell ref="I430:P430"/>
    <mergeCell ref="Q430:X430"/>
    <mergeCell ref="Y430:AF430"/>
    <mergeCell ref="AG430:AN430"/>
    <mergeCell ref="AO430:AV430"/>
    <mergeCell ref="AW430:BD430"/>
    <mergeCell ref="BE430:BL430"/>
    <mergeCell ref="BM430:BT430"/>
    <mergeCell ref="BU430:CB430"/>
    <mergeCell ref="CC430:CJ430"/>
    <mergeCell ref="CK430:CR430"/>
    <mergeCell ref="CS430:CZ430"/>
    <mergeCell ref="DA430:DH430"/>
    <mergeCell ref="DI430:DP430"/>
    <mergeCell ref="DQ430:DX430"/>
    <mergeCell ref="DY430:EF430"/>
    <mergeCell ref="EG430:EN430"/>
    <mergeCell ref="EO430:EV430"/>
    <mergeCell ref="EW430:FD430"/>
    <mergeCell ref="FE430:FL430"/>
    <mergeCell ref="FM430:FT430"/>
    <mergeCell ref="FU430:GB430"/>
    <mergeCell ref="GC430:GJ430"/>
    <mergeCell ref="GK430:GR430"/>
    <mergeCell ref="GS430:GZ430"/>
    <mergeCell ref="HA430:HH430"/>
    <mergeCell ref="HI430:HP430"/>
    <mergeCell ref="HQ430:HX430"/>
    <mergeCell ref="HY430:IF430"/>
    <mergeCell ref="IG430:IN430"/>
    <mergeCell ref="IO430:IV430"/>
    <mergeCell ref="IW430:JD430"/>
    <mergeCell ref="JE430:JL430"/>
    <mergeCell ref="WOW421:WPD421"/>
    <mergeCell ref="WPE421:WPL421"/>
    <mergeCell ref="WPM421:WPT421"/>
    <mergeCell ref="WPU421:WQB421"/>
    <mergeCell ref="WQC421:WQJ421"/>
    <mergeCell ref="WQK421:WQR421"/>
    <mergeCell ref="WQS421:WQZ421"/>
    <mergeCell ref="WRA421:WRH421"/>
    <mergeCell ref="WRI421:WRP421"/>
    <mergeCell ref="WRQ421:WRX421"/>
    <mergeCell ref="WRY421:WSF421"/>
    <mergeCell ref="WSG421:WSN421"/>
    <mergeCell ref="WSO421:WSV421"/>
    <mergeCell ref="WSW421:WTD421"/>
    <mergeCell ref="WTE421:WTL421"/>
    <mergeCell ref="WTM421:WTT421"/>
    <mergeCell ref="WTU421:WUB421"/>
    <mergeCell ref="WUC421:WUJ421"/>
    <mergeCell ref="WUK421:WUR421"/>
    <mergeCell ref="WUS421:WUZ421"/>
    <mergeCell ref="WVA421:WVH421"/>
    <mergeCell ref="WVI421:WVP421"/>
    <mergeCell ref="WVQ421:WVX421"/>
    <mergeCell ref="WVY421:WWF421"/>
    <mergeCell ref="WWG421:WWN421"/>
    <mergeCell ref="WWO421:WWV421"/>
    <mergeCell ref="WWW421:WXD421"/>
    <mergeCell ref="WXE421:WXL421"/>
    <mergeCell ref="WXM421:WXT421"/>
    <mergeCell ref="WXU421:WYB421"/>
    <mergeCell ref="WYC421:WYJ421"/>
    <mergeCell ref="WYK421:WYR421"/>
    <mergeCell ref="WYS421:WYZ421"/>
    <mergeCell ref="WES421:WEZ421"/>
    <mergeCell ref="WFA421:WFH421"/>
    <mergeCell ref="WFI421:WFP421"/>
    <mergeCell ref="WFQ421:WFX421"/>
    <mergeCell ref="WFY421:WGF421"/>
    <mergeCell ref="WGG421:WGN421"/>
    <mergeCell ref="WGO421:WGV421"/>
    <mergeCell ref="WGW421:WHD421"/>
    <mergeCell ref="WHE421:WHL421"/>
    <mergeCell ref="WHM421:WHT421"/>
    <mergeCell ref="WHU421:WIB421"/>
    <mergeCell ref="WIC421:WIJ421"/>
    <mergeCell ref="WIK421:WIR421"/>
    <mergeCell ref="WIS421:WIZ421"/>
    <mergeCell ref="WJA421:WJH421"/>
    <mergeCell ref="WJI421:WJP421"/>
    <mergeCell ref="WJQ421:WJX421"/>
    <mergeCell ref="WJY421:WKF421"/>
    <mergeCell ref="WKG421:WKN421"/>
    <mergeCell ref="WKO421:WKV421"/>
    <mergeCell ref="WKW421:WLD421"/>
    <mergeCell ref="WLE421:WLL421"/>
    <mergeCell ref="WLM421:WLT421"/>
    <mergeCell ref="WLU421:WMB421"/>
    <mergeCell ref="WMC421:WMJ421"/>
    <mergeCell ref="WMK421:WMR421"/>
    <mergeCell ref="WMS421:WMZ421"/>
    <mergeCell ref="WNA421:WNH421"/>
    <mergeCell ref="WNI421:WNP421"/>
    <mergeCell ref="WNQ421:WNX421"/>
    <mergeCell ref="WNY421:WOF421"/>
    <mergeCell ref="WOG421:WON421"/>
    <mergeCell ref="WOO421:WOV421"/>
    <mergeCell ref="VUO421:VUV421"/>
    <mergeCell ref="VUW421:VVD421"/>
    <mergeCell ref="VVE421:VVL421"/>
    <mergeCell ref="VVM421:VVT421"/>
    <mergeCell ref="VVU421:VWB421"/>
    <mergeCell ref="VWC421:VWJ421"/>
    <mergeCell ref="VWK421:VWR421"/>
    <mergeCell ref="VWS421:VWZ421"/>
    <mergeCell ref="VXA421:VXH421"/>
    <mergeCell ref="VXI421:VXP421"/>
    <mergeCell ref="VXQ421:VXX421"/>
    <mergeCell ref="VXY421:VYF421"/>
    <mergeCell ref="VYG421:VYN421"/>
    <mergeCell ref="VYO421:VYV421"/>
    <mergeCell ref="VYW421:VZD421"/>
    <mergeCell ref="VZE421:VZL421"/>
    <mergeCell ref="VZM421:VZT421"/>
    <mergeCell ref="VZU421:WAB421"/>
    <mergeCell ref="WAC421:WAJ421"/>
    <mergeCell ref="WAK421:WAR421"/>
    <mergeCell ref="WAS421:WAZ421"/>
    <mergeCell ref="WBA421:WBH421"/>
    <mergeCell ref="WBI421:WBP421"/>
    <mergeCell ref="WBQ421:WBX421"/>
    <mergeCell ref="WBY421:WCF421"/>
    <mergeCell ref="WCG421:WCN421"/>
    <mergeCell ref="WCO421:WCV421"/>
    <mergeCell ref="WCW421:WDD421"/>
    <mergeCell ref="WDE421:WDL421"/>
    <mergeCell ref="WDM421:WDT421"/>
    <mergeCell ref="WDU421:WEB421"/>
    <mergeCell ref="WEC421:WEJ421"/>
    <mergeCell ref="WEK421:WER421"/>
    <mergeCell ref="VKK421:VKR421"/>
    <mergeCell ref="VKS421:VKZ421"/>
    <mergeCell ref="VLA421:VLH421"/>
    <mergeCell ref="VLI421:VLP421"/>
    <mergeCell ref="VLQ421:VLX421"/>
    <mergeCell ref="VLY421:VMF421"/>
    <mergeCell ref="VMG421:VMN421"/>
    <mergeCell ref="VMO421:VMV421"/>
    <mergeCell ref="VMW421:VND421"/>
    <mergeCell ref="VNE421:VNL421"/>
    <mergeCell ref="VNM421:VNT421"/>
    <mergeCell ref="VNU421:VOB421"/>
    <mergeCell ref="VOC421:VOJ421"/>
    <mergeCell ref="VOK421:VOR421"/>
    <mergeCell ref="VOS421:VOZ421"/>
    <mergeCell ref="VPA421:VPH421"/>
    <mergeCell ref="VPI421:VPP421"/>
    <mergeCell ref="VPQ421:VPX421"/>
    <mergeCell ref="VPY421:VQF421"/>
    <mergeCell ref="VQG421:VQN421"/>
    <mergeCell ref="VQO421:VQV421"/>
    <mergeCell ref="VQW421:VRD421"/>
    <mergeCell ref="VRE421:VRL421"/>
    <mergeCell ref="VRM421:VRT421"/>
    <mergeCell ref="VRU421:VSB421"/>
    <mergeCell ref="VSC421:VSJ421"/>
    <mergeCell ref="VSK421:VSR421"/>
    <mergeCell ref="VSS421:VSZ421"/>
    <mergeCell ref="VTA421:VTH421"/>
    <mergeCell ref="VTI421:VTP421"/>
    <mergeCell ref="VTQ421:VTX421"/>
    <mergeCell ref="VTY421:VUF421"/>
    <mergeCell ref="VUG421:VUN421"/>
    <mergeCell ref="VAG421:VAN421"/>
    <mergeCell ref="VAO421:VAV421"/>
    <mergeCell ref="VAW421:VBD421"/>
    <mergeCell ref="VBE421:VBL421"/>
    <mergeCell ref="VBM421:VBT421"/>
    <mergeCell ref="VBU421:VCB421"/>
    <mergeCell ref="VCC421:VCJ421"/>
    <mergeCell ref="VCK421:VCR421"/>
    <mergeCell ref="VCS421:VCZ421"/>
    <mergeCell ref="VDA421:VDH421"/>
    <mergeCell ref="VDI421:VDP421"/>
    <mergeCell ref="VDQ421:VDX421"/>
    <mergeCell ref="VDY421:VEF421"/>
    <mergeCell ref="VEG421:VEN421"/>
    <mergeCell ref="VEO421:VEV421"/>
    <mergeCell ref="VEW421:VFD421"/>
    <mergeCell ref="VFE421:VFL421"/>
    <mergeCell ref="VFM421:VFT421"/>
    <mergeCell ref="VFU421:VGB421"/>
    <mergeCell ref="VGC421:VGJ421"/>
    <mergeCell ref="VGK421:VGR421"/>
    <mergeCell ref="VGS421:VGZ421"/>
    <mergeCell ref="VHA421:VHH421"/>
    <mergeCell ref="VHI421:VHP421"/>
    <mergeCell ref="VHQ421:VHX421"/>
    <mergeCell ref="VHY421:VIF421"/>
    <mergeCell ref="VIG421:VIN421"/>
    <mergeCell ref="VIO421:VIV421"/>
    <mergeCell ref="VIW421:VJD421"/>
    <mergeCell ref="VJE421:VJL421"/>
    <mergeCell ref="VJM421:VJT421"/>
    <mergeCell ref="VJU421:VKB421"/>
    <mergeCell ref="VKC421:VKJ421"/>
    <mergeCell ref="UQC421:UQJ421"/>
    <mergeCell ref="UQK421:UQR421"/>
    <mergeCell ref="UQS421:UQZ421"/>
    <mergeCell ref="URA421:URH421"/>
    <mergeCell ref="URI421:URP421"/>
    <mergeCell ref="URQ421:URX421"/>
    <mergeCell ref="URY421:USF421"/>
    <mergeCell ref="USG421:USN421"/>
    <mergeCell ref="USO421:USV421"/>
    <mergeCell ref="USW421:UTD421"/>
    <mergeCell ref="UTE421:UTL421"/>
    <mergeCell ref="UTM421:UTT421"/>
    <mergeCell ref="UTU421:UUB421"/>
    <mergeCell ref="UUC421:UUJ421"/>
    <mergeCell ref="UUK421:UUR421"/>
    <mergeCell ref="UUS421:UUZ421"/>
    <mergeCell ref="UVA421:UVH421"/>
    <mergeCell ref="UVI421:UVP421"/>
    <mergeCell ref="UVQ421:UVX421"/>
    <mergeCell ref="UVY421:UWF421"/>
    <mergeCell ref="UWG421:UWN421"/>
    <mergeCell ref="UWO421:UWV421"/>
    <mergeCell ref="UWW421:UXD421"/>
    <mergeCell ref="UXE421:UXL421"/>
    <mergeCell ref="UXM421:UXT421"/>
    <mergeCell ref="UXU421:UYB421"/>
    <mergeCell ref="UYC421:UYJ421"/>
    <mergeCell ref="UYK421:UYR421"/>
    <mergeCell ref="UYS421:UYZ421"/>
    <mergeCell ref="UZA421:UZH421"/>
    <mergeCell ref="UZI421:UZP421"/>
    <mergeCell ref="UZQ421:UZX421"/>
    <mergeCell ref="UZY421:VAF421"/>
    <mergeCell ref="UFY421:UGF421"/>
    <mergeCell ref="UGG421:UGN421"/>
    <mergeCell ref="UGO421:UGV421"/>
    <mergeCell ref="UGW421:UHD421"/>
    <mergeCell ref="UHE421:UHL421"/>
    <mergeCell ref="UHM421:UHT421"/>
    <mergeCell ref="UHU421:UIB421"/>
    <mergeCell ref="UIC421:UIJ421"/>
    <mergeCell ref="UIK421:UIR421"/>
    <mergeCell ref="UIS421:UIZ421"/>
    <mergeCell ref="UJA421:UJH421"/>
    <mergeCell ref="UJI421:UJP421"/>
    <mergeCell ref="UJQ421:UJX421"/>
    <mergeCell ref="UJY421:UKF421"/>
    <mergeCell ref="UKG421:UKN421"/>
    <mergeCell ref="UKO421:UKV421"/>
    <mergeCell ref="UKW421:ULD421"/>
    <mergeCell ref="ULE421:ULL421"/>
    <mergeCell ref="ULM421:ULT421"/>
    <mergeCell ref="ULU421:UMB421"/>
    <mergeCell ref="UMC421:UMJ421"/>
    <mergeCell ref="UMK421:UMR421"/>
    <mergeCell ref="UMS421:UMZ421"/>
    <mergeCell ref="UNA421:UNH421"/>
    <mergeCell ref="UNI421:UNP421"/>
    <mergeCell ref="UNQ421:UNX421"/>
    <mergeCell ref="UNY421:UOF421"/>
    <mergeCell ref="UOG421:UON421"/>
    <mergeCell ref="UOO421:UOV421"/>
    <mergeCell ref="UOW421:UPD421"/>
    <mergeCell ref="UPE421:UPL421"/>
    <mergeCell ref="UPM421:UPT421"/>
    <mergeCell ref="UPU421:UQB421"/>
    <mergeCell ref="TVU421:TWB421"/>
    <mergeCell ref="TWC421:TWJ421"/>
    <mergeCell ref="TWK421:TWR421"/>
    <mergeCell ref="TWS421:TWZ421"/>
    <mergeCell ref="TXA421:TXH421"/>
    <mergeCell ref="TXI421:TXP421"/>
    <mergeCell ref="TXQ421:TXX421"/>
    <mergeCell ref="TXY421:TYF421"/>
    <mergeCell ref="TYG421:TYN421"/>
    <mergeCell ref="TYO421:TYV421"/>
    <mergeCell ref="TYW421:TZD421"/>
    <mergeCell ref="TZE421:TZL421"/>
    <mergeCell ref="TZM421:TZT421"/>
    <mergeCell ref="TZU421:UAB421"/>
    <mergeCell ref="UAC421:UAJ421"/>
    <mergeCell ref="UAK421:UAR421"/>
    <mergeCell ref="UAS421:UAZ421"/>
    <mergeCell ref="UBA421:UBH421"/>
    <mergeCell ref="UBI421:UBP421"/>
    <mergeCell ref="UBQ421:UBX421"/>
    <mergeCell ref="UBY421:UCF421"/>
    <mergeCell ref="UCG421:UCN421"/>
    <mergeCell ref="UCO421:UCV421"/>
    <mergeCell ref="UCW421:UDD421"/>
    <mergeCell ref="UDE421:UDL421"/>
    <mergeCell ref="UDM421:UDT421"/>
    <mergeCell ref="UDU421:UEB421"/>
    <mergeCell ref="UEC421:UEJ421"/>
    <mergeCell ref="UEK421:UER421"/>
    <mergeCell ref="UES421:UEZ421"/>
    <mergeCell ref="UFA421:UFH421"/>
    <mergeCell ref="UFI421:UFP421"/>
    <mergeCell ref="UFQ421:UFX421"/>
    <mergeCell ref="TLQ421:TLX421"/>
    <mergeCell ref="TLY421:TMF421"/>
    <mergeCell ref="TMG421:TMN421"/>
    <mergeCell ref="TMO421:TMV421"/>
    <mergeCell ref="TMW421:TND421"/>
    <mergeCell ref="TNE421:TNL421"/>
    <mergeCell ref="TNM421:TNT421"/>
    <mergeCell ref="TNU421:TOB421"/>
    <mergeCell ref="TOC421:TOJ421"/>
    <mergeCell ref="TOK421:TOR421"/>
    <mergeCell ref="TOS421:TOZ421"/>
    <mergeCell ref="TPA421:TPH421"/>
    <mergeCell ref="TPI421:TPP421"/>
    <mergeCell ref="TPQ421:TPX421"/>
    <mergeCell ref="TPY421:TQF421"/>
    <mergeCell ref="TQG421:TQN421"/>
    <mergeCell ref="TQO421:TQV421"/>
    <mergeCell ref="TQW421:TRD421"/>
    <mergeCell ref="TRE421:TRL421"/>
    <mergeCell ref="TRM421:TRT421"/>
    <mergeCell ref="TRU421:TSB421"/>
    <mergeCell ref="TSC421:TSJ421"/>
    <mergeCell ref="TSK421:TSR421"/>
    <mergeCell ref="TSS421:TSZ421"/>
    <mergeCell ref="TTA421:TTH421"/>
    <mergeCell ref="TTI421:TTP421"/>
    <mergeCell ref="TTQ421:TTX421"/>
    <mergeCell ref="TTY421:TUF421"/>
    <mergeCell ref="TUG421:TUN421"/>
    <mergeCell ref="TUO421:TUV421"/>
    <mergeCell ref="TUW421:TVD421"/>
    <mergeCell ref="TVE421:TVL421"/>
    <mergeCell ref="TVM421:TVT421"/>
    <mergeCell ref="TBM421:TBT421"/>
    <mergeCell ref="TBU421:TCB421"/>
    <mergeCell ref="TCC421:TCJ421"/>
    <mergeCell ref="TCK421:TCR421"/>
    <mergeCell ref="TCS421:TCZ421"/>
    <mergeCell ref="TDA421:TDH421"/>
    <mergeCell ref="TDI421:TDP421"/>
    <mergeCell ref="TDQ421:TDX421"/>
    <mergeCell ref="TDY421:TEF421"/>
    <mergeCell ref="TEG421:TEN421"/>
    <mergeCell ref="TEO421:TEV421"/>
    <mergeCell ref="TEW421:TFD421"/>
    <mergeCell ref="TFE421:TFL421"/>
    <mergeCell ref="TFM421:TFT421"/>
    <mergeCell ref="TFU421:TGB421"/>
    <mergeCell ref="TGC421:TGJ421"/>
    <mergeCell ref="TGK421:TGR421"/>
    <mergeCell ref="TGS421:TGZ421"/>
    <mergeCell ref="THA421:THH421"/>
    <mergeCell ref="THI421:THP421"/>
    <mergeCell ref="THQ421:THX421"/>
    <mergeCell ref="THY421:TIF421"/>
    <mergeCell ref="TIG421:TIN421"/>
    <mergeCell ref="TIO421:TIV421"/>
    <mergeCell ref="TIW421:TJD421"/>
    <mergeCell ref="TJE421:TJL421"/>
    <mergeCell ref="TJM421:TJT421"/>
    <mergeCell ref="TJU421:TKB421"/>
    <mergeCell ref="TKC421:TKJ421"/>
    <mergeCell ref="TKK421:TKR421"/>
    <mergeCell ref="TKS421:TKZ421"/>
    <mergeCell ref="TLA421:TLH421"/>
    <mergeCell ref="TLI421:TLP421"/>
    <mergeCell ref="SRI421:SRP421"/>
    <mergeCell ref="SRQ421:SRX421"/>
    <mergeCell ref="SRY421:SSF421"/>
    <mergeCell ref="SSG421:SSN421"/>
    <mergeCell ref="SSO421:SSV421"/>
    <mergeCell ref="SSW421:STD421"/>
    <mergeCell ref="STE421:STL421"/>
    <mergeCell ref="STM421:STT421"/>
    <mergeCell ref="STU421:SUB421"/>
    <mergeCell ref="SUC421:SUJ421"/>
    <mergeCell ref="SUK421:SUR421"/>
    <mergeCell ref="SUS421:SUZ421"/>
    <mergeCell ref="SVA421:SVH421"/>
    <mergeCell ref="SVI421:SVP421"/>
    <mergeCell ref="SVQ421:SVX421"/>
    <mergeCell ref="SVY421:SWF421"/>
    <mergeCell ref="SWG421:SWN421"/>
    <mergeCell ref="SWO421:SWV421"/>
    <mergeCell ref="SWW421:SXD421"/>
    <mergeCell ref="SXE421:SXL421"/>
    <mergeCell ref="SXM421:SXT421"/>
    <mergeCell ref="SXU421:SYB421"/>
    <mergeCell ref="SYC421:SYJ421"/>
    <mergeCell ref="SYK421:SYR421"/>
    <mergeCell ref="SYS421:SYZ421"/>
    <mergeCell ref="SZA421:SZH421"/>
    <mergeCell ref="SZI421:SZP421"/>
    <mergeCell ref="SZQ421:SZX421"/>
    <mergeCell ref="SZY421:TAF421"/>
    <mergeCell ref="TAG421:TAN421"/>
    <mergeCell ref="TAO421:TAV421"/>
    <mergeCell ref="TAW421:TBD421"/>
    <mergeCell ref="TBE421:TBL421"/>
    <mergeCell ref="SHE421:SHL421"/>
    <mergeCell ref="SHM421:SHT421"/>
    <mergeCell ref="SHU421:SIB421"/>
    <mergeCell ref="SIC421:SIJ421"/>
    <mergeCell ref="SIK421:SIR421"/>
    <mergeCell ref="SIS421:SIZ421"/>
    <mergeCell ref="SJA421:SJH421"/>
    <mergeCell ref="SJI421:SJP421"/>
    <mergeCell ref="SJQ421:SJX421"/>
    <mergeCell ref="SJY421:SKF421"/>
    <mergeCell ref="SKG421:SKN421"/>
    <mergeCell ref="SKO421:SKV421"/>
    <mergeCell ref="SKW421:SLD421"/>
    <mergeCell ref="SLE421:SLL421"/>
    <mergeCell ref="SLM421:SLT421"/>
    <mergeCell ref="SLU421:SMB421"/>
    <mergeCell ref="SMC421:SMJ421"/>
    <mergeCell ref="SMK421:SMR421"/>
    <mergeCell ref="SMS421:SMZ421"/>
    <mergeCell ref="SNA421:SNH421"/>
    <mergeCell ref="SNI421:SNP421"/>
    <mergeCell ref="SNQ421:SNX421"/>
    <mergeCell ref="SNY421:SOF421"/>
    <mergeCell ref="SOG421:SON421"/>
    <mergeCell ref="SOO421:SOV421"/>
    <mergeCell ref="SOW421:SPD421"/>
    <mergeCell ref="SPE421:SPL421"/>
    <mergeCell ref="SPM421:SPT421"/>
    <mergeCell ref="SPU421:SQB421"/>
    <mergeCell ref="SQC421:SQJ421"/>
    <mergeCell ref="SQK421:SQR421"/>
    <mergeCell ref="SQS421:SQZ421"/>
    <mergeCell ref="SRA421:SRH421"/>
    <mergeCell ref="RXA421:RXH421"/>
    <mergeCell ref="RXI421:RXP421"/>
    <mergeCell ref="RXQ421:RXX421"/>
    <mergeCell ref="RXY421:RYF421"/>
    <mergeCell ref="RYG421:RYN421"/>
    <mergeCell ref="RYO421:RYV421"/>
    <mergeCell ref="RYW421:RZD421"/>
    <mergeCell ref="RZE421:RZL421"/>
    <mergeCell ref="RZM421:RZT421"/>
    <mergeCell ref="RZU421:SAB421"/>
    <mergeCell ref="SAC421:SAJ421"/>
    <mergeCell ref="SAK421:SAR421"/>
    <mergeCell ref="SAS421:SAZ421"/>
    <mergeCell ref="SBA421:SBH421"/>
    <mergeCell ref="SBI421:SBP421"/>
    <mergeCell ref="SBQ421:SBX421"/>
    <mergeCell ref="SBY421:SCF421"/>
    <mergeCell ref="SCG421:SCN421"/>
    <mergeCell ref="SCO421:SCV421"/>
    <mergeCell ref="SCW421:SDD421"/>
    <mergeCell ref="SDE421:SDL421"/>
    <mergeCell ref="SDM421:SDT421"/>
    <mergeCell ref="SDU421:SEB421"/>
    <mergeCell ref="SEC421:SEJ421"/>
    <mergeCell ref="SEK421:SER421"/>
    <mergeCell ref="SES421:SEZ421"/>
    <mergeCell ref="SFA421:SFH421"/>
    <mergeCell ref="SFI421:SFP421"/>
    <mergeCell ref="SFQ421:SFX421"/>
    <mergeCell ref="SFY421:SGF421"/>
    <mergeCell ref="SGG421:SGN421"/>
    <mergeCell ref="SGO421:SGV421"/>
    <mergeCell ref="SGW421:SHD421"/>
    <mergeCell ref="RMW421:RND421"/>
    <mergeCell ref="RNE421:RNL421"/>
    <mergeCell ref="RNM421:RNT421"/>
    <mergeCell ref="RNU421:ROB421"/>
    <mergeCell ref="ROC421:ROJ421"/>
    <mergeCell ref="ROK421:ROR421"/>
    <mergeCell ref="ROS421:ROZ421"/>
    <mergeCell ref="RPA421:RPH421"/>
    <mergeCell ref="RPI421:RPP421"/>
    <mergeCell ref="RPQ421:RPX421"/>
    <mergeCell ref="RPY421:RQF421"/>
    <mergeCell ref="RQG421:RQN421"/>
    <mergeCell ref="RQO421:RQV421"/>
    <mergeCell ref="RQW421:RRD421"/>
    <mergeCell ref="RRE421:RRL421"/>
    <mergeCell ref="RRM421:RRT421"/>
    <mergeCell ref="RRU421:RSB421"/>
    <mergeCell ref="RSC421:RSJ421"/>
    <mergeCell ref="RSK421:RSR421"/>
    <mergeCell ref="RSS421:RSZ421"/>
    <mergeCell ref="RTA421:RTH421"/>
    <mergeCell ref="RTI421:RTP421"/>
    <mergeCell ref="RTQ421:RTX421"/>
    <mergeCell ref="RTY421:RUF421"/>
    <mergeCell ref="RUG421:RUN421"/>
    <mergeCell ref="RUO421:RUV421"/>
    <mergeCell ref="RUW421:RVD421"/>
    <mergeCell ref="RVE421:RVL421"/>
    <mergeCell ref="RVM421:RVT421"/>
    <mergeCell ref="RVU421:RWB421"/>
    <mergeCell ref="RWC421:RWJ421"/>
    <mergeCell ref="RWK421:RWR421"/>
    <mergeCell ref="RWS421:RWZ421"/>
    <mergeCell ref="RCS421:RCZ421"/>
    <mergeCell ref="RDA421:RDH421"/>
    <mergeCell ref="RDI421:RDP421"/>
    <mergeCell ref="RDQ421:RDX421"/>
    <mergeCell ref="RDY421:REF421"/>
    <mergeCell ref="REG421:REN421"/>
    <mergeCell ref="REO421:REV421"/>
    <mergeCell ref="REW421:RFD421"/>
    <mergeCell ref="RFE421:RFL421"/>
    <mergeCell ref="RFM421:RFT421"/>
    <mergeCell ref="RFU421:RGB421"/>
    <mergeCell ref="RGC421:RGJ421"/>
    <mergeCell ref="RGK421:RGR421"/>
    <mergeCell ref="RGS421:RGZ421"/>
    <mergeCell ref="RHA421:RHH421"/>
    <mergeCell ref="RHI421:RHP421"/>
    <mergeCell ref="RHQ421:RHX421"/>
    <mergeCell ref="RHY421:RIF421"/>
    <mergeCell ref="RIG421:RIN421"/>
    <mergeCell ref="RIO421:RIV421"/>
    <mergeCell ref="RIW421:RJD421"/>
    <mergeCell ref="RJE421:RJL421"/>
    <mergeCell ref="RJM421:RJT421"/>
    <mergeCell ref="RJU421:RKB421"/>
    <mergeCell ref="RKC421:RKJ421"/>
    <mergeCell ref="RKK421:RKR421"/>
    <mergeCell ref="RKS421:RKZ421"/>
    <mergeCell ref="RLA421:RLH421"/>
    <mergeCell ref="RLI421:RLP421"/>
    <mergeCell ref="RLQ421:RLX421"/>
    <mergeCell ref="RLY421:RMF421"/>
    <mergeCell ref="RMG421:RMN421"/>
    <mergeCell ref="RMO421:RMV421"/>
    <mergeCell ref="QSO421:QSV421"/>
    <mergeCell ref="QSW421:QTD421"/>
    <mergeCell ref="QTE421:QTL421"/>
    <mergeCell ref="QTM421:QTT421"/>
    <mergeCell ref="QTU421:QUB421"/>
    <mergeCell ref="QUC421:QUJ421"/>
    <mergeCell ref="QUK421:QUR421"/>
    <mergeCell ref="QUS421:QUZ421"/>
    <mergeCell ref="QVA421:QVH421"/>
    <mergeCell ref="QVI421:QVP421"/>
    <mergeCell ref="QVQ421:QVX421"/>
    <mergeCell ref="QVY421:QWF421"/>
    <mergeCell ref="QWG421:QWN421"/>
    <mergeCell ref="QWO421:QWV421"/>
    <mergeCell ref="QWW421:QXD421"/>
    <mergeCell ref="QXE421:QXL421"/>
    <mergeCell ref="QXM421:QXT421"/>
    <mergeCell ref="QXU421:QYB421"/>
    <mergeCell ref="QYC421:QYJ421"/>
    <mergeCell ref="QYK421:QYR421"/>
    <mergeCell ref="QYS421:QYZ421"/>
    <mergeCell ref="QZA421:QZH421"/>
    <mergeCell ref="QZI421:QZP421"/>
    <mergeCell ref="QZQ421:QZX421"/>
    <mergeCell ref="QZY421:RAF421"/>
    <mergeCell ref="RAG421:RAN421"/>
    <mergeCell ref="RAO421:RAV421"/>
    <mergeCell ref="RAW421:RBD421"/>
    <mergeCell ref="RBE421:RBL421"/>
    <mergeCell ref="RBM421:RBT421"/>
    <mergeCell ref="RBU421:RCB421"/>
    <mergeCell ref="RCC421:RCJ421"/>
    <mergeCell ref="RCK421:RCR421"/>
    <mergeCell ref="QIK421:QIR421"/>
    <mergeCell ref="QIS421:QIZ421"/>
    <mergeCell ref="QJA421:QJH421"/>
    <mergeCell ref="QJI421:QJP421"/>
    <mergeCell ref="QJQ421:QJX421"/>
    <mergeCell ref="QJY421:QKF421"/>
    <mergeCell ref="QKG421:QKN421"/>
    <mergeCell ref="QKO421:QKV421"/>
    <mergeCell ref="QKW421:QLD421"/>
    <mergeCell ref="QLE421:QLL421"/>
    <mergeCell ref="QLM421:QLT421"/>
    <mergeCell ref="QLU421:QMB421"/>
    <mergeCell ref="QMC421:QMJ421"/>
    <mergeCell ref="QMK421:QMR421"/>
    <mergeCell ref="QMS421:QMZ421"/>
    <mergeCell ref="QNA421:QNH421"/>
    <mergeCell ref="QNI421:QNP421"/>
    <mergeCell ref="QNQ421:QNX421"/>
    <mergeCell ref="QNY421:QOF421"/>
    <mergeCell ref="QOG421:QON421"/>
    <mergeCell ref="QOO421:QOV421"/>
    <mergeCell ref="QOW421:QPD421"/>
    <mergeCell ref="QPE421:QPL421"/>
    <mergeCell ref="QPM421:QPT421"/>
    <mergeCell ref="QPU421:QQB421"/>
    <mergeCell ref="QQC421:QQJ421"/>
    <mergeCell ref="QQK421:QQR421"/>
    <mergeCell ref="QQS421:QQZ421"/>
    <mergeCell ref="QRA421:QRH421"/>
    <mergeCell ref="QRI421:QRP421"/>
    <mergeCell ref="QRQ421:QRX421"/>
    <mergeCell ref="QRY421:QSF421"/>
    <mergeCell ref="QSG421:QSN421"/>
    <mergeCell ref="PYG421:PYN421"/>
    <mergeCell ref="PYO421:PYV421"/>
    <mergeCell ref="PYW421:PZD421"/>
    <mergeCell ref="PZE421:PZL421"/>
    <mergeCell ref="PZM421:PZT421"/>
    <mergeCell ref="PZU421:QAB421"/>
    <mergeCell ref="QAC421:QAJ421"/>
    <mergeCell ref="QAK421:QAR421"/>
    <mergeCell ref="QAS421:QAZ421"/>
    <mergeCell ref="QBA421:QBH421"/>
    <mergeCell ref="QBI421:QBP421"/>
    <mergeCell ref="QBQ421:QBX421"/>
    <mergeCell ref="QBY421:QCF421"/>
    <mergeCell ref="QCG421:QCN421"/>
    <mergeCell ref="QCO421:QCV421"/>
    <mergeCell ref="QCW421:QDD421"/>
    <mergeCell ref="QDE421:QDL421"/>
    <mergeCell ref="QDM421:QDT421"/>
    <mergeCell ref="QDU421:QEB421"/>
    <mergeCell ref="QEC421:QEJ421"/>
    <mergeCell ref="QEK421:QER421"/>
    <mergeCell ref="QES421:QEZ421"/>
    <mergeCell ref="QFA421:QFH421"/>
    <mergeCell ref="QFI421:QFP421"/>
    <mergeCell ref="QFQ421:QFX421"/>
    <mergeCell ref="QFY421:QGF421"/>
    <mergeCell ref="QGG421:QGN421"/>
    <mergeCell ref="QGO421:QGV421"/>
    <mergeCell ref="QGW421:QHD421"/>
    <mergeCell ref="QHE421:QHL421"/>
    <mergeCell ref="QHM421:QHT421"/>
    <mergeCell ref="QHU421:QIB421"/>
    <mergeCell ref="QIC421:QIJ421"/>
    <mergeCell ref="POC421:POJ421"/>
    <mergeCell ref="POK421:POR421"/>
    <mergeCell ref="POS421:POZ421"/>
    <mergeCell ref="PPA421:PPH421"/>
    <mergeCell ref="PPI421:PPP421"/>
    <mergeCell ref="PPQ421:PPX421"/>
    <mergeCell ref="PPY421:PQF421"/>
    <mergeCell ref="PQG421:PQN421"/>
    <mergeCell ref="PQO421:PQV421"/>
    <mergeCell ref="PQW421:PRD421"/>
    <mergeCell ref="PRE421:PRL421"/>
    <mergeCell ref="PRM421:PRT421"/>
    <mergeCell ref="PRU421:PSB421"/>
    <mergeCell ref="PSC421:PSJ421"/>
    <mergeCell ref="PSK421:PSR421"/>
    <mergeCell ref="PSS421:PSZ421"/>
    <mergeCell ref="PTA421:PTH421"/>
    <mergeCell ref="PTI421:PTP421"/>
    <mergeCell ref="PTQ421:PTX421"/>
    <mergeCell ref="PTY421:PUF421"/>
    <mergeCell ref="PUG421:PUN421"/>
    <mergeCell ref="PUO421:PUV421"/>
    <mergeCell ref="PUW421:PVD421"/>
    <mergeCell ref="PVE421:PVL421"/>
    <mergeCell ref="PVM421:PVT421"/>
    <mergeCell ref="PVU421:PWB421"/>
    <mergeCell ref="PWC421:PWJ421"/>
    <mergeCell ref="PWK421:PWR421"/>
    <mergeCell ref="PWS421:PWZ421"/>
    <mergeCell ref="PXA421:PXH421"/>
    <mergeCell ref="PXI421:PXP421"/>
    <mergeCell ref="PXQ421:PXX421"/>
    <mergeCell ref="PXY421:PYF421"/>
    <mergeCell ref="PDY421:PEF421"/>
    <mergeCell ref="PEG421:PEN421"/>
    <mergeCell ref="PEO421:PEV421"/>
    <mergeCell ref="PEW421:PFD421"/>
    <mergeCell ref="PFE421:PFL421"/>
    <mergeCell ref="PFM421:PFT421"/>
    <mergeCell ref="PFU421:PGB421"/>
    <mergeCell ref="PGC421:PGJ421"/>
    <mergeCell ref="PGK421:PGR421"/>
    <mergeCell ref="PGS421:PGZ421"/>
    <mergeCell ref="PHA421:PHH421"/>
    <mergeCell ref="PHI421:PHP421"/>
    <mergeCell ref="PHQ421:PHX421"/>
    <mergeCell ref="PHY421:PIF421"/>
    <mergeCell ref="PIG421:PIN421"/>
    <mergeCell ref="PIO421:PIV421"/>
    <mergeCell ref="PIW421:PJD421"/>
    <mergeCell ref="PJE421:PJL421"/>
    <mergeCell ref="PJM421:PJT421"/>
    <mergeCell ref="PJU421:PKB421"/>
    <mergeCell ref="PKC421:PKJ421"/>
    <mergeCell ref="PKK421:PKR421"/>
    <mergeCell ref="PKS421:PKZ421"/>
    <mergeCell ref="PLA421:PLH421"/>
    <mergeCell ref="PLI421:PLP421"/>
    <mergeCell ref="PLQ421:PLX421"/>
    <mergeCell ref="PLY421:PMF421"/>
    <mergeCell ref="PMG421:PMN421"/>
    <mergeCell ref="PMO421:PMV421"/>
    <mergeCell ref="PMW421:PND421"/>
    <mergeCell ref="PNE421:PNL421"/>
    <mergeCell ref="PNM421:PNT421"/>
    <mergeCell ref="PNU421:POB421"/>
    <mergeCell ref="OTU421:OUB421"/>
    <mergeCell ref="OUC421:OUJ421"/>
    <mergeCell ref="OUK421:OUR421"/>
    <mergeCell ref="OUS421:OUZ421"/>
    <mergeCell ref="OVA421:OVH421"/>
    <mergeCell ref="OVI421:OVP421"/>
    <mergeCell ref="OVQ421:OVX421"/>
    <mergeCell ref="OVY421:OWF421"/>
    <mergeCell ref="OWG421:OWN421"/>
    <mergeCell ref="OWO421:OWV421"/>
    <mergeCell ref="OWW421:OXD421"/>
    <mergeCell ref="OXE421:OXL421"/>
    <mergeCell ref="OXM421:OXT421"/>
    <mergeCell ref="OXU421:OYB421"/>
    <mergeCell ref="OYC421:OYJ421"/>
    <mergeCell ref="OYK421:OYR421"/>
    <mergeCell ref="OYS421:OYZ421"/>
    <mergeCell ref="OZA421:OZH421"/>
    <mergeCell ref="OZI421:OZP421"/>
    <mergeCell ref="OZQ421:OZX421"/>
    <mergeCell ref="OZY421:PAF421"/>
    <mergeCell ref="PAG421:PAN421"/>
    <mergeCell ref="PAO421:PAV421"/>
    <mergeCell ref="PAW421:PBD421"/>
    <mergeCell ref="PBE421:PBL421"/>
    <mergeCell ref="PBM421:PBT421"/>
    <mergeCell ref="PBU421:PCB421"/>
    <mergeCell ref="PCC421:PCJ421"/>
    <mergeCell ref="PCK421:PCR421"/>
    <mergeCell ref="PCS421:PCZ421"/>
    <mergeCell ref="PDA421:PDH421"/>
    <mergeCell ref="PDI421:PDP421"/>
    <mergeCell ref="PDQ421:PDX421"/>
    <mergeCell ref="OJQ421:OJX421"/>
    <mergeCell ref="OJY421:OKF421"/>
    <mergeCell ref="OKG421:OKN421"/>
    <mergeCell ref="OKO421:OKV421"/>
    <mergeCell ref="OKW421:OLD421"/>
    <mergeCell ref="OLE421:OLL421"/>
    <mergeCell ref="OLM421:OLT421"/>
    <mergeCell ref="OLU421:OMB421"/>
    <mergeCell ref="OMC421:OMJ421"/>
    <mergeCell ref="OMK421:OMR421"/>
    <mergeCell ref="OMS421:OMZ421"/>
    <mergeCell ref="ONA421:ONH421"/>
    <mergeCell ref="ONI421:ONP421"/>
    <mergeCell ref="ONQ421:ONX421"/>
    <mergeCell ref="ONY421:OOF421"/>
    <mergeCell ref="OOG421:OON421"/>
    <mergeCell ref="OOO421:OOV421"/>
    <mergeCell ref="OOW421:OPD421"/>
    <mergeCell ref="OPE421:OPL421"/>
    <mergeCell ref="OPM421:OPT421"/>
    <mergeCell ref="OPU421:OQB421"/>
    <mergeCell ref="OQC421:OQJ421"/>
    <mergeCell ref="OQK421:OQR421"/>
    <mergeCell ref="OQS421:OQZ421"/>
    <mergeCell ref="ORA421:ORH421"/>
    <mergeCell ref="ORI421:ORP421"/>
    <mergeCell ref="ORQ421:ORX421"/>
    <mergeCell ref="ORY421:OSF421"/>
    <mergeCell ref="OSG421:OSN421"/>
    <mergeCell ref="OSO421:OSV421"/>
    <mergeCell ref="OSW421:OTD421"/>
    <mergeCell ref="OTE421:OTL421"/>
    <mergeCell ref="OTM421:OTT421"/>
    <mergeCell ref="NZM421:NZT421"/>
    <mergeCell ref="NZU421:OAB421"/>
    <mergeCell ref="OAC421:OAJ421"/>
    <mergeCell ref="OAK421:OAR421"/>
    <mergeCell ref="OAS421:OAZ421"/>
    <mergeCell ref="OBA421:OBH421"/>
    <mergeCell ref="OBI421:OBP421"/>
    <mergeCell ref="OBQ421:OBX421"/>
    <mergeCell ref="OBY421:OCF421"/>
    <mergeCell ref="OCG421:OCN421"/>
    <mergeCell ref="OCO421:OCV421"/>
    <mergeCell ref="OCW421:ODD421"/>
    <mergeCell ref="ODE421:ODL421"/>
    <mergeCell ref="ODM421:ODT421"/>
    <mergeCell ref="ODU421:OEB421"/>
    <mergeCell ref="OEC421:OEJ421"/>
    <mergeCell ref="OEK421:OER421"/>
    <mergeCell ref="OES421:OEZ421"/>
    <mergeCell ref="OFA421:OFH421"/>
    <mergeCell ref="OFI421:OFP421"/>
    <mergeCell ref="OFQ421:OFX421"/>
    <mergeCell ref="OFY421:OGF421"/>
    <mergeCell ref="OGG421:OGN421"/>
    <mergeCell ref="OGO421:OGV421"/>
    <mergeCell ref="OGW421:OHD421"/>
    <mergeCell ref="OHE421:OHL421"/>
    <mergeCell ref="OHM421:OHT421"/>
    <mergeCell ref="OHU421:OIB421"/>
    <mergeCell ref="OIC421:OIJ421"/>
    <mergeCell ref="OIK421:OIR421"/>
    <mergeCell ref="OIS421:OIZ421"/>
    <mergeCell ref="OJA421:OJH421"/>
    <mergeCell ref="OJI421:OJP421"/>
    <mergeCell ref="NPI421:NPP421"/>
    <mergeCell ref="NPQ421:NPX421"/>
    <mergeCell ref="NPY421:NQF421"/>
    <mergeCell ref="NQG421:NQN421"/>
    <mergeCell ref="NQO421:NQV421"/>
    <mergeCell ref="NQW421:NRD421"/>
    <mergeCell ref="NRE421:NRL421"/>
    <mergeCell ref="NRM421:NRT421"/>
    <mergeCell ref="NRU421:NSB421"/>
    <mergeCell ref="NSC421:NSJ421"/>
    <mergeCell ref="NSK421:NSR421"/>
    <mergeCell ref="NSS421:NSZ421"/>
    <mergeCell ref="NTA421:NTH421"/>
    <mergeCell ref="NTI421:NTP421"/>
    <mergeCell ref="NTQ421:NTX421"/>
    <mergeCell ref="NTY421:NUF421"/>
    <mergeCell ref="NUG421:NUN421"/>
    <mergeCell ref="NUO421:NUV421"/>
    <mergeCell ref="NUW421:NVD421"/>
    <mergeCell ref="NVE421:NVL421"/>
    <mergeCell ref="NVM421:NVT421"/>
    <mergeCell ref="NVU421:NWB421"/>
    <mergeCell ref="NWC421:NWJ421"/>
    <mergeCell ref="NWK421:NWR421"/>
    <mergeCell ref="NWS421:NWZ421"/>
    <mergeCell ref="NXA421:NXH421"/>
    <mergeCell ref="NXI421:NXP421"/>
    <mergeCell ref="NXQ421:NXX421"/>
    <mergeCell ref="NXY421:NYF421"/>
    <mergeCell ref="NYG421:NYN421"/>
    <mergeCell ref="NYO421:NYV421"/>
    <mergeCell ref="NYW421:NZD421"/>
    <mergeCell ref="NZE421:NZL421"/>
    <mergeCell ref="NFE421:NFL421"/>
    <mergeCell ref="NFM421:NFT421"/>
    <mergeCell ref="NFU421:NGB421"/>
    <mergeCell ref="NGC421:NGJ421"/>
    <mergeCell ref="NGK421:NGR421"/>
    <mergeCell ref="NGS421:NGZ421"/>
    <mergeCell ref="NHA421:NHH421"/>
    <mergeCell ref="NHI421:NHP421"/>
    <mergeCell ref="NHQ421:NHX421"/>
    <mergeCell ref="NHY421:NIF421"/>
    <mergeCell ref="NIG421:NIN421"/>
    <mergeCell ref="NIO421:NIV421"/>
    <mergeCell ref="NIW421:NJD421"/>
    <mergeCell ref="NJE421:NJL421"/>
    <mergeCell ref="NJM421:NJT421"/>
    <mergeCell ref="NJU421:NKB421"/>
    <mergeCell ref="NKC421:NKJ421"/>
    <mergeCell ref="NKK421:NKR421"/>
    <mergeCell ref="NKS421:NKZ421"/>
    <mergeCell ref="NLA421:NLH421"/>
    <mergeCell ref="NLI421:NLP421"/>
    <mergeCell ref="NLQ421:NLX421"/>
    <mergeCell ref="NLY421:NMF421"/>
    <mergeCell ref="NMG421:NMN421"/>
    <mergeCell ref="NMO421:NMV421"/>
    <mergeCell ref="NMW421:NND421"/>
    <mergeCell ref="NNE421:NNL421"/>
    <mergeCell ref="NNM421:NNT421"/>
    <mergeCell ref="NNU421:NOB421"/>
    <mergeCell ref="NOC421:NOJ421"/>
    <mergeCell ref="NOK421:NOR421"/>
    <mergeCell ref="NOS421:NOZ421"/>
    <mergeCell ref="NPA421:NPH421"/>
    <mergeCell ref="MVA421:MVH421"/>
    <mergeCell ref="MVI421:MVP421"/>
    <mergeCell ref="MVQ421:MVX421"/>
    <mergeCell ref="MVY421:MWF421"/>
    <mergeCell ref="MWG421:MWN421"/>
    <mergeCell ref="MWO421:MWV421"/>
    <mergeCell ref="MWW421:MXD421"/>
    <mergeCell ref="MXE421:MXL421"/>
    <mergeCell ref="MXM421:MXT421"/>
    <mergeCell ref="MXU421:MYB421"/>
    <mergeCell ref="MYC421:MYJ421"/>
    <mergeCell ref="MYK421:MYR421"/>
    <mergeCell ref="MYS421:MYZ421"/>
    <mergeCell ref="MZA421:MZH421"/>
    <mergeCell ref="MZI421:MZP421"/>
    <mergeCell ref="MZQ421:MZX421"/>
    <mergeCell ref="MZY421:NAF421"/>
    <mergeCell ref="NAG421:NAN421"/>
    <mergeCell ref="NAO421:NAV421"/>
    <mergeCell ref="NAW421:NBD421"/>
    <mergeCell ref="NBE421:NBL421"/>
    <mergeCell ref="NBM421:NBT421"/>
    <mergeCell ref="NBU421:NCB421"/>
    <mergeCell ref="NCC421:NCJ421"/>
    <mergeCell ref="NCK421:NCR421"/>
    <mergeCell ref="NCS421:NCZ421"/>
    <mergeCell ref="NDA421:NDH421"/>
    <mergeCell ref="NDI421:NDP421"/>
    <mergeCell ref="NDQ421:NDX421"/>
    <mergeCell ref="NDY421:NEF421"/>
    <mergeCell ref="NEG421:NEN421"/>
    <mergeCell ref="NEO421:NEV421"/>
    <mergeCell ref="NEW421:NFD421"/>
    <mergeCell ref="MKW421:MLD421"/>
    <mergeCell ref="MLE421:MLL421"/>
    <mergeCell ref="MLM421:MLT421"/>
    <mergeCell ref="MLU421:MMB421"/>
    <mergeCell ref="MMC421:MMJ421"/>
    <mergeCell ref="MMK421:MMR421"/>
    <mergeCell ref="MMS421:MMZ421"/>
    <mergeCell ref="MNA421:MNH421"/>
    <mergeCell ref="MNI421:MNP421"/>
    <mergeCell ref="MNQ421:MNX421"/>
    <mergeCell ref="MNY421:MOF421"/>
    <mergeCell ref="MOG421:MON421"/>
    <mergeCell ref="MOO421:MOV421"/>
    <mergeCell ref="MOW421:MPD421"/>
    <mergeCell ref="MPE421:MPL421"/>
    <mergeCell ref="MPM421:MPT421"/>
    <mergeCell ref="MPU421:MQB421"/>
    <mergeCell ref="MQC421:MQJ421"/>
    <mergeCell ref="MQK421:MQR421"/>
    <mergeCell ref="MQS421:MQZ421"/>
    <mergeCell ref="MRA421:MRH421"/>
    <mergeCell ref="MRI421:MRP421"/>
    <mergeCell ref="MRQ421:MRX421"/>
    <mergeCell ref="MRY421:MSF421"/>
    <mergeCell ref="MSG421:MSN421"/>
    <mergeCell ref="MSO421:MSV421"/>
    <mergeCell ref="MSW421:MTD421"/>
    <mergeCell ref="MTE421:MTL421"/>
    <mergeCell ref="MTM421:MTT421"/>
    <mergeCell ref="MTU421:MUB421"/>
    <mergeCell ref="MUC421:MUJ421"/>
    <mergeCell ref="MUK421:MUR421"/>
    <mergeCell ref="MUS421:MUZ421"/>
    <mergeCell ref="MAS421:MAZ421"/>
    <mergeCell ref="MBA421:MBH421"/>
    <mergeCell ref="MBI421:MBP421"/>
    <mergeCell ref="MBQ421:MBX421"/>
    <mergeCell ref="MBY421:MCF421"/>
    <mergeCell ref="MCG421:MCN421"/>
    <mergeCell ref="MCO421:MCV421"/>
    <mergeCell ref="MCW421:MDD421"/>
    <mergeCell ref="MDE421:MDL421"/>
    <mergeCell ref="MDM421:MDT421"/>
    <mergeCell ref="MDU421:MEB421"/>
    <mergeCell ref="MEC421:MEJ421"/>
    <mergeCell ref="MEK421:MER421"/>
    <mergeCell ref="MES421:MEZ421"/>
    <mergeCell ref="MFA421:MFH421"/>
    <mergeCell ref="MFI421:MFP421"/>
    <mergeCell ref="MFQ421:MFX421"/>
    <mergeCell ref="MFY421:MGF421"/>
    <mergeCell ref="MGG421:MGN421"/>
    <mergeCell ref="MGO421:MGV421"/>
    <mergeCell ref="MGW421:MHD421"/>
    <mergeCell ref="MHE421:MHL421"/>
    <mergeCell ref="MHM421:MHT421"/>
    <mergeCell ref="MHU421:MIB421"/>
    <mergeCell ref="MIC421:MIJ421"/>
    <mergeCell ref="MIK421:MIR421"/>
    <mergeCell ref="MIS421:MIZ421"/>
    <mergeCell ref="MJA421:MJH421"/>
    <mergeCell ref="MJI421:MJP421"/>
    <mergeCell ref="MJQ421:MJX421"/>
    <mergeCell ref="MJY421:MKF421"/>
    <mergeCell ref="MKG421:MKN421"/>
    <mergeCell ref="MKO421:MKV421"/>
    <mergeCell ref="LQO421:LQV421"/>
    <mergeCell ref="LQW421:LRD421"/>
    <mergeCell ref="LRE421:LRL421"/>
    <mergeCell ref="LRM421:LRT421"/>
    <mergeCell ref="LRU421:LSB421"/>
    <mergeCell ref="LSC421:LSJ421"/>
    <mergeCell ref="LSK421:LSR421"/>
    <mergeCell ref="LSS421:LSZ421"/>
    <mergeCell ref="LTA421:LTH421"/>
    <mergeCell ref="LTI421:LTP421"/>
    <mergeCell ref="LTQ421:LTX421"/>
    <mergeCell ref="LTY421:LUF421"/>
    <mergeCell ref="LUG421:LUN421"/>
    <mergeCell ref="LUO421:LUV421"/>
    <mergeCell ref="LUW421:LVD421"/>
    <mergeCell ref="LVE421:LVL421"/>
    <mergeCell ref="LVM421:LVT421"/>
    <mergeCell ref="LVU421:LWB421"/>
    <mergeCell ref="LWC421:LWJ421"/>
    <mergeCell ref="LWK421:LWR421"/>
    <mergeCell ref="LWS421:LWZ421"/>
    <mergeCell ref="LXA421:LXH421"/>
    <mergeCell ref="LXI421:LXP421"/>
    <mergeCell ref="LXQ421:LXX421"/>
    <mergeCell ref="LXY421:LYF421"/>
    <mergeCell ref="LYG421:LYN421"/>
    <mergeCell ref="LYO421:LYV421"/>
    <mergeCell ref="LYW421:LZD421"/>
    <mergeCell ref="LZE421:LZL421"/>
    <mergeCell ref="LZM421:LZT421"/>
    <mergeCell ref="LZU421:MAB421"/>
    <mergeCell ref="MAC421:MAJ421"/>
    <mergeCell ref="MAK421:MAR421"/>
    <mergeCell ref="LGK421:LGR421"/>
    <mergeCell ref="LGS421:LGZ421"/>
    <mergeCell ref="LHA421:LHH421"/>
    <mergeCell ref="LHI421:LHP421"/>
    <mergeCell ref="LHQ421:LHX421"/>
    <mergeCell ref="LHY421:LIF421"/>
    <mergeCell ref="LIG421:LIN421"/>
    <mergeCell ref="LIO421:LIV421"/>
    <mergeCell ref="LIW421:LJD421"/>
    <mergeCell ref="LJE421:LJL421"/>
    <mergeCell ref="LJM421:LJT421"/>
    <mergeCell ref="LJU421:LKB421"/>
    <mergeCell ref="LKC421:LKJ421"/>
    <mergeCell ref="LKK421:LKR421"/>
    <mergeCell ref="LKS421:LKZ421"/>
    <mergeCell ref="LLA421:LLH421"/>
    <mergeCell ref="LLI421:LLP421"/>
    <mergeCell ref="LLQ421:LLX421"/>
    <mergeCell ref="LLY421:LMF421"/>
    <mergeCell ref="LMG421:LMN421"/>
    <mergeCell ref="LMO421:LMV421"/>
    <mergeCell ref="LMW421:LND421"/>
    <mergeCell ref="LNE421:LNL421"/>
    <mergeCell ref="LNM421:LNT421"/>
    <mergeCell ref="LNU421:LOB421"/>
    <mergeCell ref="LOC421:LOJ421"/>
    <mergeCell ref="LOK421:LOR421"/>
    <mergeCell ref="LOS421:LOZ421"/>
    <mergeCell ref="LPA421:LPH421"/>
    <mergeCell ref="LPI421:LPP421"/>
    <mergeCell ref="LPQ421:LPX421"/>
    <mergeCell ref="LPY421:LQF421"/>
    <mergeCell ref="LQG421:LQN421"/>
    <mergeCell ref="KWG421:KWN421"/>
    <mergeCell ref="KWO421:KWV421"/>
    <mergeCell ref="KWW421:KXD421"/>
    <mergeCell ref="KXE421:KXL421"/>
    <mergeCell ref="KXM421:KXT421"/>
    <mergeCell ref="KXU421:KYB421"/>
    <mergeCell ref="KYC421:KYJ421"/>
    <mergeCell ref="KYK421:KYR421"/>
    <mergeCell ref="KYS421:KYZ421"/>
    <mergeCell ref="KZA421:KZH421"/>
    <mergeCell ref="KZI421:KZP421"/>
    <mergeCell ref="KZQ421:KZX421"/>
    <mergeCell ref="KZY421:LAF421"/>
    <mergeCell ref="LAG421:LAN421"/>
    <mergeCell ref="LAO421:LAV421"/>
    <mergeCell ref="LAW421:LBD421"/>
    <mergeCell ref="LBE421:LBL421"/>
    <mergeCell ref="LBM421:LBT421"/>
    <mergeCell ref="LBU421:LCB421"/>
    <mergeCell ref="LCC421:LCJ421"/>
    <mergeCell ref="LCK421:LCR421"/>
    <mergeCell ref="LCS421:LCZ421"/>
    <mergeCell ref="LDA421:LDH421"/>
    <mergeCell ref="LDI421:LDP421"/>
    <mergeCell ref="LDQ421:LDX421"/>
    <mergeCell ref="LDY421:LEF421"/>
    <mergeCell ref="LEG421:LEN421"/>
    <mergeCell ref="LEO421:LEV421"/>
    <mergeCell ref="LEW421:LFD421"/>
    <mergeCell ref="LFE421:LFL421"/>
    <mergeCell ref="LFM421:LFT421"/>
    <mergeCell ref="LFU421:LGB421"/>
    <mergeCell ref="LGC421:LGJ421"/>
    <mergeCell ref="KMC421:KMJ421"/>
    <mergeCell ref="KMK421:KMR421"/>
    <mergeCell ref="KMS421:KMZ421"/>
    <mergeCell ref="KNA421:KNH421"/>
    <mergeCell ref="KNI421:KNP421"/>
    <mergeCell ref="KNQ421:KNX421"/>
    <mergeCell ref="KNY421:KOF421"/>
    <mergeCell ref="KOG421:KON421"/>
    <mergeCell ref="KOO421:KOV421"/>
    <mergeCell ref="KOW421:KPD421"/>
    <mergeCell ref="KPE421:KPL421"/>
    <mergeCell ref="KPM421:KPT421"/>
    <mergeCell ref="KPU421:KQB421"/>
    <mergeCell ref="KQC421:KQJ421"/>
    <mergeCell ref="KQK421:KQR421"/>
    <mergeCell ref="KQS421:KQZ421"/>
    <mergeCell ref="KRA421:KRH421"/>
    <mergeCell ref="KRI421:KRP421"/>
    <mergeCell ref="KRQ421:KRX421"/>
    <mergeCell ref="KRY421:KSF421"/>
    <mergeCell ref="KSG421:KSN421"/>
    <mergeCell ref="KSO421:KSV421"/>
    <mergeCell ref="KSW421:KTD421"/>
    <mergeCell ref="KTE421:KTL421"/>
    <mergeCell ref="KTM421:KTT421"/>
    <mergeCell ref="KTU421:KUB421"/>
    <mergeCell ref="KUC421:KUJ421"/>
    <mergeCell ref="KUK421:KUR421"/>
    <mergeCell ref="KUS421:KUZ421"/>
    <mergeCell ref="KVA421:KVH421"/>
    <mergeCell ref="KVI421:KVP421"/>
    <mergeCell ref="KVQ421:KVX421"/>
    <mergeCell ref="KVY421:KWF421"/>
    <mergeCell ref="KBY421:KCF421"/>
    <mergeCell ref="KCG421:KCN421"/>
    <mergeCell ref="KCO421:KCV421"/>
    <mergeCell ref="KCW421:KDD421"/>
    <mergeCell ref="KDE421:KDL421"/>
    <mergeCell ref="KDM421:KDT421"/>
    <mergeCell ref="KDU421:KEB421"/>
    <mergeCell ref="KEC421:KEJ421"/>
    <mergeCell ref="KEK421:KER421"/>
    <mergeCell ref="KES421:KEZ421"/>
    <mergeCell ref="KFA421:KFH421"/>
    <mergeCell ref="KFI421:KFP421"/>
    <mergeCell ref="KFQ421:KFX421"/>
    <mergeCell ref="KFY421:KGF421"/>
    <mergeCell ref="KGG421:KGN421"/>
    <mergeCell ref="KGO421:KGV421"/>
    <mergeCell ref="KGW421:KHD421"/>
    <mergeCell ref="KHE421:KHL421"/>
    <mergeCell ref="KHM421:KHT421"/>
    <mergeCell ref="KHU421:KIB421"/>
    <mergeCell ref="KIC421:KIJ421"/>
    <mergeCell ref="KIK421:KIR421"/>
    <mergeCell ref="KIS421:KIZ421"/>
    <mergeCell ref="KJA421:KJH421"/>
    <mergeCell ref="KJI421:KJP421"/>
    <mergeCell ref="KJQ421:KJX421"/>
    <mergeCell ref="KJY421:KKF421"/>
    <mergeCell ref="KKG421:KKN421"/>
    <mergeCell ref="KKO421:KKV421"/>
    <mergeCell ref="KKW421:KLD421"/>
    <mergeCell ref="KLE421:KLL421"/>
    <mergeCell ref="KLM421:KLT421"/>
    <mergeCell ref="KLU421:KMB421"/>
    <mergeCell ref="JRU421:JSB421"/>
    <mergeCell ref="JSC421:JSJ421"/>
    <mergeCell ref="JSK421:JSR421"/>
    <mergeCell ref="JSS421:JSZ421"/>
    <mergeCell ref="JTA421:JTH421"/>
    <mergeCell ref="JTI421:JTP421"/>
    <mergeCell ref="JTQ421:JTX421"/>
    <mergeCell ref="JTY421:JUF421"/>
    <mergeCell ref="JUG421:JUN421"/>
    <mergeCell ref="JUO421:JUV421"/>
    <mergeCell ref="JUW421:JVD421"/>
    <mergeCell ref="JVE421:JVL421"/>
    <mergeCell ref="JVM421:JVT421"/>
    <mergeCell ref="JVU421:JWB421"/>
    <mergeCell ref="JWC421:JWJ421"/>
    <mergeCell ref="JWK421:JWR421"/>
    <mergeCell ref="JWS421:JWZ421"/>
    <mergeCell ref="JXA421:JXH421"/>
    <mergeCell ref="JXI421:JXP421"/>
    <mergeCell ref="JXQ421:JXX421"/>
    <mergeCell ref="JXY421:JYF421"/>
    <mergeCell ref="JYG421:JYN421"/>
    <mergeCell ref="JYO421:JYV421"/>
    <mergeCell ref="JYW421:JZD421"/>
    <mergeCell ref="JZE421:JZL421"/>
    <mergeCell ref="JZM421:JZT421"/>
    <mergeCell ref="JZU421:KAB421"/>
    <mergeCell ref="KAC421:KAJ421"/>
    <mergeCell ref="KAK421:KAR421"/>
    <mergeCell ref="KAS421:KAZ421"/>
    <mergeCell ref="KBA421:KBH421"/>
    <mergeCell ref="KBI421:KBP421"/>
    <mergeCell ref="KBQ421:KBX421"/>
    <mergeCell ref="JHQ421:JHX421"/>
    <mergeCell ref="JHY421:JIF421"/>
    <mergeCell ref="JIG421:JIN421"/>
    <mergeCell ref="JIO421:JIV421"/>
    <mergeCell ref="JIW421:JJD421"/>
    <mergeCell ref="JJE421:JJL421"/>
    <mergeCell ref="JJM421:JJT421"/>
    <mergeCell ref="JJU421:JKB421"/>
    <mergeCell ref="JKC421:JKJ421"/>
    <mergeCell ref="JKK421:JKR421"/>
    <mergeCell ref="JKS421:JKZ421"/>
    <mergeCell ref="JLA421:JLH421"/>
    <mergeCell ref="JLI421:JLP421"/>
    <mergeCell ref="JLQ421:JLX421"/>
    <mergeCell ref="JLY421:JMF421"/>
    <mergeCell ref="JMG421:JMN421"/>
    <mergeCell ref="JMO421:JMV421"/>
    <mergeCell ref="JMW421:JND421"/>
    <mergeCell ref="JNE421:JNL421"/>
    <mergeCell ref="JNM421:JNT421"/>
    <mergeCell ref="JNU421:JOB421"/>
    <mergeCell ref="JOC421:JOJ421"/>
    <mergeCell ref="JOK421:JOR421"/>
    <mergeCell ref="JOS421:JOZ421"/>
    <mergeCell ref="JPA421:JPH421"/>
    <mergeCell ref="JPI421:JPP421"/>
    <mergeCell ref="JPQ421:JPX421"/>
    <mergeCell ref="JPY421:JQF421"/>
    <mergeCell ref="JQG421:JQN421"/>
    <mergeCell ref="JQO421:JQV421"/>
    <mergeCell ref="JQW421:JRD421"/>
    <mergeCell ref="JRE421:JRL421"/>
    <mergeCell ref="JRM421:JRT421"/>
    <mergeCell ref="IXM421:IXT421"/>
    <mergeCell ref="IXU421:IYB421"/>
    <mergeCell ref="IYC421:IYJ421"/>
    <mergeCell ref="IYK421:IYR421"/>
    <mergeCell ref="IYS421:IYZ421"/>
    <mergeCell ref="IZA421:IZH421"/>
    <mergeCell ref="IZI421:IZP421"/>
    <mergeCell ref="IZQ421:IZX421"/>
    <mergeCell ref="IZY421:JAF421"/>
    <mergeCell ref="JAG421:JAN421"/>
    <mergeCell ref="JAO421:JAV421"/>
    <mergeCell ref="JAW421:JBD421"/>
    <mergeCell ref="JBE421:JBL421"/>
    <mergeCell ref="JBM421:JBT421"/>
    <mergeCell ref="JBU421:JCB421"/>
    <mergeCell ref="JCC421:JCJ421"/>
    <mergeCell ref="JCK421:JCR421"/>
    <mergeCell ref="JCS421:JCZ421"/>
    <mergeCell ref="JDA421:JDH421"/>
    <mergeCell ref="JDI421:JDP421"/>
    <mergeCell ref="JDQ421:JDX421"/>
    <mergeCell ref="JDY421:JEF421"/>
    <mergeCell ref="JEG421:JEN421"/>
    <mergeCell ref="JEO421:JEV421"/>
    <mergeCell ref="JEW421:JFD421"/>
    <mergeCell ref="JFE421:JFL421"/>
    <mergeCell ref="JFM421:JFT421"/>
    <mergeCell ref="JFU421:JGB421"/>
    <mergeCell ref="JGC421:JGJ421"/>
    <mergeCell ref="JGK421:JGR421"/>
    <mergeCell ref="JGS421:JGZ421"/>
    <mergeCell ref="JHA421:JHH421"/>
    <mergeCell ref="JHI421:JHP421"/>
    <mergeCell ref="INI421:INP421"/>
    <mergeCell ref="INQ421:INX421"/>
    <mergeCell ref="INY421:IOF421"/>
    <mergeCell ref="IOG421:ION421"/>
    <mergeCell ref="IOO421:IOV421"/>
    <mergeCell ref="IOW421:IPD421"/>
    <mergeCell ref="IPE421:IPL421"/>
    <mergeCell ref="IPM421:IPT421"/>
    <mergeCell ref="IPU421:IQB421"/>
    <mergeCell ref="IQC421:IQJ421"/>
    <mergeCell ref="IQK421:IQR421"/>
    <mergeCell ref="IQS421:IQZ421"/>
    <mergeCell ref="IRA421:IRH421"/>
    <mergeCell ref="IRI421:IRP421"/>
    <mergeCell ref="IRQ421:IRX421"/>
    <mergeCell ref="IRY421:ISF421"/>
    <mergeCell ref="ISG421:ISN421"/>
    <mergeCell ref="ISO421:ISV421"/>
    <mergeCell ref="ISW421:ITD421"/>
    <mergeCell ref="ITE421:ITL421"/>
    <mergeCell ref="ITM421:ITT421"/>
    <mergeCell ref="ITU421:IUB421"/>
    <mergeCell ref="IUC421:IUJ421"/>
    <mergeCell ref="IUK421:IUR421"/>
    <mergeCell ref="IUS421:IUZ421"/>
    <mergeCell ref="IVA421:IVH421"/>
    <mergeCell ref="IVI421:IVP421"/>
    <mergeCell ref="IVQ421:IVX421"/>
    <mergeCell ref="IVY421:IWF421"/>
    <mergeCell ref="IWG421:IWN421"/>
    <mergeCell ref="IWO421:IWV421"/>
    <mergeCell ref="IWW421:IXD421"/>
    <mergeCell ref="IXE421:IXL421"/>
    <mergeCell ref="IDE421:IDL421"/>
    <mergeCell ref="IDM421:IDT421"/>
    <mergeCell ref="IDU421:IEB421"/>
    <mergeCell ref="IEC421:IEJ421"/>
    <mergeCell ref="IEK421:IER421"/>
    <mergeCell ref="IES421:IEZ421"/>
    <mergeCell ref="IFA421:IFH421"/>
    <mergeCell ref="IFI421:IFP421"/>
    <mergeCell ref="IFQ421:IFX421"/>
    <mergeCell ref="IFY421:IGF421"/>
    <mergeCell ref="IGG421:IGN421"/>
    <mergeCell ref="IGO421:IGV421"/>
    <mergeCell ref="IGW421:IHD421"/>
    <mergeCell ref="IHE421:IHL421"/>
    <mergeCell ref="IHM421:IHT421"/>
    <mergeCell ref="IHU421:IIB421"/>
    <mergeCell ref="IIC421:IIJ421"/>
    <mergeCell ref="IIK421:IIR421"/>
    <mergeCell ref="IIS421:IIZ421"/>
    <mergeCell ref="IJA421:IJH421"/>
    <mergeCell ref="IJI421:IJP421"/>
    <mergeCell ref="IJQ421:IJX421"/>
    <mergeCell ref="IJY421:IKF421"/>
    <mergeCell ref="IKG421:IKN421"/>
    <mergeCell ref="IKO421:IKV421"/>
    <mergeCell ref="IKW421:ILD421"/>
    <mergeCell ref="ILE421:ILL421"/>
    <mergeCell ref="ILM421:ILT421"/>
    <mergeCell ref="ILU421:IMB421"/>
    <mergeCell ref="IMC421:IMJ421"/>
    <mergeCell ref="IMK421:IMR421"/>
    <mergeCell ref="IMS421:IMZ421"/>
    <mergeCell ref="INA421:INH421"/>
    <mergeCell ref="HTA421:HTH421"/>
    <mergeCell ref="HTI421:HTP421"/>
    <mergeCell ref="HTQ421:HTX421"/>
    <mergeCell ref="HTY421:HUF421"/>
    <mergeCell ref="HUG421:HUN421"/>
    <mergeCell ref="HUO421:HUV421"/>
    <mergeCell ref="HUW421:HVD421"/>
    <mergeCell ref="HVE421:HVL421"/>
    <mergeCell ref="HVM421:HVT421"/>
    <mergeCell ref="HVU421:HWB421"/>
    <mergeCell ref="HWC421:HWJ421"/>
    <mergeCell ref="HWK421:HWR421"/>
    <mergeCell ref="HWS421:HWZ421"/>
    <mergeCell ref="HXA421:HXH421"/>
    <mergeCell ref="HXI421:HXP421"/>
    <mergeCell ref="HXQ421:HXX421"/>
    <mergeCell ref="HXY421:HYF421"/>
    <mergeCell ref="HYG421:HYN421"/>
    <mergeCell ref="HYO421:HYV421"/>
    <mergeCell ref="HYW421:HZD421"/>
    <mergeCell ref="HZE421:HZL421"/>
    <mergeCell ref="HZM421:HZT421"/>
    <mergeCell ref="HZU421:IAB421"/>
    <mergeCell ref="IAC421:IAJ421"/>
    <mergeCell ref="IAK421:IAR421"/>
    <mergeCell ref="IAS421:IAZ421"/>
    <mergeCell ref="IBA421:IBH421"/>
    <mergeCell ref="IBI421:IBP421"/>
    <mergeCell ref="IBQ421:IBX421"/>
    <mergeCell ref="IBY421:ICF421"/>
    <mergeCell ref="ICG421:ICN421"/>
    <mergeCell ref="ICO421:ICV421"/>
    <mergeCell ref="ICW421:IDD421"/>
    <mergeCell ref="HIW421:HJD421"/>
    <mergeCell ref="HJE421:HJL421"/>
    <mergeCell ref="HJM421:HJT421"/>
    <mergeCell ref="HJU421:HKB421"/>
    <mergeCell ref="HKC421:HKJ421"/>
    <mergeCell ref="HKK421:HKR421"/>
    <mergeCell ref="HKS421:HKZ421"/>
    <mergeCell ref="HLA421:HLH421"/>
    <mergeCell ref="HLI421:HLP421"/>
    <mergeCell ref="HLQ421:HLX421"/>
    <mergeCell ref="HLY421:HMF421"/>
    <mergeCell ref="HMG421:HMN421"/>
    <mergeCell ref="HMO421:HMV421"/>
    <mergeCell ref="HMW421:HND421"/>
    <mergeCell ref="HNE421:HNL421"/>
    <mergeCell ref="HNM421:HNT421"/>
    <mergeCell ref="HNU421:HOB421"/>
    <mergeCell ref="HOC421:HOJ421"/>
    <mergeCell ref="HOK421:HOR421"/>
    <mergeCell ref="HOS421:HOZ421"/>
    <mergeCell ref="HPA421:HPH421"/>
    <mergeCell ref="HPI421:HPP421"/>
    <mergeCell ref="HPQ421:HPX421"/>
    <mergeCell ref="HPY421:HQF421"/>
    <mergeCell ref="HQG421:HQN421"/>
    <mergeCell ref="HQO421:HQV421"/>
    <mergeCell ref="HQW421:HRD421"/>
    <mergeCell ref="HRE421:HRL421"/>
    <mergeCell ref="HRM421:HRT421"/>
    <mergeCell ref="HRU421:HSB421"/>
    <mergeCell ref="HSC421:HSJ421"/>
    <mergeCell ref="HSK421:HSR421"/>
    <mergeCell ref="HSS421:HSZ421"/>
    <mergeCell ref="GYS421:GYZ421"/>
    <mergeCell ref="GZA421:GZH421"/>
    <mergeCell ref="GZI421:GZP421"/>
    <mergeCell ref="GZQ421:GZX421"/>
    <mergeCell ref="GZY421:HAF421"/>
    <mergeCell ref="HAG421:HAN421"/>
    <mergeCell ref="HAO421:HAV421"/>
    <mergeCell ref="HAW421:HBD421"/>
    <mergeCell ref="HBE421:HBL421"/>
    <mergeCell ref="HBM421:HBT421"/>
    <mergeCell ref="HBU421:HCB421"/>
    <mergeCell ref="HCC421:HCJ421"/>
    <mergeCell ref="HCK421:HCR421"/>
    <mergeCell ref="HCS421:HCZ421"/>
    <mergeCell ref="HDA421:HDH421"/>
    <mergeCell ref="HDI421:HDP421"/>
    <mergeCell ref="HDQ421:HDX421"/>
    <mergeCell ref="HDY421:HEF421"/>
    <mergeCell ref="HEG421:HEN421"/>
    <mergeCell ref="HEO421:HEV421"/>
    <mergeCell ref="HEW421:HFD421"/>
    <mergeCell ref="HFE421:HFL421"/>
    <mergeCell ref="HFM421:HFT421"/>
    <mergeCell ref="HFU421:HGB421"/>
    <mergeCell ref="HGC421:HGJ421"/>
    <mergeCell ref="HGK421:HGR421"/>
    <mergeCell ref="HGS421:HGZ421"/>
    <mergeCell ref="HHA421:HHH421"/>
    <mergeCell ref="HHI421:HHP421"/>
    <mergeCell ref="HHQ421:HHX421"/>
    <mergeCell ref="HHY421:HIF421"/>
    <mergeCell ref="HIG421:HIN421"/>
    <mergeCell ref="HIO421:HIV421"/>
    <mergeCell ref="GOO421:GOV421"/>
    <mergeCell ref="GOW421:GPD421"/>
    <mergeCell ref="GPE421:GPL421"/>
    <mergeCell ref="GPM421:GPT421"/>
    <mergeCell ref="GPU421:GQB421"/>
    <mergeCell ref="GQC421:GQJ421"/>
    <mergeCell ref="GQK421:GQR421"/>
    <mergeCell ref="GQS421:GQZ421"/>
    <mergeCell ref="GRA421:GRH421"/>
    <mergeCell ref="GRI421:GRP421"/>
    <mergeCell ref="GRQ421:GRX421"/>
    <mergeCell ref="GRY421:GSF421"/>
    <mergeCell ref="GSG421:GSN421"/>
    <mergeCell ref="GSO421:GSV421"/>
    <mergeCell ref="GSW421:GTD421"/>
    <mergeCell ref="GTE421:GTL421"/>
    <mergeCell ref="GTM421:GTT421"/>
    <mergeCell ref="GTU421:GUB421"/>
    <mergeCell ref="GUC421:GUJ421"/>
    <mergeCell ref="GUK421:GUR421"/>
    <mergeCell ref="GUS421:GUZ421"/>
    <mergeCell ref="GVA421:GVH421"/>
    <mergeCell ref="GVI421:GVP421"/>
    <mergeCell ref="GVQ421:GVX421"/>
    <mergeCell ref="GVY421:GWF421"/>
    <mergeCell ref="GWG421:GWN421"/>
    <mergeCell ref="GWO421:GWV421"/>
    <mergeCell ref="GWW421:GXD421"/>
    <mergeCell ref="GXE421:GXL421"/>
    <mergeCell ref="GXM421:GXT421"/>
    <mergeCell ref="GXU421:GYB421"/>
    <mergeCell ref="GYC421:GYJ421"/>
    <mergeCell ref="GYK421:GYR421"/>
    <mergeCell ref="GEK421:GER421"/>
    <mergeCell ref="GES421:GEZ421"/>
    <mergeCell ref="GFA421:GFH421"/>
    <mergeCell ref="GFI421:GFP421"/>
    <mergeCell ref="GFQ421:GFX421"/>
    <mergeCell ref="GFY421:GGF421"/>
    <mergeCell ref="GGG421:GGN421"/>
    <mergeCell ref="GGO421:GGV421"/>
    <mergeCell ref="GGW421:GHD421"/>
    <mergeCell ref="GHE421:GHL421"/>
    <mergeCell ref="GHM421:GHT421"/>
    <mergeCell ref="GHU421:GIB421"/>
    <mergeCell ref="GIC421:GIJ421"/>
    <mergeCell ref="GIK421:GIR421"/>
    <mergeCell ref="GIS421:GIZ421"/>
    <mergeCell ref="GJA421:GJH421"/>
    <mergeCell ref="GJI421:GJP421"/>
    <mergeCell ref="GJQ421:GJX421"/>
    <mergeCell ref="GJY421:GKF421"/>
    <mergeCell ref="GKG421:GKN421"/>
    <mergeCell ref="GKO421:GKV421"/>
    <mergeCell ref="GKW421:GLD421"/>
    <mergeCell ref="GLE421:GLL421"/>
    <mergeCell ref="GLM421:GLT421"/>
    <mergeCell ref="GLU421:GMB421"/>
    <mergeCell ref="GMC421:GMJ421"/>
    <mergeCell ref="GMK421:GMR421"/>
    <mergeCell ref="GMS421:GMZ421"/>
    <mergeCell ref="GNA421:GNH421"/>
    <mergeCell ref="GNI421:GNP421"/>
    <mergeCell ref="GNQ421:GNX421"/>
    <mergeCell ref="GNY421:GOF421"/>
    <mergeCell ref="GOG421:GON421"/>
    <mergeCell ref="FUG421:FUN421"/>
    <mergeCell ref="FUO421:FUV421"/>
    <mergeCell ref="FUW421:FVD421"/>
    <mergeCell ref="FVE421:FVL421"/>
    <mergeCell ref="FVM421:FVT421"/>
    <mergeCell ref="FVU421:FWB421"/>
    <mergeCell ref="FWC421:FWJ421"/>
    <mergeCell ref="FWK421:FWR421"/>
    <mergeCell ref="FWS421:FWZ421"/>
    <mergeCell ref="FXA421:FXH421"/>
    <mergeCell ref="FXI421:FXP421"/>
    <mergeCell ref="FXQ421:FXX421"/>
    <mergeCell ref="FXY421:FYF421"/>
    <mergeCell ref="FYG421:FYN421"/>
    <mergeCell ref="FYO421:FYV421"/>
    <mergeCell ref="FYW421:FZD421"/>
    <mergeCell ref="FZE421:FZL421"/>
    <mergeCell ref="FZM421:FZT421"/>
    <mergeCell ref="FZU421:GAB421"/>
    <mergeCell ref="GAC421:GAJ421"/>
    <mergeCell ref="GAK421:GAR421"/>
    <mergeCell ref="GAS421:GAZ421"/>
    <mergeCell ref="GBA421:GBH421"/>
    <mergeCell ref="GBI421:GBP421"/>
    <mergeCell ref="GBQ421:GBX421"/>
    <mergeCell ref="GBY421:GCF421"/>
    <mergeCell ref="GCG421:GCN421"/>
    <mergeCell ref="GCO421:GCV421"/>
    <mergeCell ref="GCW421:GDD421"/>
    <mergeCell ref="GDE421:GDL421"/>
    <mergeCell ref="GDM421:GDT421"/>
    <mergeCell ref="GDU421:GEB421"/>
    <mergeCell ref="GEC421:GEJ421"/>
    <mergeCell ref="FKC421:FKJ421"/>
    <mergeCell ref="FKK421:FKR421"/>
    <mergeCell ref="FKS421:FKZ421"/>
    <mergeCell ref="FLA421:FLH421"/>
    <mergeCell ref="FLI421:FLP421"/>
    <mergeCell ref="FLQ421:FLX421"/>
    <mergeCell ref="FLY421:FMF421"/>
    <mergeCell ref="FMG421:FMN421"/>
    <mergeCell ref="FMO421:FMV421"/>
    <mergeCell ref="FMW421:FND421"/>
    <mergeCell ref="FNE421:FNL421"/>
    <mergeCell ref="FNM421:FNT421"/>
    <mergeCell ref="FNU421:FOB421"/>
    <mergeCell ref="FOC421:FOJ421"/>
    <mergeCell ref="FOK421:FOR421"/>
    <mergeCell ref="FOS421:FOZ421"/>
    <mergeCell ref="FPA421:FPH421"/>
    <mergeCell ref="FPI421:FPP421"/>
    <mergeCell ref="FPQ421:FPX421"/>
    <mergeCell ref="FPY421:FQF421"/>
    <mergeCell ref="FQG421:FQN421"/>
    <mergeCell ref="FQO421:FQV421"/>
    <mergeCell ref="FQW421:FRD421"/>
    <mergeCell ref="FRE421:FRL421"/>
    <mergeCell ref="FRM421:FRT421"/>
    <mergeCell ref="FRU421:FSB421"/>
    <mergeCell ref="FSC421:FSJ421"/>
    <mergeCell ref="FSK421:FSR421"/>
    <mergeCell ref="FSS421:FSZ421"/>
    <mergeCell ref="FTA421:FTH421"/>
    <mergeCell ref="FTI421:FTP421"/>
    <mergeCell ref="FTQ421:FTX421"/>
    <mergeCell ref="FTY421:FUF421"/>
    <mergeCell ref="EZY421:FAF421"/>
    <mergeCell ref="FAG421:FAN421"/>
    <mergeCell ref="FAO421:FAV421"/>
    <mergeCell ref="FAW421:FBD421"/>
    <mergeCell ref="FBE421:FBL421"/>
    <mergeCell ref="FBM421:FBT421"/>
    <mergeCell ref="FBU421:FCB421"/>
    <mergeCell ref="FCC421:FCJ421"/>
    <mergeCell ref="FCK421:FCR421"/>
    <mergeCell ref="FCS421:FCZ421"/>
    <mergeCell ref="FDA421:FDH421"/>
    <mergeCell ref="FDI421:FDP421"/>
    <mergeCell ref="FDQ421:FDX421"/>
    <mergeCell ref="FDY421:FEF421"/>
    <mergeCell ref="FEG421:FEN421"/>
    <mergeCell ref="FEO421:FEV421"/>
    <mergeCell ref="FEW421:FFD421"/>
    <mergeCell ref="FFE421:FFL421"/>
    <mergeCell ref="FFM421:FFT421"/>
    <mergeCell ref="FFU421:FGB421"/>
    <mergeCell ref="FGC421:FGJ421"/>
    <mergeCell ref="FGK421:FGR421"/>
    <mergeCell ref="FGS421:FGZ421"/>
    <mergeCell ref="FHA421:FHH421"/>
    <mergeCell ref="FHI421:FHP421"/>
    <mergeCell ref="FHQ421:FHX421"/>
    <mergeCell ref="FHY421:FIF421"/>
    <mergeCell ref="FIG421:FIN421"/>
    <mergeCell ref="FIO421:FIV421"/>
    <mergeCell ref="FIW421:FJD421"/>
    <mergeCell ref="FJE421:FJL421"/>
    <mergeCell ref="FJM421:FJT421"/>
    <mergeCell ref="FJU421:FKB421"/>
    <mergeCell ref="EPU421:EQB421"/>
    <mergeCell ref="EQC421:EQJ421"/>
    <mergeCell ref="EQK421:EQR421"/>
    <mergeCell ref="EQS421:EQZ421"/>
    <mergeCell ref="ERA421:ERH421"/>
    <mergeCell ref="ERI421:ERP421"/>
    <mergeCell ref="ERQ421:ERX421"/>
    <mergeCell ref="ERY421:ESF421"/>
    <mergeCell ref="ESG421:ESN421"/>
    <mergeCell ref="ESO421:ESV421"/>
    <mergeCell ref="ESW421:ETD421"/>
    <mergeCell ref="ETE421:ETL421"/>
    <mergeCell ref="ETM421:ETT421"/>
    <mergeCell ref="ETU421:EUB421"/>
    <mergeCell ref="EUC421:EUJ421"/>
    <mergeCell ref="EUK421:EUR421"/>
    <mergeCell ref="EUS421:EUZ421"/>
    <mergeCell ref="EVA421:EVH421"/>
    <mergeCell ref="EVI421:EVP421"/>
    <mergeCell ref="EVQ421:EVX421"/>
    <mergeCell ref="EVY421:EWF421"/>
    <mergeCell ref="EWG421:EWN421"/>
    <mergeCell ref="EWO421:EWV421"/>
    <mergeCell ref="EWW421:EXD421"/>
    <mergeCell ref="EXE421:EXL421"/>
    <mergeCell ref="EXM421:EXT421"/>
    <mergeCell ref="EXU421:EYB421"/>
    <mergeCell ref="EYC421:EYJ421"/>
    <mergeCell ref="EYK421:EYR421"/>
    <mergeCell ref="EYS421:EYZ421"/>
    <mergeCell ref="EZA421:EZH421"/>
    <mergeCell ref="EZI421:EZP421"/>
    <mergeCell ref="EZQ421:EZX421"/>
    <mergeCell ref="EFQ421:EFX421"/>
    <mergeCell ref="EFY421:EGF421"/>
    <mergeCell ref="EGG421:EGN421"/>
    <mergeCell ref="EGO421:EGV421"/>
    <mergeCell ref="EGW421:EHD421"/>
    <mergeCell ref="EHE421:EHL421"/>
    <mergeCell ref="EHM421:EHT421"/>
    <mergeCell ref="EHU421:EIB421"/>
    <mergeCell ref="EIC421:EIJ421"/>
    <mergeCell ref="EIK421:EIR421"/>
    <mergeCell ref="EIS421:EIZ421"/>
    <mergeCell ref="EJA421:EJH421"/>
    <mergeCell ref="EJI421:EJP421"/>
    <mergeCell ref="EJQ421:EJX421"/>
    <mergeCell ref="EJY421:EKF421"/>
    <mergeCell ref="EKG421:EKN421"/>
    <mergeCell ref="EKO421:EKV421"/>
    <mergeCell ref="EKW421:ELD421"/>
    <mergeCell ref="ELE421:ELL421"/>
    <mergeCell ref="ELM421:ELT421"/>
    <mergeCell ref="ELU421:EMB421"/>
    <mergeCell ref="EMC421:EMJ421"/>
    <mergeCell ref="EMK421:EMR421"/>
    <mergeCell ref="EMS421:EMZ421"/>
    <mergeCell ref="ENA421:ENH421"/>
    <mergeCell ref="ENI421:ENP421"/>
    <mergeCell ref="ENQ421:ENX421"/>
    <mergeCell ref="ENY421:EOF421"/>
    <mergeCell ref="EOG421:EON421"/>
    <mergeCell ref="EOO421:EOV421"/>
    <mergeCell ref="EOW421:EPD421"/>
    <mergeCell ref="EPE421:EPL421"/>
    <mergeCell ref="EPM421:EPT421"/>
    <mergeCell ref="DVM421:DVT421"/>
    <mergeCell ref="DVU421:DWB421"/>
    <mergeCell ref="DWC421:DWJ421"/>
    <mergeCell ref="DWK421:DWR421"/>
    <mergeCell ref="DWS421:DWZ421"/>
    <mergeCell ref="DXA421:DXH421"/>
    <mergeCell ref="DXI421:DXP421"/>
    <mergeCell ref="DXQ421:DXX421"/>
    <mergeCell ref="DXY421:DYF421"/>
    <mergeCell ref="DYG421:DYN421"/>
    <mergeCell ref="DYO421:DYV421"/>
    <mergeCell ref="DYW421:DZD421"/>
    <mergeCell ref="DZE421:DZL421"/>
    <mergeCell ref="DZM421:DZT421"/>
    <mergeCell ref="DZU421:EAB421"/>
    <mergeCell ref="EAC421:EAJ421"/>
    <mergeCell ref="EAK421:EAR421"/>
    <mergeCell ref="EAS421:EAZ421"/>
    <mergeCell ref="EBA421:EBH421"/>
    <mergeCell ref="EBI421:EBP421"/>
    <mergeCell ref="EBQ421:EBX421"/>
    <mergeCell ref="EBY421:ECF421"/>
    <mergeCell ref="ECG421:ECN421"/>
    <mergeCell ref="ECO421:ECV421"/>
    <mergeCell ref="ECW421:EDD421"/>
    <mergeCell ref="EDE421:EDL421"/>
    <mergeCell ref="EDM421:EDT421"/>
    <mergeCell ref="EDU421:EEB421"/>
    <mergeCell ref="EEC421:EEJ421"/>
    <mergeCell ref="EEK421:EER421"/>
    <mergeCell ref="EES421:EEZ421"/>
    <mergeCell ref="EFA421:EFH421"/>
    <mergeCell ref="EFI421:EFP421"/>
    <mergeCell ref="DLI421:DLP421"/>
    <mergeCell ref="DLQ421:DLX421"/>
    <mergeCell ref="DLY421:DMF421"/>
    <mergeCell ref="DMG421:DMN421"/>
    <mergeCell ref="DMO421:DMV421"/>
    <mergeCell ref="DMW421:DND421"/>
    <mergeCell ref="DNE421:DNL421"/>
    <mergeCell ref="DNM421:DNT421"/>
    <mergeCell ref="DNU421:DOB421"/>
    <mergeCell ref="DOC421:DOJ421"/>
    <mergeCell ref="DOK421:DOR421"/>
    <mergeCell ref="DOS421:DOZ421"/>
    <mergeCell ref="DPA421:DPH421"/>
    <mergeCell ref="DPI421:DPP421"/>
    <mergeCell ref="DPQ421:DPX421"/>
    <mergeCell ref="DPY421:DQF421"/>
    <mergeCell ref="DQG421:DQN421"/>
    <mergeCell ref="DQO421:DQV421"/>
    <mergeCell ref="DQW421:DRD421"/>
    <mergeCell ref="DRE421:DRL421"/>
    <mergeCell ref="DRM421:DRT421"/>
    <mergeCell ref="DRU421:DSB421"/>
    <mergeCell ref="DSC421:DSJ421"/>
    <mergeCell ref="DSK421:DSR421"/>
    <mergeCell ref="DSS421:DSZ421"/>
    <mergeCell ref="DTA421:DTH421"/>
    <mergeCell ref="DTI421:DTP421"/>
    <mergeCell ref="DTQ421:DTX421"/>
    <mergeCell ref="DTY421:DUF421"/>
    <mergeCell ref="DUG421:DUN421"/>
    <mergeCell ref="DUO421:DUV421"/>
    <mergeCell ref="DUW421:DVD421"/>
    <mergeCell ref="DVE421:DVL421"/>
    <mergeCell ref="DBE421:DBL421"/>
    <mergeCell ref="DBM421:DBT421"/>
    <mergeCell ref="DBU421:DCB421"/>
    <mergeCell ref="DCC421:DCJ421"/>
    <mergeCell ref="DCK421:DCR421"/>
    <mergeCell ref="DCS421:DCZ421"/>
    <mergeCell ref="DDA421:DDH421"/>
    <mergeCell ref="DDI421:DDP421"/>
    <mergeCell ref="DDQ421:DDX421"/>
    <mergeCell ref="DDY421:DEF421"/>
    <mergeCell ref="DEG421:DEN421"/>
    <mergeCell ref="DEO421:DEV421"/>
    <mergeCell ref="DEW421:DFD421"/>
    <mergeCell ref="DFE421:DFL421"/>
    <mergeCell ref="DFM421:DFT421"/>
    <mergeCell ref="DFU421:DGB421"/>
    <mergeCell ref="DGC421:DGJ421"/>
    <mergeCell ref="DGK421:DGR421"/>
    <mergeCell ref="DGS421:DGZ421"/>
    <mergeCell ref="DHA421:DHH421"/>
    <mergeCell ref="DHI421:DHP421"/>
    <mergeCell ref="DHQ421:DHX421"/>
    <mergeCell ref="DHY421:DIF421"/>
    <mergeCell ref="DIG421:DIN421"/>
    <mergeCell ref="DIO421:DIV421"/>
    <mergeCell ref="DIW421:DJD421"/>
    <mergeCell ref="DJE421:DJL421"/>
    <mergeCell ref="DJM421:DJT421"/>
    <mergeCell ref="DJU421:DKB421"/>
    <mergeCell ref="DKC421:DKJ421"/>
    <mergeCell ref="DKK421:DKR421"/>
    <mergeCell ref="DKS421:DKZ421"/>
    <mergeCell ref="DLA421:DLH421"/>
    <mergeCell ref="CRA421:CRH421"/>
    <mergeCell ref="CRI421:CRP421"/>
    <mergeCell ref="CRQ421:CRX421"/>
    <mergeCell ref="CRY421:CSF421"/>
    <mergeCell ref="CSG421:CSN421"/>
    <mergeCell ref="CSO421:CSV421"/>
    <mergeCell ref="CSW421:CTD421"/>
    <mergeCell ref="CTE421:CTL421"/>
    <mergeCell ref="CTM421:CTT421"/>
    <mergeCell ref="CTU421:CUB421"/>
    <mergeCell ref="CUC421:CUJ421"/>
    <mergeCell ref="CUK421:CUR421"/>
    <mergeCell ref="CUS421:CUZ421"/>
    <mergeCell ref="CVA421:CVH421"/>
    <mergeCell ref="CVI421:CVP421"/>
    <mergeCell ref="CVQ421:CVX421"/>
    <mergeCell ref="CVY421:CWF421"/>
    <mergeCell ref="CWG421:CWN421"/>
    <mergeCell ref="CWO421:CWV421"/>
    <mergeCell ref="CWW421:CXD421"/>
    <mergeCell ref="CXE421:CXL421"/>
    <mergeCell ref="CXM421:CXT421"/>
    <mergeCell ref="CXU421:CYB421"/>
    <mergeCell ref="CYC421:CYJ421"/>
    <mergeCell ref="CYK421:CYR421"/>
    <mergeCell ref="CYS421:CYZ421"/>
    <mergeCell ref="CZA421:CZH421"/>
    <mergeCell ref="CZI421:CZP421"/>
    <mergeCell ref="CZQ421:CZX421"/>
    <mergeCell ref="CZY421:DAF421"/>
    <mergeCell ref="DAG421:DAN421"/>
    <mergeCell ref="DAO421:DAV421"/>
    <mergeCell ref="DAW421:DBD421"/>
    <mergeCell ref="CGW421:CHD421"/>
    <mergeCell ref="CHE421:CHL421"/>
    <mergeCell ref="CHM421:CHT421"/>
    <mergeCell ref="CHU421:CIB421"/>
    <mergeCell ref="CIC421:CIJ421"/>
    <mergeCell ref="CIK421:CIR421"/>
    <mergeCell ref="CIS421:CIZ421"/>
    <mergeCell ref="CJA421:CJH421"/>
    <mergeCell ref="CJI421:CJP421"/>
    <mergeCell ref="CJQ421:CJX421"/>
    <mergeCell ref="CJY421:CKF421"/>
    <mergeCell ref="CKG421:CKN421"/>
    <mergeCell ref="CKO421:CKV421"/>
    <mergeCell ref="CKW421:CLD421"/>
    <mergeCell ref="CLE421:CLL421"/>
    <mergeCell ref="CLM421:CLT421"/>
    <mergeCell ref="CLU421:CMB421"/>
    <mergeCell ref="CMC421:CMJ421"/>
    <mergeCell ref="CMK421:CMR421"/>
    <mergeCell ref="CMS421:CMZ421"/>
    <mergeCell ref="CNA421:CNH421"/>
    <mergeCell ref="CNI421:CNP421"/>
    <mergeCell ref="CNQ421:CNX421"/>
    <mergeCell ref="CNY421:COF421"/>
    <mergeCell ref="COG421:CON421"/>
    <mergeCell ref="COO421:COV421"/>
    <mergeCell ref="COW421:CPD421"/>
    <mergeCell ref="CPE421:CPL421"/>
    <mergeCell ref="CPM421:CPT421"/>
    <mergeCell ref="CPU421:CQB421"/>
    <mergeCell ref="CQC421:CQJ421"/>
    <mergeCell ref="CQK421:CQR421"/>
    <mergeCell ref="CQS421:CQZ421"/>
    <mergeCell ref="BWS421:BWZ421"/>
    <mergeCell ref="BXA421:BXH421"/>
    <mergeCell ref="BXI421:BXP421"/>
    <mergeCell ref="BXQ421:BXX421"/>
    <mergeCell ref="BXY421:BYF421"/>
    <mergeCell ref="BYG421:BYN421"/>
    <mergeCell ref="BYO421:BYV421"/>
    <mergeCell ref="BYW421:BZD421"/>
    <mergeCell ref="BZE421:BZL421"/>
    <mergeCell ref="BZM421:BZT421"/>
    <mergeCell ref="BZU421:CAB421"/>
    <mergeCell ref="CAC421:CAJ421"/>
    <mergeCell ref="CAK421:CAR421"/>
    <mergeCell ref="CAS421:CAZ421"/>
    <mergeCell ref="CBA421:CBH421"/>
    <mergeCell ref="CBI421:CBP421"/>
    <mergeCell ref="CBQ421:CBX421"/>
    <mergeCell ref="CBY421:CCF421"/>
    <mergeCell ref="CCG421:CCN421"/>
    <mergeCell ref="CCO421:CCV421"/>
    <mergeCell ref="CCW421:CDD421"/>
    <mergeCell ref="CDE421:CDL421"/>
    <mergeCell ref="CDM421:CDT421"/>
    <mergeCell ref="CDU421:CEB421"/>
    <mergeCell ref="CEC421:CEJ421"/>
    <mergeCell ref="CEK421:CER421"/>
    <mergeCell ref="CES421:CEZ421"/>
    <mergeCell ref="CFA421:CFH421"/>
    <mergeCell ref="CFI421:CFP421"/>
    <mergeCell ref="CFQ421:CFX421"/>
    <mergeCell ref="CFY421:CGF421"/>
    <mergeCell ref="CGG421:CGN421"/>
    <mergeCell ref="CGO421:CGV421"/>
    <mergeCell ref="BMO421:BMV421"/>
    <mergeCell ref="BMW421:BND421"/>
    <mergeCell ref="BNE421:BNL421"/>
    <mergeCell ref="BNM421:BNT421"/>
    <mergeCell ref="BNU421:BOB421"/>
    <mergeCell ref="BOC421:BOJ421"/>
    <mergeCell ref="BOK421:BOR421"/>
    <mergeCell ref="BOS421:BOZ421"/>
    <mergeCell ref="BPA421:BPH421"/>
    <mergeCell ref="BPI421:BPP421"/>
    <mergeCell ref="BPQ421:BPX421"/>
    <mergeCell ref="BPY421:BQF421"/>
    <mergeCell ref="BQG421:BQN421"/>
    <mergeCell ref="BQO421:BQV421"/>
    <mergeCell ref="BQW421:BRD421"/>
    <mergeCell ref="BRE421:BRL421"/>
    <mergeCell ref="BRM421:BRT421"/>
    <mergeCell ref="BRU421:BSB421"/>
    <mergeCell ref="BSC421:BSJ421"/>
    <mergeCell ref="BSK421:BSR421"/>
    <mergeCell ref="BSS421:BSZ421"/>
    <mergeCell ref="BTA421:BTH421"/>
    <mergeCell ref="BTI421:BTP421"/>
    <mergeCell ref="BTQ421:BTX421"/>
    <mergeCell ref="BTY421:BUF421"/>
    <mergeCell ref="BUG421:BUN421"/>
    <mergeCell ref="BUO421:BUV421"/>
    <mergeCell ref="BUW421:BVD421"/>
    <mergeCell ref="BVE421:BVL421"/>
    <mergeCell ref="BVM421:BVT421"/>
    <mergeCell ref="BVU421:BWB421"/>
    <mergeCell ref="BWC421:BWJ421"/>
    <mergeCell ref="BWK421:BWR421"/>
    <mergeCell ref="BCK421:BCR421"/>
    <mergeCell ref="BCS421:BCZ421"/>
    <mergeCell ref="BDA421:BDH421"/>
    <mergeCell ref="BDI421:BDP421"/>
    <mergeCell ref="BDQ421:BDX421"/>
    <mergeCell ref="BDY421:BEF421"/>
    <mergeCell ref="BEG421:BEN421"/>
    <mergeCell ref="BEO421:BEV421"/>
    <mergeCell ref="BEW421:BFD421"/>
    <mergeCell ref="BFE421:BFL421"/>
    <mergeCell ref="BFM421:BFT421"/>
    <mergeCell ref="BFU421:BGB421"/>
    <mergeCell ref="BGC421:BGJ421"/>
    <mergeCell ref="BGK421:BGR421"/>
    <mergeCell ref="BGS421:BGZ421"/>
    <mergeCell ref="BHA421:BHH421"/>
    <mergeCell ref="BHI421:BHP421"/>
    <mergeCell ref="BHQ421:BHX421"/>
    <mergeCell ref="BHY421:BIF421"/>
    <mergeCell ref="BIG421:BIN421"/>
    <mergeCell ref="BIO421:BIV421"/>
    <mergeCell ref="BIW421:BJD421"/>
    <mergeCell ref="BJE421:BJL421"/>
    <mergeCell ref="BJM421:BJT421"/>
    <mergeCell ref="BJU421:BKB421"/>
    <mergeCell ref="BKC421:BKJ421"/>
    <mergeCell ref="BKK421:BKR421"/>
    <mergeCell ref="BKS421:BKZ421"/>
    <mergeCell ref="BLA421:BLH421"/>
    <mergeCell ref="BLI421:BLP421"/>
    <mergeCell ref="BLQ421:BLX421"/>
    <mergeCell ref="BLY421:BMF421"/>
    <mergeCell ref="BMG421:BMN421"/>
    <mergeCell ref="ASG421:ASN421"/>
    <mergeCell ref="ASO421:ASV421"/>
    <mergeCell ref="ASW421:ATD421"/>
    <mergeCell ref="ATE421:ATL421"/>
    <mergeCell ref="ATM421:ATT421"/>
    <mergeCell ref="ATU421:AUB421"/>
    <mergeCell ref="AUC421:AUJ421"/>
    <mergeCell ref="AUK421:AUR421"/>
    <mergeCell ref="AUS421:AUZ421"/>
    <mergeCell ref="AVA421:AVH421"/>
    <mergeCell ref="AVI421:AVP421"/>
    <mergeCell ref="AVQ421:AVX421"/>
    <mergeCell ref="AVY421:AWF421"/>
    <mergeCell ref="AWG421:AWN421"/>
    <mergeCell ref="AWO421:AWV421"/>
    <mergeCell ref="AWW421:AXD421"/>
    <mergeCell ref="AXE421:AXL421"/>
    <mergeCell ref="AXM421:AXT421"/>
    <mergeCell ref="AXU421:AYB421"/>
    <mergeCell ref="AYC421:AYJ421"/>
    <mergeCell ref="AYK421:AYR421"/>
    <mergeCell ref="AYS421:AYZ421"/>
    <mergeCell ref="AZA421:AZH421"/>
    <mergeCell ref="AZI421:AZP421"/>
    <mergeCell ref="AZQ421:AZX421"/>
    <mergeCell ref="AZY421:BAF421"/>
    <mergeCell ref="BAG421:BAN421"/>
    <mergeCell ref="BAO421:BAV421"/>
    <mergeCell ref="BAW421:BBD421"/>
    <mergeCell ref="BBE421:BBL421"/>
    <mergeCell ref="BBM421:BBT421"/>
    <mergeCell ref="BBU421:BCB421"/>
    <mergeCell ref="BCC421:BCJ421"/>
    <mergeCell ref="AIC421:AIJ421"/>
    <mergeCell ref="AIK421:AIR421"/>
    <mergeCell ref="AIS421:AIZ421"/>
    <mergeCell ref="AJA421:AJH421"/>
    <mergeCell ref="AJI421:AJP421"/>
    <mergeCell ref="AJQ421:AJX421"/>
    <mergeCell ref="AJY421:AKF421"/>
    <mergeCell ref="AKG421:AKN421"/>
    <mergeCell ref="AKO421:AKV421"/>
    <mergeCell ref="AKW421:ALD421"/>
    <mergeCell ref="ALE421:ALL421"/>
    <mergeCell ref="ALM421:ALT421"/>
    <mergeCell ref="ALU421:AMB421"/>
    <mergeCell ref="AMC421:AMJ421"/>
    <mergeCell ref="AMK421:AMR421"/>
    <mergeCell ref="AMS421:AMZ421"/>
    <mergeCell ref="ANA421:ANH421"/>
    <mergeCell ref="ANI421:ANP421"/>
    <mergeCell ref="ANQ421:ANX421"/>
    <mergeCell ref="ANY421:AOF421"/>
    <mergeCell ref="AOG421:AON421"/>
    <mergeCell ref="AOO421:AOV421"/>
    <mergeCell ref="AOW421:APD421"/>
    <mergeCell ref="APE421:APL421"/>
    <mergeCell ref="APM421:APT421"/>
    <mergeCell ref="APU421:AQB421"/>
    <mergeCell ref="AQC421:AQJ421"/>
    <mergeCell ref="AQK421:AQR421"/>
    <mergeCell ref="AQS421:AQZ421"/>
    <mergeCell ref="ARA421:ARH421"/>
    <mergeCell ref="ARI421:ARP421"/>
    <mergeCell ref="ARQ421:ARX421"/>
    <mergeCell ref="ARY421:ASF421"/>
    <mergeCell ref="XY421:YF421"/>
    <mergeCell ref="YG421:YN421"/>
    <mergeCell ref="YO421:YV421"/>
    <mergeCell ref="YW421:ZD421"/>
    <mergeCell ref="ZE421:ZL421"/>
    <mergeCell ref="ZM421:ZT421"/>
    <mergeCell ref="ZU421:AAB421"/>
    <mergeCell ref="AAC421:AAJ421"/>
    <mergeCell ref="AAK421:AAR421"/>
    <mergeCell ref="AAS421:AAZ421"/>
    <mergeCell ref="ABA421:ABH421"/>
    <mergeCell ref="ABI421:ABP421"/>
    <mergeCell ref="ABQ421:ABX421"/>
    <mergeCell ref="ABY421:ACF421"/>
    <mergeCell ref="ACG421:ACN421"/>
    <mergeCell ref="ACO421:ACV421"/>
    <mergeCell ref="ACW421:ADD421"/>
    <mergeCell ref="ADE421:ADL421"/>
    <mergeCell ref="ADM421:ADT421"/>
    <mergeCell ref="ADU421:AEB421"/>
    <mergeCell ref="AEC421:AEJ421"/>
    <mergeCell ref="AEK421:AER421"/>
    <mergeCell ref="AES421:AEZ421"/>
    <mergeCell ref="AFA421:AFH421"/>
    <mergeCell ref="AFI421:AFP421"/>
    <mergeCell ref="AFQ421:AFX421"/>
    <mergeCell ref="AFY421:AGF421"/>
    <mergeCell ref="AGG421:AGN421"/>
    <mergeCell ref="AGO421:AGV421"/>
    <mergeCell ref="AGW421:AHD421"/>
    <mergeCell ref="AHE421:AHL421"/>
    <mergeCell ref="AHM421:AHT421"/>
    <mergeCell ref="AHU421:AIB421"/>
    <mergeCell ref="NU421:OB421"/>
    <mergeCell ref="OC421:OJ421"/>
    <mergeCell ref="OK421:OR421"/>
    <mergeCell ref="OS421:OZ421"/>
    <mergeCell ref="PA421:PH421"/>
    <mergeCell ref="PI421:PP421"/>
    <mergeCell ref="PQ421:PX421"/>
    <mergeCell ref="PY421:QF421"/>
    <mergeCell ref="QG421:QN421"/>
    <mergeCell ref="QO421:QV421"/>
    <mergeCell ref="QW421:RD421"/>
    <mergeCell ref="RE421:RL421"/>
    <mergeCell ref="RM421:RT421"/>
    <mergeCell ref="RU421:SB421"/>
    <mergeCell ref="SC421:SJ421"/>
    <mergeCell ref="SK421:SR421"/>
    <mergeCell ref="SS421:SZ421"/>
    <mergeCell ref="TA421:TH421"/>
    <mergeCell ref="TI421:TP421"/>
    <mergeCell ref="TQ421:TX421"/>
    <mergeCell ref="TY421:UF421"/>
    <mergeCell ref="UG421:UN421"/>
    <mergeCell ref="UO421:UV421"/>
    <mergeCell ref="UW421:VD421"/>
    <mergeCell ref="VE421:VL421"/>
    <mergeCell ref="VM421:VT421"/>
    <mergeCell ref="VU421:WB421"/>
    <mergeCell ref="WC421:WJ421"/>
    <mergeCell ref="WK421:WR421"/>
    <mergeCell ref="WS421:WZ421"/>
    <mergeCell ref="XA421:XH421"/>
    <mergeCell ref="XI421:XP421"/>
    <mergeCell ref="XQ421:XX421"/>
    <mergeCell ref="XDI412:XDP412"/>
    <mergeCell ref="XDQ412:XDX412"/>
    <mergeCell ref="XDY412:XEF412"/>
    <mergeCell ref="XEG412:XEN412"/>
    <mergeCell ref="XEO412:XEV412"/>
    <mergeCell ref="XEW412:XFD412"/>
    <mergeCell ref="A413:B413"/>
    <mergeCell ref="G413:H420"/>
    <mergeCell ref="A414:B414"/>
    <mergeCell ref="A415:B415"/>
    <mergeCell ref="A416:B416"/>
    <mergeCell ref="A417:B417"/>
    <mergeCell ref="A418:B418"/>
    <mergeCell ref="A419:B419"/>
    <mergeCell ref="A420:B420"/>
    <mergeCell ref="C417:F418"/>
    <mergeCell ref="A421:H421"/>
    <mergeCell ref="I421:P421"/>
    <mergeCell ref="Q421:X421"/>
    <mergeCell ref="Y421:AF421"/>
    <mergeCell ref="AG421:AN421"/>
    <mergeCell ref="AO421:AV421"/>
    <mergeCell ref="AW421:BD421"/>
    <mergeCell ref="BE421:BL421"/>
    <mergeCell ref="BM421:BT421"/>
    <mergeCell ref="BU421:CB421"/>
    <mergeCell ref="CC421:CJ421"/>
    <mergeCell ref="CK421:CR421"/>
    <mergeCell ref="CS421:CZ421"/>
    <mergeCell ref="DA421:DH421"/>
    <mergeCell ref="DI421:DP421"/>
    <mergeCell ref="DQ421:DX421"/>
    <mergeCell ref="DY421:EF421"/>
    <mergeCell ref="EG421:EN421"/>
    <mergeCell ref="EO421:EV421"/>
    <mergeCell ref="EW421:FD421"/>
    <mergeCell ref="FE421:FL421"/>
    <mergeCell ref="FM421:FT421"/>
    <mergeCell ref="FU421:GB421"/>
    <mergeCell ref="GC421:GJ421"/>
    <mergeCell ref="GK421:GR421"/>
    <mergeCell ref="GS421:GZ421"/>
    <mergeCell ref="HA421:HH421"/>
    <mergeCell ref="HI421:HP421"/>
    <mergeCell ref="HQ421:HX421"/>
    <mergeCell ref="HY421:IF421"/>
    <mergeCell ref="IG421:IN421"/>
    <mergeCell ref="IO421:IV421"/>
    <mergeCell ref="IW421:JD421"/>
    <mergeCell ref="JE421:JL421"/>
    <mergeCell ref="JM421:JT421"/>
    <mergeCell ref="JU421:KB421"/>
    <mergeCell ref="KC421:KJ421"/>
    <mergeCell ref="KK421:KR421"/>
    <mergeCell ref="KS421:KZ421"/>
    <mergeCell ref="LA421:LH421"/>
    <mergeCell ref="LI421:LP421"/>
    <mergeCell ref="LQ421:LX421"/>
    <mergeCell ref="LY421:MF421"/>
    <mergeCell ref="MG421:MN421"/>
    <mergeCell ref="MO421:MV421"/>
    <mergeCell ref="MW421:ND421"/>
    <mergeCell ref="NE421:NL421"/>
    <mergeCell ref="NM421:NT421"/>
    <mergeCell ref="WTE412:WTL412"/>
    <mergeCell ref="WTM412:WTT412"/>
    <mergeCell ref="WTU412:WUB412"/>
    <mergeCell ref="WUC412:WUJ412"/>
    <mergeCell ref="WUK412:WUR412"/>
    <mergeCell ref="WUS412:WUZ412"/>
    <mergeCell ref="WVA412:WVH412"/>
    <mergeCell ref="WVI412:WVP412"/>
    <mergeCell ref="WVQ412:WVX412"/>
    <mergeCell ref="WVY412:WWF412"/>
    <mergeCell ref="WWG412:WWN412"/>
    <mergeCell ref="WWO412:WWV412"/>
    <mergeCell ref="WWW412:WXD412"/>
    <mergeCell ref="WXE412:WXL412"/>
    <mergeCell ref="WXM412:WXT412"/>
    <mergeCell ref="WXU412:WYB412"/>
    <mergeCell ref="WYC412:WYJ412"/>
    <mergeCell ref="WYK412:WYR412"/>
    <mergeCell ref="WYS412:WYZ412"/>
    <mergeCell ref="WZA412:WZH412"/>
    <mergeCell ref="WZI412:WZP412"/>
    <mergeCell ref="WZQ412:WZX412"/>
    <mergeCell ref="WZY412:XAF412"/>
    <mergeCell ref="XAG412:XAN412"/>
    <mergeCell ref="XAO412:XAV412"/>
    <mergeCell ref="XAW412:XBD412"/>
    <mergeCell ref="XBE412:XBL412"/>
    <mergeCell ref="XBM412:XBT412"/>
    <mergeCell ref="XBU412:XCB412"/>
    <mergeCell ref="XCC412:XCJ412"/>
    <mergeCell ref="XCK412:XCR412"/>
    <mergeCell ref="XCS412:XCZ412"/>
    <mergeCell ref="XDA412:XDH412"/>
    <mergeCell ref="WJA412:WJH412"/>
    <mergeCell ref="WJI412:WJP412"/>
    <mergeCell ref="WJQ412:WJX412"/>
    <mergeCell ref="WJY412:WKF412"/>
    <mergeCell ref="WKG412:WKN412"/>
    <mergeCell ref="WKO412:WKV412"/>
    <mergeCell ref="WKW412:WLD412"/>
    <mergeCell ref="WLE412:WLL412"/>
    <mergeCell ref="WLM412:WLT412"/>
    <mergeCell ref="WLU412:WMB412"/>
    <mergeCell ref="WMC412:WMJ412"/>
    <mergeCell ref="WMK412:WMR412"/>
    <mergeCell ref="WMS412:WMZ412"/>
    <mergeCell ref="WNA412:WNH412"/>
    <mergeCell ref="WNI412:WNP412"/>
    <mergeCell ref="WNQ412:WNX412"/>
    <mergeCell ref="WNY412:WOF412"/>
    <mergeCell ref="WOG412:WON412"/>
    <mergeCell ref="WOO412:WOV412"/>
    <mergeCell ref="WOW412:WPD412"/>
    <mergeCell ref="WPE412:WPL412"/>
    <mergeCell ref="WPM412:WPT412"/>
    <mergeCell ref="WPU412:WQB412"/>
    <mergeCell ref="WQC412:WQJ412"/>
    <mergeCell ref="WQK412:WQR412"/>
    <mergeCell ref="WQS412:WQZ412"/>
    <mergeCell ref="WRA412:WRH412"/>
    <mergeCell ref="WRI412:WRP412"/>
    <mergeCell ref="WRQ412:WRX412"/>
    <mergeCell ref="WRY412:WSF412"/>
    <mergeCell ref="WSG412:WSN412"/>
    <mergeCell ref="WSO412:WSV412"/>
    <mergeCell ref="WSW412:WTD412"/>
    <mergeCell ref="VYW412:VZD412"/>
    <mergeCell ref="VZE412:VZL412"/>
    <mergeCell ref="VZM412:VZT412"/>
    <mergeCell ref="VZU412:WAB412"/>
    <mergeCell ref="WAC412:WAJ412"/>
    <mergeCell ref="WAK412:WAR412"/>
    <mergeCell ref="WAS412:WAZ412"/>
    <mergeCell ref="WBA412:WBH412"/>
    <mergeCell ref="WBI412:WBP412"/>
    <mergeCell ref="WBQ412:WBX412"/>
    <mergeCell ref="WBY412:WCF412"/>
    <mergeCell ref="WCG412:WCN412"/>
    <mergeCell ref="WCO412:WCV412"/>
    <mergeCell ref="WCW412:WDD412"/>
    <mergeCell ref="WDE412:WDL412"/>
    <mergeCell ref="WDM412:WDT412"/>
    <mergeCell ref="WDU412:WEB412"/>
    <mergeCell ref="WEC412:WEJ412"/>
    <mergeCell ref="WEK412:WER412"/>
    <mergeCell ref="WES412:WEZ412"/>
    <mergeCell ref="WFA412:WFH412"/>
    <mergeCell ref="WFI412:WFP412"/>
    <mergeCell ref="WFQ412:WFX412"/>
    <mergeCell ref="WFY412:WGF412"/>
    <mergeCell ref="WGG412:WGN412"/>
    <mergeCell ref="WGO412:WGV412"/>
    <mergeCell ref="WGW412:WHD412"/>
    <mergeCell ref="WHE412:WHL412"/>
    <mergeCell ref="WHM412:WHT412"/>
    <mergeCell ref="WHU412:WIB412"/>
    <mergeCell ref="WIC412:WIJ412"/>
    <mergeCell ref="WIK412:WIR412"/>
    <mergeCell ref="WIS412:WIZ412"/>
    <mergeCell ref="VOS412:VOZ412"/>
    <mergeCell ref="VPA412:VPH412"/>
    <mergeCell ref="VPI412:VPP412"/>
    <mergeCell ref="VPQ412:VPX412"/>
    <mergeCell ref="VPY412:VQF412"/>
    <mergeCell ref="VQG412:VQN412"/>
    <mergeCell ref="VQO412:VQV412"/>
    <mergeCell ref="VQW412:VRD412"/>
    <mergeCell ref="VRE412:VRL412"/>
    <mergeCell ref="VRM412:VRT412"/>
    <mergeCell ref="VRU412:VSB412"/>
    <mergeCell ref="VSC412:VSJ412"/>
    <mergeCell ref="VSK412:VSR412"/>
    <mergeCell ref="VSS412:VSZ412"/>
    <mergeCell ref="VTA412:VTH412"/>
    <mergeCell ref="VTI412:VTP412"/>
    <mergeCell ref="VTQ412:VTX412"/>
    <mergeCell ref="VTY412:VUF412"/>
    <mergeCell ref="VUG412:VUN412"/>
    <mergeCell ref="VUO412:VUV412"/>
    <mergeCell ref="VUW412:VVD412"/>
    <mergeCell ref="VVE412:VVL412"/>
    <mergeCell ref="VVM412:VVT412"/>
    <mergeCell ref="VVU412:VWB412"/>
    <mergeCell ref="VWC412:VWJ412"/>
    <mergeCell ref="VWK412:VWR412"/>
    <mergeCell ref="VWS412:VWZ412"/>
    <mergeCell ref="VXA412:VXH412"/>
    <mergeCell ref="VXI412:VXP412"/>
    <mergeCell ref="VXQ412:VXX412"/>
    <mergeCell ref="VXY412:VYF412"/>
    <mergeCell ref="VYG412:VYN412"/>
    <mergeCell ref="VYO412:VYV412"/>
    <mergeCell ref="VEO412:VEV412"/>
    <mergeCell ref="VEW412:VFD412"/>
    <mergeCell ref="VFE412:VFL412"/>
    <mergeCell ref="VFM412:VFT412"/>
    <mergeCell ref="VFU412:VGB412"/>
    <mergeCell ref="VGC412:VGJ412"/>
    <mergeCell ref="VGK412:VGR412"/>
    <mergeCell ref="VGS412:VGZ412"/>
    <mergeCell ref="VHA412:VHH412"/>
    <mergeCell ref="VHI412:VHP412"/>
    <mergeCell ref="VHQ412:VHX412"/>
    <mergeCell ref="VHY412:VIF412"/>
    <mergeCell ref="VIG412:VIN412"/>
    <mergeCell ref="VIO412:VIV412"/>
    <mergeCell ref="VIW412:VJD412"/>
    <mergeCell ref="VJE412:VJL412"/>
    <mergeCell ref="VJM412:VJT412"/>
    <mergeCell ref="VJU412:VKB412"/>
    <mergeCell ref="VKC412:VKJ412"/>
    <mergeCell ref="VKK412:VKR412"/>
    <mergeCell ref="VKS412:VKZ412"/>
    <mergeCell ref="VLA412:VLH412"/>
    <mergeCell ref="VLI412:VLP412"/>
    <mergeCell ref="VLQ412:VLX412"/>
    <mergeCell ref="VLY412:VMF412"/>
    <mergeCell ref="VMG412:VMN412"/>
    <mergeCell ref="VMO412:VMV412"/>
    <mergeCell ref="VMW412:VND412"/>
    <mergeCell ref="VNE412:VNL412"/>
    <mergeCell ref="VNM412:VNT412"/>
    <mergeCell ref="VNU412:VOB412"/>
    <mergeCell ref="VOC412:VOJ412"/>
    <mergeCell ref="VOK412:VOR412"/>
    <mergeCell ref="UUK412:UUR412"/>
    <mergeCell ref="UUS412:UUZ412"/>
    <mergeCell ref="UVA412:UVH412"/>
    <mergeCell ref="UVI412:UVP412"/>
    <mergeCell ref="UVQ412:UVX412"/>
    <mergeCell ref="UVY412:UWF412"/>
    <mergeCell ref="UWG412:UWN412"/>
    <mergeCell ref="UWO412:UWV412"/>
    <mergeCell ref="UWW412:UXD412"/>
    <mergeCell ref="UXE412:UXL412"/>
    <mergeCell ref="UXM412:UXT412"/>
    <mergeCell ref="UXU412:UYB412"/>
    <mergeCell ref="UYC412:UYJ412"/>
    <mergeCell ref="UYK412:UYR412"/>
    <mergeCell ref="UYS412:UYZ412"/>
    <mergeCell ref="UZA412:UZH412"/>
    <mergeCell ref="UZI412:UZP412"/>
    <mergeCell ref="UZQ412:UZX412"/>
    <mergeCell ref="UZY412:VAF412"/>
    <mergeCell ref="VAG412:VAN412"/>
    <mergeCell ref="VAO412:VAV412"/>
    <mergeCell ref="VAW412:VBD412"/>
    <mergeCell ref="VBE412:VBL412"/>
    <mergeCell ref="VBM412:VBT412"/>
    <mergeCell ref="VBU412:VCB412"/>
    <mergeCell ref="VCC412:VCJ412"/>
    <mergeCell ref="VCK412:VCR412"/>
    <mergeCell ref="VCS412:VCZ412"/>
    <mergeCell ref="VDA412:VDH412"/>
    <mergeCell ref="VDI412:VDP412"/>
    <mergeCell ref="VDQ412:VDX412"/>
    <mergeCell ref="VDY412:VEF412"/>
    <mergeCell ref="VEG412:VEN412"/>
    <mergeCell ref="UKG412:UKN412"/>
    <mergeCell ref="UKO412:UKV412"/>
    <mergeCell ref="UKW412:ULD412"/>
    <mergeCell ref="ULE412:ULL412"/>
    <mergeCell ref="ULM412:ULT412"/>
    <mergeCell ref="ULU412:UMB412"/>
    <mergeCell ref="UMC412:UMJ412"/>
    <mergeCell ref="UMK412:UMR412"/>
    <mergeCell ref="UMS412:UMZ412"/>
    <mergeCell ref="UNA412:UNH412"/>
    <mergeCell ref="UNI412:UNP412"/>
    <mergeCell ref="UNQ412:UNX412"/>
    <mergeCell ref="UNY412:UOF412"/>
    <mergeCell ref="UOG412:UON412"/>
    <mergeCell ref="UOO412:UOV412"/>
    <mergeCell ref="UOW412:UPD412"/>
    <mergeCell ref="UPE412:UPL412"/>
    <mergeCell ref="UPM412:UPT412"/>
    <mergeCell ref="UPU412:UQB412"/>
    <mergeCell ref="UQC412:UQJ412"/>
    <mergeCell ref="UQK412:UQR412"/>
    <mergeCell ref="UQS412:UQZ412"/>
    <mergeCell ref="URA412:URH412"/>
    <mergeCell ref="URI412:URP412"/>
    <mergeCell ref="URQ412:URX412"/>
    <mergeCell ref="URY412:USF412"/>
    <mergeCell ref="USG412:USN412"/>
    <mergeCell ref="USO412:USV412"/>
    <mergeCell ref="USW412:UTD412"/>
    <mergeCell ref="UTE412:UTL412"/>
    <mergeCell ref="UTM412:UTT412"/>
    <mergeCell ref="UTU412:UUB412"/>
    <mergeCell ref="UUC412:UUJ412"/>
    <mergeCell ref="UAC412:UAJ412"/>
    <mergeCell ref="UAK412:UAR412"/>
    <mergeCell ref="UAS412:UAZ412"/>
    <mergeCell ref="UBA412:UBH412"/>
    <mergeCell ref="UBI412:UBP412"/>
    <mergeCell ref="UBQ412:UBX412"/>
    <mergeCell ref="UBY412:UCF412"/>
    <mergeCell ref="UCG412:UCN412"/>
    <mergeCell ref="UCO412:UCV412"/>
    <mergeCell ref="UCW412:UDD412"/>
    <mergeCell ref="UDE412:UDL412"/>
    <mergeCell ref="UDM412:UDT412"/>
    <mergeCell ref="UDU412:UEB412"/>
    <mergeCell ref="UEC412:UEJ412"/>
    <mergeCell ref="UEK412:UER412"/>
    <mergeCell ref="UES412:UEZ412"/>
    <mergeCell ref="UFA412:UFH412"/>
    <mergeCell ref="UFI412:UFP412"/>
    <mergeCell ref="UFQ412:UFX412"/>
    <mergeCell ref="UFY412:UGF412"/>
    <mergeCell ref="UGG412:UGN412"/>
    <mergeCell ref="UGO412:UGV412"/>
    <mergeCell ref="UGW412:UHD412"/>
    <mergeCell ref="UHE412:UHL412"/>
    <mergeCell ref="UHM412:UHT412"/>
    <mergeCell ref="UHU412:UIB412"/>
    <mergeCell ref="UIC412:UIJ412"/>
    <mergeCell ref="UIK412:UIR412"/>
    <mergeCell ref="UIS412:UIZ412"/>
    <mergeCell ref="UJA412:UJH412"/>
    <mergeCell ref="UJI412:UJP412"/>
    <mergeCell ref="UJQ412:UJX412"/>
    <mergeCell ref="UJY412:UKF412"/>
    <mergeCell ref="TPY412:TQF412"/>
    <mergeCell ref="TQG412:TQN412"/>
    <mergeCell ref="TQO412:TQV412"/>
    <mergeCell ref="TQW412:TRD412"/>
    <mergeCell ref="TRE412:TRL412"/>
    <mergeCell ref="TRM412:TRT412"/>
    <mergeCell ref="TRU412:TSB412"/>
    <mergeCell ref="TSC412:TSJ412"/>
    <mergeCell ref="TSK412:TSR412"/>
    <mergeCell ref="TSS412:TSZ412"/>
    <mergeCell ref="TTA412:TTH412"/>
    <mergeCell ref="TTI412:TTP412"/>
    <mergeCell ref="TTQ412:TTX412"/>
    <mergeCell ref="TTY412:TUF412"/>
    <mergeCell ref="TUG412:TUN412"/>
    <mergeCell ref="TUO412:TUV412"/>
    <mergeCell ref="TUW412:TVD412"/>
    <mergeCell ref="TVE412:TVL412"/>
    <mergeCell ref="TVM412:TVT412"/>
    <mergeCell ref="TVU412:TWB412"/>
    <mergeCell ref="TWC412:TWJ412"/>
    <mergeCell ref="TWK412:TWR412"/>
    <mergeCell ref="TWS412:TWZ412"/>
    <mergeCell ref="TXA412:TXH412"/>
    <mergeCell ref="TXI412:TXP412"/>
    <mergeCell ref="TXQ412:TXX412"/>
    <mergeCell ref="TXY412:TYF412"/>
    <mergeCell ref="TYG412:TYN412"/>
    <mergeCell ref="TYO412:TYV412"/>
    <mergeCell ref="TYW412:TZD412"/>
    <mergeCell ref="TZE412:TZL412"/>
    <mergeCell ref="TZM412:TZT412"/>
    <mergeCell ref="TZU412:UAB412"/>
    <mergeCell ref="TFU412:TGB412"/>
    <mergeCell ref="TGC412:TGJ412"/>
    <mergeCell ref="TGK412:TGR412"/>
    <mergeCell ref="TGS412:TGZ412"/>
    <mergeCell ref="THA412:THH412"/>
    <mergeCell ref="THI412:THP412"/>
    <mergeCell ref="THQ412:THX412"/>
    <mergeCell ref="THY412:TIF412"/>
    <mergeCell ref="TIG412:TIN412"/>
    <mergeCell ref="TIO412:TIV412"/>
    <mergeCell ref="TIW412:TJD412"/>
    <mergeCell ref="TJE412:TJL412"/>
    <mergeCell ref="TJM412:TJT412"/>
    <mergeCell ref="TJU412:TKB412"/>
    <mergeCell ref="TKC412:TKJ412"/>
    <mergeCell ref="TKK412:TKR412"/>
    <mergeCell ref="TKS412:TKZ412"/>
    <mergeCell ref="TLA412:TLH412"/>
    <mergeCell ref="TLI412:TLP412"/>
    <mergeCell ref="TLQ412:TLX412"/>
    <mergeCell ref="TLY412:TMF412"/>
    <mergeCell ref="TMG412:TMN412"/>
    <mergeCell ref="TMO412:TMV412"/>
    <mergeCell ref="TMW412:TND412"/>
    <mergeCell ref="TNE412:TNL412"/>
    <mergeCell ref="TNM412:TNT412"/>
    <mergeCell ref="TNU412:TOB412"/>
    <mergeCell ref="TOC412:TOJ412"/>
    <mergeCell ref="TOK412:TOR412"/>
    <mergeCell ref="TOS412:TOZ412"/>
    <mergeCell ref="TPA412:TPH412"/>
    <mergeCell ref="TPI412:TPP412"/>
    <mergeCell ref="TPQ412:TPX412"/>
    <mergeCell ref="SVQ412:SVX412"/>
    <mergeCell ref="SVY412:SWF412"/>
    <mergeCell ref="SWG412:SWN412"/>
    <mergeCell ref="SWO412:SWV412"/>
    <mergeCell ref="SWW412:SXD412"/>
    <mergeCell ref="SXE412:SXL412"/>
    <mergeCell ref="SXM412:SXT412"/>
    <mergeCell ref="SXU412:SYB412"/>
    <mergeCell ref="SYC412:SYJ412"/>
    <mergeCell ref="SYK412:SYR412"/>
    <mergeCell ref="SYS412:SYZ412"/>
    <mergeCell ref="SZA412:SZH412"/>
    <mergeCell ref="SZI412:SZP412"/>
    <mergeCell ref="SZQ412:SZX412"/>
    <mergeCell ref="SZY412:TAF412"/>
    <mergeCell ref="TAG412:TAN412"/>
    <mergeCell ref="TAO412:TAV412"/>
    <mergeCell ref="TAW412:TBD412"/>
    <mergeCell ref="TBE412:TBL412"/>
    <mergeCell ref="TBM412:TBT412"/>
    <mergeCell ref="TBU412:TCB412"/>
    <mergeCell ref="TCC412:TCJ412"/>
    <mergeCell ref="TCK412:TCR412"/>
    <mergeCell ref="TCS412:TCZ412"/>
    <mergeCell ref="TDA412:TDH412"/>
    <mergeCell ref="TDI412:TDP412"/>
    <mergeCell ref="TDQ412:TDX412"/>
    <mergeCell ref="TDY412:TEF412"/>
    <mergeCell ref="TEG412:TEN412"/>
    <mergeCell ref="TEO412:TEV412"/>
    <mergeCell ref="TEW412:TFD412"/>
    <mergeCell ref="TFE412:TFL412"/>
    <mergeCell ref="TFM412:TFT412"/>
    <mergeCell ref="SLM412:SLT412"/>
    <mergeCell ref="SLU412:SMB412"/>
    <mergeCell ref="SMC412:SMJ412"/>
    <mergeCell ref="SMK412:SMR412"/>
    <mergeCell ref="SMS412:SMZ412"/>
    <mergeCell ref="SNA412:SNH412"/>
    <mergeCell ref="SNI412:SNP412"/>
    <mergeCell ref="SNQ412:SNX412"/>
    <mergeCell ref="SNY412:SOF412"/>
    <mergeCell ref="SOG412:SON412"/>
    <mergeCell ref="SOO412:SOV412"/>
    <mergeCell ref="SOW412:SPD412"/>
    <mergeCell ref="SPE412:SPL412"/>
    <mergeCell ref="SPM412:SPT412"/>
    <mergeCell ref="SPU412:SQB412"/>
    <mergeCell ref="SQC412:SQJ412"/>
    <mergeCell ref="SQK412:SQR412"/>
    <mergeCell ref="SQS412:SQZ412"/>
    <mergeCell ref="SRA412:SRH412"/>
    <mergeCell ref="SRI412:SRP412"/>
    <mergeCell ref="SRQ412:SRX412"/>
    <mergeCell ref="SRY412:SSF412"/>
    <mergeCell ref="SSG412:SSN412"/>
    <mergeCell ref="SSO412:SSV412"/>
    <mergeCell ref="SSW412:STD412"/>
    <mergeCell ref="STE412:STL412"/>
    <mergeCell ref="STM412:STT412"/>
    <mergeCell ref="STU412:SUB412"/>
    <mergeCell ref="SUC412:SUJ412"/>
    <mergeCell ref="SUK412:SUR412"/>
    <mergeCell ref="SUS412:SUZ412"/>
    <mergeCell ref="SVA412:SVH412"/>
    <mergeCell ref="SVI412:SVP412"/>
    <mergeCell ref="SBI412:SBP412"/>
    <mergeCell ref="SBQ412:SBX412"/>
    <mergeCell ref="SBY412:SCF412"/>
    <mergeCell ref="SCG412:SCN412"/>
    <mergeCell ref="SCO412:SCV412"/>
    <mergeCell ref="SCW412:SDD412"/>
    <mergeCell ref="SDE412:SDL412"/>
    <mergeCell ref="SDM412:SDT412"/>
    <mergeCell ref="SDU412:SEB412"/>
    <mergeCell ref="SEC412:SEJ412"/>
    <mergeCell ref="SEK412:SER412"/>
    <mergeCell ref="SES412:SEZ412"/>
    <mergeCell ref="SFA412:SFH412"/>
    <mergeCell ref="SFI412:SFP412"/>
    <mergeCell ref="SFQ412:SFX412"/>
    <mergeCell ref="SFY412:SGF412"/>
    <mergeCell ref="SGG412:SGN412"/>
    <mergeCell ref="SGO412:SGV412"/>
    <mergeCell ref="SGW412:SHD412"/>
    <mergeCell ref="SHE412:SHL412"/>
    <mergeCell ref="SHM412:SHT412"/>
    <mergeCell ref="SHU412:SIB412"/>
    <mergeCell ref="SIC412:SIJ412"/>
    <mergeCell ref="SIK412:SIR412"/>
    <mergeCell ref="SIS412:SIZ412"/>
    <mergeCell ref="SJA412:SJH412"/>
    <mergeCell ref="SJI412:SJP412"/>
    <mergeCell ref="SJQ412:SJX412"/>
    <mergeCell ref="SJY412:SKF412"/>
    <mergeCell ref="SKG412:SKN412"/>
    <mergeCell ref="SKO412:SKV412"/>
    <mergeCell ref="SKW412:SLD412"/>
    <mergeCell ref="SLE412:SLL412"/>
    <mergeCell ref="RRE412:RRL412"/>
    <mergeCell ref="RRM412:RRT412"/>
    <mergeCell ref="RRU412:RSB412"/>
    <mergeCell ref="RSC412:RSJ412"/>
    <mergeCell ref="RSK412:RSR412"/>
    <mergeCell ref="RSS412:RSZ412"/>
    <mergeCell ref="RTA412:RTH412"/>
    <mergeCell ref="RTI412:RTP412"/>
    <mergeCell ref="RTQ412:RTX412"/>
    <mergeCell ref="RTY412:RUF412"/>
    <mergeCell ref="RUG412:RUN412"/>
    <mergeCell ref="RUO412:RUV412"/>
    <mergeCell ref="RUW412:RVD412"/>
    <mergeCell ref="RVE412:RVL412"/>
    <mergeCell ref="RVM412:RVT412"/>
    <mergeCell ref="RVU412:RWB412"/>
    <mergeCell ref="RWC412:RWJ412"/>
    <mergeCell ref="RWK412:RWR412"/>
    <mergeCell ref="RWS412:RWZ412"/>
    <mergeCell ref="RXA412:RXH412"/>
    <mergeCell ref="RXI412:RXP412"/>
    <mergeCell ref="RXQ412:RXX412"/>
    <mergeCell ref="RXY412:RYF412"/>
    <mergeCell ref="RYG412:RYN412"/>
    <mergeCell ref="RYO412:RYV412"/>
    <mergeCell ref="RYW412:RZD412"/>
    <mergeCell ref="RZE412:RZL412"/>
    <mergeCell ref="RZM412:RZT412"/>
    <mergeCell ref="RZU412:SAB412"/>
    <mergeCell ref="SAC412:SAJ412"/>
    <mergeCell ref="SAK412:SAR412"/>
    <mergeCell ref="SAS412:SAZ412"/>
    <mergeCell ref="SBA412:SBH412"/>
    <mergeCell ref="RHA412:RHH412"/>
    <mergeCell ref="RHI412:RHP412"/>
    <mergeCell ref="RHQ412:RHX412"/>
    <mergeCell ref="RHY412:RIF412"/>
    <mergeCell ref="RIG412:RIN412"/>
    <mergeCell ref="RIO412:RIV412"/>
    <mergeCell ref="RIW412:RJD412"/>
    <mergeCell ref="RJE412:RJL412"/>
    <mergeCell ref="RJM412:RJT412"/>
    <mergeCell ref="RJU412:RKB412"/>
    <mergeCell ref="RKC412:RKJ412"/>
    <mergeCell ref="RKK412:RKR412"/>
    <mergeCell ref="RKS412:RKZ412"/>
    <mergeCell ref="RLA412:RLH412"/>
    <mergeCell ref="RLI412:RLP412"/>
    <mergeCell ref="RLQ412:RLX412"/>
    <mergeCell ref="RLY412:RMF412"/>
    <mergeCell ref="RMG412:RMN412"/>
    <mergeCell ref="RMO412:RMV412"/>
    <mergeCell ref="RMW412:RND412"/>
    <mergeCell ref="RNE412:RNL412"/>
    <mergeCell ref="RNM412:RNT412"/>
    <mergeCell ref="RNU412:ROB412"/>
    <mergeCell ref="ROC412:ROJ412"/>
    <mergeCell ref="ROK412:ROR412"/>
    <mergeCell ref="ROS412:ROZ412"/>
    <mergeCell ref="RPA412:RPH412"/>
    <mergeCell ref="RPI412:RPP412"/>
    <mergeCell ref="RPQ412:RPX412"/>
    <mergeCell ref="RPY412:RQF412"/>
    <mergeCell ref="RQG412:RQN412"/>
    <mergeCell ref="RQO412:RQV412"/>
    <mergeCell ref="RQW412:RRD412"/>
    <mergeCell ref="QWW412:QXD412"/>
    <mergeCell ref="QXE412:QXL412"/>
    <mergeCell ref="QXM412:QXT412"/>
    <mergeCell ref="QXU412:QYB412"/>
    <mergeCell ref="QYC412:QYJ412"/>
    <mergeCell ref="QYK412:QYR412"/>
    <mergeCell ref="QYS412:QYZ412"/>
    <mergeCell ref="QZA412:QZH412"/>
    <mergeCell ref="QZI412:QZP412"/>
    <mergeCell ref="QZQ412:QZX412"/>
    <mergeCell ref="QZY412:RAF412"/>
    <mergeCell ref="RAG412:RAN412"/>
    <mergeCell ref="RAO412:RAV412"/>
    <mergeCell ref="RAW412:RBD412"/>
    <mergeCell ref="RBE412:RBL412"/>
    <mergeCell ref="RBM412:RBT412"/>
    <mergeCell ref="RBU412:RCB412"/>
    <mergeCell ref="RCC412:RCJ412"/>
    <mergeCell ref="RCK412:RCR412"/>
    <mergeCell ref="RCS412:RCZ412"/>
    <mergeCell ref="RDA412:RDH412"/>
    <mergeCell ref="RDI412:RDP412"/>
    <mergeCell ref="RDQ412:RDX412"/>
    <mergeCell ref="RDY412:REF412"/>
    <mergeCell ref="REG412:REN412"/>
    <mergeCell ref="REO412:REV412"/>
    <mergeCell ref="REW412:RFD412"/>
    <mergeCell ref="RFE412:RFL412"/>
    <mergeCell ref="RFM412:RFT412"/>
    <mergeCell ref="RFU412:RGB412"/>
    <mergeCell ref="RGC412:RGJ412"/>
    <mergeCell ref="RGK412:RGR412"/>
    <mergeCell ref="RGS412:RGZ412"/>
    <mergeCell ref="QMS412:QMZ412"/>
    <mergeCell ref="QNA412:QNH412"/>
    <mergeCell ref="QNI412:QNP412"/>
    <mergeCell ref="QNQ412:QNX412"/>
    <mergeCell ref="QNY412:QOF412"/>
    <mergeCell ref="QOG412:QON412"/>
    <mergeCell ref="QOO412:QOV412"/>
    <mergeCell ref="QOW412:QPD412"/>
    <mergeCell ref="QPE412:QPL412"/>
    <mergeCell ref="QPM412:QPT412"/>
    <mergeCell ref="QPU412:QQB412"/>
    <mergeCell ref="QQC412:QQJ412"/>
    <mergeCell ref="QQK412:QQR412"/>
    <mergeCell ref="QQS412:QQZ412"/>
    <mergeCell ref="QRA412:QRH412"/>
    <mergeCell ref="QRI412:QRP412"/>
    <mergeCell ref="QRQ412:QRX412"/>
    <mergeCell ref="QRY412:QSF412"/>
    <mergeCell ref="QSG412:QSN412"/>
    <mergeCell ref="QSO412:QSV412"/>
    <mergeCell ref="QSW412:QTD412"/>
    <mergeCell ref="QTE412:QTL412"/>
    <mergeCell ref="QTM412:QTT412"/>
    <mergeCell ref="QTU412:QUB412"/>
    <mergeCell ref="QUC412:QUJ412"/>
    <mergeCell ref="QUK412:QUR412"/>
    <mergeCell ref="QUS412:QUZ412"/>
    <mergeCell ref="QVA412:QVH412"/>
    <mergeCell ref="QVI412:QVP412"/>
    <mergeCell ref="QVQ412:QVX412"/>
    <mergeCell ref="QVY412:QWF412"/>
    <mergeCell ref="QWG412:QWN412"/>
    <mergeCell ref="QWO412:QWV412"/>
    <mergeCell ref="QCO412:QCV412"/>
    <mergeCell ref="QCW412:QDD412"/>
    <mergeCell ref="QDE412:QDL412"/>
    <mergeCell ref="QDM412:QDT412"/>
    <mergeCell ref="QDU412:QEB412"/>
    <mergeCell ref="QEC412:QEJ412"/>
    <mergeCell ref="QEK412:QER412"/>
    <mergeCell ref="QES412:QEZ412"/>
    <mergeCell ref="QFA412:QFH412"/>
    <mergeCell ref="QFI412:QFP412"/>
    <mergeCell ref="QFQ412:QFX412"/>
    <mergeCell ref="QFY412:QGF412"/>
    <mergeCell ref="QGG412:QGN412"/>
    <mergeCell ref="QGO412:QGV412"/>
    <mergeCell ref="QGW412:QHD412"/>
    <mergeCell ref="QHE412:QHL412"/>
    <mergeCell ref="QHM412:QHT412"/>
    <mergeCell ref="QHU412:QIB412"/>
    <mergeCell ref="QIC412:QIJ412"/>
    <mergeCell ref="QIK412:QIR412"/>
    <mergeCell ref="QIS412:QIZ412"/>
    <mergeCell ref="QJA412:QJH412"/>
    <mergeCell ref="QJI412:QJP412"/>
    <mergeCell ref="QJQ412:QJX412"/>
    <mergeCell ref="QJY412:QKF412"/>
    <mergeCell ref="QKG412:QKN412"/>
    <mergeCell ref="QKO412:QKV412"/>
    <mergeCell ref="QKW412:QLD412"/>
    <mergeCell ref="QLE412:QLL412"/>
    <mergeCell ref="QLM412:QLT412"/>
    <mergeCell ref="QLU412:QMB412"/>
    <mergeCell ref="QMC412:QMJ412"/>
    <mergeCell ref="QMK412:QMR412"/>
    <mergeCell ref="PSK412:PSR412"/>
    <mergeCell ref="PSS412:PSZ412"/>
    <mergeCell ref="PTA412:PTH412"/>
    <mergeCell ref="PTI412:PTP412"/>
    <mergeCell ref="PTQ412:PTX412"/>
    <mergeCell ref="PTY412:PUF412"/>
    <mergeCell ref="PUG412:PUN412"/>
    <mergeCell ref="PUO412:PUV412"/>
    <mergeCell ref="PUW412:PVD412"/>
    <mergeCell ref="PVE412:PVL412"/>
    <mergeCell ref="PVM412:PVT412"/>
    <mergeCell ref="PVU412:PWB412"/>
    <mergeCell ref="PWC412:PWJ412"/>
    <mergeCell ref="PWK412:PWR412"/>
    <mergeCell ref="PWS412:PWZ412"/>
    <mergeCell ref="PXA412:PXH412"/>
    <mergeCell ref="PXI412:PXP412"/>
    <mergeCell ref="PXQ412:PXX412"/>
    <mergeCell ref="PXY412:PYF412"/>
    <mergeCell ref="PYG412:PYN412"/>
    <mergeCell ref="PYO412:PYV412"/>
    <mergeCell ref="PYW412:PZD412"/>
    <mergeCell ref="PZE412:PZL412"/>
    <mergeCell ref="PZM412:PZT412"/>
    <mergeCell ref="PZU412:QAB412"/>
    <mergeCell ref="QAC412:QAJ412"/>
    <mergeCell ref="QAK412:QAR412"/>
    <mergeCell ref="QAS412:QAZ412"/>
    <mergeCell ref="QBA412:QBH412"/>
    <mergeCell ref="QBI412:QBP412"/>
    <mergeCell ref="QBQ412:QBX412"/>
    <mergeCell ref="QBY412:QCF412"/>
    <mergeCell ref="QCG412:QCN412"/>
    <mergeCell ref="PIG412:PIN412"/>
    <mergeCell ref="PIO412:PIV412"/>
    <mergeCell ref="PIW412:PJD412"/>
    <mergeCell ref="PJE412:PJL412"/>
    <mergeCell ref="PJM412:PJT412"/>
    <mergeCell ref="PJU412:PKB412"/>
    <mergeCell ref="PKC412:PKJ412"/>
    <mergeCell ref="PKK412:PKR412"/>
    <mergeCell ref="PKS412:PKZ412"/>
    <mergeCell ref="PLA412:PLH412"/>
    <mergeCell ref="PLI412:PLP412"/>
    <mergeCell ref="PLQ412:PLX412"/>
    <mergeCell ref="PLY412:PMF412"/>
    <mergeCell ref="PMG412:PMN412"/>
    <mergeCell ref="PMO412:PMV412"/>
    <mergeCell ref="PMW412:PND412"/>
    <mergeCell ref="PNE412:PNL412"/>
    <mergeCell ref="PNM412:PNT412"/>
    <mergeCell ref="PNU412:POB412"/>
    <mergeCell ref="POC412:POJ412"/>
    <mergeCell ref="POK412:POR412"/>
    <mergeCell ref="POS412:POZ412"/>
    <mergeCell ref="PPA412:PPH412"/>
    <mergeCell ref="PPI412:PPP412"/>
    <mergeCell ref="PPQ412:PPX412"/>
    <mergeCell ref="PPY412:PQF412"/>
    <mergeCell ref="PQG412:PQN412"/>
    <mergeCell ref="PQO412:PQV412"/>
    <mergeCell ref="PQW412:PRD412"/>
    <mergeCell ref="PRE412:PRL412"/>
    <mergeCell ref="PRM412:PRT412"/>
    <mergeCell ref="PRU412:PSB412"/>
    <mergeCell ref="PSC412:PSJ412"/>
    <mergeCell ref="OYC412:OYJ412"/>
    <mergeCell ref="OYK412:OYR412"/>
    <mergeCell ref="OYS412:OYZ412"/>
    <mergeCell ref="OZA412:OZH412"/>
    <mergeCell ref="OZI412:OZP412"/>
    <mergeCell ref="OZQ412:OZX412"/>
    <mergeCell ref="OZY412:PAF412"/>
    <mergeCell ref="PAG412:PAN412"/>
    <mergeCell ref="PAO412:PAV412"/>
    <mergeCell ref="PAW412:PBD412"/>
    <mergeCell ref="PBE412:PBL412"/>
    <mergeCell ref="PBM412:PBT412"/>
    <mergeCell ref="PBU412:PCB412"/>
    <mergeCell ref="PCC412:PCJ412"/>
    <mergeCell ref="PCK412:PCR412"/>
    <mergeCell ref="PCS412:PCZ412"/>
    <mergeCell ref="PDA412:PDH412"/>
    <mergeCell ref="PDI412:PDP412"/>
    <mergeCell ref="PDQ412:PDX412"/>
    <mergeCell ref="PDY412:PEF412"/>
    <mergeCell ref="PEG412:PEN412"/>
    <mergeCell ref="PEO412:PEV412"/>
    <mergeCell ref="PEW412:PFD412"/>
    <mergeCell ref="PFE412:PFL412"/>
    <mergeCell ref="PFM412:PFT412"/>
    <mergeCell ref="PFU412:PGB412"/>
    <mergeCell ref="PGC412:PGJ412"/>
    <mergeCell ref="PGK412:PGR412"/>
    <mergeCell ref="PGS412:PGZ412"/>
    <mergeCell ref="PHA412:PHH412"/>
    <mergeCell ref="PHI412:PHP412"/>
    <mergeCell ref="PHQ412:PHX412"/>
    <mergeCell ref="PHY412:PIF412"/>
    <mergeCell ref="ONY412:OOF412"/>
    <mergeCell ref="OOG412:OON412"/>
    <mergeCell ref="OOO412:OOV412"/>
    <mergeCell ref="OOW412:OPD412"/>
    <mergeCell ref="OPE412:OPL412"/>
    <mergeCell ref="OPM412:OPT412"/>
    <mergeCell ref="OPU412:OQB412"/>
    <mergeCell ref="OQC412:OQJ412"/>
    <mergeCell ref="OQK412:OQR412"/>
    <mergeCell ref="OQS412:OQZ412"/>
    <mergeCell ref="ORA412:ORH412"/>
    <mergeCell ref="ORI412:ORP412"/>
    <mergeCell ref="ORQ412:ORX412"/>
    <mergeCell ref="ORY412:OSF412"/>
    <mergeCell ref="OSG412:OSN412"/>
    <mergeCell ref="OSO412:OSV412"/>
    <mergeCell ref="OSW412:OTD412"/>
    <mergeCell ref="OTE412:OTL412"/>
    <mergeCell ref="OTM412:OTT412"/>
    <mergeCell ref="OTU412:OUB412"/>
    <mergeCell ref="OUC412:OUJ412"/>
    <mergeCell ref="OUK412:OUR412"/>
    <mergeCell ref="OUS412:OUZ412"/>
    <mergeCell ref="OVA412:OVH412"/>
    <mergeCell ref="OVI412:OVP412"/>
    <mergeCell ref="OVQ412:OVX412"/>
    <mergeCell ref="OVY412:OWF412"/>
    <mergeCell ref="OWG412:OWN412"/>
    <mergeCell ref="OWO412:OWV412"/>
    <mergeCell ref="OWW412:OXD412"/>
    <mergeCell ref="OXE412:OXL412"/>
    <mergeCell ref="OXM412:OXT412"/>
    <mergeCell ref="OXU412:OYB412"/>
    <mergeCell ref="ODU412:OEB412"/>
    <mergeCell ref="OEC412:OEJ412"/>
    <mergeCell ref="OEK412:OER412"/>
    <mergeCell ref="OES412:OEZ412"/>
    <mergeCell ref="OFA412:OFH412"/>
    <mergeCell ref="OFI412:OFP412"/>
    <mergeCell ref="OFQ412:OFX412"/>
    <mergeCell ref="OFY412:OGF412"/>
    <mergeCell ref="OGG412:OGN412"/>
    <mergeCell ref="OGO412:OGV412"/>
    <mergeCell ref="OGW412:OHD412"/>
    <mergeCell ref="OHE412:OHL412"/>
    <mergeCell ref="OHM412:OHT412"/>
    <mergeCell ref="OHU412:OIB412"/>
    <mergeCell ref="OIC412:OIJ412"/>
    <mergeCell ref="OIK412:OIR412"/>
    <mergeCell ref="OIS412:OIZ412"/>
    <mergeCell ref="OJA412:OJH412"/>
    <mergeCell ref="OJI412:OJP412"/>
    <mergeCell ref="OJQ412:OJX412"/>
    <mergeCell ref="OJY412:OKF412"/>
    <mergeCell ref="OKG412:OKN412"/>
    <mergeCell ref="OKO412:OKV412"/>
    <mergeCell ref="OKW412:OLD412"/>
    <mergeCell ref="OLE412:OLL412"/>
    <mergeCell ref="OLM412:OLT412"/>
    <mergeCell ref="OLU412:OMB412"/>
    <mergeCell ref="OMC412:OMJ412"/>
    <mergeCell ref="OMK412:OMR412"/>
    <mergeCell ref="OMS412:OMZ412"/>
    <mergeCell ref="ONA412:ONH412"/>
    <mergeCell ref="ONI412:ONP412"/>
    <mergeCell ref="ONQ412:ONX412"/>
    <mergeCell ref="NTQ412:NTX412"/>
    <mergeCell ref="NTY412:NUF412"/>
    <mergeCell ref="NUG412:NUN412"/>
    <mergeCell ref="NUO412:NUV412"/>
    <mergeCell ref="NUW412:NVD412"/>
    <mergeCell ref="NVE412:NVL412"/>
    <mergeCell ref="NVM412:NVT412"/>
    <mergeCell ref="NVU412:NWB412"/>
    <mergeCell ref="NWC412:NWJ412"/>
    <mergeCell ref="NWK412:NWR412"/>
    <mergeCell ref="NWS412:NWZ412"/>
    <mergeCell ref="NXA412:NXH412"/>
    <mergeCell ref="NXI412:NXP412"/>
    <mergeCell ref="NXQ412:NXX412"/>
    <mergeCell ref="NXY412:NYF412"/>
    <mergeCell ref="NYG412:NYN412"/>
    <mergeCell ref="NYO412:NYV412"/>
    <mergeCell ref="NYW412:NZD412"/>
    <mergeCell ref="NZE412:NZL412"/>
    <mergeCell ref="NZM412:NZT412"/>
    <mergeCell ref="NZU412:OAB412"/>
    <mergeCell ref="OAC412:OAJ412"/>
    <mergeCell ref="OAK412:OAR412"/>
    <mergeCell ref="OAS412:OAZ412"/>
    <mergeCell ref="OBA412:OBH412"/>
    <mergeCell ref="OBI412:OBP412"/>
    <mergeCell ref="OBQ412:OBX412"/>
    <mergeCell ref="OBY412:OCF412"/>
    <mergeCell ref="OCG412:OCN412"/>
    <mergeCell ref="OCO412:OCV412"/>
    <mergeCell ref="OCW412:ODD412"/>
    <mergeCell ref="ODE412:ODL412"/>
    <mergeCell ref="ODM412:ODT412"/>
    <mergeCell ref="NJM412:NJT412"/>
    <mergeCell ref="NJU412:NKB412"/>
    <mergeCell ref="NKC412:NKJ412"/>
    <mergeCell ref="NKK412:NKR412"/>
    <mergeCell ref="NKS412:NKZ412"/>
    <mergeCell ref="NLA412:NLH412"/>
    <mergeCell ref="NLI412:NLP412"/>
    <mergeCell ref="NLQ412:NLX412"/>
    <mergeCell ref="NLY412:NMF412"/>
    <mergeCell ref="NMG412:NMN412"/>
    <mergeCell ref="NMO412:NMV412"/>
    <mergeCell ref="NMW412:NND412"/>
    <mergeCell ref="NNE412:NNL412"/>
    <mergeCell ref="NNM412:NNT412"/>
    <mergeCell ref="NNU412:NOB412"/>
    <mergeCell ref="NOC412:NOJ412"/>
    <mergeCell ref="NOK412:NOR412"/>
    <mergeCell ref="NOS412:NOZ412"/>
    <mergeCell ref="NPA412:NPH412"/>
    <mergeCell ref="NPI412:NPP412"/>
    <mergeCell ref="NPQ412:NPX412"/>
    <mergeCell ref="NPY412:NQF412"/>
    <mergeCell ref="NQG412:NQN412"/>
    <mergeCell ref="NQO412:NQV412"/>
    <mergeCell ref="NQW412:NRD412"/>
    <mergeCell ref="NRE412:NRL412"/>
    <mergeCell ref="NRM412:NRT412"/>
    <mergeCell ref="NRU412:NSB412"/>
    <mergeCell ref="NSC412:NSJ412"/>
    <mergeCell ref="NSK412:NSR412"/>
    <mergeCell ref="NSS412:NSZ412"/>
    <mergeCell ref="NTA412:NTH412"/>
    <mergeCell ref="NTI412:NTP412"/>
    <mergeCell ref="MZI412:MZP412"/>
    <mergeCell ref="MZQ412:MZX412"/>
    <mergeCell ref="MZY412:NAF412"/>
    <mergeCell ref="NAG412:NAN412"/>
    <mergeCell ref="NAO412:NAV412"/>
    <mergeCell ref="NAW412:NBD412"/>
    <mergeCell ref="NBE412:NBL412"/>
    <mergeCell ref="NBM412:NBT412"/>
    <mergeCell ref="NBU412:NCB412"/>
    <mergeCell ref="NCC412:NCJ412"/>
    <mergeCell ref="NCK412:NCR412"/>
    <mergeCell ref="NCS412:NCZ412"/>
    <mergeCell ref="NDA412:NDH412"/>
    <mergeCell ref="NDI412:NDP412"/>
    <mergeCell ref="NDQ412:NDX412"/>
    <mergeCell ref="NDY412:NEF412"/>
    <mergeCell ref="NEG412:NEN412"/>
    <mergeCell ref="NEO412:NEV412"/>
    <mergeCell ref="NEW412:NFD412"/>
    <mergeCell ref="NFE412:NFL412"/>
    <mergeCell ref="NFM412:NFT412"/>
    <mergeCell ref="NFU412:NGB412"/>
    <mergeCell ref="NGC412:NGJ412"/>
    <mergeCell ref="NGK412:NGR412"/>
    <mergeCell ref="NGS412:NGZ412"/>
    <mergeCell ref="NHA412:NHH412"/>
    <mergeCell ref="NHI412:NHP412"/>
    <mergeCell ref="NHQ412:NHX412"/>
    <mergeCell ref="NHY412:NIF412"/>
    <mergeCell ref="NIG412:NIN412"/>
    <mergeCell ref="NIO412:NIV412"/>
    <mergeCell ref="NIW412:NJD412"/>
    <mergeCell ref="NJE412:NJL412"/>
    <mergeCell ref="MPE412:MPL412"/>
    <mergeCell ref="MPM412:MPT412"/>
    <mergeCell ref="MPU412:MQB412"/>
    <mergeCell ref="MQC412:MQJ412"/>
    <mergeCell ref="MQK412:MQR412"/>
    <mergeCell ref="MQS412:MQZ412"/>
    <mergeCell ref="MRA412:MRH412"/>
    <mergeCell ref="MRI412:MRP412"/>
    <mergeCell ref="MRQ412:MRX412"/>
    <mergeCell ref="MRY412:MSF412"/>
    <mergeCell ref="MSG412:MSN412"/>
    <mergeCell ref="MSO412:MSV412"/>
    <mergeCell ref="MSW412:MTD412"/>
    <mergeCell ref="MTE412:MTL412"/>
    <mergeCell ref="MTM412:MTT412"/>
    <mergeCell ref="MTU412:MUB412"/>
    <mergeCell ref="MUC412:MUJ412"/>
    <mergeCell ref="MUK412:MUR412"/>
    <mergeCell ref="MUS412:MUZ412"/>
    <mergeCell ref="MVA412:MVH412"/>
    <mergeCell ref="MVI412:MVP412"/>
    <mergeCell ref="MVQ412:MVX412"/>
    <mergeCell ref="MVY412:MWF412"/>
    <mergeCell ref="MWG412:MWN412"/>
    <mergeCell ref="MWO412:MWV412"/>
    <mergeCell ref="MWW412:MXD412"/>
    <mergeCell ref="MXE412:MXL412"/>
    <mergeCell ref="MXM412:MXT412"/>
    <mergeCell ref="MXU412:MYB412"/>
    <mergeCell ref="MYC412:MYJ412"/>
    <mergeCell ref="MYK412:MYR412"/>
    <mergeCell ref="MYS412:MYZ412"/>
    <mergeCell ref="MZA412:MZH412"/>
    <mergeCell ref="MFA412:MFH412"/>
    <mergeCell ref="MFI412:MFP412"/>
    <mergeCell ref="MFQ412:MFX412"/>
    <mergeCell ref="MFY412:MGF412"/>
    <mergeCell ref="MGG412:MGN412"/>
    <mergeCell ref="MGO412:MGV412"/>
    <mergeCell ref="MGW412:MHD412"/>
    <mergeCell ref="MHE412:MHL412"/>
    <mergeCell ref="MHM412:MHT412"/>
    <mergeCell ref="MHU412:MIB412"/>
    <mergeCell ref="MIC412:MIJ412"/>
    <mergeCell ref="MIK412:MIR412"/>
    <mergeCell ref="MIS412:MIZ412"/>
    <mergeCell ref="MJA412:MJH412"/>
    <mergeCell ref="MJI412:MJP412"/>
    <mergeCell ref="MJQ412:MJX412"/>
    <mergeCell ref="MJY412:MKF412"/>
    <mergeCell ref="MKG412:MKN412"/>
    <mergeCell ref="MKO412:MKV412"/>
    <mergeCell ref="MKW412:MLD412"/>
    <mergeCell ref="MLE412:MLL412"/>
    <mergeCell ref="MLM412:MLT412"/>
    <mergeCell ref="MLU412:MMB412"/>
    <mergeCell ref="MMC412:MMJ412"/>
    <mergeCell ref="MMK412:MMR412"/>
    <mergeCell ref="MMS412:MMZ412"/>
    <mergeCell ref="MNA412:MNH412"/>
    <mergeCell ref="MNI412:MNP412"/>
    <mergeCell ref="MNQ412:MNX412"/>
    <mergeCell ref="MNY412:MOF412"/>
    <mergeCell ref="MOG412:MON412"/>
    <mergeCell ref="MOO412:MOV412"/>
    <mergeCell ref="MOW412:MPD412"/>
    <mergeCell ref="LUW412:LVD412"/>
    <mergeCell ref="LVE412:LVL412"/>
    <mergeCell ref="LVM412:LVT412"/>
    <mergeCell ref="LVU412:LWB412"/>
    <mergeCell ref="LWC412:LWJ412"/>
    <mergeCell ref="LWK412:LWR412"/>
    <mergeCell ref="LWS412:LWZ412"/>
    <mergeCell ref="LXA412:LXH412"/>
    <mergeCell ref="LXI412:LXP412"/>
    <mergeCell ref="LXQ412:LXX412"/>
    <mergeCell ref="LXY412:LYF412"/>
    <mergeCell ref="LYG412:LYN412"/>
    <mergeCell ref="LYO412:LYV412"/>
    <mergeCell ref="LYW412:LZD412"/>
    <mergeCell ref="LZE412:LZL412"/>
    <mergeCell ref="LZM412:LZT412"/>
    <mergeCell ref="LZU412:MAB412"/>
    <mergeCell ref="MAC412:MAJ412"/>
    <mergeCell ref="MAK412:MAR412"/>
    <mergeCell ref="MAS412:MAZ412"/>
    <mergeCell ref="MBA412:MBH412"/>
    <mergeCell ref="MBI412:MBP412"/>
    <mergeCell ref="MBQ412:MBX412"/>
    <mergeCell ref="MBY412:MCF412"/>
    <mergeCell ref="MCG412:MCN412"/>
    <mergeCell ref="MCO412:MCV412"/>
    <mergeCell ref="MCW412:MDD412"/>
    <mergeCell ref="MDE412:MDL412"/>
    <mergeCell ref="MDM412:MDT412"/>
    <mergeCell ref="MDU412:MEB412"/>
    <mergeCell ref="MEC412:MEJ412"/>
    <mergeCell ref="MEK412:MER412"/>
    <mergeCell ref="MES412:MEZ412"/>
    <mergeCell ref="LKS412:LKZ412"/>
    <mergeCell ref="LLA412:LLH412"/>
    <mergeCell ref="LLI412:LLP412"/>
    <mergeCell ref="LLQ412:LLX412"/>
    <mergeCell ref="LLY412:LMF412"/>
    <mergeCell ref="LMG412:LMN412"/>
    <mergeCell ref="LMO412:LMV412"/>
    <mergeCell ref="LMW412:LND412"/>
    <mergeCell ref="LNE412:LNL412"/>
    <mergeCell ref="LNM412:LNT412"/>
    <mergeCell ref="LNU412:LOB412"/>
    <mergeCell ref="LOC412:LOJ412"/>
    <mergeCell ref="LOK412:LOR412"/>
    <mergeCell ref="LOS412:LOZ412"/>
    <mergeCell ref="LPA412:LPH412"/>
    <mergeCell ref="LPI412:LPP412"/>
    <mergeCell ref="LPQ412:LPX412"/>
    <mergeCell ref="LPY412:LQF412"/>
    <mergeCell ref="LQG412:LQN412"/>
    <mergeCell ref="LQO412:LQV412"/>
    <mergeCell ref="LQW412:LRD412"/>
    <mergeCell ref="LRE412:LRL412"/>
    <mergeCell ref="LRM412:LRT412"/>
    <mergeCell ref="LRU412:LSB412"/>
    <mergeCell ref="LSC412:LSJ412"/>
    <mergeCell ref="LSK412:LSR412"/>
    <mergeCell ref="LSS412:LSZ412"/>
    <mergeCell ref="LTA412:LTH412"/>
    <mergeCell ref="LTI412:LTP412"/>
    <mergeCell ref="LTQ412:LTX412"/>
    <mergeCell ref="LTY412:LUF412"/>
    <mergeCell ref="LUG412:LUN412"/>
    <mergeCell ref="LUO412:LUV412"/>
    <mergeCell ref="LAO412:LAV412"/>
    <mergeCell ref="LAW412:LBD412"/>
    <mergeCell ref="LBE412:LBL412"/>
    <mergeCell ref="LBM412:LBT412"/>
    <mergeCell ref="LBU412:LCB412"/>
    <mergeCell ref="LCC412:LCJ412"/>
    <mergeCell ref="LCK412:LCR412"/>
    <mergeCell ref="LCS412:LCZ412"/>
    <mergeCell ref="LDA412:LDH412"/>
    <mergeCell ref="LDI412:LDP412"/>
    <mergeCell ref="LDQ412:LDX412"/>
    <mergeCell ref="LDY412:LEF412"/>
    <mergeCell ref="LEG412:LEN412"/>
    <mergeCell ref="LEO412:LEV412"/>
    <mergeCell ref="LEW412:LFD412"/>
    <mergeCell ref="LFE412:LFL412"/>
    <mergeCell ref="LFM412:LFT412"/>
    <mergeCell ref="LFU412:LGB412"/>
    <mergeCell ref="LGC412:LGJ412"/>
    <mergeCell ref="LGK412:LGR412"/>
    <mergeCell ref="LGS412:LGZ412"/>
    <mergeCell ref="LHA412:LHH412"/>
    <mergeCell ref="LHI412:LHP412"/>
    <mergeCell ref="LHQ412:LHX412"/>
    <mergeCell ref="LHY412:LIF412"/>
    <mergeCell ref="LIG412:LIN412"/>
    <mergeCell ref="LIO412:LIV412"/>
    <mergeCell ref="LIW412:LJD412"/>
    <mergeCell ref="LJE412:LJL412"/>
    <mergeCell ref="LJM412:LJT412"/>
    <mergeCell ref="LJU412:LKB412"/>
    <mergeCell ref="LKC412:LKJ412"/>
    <mergeCell ref="LKK412:LKR412"/>
    <mergeCell ref="KQK412:KQR412"/>
    <mergeCell ref="KQS412:KQZ412"/>
    <mergeCell ref="KRA412:KRH412"/>
    <mergeCell ref="KRI412:KRP412"/>
    <mergeCell ref="KRQ412:KRX412"/>
    <mergeCell ref="KRY412:KSF412"/>
    <mergeCell ref="KSG412:KSN412"/>
    <mergeCell ref="KSO412:KSV412"/>
    <mergeCell ref="KSW412:KTD412"/>
    <mergeCell ref="KTE412:KTL412"/>
    <mergeCell ref="KTM412:KTT412"/>
    <mergeCell ref="KTU412:KUB412"/>
    <mergeCell ref="KUC412:KUJ412"/>
    <mergeCell ref="KUK412:KUR412"/>
    <mergeCell ref="KUS412:KUZ412"/>
    <mergeCell ref="KVA412:KVH412"/>
    <mergeCell ref="KVI412:KVP412"/>
    <mergeCell ref="KVQ412:KVX412"/>
    <mergeCell ref="KVY412:KWF412"/>
    <mergeCell ref="KWG412:KWN412"/>
    <mergeCell ref="KWO412:KWV412"/>
    <mergeCell ref="KWW412:KXD412"/>
    <mergeCell ref="KXE412:KXL412"/>
    <mergeCell ref="KXM412:KXT412"/>
    <mergeCell ref="KXU412:KYB412"/>
    <mergeCell ref="KYC412:KYJ412"/>
    <mergeCell ref="KYK412:KYR412"/>
    <mergeCell ref="KYS412:KYZ412"/>
    <mergeCell ref="KZA412:KZH412"/>
    <mergeCell ref="KZI412:KZP412"/>
    <mergeCell ref="KZQ412:KZX412"/>
    <mergeCell ref="KZY412:LAF412"/>
    <mergeCell ref="LAG412:LAN412"/>
    <mergeCell ref="KGG412:KGN412"/>
    <mergeCell ref="KGO412:KGV412"/>
    <mergeCell ref="KGW412:KHD412"/>
    <mergeCell ref="KHE412:KHL412"/>
    <mergeCell ref="KHM412:KHT412"/>
    <mergeCell ref="KHU412:KIB412"/>
    <mergeCell ref="KIC412:KIJ412"/>
    <mergeCell ref="KIK412:KIR412"/>
    <mergeCell ref="KIS412:KIZ412"/>
    <mergeCell ref="KJA412:KJH412"/>
    <mergeCell ref="KJI412:KJP412"/>
    <mergeCell ref="KJQ412:KJX412"/>
    <mergeCell ref="KJY412:KKF412"/>
    <mergeCell ref="KKG412:KKN412"/>
    <mergeCell ref="KKO412:KKV412"/>
    <mergeCell ref="KKW412:KLD412"/>
    <mergeCell ref="KLE412:KLL412"/>
    <mergeCell ref="KLM412:KLT412"/>
    <mergeCell ref="KLU412:KMB412"/>
    <mergeCell ref="KMC412:KMJ412"/>
    <mergeCell ref="KMK412:KMR412"/>
    <mergeCell ref="KMS412:KMZ412"/>
    <mergeCell ref="KNA412:KNH412"/>
    <mergeCell ref="KNI412:KNP412"/>
    <mergeCell ref="KNQ412:KNX412"/>
    <mergeCell ref="KNY412:KOF412"/>
    <mergeCell ref="KOG412:KON412"/>
    <mergeCell ref="KOO412:KOV412"/>
    <mergeCell ref="KOW412:KPD412"/>
    <mergeCell ref="KPE412:KPL412"/>
    <mergeCell ref="KPM412:KPT412"/>
    <mergeCell ref="KPU412:KQB412"/>
    <mergeCell ref="KQC412:KQJ412"/>
    <mergeCell ref="JWC412:JWJ412"/>
    <mergeCell ref="JWK412:JWR412"/>
    <mergeCell ref="JWS412:JWZ412"/>
    <mergeCell ref="JXA412:JXH412"/>
    <mergeCell ref="JXI412:JXP412"/>
    <mergeCell ref="JXQ412:JXX412"/>
    <mergeCell ref="JXY412:JYF412"/>
    <mergeCell ref="JYG412:JYN412"/>
    <mergeCell ref="JYO412:JYV412"/>
    <mergeCell ref="JYW412:JZD412"/>
    <mergeCell ref="JZE412:JZL412"/>
    <mergeCell ref="JZM412:JZT412"/>
    <mergeCell ref="JZU412:KAB412"/>
    <mergeCell ref="KAC412:KAJ412"/>
    <mergeCell ref="KAK412:KAR412"/>
    <mergeCell ref="KAS412:KAZ412"/>
    <mergeCell ref="KBA412:KBH412"/>
    <mergeCell ref="KBI412:KBP412"/>
    <mergeCell ref="KBQ412:KBX412"/>
    <mergeCell ref="KBY412:KCF412"/>
    <mergeCell ref="KCG412:KCN412"/>
    <mergeCell ref="KCO412:KCV412"/>
    <mergeCell ref="KCW412:KDD412"/>
    <mergeCell ref="KDE412:KDL412"/>
    <mergeCell ref="KDM412:KDT412"/>
    <mergeCell ref="KDU412:KEB412"/>
    <mergeCell ref="KEC412:KEJ412"/>
    <mergeCell ref="KEK412:KER412"/>
    <mergeCell ref="KES412:KEZ412"/>
    <mergeCell ref="KFA412:KFH412"/>
    <mergeCell ref="KFI412:KFP412"/>
    <mergeCell ref="KFQ412:KFX412"/>
    <mergeCell ref="KFY412:KGF412"/>
    <mergeCell ref="JLY412:JMF412"/>
    <mergeCell ref="JMG412:JMN412"/>
    <mergeCell ref="JMO412:JMV412"/>
    <mergeCell ref="JMW412:JND412"/>
    <mergeCell ref="JNE412:JNL412"/>
    <mergeCell ref="JNM412:JNT412"/>
    <mergeCell ref="JNU412:JOB412"/>
    <mergeCell ref="JOC412:JOJ412"/>
    <mergeCell ref="JOK412:JOR412"/>
    <mergeCell ref="JOS412:JOZ412"/>
    <mergeCell ref="JPA412:JPH412"/>
    <mergeCell ref="JPI412:JPP412"/>
    <mergeCell ref="JPQ412:JPX412"/>
    <mergeCell ref="JPY412:JQF412"/>
    <mergeCell ref="JQG412:JQN412"/>
    <mergeCell ref="JQO412:JQV412"/>
    <mergeCell ref="JQW412:JRD412"/>
    <mergeCell ref="JRE412:JRL412"/>
    <mergeCell ref="JRM412:JRT412"/>
    <mergeCell ref="JRU412:JSB412"/>
    <mergeCell ref="JSC412:JSJ412"/>
    <mergeCell ref="JSK412:JSR412"/>
    <mergeCell ref="JSS412:JSZ412"/>
    <mergeCell ref="JTA412:JTH412"/>
    <mergeCell ref="JTI412:JTP412"/>
    <mergeCell ref="JTQ412:JTX412"/>
    <mergeCell ref="JTY412:JUF412"/>
    <mergeCell ref="JUG412:JUN412"/>
    <mergeCell ref="JUO412:JUV412"/>
    <mergeCell ref="JUW412:JVD412"/>
    <mergeCell ref="JVE412:JVL412"/>
    <mergeCell ref="JVM412:JVT412"/>
    <mergeCell ref="JVU412:JWB412"/>
    <mergeCell ref="JBU412:JCB412"/>
    <mergeCell ref="JCC412:JCJ412"/>
    <mergeCell ref="JCK412:JCR412"/>
    <mergeCell ref="JCS412:JCZ412"/>
    <mergeCell ref="JDA412:JDH412"/>
    <mergeCell ref="JDI412:JDP412"/>
    <mergeCell ref="JDQ412:JDX412"/>
    <mergeCell ref="JDY412:JEF412"/>
    <mergeCell ref="JEG412:JEN412"/>
    <mergeCell ref="JEO412:JEV412"/>
    <mergeCell ref="JEW412:JFD412"/>
    <mergeCell ref="JFE412:JFL412"/>
    <mergeCell ref="JFM412:JFT412"/>
    <mergeCell ref="JFU412:JGB412"/>
    <mergeCell ref="JGC412:JGJ412"/>
    <mergeCell ref="JGK412:JGR412"/>
    <mergeCell ref="JGS412:JGZ412"/>
    <mergeCell ref="JHA412:JHH412"/>
    <mergeCell ref="JHI412:JHP412"/>
    <mergeCell ref="JHQ412:JHX412"/>
    <mergeCell ref="JHY412:JIF412"/>
    <mergeCell ref="JIG412:JIN412"/>
    <mergeCell ref="JIO412:JIV412"/>
    <mergeCell ref="JIW412:JJD412"/>
    <mergeCell ref="JJE412:JJL412"/>
    <mergeCell ref="JJM412:JJT412"/>
    <mergeCell ref="JJU412:JKB412"/>
    <mergeCell ref="JKC412:JKJ412"/>
    <mergeCell ref="JKK412:JKR412"/>
    <mergeCell ref="JKS412:JKZ412"/>
    <mergeCell ref="JLA412:JLH412"/>
    <mergeCell ref="JLI412:JLP412"/>
    <mergeCell ref="JLQ412:JLX412"/>
    <mergeCell ref="IRQ412:IRX412"/>
    <mergeCell ref="IRY412:ISF412"/>
    <mergeCell ref="ISG412:ISN412"/>
    <mergeCell ref="ISO412:ISV412"/>
    <mergeCell ref="ISW412:ITD412"/>
    <mergeCell ref="ITE412:ITL412"/>
    <mergeCell ref="ITM412:ITT412"/>
    <mergeCell ref="ITU412:IUB412"/>
    <mergeCell ref="IUC412:IUJ412"/>
    <mergeCell ref="IUK412:IUR412"/>
    <mergeCell ref="IUS412:IUZ412"/>
    <mergeCell ref="IVA412:IVH412"/>
    <mergeCell ref="IVI412:IVP412"/>
    <mergeCell ref="IVQ412:IVX412"/>
    <mergeCell ref="IVY412:IWF412"/>
    <mergeCell ref="IWG412:IWN412"/>
    <mergeCell ref="IWO412:IWV412"/>
    <mergeCell ref="IWW412:IXD412"/>
    <mergeCell ref="IXE412:IXL412"/>
    <mergeCell ref="IXM412:IXT412"/>
    <mergeCell ref="IXU412:IYB412"/>
    <mergeCell ref="IYC412:IYJ412"/>
    <mergeCell ref="IYK412:IYR412"/>
    <mergeCell ref="IYS412:IYZ412"/>
    <mergeCell ref="IZA412:IZH412"/>
    <mergeCell ref="IZI412:IZP412"/>
    <mergeCell ref="IZQ412:IZX412"/>
    <mergeCell ref="IZY412:JAF412"/>
    <mergeCell ref="JAG412:JAN412"/>
    <mergeCell ref="JAO412:JAV412"/>
    <mergeCell ref="JAW412:JBD412"/>
    <mergeCell ref="JBE412:JBL412"/>
    <mergeCell ref="JBM412:JBT412"/>
    <mergeCell ref="IHM412:IHT412"/>
    <mergeCell ref="IHU412:IIB412"/>
    <mergeCell ref="IIC412:IIJ412"/>
    <mergeCell ref="IIK412:IIR412"/>
    <mergeCell ref="IIS412:IIZ412"/>
    <mergeCell ref="IJA412:IJH412"/>
    <mergeCell ref="IJI412:IJP412"/>
    <mergeCell ref="IJQ412:IJX412"/>
    <mergeCell ref="IJY412:IKF412"/>
    <mergeCell ref="IKG412:IKN412"/>
    <mergeCell ref="IKO412:IKV412"/>
    <mergeCell ref="IKW412:ILD412"/>
    <mergeCell ref="ILE412:ILL412"/>
    <mergeCell ref="ILM412:ILT412"/>
    <mergeCell ref="ILU412:IMB412"/>
    <mergeCell ref="IMC412:IMJ412"/>
    <mergeCell ref="IMK412:IMR412"/>
    <mergeCell ref="IMS412:IMZ412"/>
    <mergeCell ref="INA412:INH412"/>
    <mergeCell ref="INI412:INP412"/>
    <mergeCell ref="INQ412:INX412"/>
    <mergeCell ref="INY412:IOF412"/>
    <mergeCell ref="IOG412:ION412"/>
    <mergeCell ref="IOO412:IOV412"/>
    <mergeCell ref="IOW412:IPD412"/>
    <mergeCell ref="IPE412:IPL412"/>
    <mergeCell ref="IPM412:IPT412"/>
    <mergeCell ref="IPU412:IQB412"/>
    <mergeCell ref="IQC412:IQJ412"/>
    <mergeCell ref="IQK412:IQR412"/>
    <mergeCell ref="IQS412:IQZ412"/>
    <mergeCell ref="IRA412:IRH412"/>
    <mergeCell ref="IRI412:IRP412"/>
    <mergeCell ref="HXI412:HXP412"/>
    <mergeCell ref="HXQ412:HXX412"/>
    <mergeCell ref="HXY412:HYF412"/>
    <mergeCell ref="HYG412:HYN412"/>
    <mergeCell ref="HYO412:HYV412"/>
    <mergeCell ref="HYW412:HZD412"/>
    <mergeCell ref="HZE412:HZL412"/>
    <mergeCell ref="HZM412:HZT412"/>
    <mergeCell ref="HZU412:IAB412"/>
    <mergeCell ref="IAC412:IAJ412"/>
    <mergeCell ref="IAK412:IAR412"/>
    <mergeCell ref="IAS412:IAZ412"/>
    <mergeCell ref="IBA412:IBH412"/>
    <mergeCell ref="IBI412:IBP412"/>
    <mergeCell ref="IBQ412:IBX412"/>
    <mergeCell ref="IBY412:ICF412"/>
    <mergeCell ref="ICG412:ICN412"/>
    <mergeCell ref="ICO412:ICV412"/>
    <mergeCell ref="ICW412:IDD412"/>
    <mergeCell ref="IDE412:IDL412"/>
    <mergeCell ref="IDM412:IDT412"/>
    <mergeCell ref="IDU412:IEB412"/>
    <mergeCell ref="IEC412:IEJ412"/>
    <mergeCell ref="IEK412:IER412"/>
    <mergeCell ref="IES412:IEZ412"/>
    <mergeCell ref="IFA412:IFH412"/>
    <mergeCell ref="IFI412:IFP412"/>
    <mergeCell ref="IFQ412:IFX412"/>
    <mergeCell ref="IFY412:IGF412"/>
    <mergeCell ref="IGG412:IGN412"/>
    <mergeCell ref="IGO412:IGV412"/>
    <mergeCell ref="IGW412:IHD412"/>
    <mergeCell ref="IHE412:IHL412"/>
    <mergeCell ref="HNE412:HNL412"/>
    <mergeCell ref="HNM412:HNT412"/>
    <mergeCell ref="HNU412:HOB412"/>
    <mergeCell ref="HOC412:HOJ412"/>
    <mergeCell ref="HOK412:HOR412"/>
    <mergeCell ref="HOS412:HOZ412"/>
    <mergeCell ref="HPA412:HPH412"/>
    <mergeCell ref="HPI412:HPP412"/>
    <mergeCell ref="HPQ412:HPX412"/>
    <mergeCell ref="HPY412:HQF412"/>
    <mergeCell ref="HQG412:HQN412"/>
    <mergeCell ref="HQO412:HQV412"/>
    <mergeCell ref="HQW412:HRD412"/>
    <mergeCell ref="HRE412:HRL412"/>
    <mergeCell ref="HRM412:HRT412"/>
    <mergeCell ref="HRU412:HSB412"/>
    <mergeCell ref="HSC412:HSJ412"/>
    <mergeCell ref="HSK412:HSR412"/>
    <mergeCell ref="HSS412:HSZ412"/>
    <mergeCell ref="HTA412:HTH412"/>
    <mergeCell ref="HTI412:HTP412"/>
    <mergeCell ref="HTQ412:HTX412"/>
    <mergeCell ref="HTY412:HUF412"/>
    <mergeCell ref="HUG412:HUN412"/>
    <mergeCell ref="HUO412:HUV412"/>
    <mergeCell ref="HUW412:HVD412"/>
    <mergeCell ref="HVE412:HVL412"/>
    <mergeCell ref="HVM412:HVT412"/>
    <mergeCell ref="HVU412:HWB412"/>
    <mergeCell ref="HWC412:HWJ412"/>
    <mergeCell ref="HWK412:HWR412"/>
    <mergeCell ref="HWS412:HWZ412"/>
    <mergeCell ref="HXA412:HXH412"/>
    <mergeCell ref="HDA412:HDH412"/>
    <mergeCell ref="HDI412:HDP412"/>
    <mergeCell ref="HDQ412:HDX412"/>
    <mergeCell ref="HDY412:HEF412"/>
    <mergeCell ref="HEG412:HEN412"/>
    <mergeCell ref="HEO412:HEV412"/>
    <mergeCell ref="HEW412:HFD412"/>
    <mergeCell ref="HFE412:HFL412"/>
    <mergeCell ref="HFM412:HFT412"/>
    <mergeCell ref="HFU412:HGB412"/>
    <mergeCell ref="HGC412:HGJ412"/>
    <mergeCell ref="HGK412:HGR412"/>
    <mergeCell ref="HGS412:HGZ412"/>
    <mergeCell ref="HHA412:HHH412"/>
    <mergeCell ref="HHI412:HHP412"/>
    <mergeCell ref="HHQ412:HHX412"/>
    <mergeCell ref="HHY412:HIF412"/>
    <mergeCell ref="HIG412:HIN412"/>
    <mergeCell ref="HIO412:HIV412"/>
    <mergeCell ref="HIW412:HJD412"/>
    <mergeCell ref="HJE412:HJL412"/>
    <mergeCell ref="HJM412:HJT412"/>
    <mergeCell ref="HJU412:HKB412"/>
    <mergeCell ref="HKC412:HKJ412"/>
    <mergeCell ref="HKK412:HKR412"/>
    <mergeCell ref="HKS412:HKZ412"/>
    <mergeCell ref="HLA412:HLH412"/>
    <mergeCell ref="HLI412:HLP412"/>
    <mergeCell ref="HLQ412:HLX412"/>
    <mergeCell ref="HLY412:HMF412"/>
    <mergeCell ref="HMG412:HMN412"/>
    <mergeCell ref="HMO412:HMV412"/>
    <mergeCell ref="HMW412:HND412"/>
    <mergeCell ref="GSW412:GTD412"/>
    <mergeCell ref="GTE412:GTL412"/>
    <mergeCell ref="GTM412:GTT412"/>
    <mergeCell ref="GTU412:GUB412"/>
    <mergeCell ref="GUC412:GUJ412"/>
    <mergeCell ref="GUK412:GUR412"/>
    <mergeCell ref="GUS412:GUZ412"/>
    <mergeCell ref="GVA412:GVH412"/>
    <mergeCell ref="GVI412:GVP412"/>
    <mergeCell ref="GVQ412:GVX412"/>
    <mergeCell ref="GVY412:GWF412"/>
    <mergeCell ref="GWG412:GWN412"/>
    <mergeCell ref="GWO412:GWV412"/>
    <mergeCell ref="GWW412:GXD412"/>
    <mergeCell ref="GXE412:GXL412"/>
    <mergeCell ref="GXM412:GXT412"/>
    <mergeCell ref="GXU412:GYB412"/>
    <mergeCell ref="GYC412:GYJ412"/>
    <mergeCell ref="GYK412:GYR412"/>
    <mergeCell ref="GYS412:GYZ412"/>
    <mergeCell ref="GZA412:GZH412"/>
    <mergeCell ref="GZI412:GZP412"/>
    <mergeCell ref="GZQ412:GZX412"/>
    <mergeCell ref="GZY412:HAF412"/>
    <mergeCell ref="HAG412:HAN412"/>
    <mergeCell ref="HAO412:HAV412"/>
    <mergeCell ref="HAW412:HBD412"/>
    <mergeCell ref="HBE412:HBL412"/>
    <mergeCell ref="HBM412:HBT412"/>
    <mergeCell ref="HBU412:HCB412"/>
    <mergeCell ref="HCC412:HCJ412"/>
    <mergeCell ref="HCK412:HCR412"/>
    <mergeCell ref="HCS412:HCZ412"/>
    <mergeCell ref="GIS412:GIZ412"/>
    <mergeCell ref="GJA412:GJH412"/>
    <mergeCell ref="GJI412:GJP412"/>
    <mergeCell ref="GJQ412:GJX412"/>
    <mergeCell ref="GJY412:GKF412"/>
    <mergeCell ref="GKG412:GKN412"/>
    <mergeCell ref="GKO412:GKV412"/>
    <mergeCell ref="GKW412:GLD412"/>
    <mergeCell ref="GLE412:GLL412"/>
    <mergeCell ref="GLM412:GLT412"/>
    <mergeCell ref="GLU412:GMB412"/>
    <mergeCell ref="GMC412:GMJ412"/>
    <mergeCell ref="GMK412:GMR412"/>
    <mergeCell ref="GMS412:GMZ412"/>
    <mergeCell ref="GNA412:GNH412"/>
    <mergeCell ref="GNI412:GNP412"/>
    <mergeCell ref="GNQ412:GNX412"/>
    <mergeCell ref="GNY412:GOF412"/>
    <mergeCell ref="GOG412:GON412"/>
    <mergeCell ref="GOO412:GOV412"/>
    <mergeCell ref="GOW412:GPD412"/>
    <mergeCell ref="GPE412:GPL412"/>
    <mergeCell ref="GPM412:GPT412"/>
    <mergeCell ref="GPU412:GQB412"/>
    <mergeCell ref="GQC412:GQJ412"/>
    <mergeCell ref="GQK412:GQR412"/>
    <mergeCell ref="GQS412:GQZ412"/>
    <mergeCell ref="GRA412:GRH412"/>
    <mergeCell ref="GRI412:GRP412"/>
    <mergeCell ref="GRQ412:GRX412"/>
    <mergeCell ref="GRY412:GSF412"/>
    <mergeCell ref="GSG412:GSN412"/>
    <mergeCell ref="GSO412:GSV412"/>
    <mergeCell ref="FYO412:FYV412"/>
    <mergeCell ref="FYW412:FZD412"/>
    <mergeCell ref="FZE412:FZL412"/>
    <mergeCell ref="FZM412:FZT412"/>
    <mergeCell ref="FZU412:GAB412"/>
    <mergeCell ref="GAC412:GAJ412"/>
    <mergeCell ref="GAK412:GAR412"/>
    <mergeCell ref="GAS412:GAZ412"/>
    <mergeCell ref="GBA412:GBH412"/>
    <mergeCell ref="GBI412:GBP412"/>
    <mergeCell ref="GBQ412:GBX412"/>
    <mergeCell ref="GBY412:GCF412"/>
    <mergeCell ref="GCG412:GCN412"/>
    <mergeCell ref="GCO412:GCV412"/>
    <mergeCell ref="GCW412:GDD412"/>
    <mergeCell ref="GDE412:GDL412"/>
    <mergeCell ref="GDM412:GDT412"/>
    <mergeCell ref="GDU412:GEB412"/>
    <mergeCell ref="GEC412:GEJ412"/>
    <mergeCell ref="GEK412:GER412"/>
    <mergeCell ref="GES412:GEZ412"/>
    <mergeCell ref="GFA412:GFH412"/>
    <mergeCell ref="GFI412:GFP412"/>
    <mergeCell ref="GFQ412:GFX412"/>
    <mergeCell ref="GFY412:GGF412"/>
    <mergeCell ref="GGG412:GGN412"/>
    <mergeCell ref="GGO412:GGV412"/>
    <mergeCell ref="GGW412:GHD412"/>
    <mergeCell ref="GHE412:GHL412"/>
    <mergeCell ref="GHM412:GHT412"/>
    <mergeCell ref="GHU412:GIB412"/>
    <mergeCell ref="GIC412:GIJ412"/>
    <mergeCell ref="GIK412:GIR412"/>
    <mergeCell ref="FOK412:FOR412"/>
    <mergeCell ref="FOS412:FOZ412"/>
    <mergeCell ref="FPA412:FPH412"/>
    <mergeCell ref="FPI412:FPP412"/>
    <mergeCell ref="FPQ412:FPX412"/>
    <mergeCell ref="FPY412:FQF412"/>
    <mergeCell ref="FQG412:FQN412"/>
    <mergeCell ref="FQO412:FQV412"/>
    <mergeCell ref="FQW412:FRD412"/>
    <mergeCell ref="FRE412:FRL412"/>
    <mergeCell ref="FRM412:FRT412"/>
    <mergeCell ref="FRU412:FSB412"/>
    <mergeCell ref="FSC412:FSJ412"/>
    <mergeCell ref="FSK412:FSR412"/>
    <mergeCell ref="FSS412:FSZ412"/>
    <mergeCell ref="FTA412:FTH412"/>
    <mergeCell ref="FTI412:FTP412"/>
    <mergeCell ref="FTQ412:FTX412"/>
    <mergeCell ref="FTY412:FUF412"/>
    <mergeCell ref="FUG412:FUN412"/>
    <mergeCell ref="FUO412:FUV412"/>
    <mergeCell ref="FUW412:FVD412"/>
    <mergeCell ref="FVE412:FVL412"/>
    <mergeCell ref="FVM412:FVT412"/>
    <mergeCell ref="FVU412:FWB412"/>
    <mergeCell ref="FWC412:FWJ412"/>
    <mergeCell ref="FWK412:FWR412"/>
    <mergeCell ref="FWS412:FWZ412"/>
    <mergeCell ref="FXA412:FXH412"/>
    <mergeCell ref="FXI412:FXP412"/>
    <mergeCell ref="FXQ412:FXX412"/>
    <mergeCell ref="FXY412:FYF412"/>
    <mergeCell ref="FYG412:FYN412"/>
    <mergeCell ref="FEG412:FEN412"/>
    <mergeCell ref="FEO412:FEV412"/>
    <mergeCell ref="FEW412:FFD412"/>
    <mergeCell ref="FFE412:FFL412"/>
    <mergeCell ref="FFM412:FFT412"/>
    <mergeCell ref="FFU412:FGB412"/>
    <mergeCell ref="FGC412:FGJ412"/>
    <mergeCell ref="FGK412:FGR412"/>
    <mergeCell ref="FGS412:FGZ412"/>
    <mergeCell ref="FHA412:FHH412"/>
    <mergeCell ref="FHI412:FHP412"/>
    <mergeCell ref="FHQ412:FHX412"/>
    <mergeCell ref="FHY412:FIF412"/>
    <mergeCell ref="FIG412:FIN412"/>
    <mergeCell ref="FIO412:FIV412"/>
    <mergeCell ref="FIW412:FJD412"/>
    <mergeCell ref="FJE412:FJL412"/>
    <mergeCell ref="FJM412:FJT412"/>
    <mergeCell ref="FJU412:FKB412"/>
    <mergeCell ref="FKC412:FKJ412"/>
    <mergeCell ref="FKK412:FKR412"/>
    <mergeCell ref="FKS412:FKZ412"/>
    <mergeCell ref="FLA412:FLH412"/>
    <mergeCell ref="FLI412:FLP412"/>
    <mergeCell ref="FLQ412:FLX412"/>
    <mergeCell ref="FLY412:FMF412"/>
    <mergeCell ref="FMG412:FMN412"/>
    <mergeCell ref="FMO412:FMV412"/>
    <mergeCell ref="FMW412:FND412"/>
    <mergeCell ref="FNE412:FNL412"/>
    <mergeCell ref="FNM412:FNT412"/>
    <mergeCell ref="FNU412:FOB412"/>
    <mergeCell ref="FOC412:FOJ412"/>
    <mergeCell ref="EUC412:EUJ412"/>
    <mergeCell ref="EUK412:EUR412"/>
    <mergeCell ref="EUS412:EUZ412"/>
    <mergeCell ref="EVA412:EVH412"/>
    <mergeCell ref="EVI412:EVP412"/>
    <mergeCell ref="EVQ412:EVX412"/>
    <mergeCell ref="EVY412:EWF412"/>
    <mergeCell ref="EWG412:EWN412"/>
    <mergeCell ref="EWO412:EWV412"/>
    <mergeCell ref="EWW412:EXD412"/>
    <mergeCell ref="EXE412:EXL412"/>
    <mergeCell ref="EXM412:EXT412"/>
    <mergeCell ref="EXU412:EYB412"/>
    <mergeCell ref="EYC412:EYJ412"/>
    <mergeCell ref="EYK412:EYR412"/>
    <mergeCell ref="EYS412:EYZ412"/>
    <mergeCell ref="EZA412:EZH412"/>
    <mergeCell ref="EZI412:EZP412"/>
    <mergeCell ref="EZQ412:EZX412"/>
    <mergeCell ref="EZY412:FAF412"/>
    <mergeCell ref="FAG412:FAN412"/>
    <mergeCell ref="FAO412:FAV412"/>
    <mergeCell ref="FAW412:FBD412"/>
    <mergeCell ref="FBE412:FBL412"/>
    <mergeCell ref="FBM412:FBT412"/>
    <mergeCell ref="FBU412:FCB412"/>
    <mergeCell ref="FCC412:FCJ412"/>
    <mergeCell ref="FCK412:FCR412"/>
    <mergeCell ref="FCS412:FCZ412"/>
    <mergeCell ref="FDA412:FDH412"/>
    <mergeCell ref="FDI412:FDP412"/>
    <mergeCell ref="FDQ412:FDX412"/>
    <mergeCell ref="FDY412:FEF412"/>
    <mergeCell ref="EJY412:EKF412"/>
    <mergeCell ref="EKG412:EKN412"/>
    <mergeCell ref="EKO412:EKV412"/>
    <mergeCell ref="EKW412:ELD412"/>
    <mergeCell ref="ELE412:ELL412"/>
    <mergeCell ref="ELM412:ELT412"/>
    <mergeCell ref="ELU412:EMB412"/>
    <mergeCell ref="EMC412:EMJ412"/>
    <mergeCell ref="EMK412:EMR412"/>
    <mergeCell ref="EMS412:EMZ412"/>
    <mergeCell ref="ENA412:ENH412"/>
    <mergeCell ref="ENI412:ENP412"/>
    <mergeCell ref="ENQ412:ENX412"/>
    <mergeCell ref="ENY412:EOF412"/>
    <mergeCell ref="EOG412:EON412"/>
    <mergeCell ref="EOO412:EOV412"/>
    <mergeCell ref="EOW412:EPD412"/>
    <mergeCell ref="EPE412:EPL412"/>
    <mergeCell ref="EPM412:EPT412"/>
    <mergeCell ref="EPU412:EQB412"/>
    <mergeCell ref="EQC412:EQJ412"/>
    <mergeCell ref="EQK412:EQR412"/>
    <mergeCell ref="EQS412:EQZ412"/>
    <mergeCell ref="ERA412:ERH412"/>
    <mergeCell ref="ERI412:ERP412"/>
    <mergeCell ref="ERQ412:ERX412"/>
    <mergeCell ref="ERY412:ESF412"/>
    <mergeCell ref="ESG412:ESN412"/>
    <mergeCell ref="ESO412:ESV412"/>
    <mergeCell ref="ESW412:ETD412"/>
    <mergeCell ref="ETE412:ETL412"/>
    <mergeCell ref="ETM412:ETT412"/>
    <mergeCell ref="ETU412:EUB412"/>
    <mergeCell ref="DZU412:EAB412"/>
    <mergeCell ref="EAC412:EAJ412"/>
    <mergeCell ref="EAK412:EAR412"/>
    <mergeCell ref="EAS412:EAZ412"/>
    <mergeCell ref="EBA412:EBH412"/>
    <mergeCell ref="EBI412:EBP412"/>
    <mergeCell ref="EBQ412:EBX412"/>
    <mergeCell ref="EBY412:ECF412"/>
    <mergeCell ref="ECG412:ECN412"/>
    <mergeCell ref="ECO412:ECV412"/>
    <mergeCell ref="ECW412:EDD412"/>
    <mergeCell ref="EDE412:EDL412"/>
    <mergeCell ref="EDM412:EDT412"/>
    <mergeCell ref="EDU412:EEB412"/>
    <mergeCell ref="EEC412:EEJ412"/>
    <mergeCell ref="EEK412:EER412"/>
    <mergeCell ref="EES412:EEZ412"/>
    <mergeCell ref="EFA412:EFH412"/>
    <mergeCell ref="EFI412:EFP412"/>
    <mergeCell ref="EFQ412:EFX412"/>
    <mergeCell ref="EFY412:EGF412"/>
    <mergeCell ref="EGG412:EGN412"/>
    <mergeCell ref="EGO412:EGV412"/>
    <mergeCell ref="EGW412:EHD412"/>
    <mergeCell ref="EHE412:EHL412"/>
    <mergeCell ref="EHM412:EHT412"/>
    <mergeCell ref="EHU412:EIB412"/>
    <mergeCell ref="EIC412:EIJ412"/>
    <mergeCell ref="EIK412:EIR412"/>
    <mergeCell ref="EIS412:EIZ412"/>
    <mergeCell ref="EJA412:EJH412"/>
    <mergeCell ref="EJI412:EJP412"/>
    <mergeCell ref="EJQ412:EJX412"/>
    <mergeCell ref="DPQ412:DPX412"/>
    <mergeCell ref="DPY412:DQF412"/>
    <mergeCell ref="DQG412:DQN412"/>
    <mergeCell ref="DQO412:DQV412"/>
    <mergeCell ref="DQW412:DRD412"/>
    <mergeCell ref="DRE412:DRL412"/>
    <mergeCell ref="DRM412:DRT412"/>
    <mergeCell ref="DRU412:DSB412"/>
    <mergeCell ref="DSC412:DSJ412"/>
    <mergeCell ref="DSK412:DSR412"/>
    <mergeCell ref="DSS412:DSZ412"/>
    <mergeCell ref="DTA412:DTH412"/>
    <mergeCell ref="DTI412:DTP412"/>
    <mergeCell ref="DTQ412:DTX412"/>
    <mergeCell ref="DTY412:DUF412"/>
    <mergeCell ref="DUG412:DUN412"/>
    <mergeCell ref="DUO412:DUV412"/>
    <mergeCell ref="DUW412:DVD412"/>
    <mergeCell ref="DVE412:DVL412"/>
    <mergeCell ref="DVM412:DVT412"/>
    <mergeCell ref="DVU412:DWB412"/>
    <mergeCell ref="DWC412:DWJ412"/>
    <mergeCell ref="DWK412:DWR412"/>
    <mergeCell ref="DWS412:DWZ412"/>
    <mergeCell ref="DXA412:DXH412"/>
    <mergeCell ref="DXI412:DXP412"/>
    <mergeCell ref="DXQ412:DXX412"/>
    <mergeCell ref="DXY412:DYF412"/>
    <mergeCell ref="DYG412:DYN412"/>
    <mergeCell ref="DYO412:DYV412"/>
    <mergeCell ref="DYW412:DZD412"/>
    <mergeCell ref="DZE412:DZL412"/>
    <mergeCell ref="DZM412:DZT412"/>
    <mergeCell ref="DFM412:DFT412"/>
    <mergeCell ref="DFU412:DGB412"/>
    <mergeCell ref="DGC412:DGJ412"/>
    <mergeCell ref="DGK412:DGR412"/>
    <mergeCell ref="DGS412:DGZ412"/>
    <mergeCell ref="DHA412:DHH412"/>
    <mergeCell ref="DHI412:DHP412"/>
    <mergeCell ref="DHQ412:DHX412"/>
    <mergeCell ref="DHY412:DIF412"/>
    <mergeCell ref="DIG412:DIN412"/>
    <mergeCell ref="DIO412:DIV412"/>
    <mergeCell ref="DIW412:DJD412"/>
    <mergeCell ref="DJE412:DJL412"/>
    <mergeCell ref="DJM412:DJT412"/>
    <mergeCell ref="DJU412:DKB412"/>
    <mergeCell ref="DKC412:DKJ412"/>
    <mergeCell ref="DKK412:DKR412"/>
    <mergeCell ref="DKS412:DKZ412"/>
    <mergeCell ref="DLA412:DLH412"/>
    <mergeCell ref="DLI412:DLP412"/>
    <mergeCell ref="DLQ412:DLX412"/>
    <mergeCell ref="DLY412:DMF412"/>
    <mergeCell ref="DMG412:DMN412"/>
    <mergeCell ref="DMO412:DMV412"/>
    <mergeCell ref="DMW412:DND412"/>
    <mergeCell ref="DNE412:DNL412"/>
    <mergeCell ref="DNM412:DNT412"/>
    <mergeCell ref="DNU412:DOB412"/>
    <mergeCell ref="DOC412:DOJ412"/>
    <mergeCell ref="DOK412:DOR412"/>
    <mergeCell ref="DOS412:DOZ412"/>
    <mergeCell ref="DPA412:DPH412"/>
    <mergeCell ref="DPI412:DPP412"/>
    <mergeCell ref="CVI412:CVP412"/>
    <mergeCell ref="CVQ412:CVX412"/>
    <mergeCell ref="CVY412:CWF412"/>
    <mergeCell ref="CWG412:CWN412"/>
    <mergeCell ref="CWO412:CWV412"/>
    <mergeCell ref="CWW412:CXD412"/>
    <mergeCell ref="CXE412:CXL412"/>
    <mergeCell ref="CXM412:CXT412"/>
    <mergeCell ref="CXU412:CYB412"/>
    <mergeCell ref="CYC412:CYJ412"/>
    <mergeCell ref="CYK412:CYR412"/>
    <mergeCell ref="CYS412:CYZ412"/>
    <mergeCell ref="CZA412:CZH412"/>
    <mergeCell ref="CZI412:CZP412"/>
    <mergeCell ref="CZQ412:CZX412"/>
    <mergeCell ref="CZY412:DAF412"/>
    <mergeCell ref="DAG412:DAN412"/>
    <mergeCell ref="DAO412:DAV412"/>
    <mergeCell ref="DAW412:DBD412"/>
    <mergeCell ref="DBE412:DBL412"/>
    <mergeCell ref="DBM412:DBT412"/>
    <mergeCell ref="DBU412:DCB412"/>
    <mergeCell ref="DCC412:DCJ412"/>
    <mergeCell ref="DCK412:DCR412"/>
    <mergeCell ref="DCS412:DCZ412"/>
    <mergeCell ref="DDA412:DDH412"/>
    <mergeCell ref="DDI412:DDP412"/>
    <mergeCell ref="DDQ412:DDX412"/>
    <mergeCell ref="DDY412:DEF412"/>
    <mergeCell ref="DEG412:DEN412"/>
    <mergeCell ref="DEO412:DEV412"/>
    <mergeCell ref="DEW412:DFD412"/>
    <mergeCell ref="DFE412:DFL412"/>
    <mergeCell ref="CLE412:CLL412"/>
    <mergeCell ref="CLM412:CLT412"/>
    <mergeCell ref="CLU412:CMB412"/>
    <mergeCell ref="CMC412:CMJ412"/>
    <mergeCell ref="CMK412:CMR412"/>
    <mergeCell ref="CMS412:CMZ412"/>
    <mergeCell ref="CNA412:CNH412"/>
    <mergeCell ref="CNI412:CNP412"/>
    <mergeCell ref="CNQ412:CNX412"/>
    <mergeCell ref="CNY412:COF412"/>
    <mergeCell ref="COG412:CON412"/>
    <mergeCell ref="COO412:COV412"/>
    <mergeCell ref="COW412:CPD412"/>
    <mergeCell ref="CPE412:CPL412"/>
    <mergeCell ref="CPM412:CPT412"/>
    <mergeCell ref="CPU412:CQB412"/>
    <mergeCell ref="CQC412:CQJ412"/>
    <mergeCell ref="CQK412:CQR412"/>
    <mergeCell ref="CQS412:CQZ412"/>
    <mergeCell ref="CRA412:CRH412"/>
    <mergeCell ref="CRI412:CRP412"/>
    <mergeCell ref="CRQ412:CRX412"/>
    <mergeCell ref="CRY412:CSF412"/>
    <mergeCell ref="CSG412:CSN412"/>
    <mergeCell ref="CSO412:CSV412"/>
    <mergeCell ref="CSW412:CTD412"/>
    <mergeCell ref="CTE412:CTL412"/>
    <mergeCell ref="CTM412:CTT412"/>
    <mergeCell ref="CTU412:CUB412"/>
    <mergeCell ref="CUC412:CUJ412"/>
    <mergeCell ref="CUK412:CUR412"/>
    <mergeCell ref="CUS412:CUZ412"/>
    <mergeCell ref="CVA412:CVH412"/>
    <mergeCell ref="CBA412:CBH412"/>
    <mergeCell ref="CBI412:CBP412"/>
    <mergeCell ref="CBQ412:CBX412"/>
    <mergeCell ref="CBY412:CCF412"/>
    <mergeCell ref="CCG412:CCN412"/>
    <mergeCell ref="CCO412:CCV412"/>
    <mergeCell ref="CCW412:CDD412"/>
    <mergeCell ref="CDE412:CDL412"/>
    <mergeCell ref="CDM412:CDT412"/>
    <mergeCell ref="CDU412:CEB412"/>
    <mergeCell ref="CEC412:CEJ412"/>
    <mergeCell ref="CEK412:CER412"/>
    <mergeCell ref="CES412:CEZ412"/>
    <mergeCell ref="CFA412:CFH412"/>
    <mergeCell ref="CFI412:CFP412"/>
    <mergeCell ref="CFQ412:CFX412"/>
    <mergeCell ref="CFY412:CGF412"/>
    <mergeCell ref="CGG412:CGN412"/>
    <mergeCell ref="CGO412:CGV412"/>
    <mergeCell ref="CGW412:CHD412"/>
    <mergeCell ref="CHE412:CHL412"/>
    <mergeCell ref="CHM412:CHT412"/>
    <mergeCell ref="CHU412:CIB412"/>
    <mergeCell ref="CIC412:CIJ412"/>
    <mergeCell ref="CIK412:CIR412"/>
    <mergeCell ref="CIS412:CIZ412"/>
    <mergeCell ref="CJA412:CJH412"/>
    <mergeCell ref="CJI412:CJP412"/>
    <mergeCell ref="CJQ412:CJX412"/>
    <mergeCell ref="CJY412:CKF412"/>
    <mergeCell ref="CKG412:CKN412"/>
    <mergeCell ref="CKO412:CKV412"/>
    <mergeCell ref="CKW412:CLD412"/>
    <mergeCell ref="BQW412:BRD412"/>
    <mergeCell ref="BRE412:BRL412"/>
    <mergeCell ref="BRM412:BRT412"/>
    <mergeCell ref="BRU412:BSB412"/>
    <mergeCell ref="BSC412:BSJ412"/>
    <mergeCell ref="BSK412:BSR412"/>
    <mergeCell ref="BSS412:BSZ412"/>
    <mergeCell ref="BTA412:BTH412"/>
    <mergeCell ref="BTI412:BTP412"/>
    <mergeCell ref="BTQ412:BTX412"/>
    <mergeCell ref="BTY412:BUF412"/>
    <mergeCell ref="BUG412:BUN412"/>
    <mergeCell ref="BUO412:BUV412"/>
    <mergeCell ref="BUW412:BVD412"/>
    <mergeCell ref="BVE412:BVL412"/>
    <mergeCell ref="BVM412:BVT412"/>
    <mergeCell ref="BVU412:BWB412"/>
    <mergeCell ref="BWC412:BWJ412"/>
    <mergeCell ref="BWK412:BWR412"/>
    <mergeCell ref="BWS412:BWZ412"/>
    <mergeCell ref="BXA412:BXH412"/>
    <mergeCell ref="BXI412:BXP412"/>
    <mergeCell ref="BXQ412:BXX412"/>
    <mergeCell ref="BXY412:BYF412"/>
    <mergeCell ref="BYG412:BYN412"/>
    <mergeCell ref="BYO412:BYV412"/>
    <mergeCell ref="BYW412:BZD412"/>
    <mergeCell ref="BZE412:BZL412"/>
    <mergeCell ref="BZM412:BZT412"/>
    <mergeCell ref="BZU412:CAB412"/>
    <mergeCell ref="CAC412:CAJ412"/>
    <mergeCell ref="CAK412:CAR412"/>
    <mergeCell ref="CAS412:CAZ412"/>
    <mergeCell ref="BGS412:BGZ412"/>
    <mergeCell ref="BHA412:BHH412"/>
    <mergeCell ref="BHI412:BHP412"/>
    <mergeCell ref="BHQ412:BHX412"/>
    <mergeCell ref="BHY412:BIF412"/>
    <mergeCell ref="BIG412:BIN412"/>
    <mergeCell ref="BIO412:BIV412"/>
    <mergeCell ref="BIW412:BJD412"/>
    <mergeCell ref="BJE412:BJL412"/>
    <mergeCell ref="BJM412:BJT412"/>
    <mergeCell ref="BJU412:BKB412"/>
    <mergeCell ref="BKC412:BKJ412"/>
    <mergeCell ref="BKK412:BKR412"/>
    <mergeCell ref="BKS412:BKZ412"/>
    <mergeCell ref="BLA412:BLH412"/>
    <mergeCell ref="BLI412:BLP412"/>
    <mergeCell ref="BLQ412:BLX412"/>
    <mergeCell ref="BLY412:BMF412"/>
    <mergeCell ref="BMG412:BMN412"/>
    <mergeCell ref="BMO412:BMV412"/>
    <mergeCell ref="BMW412:BND412"/>
    <mergeCell ref="BNE412:BNL412"/>
    <mergeCell ref="BNM412:BNT412"/>
    <mergeCell ref="BNU412:BOB412"/>
    <mergeCell ref="BOC412:BOJ412"/>
    <mergeCell ref="BOK412:BOR412"/>
    <mergeCell ref="BOS412:BOZ412"/>
    <mergeCell ref="BPA412:BPH412"/>
    <mergeCell ref="BPI412:BPP412"/>
    <mergeCell ref="BPQ412:BPX412"/>
    <mergeCell ref="BPY412:BQF412"/>
    <mergeCell ref="BQG412:BQN412"/>
    <mergeCell ref="BQO412:BQV412"/>
    <mergeCell ref="AWO412:AWV412"/>
    <mergeCell ref="AWW412:AXD412"/>
    <mergeCell ref="AXE412:AXL412"/>
    <mergeCell ref="AXM412:AXT412"/>
    <mergeCell ref="AXU412:AYB412"/>
    <mergeCell ref="AYC412:AYJ412"/>
    <mergeCell ref="AYK412:AYR412"/>
    <mergeCell ref="AYS412:AYZ412"/>
    <mergeCell ref="AZA412:AZH412"/>
    <mergeCell ref="AZI412:AZP412"/>
    <mergeCell ref="AZQ412:AZX412"/>
    <mergeCell ref="AZY412:BAF412"/>
    <mergeCell ref="BAG412:BAN412"/>
    <mergeCell ref="BAO412:BAV412"/>
    <mergeCell ref="BAW412:BBD412"/>
    <mergeCell ref="BBE412:BBL412"/>
    <mergeCell ref="BBM412:BBT412"/>
    <mergeCell ref="BBU412:BCB412"/>
    <mergeCell ref="BCC412:BCJ412"/>
    <mergeCell ref="BCK412:BCR412"/>
    <mergeCell ref="BCS412:BCZ412"/>
    <mergeCell ref="BDA412:BDH412"/>
    <mergeCell ref="BDI412:BDP412"/>
    <mergeCell ref="BDQ412:BDX412"/>
    <mergeCell ref="BDY412:BEF412"/>
    <mergeCell ref="BEG412:BEN412"/>
    <mergeCell ref="BEO412:BEV412"/>
    <mergeCell ref="BEW412:BFD412"/>
    <mergeCell ref="BFE412:BFL412"/>
    <mergeCell ref="BFM412:BFT412"/>
    <mergeCell ref="BFU412:BGB412"/>
    <mergeCell ref="BGC412:BGJ412"/>
    <mergeCell ref="BGK412:BGR412"/>
    <mergeCell ref="AMK412:AMR412"/>
    <mergeCell ref="AMS412:AMZ412"/>
    <mergeCell ref="ANA412:ANH412"/>
    <mergeCell ref="ANI412:ANP412"/>
    <mergeCell ref="ANQ412:ANX412"/>
    <mergeCell ref="ANY412:AOF412"/>
    <mergeCell ref="AOG412:AON412"/>
    <mergeCell ref="AOO412:AOV412"/>
    <mergeCell ref="AOW412:APD412"/>
    <mergeCell ref="APE412:APL412"/>
    <mergeCell ref="APM412:APT412"/>
    <mergeCell ref="APU412:AQB412"/>
    <mergeCell ref="AQC412:AQJ412"/>
    <mergeCell ref="AQK412:AQR412"/>
    <mergeCell ref="AQS412:AQZ412"/>
    <mergeCell ref="ARA412:ARH412"/>
    <mergeCell ref="ARI412:ARP412"/>
    <mergeCell ref="ARQ412:ARX412"/>
    <mergeCell ref="ARY412:ASF412"/>
    <mergeCell ref="ASG412:ASN412"/>
    <mergeCell ref="ASO412:ASV412"/>
    <mergeCell ref="ASW412:ATD412"/>
    <mergeCell ref="ATE412:ATL412"/>
    <mergeCell ref="ATM412:ATT412"/>
    <mergeCell ref="ATU412:AUB412"/>
    <mergeCell ref="AUC412:AUJ412"/>
    <mergeCell ref="AUK412:AUR412"/>
    <mergeCell ref="AUS412:AUZ412"/>
    <mergeCell ref="AVA412:AVH412"/>
    <mergeCell ref="AVI412:AVP412"/>
    <mergeCell ref="AVQ412:AVX412"/>
    <mergeCell ref="AVY412:AWF412"/>
    <mergeCell ref="AWG412:AWN412"/>
    <mergeCell ref="ACG412:ACN412"/>
    <mergeCell ref="ACO412:ACV412"/>
    <mergeCell ref="ACW412:ADD412"/>
    <mergeCell ref="ADE412:ADL412"/>
    <mergeCell ref="ADM412:ADT412"/>
    <mergeCell ref="ADU412:AEB412"/>
    <mergeCell ref="AEC412:AEJ412"/>
    <mergeCell ref="AEK412:AER412"/>
    <mergeCell ref="AES412:AEZ412"/>
    <mergeCell ref="AFA412:AFH412"/>
    <mergeCell ref="AFI412:AFP412"/>
    <mergeCell ref="AFQ412:AFX412"/>
    <mergeCell ref="AFY412:AGF412"/>
    <mergeCell ref="AGG412:AGN412"/>
    <mergeCell ref="AGO412:AGV412"/>
    <mergeCell ref="AGW412:AHD412"/>
    <mergeCell ref="AHE412:AHL412"/>
    <mergeCell ref="AHM412:AHT412"/>
    <mergeCell ref="AHU412:AIB412"/>
    <mergeCell ref="AIC412:AIJ412"/>
    <mergeCell ref="AIK412:AIR412"/>
    <mergeCell ref="AIS412:AIZ412"/>
    <mergeCell ref="AJA412:AJH412"/>
    <mergeCell ref="AJI412:AJP412"/>
    <mergeCell ref="AJQ412:AJX412"/>
    <mergeCell ref="AJY412:AKF412"/>
    <mergeCell ref="AKG412:AKN412"/>
    <mergeCell ref="AKO412:AKV412"/>
    <mergeCell ref="AKW412:ALD412"/>
    <mergeCell ref="ALE412:ALL412"/>
    <mergeCell ref="ALM412:ALT412"/>
    <mergeCell ref="ALU412:AMB412"/>
    <mergeCell ref="AMC412:AMJ412"/>
    <mergeCell ref="SC412:SJ412"/>
    <mergeCell ref="SK412:SR412"/>
    <mergeCell ref="SS412:SZ412"/>
    <mergeCell ref="TA412:TH412"/>
    <mergeCell ref="TI412:TP412"/>
    <mergeCell ref="TQ412:TX412"/>
    <mergeCell ref="TY412:UF412"/>
    <mergeCell ref="UG412:UN412"/>
    <mergeCell ref="UO412:UV412"/>
    <mergeCell ref="UW412:VD412"/>
    <mergeCell ref="VE412:VL412"/>
    <mergeCell ref="VM412:VT412"/>
    <mergeCell ref="VU412:WB412"/>
    <mergeCell ref="WC412:WJ412"/>
    <mergeCell ref="WK412:WR412"/>
    <mergeCell ref="WS412:WZ412"/>
    <mergeCell ref="XA412:XH412"/>
    <mergeCell ref="XI412:XP412"/>
    <mergeCell ref="XQ412:XX412"/>
    <mergeCell ref="XY412:YF412"/>
    <mergeCell ref="YG412:YN412"/>
    <mergeCell ref="YO412:YV412"/>
    <mergeCell ref="YW412:ZD412"/>
    <mergeCell ref="ZE412:ZL412"/>
    <mergeCell ref="ZM412:ZT412"/>
    <mergeCell ref="ZU412:AAB412"/>
    <mergeCell ref="AAC412:AAJ412"/>
    <mergeCell ref="AAK412:AAR412"/>
    <mergeCell ref="AAS412:AAZ412"/>
    <mergeCell ref="ABA412:ABH412"/>
    <mergeCell ref="ABI412:ABP412"/>
    <mergeCell ref="ABQ412:ABX412"/>
    <mergeCell ref="ABY412:ACF412"/>
    <mergeCell ref="HY412:IF412"/>
    <mergeCell ref="IG412:IN412"/>
    <mergeCell ref="IO412:IV412"/>
    <mergeCell ref="IW412:JD412"/>
    <mergeCell ref="JE412:JL412"/>
    <mergeCell ref="JM412:JT412"/>
    <mergeCell ref="JU412:KB412"/>
    <mergeCell ref="KC412:KJ412"/>
    <mergeCell ref="KK412:KR412"/>
    <mergeCell ref="KS412:KZ412"/>
    <mergeCell ref="LA412:LH412"/>
    <mergeCell ref="LI412:LP412"/>
    <mergeCell ref="LQ412:LX412"/>
    <mergeCell ref="LY412:MF412"/>
    <mergeCell ref="MG412:MN412"/>
    <mergeCell ref="MO412:MV412"/>
    <mergeCell ref="MW412:ND412"/>
    <mergeCell ref="NE412:NL412"/>
    <mergeCell ref="NM412:NT412"/>
    <mergeCell ref="NU412:OB412"/>
    <mergeCell ref="OC412:OJ412"/>
    <mergeCell ref="OK412:OR412"/>
    <mergeCell ref="OS412:OZ412"/>
    <mergeCell ref="PA412:PH412"/>
    <mergeCell ref="PI412:PP412"/>
    <mergeCell ref="PQ412:PX412"/>
    <mergeCell ref="PY412:QF412"/>
    <mergeCell ref="QG412:QN412"/>
    <mergeCell ref="QO412:QV412"/>
    <mergeCell ref="QW412:RD412"/>
    <mergeCell ref="RE412:RL412"/>
    <mergeCell ref="RM412:RT412"/>
    <mergeCell ref="RU412:SB412"/>
    <mergeCell ref="A412:H412"/>
    <mergeCell ref="I412:P412"/>
    <mergeCell ref="Q412:X412"/>
    <mergeCell ref="Y412:AF412"/>
    <mergeCell ref="AG412:AN412"/>
    <mergeCell ref="AO412:AV412"/>
    <mergeCell ref="AW412:BD412"/>
    <mergeCell ref="BE412:BL412"/>
    <mergeCell ref="BM412:BT412"/>
    <mergeCell ref="BU412:CB412"/>
    <mergeCell ref="CC412:CJ412"/>
    <mergeCell ref="CK412:CR412"/>
    <mergeCell ref="CS412:CZ412"/>
    <mergeCell ref="DA412:DH412"/>
    <mergeCell ref="DI412:DP412"/>
    <mergeCell ref="DQ412:DX412"/>
    <mergeCell ref="DY412:EF412"/>
    <mergeCell ref="EG412:EN412"/>
    <mergeCell ref="EO412:EV412"/>
    <mergeCell ref="EW412:FD412"/>
    <mergeCell ref="FE412:FL412"/>
    <mergeCell ref="FM412:FT412"/>
    <mergeCell ref="FU412:GB412"/>
    <mergeCell ref="GC412:GJ412"/>
    <mergeCell ref="GK412:GR412"/>
    <mergeCell ref="GS412:GZ412"/>
    <mergeCell ref="HA412:HH412"/>
    <mergeCell ref="HI412:HP412"/>
    <mergeCell ref="HQ412:HX412"/>
    <mergeCell ref="A406:B406"/>
    <mergeCell ref="A407:B407"/>
    <mergeCell ref="A408:B408"/>
    <mergeCell ref="A409:B409"/>
    <mergeCell ref="WVQ403:WVX403"/>
    <mergeCell ref="WVY403:WWF403"/>
    <mergeCell ref="WWG403:WWN403"/>
    <mergeCell ref="WWO403:WWV403"/>
    <mergeCell ref="WWW403:WXD403"/>
    <mergeCell ref="WXE403:WXL403"/>
    <mergeCell ref="WXM403:WXT403"/>
    <mergeCell ref="WXU403:WYB403"/>
    <mergeCell ref="WYC403:WYJ403"/>
    <mergeCell ref="WYK403:WYR403"/>
    <mergeCell ref="WYS403:WYZ403"/>
    <mergeCell ref="WZA403:WZH403"/>
    <mergeCell ref="WZI403:WZP403"/>
    <mergeCell ref="WZQ403:WZX403"/>
    <mergeCell ref="WZY403:XAF403"/>
    <mergeCell ref="XAG403:XAN403"/>
    <mergeCell ref="XAO403:XAV403"/>
    <mergeCell ref="XAW403:XBD403"/>
    <mergeCell ref="XBE403:XBL403"/>
    <mergeCell ref="XBM403:XBT403"/>
    <mergeCell ref="XBU403:XCB403"/>
    <mergeCell ref="XCC403:XCJ403"/>
    <mergeCell ref="XCK403:XCR403"/>
    <mergeCell ref="XCS403:XCZ403"/>
    <mergeCell ref="XDA403:XDH403"/>
    <mergeCell ref="XDI403:XDP403"/>
    <mergeCell ref="XDQ403:XDX403"/>
    <mergeCell ref="XDY403:XEF403"/>
    <mergeCell ref="XEG403:XEN403"/>
    <mergeCell ref="XEO403:XEV403"/>
    <mergeCell ref="XEW403:XFD403"/>
    <mergeCell ref="A404:B404"/>
    <mergeCell ref="A405:B405"/>
    <mergeCell ref="WLM403:WLT403"/>
    <mergeCell ref="WLU403:WMB403"/>
    <mergeCell ref="WMC403:WMJ403"/>
    <mergeCell ref="WMK403:WMR403"/>
    <mergeCell ref="WMS403:WMZ403"/>
    <mergeCell ref="WNA403:WNH403"/>
    <mergeCell ref="WNI403:WNP403"/>
    <mergeCell ref="WNQ403:WNX403"/>
    <mergeCell ref="WNY403:WOF403"/>
    <mergeCell ref="WOG403:WON403"/>
    <mergeCell ref="WOO403:WOV403"/>
    <mergeCell ref="WOW403:WPD403"/>
    <mergeCell ref="WPE403:WPL403"/>
    <mergeCell ref="WPM403:WPT403"/>
    <mergeCell ref="WPU403:WQB403"/>
    <mergeCell ref="WQC403:WQJ403"/>
    <mergeCell ref="WQK403:WQR403"/>
    <mergeCell ref="WQS403:WQZ403"/>
    <mergeCell ref="WRA403:WRH403"/>
    <mergeCell ref="WRI403:WRP403"/>
    <mergeCell ref="WRQ403:WRX403"/>
    <mergeCell ref="WRY403:WSF403"/>
    <mergeCell ref="WSG403:WSN403"/>
    <mergeCell ref="WSO403:WSV403"/>
    <mergeCell ref="WSW403:WTD403"/>
    <mergeCell ref="WTE403:WTL403"/>
    <mergeCell ref="WTM403:WTT403"/>
    <mergeCell ref="WTU403:WUB403"/>
    <mergeCell ref="WUC403:WUJ403"/>
    <mergeCell ref="WUK403:WUR403"/>
    <mergeCell ref="WUS403:WUZ403"/>
    <mergeCell ref="WVA403:WVH403"/>
    <mergeCell ref="WVI403:WVP403"/>
    <mergeCell ref="WBI403:WBP403"/>
    <mergeCell ref="WBQ403:WBX403"/>
    <mergeCell ref="WBY403:WCF403"/>
    <mergeCell ref="WCG403:WCN403"/>
    <mergeCell ref="WCO403:WCV403"/>
    <mergeCell ref="WCW403:WDD403"/>
    <mergeCell ref="WDE403:WDL403"/>
    <mergeCell ref="WDM403:WDT403"/>
    <mergeCell ref="WDU403:WEB403"/>
    <mergeCell ref="WEC403:WEJ403"/>
    <mergeCell ref="WEK403:WER403"/>
    <mergeCell ref="WES403:WEZ403"/>
    <mergeCell ref="WFA403:WFH403"/>
    <mergeCell ref="WFI403:WFP403"/>
    <mergeCell ref="WFQ403:WFX403"/>
    <mergeCell ref="WFY403:WGF403"/>
    <mergeCell ref="WGG403:WGN403"/>
    <mergeCell ref="WGO403:WGV403"/>
    <mergeCell ref="WGW403:WHD403"/>
    <mergeCell ref="WHE403:WHL403"/>
    <mergeCell ref="WHM403:WHT403"/>
    <mergeCell ref="WHU403:WIB403"/>
    <mergeCell ref="WIC403:WIJ403"/>
    <mergeCell ref="WIK403:WIR403"/>
    <mergeCell ref="WIS403:WIZ403"/>
    <mergeCell ref="WJA403:WJH403"/>
    <mergeCell ref="WJI403:WJP403"/>
    <mergeCell ref="WJQ403:WJX403"/>
    <mergeCell ref="WJY403:WKF403"/>
    <mergeCell ref="WKG403:WKN403"/>
    <mergeCell ref="WKO403:WKV403"/>
    <mergeCell ref="WKW403:WLD403"/>
    <mergeCell ref="WLE403:WLL403"/>
    <mergeCell ref="VRE403:VRL403"/>
    <mergeCell ref="VRM403:VRT403"/>
    <mergeCell ref="VRU403:VSB403"/>
    <mergeCell ref="VSC403:VSJ403"/>
    <mergeCell ref="VSK403:VSR403"/>
    <mergeCell ref="VSS403:VSZ403"/>
    <mergeCell ref="VTA403:VTH403"/>
    <mergeCell ref="VTI403:VTP403"/>
    <mergeCell ref="VTQ403:VTX403"/>
    <mergeCell ref="VTY403:VUF403"/>
    <mergeCell ref="VUG403:VUN403"/>
    <mergeCell ref="VUO403:VUV403"/>
    <mergeCell ref="VUW403:VVD403"/>
    <mergeCell ref="VVE403:VVL403"/>
    <mergeCell ref="VVM403:VVT403"/>
    <mergeCell ref="VVU403:VWB403"/>
    <mergeCell ref="VWC403:VWJ403"/>
    <mergeCell ref="VWK403:VWR403"/>
    <mergeCell ref="VWS403:VWZ403"/>
    <mergeCell ref="VXA403:VXH403"/>
    <mergeCell ref="VXI403:VXP403"/>
    <mergeCell ref="VXQ403:VXX403"/>
    <mergeCell ref="VXY403:VYF403"/>
    <mergeCell ref="VYG403:VYN403"/>
    <mergeCell ref="VYO403:VYV403"/>
    <mergeCell ref="VYW403:VZD403"/>
    <mergeCell ref="VZE403:VZL403"/>
    <mergeCell ref="VZM403:VZT403"/>
    <mergeCell ref="VZU403:WAB403"/>
    <mergeCell ref="WAC403:WAJ403"/>
    <mergeCell ref="WAK403:WAR403"/>
    <mergeCell ref="WAS403:WAZ403"/>
    <mergeCell ref="WBA403:WBH403"/>
    <mergeCell ref="VHA403:VHH403"/>
    <mergeCell ref="VHI403:VHP403"/>
    <mergeCell ref="VHQ403:VHX403"/>
    <mergeCell ref="VHY403:VIF403"/>
    <mergeCell ref="VIG403:VIN403"/>
    <mergeCell ref="VIO403:VIV403"/>
    <mergeCell ref="VIW403:VJD403"/>
    <mergeCell ref="VJE403:VJL403"/>
    <mergeCell ref="VJM403:VJT403"/>
    <mergeCell ref="VJU403:VKB403"/>
    <mergeCell ref="VKC403:VKJ403"/>
    <mergeCell ref="VKK403:VKR403"/>
    <mergeCell ref="VKS403:VKZ403"/>
    <mergeCell ref="VLA403:VLH403"/>
    <mergeCell ref="VLI403:VLP403"/>
    <mergeCell ref="VLQ403:VLX403"/>
    <mergeCell ref="VLY403:VMF403"/>
    <mergeCell ref="VMG403:VMN403"/>
    <mergeCell ref="VMO403:VMV403"/>
    <mergeCell ref="VMW403:VND403"/>
    <mergeCell ref="VNE403:VNL403"/>
    <mergeCell ref="VNM403:VNT403"/>
    <mergeCell ref="VNU403:VOB403"/>
    <mergeCell ref="VOC403:VOJ403"/>
    <mergeCell ref="VOK403:VOR403"/>
    <mergeCell ref="VOS403:VOZ403"/>
    <mergeCell ref="VPA403:VPH403"/>
    <mergeCell ref="VPI403:VPP403"/>
    <mergeCell ref="VPQ403:VPX403"/>
    <mergeCell ref="VPY403:VQF403"/>
    <mergeCell ref="VQG403:VQN403"/>
    <mergeCell ref="VQO403:VQV403"/>
    <mergeCell ref="VQW403:VRD403"/>
    <mergeCell ref="UWW403:UXD403"/>
    <mergeCell ref="UXE403:UXL403"/>
    <mergeCell ref="UXM403:UXT403"/>
    <mergeCell ref="UXU403:UYB403"/>
    <mergeCell ref="UYC403:UYJ403"/>
    <mergeCell ref="UYK403:UYR403"/>
    <mergeCell ref="UYS403:UYZ403"/>
    <mergeCell ref="UZA403:UZH403"/>
    <mergeCell ref="UZI403:UZP403"/>
    <mergeCell ref="UZQ403:UZX403"/>
    <mergeCell ref="UZY403:VAF403"/>
    <mergeCell ref="VAG403:VAN403"/>
    <mergeCell ref="VAO403:VAV403"/>
    <mergeCell ref="VAW403:VBD403"/>
    <mergeCell ref="VBE403:VBL403"/>
    <mergeCell ref="VBM403:VBT403"/>
    <mergeCell ref="VBU403:VCB403"/>
    <mergeCell ref="VCC403:VCJ403"/>
    <mergeCell ref="VCK403:VCR403"/>
    <mergeCell ref="VCS403:VCZ403"/>
    <mergeCell ref="VDA403:VDH403"/>
    <mergeCell ref="VDI403:VDP403"/>
    <mergeCell ref="VDQ403:VDX403"/>
    <mergeCell ref="VDY403:VEF403"/>
    <mergeCell ref="VEG403:VEN403"/>
    <mergeCell ref="VEO403:VEV403"/>
    <mergeCell ref="VEW403:VFD403"/>
    <mergeCell ref="VFE403:VFL403"/>
    <mergeCell ref="VFM403:VFT403"/>
    <mergeCell ref="VFU403:VGB403"/>
    <mergeCell ref="VGC403:VGJ403"/>
    <mergeCell ref="VGK403:VGR403"/>
    <mergeCell ref="VGS403:VGZ403"/>
    <mergeCell ref="UMS403:UMZ403"/>
    <mergeCell ref="UNA403:UNH403"/>
    <mergeCell ref="UNI403:UNP403"/>
    <mergeCell ref="UNQ403:UNX403"/>
    <mergeCell ref="UNY403:UOF403"/>
    <mergeCell ref="UOG403:UON403"/>
    <mergeCell ref="UOO403:UOV403"/>
    <mergeCell ref="UOW403:UPD403"/>
    <mergeCell ref="UPE403:UPL403"/>
    <mergeCell ref="UPM403:UPT403"/>
    <mergeCell ref="UPU403:UQB403"/>
    <mergeCell ref="UQC403:UQJ403"/>
    <mergeCell ref="UQK403:UQR403"/>
    <mergeCell ref="UQS403:UQZ403"/>
    <mergeCell ref="URA403:URH403"/>
    <mergeCell ref="URI403:URP403"/>
    <mergeCell ref="URQ403:URX403"/>
    <mergeCell ref="URY403:USF403"/>
    <mergeCell ref="USG403:USN403"/>
    <mergeCell ref="USO403:USV403"/>
    <mergeCell ref="USW403:UTD403"/>
    <mergeCell ref="UTE403:UTL403"/>
    <mergeCell ref="UTM403:UTT403"/>
    <mergeCell ref="UTU403:UUB403"/>
    <mergeCell ref="UUC403:UUJ403"/>
    <mergeCell ref="UUK403:UUR403"/>
    <mergeCell ref="UUS403:UUZ403"/>
    <mergeCell ref="UVA403:UVH403"/>
    <mergeCell ref="UVI403:UVP403"/>
    <mergeCell ref="UVQ403:UVX403"/>
    <mergeCell ref="UVY403:UWF403"/>
    <mergeCell ref="UWG403:UWN403"/>
    <mergeCell ref="UWO403:UWV403"/>
    <mergeCell ref="UCO403:UCV403"/>
    <mergeCell ref="UCW403:UDD403"/>
    <mergeCell ref="UDE403:UDL403"/>
    <mergeCell ref="UDM403:UDT403"/>
    <mergeCell ref="UDU403:UEB403"/>
    <mergeCell ref="UEC403:UEJ403"/>
    <mergeCell ref="UEK403:UER403"/>
    <mergeCell ref="UES403:UEZ403"/>
    <mergeCell ref="UFA403:UFH403"/>
    <mergeCell ref="UFI403:UFP403"/>
    <mergeCell ref="UFQ403:UFX403"/>
    <mergeCell ref="UFY403:UGF403"/>
    <mergeCell ref="UGG403:UGN403"/>
    <mergeCell ref="UGO403:UGV403"/>
    <mergeCell ref="UGW403:UHD403"/>
    <mergeCell ref="UHE403:UHL403"/>
    <mergeCell ref="UHM403:UHT403"/>
    <mergeCell ref="UHU403:UIB403"/>
    <mergeCell ref="UIC403:UIJ403"/>
    <mergeCell ref="UIK403:UIR403"/>
    <mergeCell ref="UIS403:UIZ403"/>
    <mergeCell ref="UJA403:UJH403"/>
    <mergeCell ref="UJI403:UJP403"/>
    <mergeCell ref="UJQ403:UJX403"/>
    <mergeCell ref="UJY403:UKF403"/>
    <mergeCell ref="UKG403:UKN403"/>
    <mergeCell ref="UKO403:UKV403"/>
    <mergeCell ref="UKW403:ULD403"/>
    <mergeCell ref="ULE403:ULL403"/>
    <mergeCell ref="ULM403:ULT403"/>
    <mergeCell ref="ULU403:UMB403"/>
    <mergeCell ref="UMC403:UMJ403"/>
    <mergeCell ref="UMK403:UMR403"/>
    <mergeCell ref="TSK403:TSR403"/>
    <mergeCell ref="TSS403:TSZ403"/>
    <mergeCell ref="TTA403:TTH403"/>
    <mergeCell ref="TTI403:TTP403"/>
    <mergeCell ref="TTQ403:TTX403"/>
    <mergeCell ref="TTY403:TUF403"/>
    <mergeCell ref="TUG403:TUN403"/>
    <mergeCell ref="TUO403:TUV403"/>
    <mergeCell ref="TUW403:TVD403"/>
    <mergeCell ref="TVE403:TVL403"/>
    <mergeCell ref="TVM403:TVT403"/>
    <mergeCell ref="TVU403:TWB403"/>
    <mergeCell ref="TWC403:TWJ403"/>
    <mergeCell ref="TWK403:TWR403"/>
    <mergeCell ref="TWS403:TWZ403"/>
    <mergeCell ref="TXA403:TXH403"/>
    <mergeCell ref="TXI403:TXP403"/>
    <mergeCell ref="TXQ403:TXX403"/>
    <mergeCell ref="TXY403:TYF403"/>
    <mergeCell ref="TYG403:TYN403"/>
    <mergeCell ref="TYO403:TYV403"/>
    <mergeCell ref="TYW403:TZD403"/>
    <mergeCell ref="TZE403:TZL403"/>
    <mergeCell ref="TZM403:TZT403"/>
    <mergeCell ref="TZU403:UAB403"/>
    <mergeCell ref="UAC403:UAJ403"/>
    <mergeCell ref="UAK403:UAR403"/>
    <mergeCell ref="UAS403:UAZ403"/>
    <mergeCell ref="UBA403:UBH403"/>
    <mergeCell ref="UBI403:UBP403"/>
    <mergeCell ref="UBQ403:UBX403"/>
    <mergeCell ref="UBY403:UCF403"/>
    <mergeCell ref="UCG403:UCN403"/>
    <mergeCell ref="TIG403:TIN403"/>
    <mergeCell ref="TIO403:TIV403"/>
    <mergeCell ref="TIW403:TJD403"/>
    <mergeCell ref="TJE403:TJL403"/>
    <mergeCell ref="TJM403:TJT403"/>
    <mergeCell ref="TJU403:TKB403"/>
    <mergeCell ref="TKC403:TKJ403"/>
    <mergeCell ref="TKK403:TKR403"/>
    <mergeCell ref="TKS403:TKZ403"/>
    <mergeCell ref="TLA403:TLH403"/>
    <mergeCell ref="TLI403:TLP403"/>
    <mergeCell ref="TLQ403:TLX403"/>
    <mergeCell ref="TLY403:TMF403"/>
    <mergeCell ref="TMG403:TMN403"/>
    <mergeCell ref="TMO403:TMV403"/>
    <mergeCell ref="TMW403:TND403"/>
    <mergeCell ref="TNE403:TNL403"/>
    <mergeCell ref="TNM403:TNT403"/>
    <mergeCell ref="TNU403:TOB403"/>
    <mergeCell ref="TOC403:TOJ403"/>
    <mergeCell ref="TOK403:TOR403"/>
    <mergeCell ref="TOS403:TOZ403"/>
    <mergeCell ref="TPA403:TPH403"/>
    <mergeCell ref="TPI403:TPP403"/>
    <mergeCell ref="TPQ403:TPX403"/>
    <mergeCell ref="TPY403:TQF403"/>
    <mergeCell ref="TQG403:TQN403"/>
    <mergeCell ref="TQO403:TQV403"/>
    <mergeCell ref="TQW403:TRD403"/>
    <mergeCell ref="TRE403:TRL403"/>
    <mergeCell ref="TRM403:TRT403"/>
    <mergeCell ref="TRU403:TSB403"/>
    <mergeCell ref="TSC403:TSJ403"/>
    <mergeCell ref="SYC403:SYJ403"/>
    <mergeCell ref="SYK403:SYR403"/>
    <mergeCell ref="SYS403:SYZ403"/>
    <mergeCell ref="SZA403:SZH403"/>
    <mergeCell ref="SZI403:SZP403"/>
    <mergeCell ref="SZQ403:SZX403"/>
    <mergeCell ref="SZY403:TAF403"/>
    <mergeCell ref="TAG403:TAN403"/>
    <mergeCell ref="TAO403:TAV403"/>
    <mergeCell ref="TAW403:TBD403"/>
    <mergeCell ref="TBE403:TBL403"/>
    <mergeCell ref="TBM403:TBT403"/>
    <mergeCell ref="TBU403:TCB403"/>
    <mergeCell ref="TCC403:TCJ403"/>
    <mergeCell ref="TCK403:TCR403"/>
    <mergeCell ref="TCS403:TCZ403"/>
    <mergeCell ref="TDA403:TDH403"/>
    <mergeCell ref="TDI403:TDP403"/>
    <mergeCell ref="TDQ403:TDX403"/>
    <mergeCell ref="TDY403:TEF403"/>
    <mergeCell ref="TEG403:TEN403"/>
    <mergeCell ref="TEO403:TEV403"/>
    <mergeCell ref="TEW403:TFD403"/>
    <mergeCell ref="TFE403:TFL403"/>
    <mergeCell ref="TFM403:TFT403"/>
    <mergeCell ref="TFU403:TGB403"/>
    <mergeCell ref="TGC403:TGJ403"/>
    <mergeCell ref="TGK403:TGR403"/>
    <mergeCell ref="TGS403:TGZ403"/>
    <mergeCell ref="THA403:THH403"/>
    <mergeCell ref="THI403:THP403"/>
    <mergeCell ref="THQ403:THX403"/>
    <mergeCell ref="THY403:TIF403"/>
    <mergeCell ref="SNY403:SOF403"/>
    <mergeCell ref="SOG403:SON403"/>
    <mergeCell ref="SOO403:SOV403"/>
    <mergeCell ref="SOW403:SPD403"/>
    <mergeCell ref="SPE403:SPL403"/>
    <mergeCell ref="SPM403:SPT403"/>
    <mergeCell ref="SPU403:SQB403"/>
    <mergeCell ref="SQC403:SQJ403"/>
    <mergeCell ref="SQK403:SQR403"/>
    <mergeCell ref="SQS403:SQZ403"/>
    <mergeCell ref="SRA403:SRH403"/>
    <mergeCell ref="SRI403:SRP403"/>
    <mergeCell ref="SRQ403:SRX403"/>
    <mergeCell ref="SRY403:SSF403"/>
    <mergeCell ref="SSG403:SSN403"/>
    <mergeCell ref="SSO403:SSV403"/>
    <mergeCell ref="SSW403:STD403"/>
    <mergeCell ref="STE403:STL403"/>
    <mergeCell ref="STM403:STT403"/>
    <mergeCell ref="STU403:SUB403"/>
    <mergeCell ref="SUC403:SUJ403"/>
    <mergeCell ref="SUK403:SUR403"/>
    <mergeCell ref="SUS403:SUZ403"/>
    <mergeCell ref="SVA403:SVH403"/>
    <mergeCell ref="SVI403:SVP403"/>
    <mergeCell ref="SVQ403:SVX403"/>
    <mergeCell ref="SVY403:SWF403"/>
    <mergeCell ref="SWG403:SWN403"/>
    <mergeCell ref="SWO403:SWV403"/>
    <mergeCell ref="SWW403:SXD403"/>
    <mergeCell ref="SXE403:SXL403"/>
    <mergeCell ref="SXM403:SXT403"/>
    <mergeCell ref="SXU403:SYB403"/>
    <mergeCell ref="SDU403:SEB403"/>
    <mergeCell ref="SEC403:SEJ403"/>
    <mergeCell ref="SEK403:SER403"/>
    <mergeCell ref="SES403:SEZ403"/>
    <mergeCell ref="SFA403:SFH403"/>
    <mergeCell ref="SFI403:SFP403"/>
    <mergeCell ref="SFQ403:SFX403"/>
    <mergeCell ref="SFY403:SGF403"/>
    <mergeCell ref="SGG403:SGN403"/>
    <mergeCell ref="SGO403:SGV403"/>
    <mergeCell ref="SGW403:SHD403"/>
    <mergeCell ref="SHE403:SHL403"/>
    <mergeCell ref="SHM403:SHT403"/>
    <mergeCell ref="SHU403:SIB403"/>
    <mergeCell ref="SIC403:SIJ403"/>
    <mergeCell ref="SIK403:SIR403"/>
    <mergeCell ref="SIS403:SIZ403"/>
    <mergeCell ref="SJA403:SJH403"/>
    <mergeCell ref="SJI403:SJP403"/>
    <mergeCell ref="SJQ403:SJX403"/>
    <mergeCell ref="SJY403:SKF403"/>
    <mergeCell ref="SKG403:SKN403"/>
    <mergeCell ref="SKO403:SKV403"/>
    <mergeCell ref="SKW403:SLD403"/>
    <mergeCell ref="SLE403:SLL403"/>
    <mergeCell ref="SLM403:SLT403"/>
    <mergeCell ref="SLU403:SMB403"/>
    <mergeCell ref="SMC403:SMJ403"/>
    <mergeCell ref="SMK403:SMR403"/>
    <mergeCell ref="SMS403:SMZ403"/>
    <mergeCell ref="SNA403:SNH403"/>
    <mergeCell ref="SNI403:SNP403"/>
    <mergeCell ref="SNQ403:SNX403"/>
    <mergeCell ref="RTQ403:RTX403"/>
    <mergeCell ref="RTY403:RUF403"/>
    <mergeCell ref="RUG403:RUN403"/>
    <mergeCell ref="RUO403:RUV403"/>
    <mergeCell ref="RUW403:RVD403"/>
    <mergeCell ref="RVE403:RVL403"/>
    <mergeCell ref="RVM403:RVT403"/>
    <mergeCell ref="RVU403:RWB403"/>
    <mergeCell ref="RWC403:RWJ403"/>
    <mergeCell ref="RWK403:RWR403"/>
    <mergeCell ref="RWS403:RWZ403"/>
    <mergeCell ref="RXA403:RXH403"/>
    <mergeCell ref="RXI403:RXP403"/>
    <mergeCell ref="RXQ403:RXX403"/>
    <mergeCell ref="RXY403:RYF403"/>
    <mergeCell ref="RYG403:RYN403"/>
    <mergeCell ref="RYO403:RYV403"/>
    <mergeCell ref="RYW403:RZD403"/>
    <mergeCell ref="RZE403:RZL403"/>
    <mergeCell ref="RZM403:RZT403"/>
    <mergeCell ref="RZU403:SAB403"/>
    <mergeCell ref="SAC403:SAJ403"/>
    <mergeCell ref="SAK403:SAR403"/>
    <mergeCell ref="SAS403:SAZ403"/>
    <mergeCell ref="SBA403:SBH403"/>
    <mergeCell ref="SBI403:SBP403"/>
    <mergeCell ref="SBQ403:SBX403"/>
    <mergeCell ref="SBY403:SCF403"/>
    <mergeCell ref="SCG403:SCN403"/>
    <mergeCell ref="SCO403:SCV403"/>
    <mergeCell ref="SCW403:SDD403"/>
    <mergeCell ref="SDE403:SDL403"/>
    <mergeCell ref="SDM403:SDT403"/>
    <mergeCell ref="RJM403:RJT403"/>
    <mergeCell ref="RJU403:RKB403"/>
    <mergeCell ref="RKC403:RKJ403"/>
    <mergeCell ref="RKK403:RKR403"/>
    <mergeCell ref="RKS403:RKZ403"/>
    <mergeCell ref="RLA403:RLH403"/>
    <mergeCell ref="RLI403:RLP403"/>
    <mergeCell ref="RLQ403:RLX403"/>
    <mergeCell ref="RLY403:RMF403"/>
    <mergeCell ref="RMG403:RMN403"/>
    <mergeCell ref="RMO403:RMV403"/>
    <mergeCell ref="RMW403:RND403"/>
    <mergeCell ref="RNE403:RNL403"/>
    <mergeCell ref="RNM403:RNT403"/>
    <mergeCell ref="RNU403:ROB403"/>
    <mergeCell ref="ROC403:ROJ403"/>
    <mergeCell ref="ROK403:ROR403"/>
    <mergeCell ref="ROS403:ROZ403"/>
    <mergeCell ref="RPA403:RPH403"/>
    <mergeCell ref="RPI403:RPP403"/>
    <mergeCell ref="RPQ403:RPX403"/>
    <mergeCell ref="RPY403:RQF403"/>
    <mergeCell ref="RQG403:RQN403"/>
    <mergeCell ref="RQO403:RQV403"/>
    <mergeCell ref="RQW403:RRD403"/>
    <mergeCell ref="RRE403:RRL403"/>
    <mergeCell ref="RRM403:RRT403"/>
    <mergeCell ref="RRU403:RSB403"/>
    <mergeCell ref="RSC403:RSJ403"/>
    <mergeCell ref="RSK403:RSR403"/>
    <mergeCell ref="RSS403:RSZ403"/>
    <mergeCell ref="RTA403:RTH403"/>
    <mergeCell ref="RTI403:RTP403"/>
    <mergeCell ref="QZI403:QZP403"/>
    <mergeCell ref="QZQ403:QZX403"/>
    <mergeCell ref="QZY403:RAF403"/>
    <mergeCell ref="RAG403:RAN403"/>
    <mergeCell ref="RAO403:RAV403"/>
    <mergeCell ref="RAW403:RBD403"/>
    <mergeCell ref="RBE403:RBL403"/>
    <mergeCell ref="RBM403:RBT403"/>
    <mergeCell ref="RBU403:RCB403"/>
    <mergeCell ref="RCC403:RCJ403"/>
    <mergeCell ref="RCK403:RCR403"/>
    <mergeCell ref="RCS403:RCZ403"/>
    <mergeCell ref="RDA403:RDH403"/>
    <mergeCell ref="RDI403:RDP403"/>
    <mergeCell ref="RDQ403:RDX403"/>
    <mergeCell ref="RDY403:REF403"/>
    <mergeCell ref="REG403:REN403"/>
    <mergeCell ref="REO403:REV403"/>
    <mergeCell ref="REW403:RFD403"/>
    <mergeCell ref="RFE403:RFL403"/>
    <mergeCell ref="RFM403:RFT403"/>
    <mergeCell ref="RFU403:RGB403"/>
    <mergeCell ref="RGC403:RGJ403"/>
    <mergeCell ref="RGK403:RGR403"/>
    <mergeCell ref="RGS403:RGZ403"/>
    <mergeCell ref="RHA403:RHH403"/>
    <mergeCell ref="RHI403:RHP403"/>
    <mergeCell ref="RHQ403:RHX403"/>
    <mergeCell ref="RHY403:RIF403"/>
    <mergeCell ref="RIG403:RIN403"/>
    <mergeCell ref="RIO403:RIV403"/>
    <mergeCell ref="RIW403:RJD403"/>
    <mergeCell ref="RJE403:RJL403"/>
    <mergeCell ref="QPE403:QPL403"/>
    <mergeCell ref="QPM403:QPT403"/>
    <mergeCell ref="QPU403:QQB403"/>
    <mergeCell ref="QQC403:QQJ403"/>
    <mergeCell ref="QQK403:QQR403"/>
    <mergeCell ref="QQS403:QQZ403"/>
    <mergeCell ref="QRA403:QRH403"/>
    <mergeCell ref="QRI403:QRP403"/>
    <mergeCell ref="QRQ403:QRX403"/>
    <mergeCell ref="QRY403:QSF403"/>
    <mergeCell ref="QSG403:QSN403"/>
    <mergeCell ref="QSO403:QSV403"/>
    <mergeCell ref="QSW403:QTD403"/>
    <mergeCell ref="QTE403:QTL403"/>
    <mergeCell ref="QTM403:QTT403"/>
    <mergeCell ref="QTU403:QUB403"/>
    <mergeCell ref="QUC403:QUJ403"/>
    <mergeCell ref="QUK403:QUR403"/>
    <mergeCell ref="QUS403:QUZ403"/>
    <mergeCell ref="QVA403:QVH403"/>
    <mergeCell ref="QVI403:QVP403"/>
    <mergeCell ref="QVQ403:QVX403"/>
    <mergeCell ref="QVY403:QWF403"/>
    <mergeCell ref="QWG403:QWN403"/>
    <mergeCell ref="QWO403:QWV403"/>
    <mergeCell ref="QWW403:QXD403"/>
    <mergeCell ref="QXE403:QXL403"/>
    <mergeCell ref="QXM403:QXT403"/>
    <mergeCell ref="QXU403:QYB403"/>
    <mergeCell ref="QYC403:QYJ403"/>
    <mergeCell ref="QYK403:QYR403"/>
    <mergeCell ref="QYS403:QYZ403"/>
    <mergeCell ref="QZA403:QZH403"/>
    <mergeCell ref="QFA403:QFH403"/>
    <mergeCell ref="QFI403:QFP403"/>
    <mergeCell ref="QFQ403:QFX403"/>
    <mergeCell ref="QFY403:QGF403"/>
    <mergeCell ref="QGG403:QGN403"/>
    <mergeCell ref="QGO403:QGV403"/>
    <mergeCell ref="QGW403:QHD403"/>
    <mergeCell ref="QHE403:QHL403"/>
    <mergeCell ref="QHM403:QHT403"/>
    <mergeCell ref="QHU403:QIB403"/>
    <mergeCell ref="QIC403:QIJ403"/>
    <mergeCell ref="QIK403:QIR403"/>
    <mergeCell ref="QIS403:QIZ403"/>
    <mergeCell ref="QJA403:QJH403"/>
    <mergeCell ref="QJI403:QJP403"/>
    <mergeCell ref="QJQ403:QJX403"/>
    <mergeCell ref="QJY403:QKF403"/>
    <mergeCell ref="QKG403:QKN403"/>
    <mergeCell ref="QKO403:QKV403"/>
    <mergeCell ref="QKW403:QLD403"/>
    <mergeCell ref="QLE403:QLL403"/>
    <mergeCell ref="QLM403:QLT403"/>
    <mergeCell ref="QLU403:QMB403"/>
    <mergeCell ref="QMC403:QMJ403"/>
    <mergeCell ref="QMK403:QMR403"/>
    <mergeCell ref="QMS403:QMZ403"/>
    <mergeCell ref="QNA403:QNH403"/>
    <mergeCell ref="QNI403:QNP403"/>
    <mergeCell ref="QNQ403:QNX403"/>
    <mergeCell ref="QNY403:QOF403"/>
    <mergeCell ref="QOG403:QON403"/>
    <mergeCell ref="QOO403:QOV403"/>
    <mergeCell ref="QOW403:QPD403"/>
    <mergeCell ref="PUW403:PVD403"/>
    <mergeCell ref="PVE403:PVL403"/>
    <mergeCell ref="PVM403:PVT403"/>
    <mergeCell ref="PVU403:PWB403"/>
    <mergeCell ref="PWC403:PWJ403"/>
    <mergeCell ref="PWK403:PWR403"/>
    <mergeCell ref="PWS403:PWZ403"/>
    <mergeCell ref="PXA403:PXH403"/>
    <mergeCell ref="PXI403:PXP403"/>
    <mergeCell ref="PXQ403:PXX403"/>
    <mergeCell ref="PXY403:PYF403"/>
    <mergeCell ref="PYG403:PYN403"/>
    <mergeCell ref="PYO403:PYV403"/>
    <mergeCell ref="PYW403:PZD403"/>
    <mergeCell ref="PZE403:PZL403"/>
    <mergeCell ref="PZM403:PZT403"/>
    <mergeCell ref="PZU403:QAB403"/>
    <mergeCell ref="QAC403:QAJ403"/>
    <mergeCell ref="QAK403:QAR403"/>
    <mergeCell ref="QAS403:QAZ403"/>
    <mergeCell ref="QBA403:QBH403"/>
    <mergeCell ref="QBI403:QBP403"/>
    <mergeCell ref="QBQ403:QBX403"/>
    <mergeCell ref="QBY403:QCF403"/>
    <mergeCell ref="QCG403:QCN403"/>
    <mergeCell ref="QCO403:QCV403"/>
    <mergeCell ref="QCW403:QDD403"/>
    <mergeCell ref="QDE403:QDL403"/>
    <mergeCell ref="QDM403:QDT403"/>
    <mergeCell ref="QDU403:QEB403"/>
    <mergeCell ref="QEC403:QEJ403"/>
    <mergeCell ref="QEK403:QER403"/>
    <mergeCell ref="QES403:QEZ403"/>
    <mergeCell ref="PKS403:PKZ403"/>
    <mergeCell ref="PLA403:PLH403"/>
    <mergeCell ref="PLI403:PLP403"/>
    <mergeCell ref="PLQ403:PLX403"/>
    <mergeCell ref="PLY403:PMF403"/>
    <mergeCell ref="PMG403:PMN403"/>
    <mergeCell ref="PMO403:PMV403"/>
    <mergeCell ref="PMW403:PND403"/>
    <mergeCell ref="PNE403:PNL403"/>
    <mergeCell ref="PNM403:PNT403"/>
    <mergeCell ref="PNU403:POB403"/>
    <mergeCell ref="POC403:POJ403"/>
    <mergeCell ref="POK403:POR403"/>
    <mergeCell ref="POS403:POZ403"/>
    <mergeCell ref="PPA403:PPH403"/>
    <mergeCell ref="PPI403:PPP403"/>
    <mergeCell ref="PPQ403:PPX403"/>
    <mergeCell ref="PPY403:PQF403"/>
    <mergeCell ref="PQG403:PQN403"/>
    <mergeCell ref="PQO403:PQV403"/>
    <mergeCell ref="PQW403:PRD403"/>
    <mergeCell ref="PRE403:PRL403"/>
    <mergeCell ref="PRM403:PRT403"/>
    <mergeCell ref="PRU403:PSB403"/>
    <mergeCell ref="PSC403:PSJ403"/>
    <mergeCell ref="PSK403:PSR403"/>
    <mergeCell ref="PSS403:PSZ403"/>
    <mergeCell ref="PTA403:PTH403"/>
    <mergeCell ref="PTI403:PTP403"/>
    <mergeCell ref="PTQ403:PTX403"/>
    <mergeCell ref="PTY403:PUF403"/>
    <mergeCell ref="PUG403:PUN403"/>
    <mergeCell ref="PUO403:PUV403"/>
    <mergeCell ref="PAO403:PAV403"/>
    <mergeCell ref="PAW403:PBD403"/>
    <mergeCell ref="PBE403:PBL403"/>
    <mergeCell ref="PBM403:PBT403"/>
    <mergeCell ref="PBU403:PCB403"/>
    <mergeCell ref="PCC403:PCJ403"/>
    <mergeCell ref="PCK403:PCR403"/>
    <mergeCell ref="PCS403:PCZ403"/>
    <mergeCell ref="PDA403:PDH403"/>
    <mergeCell ref="PDI403:PDP403"/>
    <mergeCell ref="PDQ403:PDX403"/>
    <mergeCell ref="PDY403:PEF403"/>
    <mergeCell ref="PEG403:PEN403"/>
    <mergeCell ref="PEO403:PEV403"/>
    <mergeCell ref="PEW403:PFD403"/>
    <mergeCell ref="PFE403:PFL403"/>
    <mergeCell ref="PFM403:PFT403"/>
    <mergeCell ref="PFU403:PGB403"/>
    <mergeCell ref="PGC403:PGJ403"/>
    <mergeCell ref="PGK403:PGR403"/>
    <mergeCell ref="PGS403:PGZ403"/>
    <mergeCell ref="PHA403:PHH403"/>
    <mergeCell ref="PHI403:PHP403"/>
    <mergeCell ref="PHQ403:PHX403"/>
    <mergeCell ref="PHY403:PIF403"/>
    <mergeCell ref="PIG403:PIN403"/>
    <mergeCell ref="PIO403:PIV403"/>
    <mergeCell ref="PIW403:PJD403"/>
    <mergeCell ref="PJE403:PJL403"/>
    <mergeCell ref="PJM403:PJT403"/>
    <mergeCell ref="PJU403:PKB403"/>
    <mergeCell ref="PKC403:PKJ403"/>
    <mergeCell ref="PKK403:PKR403"/>
    <mergeCell ref="OQK403:OQR403"/>
    <mergeCell ref="OQS403:OQZ403"/>
    <mergeCell ref="ORA403:ORH403"/>
    <mergeCell ref="ORI403:ORP403"/>
    <mergeCell ref="ORQ403:ORX403"/>
    <mergeCell ref="ORY403:OSF403"/>
    <mergeCell ref="OSG403:OSN403"/>
    <mergeCell ref="OSO403:OSV403"/>
    <mergeCell ref="OSW403:OTD403"/>
    <mergeCell ref="OTE403:OTL403"/>
    <mergeCell ref="OTM403:OTT403"/>
    <mergeCell ref="OTU403:OUB403"/>
    <mergeCell ref="OUC403:OUJ403"/>
    <mergeCell ref="OUK403:OUR403"/>
    <mergeCell ref="OUS403:OUZ403"/>
    <mergeCell ref="OVA403:OVH403"/>
    <mergeCell ref="OVI403:OVP403"/>
    <mergeCell ref="OVQ403:OVX403"/>
    <mergeCell ref="OVY403:OWF403"/>
    <mergeCell ref="OWG403:OWN403"/>
    <mergeCell ref="OWO403:OWV403"/>
    <mergeCell ref="OWW403:OXD403"/>
    <mergeCell ref="OXE403:OXL403"/>
    <mergeCell ref="OXM403:OXT403"/>
    <mergeCell ref="OXU403:OYB403"/>
    <mergeCell ref="OYC403:OYJ403"/>
    <mergeCell ref="OYK403:OYR403"/>
    <mergeCell ref="OYS403:OYZ403"/>
    <mergeCell ref="OZA403:OZH403"/>
    <mergeCell ref="OZI403:OZP403"/>
    <mergeCell ref="OZQ403:OZX403"/>
    <mergeCell ref="OZY403:PAF403"/>
    <mergeCell ref="PAG403:PAN403"/>
    <mergeCell ref="OGG403:OGN403"/>
    <mergeCell ref="OGO403:OGV403"/>
    <mergeCell ref="OGW403:OHD403"/>
    <mergeCell ref="OHE403:OHL403"/>
    <mergeCell ref="OHM403:OHT403"/>
    <mergeCell ref="OHU403:OIB403"/>
    <mergeCell ref="OIC403:OIJ403"/>
    <mergeCell ref="OIK403:OIR403"/>
    <mergeCell ref="OIS403:OIZ403"/>
    <mergeCell ref="OJA403:OJH403"/>
    <mergeCell ref="OJI403:OJP403"/>
    <mergeCell ref="OJQ403:OJX403"/>
    <mergeCell ref="OJY403:OKF403"/>
    <mergeCell ref="OKG403:OKN403"/>
    <mergeCell ref="OKO403:OKV403"/>
    <mergeCell ref="OKW403:OLD403"/>
    <mergeCell ref="OLE403:OLL403"/>
    <mergeCell ref="OLM403:OLT403"/>
    <mergeCell ref="OLU403:OMB403"/>
    <mergeCell ref="OMC403:OMJ403"/>
    <mergeCell ref="OMK403:OMR403"/>
    <mergeCell ref="OMS403:OMZ403"/>
    <mergeCell ref="ONA403:ONH403"/>
    <mergeCell ref="ONI403:ONP403"/>
    <mergeCell ref="ONQ403:ONX403"/>
    <mergeCell ref="ONY403:OOF403"/>
    <mergeCell ref="OOG403:OON403"/>
    <mergeCell ref="OOO403:OOV403"/>
    <mergeCell ref="OOW403:OPD403"/>
    <mergeCell ref="OPE403:OPL403"/>
    <mergeCell ref="OPM403:OPT403"/>
    <mergeCell ref="OPU403:OQB403"/>
    <mergeCell ref="OQC403:OQJ403"/>
    <mergeCell ref="NWC403:NWJ403"/>
    <mergeCell ref="NWK403:NWR403"/>
    <mergeCell ref="NWS403:NWZ403"/>
    <mergeCell ref="NXA403:NXH403"/>
    <mergeCell ref="NXI403:NXP403"/>
    <mergeCell ref="NXQ403:NXX403"/>
    <mergeCell ref="NXY403:NYF403"/>
    <mergeCell ref="NYG403:NYN403"/>
    <mergeCell ref="NYO403:NYV403"/>
    <mergeCell ref="NYW403:NZD403"/>
    <mergeCell ref="NZE403:NZL403"/>
    <mergeCell ref="NZM403:NZT403"/>
    <mergeCell ref="NZU403:OAB403"/>
    <mergeCell ref="OAC403:OAJ403"/>
    <mergeCell ref="OAK403:OAR403"/>
    <mergeCell ref="OAS403:OAZ403"/>
    <mergeCell ref="OBA403:OBH403"/>
    <mergeCell ref="OBI403:OBP403"/>
    <mergeCell ref="OBQ403:OBX403"/>
    <mergeCell ref="OBY403:OCF403"/>
    <mergeCell ref="OCG403:OCN403"/>
    <mergeCell ref="OCO403:OCV403"/>
    <mergeCell ref="OCW403:ODD403"/>
    <mergeCell ref="ODE403:ODL403"/>
    <mergeCell ref="ODM403:ODT403"/>
    <mergeCell ref="ODU403:OEB403"/>
    <mergeCell ref="OEC403:OEJ403"/>
    <mergeCell ref="OEK403:OER403"/>
    <mergeCell ref="OES403:OEZ403"/>
    <mergeCell ref="OFA403:OFH403"/>
    <mergeCell ref="OFI403:OFP403"/>
    <mergeCell ref="OFQ403:OFX403"/>
    <mergeCell ref="OFY403:OGF403"/>
    <mergeCell ref="NLY403:NMF403"/>
    <mergeCell ref="NMG403:NMN403"/>
    <mergeCell ref="NMO403:NMV403"/>
    <mergeCell ref="NMW403:NND403"/>
    <mergeCell ref="NNE403:NNL403"/>
    <mergeCell ref="NNM403:NNT403"/>
    <mergeCell ref="NNU403:NOB403"/>
    <mergeCell ref="NOC403:NOJ403"/>
    <mergeCell ref="NOK403:NOR403"/>
    <mergeCell ref="NOS403:NOZ403"/>
    <mergeCell ref="NPA403:NPH403"/>
    <mergeCell ref="NPI403:NPP403"/>
    <mergeCell ref="NPQ403:NPX403"/>
    <mergeCell ref="NPY403:NQF403"/>
    <mergeCell ref="NQG403:NQN403"/>
    <mergeCell ref="NQO403:NQV403"/>
    <mergeCell ref="NQW403:NRD403"/>
    <mergeCell ref="NRE403:NRL403"/>
    <mergeCell ref="NRM403:NRT403"/>
    <mergeCell ref="NRU403:NSB403"/>
    <mergeCell ref="NSC403:NSJ403"/>
    <mergeCell ref="NSK403:NSR403"/>
    <mergeCell ref="NSS403:NSZ403"/>
    <mergeCell ref="NTA403:NTH403"/>
    <mergeCell ref="NTI403:NTP403"/>
    <mergeCell ref="NTQ403:NTX403"/>
    <mergeCell ref="NTY403:NUF403"/>
    <mergeCell ref="NUG403:NUN403"/>
    <mergeCell ref="NUO403:NUV403"/>
    <mergeCell ref="NUW403:NVD403"/>
    <mergeCell ref="NVE403:NVL403"/>
    <mergeCell ref="NVM403:NVT403"/>
    <mergeCell ref="NVU403:NWB403"/>
    <mergeCell ref="NBU403:NCB403"/>
    <mergeCell ref="NCC403:NCJ403"/>
    <mergeCell ref="NCK403:NCR403"/>
    <mergeCell ref="NCS403:NCZ403"/>
    <mergeCell ref="NDA403:NDH403"/>
    <mergeCell ref="NDI403:NDP403"/>
    <mergeCell ref="NDQ403:NDX403"/>
    <mergeCell ref="NDY403:NEF403"/>
    <mergeCell ref="NEG403:NEN403"/>
    <mergeCell ref="NEO403:NEV403"/>
    <mergeCell ref="NEW403:NFD403"/>
    <mergeCell ref="NFE403:NFL403"/>
    <mergeCell ref="NFM403:NFT403"/>
    <mergeCell ref="NFU403:NGB403"/>
    <mergeCell ref="NGC403:NGJ403"/>
    <mergeCell ref="NGK403:NGR403"/>
    <mergeCell ref="NGS403:NGZ403"/>
    <mergeCell ref="NHA403:NHH403"/>
    <mergeCell ref="NHI403:NHP403"/>
    <mergeCell ref="NHQ403:NHX403"/>
    <mergeCell ref="NHY403:NIF403"/>
    <mergeCell ref="NIG403:NIN403"/>
    <mergeCell ref="NIO403:NIV403"/>
    <mergeCell ref="NIW403:NJD403"/>
    <mergeCell ref="NJE403:NJL403"/>
    <mergeCell ref="NJM403:NJT403"/>
    <mergeCell ref="NJU403:NKB403"/>
    <mergeCell ref="NKC403:NKJ403"/>
    <mergeCell ref="NKK403:NKR403"/>
    <mergeCell ref="NKS403:NKZ403"/>
    <mergeCell ref="NLA403:NLH403"/>
    <mergeCell ref="NLI403:NLP403"/>
    <mergeCell ref="NLQ403:NLX403"/>
    <mergeCell ref="MRQ403:MRX403"/>
    <mergeCell ref="MRY403:MSF403"/>
    <mergeCell ref="MSG403:MSN403"/>
    <mergeCell ref="MSO403:MSV403"/>
    <mergeCell ref="MSW403:MTD403"/>
    <mergeCell ref="MTE403:MTL403"/>
    <mergeCell ref="MTM403:MTT403"/>
    <mergeCell ref="MTU403:MUB403"/>
    <mergeCell ref="MUC403:MUJ403"/>
    <mergeCell ref="MUK403:MUR403"/>
    <mergeCell ref="MUS403:MUZ403"/>
    <mergeCell ref="MVA403:MVH403"/>
    <mergeCell ref="MVI403:MVP403"/>
    <mergeCell ref="MVQ403:MVX403"/>
    <mergeCell ref="MVY403:MWF403"/>
    <mergeCell ref="MWG403:MWN403"/>
    <mergeCell ref="MWO403:MWV403"/>
    <mergeCell ref="MWW403:MXD403"/>
    <mergeCell ref="MXE403:MXL403"/>
    <mergeCell ref="MXM403:MXT403"/>
    <mergeCell ref="MXU403:MYB403"/>
    <mergeCell ref="MYC403:MYJ403"/>
    <mergeCell ref="MYK403:MYR403"/>
    <mergeCell ref="MYS403:MYZ403"/>
    <mergeCell ref="MZA403:MZH403"/>
    <mergeCell ref="MZI403:MZP403"/>
    <mergeCell ref="MZQ403:MZX403"/>
    <mergeCell ref="MZY403:NAF403"/>
    <mergeCell ref="NAG403:NAN403"/>
    <mergeCell ref="NAO403:NAV403"/>
    <mergeCell ref="NAW403:NBD403"/>
    <mergeCell ref="NBE403:NBL403"/>
    <mergeCell ref="NBM403:NBT403"/>
    <mergeCell ref="MHM403:MHT403"/>
    <mergeCell ref="MHU403:MIB403"/>
    <mergeCell ref="MIC403:MIJ403"/>
    <mergeCell ref="MIK403:MIR403"/>
    <mergeCell ref="MIS403:MIZ403"/>
    <mergeCell ref="MJA403:MJH403"/>
    <mergeCell ref="MJI403:MJP403"/>
    <mergeCell ref="MJQ403:MJX403"/>
    <mergeCell ref="MJY403:MKF403"/>
    <mergeCell ref="MKG403:MKN403"/>
    <mergeCell ref="MKO403:MKV403"/>
    <mergeCell ref="MKW403:MLD403"/>
    <mergeCell ref="MLE403:MLL403"/>
    <mergeCell ref="MLM403:MLT403"/>
    <mergeCell ref="MLU403:MMB403"/>
    <mergeCell ref="MMC403:MMJ403"/>
    <mergeCell ref="MMK403:MMR403"/>
    <mergeCell ref="MMS403:MMZ403"/>
    <mergeCell ref="MNA403:MNH403"/>
    <mergeCell ref="MNI403:MNP403"/>
    <mergeCell ref="MNQ403:MNX403"/>
    <mergeCell ref="MNY403:MOF403"/>
    <mergeCell ref="MOG403:MON403"/>
    <mergeCell ref="MOO403:MOV403"/>
    <mergeCell ref="MOW403:MPD403"/>
    <mergeCell ref="MPE403:MPL403"/>
    <mergeCell ref="MPM403:MPT403"/>
    <mergeCell ref="MPU403:MQB403"/>
    <mergeCell ref="MQC403:MQJ403"/>
    <mergeCell ref="MQK403:MQR403"/>
    <mergeCell ref="MQS403:MQZ403"/>
    <mergeCell ref="MRA403:MRH403"/>
    <mergeCell ref="MRI403:MRP403"/>
    <mergeCell ref="LXI403:LXP403"/>
    <mergeCell ref="LXQ403:LXX403"/>
    <mergeCell ref="LXY403:LYF403"/>
    <mergeCell ref="LYG403:LYN403"/>
    <mergeCell ref="LYO403:LYV403"/>
    <mergeCell ref="LYW403:LZD403"/>
    <mergeCell ref="LZE403:LZL403"/>
    <mergeCell ref="LZM403:LZT403"/>
    <mergeCell ref="LZU403:MAB403"/>
    <mergeCell ref="MAC403:MAJ403"/>
    <mergeCell ref="MAK403:MAR403"/>
    <mergeCell ref="MAS403:MAZ403"/>
    <mergeCell ref="MBA403:MBH403"/>
    <mergeCell ref="MBI403:MBP403"/>
    <mergeCell ref="MBQ403:MBX403"/>
    <mergeCell ref="MBY403:MCF403"/>
    <mergeCell ref="MCG403:MCN403"/>
    <mergeCell ref="MCO403:MCV403"/>
    <mergeCell ref="MCW403:MDD403"/>
    <mergeCell ref="MDE403:MDL403"/>
    <mergeCell ref="MDM403:MDT403"/>
    <mergeCell ref="MDU403:MEB403"/>
    <mergeCell ref="MEC403:MEJ403"/>
    <mergeCell ref="MEK403:MER403"/>
    <mergeCell ref="MES403:MEZ403"/>
    <mergeCell ref="MFA403:MFH403"/>
    <mergeCell ref="MFI403:MFP403"/>
    <mergeCell ref="MFQ403:MFX403"/>
    <mergeCell ref="MFY403:MGF403"/>
    <mergeCell ref="MGG403:MGN403"/>
    <mergeCell ref="MGO403:MGV403"/>
    <mergeCell ref="MGW403:MHD403"/>
    <mergeCell ref="MHE403:MHL403"/>
    <mergeCell ref="LNE403:LNL403"/>
    <mergeCell ref="LNM403:LNT403"/>
    <mergeCell ref="LNU403:LOB403"/>
    <mergeCell ref="LOC403:LOJ403"/>
    <mergeCell ref="LOK403:LOR403"/>
    <mergeCell ref="LOS403:LOZ403"/>
    <mergeCell ref="LPA403:LPH403"/>
    <mergeCell ref="LPI403:LPP403"/>
    <mergeCell ref="LPQ403:LPX403"/>
    <mergeCell ref="LPY403:LQF403"/>
    <mergeCell ref="LQG403:LQN403"/>
    <mergeCell ref="LQO403:LQV403"/>
    <mergeCell ref="LQW403:LRD403"/>
    <mergeCell ref="LRE403:LRL403"/>
    <mergeCell ref="LRM403:LRT403"/>
    <mergeCell ref="LRU403:LSB403"/>
    <mergeCell ref="LSC403:LSJ403"/>
    <mergeCell ref="LSK403:LSR403"/>
    <mergeCell ref="LSS403:LSZ403"/>
    <mergeCell ref="LTA403:LTH403"/>
    <mergeCell ref="LTI403:LTP403"/>
    <mergeCell ref="LTQ403:LTX403"/>
    <mergeCell ref="LTY403:LUF403"/>
    <mergeCell ref="LUG403:LUN403"/>
    <mergeCell ref="LUO403:LUV403"/>
    <mergeCell ref="LUW403:LVD403"/>
    <mergeCell ref="LVE403:LVL403"/>
    <mergeCell ref="LVM403:LVT403"/>
    <mergeCell ref="LVU403:LWB403"/>
    <mergeCell ref="LWC403:LWJ403"/>
    <mergeCell ref="LWK403:LWR403"/>
    <mergeCell ref="LWS403:LWZ403"/>
    <mergeCell ref="LXA403:LXH403"/>
    <mergeCell ref="LDA403:LDH403"/>
    <mergeCell ref="LDI403:LDP403"/>
    <mergeCell ref="LDQ403:LDX403"/>
    <mergeCell ref="LDY403:LEF403"/>
    <mergeCell ref="LEG403:LEN403"/>
    <mergeCell ref="LEO403:LEV403"/>
    <mergeCell ref="LEW403:LFD403"/>
    <mergeCell ref="LFE403:LFL403"/>
    <mergeCell ref="LFM403:LFT403"/>
    <mergeCell ref="LFU403:LGB403"/>
    <mergeCell ref="LGC403:LGJ403"/>
    <mergeCell ref="LGK403:LGR403"/>
    <mergeCell ref="LGS403:LGZ403"/>
    <mergeCell ref="LHA403:LHH403"/>
    <mergeCell ref="LHI403:LHP403"/>
    <mergeCell ref="LHQ403:LHX403"/>
    <mergeCell ref="LHY403:LIF403"/>
    <mergeCell ref="LIG403:LIN403"/>
    <mergeCell ref="LIO403:LIV403"/>
    <mergeCell ref="LIW403:LJD403"/>
    <mergeCell ref="LJE403:LJL403"/>
    <mergeCell ref="LJM403:LJT403"/>
    <mergeCell ref="LJU403:LKB403"/>
    <mergeCell ref="LKC403:LKJ403"/>
    <mergeCell ref="LKK403:LKR403"/>
    <mergeCell ref="LKS403:LKZ403"/>
    <mergeCell ref="LLA403:LLH403"/>
    <mergeCell ref="LLI403:LLP403"/>
    <mergeCell ref="LLQ403:LLX403"/>
    <mergeCell ref="LLY403:LMF403"/>
    <mergeCell ref="LMG403:LMN403"/>
    <mergeCell ref="LMO403:LMV403"/>
    <mergeCell ref="LMW403:LND403"/>
    <mergeCell ref="KSW403:KTD403"/>
    <mergeCell ref="KTE403:KTL403"/>
    <mergeCell ref="KTM403:KTT403"/>
    <mergeCell ref="KTU403:KUB403"/>
    <mergeCell ref="KUC403:KUJ403"/>
    <mergeCell ref="KUK403:KUR403"/>
    <mergeCell ref="KUS403:KUZ403"/>
    <mergeCell ref="KVA403:KVH403"/>
    <mergeCell ref="KVI403:KVP403"/>
    <mergeCell ref="KVQ403:KVX403"/>
    <mergeCell ref="KVY403:KWF403"/>
    <mergeCell ref="KWG403:KWN403"/>
    <mergeCell ref="KWO403:KWV403"/>
    <mergeCell ref="KWW403:KXD403"/>
    <mergeCell ref="KXE403:KXL403"/>
    <mergeCell ref="KXM403:KXT403"/>
    <mergeCell ref="KXU403:KYB403"/>
    <mergeCell ref="KYC403:KYJ403"/>
    <mergeCell ref="KYK403:KYR403"/>
    <mergeCell ref="KYS403:KYZ403"/>
    <mergeCell ref="KZA403:KZH403"/>
    <mergeCell ref="KZI403:KZP403"/>
    <mergeCell ref="KZQ403:KZX403"/>
    <mergeCell ref="KZY403:LAF403"/>
    <mergeCell ref="LAG403:LAN403"/>
    <mergeCell ref="LAO403:LAV403"/>
    <mergeCell ref="LAW403:LBD403"/>
    <mergeCell ref="LBE403:LBL403"/>
    <mergeCell ref="LBM403:LBT403"/>
    <mergeCell ref="LBU403:LCB403"/>
    <mergeCell ref="LCC403:LCJ403"/>
    <mergeCell ref="LCK403:LCR403"/>
    <mergeCell ref="LCS403:LCZ403"/>
    <mergeCell ref="KIS403:KIZ403"/>
    <mergeCell ref="KJA403:KJH403"/>
    <mergeCell ref="KJI403:KJP403"/>
    <mergeCell ref="KJQ403:KJX403"/>
    <mergeCell ref="KJY403:KKF403"/>
    <mergeCell ref="KKG403:KKN403"/>
    <mergeCell ref="KKO403:KKV403"/>
    <mergeCell ref="KKW403:KLD403"/>
    <mergeCell ref="KLE403:KLL403"/>
    <mergeCell ref="KLM403:KLT403"/>
    <mergeCell ref="KLU403:KMB403"/>
    <mergeCell ref="KMC403:KMJ403"/>
    <mergeCell ref="KMK403:KMR403"/>
    <mergeCell ref="KMS403:KMZ403"/>
    <mergeCell ref="KNA403:KNH403"/>
    <mergeCell ref="KNI403:KNP403"/>
    <mergeCell ref="KNQ403:KNX403"/>
    <mergeCell ref="KNY403:KOF403"/>
    <mergeCell ref="KOG403:KON403"/>
    <mergeCell ref="KOO403:KOV403"/>
    <mergeCell ref="KOW403:KPD403"/>
    <mergeCell ref="KPE403:KPL403"/>
    <mergeCell ref="KPM403:KPT403"/>
    <mergeCell ref="KPU403:KQB403"/>
    <mergeCell ref="KQC403:KQJ403"/>
    <mergeCell ref="KQK403:KQR403"/>
    <mergeCell ref="KQS403:KQZ403"/>
    <mergeCell ref="KRA403:KRH403"/>
    <mergeCell ref="KRI403:KRP403"/>
    <mergeCell ref="KRQ403:KRX403"/>
    <mergeCell ref="KRY403:KSF403"/>
    <mergeCell ref="KSG403:KSN403"/>
    <mergeCell ref="KSO403:KSV403"/>
    <mergeCell ref="JYO403:JYV403"/>
    <mergeCell ref="JYW403:JZD403"/>
    <mergeCell ref="JZE403:JZL403"/>
    <mergeCell ref="JZM403:JZT403"/>
    <mergeCell ref="JZU403:KAB403"/>
    <mergeCell ref="KAC403:KAJ403"/>
    <mergeCell ref="KAK403:KAR403"/>
    <mergeCell ref="KAS403:KAZ403"/>
    <mergeCell ref="KBA403:KBH403"/>
    <mergeCell ref="KBI403:KBP403"/>
    <mergeCell ref="KBQ403:KBX403"/>
    <mergeCell ref="KBY403:KCF403"/>
    <mergeCell ref="KCG403:KCN403"/>
    <mergeCell ref="KCO403:KCV403"/>
    <mergeCell ref="KCW403:KDD403"/>
    <mergeCell ref="KDE403:KDL403"/>
    <mergeCell ref="KDM403:KDT403"/>
    <mergeCell ref="KDU403:KEB403"/>
    <mergeCell ref="KEC403:KEJ403"/>
    <mergeCell ref="KEK403:KER403"/>
    <mergeCell ref="KES403:KEZ403"/>
    <mergeCell ref="KFA403:KFH403"/>
    <mergeCell ref="KFI403:KFP403"/>
    <mergeCell ref="KFQ403:KFX403"/>
    <mergeCell ref="KFY403:KGF403"/>
    <mergeCell ref="KGG403:KGN403"/>
    <mergeCell ref="KGO403:KGV403"/>
    <mergeCell ref="KGW403:KHD403"/>
    <mergeCell ref="KHE403:KHL403"/>
    <mergeCell ref="KHM403:KHT403"/>
    <mergeCell ref="KHU403:KIB403"/>
    <mergeCell ref="KIC403:KIJ403"/>
    <mergeCell ref="KIK403:KIR403"/>
    <mergeCell ref="JOK403:JOR403"/>
    <mergeCell ref="JOS403:JOZ403"/>
    <mergeCell ref="JPA403:JPH403"/>
    <mergeCell ref="JPI403:JPP403"/>
    <mergeCell ref="JPQ403:JPX403"/>
    <mergeCell ref="JPY403:JQF403"/>
    <mergeCell ref="JQG403:JQN403"/>
    <mergeCell ref="JQO403:JQV403"/>
    <mergeCell ref="JQW403:JRD403"/>
    <mergeCell ref="JRE403:JRL403"/>
    <mergeCell ref="JRM403:JRT403"/>
    <mergeCell ref="JRU403:JSB403"/>
    <mergeCell ref="JSC403:JSJ403"/>
    <mergeCell ref="JSK403:JSR403"/>
    <mergeCell ref="JSS403:JSZ403"/>
    <mergeCell ref="JTA403:JTH403"/>
    <mergeCell ref="JTI403:JTP403"/>
    <mergeCell ref="JTQ403:JTX403"/>
    <mergeCell ref="JTY403:JUF403"/>
    <mergeCell ref="JUG403:JUN403"/>
    <mergeCell ref="JUO403:JUV403"/>
    <mergeCell ref="JUW403:JVD403"/>
    <mergeCell ref="JVE403:JVL403"/>
    <mergeCell ref="JVM403:JVT403"/>
    <mergeCell ref="JVU403:JWB403"/>
    <mergeCell ref="JWC403:JWJ403"/>
    <mergeCell ref="JWK403:JWR403"/>
    <mergeCell ref="JWS403:JWZ403"/>
    <mergeCell ref="JXA403:JXH403"/>
    <mergeCell ref="JXI403:JXP403"/>
    <mergeCell ref="JXQ403:JXX403"/>
    <mergeCell ref="JXY403:JYF403"/>
    <mergeCell ref="JYG403:JYN403"/>
    <mergeCell ref="JEG403:JEN403"/>
    <mergeCell ref="JEO403:JEV403"/>
    <mergeCell ref="JEW403:JFD403"/>
    <mergeCell ref="JFE403:JFL403"/>
    <mergeCell ref="JFM403:JFT403"/>
    <mergeCell ref="JFU403:JGB403"/>
    <mergeCell ref="JGC403:JGJ403"/>
    <mergeCell ref="JGK403:JGR403"/>
    <mergeCell ref="JGS403:JGZ403"/>
    <mergeCell ref="JHA403:JHH403"/>
    <mergeCell ref="JHI403:JHP403"/>
    <mergeCell ref="JHQ403:JHX403"/>
    <mergeCell ref="JHY403:JIF403"/>
    <mergeCell ref="JIG403:JIN403"/>
    <mergeCell ref="JIO403:JIV403"/>
    <mergeCell ref="JIW403:JJD403"/>
    <mergeCell ref="JJE403:JJL403"/>
    <mergeCell ref="JJM403:JJT403"/>
    <mergeCell ref="JJU403:JKB403"/>
    <mergeCell ref="JKC403:JKJ403"/>
    <mergeCell ref="JKK403:JKR403"/>
    <mergeCell ref="JKS403:JKZ403"/>
    <mergeCell ref="JLA403:JLH403"/>
    <mergeCell ref="JLI403:JLP403"/>
    <mergeCell ref="JLQ403:JLX403"/>
    <mergeCell ref="JLY403:JMF403"/>
    <mergeCell ref="JMG403:JMN403"/>
    <mergeCell ref="JMO403:JMV403"/>
    <mergeCell ref="JMW403:JND403"/>
    <mergeCell ref="JNE403:JNL403"/>
    <mergeCell ref="JNM403:JNT403"/>
    <mergeCell ref="JNU403:JOB403"/>
    <mergeCell ref="JOC403:JOJ403"/>
    <mergeCell ref="IUC403:IUJ403"/>
    <mergeCell ref="IUK403:IUR403"/>
    <mergeCell ref="IUS403:IUZ403"/>
    <mergeCell ref="IVA403:IVH403"/>
    <mergeCell ref="IVI403:IVP403"/>
    <mergeCell ref="IVQ403:IVX403"/>
    <mergeCell ref="IVY403:IWF403"/>
    <mergeCell ref="IWG403:IWN403"/>
    <mergeCell ref="IWO403:IWV403"/>
    <mergeCell ref="IWW403:IXD403"/>
    <mergeCell ref="IXE403:IXL403"/>
    <mergeCell ref="IXM403:IXT403"/>
    <mergeCell ref="IXU403:IYB403"/>
    <mergeCell ref="IYC403:IYJ403"/>
    <mergeCell ref="IYK403:IYR403"/>
    <mergeCell ref="IYS403:IYZ403"/>
    <mergeCell ref="IZA403:IZH403"/>
    <mergeCell ref="IZI403:IZP403"/>
    <mergeCell ref="IZQ403:IZX403"/>
    <mergeCell ref="IZY403:JAF403"/>
    <mergeCell ref="JAG403:JAN403"/>
    <mergeCell ref="JAO403:JAV403"/>
    <mergeCell ref="JAW403:JBD403"/>
    <mergeCell ref="JBE403:JBL403"/>
    <mergeCell ref="JBM403:JBT403"/>
    <mergeCell ref="JBU403:JCB403"/>
    <mergeCell ref="JCC403:JCJ403"/>
    <mergeCell ref="JCK403:JCR403"/>
    <mergeCell ref="JCS403:JCZ403"/>
    <mergeCell ref="JDA403:JDH403"/>
    <mergeCell ref="JDI403:JDP403"/>
    <mergeCell ref="JDQ403:JDX403"/>
    <mergeCell ref="JDY403:JEF403"/>
    <mergeCell ref="IJY403:IKF403"/>
    <mergeCell ref="IKG403:IKN403"/>
    <mergeCell ref="IKO403:IKV403"/>
    <mergeCell ref="IKW403:ILD403"/>
    <mergeCell ref="ILE403:ILL403"/>
    <mergeCell ref="ILM403:ILT403"/>
    <mergeCell ref="ILU403:IMB403"/>
    <mergeCell ref="IMC403:IMJ403"/>
    <mergeCell ref="IMK403:IMR403"/>
    <mergeCell ref="IMS403:IMZ403"/>
    <mergeCell ref="INA403:INH403"/>
    <mergeCell ref="INI403:INP403"/>
    <mergeCell ref="INQ403:INX403"/>
    <mergeCell ref="INY403:IOF403"/>
    <mergeCell ref="IOG403:ION403"/>
    <mergeCell ref="IOO403:IOV403"/>
    <mergeCell ref="IOW403:IPD403"/>
    <mergeCell ref="IPE403:IPL403"/>
    <mergeCell ref="IPM403:IPT403"/>
    <mergeCell ref="IPU403:IQB403"/>
    <mergeCell ref="IQC403:IQJ403"/>
    <mergeCell ref="IQK403:IQR403"/>
    <mergeCell ref="IQS403:IQZ403"/>
    <mergeCell ref="IRA403:IRH403"/>
    <mergeCell ref="IRI403:IRP403"/>
    <mergeCell ref="IRQ403:IRX403"/>
    <mergeCell ref="IRY403:ISF403"/>
    <mergeCell ref="ISG403:ISN403"/>
    <mergeCell ref="ISO403:ISV403"/>
    <mergeCell ref="ISW403:ITD403"/>
    <mergeCell ref="ITE403:ITL403"/>
    <mergeCell ref="ITM403:ITT403"/>
    <mergeCell ref="ITU403:IUB403"/>
    <mergeCell ref="HZU403:IAB403"/>
    <mergeCell ref="IAC403:IAJ403"/>
    <mergeCell ref="IAK403:IAR403"/>
    <mergeCell ref="IAS403:IAZ403"/>
    <mergeCell ref="IBA403:IBH403"/>
    <mergeCell ref="IBI403:IBP403"/>
    <mergeCell ref="IBQ403:IBX403"/>
    <mergeCell ref="IBY403:ICF403"/>
    <mergeCell ref="ICG403:ICN403"/>
    <mergeCell ref="ICO403:ICV403"/>
    <mergeCell ref="ICW403:IDD403"/>
    <mergeCell ref="IDE403:IDL403"/>
    <mergeCell ref="IDM403:IDT403"/>
    <mergeCell ref="IDU403:IEB403"/>
    <mergeCell ref="IEC403:IEJ403"/>
    <mergeCell ref="IEK403:IER403"/>
    <mergeCell ref="IES403:IEZ403"/>
    <mergeCell ref="IFA403:IFH403"/>
    <mergeCell ref="IFI403:IFP403"/>
    <mergeCell ref="IFQ403:IFX403"/>
    <mergeCell ref="IFY403:IGF403"/>
    <mergeCell ref="IGG403:IGN403"/>
    <mergeCell ref="IGO403:IGV403"/>
    <mergeCell ref="IGW403:IHD403"/>
    <mergeCell ref="IHE403:IHL403"/>
    <mergeCell ref="IHM403:IHT403"/>
    <mergeCell ref="IHU403:IIB403"/>
    <mergeCell ref="IIC403:IIJ403"/>
    <mergeCell ref="IIK403:IIR403"/>
    <mergeCell ref="IIS403:IIZ403"/>
    <mergeCell ref="IJA403:IJH403"/>
    <mergeCell ref="IJI403:IJP403"/>
    <mergeCell ref="IJQ403:IJX403"/>
    <mergeCell ref="HPQ403:HPX403"/>
    <mergeCell ref="HPY403:HQF403"/>
    <mergeCell ref="HQG403:HQN403"/>
    <mergeCell ref="HQO403:HQV403"/>
    <mergeCell ref="HQW403:HRD403"/>
    <mergeCell ref="HRE403:HRL403"/>
    <mergeCell ref="HRM403:HRT403"/>
    <mergeCell ref="HRU403:HSB403"/>
    <mergeCell ref="HSC403:HSJ403"/>
    <mergeCell ref="HSK403:HSR403"/>
    <mergeCell ref="HSS403:HSZ403"/>
    <mergeCell ref="HTA403:HTH403"/>
    <mergeCell ref="HTI403:HTP403"/>
    <mergeCell ref="HTQ403:HTX403"/>
    <mergeCell ref="HTY403:HUF403"/>
    <mergeCell ref="HUG403:HUN403"/>
    <mergeCell ref="HUO403:HUV403"/>
    <mergeCell ref="HUW403:HVD403"/>
    <mergeCell ref="HVE403:HVL403"/>
    <mergeCell ref="HVM403:HVT403"/>
    <mergeCell ref="HVU403:HWB403"/>
    <mergeCell ref="HWC403:HWJ403"/>
    <mergeCell ref="HWK403:HWR403"/>
    <mergeCell ref="HWS403:HWZ403"/>
    <mergeCell ref="HXA403:HXH403"/>
    <mergeCell ref="HXI403:HXP403"/>
    <mergeCell ref="HXQ403:HXX403"/>
    <mergeCell ref="HXY403:HYF403"/>
    <mergeCell ref="HYG403:HYN403"/>
    <mergeCell ref="HYO403:HYV403"/>
    <mergeCell ref="HYW403:HZD403"/>
    <mergeCell ref="HZE403:HZL403"/>
    <mergeCell ref="HZM403:HZT403"/>
    <mergeCell ref="HFM403:HFT403"/>
    <mergeCell ref="HFU403:HGB403"/>
    <mergeCell ref="HGC403:HGJ403"/>
    <mergeCell ref="HGK403:HGR403"/>
    <mergeCell ref="HGS403:HGZ403"/>
    <mergeCell ref="HHA403:HHH403"/>
    <mergeCell ref="HHI403:HHP403"/>
    <mergeCell ref="HHQ403:HHX403"/>
    <mergeCell ref="HHY403:HIF403"/>
    <mergeCell ref="HIG403:HIN403"/>
    <mergeCell ref="HIO403:HIV403"/>
    <mergeCell ref="HIW403:HJD403"/>
    <mergeCell ref="HJE403:HJL403"/>
    <mergeCell ref="HJM403:HJT403"/>
    <mergeCell ref="HJU403:HKB403"/>
    <mergeCell ref="HKC403:HKJ403"/>
    <mergeCell ref="HKK403:HKR403"/>
    <mergeCell ref="HKS403:HKZ403"/>
    <mergeCell ref="HLA403:HLH403"/>
    <mergeCell ref="HLI403:HLP403"/>
    <mergeCell ref="HLQ403:HLX403"/>
    <mergeCell ref="HLY403:HMF403"/>
    <mergeCell ref="HMG403:HMN403"/>
    <mergeCell ref="HMO403:HMV403"/>
    <mergeCell ref="HMW403:HND403"/>
    <mergeCell ref="HNE403:HNL403"/>
    <mergeCell ref="HNM403:HNT403"/>
    <mergeCell ref="HNU403:HOB403"/>
    <mergeCell ref="HOC403:HOJ403"/>
    <mergeCell ref="HOK403:HOR403"/>
    <mergeCell ref="HOS403:HOZ403"/>
    <mergeCell ref="HPA403:HPH403"/>
    <mergeCell ref="HPI403:HPP403"/>
    <mergeCell ref="GVI403:GVP403"/>
    <mergeCell ref="GVQ403:GVX403"/>
    <mergeCell ref="GVY403:GWF403"/>
    <mergeCell ref="GWG403:GWN403"/>
    <mergeCell ref="GWO403:GWV403"/>
    <mergeCell ref="GWW403:GXD403"/>
    <mergeCell ref="GXE403:GXL403"/>
    <mergeCell ref="GXM403:GXT403"/>
    <mergeCell ref="GXU403:GYB403"/>
    <mergeCell ref="GYC403:GYJ403"/>
    <mergeCell ref="GYK403:GYR403"/>
    <mergeCell ref="GYS403:GYZ403"/>
    <mergeCell ref="GZA403:GZH403"/>
    <mergeCell ref="GZI403:GZP403"/>
    <mergeCell ref="GZQ403:GZX403"/>
    <mergeCell ref="GZY403:HAF403"/>
    <mergeCell ref="HAG403:HAN403"/>
    <mergeCell ref="HAO403:HAV403"/>
    <mergeCell ref="HAW403:HBD403"/>
    <mergeCell ref="HBE403:HBL403"/>
    <mergeCell ref="HBM403:HBT403"/>
    <mergeCell ref="HBU403:HCB403"/>
    <mergeCell ref="HCC403:HCJ403"/>
    <mergeCell ref="HCK403:HCR403"/>
    <mergeCell ref="HCS403:HCZ403"/>
    <mergeCell ref="HDA403:HDH403"/>
    <mergeCell ref="HDI403:HDP403"/>
    <mergeCell ref="HDQ403:HDX403"/>
    <mergeCell ref="HDY403:HEF403"/>
    <mergeCell ref="HEG403:HEN403"/>
    <mergeCell ref="HEO403:HEV403"/>
    <mergeCell ref="HEW403:HFD403"/>
    <mergeCell ref="HFE403:HFL403"/>
    <mergeCell ref="GLE403:GLL403"/>
    <mergeCell ref="GLM403:GLT403"/>
    <mergeCell ref="GLU403:GMB403"/>
    <mergeCell ref="GMC403:GMJ403"/>
    <mergeCell ref="GMK403:GMR403"/>
    <mergeCell ref="GMS403:GMZ403"/>
    <mergeCell ref="GNA403:GNH403"/>
    <mergeCell ref="GNI403:GNP403"/>
    <mergeCell ref="GNQ403:GNX403"/>
    <mergeCell ref="GNY403:GOF403"/>
    <mergeCell ref="GOG403:GON403"/>
    <mergeCell ref="GOO403:GOV403"/>
    <mergeCell ref="GOW403:GPD403"/>
    <mergeCell ref="GPE403:GPL403"/>
    <mergeCell ref="GPM403:GPT403"/>
    <mergeCell ref="GPU403:GQB403"/>
    <mergeCell ref="GQC403:GQJ403"/>
    <mergeCell ref="GQK403:GQR403"/>
    <mergeCell ref="GQS403:GQZ403"/>
    <mergeCell ref="GRA403:GRH403"/>
    <mergeCell ref="GRI403:GRP403"/>
    <mergeCell ref="GRQ403:GRX403"/>
    <mergeCell ref="GRY403:GSF403"/>
    <mergeCell ref="GSG403:GSN403"/>
    <mergeCell ref="GSO403:GSV403"/>
    <mergeCell ref="GSW403:GTD403"/>
    <mergeCell ref="GTE403:GTL403"/>
    <mergeCell ref="GTM403:GTT403"/>
    <mergeCell ref="GTU403:GUB403"/>
    <mergeCell ref="GUC403:GUJ403"/>
    <mergeCell ref="GUK403:GUR403"/>
    <mergeCell ref="GUS403:GUZ403"/>
    <mergeCell ref="GVA403:GVH403"/>
    <mergeCell ref="GBA403:GBH403"/>
    <mergeCell ref="GBI403:GBP403"/>
    <mergeCell ref="GBQ403:GBX403"/>
    <mergeCell ref="GBY403:GCF403"/>
    <mergeCell ref="GCG403:GCN403"/>
    <mergeCell ref="GCO403:GCV403"/>
    <mergeCell ref="GCW403:GDD403"/>
    <mergeCell ref="GDE403:GDL403"/>
    <mergeCell ref="GDM403:GDT403"/>
    <mergeCell ref="GDU403:GEB403"/>
    <mergeCell ref="GEC403:GEJ403"/>
    <mergeCell ref="GEK403:GER403"/>
    <mergeCell ref="GES403:GEZ403"/>
    <mergeCell ref="GFA403:GFH403"/>
    <mergeCell ref="GFI403:GFP403"/>
    <mergeCell ref="GFQ403:GFX403"/>
    <mergeCell ref="GFY403:GGF403"/>
    <mergeCell ref="GGG403:GGN403"/>
    <mergeCell ref="GGO403:GGV403"/>
    <mergeCell ref="GGW403:GHD403"/>
    <mergeCell ref="GHE403:GHL403"/>
    <mergeCell ref="GHM403:GHT403"/>
    <mergeCell ref="GHU403:GIB403"/>
    <mergeCell ref="GIC403:GIJ403"/>
    <mergeCell ref="GIK403:GIR403"/>
    <mergeCell ref="GIS403:GIZ403"/>
    <mergeCell ref="GJA403:GJH403"/>
    <mergeCell ref="GJI403:GJP403"/>
    <mergeCell ref="GJQ403:GJX403"/>
    <mergeCell ref="GJY403:GKF403"/>
    <mergeCell ref="GKG403:GKN403"/>
    <mergeCell ref="GKO403:GKV403"/>
    <mergeCell ref="GKW403:GLD403"/>
    <mergeCell ref="FQW403:FRD403"/>
    <mergeCell ref="FRE403:FRL403"/>
    <mergeCell ref="FRM403:FRT403"/>
    <mergeCell ref="FRU403:FSB403"/>
    <mergeCell ref="FSC403:FSJ403"/>
    <mergeCell ref="FSK403:FSR403"/>
    <mergeCell ref="FSS403:FSZ403"/>
    <mergeCell ref="FTA403:FTH403"/>
    <mergeCell ref="FTI403:FTP403"/>
    <mergeCell ref="FTQ403:FTX403"/>
    <mergeCell ref="FTY403:FUF403"/>
    <mergeCell ref="FUG403:FUN403"/>
    <mergeCell ref="FUO403:FUV403"/>
    <mergeCell ref="FUW403:FVD403"/>
    <mergeCell ref="FVE403:FVL403"/>
    <mergeCell ref="FVM403:FVT403"/>
    <mergeCell ref="FVU403:FWB403"/>
    <mergeCell ref="FWC403:FWJ403"/>
    <mergeCell ref="FWK403:FWR403"/>
    <mergeCell ref="FWS403:FWZ403"/>
    <mergeCell ref="FXA403:FXH403"/>
    <mergeCell ref="FXI403:FXP403"/>
    <mergeCell ref="FXQ403:FXX403"/>
    <mergeCell ref="FXY403:FYF403"/>
    <mergeCell ref="FYG403:FYN403"/>
    <mergeCell ref="FYO403:FYV403"/>
    <mergeCell ref="FYW403:FZD403"/>
    <mergeCell ref="FZE403:FZL403"/>
    <mergeCell ref="FZM403:FZT403"/>
    <mergeCell ref="FZU403:GAB403"/>
    <mergeCell ref="GAC403:GAJ403"/>
    <mergeCell ref="GAK403:GAR403"/>
    <mergeCell ref="GAS403:GAZ403"/>
    <mergeCell ref="FGS403:FGZ403"/>
    <mergeCell ref="FHA403:FHH403"/>
    <mergeCell ref="FHI403:FHP403"/>
    <mergeCell ref="FHQ403:FHX403"/>
    <mergeCell ref="FHY403:FIF403"/>
    <mergeCell ref="FIG403:FIN403"/>
    <mergeCell ref="FIO403:FIV403"/>
    <mergeCell ref="FIW403:FJD403"/>
    <mergeCell ref="FJE403:FJL403"/>
    <mergeCell ref="FJM403:FJT403"/>
    <mergeCell ref="FJU403:FKB403"/>
    <mergeCell ref="FKC403:FKJ403"/>
    <mergeCell ref="FKK403:FKR403"/>
    <mergeCell ref="FKS403:FKZ403"/>
    <mergeCell ref="FLA403:FLH403"/>
    <mergeCell ref="FLI403:FLP403"/>
    <mergeCell ref="FLQ403:FLX403"/>
    <mergeCell ref="FLY403:FMF403"/>
    <mergeCell ref="FMG403:FMN403"/>
    <mergeCell ref="FMO403:FMV403"/>
    <mergeCell ref="FMW403:FND403"/>
    <mergeCell ref="FNE403:FNL403"/>
    <mergeCell ref="FNM403:FNT403"/>
    <mergeCell ref="FNU403:FOB403"/>
    <mergeCell ref="FOC403:FOJ403"/>
    <mergeCell ref="FOK403:FOR403"/>
    <mergeCell ref="FOS403:FOZ403"/>
    <mergeCell ref="FPA403:FPH403"/>
    <mergeCell ref="FPI403:FPP403"/>
    <mergeCell ref="FPQ403:FPX403"/>
    <mergeCell ref="FPY403:FQF403"/>
    <mergeCell ref="FQG403:FQN403"/>
    <mergeCell ref="FQO403:FQV403"/>
    <mergeCell ref="EWO403:EWV403"/>
    <mergeCell ref="EWW403:EXD403"/>
    <mergeCell ref="EXE403:EXL403"/>
    <mergeCell ref="EXM403:EXT403"/>
    <mergeCell ref="EXU403:EYB403"/>
    <mergeCell ref="EYC403:EYJ403"/>
    <mergeCell ref="EYK403:EYR403"/>
    <mergeCell ref="EYS403:EYZ403"/>
    <mergeCell ref="EZA403:EZH403"/>
    <mergeCell ref="EZI403:EZP403"/>
    <mergeCell ref="EZQ403:EZX403"/>
    <mergeCell ref="EZY403:FAF403"/>
    <mergeCell ref="FAG403:FAN403"/>
    <mergeCell ref="FAO403:FAV403"/>
    <mergeCell ref="FAW403:FBD403"/>
    <mergeCell ref="FBE403:FBL403"/>
    <mergeCell ref="FBM403:FBT403"/>
    <mergeCell ref="FBU403:FCB403"/>
    <mergeCell ref="FCC403:FCJ403"/>
    <mergeCell ref="FCK403:FCR403"/>
    <mergeCell ref="FCS403:FCZ403"/>
    <mergeCell ref="FDA403:FDH403"/>
    <mergeCell ref="FDI403:FDP403"/>
    <mergeCell ref="FDQ403:FDX403"/>
    <mergeCell ref="FDY403:FEF403"/>
    <mergeCell ref="FEG403:FEN403"/>
    <mergeCell ref="FEO403:FEV403"/>
    <mergeCell ref="FEW403:FFD403"/>
    <mergeCell ref="FFE403:FFL403"/>
    <mergeCell ref="FFM403:FFT403"/>
    <mergeCell ref="FFU403:FGB403"/>
    <mergeCell ref="FGC403:FGJ403"/>
    <mergeCell ref="FGK403:FGR403"/>
    <mergeCell ref="EMK403:EMR403"/>
    <mergeCell ref="EMS403:EMZ403"/>
    <mergeCell ref="ENA403:ENH403"/>
    <mergeCell ref="ENI403:ENP403"/>
    <mergeCell ref="ENQ403:ENX403"/>
    <mergeCell ref="ENY403:EOF403"/>
    <mergeCell ref="EOG403:EON403"/>
    <mergeCell ref="EOO403:EOV403"/>
    <mergeCell ref="EOW403:EPD403"/>
    <mergeCell ref="EPE403:EPL403"/>
    <mergeCell ref="EPM403:EPT403"/>
    <mergeCell ref="EPU403:EQB403"/>
    <mergeCell ref="EQC403:EQJ403"/>
    <mergeCell ref="EQK403:EQR403"/>
    <mergeCell ref="EQS403:EQZ403"/>
    <mergeCell ref="ERA403:ERH403"/>
    <mergeCell ref="ERI403:ERP403"/>
    <mergeCell ref="ERQ403:ERX403"/>
    <mergeCell ref="ERY403:ESF403"/>
    <mergeCell ref="ESG403:ESN403"/>
    <mergeCell ref="ESO403:ESV403"/>
    <mergeCell ref="ESW403:ETD403"/>
    <mergeCell ref="ETE403:ETL403"/>
    <mergeCell ref="ETM403:ETT403"/>
    <mergeCell ref="ETU403:EUB403"/>
    <mergeCell ref="EUC403:EUJ403"/>
    <mergeCell ref="EUK403:EUR403"/>
    <mergeCell ref="EUS403:EUZ403"/>
    <mergeCell ref="EVA403:EVH403"/>
    <mergeCell ref="EVI403:EVP403"/>
    <mergeCell ref="EVQ403:EVX403"/>
    <mergeCell ref="EVY403:EWF403"/>
    <mergeCell ref="EWG403:EWN403"/>
    <mergeCell ref="ECG403:ECN403"/>
    <mergeCell ref="ECO403:ECV403"/>
    <mergeCell ref="ECW403:EDD403"/>
    <mergeCell ref="EDE403:EDL403"/>
    <mergeCell ref="EDM403:EDT403"/>
    <mergeCell ref="EDU403:EEB403"/>
    <mergeCell ref="EEC403:EEJ403"/>
    <mergeCell ref="EEK403:EER403"/>
    <mergeCell ref="EES403:EEZ403"/>
    <mergeCell ref="EFA403:EFH403"/>
    <mergeCell ref="EFI403:EFP403"/>
    <mergeCell ref="EFQ403:EFX403"/>
    <mergeCell ref="EFY403:EGF403"/>
    <mergeCell ref="EGG403:EGN403"/>
    <mergeCell ref="EGO403:EGV403"/>
    <mergeCell ref="EGW403:EHD403"/>
    <mergeCell ref="EHE403:EHL403"/>
    <mergeCell ref="EHM403:EHT403"/>
    <mergeCell ref="EHU403:EIB403"/>
    <mergeCell ref="EIC403:EIJ403"/>
    <mergeCell ref="EIK403:EIR403"/>
    <mergeCell ref="EIS403:EIZ403"/>
    <mergeCell ref="EJA403:EJH403"/>
    <mergeCell ref="EJI403:EJP403"/>
    <mergeCell ref="EJQ403:EJX403"/>
    <mergeCell ref="EJY403:EKF403"/>
    <mergeCell ref="EKG403:EKN403"/>
    <mergeCell ref="EKO403:EKV403"/>
    <mergeCell ref="EKW403:ELD403"/>
    <mergeCell ref="ELE403:ELL403"/>
    <mergeCell ref="ELM403:ELT403"/>
    <mergeCell ref="ELU403:EMB403"/>
    <mergeCell ref="EMC403:EMJ403"/>
    <mergeCell ref="DSC403:DSJ403"/>
    <mergeCell ref="DSK403:DSR403"/>
    <mergeCell ref="DSS403:DSZ403"/>
    <mergeCell ref="DTA403:DTH403"/>
    <mergeCell ref="DTI403:DTP403"/>
    <mergeCell ref="DTQ403:DTX403"/>
    <mergeCell ref="DTY403:DUF403"/>
    <mergeCell ref="DUG403:DUN403"/>
    <mergeCell ref="DUO403:DUV403"/>
    <mergeCell ref="DUW403:DVD403"/>
    <mergeCell ref="DVE403:DVL403"/>
    <mergeCell ref="DVM403:DVT403"/>
    <mergeCell ref="DVU403:DWB403"/>
    <mergeCell ref="DWC403:DWJ403"/>
    <mergeCell ref="DWK403:DWR403"/>
    <mergeCell ref="DWS403:DWZ403"/>
    <mergeCell ref="DXA403:DXH403"/>
    <mergeCell ref="DXI403:DXP403"/>
    <mergeCell ref="DXQ403:DXX403"/>
    <mergeCell ref="DXY403:DYF403"/>
    <mergeCell ref="DYG403:DYN403"/>
    <mergeCell ref="DYO403:DYV403"/>
    <mergeCell ref="DYW403:DZD403"/>
    <mergeCell ref="DZE403:DZL403"/>
    <mergeCell ref="DZM403:DZT403"/>
    <mergeCell ref="DZU403:EAB403"/>
    <mergeCell ref="EAC403:EAJ403"/>
    <mergeCell ref="EAK403:EAR403"/>
    <mergeCell ref="EAS403:EAZ403"/>
    <mergeCell ref="EBA403:EBH403"/>
    <mergeCell ref="EBI403:EBP403"/>
    <mergeCell ref="EBQ403:EBX403"/>
    <mergeCell ref="EBY403:ECF403"/>
    <mergeCell ref="DHY403:DIF403"/>
    <mergeCell ref="DIG403:DIN403"/>
    <mergeCell ref="DIO403:DIV403"/>
    <mergeCell ref="DIW403:DJD403"/>
    <mergeCell ref="DJE403:DJL403"/>
    <mergeCell ref="DJM403:DJT403"/>
    <mergeCell ref="DJU403:DKB403"/>
    <mergeCell ref="DKC403:DKJ403"/>
    <mergeCell ref="DKK403:DKR403"/>
    <mergeCell ref="DKS403:DKZ403"/>
    <mergeCell ref="DLA403:DLH403"/>
    <mergeCell ref="DLI403:DLP403"/>
    <mergeCell ref="DLQ403:DLX403"/>
    <mergeCell ref="DLY403:DMF403"/>
    <mergeCell ref="DMG403:DMN403"/>
    <mergeCell ref="DMO403:DMV403"/>
    <mergeCell ref="DMW403:DND403"/>
    <mergeCell ref="DNE403:DNL403"/>
    <mergeCell ref="DNM403:DNT403"/>
    <mergeCell ref="DNU403:DOB403"/>
    <mergeCell ref="DOC403:DOJ403"/>
    <mergeCell ref="DOK403:DOR403"/>
    <mergeCell ref="DOS403:DOZ403"/>
    <mergeCell ref="DPA403:DPH403"/>
    <mergeCell ref="DPI403:DPP403"/>
    <mergeCell ref="DPQ403:DPX403"/>
    <mergeCell ref="DPY403:DQF403"/>
    <mergeCell ref="DQG403:DQN403"/>
    <mergeCell ref="DQO403:DQV403"/>
    <mergeCell ref="DQW403:DRD403"/>
    <mergeCell ref="DRE403:DRL403"/>
    <mergeCell ref="DRM403:DRT403"/>
    <mergeCell ref="DRU403:DSB403"/>
    <mergeCell ref="CXU403:CYB403"/>
    <mergeCell ref="CYC403:CYJ403"/>
    <mergeCell ref="CYK403:CYR403"/>
    <mergeCell ref="CYS403:CYZ403"/>
    <mergeCell ref="CZA403:CZH403"/>
    <mergeCell ref="CZI403:CZP403"/>
    <mergeCell ref="CZQ403:CZX403"/>
    <mergeCell ref="CZY403:DAF403"/>
    <mergeCell ref="DAG403:DAN403"/>
    <mergeCell ref="DAO403:DAV403"/>
    <mergeCell ref="DAW403:DBD403"/>
    <mergeCell ref="DBE403:DBL403"/>
    <mergeCell ref="DBM403:DBT403"/>
    <mergeCell ref="DBU403:DCB403"/>
    <mergeCell ref="DCC403:DCJ403"/>
    <mergeCell ref="DCK403:DCR403"/>
    <mergeCell ref="DCS403:DCZ403"/>
    <mergeCell ref="DDA403:DDH403"/>
    <mergeCell ref="DDI403:DDP403"/>
    <mergeCell ref="DDQ403:DDX403"/>
    <mergeCell ref="DDY403:DEF403"/>
    <mergeCell ref="DEG403:DEN403"/>
    <mergeCell ref="DEO403:DEV403"/>
    <mergeCell ref="DEW403:DFD403"/>
    <mergeCell ref="DFE403:DFL403"/>
    <mergeCell ref="DFM403:DFT403"/>
    <mergeCell ref="DFU403:DGB403"/>
    <mergeCell ref="DGC403:DGJ403"/>
    <mergeCell ref="DGK403:DGR403"/>
    <mergeCell ref="DGS403:DGZ403"/>
    <mergeCell ref="DHA403:DHH403"/>
    <mergeCell ref="DHI403:DHP403"/>
    <mergeCell ref="DHQ403:DHX403"/>
    <mergeCell ref="CNQ403:CNX403"/>
    <mergeCell ref="CNY403:COF403"/>
    <mergeCell ref="COG403:CON403"/>
    <mergeCell ref="COO403:COV403"/>
    <mergeCell ref="COW403:CPD403"/>
    <mergeCell ref="CPE403:CPL403"/>
    <mergeCell ref="CPM403:CPT403"/>
    <mergeCell ref="CPU403:CQB403"/>
    <mergeCell ref="CQC403:CQJ403"/>
    <mergeCell ref="CQK403:CQR403"/>
    <mergeCell ref="CQS403:CQZ403"/>
    <mergeCell ref="CRA403:CRH403"/>
    <mergeCell ref="CRI403:CRP403"/>
    <mergeCell ref="CRQ403:CRX403"/>
    <mergeCell ref="CRY403:CSF403"/>
    <mergeCell ref="CSG403:CSN403"/>
    <mergeCell ref="CSO403:CSV403"/>
    <mergeCell ref="CSW403:CTD403"/>
    <mergeCell ref="CTE403:CTL403"/>
    <mergeCell ref="CTM403:CTT403"/>
    <mergeCell ref="CTU403:CUB403"/>
    <mergeCell ref="CUC403:CUJ403"/>
    <mergeCell ref="CUK403:CUR403"/>
    <mergeCell ref="CUS403:CUZ403"/>
    <mergeCell ref="CVA403:CVH403"/>
    <mergeCell ref="CVI403:CVP403"/>
    <mergeCell ref="CVQ403:CVX403"/>
    <mergeCell ref="CVY403:CWF403"/>
    <mergeCell ref="CWG403:CWN403"/>
    <mergeCell ref="CWO403:CWV403"/>
    <mergeCell ref="CWW403:CXD403"/>
    <mergeCell ref="CXE403:CXL403"/>
    <mergeCell ref="CXM403:CXT403"/>
    <mergeCell ref="CDM403:CDT403"/>
    <mergeCell ref="CDU403:CEB403"/>
    <mergeCell ref="CEC403:CEJ403"/>
    <mergeCell ref="CEK403:CER403"/>
    <mergeCell ref="CES403:CEZ403"/>
    <mergeCell ref="CFA403:CFH403"/>
    <mergeCell ref="CFI403:CFP403"/>
    <mergeCell ref="CFQ403:CFX403"/>
    <mergeCell ref="CFY403:CGF403"/>
    <mergeCell ref="CGG403:CGN403"/>
    <mergeCell ref="CGO403:CGV403"/>
    <mergeCell ref="CGW403:CHD403"/>
    <mergeCell ref="CHE403:CHL403"/>
    <mergeCell ref="CHM403:CHT403"/>
    <mergeCell ref="CHU403:CIB403"/>
    <mergeCell ref="CIC403:CIJ403"/>
    <mergeCell ref="CIK403:CIR403"/>
    <mergeCell ref="CIS403:CIZ403"/>
    <mergeCell ref="CJA403:CJH403"/>
    <mergeCell ref="CJI403:CJP403"/>
    <mergeCell ref="CJQ403:CJX403"/>
    <mergeCell ref="CJY403:CKF403"/>
    <mergeCell ref="CKG403:CKN403"/>
    <mergeCell ref="CKO403:CKV403"/>
    <mergeCell ref="CKW403:CLD403"/>
    <mergeCell ref="CLE403:CLL403"/>
    <mergeCell ref="CLM403:CLT403"/>
    <mergeCell ref="CLU403:CMB403"/>
    <mergeCell ref="CMC403:CMJ403"/>
    <mergeCell ref="CMK403:CMR403"/>
    <mergeCell ref="CMS403:CMZ403"/>
    <mergeCell ref="CNA403:CNH403"/>
    <mergeCell ref="CNI403:CNP403"/>
    <mergeCell ref="BTI403:BTP403"/>
    <mergeCell ref="BTQ403:BTX403"/>
    <mergeCell ref="BTY403:BUF403"/>
    <mergeCell ref="BUG403:BUN403"/>
    <mergeCell ref="BUO403:BUV403"/>
    <mergeCell ref="BUW403:BVD403"/>
    <mergeCell ref="BVE403:BVL403"/>
    <mergeCell ref="BVM403:BVT403"/>
    <mergeCell ref="BVU403:BWB403"/>
    <mergeCell ref="BWC403:BWJ403"/>
    <mergeCell ref="BWK403:BWR403"/>
    <mergeCell ref="BWS403:BWZ403"/>
    <mergeCell ref="BXA403:BXH403"/>
    <mergeCell ref="BXI403:BXP403"/>
    <mergeCell ref="BXQ403:BXX403"/>
    <mergeCell ref="BXY403:BYF403"/>
    <mergeCell ref="BYG403:BYN403"/>
    <mergeCell ref="BYO403:BYV403"/>
    <mergeCell ref="BYW403:BZD403"/>
    <mergeCell ref="BZE403:BZL403"/>
    <mergeCell ref="BZM403:BZT403"/>
    <mergeCell ref="BZU403:CAB403"/>
    <mergeCell ref="CAC403:CAJ403"/>
    <mergeCell ref="CAK403:CAR403"/>
    <mergeCell ref="CAS403:CAZ403"/>
    <mergeCell ref="CBA403:CBH403"/>
    <mergeCell ref="CBI403:CBP403"/>
    <mergeCell ref="CBQ403:CBX403"/>
    <mergeCell ref="CBY403:CCF403"/>
    <mergeCell ref="CCG403:CCN403"/>
    <mergeCell ref="CCO403:CCV403"/>
    <mergeCell ref="CCW403:CDD403"/>
    <mergeCell ref="CDE403:CDL403"/>
    <mergeCell ref="BJE403:BJL403"/>
    <mergeCell ref="BJM403:BJT403"/>
    <mergeCell ref="BJU403:BKB403"/>
    <mergeCell ref="BKC403:BKJ403"/>
    <mergeCell ref="BKK403:BKR403"/>
    <mergeCell ref="BKS403:BKZ403"/>
    <mergeCell ref="BLA403:BLH403"/>
    <mergeCell ref="BLI403:BLP403"/>
    <mergeCell ref="BLQ403:BLX403"/>
    <mergeCell ref="BLY403:BMF403"/>
    <mergeCell ref="BMG403:BMN403"/>
    <mergeCell ref="BMO403:BMV403"/>
    <mergeCell ref="BMW403:BND403"/>
    <mergeCell ref="BNE403:BNL403"/>
    <mergeCell ref="BNM403:BNT403"/>
    <mergeCell ref="BNU403:BOB403"/>
    <mergeCell ref="BOC403:BOJ403"/>
    <mergeCell ref="BOK403:BOR403"/>
    <mergeCell ref="BOS403:BOZ403"/>
    <mergeCell ref="BPA403:BPH403"/>
    <mergeCell ref="BPI403:BPP403"/>
    <mergeCell ref="BPQ403:BPX403"/>
    <mergeCell ref="BPY403:BQF403"/>
    <mergeCell ref="BQG403:BQN403"/>
    <mergeCell ref="BQO403:BQV403"/>
    <mergeCell ref="BQW403:BRD403"/>
    <mergeCell ref="BRE403:BRL403"/>
    <mergeCell ref="BRM403:BRT403"/>
    <mergeCell ref="BRU403:BSB403"/>
    <mergeCell ref="BSC403:BSJ403"/>
    <mergeCell ref="BSK403:BSR403"/>
    <mergeCell ref="BSS403:BSZ403"/>
    <mergeCell ref="BTA403:BTH403"/>
    <mergeCell ref="AZA403:AZH403"/>
    <mergeCell ref="AZI403:AZP403"/>
    <mergeCell ref="AZQ403:AZX403"/>
    <mergeCell ref="AZY403:BAF403"/>
    <mergeCell ref="BAG403:BAN403"/>
    <mergeCell ref="BAO403:BAV403"/>
    <mergeCell ref="BAW403:BBD403"/>
    <mergeCell ref="BBE403:BBL403"/>
    <mergeCell ref="BBM403:BBT403"/>
    <mergeCell ref="BBU403:BCB403"/>
    <mergeCell ref="BCC403:BCJ403"/>
    <mergeCell ref="BCK403:BCR403"/>
    <mergeCell ref="BCS403:BCZ403"/>
    <mergeCell ref="BDA403:BDH403"/>
    <mergeCell ref="BDI403:BDP403"/>
    <mergeCell ref="BDQ403:BDX403"/>
    <mergeCell ref="BDY403:BEF403"/>
    <mergeCell ref="BEG403:BEN403"/>
    <mergeCell ref="BEO403:BEV403"/>
    <mergeCell ref="BEW403:BFD403"/>
    <mergeCell ref="BFE403:BFL403"/>
    <mergeCell ref="BFM403:BFT403"/>
    <mergeCell ref="BFU403:BGB403"/>
    <mergeCell ref="BGC403:BGJ403"/>
    <mergeCell ref="BGK403:BGR403"/>
    <mergeCell ref="BGS403:BGZ403"/>
    <mergeCell ref="BHA403:BHH403"/>
    <mergeCell ref="BHI403:BHP403"/>
    <mergeCell ref="BHQ403:BHX403"/>
    <mergeCell ref="BHY403:BIF403"/>
    <mergeCell ref="BIG403:BIN403"/>
    <mergeCell ref="BIO403:BIV403"/>
    <mergeCell ref="BIW403:BJD403"/>
    <mergeCell ref="AOW403:APD403"/>
    <mergeCell ref="APE403:APL403"/>
    <mergeCell ref="APM403:APT403"/>
    <mergeCell ref="APU403:AQB403"/>
    <mergeCell ref="AQC403:AQJ403"/>
    <mergeCell ref="AQK403:AQR403"/>
    <mergeCell ref="AQS403:AQZ403"/>
    <mergeCell ref="ARA403:ARH403"/>
    <mergeCell ref="ARI403:ARP403"/>
    <mergeCell ref="ARQ403:ARX403"/>
    <mergeCell ref="ARY403:ASF403"/>
    <mergeCell ref="ASG403:ASN403"/>
    <mergeCell ref="ASO403:ASV403"/>
    <mergeCell ref="ASW403:ATD403"/>
    <mergeCell ref="ATE403:ATL403"/>
    <mergeCell ref="ATM403:ATT403"/>
    <mergeCell ref="ATU403:AUB403"/>
    <mergeCell ref="AUC403:AUJ403"/>
    <mergeCell ref="AUK403:AUR403"/>
    <mergeCell ref="AUS403:AUZ403"/>
    <mergeCell ref="AVA403:AVH403"/>
    <mergeCell ref="AVI403:AVP403"/>
    <mergeCell ref="AVQ403:AVX403"/>
    <mergeCell ref="AVY403:AWF403"/>
    <mergeCell ref="AWG403:AWN403"/>
    <mergeCell ref="AWO403:AWV403"/>
    <mergeCell ref="AWW403:AXD403"/>
    <mergeCell ref="AXE403:AXL403"/>
    <mergeCell ref="AXM403:AXT403"/>
    <mergeCell ref="AXU403:AYB403"/>
    <mergeCell ref="AYC403:AYJ403"/>
    <mergeCell ref="AYK403:AYR403"/>
    <mergeCell ref="AYS403:AYZ403"/>
    <mergeCell ref="AES403:AEZ403"/>
    <mergeCell ref="AFA403:AFH403"/>
    <mergeCell ref="AFI403:AFP403"/>
    <mergeCell ref="AFQ403:AFX403"/>
    <mergeCell ref="AFY403:AGF403"/>
    <mergeCell ref="AGG403:AGN403"/>
    <mergeCell ref="AGO403:AGV403"/>
    <mergeCell ref="AGW403:AHD403"/>
    <mergeCell ref="AHE403:AHL403"/>
    <mergeCell ref="AHM403:AHT403"/>
    <mergeCell ref="AHU403:AIB403"/>
    <mergeCell ref="AIC403:AIJ403"/>
    <mergeCell ref="AIK403:AIR403"/>
    <mergeCell ref="AIS403:AIZ403"/>
    <mergeCell ref="AJA403:AJH403"/>
    <mergeCell ref="AJI403:AJP403"/>
    <mergeCell ref="AJQ403:AJX403"/>
    <mergeCell ref="AJY403:AKF403"/>
    <mergeCell ref="AKG403:AKN403"/>
    <mergeCell ref="AKO403:AKV403"/>
    <mergeCell ref="AKW403:ALD403"/>
    <mergeCell ref="ALE403:ALL403"/>
    <mergeCell ref="ALM403:ALT403"/>
    <mergeCell ref="ALU403:AMB403"/>
    <mergeCell ref="AMC403:AMJ403"/>
    <mergeCell ref="AMK403:AMR403"/>
    <mergeCell ref="AMS403:AMZ403"/>
    <mergeCell ref="ANA403:ANH403"/>
    <mergeCell ref="ANI403:ANP403"/>
    <mergeCell ref="ANQ403:ANX403"/>
    <mergeCell ref="ANY403:AOF403"/>
    <mergeCell ref="AOG403:AON403"/>
    <mergeCell ref="AOO403:AOV403"/>
    <mergeCell ref="UO403:UV403"/>
    <mergeCell ref="UW403:VD403"/>
    <mergeCell ref="VE403:VL403"/>
    <mergeCell ref="VM403:VT403"/>
    <mergeCell ref="VU403:WB403"/>
    <mergeCell ref="WC403:WJ403"/>
    <mergeCell ref="WK403:WR403"/>
    <mergeCell ref="WS403:WZ403"/>
    <mergeCell ref="XA403:XH403"/>
    <mergeCell ref="XI403:XP403"/>
    <mergeCell ref="XQ403:XX403"/>
    <mergeCell ref="XY403:YF403"/>
    <mergeCell ref="YG403:YN403"/>
    <mergeCell ref="YO403:YV403"/>
    <mergeCell ref="YW403:ZD403"/>
    <mergeCell ref="ZE403:ZL403"/>
    <mergeCell ref="ZM403:ZT403"/>
    <mergeCell ref="ZU403:AAB403"/>
    <mergeCell ref="AAC403:AAJ403"/>
    <mergeCell ref="AAK403:AAR403"/>
    <mergeCell ref="AAS403:AAZ403"/>
    <mergeCell ref="ABA403:ABH403"/>
    <mergeCell ref="ABI403:ABP403"/>
    <mergeCell ref="ABQ403:ABX403"/>
    <mergeCell ref="ABY403:ACF403"/>
    <mergeCell ref="ACG403:ACN403"/>
    <mergeCell ref="ACO403:ACV403"/>
    <mergeCell ref="ACW403:ADD403"/>
    <mergeCell ref="ADE403:ADL403"/>
    <mergeCell ref="ADM403:ADT403"/>
    <mergeCell ref="ADU403:AEB403"/>
    <mergeCell ref="AEC403:AEJ403"/>
    <mergeCell ref="AEK403:AER403"/>
    <mergeCell ref="KK403:KR403"/>
    <mergeCell ref="KS403:KZ403"/>
    <mergeCell ref="LA403:LH403"/>
    <mergeCell ref="LI403:LP403"/>
    <mergeCell ref="LQ403:LX403"/>
    <mergeCell ref="LY403:MF403"/>
    <mergeCell ref="MG403:MN403"/>
    <mergeCell ref="MO403:MV403"/>
    <mergeCell ref="MW403:ND403"/>
    <mergeCell ref="NE403:NL403"/>
    <mergeCell ref="NM403:NT403"/>
    <mergeCell ref="NU403:OB403"/>
    <mergeCell ref="OC403:OJ403"/>
    <mergeCell ref="OK403:OR403"/>
    <mergeCell ref="OS403:OZ403"/>
    <mergeCell ref="PA403:PH403"/>
    <mergeCell ref="PI403:PP403"/>
    <mergeCell ref="PQ403:PX403"/>
    <mergeCell ref="PY403:QF403"/>
    <mergeCell ref="QG403:QN403"/>
    <mergeCell ref="QO403:QV403"/>
    <mergeCell ref="QW403:RD403"/>
    <mergeCell ref="RE403:RL403"/>
    <mergeCell ref="RM403:RT403"/>
    <mergeCell ref="RU403:SB403"/>
    <mergeCell ref="SC403:SJ403"/>
    <mergeCell ref="SK403:SR403"/>
    <mergeCell ref="SS403:SZ403"/>
    <mergeCell ref="TA403:TH403"/>
    <mergeCell ref="TI403:TP403"/>
    <mergeCell ref="TQ403:TX403"/>
    <mergeCell ref="TY403:UF403"/>
    <mergeCell ref="UG403:UN403"/>
    <mergeCell ref="WZY393:XAF393"/>
    <mergeCell ref="XAG393:XAN393"/>
    <mergeCell ref="XAO393:XAV393"/>
    <mergeCell ref="XAW393:XBD393"/>
    <mergeCell ref="XBE393:XBL393"/>
    <mergeCell ref="XBM393:XBT393"/>
    <mergeCell ref="XBU393:XCB393"/>
    <mergeCell ref="XCC393:XCJ393"/>
    <mergeCell ref="XCK393:XCR393"/>
    <mergeCell ref="XCS393:XCZ393"/>
    <mergeCell ref="XDA393:XDH393"/>
    <mergeCell ref="XDI393:XDP393"/>
    <mergeCell ref="XDQ393:XDX393"/>
    <mergeCell ref="XDY393:XEF393"/>
    <mergeCell ref="XEG393:XEN393"/>
    <mergeCell ref="XEO393:XEV393"/>
    <mergeCell ref="XEW393:XFD393"/>
    <mergeCell ref="A396:B396"/>
    <mergeCell ref="A397:B397"/>
    <mergeCell ref="A398:B398"/>
    <mergeCell ref="A399:B399"/>
    <mergeCell ref="A400:B400"/>
    <mergeCell ref="A401:B401"/>
    <mergeCell ref="C394:F396"/>
    <mergeCell ref="C401:F401"/>
    <mergeCell ref="A402:H402"/>
    <mergeCell ref="A403:H403"/>
    <mergeCell ref="I403:P403"/>
    <mergeCell ref="Q403:X403"/>
    <mergeCell ref="Y403:AF403"/>
    <mergeCell ref="AG403:AN403"/>
    <mergeCell ref="AO403:AV403"/>
    <mergeCell ref="AW403:BD403"/>
    <mergeCell ref="BE403:BL403"/>
    <mergeCell ref="BM403:BT403"/>
    <mergeCell ref="BU403:CB403"/>
    <mergeCell ref="CC403:CJ403"/>
    <mergeCell ref="CK403:CR403"/>
    <mergeCell ref="CS403:CZ403"/>
    <mergeCell ref="DA403:DH403"/>
    <mergeCell ref="DI403:DP403"/>
    <mergeCell ref="DQ403:DX403"/>
    <mergeCell ref="DY403:EF403"/>
    <mergeCell ref="EG403:EN403"/>
    <mergeCell ref="EO403:EV403"/>
    <mergeCell ref="EW403:FD403"/>
    <mergeCell ref="FE403:FL403"/>
    <mergeCell ref="FM403:FT403"/>
    <mergeCell ref="FU403:GB403"/>
    <mergeCell ref="GC403:GJ403"/>
    <mergeCell ref="GK403:GR403"/>
    <mergeCell ref="GS403:GZ403"/>
    <mergeCell ref="HA403:HH403"/>
    <mergeCell ref="HI403:HP403"/>
    <mergeCell ref="HQ403:HX403"/>
    <mergeCell ref="HY403:IF403"/>
    <mergeCell ref="IG403:IN403"/>
    <mergeCell ref="IO403:IV403"/>
    <mergeCell ref="IW403:JD403"/>
    <mergeCell ref="JE403:JL403"/>
    <mergeCell ref="JM403:JT403"/>
    <mergeCell ref="JU403:KB403"/>
    <mergeCell ref="KC403:KJ403"/>
    <mergeCell ref="WPU393:WQB393"/>
    <mergeCell ref="WQC393:WQJ393"/>
    <mergeCell ref="WQK393:WQR393"/>
    <mergeCell ref="WQS393:WQZ393"/>
    <mergeCell ref="WRA393:WRH393"/>
    <mergeCell ref="WRI393:WRP393"/>
    <mergeCell ref="WRQ393:WRX393"/>
    <mergeCell ref="WRY393:WSF393"/>
    <mergeCell ref="WSG393:WSN393"/>
    <mergeCell ref="WSO393:WSV393"/>
    <mergeCell ref="WSW393:WTD393"/>
    <mergeCell ref="WTE393:WTL393"/>
    <mergeCell ref="WTM393:WTT393"/>
    <mergeCell ref="WTU393:WUB393"/>
    <mergeCell ref="WUC393:WUJ393"/>
    <mergeCell ref="WUK393:WUR393"/>
    <mergeCell ref="WUS393:WUZ393"/>
    <mergeCell ref="WVA393:WVH393"/>
    <mergeCell ref="WVI393:WVP393"/>
    <mergeCell ref="WVQ393:WVX393"/>
    <mergeCell ref="WVY393:WWF393"/>
    <mergeCell ref="WWG393:WWN393"/>
    <mergeCell ref="WWO393:WWV393"/>
    <mergeCell ref="WWW393:WXD393"/>
    <mergeCell ref="WXE393:WXL393"/>
    <mergeCell ref="WXM393:WXT393"/>
    <mergeCell ref="WXU393:WYB393"/>
    <mergeCell ref="WYC393:WYJ393"/>
    <mergeCell ref="WYK393:WYR393"/>
    <mergeCell ref="WYS393:WYZ393"/>
    <mergeCell ref="WZA393:WZH393"/>
    <mergeCell ref="WZI393:WZP393"/>
    <mergeCell ref="WZQ393:WZX393"/>
    <mergeCell ref="WFQ393:WFX393"/>
    <mergeCell ref="WFY393:WGF393"/>
    <mergeCell ref="WGG393:WGN393"/>
    <mergeCell ref="WGO393:WGV393"/>
    <mergeCell ref="WGW393:WHD393"/>
    <mergeCell ref="WHE393:WHL393"/>
    <mergeCell ref="WHM393:WHT393"/>
    <mergeCell ref="WHU393:WIB393"/>
    <mergeCell ref="WIC393:WIJ393"/>
    <mergeCell ref="WIK393:WIR393"/>
    <mergeCell ref="WIS393:WIZ393"/>
    <mergeCell ref="WJA393:WJH393"/>
    <mergeCell ref="WJI393:WJP393"/>
    <mergeCell ref="WJQ393:WJX393"/>
    <mergeCell ref="WJY393:WKF393"/>
    <mergeCell ref="WKG393:WKN393"/>
    <mergeCell ref="WKO393:WKV393"/>
    <mergeCell ref="WKW393:WLD393"/>
    <mergeCell ref="WLE393:WLL393"/>
    <mergeCell ref="WLM393:WLT393"/>
    <mergeCell ref="WLU393:WMB393"/>
    <mergeCell ref="WMC393:WMJ393"/>
    <mergeCell ref="WMK393:WMR393"/>
    <mergeCell ref="WMS393:WMZ393"/>
    <mergeCell ref="WNA393:WNH393"/>
    <mergeCell ref="WNI393:WNP393"/>
    <mergeCell ref="WNQ393:WNX393"/>
    <mergeCell ref="WNY393:WOF393"/>
    <mergeCell ref="WOG393:WON393"/>
    <mergeCell ref="WOO393:WOV393"/>
    <mergeCell ref="WOW393:WPD393"/>
    <mergeCell ref="WPE393:WPL393"/>
    <mergeCell ref="WPM393:WPT393"/>
    <mergeCell ref="VVM393:VVT393"/>
    <mergeCell ref="VVU393:VWB393"/>
    <mergeCell ref="VWC393:VWJ393"/>
    <mergeCell ref="VWK393:VWR393"/>
    <mergeCell ref="VWS393:VWZ393"/>
    <mergeCell ref="VXA393:VXH393"/>
    <mergeCell ref="VXI393:VXP393"/>
    <mergeCell ref="VXQ393:VXX393"/>
    <mergeCell ref="VXY393:VYF393"/>
    <mergeCell ref="VYG393:VYN393"/>
    <mergeCell ref="VYO393:VYV393"/>
    <mergeCell ref="VYW393:VZD393"/>
    <mergeCell ref="VZE393:VZL393"/>
    <mergeCell ref="VZM393:VZT393"/>
    <mergeCell ref="VZU393:WAB393"/>
    <mergeCell ref="WAC393:WAJ393"/>
    <mergeCell ref="WAK393:WAR393"/>
    <mergeCell ref="WAS393:WAZ393"/>
    <mergeCell ref="WBA393:WBH393"/>
    <mergeCell ref="WBI393:WBP393"/>
    <mergeCell ref="WBQ393:WBX393"/>
    <mergeCell ref="WBY393:WCF393"/>
    <mergeCell ref="WCG393:WCN393"/>
    <mergeCell ref="WCO393:WCV393"/>
    <mergeCell ref="WCW393:WDD393"/>
    <mergeCell ref="WDE393:WDL393"/>
    <mergeCell ref="WDM393:WDT393"/>
    <mergeCell ref="WDU393:WEB393"/>
    <mergeCell ref="WEC393:WEJ393"/>
    <mergeCell ref="WEK393:WER393"/>
    <mergeCell ref="WES393:WEZ393"/>
    <mergeCell ref="WFA393:WFH393"/>
    <mergeCell ref="WFI393:WFP393"/>
    <mergeCell ref="VLI393:VLP393"/>
    <mergeCell ref="VLQ393:VLX393"/>
    <mergeCell ref="VLY393:VMF393"/>
    <mergeCell ref="VMG393:VMN393"/>
    <mergeCell ref="VMO393:VMV393"/>
    <mergeCell ref="VMW393:VND393"/>
    <mergeCell ref="VNE393:VNL393"/>
    <mergeCell ref="VNM393:VNT393"/>
    <mergeCell ref="VNU393:VOB393"/>
    <mergeCell ref="VOC393:VOJ393"/>
    <mergeCell ref="VOK393:VOR393"/>
    <mergeCell ref="VOS393:VOZ393"/>
    <mergeCell ref="VPA393:VPH393"/>
    <mergeCell ref="VPI393:VPP393"/>
    <mergeCell ref="VPQ393:VPX393"/>
    <mergeCell ref="VPY393:VQF393"/>
    <mergeCell ref="VQG393:VQN393"/>
    <mergeCell ref="VQO393:VQV393"/>
    <mergeCell ref="VQW393:VRD393"/>
    <mergeCell ref="VRE393:VRL393"/>
    <mergeCell ref="VRM393:VRT393"/>
    <mergeCell ref="VRU393:VSB393"/>
    <mergeCell ref="VSC393:VSJ393"/>
    <mergeCell ref="VSK393:VSR393"/>
    <mergeCell ref="VSS393:VSZ393"/>
    <mergeCell ref="VTA393:VTH393"/>
    <mergeCell ref="VTI393:VTP393"/>
    <mergeCell ref="VTQ393:VTX393"/>
    <mergeCell ref="VTY393:VUF393"/>
    <mergeCell ref="VUG393:VUN393"/>
    <mergeCell ref="VUO393:VUV393"/>
    <mergeCell ref="VUW393:VVD393"/>
    <mergeCell ref="VVE393:VVL393"/>
    <mergeCell ref="VBE393:VBL393"/>
    <mergeCell ref="VBM393:VBT393"/>
    <mergeCell ref="VBU393:VCB393"/>
    <mergeCell ref="VCC393:VCJ393"/>
    <mergeCell ref="VCK393:VCR393"/>
    <mergeCell ref="VCS393:VCZ393"/>
    <mergeCell ref="VDA393:VDH393"/>
    <mergeCell ref="VDI393:VDP393"/>
    <mergeCell ref="VDQ393:VDX393"/>
    <mergeCell ref="VDY393:VEF393"/>
    <mergeCell ref="VEG393:VEN393"/>
    <mergeCell ref="VEO393:VEV393"/>
    <mergeCell ref="VEW393:VFD393"/>
    <mergeCell ref="VFE393:VFL393"/>
    <mergeCell ref="VFM393:VFT393"/>
    <mergeCell ref="VFU393:VGB393"/>
    <mergeCell ref="VGC393:VGJ393"/>
    <mergeCell ref="VGK393:VGR393"/>
    <mergeCell ref="VGS393:VGZ393"/>
    <mergeCell ref="VHA393:VHH393"/>
    <mergeCell ref="VHI393:VHP393"/>
    <mergeCell ref="VHQ393:VHX393"/>
    <mergeCell ref="VHY393:VIF393"/>
    <mergeCell ref="VIG393:VIN393"/>
    <mergeCell ref="VIO393:VIV393"/>
    <mergeCell ref="VIW393:VJD393"/>
    <mergeCell ref="VJE393:VJL393"/>
    <mergeCell ref="VJM393:VJT393"/>
    <mergeCell ref="VJU393:VKB393"/>
    <mergeCell ref="VKC393:VKJ393"/>
    <mergeCell ref="VKK393:VKR393"/>
    <mergeCell ref="VKS393:VKZ393"/>
    <mergeCell ref="VLA393:VLH393"/>
    <mergeCell ref="URA393:URH393"/>
    <mergeCell ref="URI393:URP393"/>
    <mergeCell ref="URQ393:URX393"/>
    <mergeCell ref="URY393:USF393"/>
    <mergeCell ref="USG393:USN393"/>
    <mergeCell ref="USO393:USV393"/>
    <mergeCell ref="USW393:UTD393"/>
    <mergeCell ref="UTE393:UTL393"/>
    <mergeCell ref="UTM393:UTT393"/>
    <mergeCell ref="UTU393:UUB393"/>
    <mergeCell ref="UUC393:UUJ393"/>
    <mergeCell ref="UUK393:UUR393"/>
    <mergeCell ref="UUS393:UUZ393"/>
    <mergeCell ref="UVA393:UVH393"/>
    <mergeCell ref="UVI393:UVP393"/>
    <mergeCell ref="UVQ393:UVX393"/>
    <mergeCell ref="UVY393:UWF393"/>
    <mergeCell ref="UWG393:UWN393"/>
    <mergeCell ref="UWO393:UWV393"/>
    <mergeCell ref="UWW393:UXD393"/>
    <mergeCell ref="UXE393:UXL393"/>
    <mergeCell ref="UXM393:UXT393"/>
    <mergeCell ref="UXU393:UYB393"/>
    <mergeCell ref="UYC393:UYJ393"/>
    <mergeCell ref="UYK393:UYR393"/>
    <mergeCell ref="UYS393:UYZ393"/>
    <mergeCell ref="UZA393:UZH393"/>
    <mergeCell ref="UZI393:UZP393"/>
    <mergeCell ref="UZQ393:UZX393"/>
    <mergeCell ref="UZY393:VAF393"/>
    <mergeCell ref="VAG393:VAN393"/>
    <mergeCell ref="VAO393:VAV393"/>
    <mergeCell ref="VAW393:VBD393"/>
    <mergeCell ref="UGW393:UHD393"/>
    <mergeCell ref="UHE393:UHL393"/>
    <mergeCell ref="UHM393:UHT393"/>
    <mergeCell ref="UHU393:UIB393"/>
    <mergeCell ref="UIC393:UIJ393"/>
    <mergeCell ref="UIK393:UIR393"/>
    <mergeCell ref="UIS393:UIZ393"/>
    <mergeCell ref="UJA393:UJH393"/>
    <mergeCell ref="UJI393:UJP393"/>
    <mergeCell ref="UJQ393:UJX393"/>
    <mergeCell ref="UJY393:UKF393"/>
    <mergeCell ref="UKG393:UKN393"/>
    <mergeCell ref="UKO393:UKV393"/>
    <mergeCell ref="UKW393:ULD393"/>
    <mergeCell ref="ULE393:ULL393"/>
    <mergeCell ref="ULM393:ULT393"/>
    <mergeCell ref="ULU393:UMB393"/>
    <mergeCell ref="UMC393:UMJ393"/>
    <mergeCell ref="UMK393:UMR393"/>
    <mergeCell ref="UMS393:UMZ393"/>
    <mergeCell ref="UNA393:UNH393"/>
    <mergeCell ref="UNI393:UNP393"/>
    <mergeCell ref="UNQ393:UNX393"/>
    <mergeCell ref="UNY393:UOF393"/>
    <mergeCell ref="UOG393:UON393"/>
    <mergeCell ref="UOO393:UOV393"/>
    <mergeCell ref="UOW393:UPD393"/>
    <mergeCell ref="UPE393:UPL393"/>
    <mergeCell ref="UPM393:UPT393"/>
    <mergeCell ref="UPU393:UQB393"/>
    <mergeCell ref="UQC393:UQJ393"/>
    <mergeCell ref="UQK393:UQR393"/>
    <mergeCell ref="UQS393:UQZ393"/>
    <mergeCell ref="TWS393:TWZ393"/>
    <mergeCell ref="TXA393:TXH393"/>
    <mergeCell ref="TXI393:TXP393"/>
    <mergeCell ref="TXQ393:TXX393"/>
    <mergeCell ref="TXY393:TYF393"/>
    <mergeCell ref="TYG393:TYN393"/>
    <mergeCell ref="TYO393:TYV393"/>
    <mergeCell ref="TYW393:TZD393"/>
    <mergeCell ref="TZE393:TZL393"/>
    <mergeCell ref="TZM393:TZT393"/>
    <mergeCell ref="TZU393:UAB393"/>
    <mergeCell ref="UAC393:UAJ393"/>
    <mergeCell ref="UAK393:UAR393"/>
    <mergeCell ref="UAS393:UAZ393"/>
    <mergeCell ref="UBA393:UBH393"/>
    <mergeCell ref="UBI393:UBP393"/>
    <mergeCell ref="UBQ393:UBX393"/>
    <mergeCell ref="UBY393:UCF393"/>
    <mergeCell ref="UCG393:UCN393"/>
    <mergeCell ref="UCO393:UCV393"/>
    <mergeCell ref="UCW393:UDD393"/>
    <mergeCell ref="UDE393:UDL393"/>
    <mergeCell ref="UDM393:UDT393"/>
    <mergeCell ref="UDU393:UEB393"/>
    <mergeCell ref="UEC393:UEJ393"/>
    <mergeCell ref="UEK393:UER393"/>
    <mergeCell ref="UES393:UEZ393"/>
    <mergeCell ref="UFA393:UFH393"/>
    <mergeCell ref="UFI393:UFP393"/>
    <mergeCell ref="UFQ393:UFX393"/>
    <mergeCell ref="UFY393:UGF393"/>
    <mergeCell ref="UGG393:UGN393"/>
    <mergeCell ref="UGO393:UGV393"/>
    <mergeCell ref="TMO393:TMV393"/>
    <mergeCell ref="TMW393:TND393"/>
    <mergeCell ref="TNE393:TNL393"/>
    <mergeCell ref="TNM393:TNT393"/>
    <mergeCell ref="TNU393:TOB393"/>
    <mergeCell ref="TOC393:TOJ393"/>
    <mergeCell ref="TOK393:TOR393"/>
    <mergeCell ref="TOS393:TOZ393"/>
    <mergeCell ref="TPA393:TPH393"/>
    <mergeCell ref="TPI393:TPP393"/>
    <mergeCell ref="TPQ393:TPX393"/>
    <mergeCell ref="TPY393:TQF393"/>
    <mergeCell ref="TQG393:TQN393"/>
    <mergeCell ref="TQO393:TQV393"/>
    <mergeCell ref="TQW393:TRD393"/>
    <mergeCell ref="TRE393:TRL393"/>
    <mergeCell ref="TRM393:TRT393"/>
    <mergeCell ref="TRU393:TSB393"/>
    <mergeCell ref="TSC393:TSJ393"/>
    <mergeCell ref="TSK393:TSR393"/>
    <mergeCell ref="TSS393:TSZ393"/>
    <mergeCell ref="TTA393:TTH393"/>
    <mergeCell ref="TTI393:TTP393"/>
    <mergeCell ref="TTQ393:TTX393"/>
    <mergeCell ref="TTY393:TUF393"/>
    <mergeCell ref="TUG393:TUN393"/>
    <mergeCell ref="TUO393:TUV393"/>
    <mergeCell ref="TUW393:TVD393"/>
    <mergeCell ref="TVE393:TVL393"/>
    <mergeCell ref="TVM393:TVT393"/>
    <mergeCell ref="TVU393:TWB393"/>
    <mergeCell ref="TWC393:TWJ393"/>
    <mergeCell ref="TWK393:TWR393"/>
    <mergeCell ref="TCK393:TCR393"/>
    <mergeCell ref="TCS393:TCZ393"/>
    <mergeCell ref="TDA393:TDH393"/>
    <mergeCell ref="TDI393:TDP393"/>
    <mergeCell ref="TDQ393:TDX393"/>
    <mergeCell ref="TDY393:TEF393"/>
    <mergeCell ref="TEG393:TEN393"/>
    <mergeCell ref="TEO393:TEV393"/>
    <mergeCell ref="TEW393:TFD393"/>
    <mergeCell ref="TFE393:TFL393"/>
    <mergeCell ref="TFM393:TFT393"/>
    <mergeCell ref="TFU393:TGB393"/>
    <mergeCell ref="TGC393:TGJ393"/>
    <mergeCell ref="TGK393:TGR393"/>
    <mergeCell ref="TGS393:TGZ393"/>
    <mergeCell ref="THA393:THH393"/>
    <mergeCell ref="THI393:THP393"/>
    <mergeCell ref="THQ393:THX393"/>
    <mergeCell ref="THY393:TIF393"/>
    <mergeCell ref="TIG393:TIN393"/>
    <mergeCell ref="TIO393:TIV393"/>
    <mergeCell ref="TIW393:TJD393"/>
    <mergeCell ref="TJE393:TJL393"/>
    <mergeCell ref="TJM393:TJT393"/>
    <mergeCell ref="TJU393:TKB393"/>
    <mergeCell ref="TKC393:TKJ393"/>
    <mergeCell ref="TKK393:TKR393"/>
    <mergeCell ref="TKS393:TKZ393"/>
    <mergeCell ref="TLA393:TLH393"/>
    <mergeCell ref="TLI393:TLP393"/>
    <mergeCell ref="TLQ393:TLX393"/>
    <mergeCell ref="TLY393:TMF393"/>
    <mergeCell ref="TMG393:TMN393"/>
    <mergeCell ref="SSG393:SSN393"/>
    <mergeCell ref="SSO393:SSV393"/>
    <mergeCell ref="SSW393:STD393"/>
    <mergeCell ref="STE393:STL393"/>
    <mergeCell ref="STM393:STT393"/>
    <mergeCell ref="STU393:SUB393"/>
    <mergeCell ref="SUC393:SUJ393"/>
    <mergeCell ref="SUK393:SUR393"/>
    <mergeCell ref="SUS393:SUZ393"/>
    <mergeCell ref="SVA393:SVH393"/>
    <mergeCell ref="SVI393:SVP393"/>
    <mergeCell ref="SVQ393:SVX393"/>
    <mergeCell ref="SVY393:SWF393"/>
    <mergeCell ref="SWG393:SWN393"/>
    <mergeCell ref="SWO393:SWV393"/>
    <mergeCell ref="SWW393:SXD393"/>
    <mergeCell ref="SXE393:SXL393"/>
    <mergeCell ref="SXM393:SXT393"/>
    <mergeCell ref="SXU393:SYB393"/>
    <mergeCell ref="SYC393:SYJ393"/>
    <mergeCell ref="SYK393:SYR393"/>
    <mergeCell ref="SYS393:SYZ393"/>
    <mergeCell ref="SZA393:SZH393"/>
    <mergeCell ref="SZI393:SZP393"/>
    <mergeCell ref="SZQ393:SZX393"/>
    <mergeCell ref="SZY393:TAF393"/>
    <mergeCell ref="TAG393:TAN393"/>
    <mergeCell ref="TAO393:TAV393"/>
    <mergeCell ref="TAW393:TBD393"/>
    <mergeCell ref="TBE393:TBL393"/>
    <mergeCell ref="TBM393:TBT393"/>
    <mergeCell ref="TBU393:TCB393"/>
    <mergeCell ref="TCC393:TCJ393"/>
    <mergeCell ref="SIC393:SIJ393"/>
    <mergeCell ref="SIK393:SIR393"/>
    <mergeCell ref="SIS393:SIZ393"/>
    <mergeCell ref="SJA393:SJH393"/>
    <mergeCell ref="SJI393:SJP393"/>
    <mergeCell ref="SJQ393:SJX393"/>
    <mergeCell ref="SJY393:SKF393"/>
    <mergeCell ref="SKG393:SKN393"/>
    <mergeCell ref="SKO393:SKV393"/>
    <mergeCell ref="SKW393:SLD393"/>
    <mergeCell ref="SLE393:SLL393"/>
    <mergeCell ref="SLM393:SLT393"/>
    <mergeCell ref="SLU393:SMB393"/>
    <mergeCell ref="SMC393:SMJ393"/>
    <mergeCell ref="SMK393:SMR393"/>
    <mergeCell ref="SMS393:SMZ393"/>
    <mergeCell ref="SNA393:SNH393"/>
    <mergeCell ref="SNI393:SNP393"/>
    <mergeCell ref="SNQ393:SNX393"/>
    <mergeCell ref="SNY393:SOF393"/>
    <mergeCell ref="SOG393:SON393"/>
    <mergeCell ref="SOO393:SOV393"/>
    <mergeCell ref="SOW393:SPD393"/>
    <mergeCell ref="SPE393:SPL393"/>
    <mergeCell ref="SPM393:SPT393"/>
    <mergeCell ref="SPU393:SQB393"/>
    <mergeCell ref="SQC393:SQJ393"/>
    <mergeCell ref="SQK393:SQR393"/>
    <mergeCell ref="SQS393:SQZ393"/>
    <mergeCell ref="SRA393:SRH393"/>
    <mergeCell ref="SRI393:SRP393"/>
    <mergeCell ref="SRQ393:SRX393"/>
    <mergeCell ref="SRY393:SSF393"/>
    <mergeCell ref="RXY393:RYF393"/>
    <mergeCell ref="RYG393:RYN393"/>
    <mergeCell ref="RYO393:RYV393"/>
    <mergeCell ref="RYW393:RZD393"/>
    <mergeCell ref="RZE393:RZL393"/>
    <mergeCell ref="RZM393:RZT393"/>
    <mergeCell ref="RZU393:SAB393"/>
    <mergeCell ref="SAC393:SAJ393"/>
    <mergeCell ref="SAK393:SAR393"/>
    <mergeCell ref="SAS393:SAZ393"/>
    <mergeCell ref="SBA393:SBH393"/>
    <mergeCell ref="SBI393:SBP393"/>
    <mergeCell ref="SBQ393:SBX393"/>
    <mergeCell ref="SBY393:SCF393"/>
    <mergeCell ref="SCG393:SCN393"/>
    <mergeCell ref="SCO393:SCV393"/>
    <mergeCell ref="SCW393:SDD393"/>
    <mergeCell ref="SDE393:SDL393"/>
    <mergeCell ref="SDM393:SDT393"/>
    <mergeCell ref="SDU393:SEB393"/>
    <mergeCell ref="SEC393:SEJ393"/>
    <mergeCell ref="SEK393:SER393"/>
    <mergeCell ref="SES393:SEZ393"/>
    <mergeCell ref="SFA393:SFH393"/>
    <mergeCell ref="SFI393:SFP393"/>
    <mergeCell ref="SFQ393:SFX393"/>
    <mergeCell ref="SFY393:SGF393"/>
    <mergeCell ref="SGG393:SGN393"/>
    <mergeCell ref="SGO393:SGV393"/>
    <mergeCell ref="SGW393:SHD393"/>
    <mergeCell ref="SHE393:SHL393"/>
    <mergeCell ref="SHM393:SHT393"/>
    <mergeCell ref="SHU393:SIB393"/>
    <mergeCell ref="RNU393:ROB393"/>
    <mergeCell ref="ROC393:ROJ393"/>
    <mergeCell ref="ROK393:ROR393"/>
    <mergeCell ref="ROS393:ROZ393"/>
    <mergeCell ref="RPA393:RPH393"/>
    <mergeCell ref="RPI393:RPP393"/>
    <mergeCell ref="RPQ393:RPX393"/>
    <mergeCell ref="RPY393:RQF393"/>
    <mergeCell ref="RQG393:RQN393"/>
    <mergeCell ref="RQO393:RQV393"/>
    <mergeCell ref="RQW393:RRD393"/>
    <mergeCell ref="RRE393:RRL393"/>
    <mergeCell ref="RRM393:RRT393"/>
    <mergeCell ref="RRU393:RSB393"/>
    <mergeCell ref="RSC393:RSJ393"/>
    <mergeCell ref="RSK393:RSR393"/>
    <mergeCell ref="RSS393:RSZ393"/>
    <mergeCell ref="RTA393:RTH393"/>
    <mergeCell ref="RTI393:RTP393"/>
    <mergeCell ref="RTQ393:RTX393"/>
    <mergeCell ref="RTY393:RUF393"/>
    <mergeCell ref="RUG393:RUN393"/>
    <mergeCell ref="RUO393:RUV393"/>
    <mergeCell ref="RUW393:RVD393"/>
    <mergeCell ref="RVE393:RVL393"/>
    <mergeCell ref="RVM393:RVT393"/>
    <mergeCell ref="RVU393:RWB393"/>
    <mergeCell ref="RWC393:RWJ393"/>
    <mergeCell ref="RWK393:RWR393"/>
    <mergeCell ref="RWS393:RWZ393"/>
    <mergeCell ref="RXA393:RXH393"/>
    <mergeCell ref="RXI393:RXP393"/>
    <mergeCell ref="RXQ393:RXX393"/>
    <mergeCell ref="RDQ393:RDX393"/>
    <mergeCell ref="RDY393:REF393"/>
    <mergeCell ref="REG393:REN393"/>
    <mergeCell ref="REO393:REV393"/>
    <mergeCell ref="REW393:RFD393"/>
    <mergeCell ref="RFE393:RFL393"/>
    <mergeCell ref="RFM393:RFT393"/>
    <mergeCell ref="RFU393:RGB393"/>
    <mergeCell ref="RGC393:RGJ393"/>
    <mergeCell ref="RGK393:RGR393"/>
    <mergeCell ref="RGS393:RGZ393"/>
    <mergeCell ref="RHA393:RHH393"/>
    <mergeCell ref="RHI393:RHP393"/>
    <mergeCell ref="RHQ393:RHX393"/>
    <mergeCell ref="RHY393:RIF393"/>
    <mergeCell ref="RIG393:RIN393"/>
    <mergeCell ref="RIO393:RIV393"/>
    <mergeCell ref="RIW393:RJD393"/>
    <mergeCell ref="RJE393:RJL393"/>
    <mergeCell ref="RJM393:RJT393"/>
    <mergeCell ref="RJU393:RKB393"/>
    <mergeCell ref="RKC393:RKJ393"/>
    <mergeCell ref="RKK393:RKR393"/>
    <mergeCell ref="RKS393:RKZ393"/>
    <mergeCell ref="RLA393:RLH393"/>
    <mergeCell ref="RLI393:RLP393"/>
    <mergeCell ref="RLQ393:RLX393"/>
    <mergeCell ref="RLY393:RMF393"/>
    <mergeCell ref="RMG393:RMN393"/>
    <mergeCell ref="RMO393:RMV393"/>
    <mergeCell ref="RMW393:RND393"/>
    <mergeCell ref="RNE393:RNL393"/>
    <mergeCell ref="RNM393:RNT393"/>
    <mergeCell ref="QTM393:QTT393"/>
    <mergeCell ref="QTU393:QUB393"/>
    <mergeCell ref="QUC393:QUJ393"/>
    <mergeCell ref="QUK393:QUR393"/>
    <mergeCell ref="QUS393:QUZ393"/>
    <mergeCell ref="QVA393:QVH393"/>
    <mergeCell ref="QVI393:QVP393"/>
    <mergeCell ref="QVQ393:QVX393"/>
    <mergeCell ref="QVY393:QWF393"/>
    <mergeCell ref="QWG393:QWN393"/>
    <mergeCell ref="QWO393:QWV393"/>
    <mergeCell ref="QWW393:QXD393"/>
    <mergeCell ref="QXE393:QXL393"/>
    <mergeCell ref="QXM393:QXT393"/>
    <mergeCell ref="QXU393:QYB393"/>
    <mergeCell ref="QYC393:QYJ393"/>
    <mergeCell ref="QYK393:QYR393"/>
    <mergeCell ref="QYS393:QYZ393"/>
    <mergeCell ref="QZA393:QZH393"/>
    <mergeCell ref="QZI393:QZP393"/>
    <mergeCell ref="QZQ393:QZX393"/>
    <mergeCell ref="QZY393:RAF393"/>
    <mergeCell ref="RAG393:RAN393"/>
    <mergeCell ref="RAO393:RAV393"/>
    <mergeCell ref="RAW393:RBD393"/>
    <mergeCell ref="RBE393:RBL393"/>
    <mergeCell ref="RBM393:RBT393"/>
    <mergeCell ref="RBU393:RCB393"/>
    <mergeCell ref="RCC393:RCJ393"/>
    <mergeCell ref="RCK393:RCR393"/>
    <mergeCell ref="RCS393:RCZ393"/>
    <mergeCell ref="RDA393:RDH393"/>
    <mergeCell ref="RDI393:RDP393"/>
    <mergeCell ref="QJI393:QJP393"/>
    <mergeCell ref="QJQ393:QJX393"/>
    <mergeCell ref="QJY393:QKF393"/>
    <mergeCell ref="QKG393:QKN393"/>
    <mergeCell ref="QKO393:QKV393"/>
    <mergeCell ref="QKW393:QLD393"/>
    <mergeCell ref="QLE393:QLL393"/>
    <mergeCell ref="QLM393:QLT393"/>
    <mergeCell ref="QLU393:QMB393"/>
    <mergeCell ref="QMC393:QMJ393"/>
    <mergeCell ref="QMK393:QMR393"/>
    <mergeCell ref="QMS393:QMZ393"/>
    <mergeCell ref="QNA393:QNH393"/>
    <mergeCell ref="QNI393:QNP393"/>
    <mergeCell ref="QNQ393:QNX393"/>
    <mergeCell ref="QNY393:QOF393"/>
    <mergeCell ref="QOG393:QON393"/>
    <mergeCell ref="QOO393:QOV393"/>
    <mergeCell ref="QOW393:QPD393"/>
    <mergeCell ref="QPE393:QPL393"/>
    <mergeCell ref="QPM393:QPT393"/>
    <mergeCell ref="QPU393:QQB393"/>
    <mergeCell ref="QQC393:QQJ393"/>
    <mergeCell ref="QQK393:QQR393"/>
    <mergeCell ref="QQS393:QQZ393"/>
    <mergeCell ref="QRA393:QRH393"/>
    <mergeCell ref="QRI393:QRP393"/>
    <mergeCell ref="QRQ393:QRX393"/>
    <mergeCell ref="QRY393:QSF393"/>
    <mergeCell ref="QSG393:QSN393"/>
    <mergeCell ref="QSO393:QSV393"/>
    <mergeCell ref="QSW393:QTD393"/>
    <mergeCell ref="QTE393:QTL393"/>
    <mergeCell ref="PZE393:PZL393"/>
    <mergeCell ref="PZM393:PZT393"/>
    <mergeCell ref="PZU393:QAB393"/>
    <mergeCell ref="QAC393:QAJ393"/>
    <mergeCell ref="QAK393:QAR393"/>
    <mergeCell ref="QAS393:QAZ393"/>
    <mergeCell ref="QBA393:QBH393"/>
    <mergeCell ref="QBI393:QBP393"/>
    <mergeCell ref="QBQ393:QBX393"/>
    <mergeCell ref="QBY393:QCF393"/>
    <mergeCell ref="QCG393:QCN393"/>
    <mergeCell ref="QCO393:QCV393"/>
    <mergeCell ref="QCW393:QDD393"/>
    <mergeCell ref="QDE393:QDL393"/>
    <mergeCell ref="QDM393:QDT393"/>
    <mergeCell ref="QDU393:QEB393"/>
    <mergeCell ref="QEC393:QEJ393"/>
    <mergeCell ref="QEK393:QER393"/>
    <mergeCell ref="QES393:QEZ393"/>
    <mergeCell ref="QFA393:QFH393"/>
    <mergeCell ref="QFI393:QFP393"/>
    <mergeCell ref="QFQ393:QFX393"/>
    <mergeCell ref="QFY393:QGF393"/>
    <mergeCell ref="QGG393:QGN393"/>
    <mergeCell ref="QGO393:QGV393"/>
    <mergeCell ref="QGW393:QHD393"/>
    <mergeCell ref="QHE393:QHL393"/>
    <mergeCell ref="QHM393:QHT393"/>
    <mergeCell ref="QHU393:QIB393"/>
    <mergeCell ref="QIC393:QIJ393"/>
    <mergeCell ref="QIK393:QIR393"/>
    <mergeCell ref="QIS393:QIZ393"/>
    <mergeCell ref="QJA393:QJH393"/>
    <mergeCell ref="PPA393:PPH393"/>
    <mergeCell ref="PPI393:PPP393"/>
    <mergeCell ref="PPQ393:PPX393"/>
    <mergeCell ref="PPY393:PQF393"/>
    <mergeCell ref="PQG393:PQN393"/>
    <mergeCell ref="PQO393:PQV393"/>
    <mergeCell ref="PQW393:PRD393"/>
    <mergeCell ref="PRE393:PRL393"/>
    <mergeCell ref="PRM393:PRT393"/>
    <mergeCell ref="PRU393:PSB393"/>
    <mergeCell ref="PSC393:PSJ393"/>
    <mergeCell ref="PSK393:PSR393"/>
    <mergeCell ref="PSS393:PSZ393"/>
    <mergeCell ref="PTA393:PTH393"/>
    <mergeCell ref="PTI393:PTP393"/>
    <mergeCell ref="PTQ393:PTX393"/>
    <mergeCell ref="PTY393:PUF393"/>
    <mergeCell ref="PUG393:PUN393"/>
    <mergeCell ref="PUO393:PUV393"/>
    <mergeCell ref="PUW393:PVD393"/>
    <mergeCell ref="PVE393:PVL393"/>
    <mergeCell ref="PVM393:PVT393"/>
    <mergeCell ref="PVU393:PWB393"/>
    <mergeCell ref="PWC393:PWJ393"/>
    <mergeCell ref="PWK393:PWR393"/>
    <mergeCell ref="PWS393:PWZ393"/>
    <mergeCell ref="PXA393:PXH393"/>
    <mergeCell ref="PXI393:PXP393"/>
    <mergeCell ref="PXQ393:PXX393"/>
    <mergeCell ref="PXY393:PYF393"/>
    <mergeCell ref="PYG393:PYN393"/>
    <mergeCell ref="PYO393:PYV393"/>
    <mergeCell ref="PYW393:PZD393"/>
    <mergeCell ref="PEW393:PFD393"/>
    <mergeCell ref="PFE393:PFL393"/>
    <mergeCell ref="PFM393:PFT393"/>
    <mergeCell ref="PFU393:PGB393"/>
    <mergeCell ref="PGC393:PGJ393"/>
    <mergeCell ref="PGK393:PGR393"/>
    <mergeCell ref="PGS393:PGZ393"/>
    <mergeCell ref="PHA393:PHH393"/>
    <mergeCell ref="PHI393:PHP393"/>
    <mergeCell ref="PHQ393:PHX393"/>
    <mergeCell ref="PHY393:PIF393"/>
    <mergeCell ref="PIG393:PIN393"/>
    <mergeCell ref="PIO393:PIV393"/>
    <mergeCell ref="PIW393:PJD393"/>
    <mergeCell ref="PJE393:PJL393"/>
    <mergeCell ref="PJM393:PJT393"/>
    <mergeCell ref="PJU393:PKB393"/>
    <mergeCell ref="PKC393:PKJ393"/>
    <mergeCell ref="PKK393:PKR393"/>
    <mergeCell ref="PKS393:PKZ393"/>
    <mergeCell ref="PLA393:PLH393"/>
    <mergeCell ref="PLI393:PLP393"/>
    <mergeCell ref="PLQ393:PLX393"/>
    <mergeCell ref="PLY393:PMF393"/>
    <mergeCell ref="PMG393:PMN393"/>
    <mergeCell ref="PMO393:PMV393"/>
    <mergeCell ref="PMW393:PND393"/>
    <mergeCell ref="PNE393:PNL393"/>
    <mergeCell ref="PNM393:PNT393"/>
    <mergeCell ref="PNU393:POB393"/>
    <mergeCell ref="POC393:POJ393"/>
    <mergeCell ref="POK393:POR393"/>
    <mergeCell ref="POS393:POZ393"/>
    <mergeCell ref="OUS393:OUZ393"/>
    <mergeCell ref="OVA393:OVH393"/>
    <mergeCell ref="OVI393:OVP393"/>
    <mergeCell ref="OVQ393:OVX393"/>
    <mergeCell ref="OVY393:OWF393"/>
    <mergeCell ref="OWG393:OWN393"/>
    <mergeCell ref="OWO393:OWV393"/>
    <mergeCell ref="OWW393:OXD393"/>
    <mergeCell ref="OXE393:OXL393"/>
    <mergeCell ref="OXM393:OXT393"/>
    <mergeCell ref="OXU393:OYB393"/>
    <mergeCell ref="OYC393:OYJ393"/>
    <mergeCell ref="OYK393:OYR393"/>
    <mergeCell ref="OYS393:OYZ393"/>
    <mergeCell ref="OZA393:OZH393"/>
    <mergeCell ref="OZI393:OZP393"/>
    <mergeCell ref="OZQ393:OZX393"/>
    <mergeCell ref="OZY393:PAF393"/>
    <mergeCell ref="PAG393:PAN393"/>
    <mergeCell ref="PAO393:PAV393"/>
    <mergeCell ref="PAW393:PBD393"/>
    <mergeCell ref="PBE393:PBL393"/>
    <mergeCell ref="PBM393:PBT393"/>
    <mergeCell ref="PBU393:PCB393"/>
    <mergeCell ref="PCC393:PCJ393"/>
    <mergeCell ref="PCK393:PCR393"/>
    <mergeCell ref="PCS393:PCZ393"/>
    <mergeCell ref="PDA393:PDH393"/>
    <mergeCell ref="PDI393:PDP393"/>
    <mergeCell ref="PDQ393:PDX393"/>
    <mergeCell ref="PDY393:PEF393"/>
    <mergeCell ref="PEG393:PEN393"/>
    <mergeCell ref="PEO393:PEV393"/>
    <mergeCell ref="OKO393:OKV393"/>
    <mergeCell ref="OKW393:OLD393"/>
    <mergeCell ref="OLE393:OLL393"/>
    <mergeCell ref="OLM393:OLT393"/>
    <mergeCell ref="OLU393:OMB393"/>
    <mergeCell ref="OMC393:OMJ393"/>
    <mergeCell ref="OMK393:OMR393"/>
    <mergeCell ref="OMS393:OMZ393"/>
    <mergeCell ref="ONA393:ONH393"/>
    <mergeCell ref="ONI393:ONP393"/>
    <mergeCell ref="ONQ393:ONX393"/>
    <mergeCell ref="ONY393:OOF393"/>
    <mergeCell ref="OOG393:OON393"/>
    <mergeCell ref="OOO393:OOV393"/>
    <mergeCell ref="OOW393:OPD393"/>
    <mergeCell ref="OPE393:OPL393"/>
    <mergeCell ref="OPM393:OPT393"/>
    <mergeCell ref="OPU393:OQB393"/>
    <mergeCell ref="OQC393:OQJ393"/>
    <mergeCell ref="OQK393:OQR393"/>
    <mergeCell ref="OQS393:OQZ393"/>
    <mergeCell ref="ORA393:ORH393"/>
    <mergeCell ref="ORI393:ORP393"/>
    <mergeCell ref="ORQ393:ORX393"/>
    <mergeCell ref="ORY393:OSF393"/>
    <mergeCell ref="OSG393:OSN393"/>
    <mergeCell ref="OSO393:OSV393"/>
    <mergeCell ref="OSW393:OTD393"/>
    <mergeCell ref="OTE393:OTL393"/>
    <mergeCell ref="OTM393:OTT393"/>
    <mergeCell ref="OTU393:OUB393"/>
    <mergeCell ref="OUC393:OUJ393"/>
    <mergeCell ref="OUK393:OUR393"/>
    <mergeCell ref="OAK393:OAR393"/>
    <mergeCell ref="OAS393:OAZ393"/>
    <mergeCell ref="OBA393:OBH393"/>
    <mergeCell ref="OBI393:OBP393"/>
    <mergeCell ref="OBQ393:OBX393"/>
    <mergeCell ref="OBY393:OCF393"/>
    <mergeCell ref="OCG393:OCN393"/>
    <mergeCell ref="OCO393:OCV393"/>
    <mergeCell ref="OCW393:ODD393"/>
    <mergeCell ref="ODE393:ODL393"/>
    <mergeCell ref="ODM393:ODT393"/>
    <mergeCell ref="ODU393:OEB393"/>
    <mergeCell ref="OEC393:OEJ393"/>
    <mergeCell ref="OEK393:OER393"/>
    <mergeCell ref="OES393:OEZ393"/>
    <mergeCell ref="OFA393:OFH393"/>
    <mergeCell ref="OFI393:OFP393"/>
    <mergeCell ref="OFQ393:OFX393"/>
    <mergeCell ref="OFY393:OGF393"/>
    <mergeCell ref="OGG393:OGN393"/>
    <mergeCell ref="OGO393:OGV393"/>
    <mergeCell ref="OGW393:OHD393"/>
    <mergeCell ref="OHE393:OHL393"/>
    <mergeCell ref="OHM393:OHT393"/>
    <mergeCell ref="OHU393:OIB393"/>
    <mergeCell ref="OIC393:OIJ393"/>
    <mergeCell ref="OIK393:OIR393"/>
    <mergeCell ref="OIS393:OIZ393"/>
    <mergeCell ref="OJA393:OJH393"/>
    <mergeCell ref="OJI393:OJP393"/>
    <mergeCell ref="OJQ393:OJX393"/>
    <mergeCell ref="OJY393:OKF393"/>
    <mergeCell ref="OKG393:OKN393"/>
    <mergeCell ref="NQG393:NQN393"/>
    <mergeCell ref="NQO393:NQV393"/>
    <mergeCell ref="NQW393:NRD393"/>
    <mergeCell ref="NRE393:NRL393"/>
    <mergeCell ref="NRM393:NRT393"/>
    <mergeCell ref="NRU393:NSB393"/>
    <mergeCell ref="NSC393:NSJ393"/>
    <mergeCell ref="NSK393:NSR393"/>
    <mergeCell ref="NSS393:NSZ393"/>
    <mergeCell ref="NTA393:NTH393"/>
    <mergeCell ref="NTI393:NTP393"/>
    <mergeCell ref="NTQ393:NTX393"/>
    <mergeCell ref="NTY393:NUF393"/>
    <mergeCell ref="NUG393:NUN393"/>
    <mergeCell ref="NUO393:NUV393"/>
    <mergeCell ref="NUW393:NVD393"/>
    <mergeCell ref="NVE393:NVL393"/>
    <mergeCell ref="NVM393:NVT393"/>
    <mergeCell ref="NVU393:NWB393"/>
    <mergeCell ref="NWC393:NWJ393"/>
    <mergeCell ref="NWK393:NWR393"/>
    <mergeCell ref="NWS393:NWZ393"/>
    <mergeCell ref="NXA393:NXH393"/>
    <mergeCell ref="NXI393:NXP393"/>
    <mergeCell ref="NXQ393:NXX393"/>
    <mergeCell ref="NXY393:NYF393"/>
    <mergeCell ref="NYG393:NYN393"/>
    <mergeCell ref="NYO393:NYV393"/>
    <mergeCell ref="NYW393:NZD393"/>
    <mergeCell ref="NZE393:NZL393"/>
    <mergeCell ref="NZM393:NZT393"/>
    <mergeCell ref="NZU393:OAB393"/>
    <mergeCell ref="OAC393:OAJ393"/>
    <mergeCell ref="NGC393:NGJ393"/>
    <mergeCell ref="NGK393:NGR393"/>
    <mergeCell ref="NGS393:NGZ393"/>
    <mergeCell ref="NHA393:NHH393"/>
    <mergeCell ref="NHI393:NHP393"/>
    <mergeCell ref="NHQ393:NHX393"/>
    <mergeCell ref="NHY393:NIF393"/>
    <mergeCell ref="NIG393:NIN393"/>
    <mergeCell ref="NIO393:NIV393"/>
    <mergeCell ref="NIW393:NJD393"/>
    <mergeCell ref="NJE393:NJL393"/>
    <mergeCell ref="NJM393:NJT393"/>
    <mergeCell ref="NJU393:NKB393"/>
    <mergeCell ref="NKC393:NKJ393"/>
    <mergeCell ref="NKK393:NKR393"/>
    <mergeCell ref="NKS393:NKZ393"/>
    <mergeCell ref="NLA393:NLH393"/>
    <mergeCell ref="NLI393:NLP393"/>
    <mergeCell ref="NLQ393:NLX393"/>
    <mergeCell ref="NLY393:NMF393"/>
    <mergeCell ref="NMG393:NMN393"/>
    <mergeCell ref="NMO393:NMV393"/>
    <mergeCell ref="NMW393:NND393"/>
    <mergeCell ref="NNE393:NNL393"/>
    <mergeCell ref="NNM393:NNT393"/>
    <mergeCell ref="NNU393:NOB393"/>
    <mergeCell ref="NOC393:NOJ393"/>
    <mergeCell ref="NOK393:NOR393"/>
    <mergeCell ref="NOS393:NOZ393"/>
    <mergeCell ref="NPA393:NPH393"/>
    <mergeCell ref="NPI393:NPP393"/>
    <mergeCell ref="NPQ393:NPX393"/>
    <mergeCell ref="NPY393:NQF393"/>
    <mergeCell ref="MVY393:MWF393"/>
    <mergeCell ref="MWG393:MWN393"/>
    <mergeCell ref="MWO393:MWV393"/>
    <mergeCell ref="MWW393:MXD393"/>
    <mergeCell ref="MXE393:MXL393"/>
    <mergeCell ref="MXM393:MXT393"/>
    <mergeCell ref="MXU393:MYB393"/>
    <mergeCell ref="MYC393:MYJ393"/>
    <mergeCell ref="MYK393:MYR393"/>
    <mergeCell ref="MYS393:MYZ393"/>
    <mergeCell ref="MZA393:MZH393"/>
    <mergeCell ref="MZI393:MZP393"/>
    <mergeCell ref="MZQ393:MZX393"/>
    <mergeCell ref="MZY393:NAF393"/>
    <mergeCell ref="NAG393:NAN393"/>
    <mergeCell ref="NAO393:NAV393"/>
    <mergeCell ref="NAW393:NBD393"/>
    <mergeCell ref="NBE393:NBL393"/>
    <mergeCell ref="NBM393:NBT393"/>
    <mergeCell ref="NBU393:NCB393"/>
    <mergeCell ref="NCC393:NCJ393"/>
    <mergeCell ref="NCK393:NCR393"/>
    <mergeCell ref="NCS393:NCZ393"/>
    <mergeCell ref="NDA393:NDH393"/>
    <mergeCell ref="NDI393:NDP393"/>
    <mergeCell ref="NDQ393:NDX393"/>
    <mergeCell ref="NDY393:NEF393"/>
    <mergeCell ref="NEG393:NEN393"/>
    <mergeCell ref="NEO393:NEV393"/>
    <mergeCell ref="NEW393:NFD393"/>
    <mergeCell ref="NFE393:NFL393"/>
    <mergeCell ref="NFM393:NFT393"/>
    <mergeCell ref="NFU393:NGB393"/>
    <mergeCell ref="MLU393:MMB393"/>
    <mergeCell ref="MMC393:MMJ393"/>
    <mergeCell ref="MMK393:MMR393"/>
    <mergeCell ref="MMS393:MMZ393"/>
    <mergeCell ref="MNA393:MNH393"/>
    <mergeCell ref="MNI393:MNP393"/>
    <mergeCell ref="MNQ393:MNX393"/>
    <mergeCell ref="MNY393:MOF393"/>
    <mergeCell ref="MOG393:MON393"/>
    <mergeCell ref="MOO393:MOV393"/>
    <mergeCell ref="MOW393:MPD393"/>
    <mergeCell ref="MPE393:MPL393"/>
    <mergeCell ref="MPM393:MPT393"/>
    <mergeCell ref="MPU393:MQB393"/>
    <mergeCell ref="MQC393:MQJ393"/>
    <mergeCell ref="MQK393:MQR393"/>
    <mergeCell ref="MQS393:MQZ393"/>
    <mergeCell ref="MRA393:MRH393"/>
    <mergeCell ref="MRI393:MRP393"/>
    <mergeCell ref="MRQ393:MRX393"/>
    <mergeCell ref="MRY393:MSF393"/>
    <mergeCell ref="MSG393:MSN393"/>
    <mergeCell ref="MSO393:MSV393"/>
    <mergeCell ref="MSW393:MTD393"/>
    <mergeCell ref="MTE393:MTL393"/>
    <mergeCell ref="MTM393:MTT393"/>
    <mergeCell ref="MTU393:MUB393"/>
    <mergeCell ref="MUC393:MUJ393"/>
    <mergeCell ref="MUK393:MUR393"/>
    <mergeCell ref="MUS393:MUZ393"/>
    <mergeCell ref="MVA393:MVH393"/>
    <mergeCell ref="MVI393:MVP393"/>
    <mergeCell ref="MVQ393:MVX393"/>
    <mergeCell ref="MBQ393:MBX393"/>
    <mergeCell ref="MBY393:MCF393"/>
    <mergeCell ref="MCG393:MCN393"/>
    <mergeCell ref="MCO393:MCV393"/>
    <mergeCell ref="MCW393:MDD393"/>
    <mergeCell ref="MDE393:MDL393"/>
    <mergeCell ref="MDM393:MDT393"/>
    <mergeCell ref="MDU393:MEB393"/>
    <mergeCell ref="MEC393:MEJ393"/>
    <mergeCell ref="MEK393:MER393"/>
    <mergeCell ref="MES393:MEZ393"/>
    <mergeCell ref="MFA393:MFH393"/>
    <mergeCell ref="MFI393:MFP393"/>
    <mergeCell ref="MFQ393:MFX393"/>
    <mergeCell ref="MFY393:MGF393"/>
    <mergeCell ref="MGG393:MGN393"/>
    <mergeCell ref="MGO393:MGV393"/>
    <mergeCell ref="MGW393:MHD393"/>
    <mergeCell ref="MHE393:MHL393"/>
    <mergeCell ref="MHM393:MHT393"/>
    <mergeCell ref="MHU393:MIB393"/>
    <mergeCell ref="MIC393:MIJ393"/>
    <mergeCell ref="MIK393:MIR393"/>
    <mergeCell ref="MIS393:MIZ393"/>
    <mergeCell ref="MJA393:MJH393"/>
    <mergeCell ref="MJI393:MJP393"/>
    <mergeCell ref="MJQ393:MJX393"/>
    <mergeCell ref="MJY393:MKF393"/>
    <mergeCell ref="MKG393:MKN393"/>
    <mergeCell ref="MKO393:MKV393"/>
    <mergeCell ref="MKW393:MLD393"/>
    <mergeCell ref="MLE393:MLL393"/>
    <mergeCell ref="MLM393:MLT393"/>
    <mergeCell ref="LRM393:LRT393"/>
    <mergeCell ref="LRU393:LSB393"/>
    <mergeCell ref="LSC393:LSJ393"/>
    <mergeCell ref="LSK393:LSR393"/>
    <mergeCell ref="LSS393:LSZ393"/>
    <mergeCell ref="LTA393:LTH393"/>
    <mergeCell ref="LTI393:LTP393"/>
    <mergeCell ref="LTQ393:LTX393"/>
    <mergeCell ref="LTY393:LUF393"/>
    <mergeCell ref="LUG393:LUN393"/>
    <mergeCell ref="LUO393:LUV393"/>
    <mergeCell ref="LUW393:LVD393"/>
    <mergeCell ref="LVE393:LVL393"/>
    <mergeCell ref="LVM393:LVT393"/>
    <mergeCell ref="LVU393:LWB393"/>
    <mergeCell ref="LWC393:LWJ393"/>
    <mergeCell ref="LWK393:LWR393"/>
    <mergeCell ref="LWS393:LWZ393"/>
    <mergeCell ref="LXA393:LXH393"/>
    <mergeCell ref="LXI393:LXP393"/>
    <mergeCell ref="LXQ393:LXX393"/>
    <mergeCell ref="LXY393:LYF393"/>
    <mergeCell ref="LYG393:LYN393"/>
    <mergeCell ref="LYO393:LYV393"/>
    <mergeCell ref="LYW393:LZD393"/>
    <mergeCell ref="LZE393:LZL393"/>
    <mergeCell ref="LZM393:LZT393"/>
    <mergeCell ref="LZU393:MAB393"/>
    <mergeCell ref="MAC393:MAJ393"/>
    <mergeCell ref="MAK393:MAR393"/>
    <mergeCell ref="MAS393:MAZ393"/>
    <mergeCell ref="MBA393:MBH393"/>
    <mergeCell ref="MBI393:MBP393"/>
    <mergeCell ref="LHI393:LHP393"/>
    <mergeCell ref="LHQ393:LHX393"/>
    <mergeCell ref="LHY393:LIF393"/>
    <mergeCell ref="LIG393:LIN393"/>
    <mergeCell ref="LIO393:LIV393"/>
    <mergeCell ref="LIW393:LJD393"/>
    <mergeCell ref="LJE393:LJL393"/>
    <mergeCell ref="LJM393:LJT393"/>
    <mergeCell ref="LJU393:LKB393"/>
    <mergeCell ref="LKC393:LKJ393"/>
    <mergeCell ref="LKK393:LKR393"/>
    <mergeCell ref="LKS393:LKZ393"/>
    <mergeCell ref="LLA393:LLH393"/>
    <mergeCell ref="LLI393:LLP393"/>
    <mergeCell ref="LLQ393:LLX393"/>
    <mergeCell ref="LLY393:LMF393"/>
    <mergeCell ref="LMG393:LMN393"/>
    <mergeCell ref="LMO393:LMV393"/>
    <mergeCell ref="LMW393:LND393"/>
    <mergeCell ref="LNE393:LNL393"/>
    <mergeCell ref="LNM393:LNT393"/>
    <mergeCell ref="LNU393:LOB393"/>
    <mergeCell ref="LOC393:LOJ393"/>
    <mergeCell ref="LOK393:LOR393"/>
    <mergeCell ref="LOS393:LOZ393"/>
    <mergeCell ref="LPA393:LPH393"/>
    <mergeCell ref="LPI393:LPP393"/>
    <mergeCell ref="LPQ393:LPX393"/>
    <mergeCell ref="LPY393:LQF393"/>
    <mergeCell ref="LQG393:LQN393"/>
    <mergeCell ref="LQO393:LQV393"/>
    <mergeCell ref="LQW393:LRD393"/>
    <mergeCell ref="LRE393:LRL393"/>
    <mergeCell ref="KXE393:KXL393"/>
    <mergeCell ref="KXM393:KXT393"/>
    <mergeCell ref="KXU393:KYB393"/>
    <mergeCell ref="KYC393:KYJ393"/>
    <mergeCell ref="KYK393:KYR393"/>
    <mergeCell ref="KYS393:KYZ393"/>
    <mergeCell ref="KZA393:KZH393"/>
    <mergeCell ref="KZI393:KZP393"/>
    <mergeCell ref="KZQ393:KZX393"/>
    <mergeCell ref="KZY393:LAF393"/>
    <mergeCell ref="LAG393:LAN393"/>
    <mergeCell ref="LAO393:LAV393"/>
    <mergeCell ref="LAW393:LBD393"/>
    <mergeCell ref="LBE393:LBL393"/>
    <mergeCell ref="LBM393:LBT393"/>
    <mergeCell ref="LBU393:LCB393"/>
    <mergeCell ref="LCC393:LCJ393"/>
    <mergeCell ref="LCK393:LCR393"/>
    <mergeCell ref="LCS393:LCZ393"/>
    <mergeCell ref="LDA393:LDH393"/>
    <mergeCell ref="LDI393:LDP393"/>
    <mergeCell ref="LDQ393:LDX393"/>
    <mergeCell ref="LDY393:LEF393"/>
    <mergeCell ref="LEG393:LEN393"/>
    <mergeCell ref="LEO393:LEV393"/>
    <mergeCell ref="LEW393:LFD393"/>
    <mergeCell ref="LFE393:LFL393"/>
    <mergeCell ref="LFM393:LFT393"/>
    <mergeCell ref="LFU393:LGB393"/>
    <mergeCell ref="LGC393:LGJ393"/>
    <mergeCell ref="LGK393:LGR393"/>
    <mergeCell ref="LGS393:LGZ393"/>
    <mergeCell ref="LHA393:LHH393"/>
    <mergeCell ref="KNA393:KNH393"/>
    <mergeCell ref="KNI393:KNP393"/>
    <mergeCell ref="KNQ393:KNX393"/>
    <mergeCell ref="KNY393:KOF393"/>
    <mergeCell ref="KOG393:KON393"/>
    <mergeCell ref="KOO393:KOV393"/>
    <mergeCell ref="KOW393:KPD393"/>
    <mergeCell ref="KPE393:KPL393"/>
    <mergeCell ref="KPM393:KPT393"/>
    <mergeCell ref="KPU393:KQB393"/>
    <mergeCell ref="KQC393:KQJ393"/>
    <mergeCell ref="KQK393:KQR393"/>
    <mergeCell ref="KQS393:KQZ393"/>
    <mergeCell ref="KRA393:KRH393"/>
    <mergeCell ref="KRI393:KRP393"/>
    <mergeCell ref="KRQ393:KRX393"/>
    <mergeCell ref="KRY393:KSF393"/>
    <mergeCell ref="KSG393:KSN393"/>
    <mergeCell ref="KSO393:KSV393"/>
    <mergeCell ref="KSW393:KTD393"/>
    <mergeCell ref="KTE393:KTL393"/>
    <mergeCell ref="KTM393:KTT393"/>
    <mergeCell ref="KTU393:KUB393"/>
    <mergeCell ref="KUC393:KUJ393"/>
    <mergeCell ref="KUK393:KUR393"/>
    <mergeCell ref="KUS393:KUZ393"/>
    <mergeCell ref="KVA393:KVH393"/>
    <mergeCell ref="KVI393:KVP393"/>
    <mergeCell ref="KVQ393:KVX393"/>
    <mergeCell ref="KVY393:KWF393"/>
    <mergeCell ref="KWG393:KWN393"/>
    <mergeCell ref="KWO393:KWV393"/>
    <mergeCell ref="KWW393:KXD393"/>
    <mergeCell ref="KCW393:KDD393"/>
    <mergeCell ref="KDE393:KDL393"/>
    <mergeCell ref="KDM393:KDT393"/>
    <mergeCell ref="KDU393:KEB393"/>
    <mergeCell ref="KEC393:KEJ393"/>
    <mergeCell ref="KEK393:KER393"/>
    <mergeCell ref="KES393:KEZ393"/>
    <mergeCell ref="KFA393:KFH393"/>
    <mergeCell ref="KFI393:KFP393"/>
    <mergeCell ref="KFQ393:KFX393"/>
    <mergeCell ref="KFY393:KGF393"/>
    <mergeCell ref="KGG393:KGN393"/>
    <mergeCell ref="KGO393:KGV393"/>
    <mergeCell ref="KGW393:KHD393"/>
    <mergeCell ref="KHE393:KHL393"/>
    <mergeCell ref="KHM393:KHT393"/>
    <mergeCell ref="KHU393:KIB393"/>
    <mergeCell ref="KIC393:KIJ393"/>
    <mergeCell ref="KIK393:KIR393"/>
    <mergeCell ref="KIS393:KIZ393"/>
    <mergeCell ref="KJA393:KJH393"/>
    <mergeCell ref="KJI393:KJP393"/>
    <mergeCell ref="KJQ393:KJX393"/>
    <mergeCell ref="KJY393:KKF393"/>
    <mergeCell ref="KKG393:KKN393"/>
    <mergeCell ref="KKO393:KKV393"/>
    <mergeCell ref="KKW393:KLD393"/>
    <mergeCell ref="KLE393:KLL393"/>
    <mergeCell ref="KLM393:KLT393"/>
    <mergeCell ref="KLU393:KMB393"/>
    <mergeCell ref="KMC393:KMJ393"/>
    <mergeCell ref="KMK393:KMR393"/>
    <mergeCell ref="KMS393:KMZ393"/>
    <mergeCell ref="JSS393:JSZ393"/>
    <mergeCell ref="JTA393:JTH393"/>
    <mergeCell ref="JTI393:JTP393"/>
    <mergeCell ref="JTQ393:JTX393"/>
    <mergeCell ref="JTY393:JUF393"/>
    <mergeCell ref="JUG393:JUN393"/>
    <mergeCell ref="JUO393:JUV393"/>
    <mergeCell ref="JUW393:JVD393"/>
    <mergeCell ref="JVE393:JVL393"/>
    <mergeCell ref="JVM393:JVT393"/>
    <mergeCell ref="JVU393:JWB393"/>
    <mergeCell ref="JWC393:JWJ393"/>
    <mergeCell ref="JWK393:JWR393"/>
    <mergeCell ref="JWS393:JWZ393"/>
    <mergeCell ref="JXA393:JXH393"/>
    <mergeCell ref="JXI393:JXP393"/>
    <mergeCell ref="JXQ393:JXX393"/>
    <mergeCell ref="JXY393:JYF393"/>
    <mergeCell ref="JYG393:JYN393"/>
    <mergeCell ref="JYO393:JYV393"/>
    <mergeCell ref="JYW393:JZD393"/>
    <mergeCell ref="JZE393:JZL393"/>
    <mergeCell ref="JZM393:JZT393"/>
    <mergeCell ref="JZU393:KAB393"/>
    <mergeCell ref="KAC393:KAJ393"/>
    <mergeCell ref="KAK393:KAR393"/>
    <mergeCell ref="KAS393:KAZ393"/>
    <mergeCell ref="KBA393:KBH393"/>
    <mergeCell ref="KBI393:KBP393"/>
    <mergeCell ref="KBQ393:KBX393"/>
    <mergeCell ref="KBY393:KCF393"/>
    <mergeCell ref="KCG393:KCN393"/>
    <mergeCell ref="KCO393:KCV393"/>
    <mergeCell ref="JIO393:JIV393"/>
    <mergeCell ref="JIW393:JJD393"/>
    <mergeCell ref="JJE393:JJL393"/>
    <mergeCell ref="JJM393:JJT393"/>
    <mergeCell ref="JJU393:JKB393"/>
    <mergeCell ref="JKC393:JKJ393"/>
    <mergeCell ref="JKK393:JKR393"/>
    <mergeCell ref="JKS393:JKZ393"/>
    <mergeCell ref="JLA393:JLH393"/>
    <mergeCell ref="JLI393:JLP393"/>
    <mergeCell ref="JLQ393:JLX393"/>
    <mergeCell ref="JLY393:JMF393"/>
    <mergeCell ref="JMG393:JMN393"/>
    <mergeCell ref="JMO393:JMV393"/>
    <mergeCell ref="JMW393:JND393"/>
    <mergeCell ref="JNE393:JNL393"/>
    <mergeCell ref="JNM393:JNT393"/>
    <mergeCell ref="JNU393:JOB393"/>
    <mergeCell ref="JOC393:JOJ393"/>
    <mergeCell ref="JOK393:JOR393"/>
    <mergeCell ref="JOS393:JOZ393"/>
    <mergeCell ref="JPA393:JPH393"/>
    <mergeCell ref="JPI393:JPP393"/>
    <mergeCell ref="JPQ393:JPX393"/>
    <mergeCell ref="JPY393:JQF393"/>
    <mergeCell ref="JQG393:JQN393"/>
    <mergeCell ref="JQO393:JQV393"/>
    <mergeCell ref="JQW393:JRD393"/>
    <mergeCell ref="JRE393:JRL393"/>
    <mergeCell ref="JRM393:JRT393"/>
    <mergeCell ref="JRU393:JSB393"/>
    <mergeCell ref="JSC393:JSJ393"/>
    <mergeCell ref="JSK393:JSR393"/>
    <mergeCell ref="IYK393:IYR393"/>
    <mergeCell ref="IYS393:IYZ393"/>
    <mergeCell ref="IZA393:IZH393"/>
    <mergeCell ref="IZI393:IZP393"/>
    <mergeCell ref="IZQ393:IZX393"/>
    <mergeCell ref="IZY393:JAF393"/>
    <mergeCell ref="JAG393:JAN393"/>
    <mergeCell ref="JAO393:JAV393"/>
    <mergeCell ref="JAW393:JBD393"/>
    <mergeCell ref="JBE393:JBL393"/>
    <mergeCell ref="JBM393:JBT393"/>
    <mergeCell ref="JBU393:JCB393"/>
    <mergeCell ref="JCC393:JCJ393"/>
    <mergeCell ref="JCK393:JCR393"/>
    <mergeCell ref="JCS393:JCZ393"/>
    <mergeCell ref="JDA393:JDH393"/>
    <mergeCell ref="JDI393:JDP393"/>
    <mergeCell ref="JDQ393:JDX393"/>
    <mergeCell ref="JDY393:JEF393"/>
    <mergeCell ref="JEG393:JEN393"/>
    <mergeCell ref="JEO393:JEV393"/>
    <mergeCell ref="JEW393:JFD393"/>
    <mergeCell ref="JFE393:JFL393"/>
    <mergeCell ref="JFM393:JFT393"/>
    <mergeCell ref="JFU393:JGB393"/>
    <mergeCell ref="JGC393:JGJ393"/>
    <mergeCell ref="JGK393:JGR393"/>
    <mergeCell ref="JGS393:JGZ393"/>
    <mergeCell ref="JHA393:JHH393"/>
    <mergeCell ref="JHI393:JHP393"/>
    <mergeCell ref="JHQ393:JHX393"/>
    <mergeCell ref="JHY393:JIF393"/>
    <mergeCell ref="JIG393:JIN393"/>
    <mergeCell ref="IOG393:ION393"/>
    <mergeCell ref="IOO393:IOV393"/>
    <mergeCell ref="IOW393:IPD393"/>
    <mergeCell ref="IPE393:IPL393"/>
    <mergeCell ref="IPM393:IPT393"/>
    <mergeCell ref="IPU393:IQB393"/>
    <mergeCell ref="IQC393:IQJ393"/>
    <mergeCell ref="IQK393:IQR393"/>
    <mergeCell ref="IQS393:IQZ393"/>
    <mergeCell ref="IRA393:IRH393"/>
    <mergeCell ref="IRI393:IRP393"/>
    <mergeCell ref="IRQ393:IRX393"/>
    <mergeCell ref="IRY393:ISF393"/>
    <mergeCell ref="ISG393:ISN393"/>
    <mergeCell ref="ISO393:ISV393"/>
    <mergeCell ref="ISW393:ITD393"/>
    <mergeCell ref="ITE393:ITL393"/>
    <mergeCell ref="ITM393:ITT393"/>
    <mergeCell ref="ITU393:IUB393"/>
    <mergeCell ref="IUC393:IUJ393"/>
    <mergeCell ref="IUK393:IUR393"/>
    <mergeCell ref="IUS393:IUZ393"/>
    <mergeCell ref="IVA393:IVH393"/>
    <mergeCell ref="IVI393:IVP393"/>
    <mergeCell ref="IVQ393:IVX393"/>
    <mergeCell ref="IVY393:IWF393"/>
    <mergeCell ref="IWG393:IWN393"/>
    <mergeCell ref="IWO393:IWV393"/>
    <mergeCell ref="IWW393:IXD393"/>
    <mergeCell ref="IXE393:IXL393"/>
    <mergeCell ref="IXM393:IXT393"/>
    <mergeCell ref="IXU393:IYB393"/>
    <mergeCell ref="IYC393:IYJ393"/>
    <mergeCell ref="IEC393:IEJ393"/>
    <mergeCell ref="IEK393:IER393"/>
    <mergeCell ref="IES393:IEZ393"/>
    <mergeCell ref="IFA393:IFH393"/>
    <mergeCell ref="IFI393:IFP393"/>
    <mergeCell ref="IFQ393:IFX393"/>
    <mergeCell ref="IFY393:IGF393"/>
    <mergeCell ref="IGG393:IGN393"/>
    <mergeCell ref="IGO393:IGV393"/>
    <mergeCell ref="IGW393:IHD393"/>
    <mergeCell ref="IHE393:IHL393"/>
    <mergeCell ref="IHM393:IHT393"/>
    <mergeCell ref="IHU393:IIB393"/>
    <mergeCell ref="IIC393:IIJ393"/>
    <mergeCell ref="IIK393:IIR393"/>
    <mergeCell ref="IIS393:IIZ393"/>
    <mergeCell ref="IJA393:IJH393"/>
    <mergeCell ref="IJI393:IJP393"/>
    <mergeCell ref="IJQ393:IJX393"/>
    <mergeCell ref="IJY393:IKF393"/>
    <mergeCell ref="IKG393:IKN393"/>
    <mergeCell ref="IKO393:IKV393"/>
    <mergeCell ref="IKW393:ILD393"/>
    <mergeCell ref="ILE393:ILL393"/>
    <mergeCell ref="ILM393:ILT393"/>
    <mergeCell ref="ILU393:IMB393"/>
    <mergeCell ref="IMC393:IMJ393"/>
    <mergeCell ref="IMK393:IMR393"/>
    <mergeCell ref="IMS393:IMZ393"/>
    <mergeCell ref="INA393:INH393"/>
    <mergeCell ref="INI393:INP393"/>
    <mergeCell ref="INQ393:INX393"/>
    <mergeCell ref="INY393:IOF393"/>
    <mergeCell ref="HTY393:HUF393"/>
    <mergeCell ref="HUG393:HUN393"/>
    <mergeCell ref="HUO393:HUV393"/>
    <mergeCell ref="HUW393:HVD393"/>
    <mergeCell ref="HVE393:HVL393"/>
    <mergeCell ref="HVM393:HVT393"/>
    <mergeCell ref="HVU393:HWB393"/>
    <mergeCell ref="HWC393:HWJ393"/>
    <mergeCell ref="HWK393:HWR393"/>
    <mergeCell ref="HWS393:HWZ393"/>
    <mergeCell ref="HXA393:HXH393"/>
    <mergeCell ref="HXI393:HXP393"/>
    <mergeCell ref="HXQ393:HXX393"/>
    <mergeCell ref="HXY393:HYF393"/>
    <mergeCell ref="HYG393:HYN393"/>
    <mergeCell ref="HYO393:HYV393"/>
    <mergeCell ref="HYW393:HZD393"/>
    <mergeCell ref="HZE393:HZL393"/>
    <mergeCell ref="HZM393:HZT393"/>
    <mergeCell ref="HZU393:IAB393"/>
    <mergeCell ref="IAC393:IAJ393"/>
    <mergeCell ref="IAK393:IAR393"/>
    <mergeCell ref="IAS393:IAZ393"/>
    <mergeCell ref="IBA393:IBH393"/>
    <mergeCell ref="IBI393:IBP393"/>
    <mergeCell ref="IBQ393:IBX393"/>
    <mergeCell ref="IBY393:ICF393"/>
    <mergeCell ref="ICG393:ICN393"/>
    <mergeCell ref="ICO393:ICV393"/>
    <mergeCell ref="ICW393:IDD393"/>
    <mergeCell ref="IDE393:IDL393"/>
    <mergeCell ref="IDM393:IDT393"/>
    <mergeCell ref="IDU393:IEB393"/>
    <mergeCell ref="HJU393:HKB393"/>
    <mergeCell ref="HKC393:HKJ393"/>
    <mergeCell ref="HKK393:HKR393"/>
    <mergeCell ref="HKS393:HKZ393"/>
    <mergeCell ref="HLA393:HLH393"/>
    <mergeCell ref="HLI393:HLP393"/>
    <mergeCell ref="HLQ393:HLX393"/>
    <mergeCell ref="HLY393:HMF393"/>
    <mergeCell ref="HMG393:HMN393"/>
    <mergeCell ref="HMO393:HMV393"/>
    <mergeCell ref="HMW393:HND393"/>
    <mergeCell ref="HNE393:HNL393"/>
    <mergeCell ref="HNM393:HNT393"/>
    <mergeCell ref="HNU393:HOB393"/>
    <mergeCell ref="HOC393:HOJ393"/>
    <mergeCell ref="HOK393:HOR393"/>
    <mergeCell ref="HOS393:HOZ393"/>
    <mergeCell ref="HPA393:HPH393"/>
    <mergeCell ref="HPI393:HPP393"/>
    <mergeCell ref="HPQ393:HPX393"/>
    <mergeCell ref="HPY393:HQF393"/>
    <mergeCell ref="HQG393:HQN393"/>
    <mergeCell ref="HQO393:HQV393"/>
    <mergeCell ref="HQW393:HRD393"/>
    <mergeCell ref="HRE393:HRL393"/>
    <mergeCell ref="HRM393:HRT393"/>
    <mergeCell ref="HRU393:HSB393"/>
    <mergeCell ref="HSC393:HSJ393"/>
    <mergeCell ref="HSK393:HSR393"/>
    <mergeCell ref="HSS393:HSZ393"/>
    <mergeCell ref="HTA393:HTH393"/>
    <mergeCell ref="HTI393:HTP393"/>
    <mergeCell ref="HTQ393:HTX393"/>
    <mergeCell ref="GZQ393:GZX393"/>
    <mergeCell ref="GZY393:HAF393"/>
    <mergeCell ref="HAG393:HAN393"/>
    <mergeCell ref="HAO393:HAV393"/>
    <mergeCell ref="HAW393:HBD393"/>
    <mergeCell ref="HBE393:HBL393"/>
    <mergeCell ref="HBM393:HBT393"/>
    <mergeCell ref="HBU393:HCB393"/>
    <mergeCell ref="HCC393:HCJ393"/>
    <mergeCell ref="HCK393:HCR393"/>
    <mergeCell ref="HCS393:HCZ393"/>
    <mergeCell ref="HDA393:HDH393"/>
    <mergeCell ref="HDI393:HDP393"/>
    <mergeCell ref="HDQ393:HDX393"/>
    <mergeCell ref="HDY393:HEF393"/>
    <mergeCell ref="HEG393:HEN393"/>
    <mergeCell ref="HEO393:HEV393"/>
    <mergeCell ref="HEW393:HFD393"/>
    <mergeCell ref="HFE393:HFL393"/>
    <mergeCell ref="HFM393:HFT393"/>
    <mergeCell ref="HFU393:HGB393"/>
    <mergeCell ref="HGC393:HGJ393"/>
    <mergeCell ref="HGK393:HGR393"/>
    <mergeCell ref="HGS393:HGZ393"/>
    <mergeCell ref="HHA393:HHH393"/>
    <mergeCell ref="HHI393:HHP393"/>
    <mergeCell ref="HHQ393:HHX393"/>
    <mergeCell ref="HHY393:HIF393"/>
    <mergeCell ref="HIG393:HIN393"/>
    <mergeCell ref="HIO393:HIV393"/>
    <mergeCell ref="HIW393:HJD393"/>
    <mergeCell ref="HJE393:HJL393"/>
    <mergeCell ref="HJM393:HJT393"/>
    <mergeCell ref="GPM393:GPT393"/>
    <mergeCell ref="GPU393:GQB393"/>
    <mergeCell ref="GQC393:GQJ393"/>
    <mergeCell ref="GQK393:GQR393"/>
    <mergeCell ref="GQS393:GQZ393"/>
    <mergeCell ref="GRA393:GRH393"/>
    <mergeCell ref="GRI393:GRP393"/>
    <mergeCell ref="GRQ393:GRX393"/>
    <mergeCell ref="GRY393:GSF393"/>
    <mergeCell ref="GSG393:GSN393"/>
    <mergeCell ref="GSO393:GSV393"/>
    <mergeCell ref="GSW393:GTD393"/>
    <mergeCell ref="GTE393:GTL393"/>
    <mergeCell ref="GTM393:GTT393"/>
    <mergeCell ref="GTU393:GUB393"/>
    <mergeCell ref="GUC393:GUJ393"/>
    <mergeCell ref="GUK393:GUR393"/>
    <mergeCell ref="GUS393:GUZ393"/>
    <mergeCell ref="GVA393:GVH393"/>
    <mergeCell ref="GVI393:GVP393"/>
    <mergeCell ref="GVQ393:GVX393"/>
    <mergeCell ref="GVY393:GWF393"/>
    <mergeCell ref="GWG393:GWN393"/>
    <mergeCell ref="GWO393:GWV393"/>
    <mergeCell ref="GWW393:GXD393"/>
    <mergeCell ref="GXE393:GXL393"/>
    <mergeCell ref="GXM393:GXT393"/>
    <mergeCell ref="GXU393:GYB393"/>
    <mergeCell ref="GYC393:GYJ393"/>
    <mergeCell ref="GYK393:GYR393"/>
    <mergeCell ref="GYS393:GYZ393"/>
    <mergeCell ref="GZA393:GZH393"/>
    <mergeCell ref="GZI393:GZP393"/>
    <mergeCell ref="GFI393:GFP393"/>
    <mergeCell ref="GFQ393:GFX393"/>
    <mergeCell ref="GFY393:GGF393"/>
    <mergeCell ref="GGG393:GGN393"/>
    <mergeCell ref="GGO393:GGV393"/>
    <mergeCell ref="GGW393:GHD393"/>
    <mergeCell ref="GHE393:GHL393"/>
    <mergeCell ref="GHM393:GHT393"/>
    <mergeCell ref="GHU393:GIB393"/>
    <mergeCell ref="GIC393:GIJ393"/>
    <mergeCell ref="GIK393:GIR393"/>
    <mergeCell ref="GIS393:GIZ393"/>
    <mergeCell ref="GJA393:GJH393"/>
    <mergeCell ref="GJI393:GJP393"/>
    <mergeCell ref="GJQ393:GJX393"/>
    <mergeCell ref="GJY393:GKF393"/>
    <mergeCell ref="GKG393:GKN393"/>
    <mergeCell ref="GKO393:GKV393"/>
    <mergeCell ref="GKW393:GLD393"/>
    <mergeCell ref="GLE393:GLL393"/>
    <mergeCell ref="GLM393:GLT393"/>
    <mergeCell ref="GLU393:GMB393"/>
    <mergeCell ref="GMC393:GMJ393"/>
    <mergeCell ref="GMK393:GMR393"/>
    <mergeCell ref="GMS393:GMZ393"/>
    <mergeCell ref="GNA393:GNH393"/>
    <mergeCell ref="GNI393:GNP393"/>
    <mergeCell ref="GNQ393:GNX393"/>
    <mergeCell ref="GNY393:GOF393"/>
    <mergeCell ref="GOG393:GON393"/>
    <mergeCell ref="GOO393:GOV393"/>
    <mergeCell ref="GOW393:GPD393"/>
    <mergeCell ref="GPE393:GPL393"/>
    <mergeCell ref="FVE393:FVL393"/>
    <mergeCell ref="FVM393:FVT393"/>
    <mergeCell ref="FVU393:FWB393"/>
    <mergeCell ref="FWC393:FWJ393"/>
    <mergeCell ref="FWK393:FWR393"/>
    <mergeCell ref="FWS393:FWZ393"/>
    <mergeCell ref="FXA393:FXH393"/>
    <mergeCell ref="FXI393:FXP393"/>
    <mergeCell ref="FXQ393:FXX393"/>
    <mergeCell ref="FXY393:FYF393"/>
    <mergeCell ref="FYG393:FYN393"/>
    <mergeCell ref="FYO393:FYV393"/>
    <mergeCell ref="FYW393:FZD393"/>
    <mergeCell ref="FZE393:FZL393"/>
    <mergeCell ref="FZM393:FZT393"/>
    <mergeCell ref="FZU393:GAB393"/>
    <mergeCell ref="GAC393:GAJ393"/>
    <mergeCell ref="GAK393:GAR393"/>
    <mergeCell ref="GAS393:GAZ393"/>
    <mergeCell ref="GBA393:GBH393"/>
    <mergeCell ref="GBI393:GBP393"/>
    <mergeCell ref="GBQ393:GBX393"/>
    <mergeCell ref="GBY393:GCF393"/>
    <mergeCell ref="GCG393:GCN393"/>
    <mergeCell ref="GCO393:GCV393"/>
    <mergeCell ref="GCW393:GDD393"/>
    <mergeCell ref="GDE393:GDL393"/>
    <mergeCell ref="GDM393:GDT393"/>
    <mergeCell ref="GDU393:GEB393"/>
    <mergeCell ref="GEC393:GEJ393"/>
    <mergeCell ref="GEK393:GER393"/>
    <mergeCell ref="GES393:GEZ393"/>
    <mergeCell ref="GFA393:GFH393"/>
    <mergeCell ref="FLA393:FLH393"/>
    <mergeCell ref="FLI393:FLP393"/>
    <mergeCell ref="FLQ393:FLX393"/>
    <mergeCell ref="FLY393:FMF393"/>
    <mergeCell ref="FMG393:FMN393"/>
    <mergeCell ref="FMO393:FMV393"/>
    <mergeCell ref="FMW393:FND393"/>
    <mergeCell ref="FNE393:FNL393"/>
    <mergeCell ref="FNM393:FNT393"/>
    <mergeCell ref="FNU393:FOB393"/>
    <mergeCell ref="FOC393:FOJ393"/>
    <mergeCell ref="FOK393:FOR393"/>
    <mergeCell ref="FOS393:FOZ393"/>
    <mergeCell ref="FPA393:FPH393"/>
    <mergeCell ref="FPI393:FPP393"/>
    <mergeCell ref="FPQ393:FPX393"/>
    <mergeCell ref="FPY393:FQF393"/>
    <mergeCell ref="FQG393:FQN393"/>
    <mergeCell ref="FQO393:FQV393"/>
    <mergeCell ref="FQW393:FRD393"/>
    <mergeCell ref="FRE393:FRL393"/>
    <mergeCell ref="FRM393:FRT393"/>
    <mergeCell ref="FRU393:FSB393"/>
    <mergeCell ref="FSC393:FSJ393"/>
    <mergeCell ref="FSK393:FSR393"/>
    <mergeCell ref="FSS393:FSZ393"/>
    <mergeCell ref="FTA393:FTH393"/>
    <mergeCell ref="FTI393:FTP393"/>
    <mergeCell ref="FTQ393:FTX393"/>
    <mergeCell ref="FTY393:FUF393"/>
    <mergeCell ref="FUG393:FUN393"/>
    <mergeCell ref="FUO393:FUV393"/>
    <mergeCell ref="FUW393:FVD393"/>
    <mergeCell ref="FAW393:FBD393"/>
    <mergeCell ref="FBE393:FBL393"/>
    <mergeCell ref="FBM393:FBT393"/>
    <mergeCell ref="FBU393:FCB393"/>
    <mergeCell ref="FCC393:FCJ393"/>
    <mergeCell ref="FCK393:FCR393"/>
    <mergeCell ref="FCS393:FCZ393"/>
    <mergeCell ref="FDA393:FDH393"/>
    <mergeCell ref="FDI393:FDP393"/>
    <mergeCell ref="FDQ393:FDX393"/>
    <mergeCell ref="FDY393:FEF393"/>
    <mergeCell ref="FEG393:FEN393"/>
    <mergeCell ref="FEO393:FEV393"/>
    <mergeCell ref="FEW393:FFD393"/>
    <mergeCell ref="FFE393:FFL393"/>
    <mergeCell ref="FFM393:FFT393"/>
    <mergeCell ref="FFU393:FGB393"/>
    <mergeCell ref="FGC393:FGJ393"/>
    <mergeCell ref="FGK393:FGR393"/>
    <mergeCell ref="FGS393:FGZ393"/>
    <mergeCell ref="FHA393:FHH393"/>
    <mergeCell ref="FHI393:FHP393"/>
    <mergeCell ref="FHQ393:FHX393"/>
    <mergeCell ref="FHY393:FIF393"/>
    <mergeCell ref="FIG393:FIN393"/>
    <mergeCell ref="FIO393:FIV393"/>
    <mergeCell ref="FIW393:FJD393"/>
    <mergeCell ref="FJE393:FJL393"/>
    <mergeCell ref="FJM393:FJT393"/>
    <mergeCell ref="FJU393:FKB393"/>
    <mergeCell ref="FKC393:FKJ393"/>
    <mergeCell ref="FKK393:FKR393"/>
    <mergeCell ref="FKS393:FKZ393"/>
    <mergeCell ref="EQS393:EQZ393"/>
    <mergeCell ref="ERA393:ERH393"/>
    <mergeCell ref="ERI393:ERP393"/>
    <mergeCell ref="ERQ393:ERX393"/>
    <mergeCell ref="ERY393:ESF393"/>
    <mergeCell ref="ESG393:ESN393"/>
    <mergeCell ref="ESO393:ESV393"/>
    <mergeCell ref="ESW393:ETD393"/>
    <mergeCell ref="ETE393:ETL393"/>
    <mergeCell ref="ETM393:ETT393"/>
    <mergeCell ref="ETU393:EUB393"/>
    <mergeCell ref="EUC393:EUJ393"/>
    <mergeCell ref="EUK393:EUR393"/>
    <mergeCell ref="EUS393:EUZ393"/>
    <mergeCell ref="EVA393:EVH393"/>
    <mergeCell ref="EVI393:EVP393"/>
    <mergeCell ref="EVQ393:EVX393"/>
    <mergeCell ref="EVY393:EWF393"/>
    <mergeCell ref="EWG393:EWN393"/>
    <mergeCell ref="EWO393:EWV393"/>
    <mergeCell ref="EWW393:EXD393"/>
    <mergeCell ref="EXE393:EXL393"/>
    <mergeCell ref="EXM393:EXT393"/>
    <mergeCell ref="EXU393:EYB393"/>
    <mergeCell ref="EYC393:EYJ393"/>
    <mergeCell ref="EYK393:EYR393"/>
    <mergeCell ref="EYS393:EYZ393"/>
    <mergeCell ref="EZA393:EZH393"/>
    <mergeCell ref="EZI393:EZP393"/>
    <mergeCell ref="EZQ393:EZX393"/>
    <mergeCell ref="EZY393:FAF393"/>
    <mergeCell ref="FAG393:FAN393"/>
    <mergeCell ref="FAO393:FAV393"/>
    <mergeCell ref="EGO393:EGV393"/>
    <mergeCell ref="EGW393:EHD393"/>
    <mergeCell ref="EHE393:EHL393"/>
    <mergeCell ref="EHM393:EHT393"/>
    <mergeCell ref="EHU393:EIB393"/>
    <mergeCell ref="EIC393:EIJ393"/>
    <mergeCell ref="EIK393:EIR393"/>
    <mergeCell ref="EIS393:EIZ393"/>
    <mergeCell ref="EJA393:EJH393"/>
    <mergeCell ref="EJI393:EJP393"/>
    <mergeCell ref="EJQ393:EJX393"/>
    <mergeCell ref="EJY393:EKF393"/>
    <mergeCell ref="EKG393:EKN393"/>
    <mergeCell ref="EKO393:EKV393"/>
    <mergeCell ref="EKW393:ELD393"/>
    <mergeCell ref="ELE393:ELL393"/>
    <mergeCell ref="ELM393:ELT393"/>
    <mergeCell ref="ELU393:EMB393"/>
    <mergeCell ref="EMC393:EMJ393"/>
    <mergeCell ref="EMK393:EMR393"/>
    <mergeCell ref="EMS393:EMZ393"/>
    <mergeCell ref="ENA393:ENH393"/>
    <mergeCell ref="ENI393:ENP393"/>
    <mergeCell ref="ENQ393:ENX393"/>
    <mergeCell ref="ENY393:EOF393"/>
    <mergeCell ref="EOG393:EON393"/>
    <mergeCell ref="EOO393:EOV393"/>
    <mergeCell ref="EOW393:EPD393"/>
    <mergeCell ref="EPE393:EPL393"/>
    <mergeCell ref="EPM393:EPT393"/>
    <mergeCell ref="EPU393:EQB393"/>
    <mergeCell ref="EQC393:EQJ393"/>
    <mergeCell ref="EQK393:EQR393"/>
    <mergeCell ref="DWK393:DWR393"/>
    <mergeCell ref="DWS393:DWZ393"/>
    <mergeCell ref="DXA393:DXH393"/>
    <mergeCell ref="DXI393:DXP393"/>
    <mergeCell ref="DXQ393:DXX393"/>
    <mergeCell ref="DXY393:DYF393"/>
    <mergeCell ref="DYG393:DYN393"/>
    <mergeCell ref="DYO393:DYV393"/>
    <mergeCell ref="DYW393:DZD393"/>
    <mergeCell ref="DZE393:DZL393"/>
    <mergeCell ref="DZM393:DZT393"/>
    <mergeCell ref="DZU393:EAB393"/>
    <mergeCell ref="EAC393:EAJ393"/>
    <mergeCell ref="EAK393:EAR393"/>
    <mergeCell ref="EAS393:EAZ393"/>
    <mergeCell ref="EBA393:EBH393"/>
    <mergeCell ref="EBI393:EBP393"/>
    <mergeCell ref="EBQ393:EBX393"/>
    <mergeCell ref="EBY393:ECF393"/>
    <mergeCell ref="ECG393:ECN393"/>
    <mergeCell ref="ECO393:ECV393"/>
    <mergeCell ref="ECW393:EDD393"/>
    <mergeCell ref="EDE393:EDL393"/>
    <mergeCell ref="EDM393:EDT393"/>
    <mergeCell ref="EDU393:EEB393"/>
    <mergeCell ref="EEC393:EEJ393"/>
    <mergeCell ref="EEK393:EER393"/>
    <mergeCell ref="EES393:EEZ393"/>
    <mergeCell ref="EFA393:EFH393"/>
    <mergeCell ref="EFI393:EFP393"/>
    <mergeCell ref="EFQ393:EFX393"/>
    <mergeCell ref="EFY393:EGF393"/>
    <mergeCell ref="EGG393:EGN393"/>
    <mergeCell ref="DMG393:DMN393"/>
    <mergeCell ref="DMO393:DMV393"/>
    <mergeCell ref="DMW393:DND393"/>
    <mergeCell ref="DNE393:DNL393"/>
    <mergeCell ref="DNM393:DNT393"/>
    <mergeCell ref="DNU393:DOB393"/>
    <mergeCell ref="DOC393:DOJ393"/>
    <mergeCell ref="DOK393:DOR393"/>
    <mergeCell ref="DOS393:DOZ393"/>
    <mergeCell ref="DPA393:DPH393"/>
    <mergeCell ref="DPI393:DPP393"/>
    <mergeCell ref="DPQ393:DPX393"/>
    <mergeCell ref="DPY393:DQF393"/>
    <mergeCell ref="DQG393:DQN393"/>
    <mergeCell ref="DQO393:DQV393"/>
    <mergeCell ref="DQW393:DRD393"/>
    <mergeCell ref="DRE393:DRL393"/>
    <mergeCell ref="DRM393:DRT393"/>
    <mergeCell ref="DRU393:DSB393"/>
    <mergeCell ref="DSC393:DSJ393"/>
    <mergeCell ref="DSK393:DSR393"/>
    <mergeCell ref="DSS393:DSZ393"/>
    <mergeCell ref="DTA393:DTH393"/>
    <mergeCell ref="DTI393:DTP393"/>
    <mergeCell ref="DTQ393:DTX393"/>
    <mergeCell ref="DTY393:DUF393"/>
    <mergeCell ref="DUG393:DUN393"/>
    <mergeCell ref="DUO393:DUV393"/>
    <mergeCell ref="DUW393:DVD393"/>
    <mergeCell ref="DVE393:DVL393"/>
    <mergeCell ref="DVM393:DVT393"/>
    <mergeCell ref="DVU393:DWB393"/>
    <mergeCell ref="DWC393:DWJ393"/>
    <mergeCell ref="DCC393:DCJ393"/>
    <mergeCell ref="DCK393:DCR393"/>
    <mergeCell ref="DCS393:DCZ393"/>
    <mergeCell ref="DDA393:DDH393"/>
    <mergeCell ref="DDI393:DDP393"/>
    <mergeCell ref="DDQ393:DDX393"/>
    <mergeCell ref="DDY393:DEF393"/>
    <mergeCell ref="DEG393:DEN393"/>
    <mergeCell ref="DEO393:DEV393"/>
    <mergeCell ref="DEW393:DFD393"/>
    <mergeCell ref="DFE393:DFL393"/>
    <mergeCell ref="DFM393:DFT393"/>
    <mergeCell ref="DFU393:DGB393"/>
    <mergeCell ref="DGC393:DGJ393"/>
    <mergeCell ref="DGK393:DGR393"/>
    <mergeCell ref="DGS393:DGZ393"/>
    <mergeCell ref="DHA393:DHH393"/>
    <mergeCell ref="DHI393:DHP393"/>
    <mergeCell ref="DHQ393:DHX393"/>
    <mergeCell ref="DHY393:DIF393"/>
    <mergeCell ref="DIG393:DIN393"/>
    <mergeCell ref="DIO393:DIV393"/>
    <mergeCell ref="DIW393:DJD393"/>
    <mergeCell ref="DJE393:DJL393"/>
    <mergeCell ref="DJM393:DJT393"/>
    <mergeCell ref="DJU393:DKB393"/>
    <mergeCell ref="DKC393:DKJ393"/>
    <mergeCell ref="DKK393:DKR393"/>
    <mergeCell ref="DKS393:DKZ393"/>
    <mergeCell ref="DLA393:DLH393"/>
    <mergeCell ref="DLI393:DLP393"/>
    <mergeCell ref="DLQ393:DLX393"/>
    <mergeCell ref="DLY393:DMF393"/>
    <mergeCell ref="CRY393:CSF393"/>
    <mergeCell ref="CSG393:CSN393"/>
    <mergeCell ref="CSO393:CSV393"/>
    <mergeCell ref="CSW393:CTD393"/>
    <mergeCell ref="CTE393:CTL393"/>
    <mergeCell ref="CTM393:CTT393"/>
    <mergeCell ref="CTU393:CUB393"/>
    <mergeCell ref="CUC393:CUJ393"/>
    <mergeCell ref="CUK393:CUR393"/>
    <mergeCell ref="CUS393:CUZ393"/>
    <mergeCell ref="CVA393:CVH393"/>
    <mergeCell ref="CVI393:CVP393"/>
    <mergeCell ref="CVQ393:CVX393"/>
    <mergeCell ref="CVY393:CWF393"/>
    <mergeCell ref="CWG393:CWN393"/>
    <mergeCell ref="CWO393:CWV393"/>
    <mergeCell ref="CWW393:CXD393"/>
    <mergeCell ref="CXE393:CXL393"/>
    <mergeCell ref="CXM393:CXT393"/>
    <mergeCell ref="CXU393:CYB393"/>
    <mergeCell ref="CYC393:CYJ393"/>
    <mergeCell ref="CYK393:CYR393"/>
    <mergeCell ref="CYS393:CYZ393"/>
    <mergeCell ref="CZA393:CZH393"/>
    <mergeCell ref="CZI393:CZP393"/>
    <mergeCell ref="CZQ393:CZX393"/>
    <mergeCell ref="CZY393:DAF393"/>
    <mergeCell ref="DAG393:DAN393"/>
    <mergeCell ref="DAO393:DAV393"/>
    <mergeCell ref="DAW393:DBD393"/>
    <mergeCell ref="DBE393:DBL393"/>
    <mergeCell ref="DBM393:DBT393"/>
    <mergeCell ref="DBU393:DCB393"/>
    <mergeCell ref="CHU393:CIB393"/>
    <mergeCell ref="CIC393:CIJ393"/>
    <mergeCell ref="CIK393:CIR393"/>
    <mergeCell ref="CIS393:CIZ393"/>
    <mergeCell ref="CJA393:CJH393"/>
    <mergeCell ref="CJI393:CJP393"/>
    <mergeCell ref="CJQ393:CJX393"/>
    <mergeCell ref="CJY393:CKF393"/>
    <mergeCell ref="CKG393:CKN393"/>
    <mergeCell ref="CKO393:CKV393"/>
    <mergeCell ref="CKW393:CLD393"/>
    <mergeCell ref="CLE393:CLL393"/>
    <mergeCell ref="CLM393:CLT393"/>
    <mergeCell ref="CLU393:CMB393"/>
    <mergeCell ref="CMC393:CMJ393"/>
    <mergeCell ref="CMK393:CMR393"/>
    <mergeCell ref="CMS393:CMZ393"/>
    <mergeCell ref="CNA393:CNH393"/>
    <mergeCell ref="CNI393:CNP393"/>
    <mergeCell ref="CNQ393:CNX393"/>
    <mergeCell ref="CNY393:COF393"/>
    <mergeCell ref="COG393:CON393"/>
    <mergeCell ref="COO393:COV393"/>
    <mergeCell ref="COW393:CPD393"/>
    <mergeCell ref="CPE393:CPL393"/>
    <mergeCell ref="CPM393:CPT393"/>
    <mergeCell ref="CPU393:CQB393"/>
    <mergeCell ref="CQC393:CQJ393"/>
    <mergeCell ref="CQK393:CQR393"/>
    <mergeCell ref="CQS393:CQZ393"/>
    <mergeCell ref="CRA393:CRH393"/>
    <mergeCell ref="CRI393:CRP393"/>
    <mergeCell ref="CRQ393:CRX393"/>
    <mergeCell ref="BXQ393:BXX393"/>
    <mergeCell ref="BXY393:BYF393"/>
    <mergeCell ref="BYG393:BYN393"/>
    <mergeCell ref="BYO393:BYV393"/>
    <mergeCell ref="BYW393:BZD393"/>
    <mergeCell ref="BZE393:BZL393"/>
    <mergeCell ref="BZM393:BZT393"/>
    <mergeCell ref="BZU393:CAB393"/>
    <mergeCell ref="CAC393:CAJ393"/>
    <mergeCell ref="CAK393:CAR393"/>
    <mergeCell ref="CAS393:CAZ393"/>
    <mergeCell ref="CBA393:CBH393"/>
    <mergeCell ref="CBI393:CBP393"/>
    <mergeCell ref="CBQ393:CBX393"/>
    <mergeCell ref="CBY393:CCF393"/>
    <mergeCell ref="CCG393:CCN393"/>
    <mergeCell ref="CCO393:CCV393"/>
    <mergeCell ref="CCW393:CDD393"/>
    <mergeCell ref="CDE393:CDL393"/>
    <mergeCell ref="CDM393:CDT393"/>
    <mergeCell ref="CDU393:CEB393"/>
    <mergeCell ref="CEC393:CEJ393"/>
    <mergeCell ref="CEK393:CER393"/>
    <mergeCell ref="CES393:CEZ393"/>
    <mergeCell ref="CFA393:CFH393"/>
    <mergeCell ref="CFI393:CFP393"/>
    <mergeCell ref="CFQ393:CFX393"/>
    <mergeCell ref="CFY393:CGF393"/>
    <mergeCell ref="CGG393:CGN393"/>
    <mergeCell ref="CGO393:CGV393"/>
    <mergeCell ref="CGW393:CHD393"/>
    <mergeCell ref="CHE393:CHL393"/>
    <mergeCell ref="CHM393:CHT393"/>
    <mergeCell ref="BNM393:BNT393"/>
    <mergeCell ref="BNU393:BOB393"/>
    <mergeCell ref="BOC393:BOJ393"/>
    <mergeCell ref="BOK393:BOR393"/>
    <mergeCell ref="BOS393:BOZ393"/>
    <mergeCell ref="BPA393:BPH393"/>
    <mergeCell ref="BPI393:BPP393"/>
    <mergeCell ref="BPQ393:BPX393"/>
    <mergeCell ref="BPY393:BQF393"/>
    <mergeCell ref="BQG393:BQN393"/>
    <mergeCell ref="BQO393:BQV393"/>
    <mergeCell ref="BQW393:BRD393"/>
    <mergeCell ref="BRE393:BRL393"/>
    <mergeCell ref="BRM393:BRT393"/>
    <mergeCell ref="BRU393:BSB393"/>
    <mergeCell ref="BSC393:BSJ393"/>
    <mergeCell ref="BSK393:BSR393"/>
    <mergeCell ref="BSS393:BSZ393"/>
    <mergeCell ref="BTA393:BTH393"/>
    <mergeCell ref="BTI393:BTP393"/>
    <mergeCell ref="BTQ393:BTX393"/>
    <mergeCell ref="BTY393:BUF393"/>
    <mergeCell ref="BUG393:BUN393"/>
    <mergeCell ref="BUO393:BUV393"/>
    <mergeCell ref="BUW393:BVD393"/>
    <mergeCell ref="BVE393:BVL393"/>
    <mergeCell ref="BVM393:BVT393"/>
    <mergeCell ref="BVU393:BWB393"/>
    <mergeCell ref="BWC393:BWJ393"/>
    <mergeCell ref="BWK393:BWR393"/>
    <mergeCell ref="BWS393:BWZ393"/>
    <mergeCell ref="BXA393:BXH393"/>
    <mergeCell ref="BXI393:BXP393"/>
    <mergeCell ref="BDI393:BDP393"/>
    <mergeCell ref="BDQ393:BDX393"/>
    <mergeCell ref="BDY393:BEF393"/>
    <mergeCell ref="BEG393:BEN393"/>
    <mergeCell ref="BEO393:BEV393"/>
    <mergeCell ref="BEW393:BFD393"/>
    <mergeCell ref="BFE393:BFL393"/>
    <mergeCell ref="BFM393:BFT393"/>
    <mergeCell ref="BFU393:BGB393"/>
    <mergeCell ref="BGC393:BGJ393"/>
    <mergeCell ref="BGK393:BGR393"/>
    <mergeCell ref="BGS393:BGZ393"/>
    <mergeCell ref="BHA393:BHH393"/>
    <mergeCell ref="BHI393:BHP393"/>
    <mergeCell ref="BHQ393:BHX393"/>
    <mergeCell ref="BHY393:BIF393"/>
    <mergeCell ref="BIG393:BIN393"/>
    <mergeCell ref="BIO393:BIV393"/>
    <mergeCell ref="BIW393:BJD393"/>
    <mergeCell ref="BJE393:BJL393"/>
    <mergeCell ref="BJM393:BJT393"/>
    <mergeCell ref="BJU393:BKB393"/>
    <mergeCell ref="BKC393:BKJ393"/>
    <mergeCell ref="BKK393:BKR393"/>
    <mergeCell ref="BKS393:BKZ393"/>
    <mergeCell ref="BLA393:BLH393"/>
    <mergeCell ref="BLI393:BLP393"/>
    <mergeCell ref="BLQ393:BLX393"/>
    <mergeCell ref="BLY393:BMF393"/>
    <mergeCell ref="BMG393:BMN393"/>
    <mergeCell ref="BMO393:BMV393"/>
    <mergeCell ref="BMW393:BND393"/>
    <mergeCell ref="BNE393:BNL393"/>
    <mergeCell ref="ATE393:ATL393"/>
    <mergeCell ref="ATM393:ATT393"/>
    <mergeCell ref="ATU393:AUB393"/>
    <mergeCell ref="AUC393:AUJ393"/>
    <mergeCell ref="AUK393:AUR393"/>
    <mergeCell ref="AUS393:AUZ393"/>
    <mergeCell ref="AVA393:AVH393"/>
    <mergeCell ref="AVI393:AVP393"/>
    <mergeCell ref="AVQ393:AVX393"/>
    <mergeCell ref="AVY393:AWF393"/>
    <mergeCell ref="AWG393:AWN393"/>
    <mergeCell ref="AWO393:AWV393"/>
    <mergeCell ref="AWW393:AXD393"/>
    <mergeCell ref="AXE393:AXL393"/>
    <mergeCell ref="AXM393:AXT393"/>
    <mergeCell ref="AXU393:AYB393"/>
    <mergeCell ref="AYC393:AYJ393"/>
    <mergeCell ref="AYK393:AYR393"/>
    <mergeCell ref="AYS393:AYZ393"/>
    <mergeCell ref="AZA393:AZH393"/>
    <mergeCell ref="AZI393:AZP393"/>
    <mergeCell ref="AZQ393:AZX393"/>
    <mergeCell ref="AZY393:BAF393"/>
    <mergeCell ref="BAG393:BAN393"/>
    <mergeCell ref="BAO393:BAV393"/>
    <mergeCell ref="BAW393:BBD393"/>
    <mergeCell ref="BBE393:BBL393"/>
    <mergeCell ref="BBM393:BBT393"/>
    <mergeCell ref="BBU393:BCB393"/>
    <mergeCell ref="BCC393:BCJ393"/>
    <mergeCell ref="BCK393:BCR393"/>
    <mergeCell ref="BCS393:BCZ393"/>
    <mergeCell ref="BDA393:BDH393"/>
    <mergeCell ref="AJA393:AJH393"/>
    <mergeCell ref="AJI393:AJP393"/>
    <mergeCell ref="AJQ393:AJX393"/>
    <mergeCell ref="AJY393:AKF393"/>
    <mergeCell ref="AKG393:AKN393"/>
    <mergeCell ref="AKO393:AKV393"/>
    <mergeCell ref="AKW393:ALD393"/>
    <mergeCell ref="ALE393:ALL393"/>
    <mergeCell ref="ALM393:ALT393"/>
    <mergeCell ref="ALU393:AMB393"/>
    <mergeCell ref="AMC393:AMJ393"/>
    <mergeCell ref="AMK393:AMR393"/>
    <mergeCell ref="AMS393:AMZ393"/>
    <mergeCell ref="ANA393:ANH393"/>
    <mergeCell ref="ANI393:ANP393"/>
    <mergeCell ref="ANQ393:ANX393"/>
    <mergeCell ref="ANY393:AOF393"/>
    <mergeCell ref="AOG393:AON393"/>
    <mergeCell ref="AOO393:AOV393"/>
    <mergeCell ref="AOW393:APD393"/>
    <mergeCell ref="APE393:APL393"/>
    <mergeCell ref="APM393:APT393"/>
    <mergeCell ref="APU393:AQB393"/>
    <mergeCell ref="AQC393:AQJ393"/>
    <mergeCell ref="AQK393:AQR393"/>
    <mergeCell ref="AQS393:AQZ393"/>
    <mergeCell ref="ARA393:ARH393"/>
    <mergeCell ref="ARI393:ARP393"/>
    <mergeCell ref="ARQ393:ARX393"/>
    <mergeCell ref="ARY393:ASF393"/>
    <mergeCell ref="ASG393:ASN393"/>
    <mergeCell ref="ASO393:ASV393"/>
    <mergeCell ref="ASW393:ATD393"/>
    <mergeCell ref="YW393:ZD393"/>
    <mergeCell ref="ZE393:ZL393"/>
    <mergeCell ref="ZM393:ZT393"/>
    <mergeCell ref="ZU393:AAB393"/>
    <mergeCell ref="AAC393:AAJ393"/>
    <mergeCell ref="AAK393:AAR393"/>
    <mergeCell ref="AAS393:AAZ393"/>
    <mergeCell ref="ABA393:ABH393"/>
    <mergeCell ref="ABI393:ABP393"/>
    <mergeCell ref="ABQ393:ABX393"/>
    <mergeCell ref="ABY393:ACF393"/>
    <mergeCell ref="ACG393:ACN393"/>
    <mergeCell ref="ACO393:ACV393"/>
    <mergeCell ref="ACW393:ADD393"/>
    <mergeCell ref="ADE393:ADL393"/>
    <mergeCell ref="ADM393:ADT393"/>
    <mergeCell ref="ADU393:AEB393"/>
    <mergeCell ref="AEC393:AEJ393"/>
    <mergeCell ref="AEK393:AER393"/>
    <mergeCell ref="AES393:AEZ393"/>
    <mergeCell ref="AFA393:AFH393"/>
    <mergeCell ref="AFI393:AFP393"/>
    <mergeCell ref="AFQ393:AFX393"/>
    <mergeCell ref="AFY393:AGF393"/>
    <mergeCell ref="AGG393:AGN393"/>
    <mergeCell ref="AGO393:AGV393"/>
    <mergeCell ref="AGW393:AHD393"/>
    <mergeCell ref="AHE393:AHL393"/>
    <mergeCell ref="AHM393:AHT393"/>
    <mergeCell ref="AHU393:AIB393"/>
    <mergeCell ref="AIC393:AIJ393"/>
    <mergeCell ref="AIK393:AIR393"/>
    <mergeCell ref="AIS393:AIZ393"/>
    <mergeCell ref="OS393:OZ393"/>
    <mergeCell ref="PA393:PH393"/>
    <mergeCell ref="PI393:PP393"/>
    <mergeCell ref="PQ393:PX393"/>
    <mergeCell ref="PY393:QF393"/>
    <mergeCell ref="QG393:QN393"/>
    <mergeCell ref="QO393:QV393"/>
    <mergeCell ref="QW393:RD393"/>
    <mergeCell ref="RE393:RL393"/>
    <mergeCell ref="RM393:RT393"/>
    <mergeCell ref="RU393:SB393"/>
    <mergeCell ref="SC393:SJ393"/>
    <mergeCell ref="SK393:SR393"/>
    <mergeCell ref="SS393:SZ393"/>
    <mergeCell ref="TA393:TH393"/>
    <mergeCell ref="TI393:TP393"/>
    <mergeCell ref="TQ393:TX393"/>
    <mergeCell ref="TY393:UF393"/>
    <mergeCell ref="UG393:UN393"/>
    <mergeCell ref="UO393:UV393"/>
    <mergeCell ref="UW393:VD393"/>
    <mergeCell ref="VE393:VL393"/>
    <mergeCell ref="VM393:VT393"/>
    <mergeCell ref="VU393:WB393"/>
    <mergeCell ref="WC393:WJ393"/>
    <mergeCell ref="WK393:WR393"/>
    <mergeCell ref="WS393:WZ393"/>
    <mergeCell ref="XA393:XH393"/>
    <mergeCell ref="XI393:XP393"/>
    <mergeCell ref="XQ393:XX393"/>
    <mergeCell ref="XY393:YF393"/>
    <mergeCell ref="YG393:YN393"/>
    <mergeCell ref="YO393:YV393"/>
    <mergeCell ref="XEO384:XEV384"/>
    <mergeCell ref="XEW384:XFD384"/>
    <mergeCell ref="A385:B385"/>
    <mergeCell ref="A386:B386"/>
    <mergeCell ref="A387:B387"/>
    <mergeCell ref="A388:B388"/>
    <mergeCell ref="A389:B389"/>
    <mergeCell ref="A390:B390"/>
    <mergeCell ref="A391:B391"/>
    <mergeCell ref="C385:F388"/>
    <mergeCell ref="C391:F392"/>
    <mergeCell ref="G385:H392"/>
    <mergeCell ref="A393:H393"/>
    <mergeCell ref="I393:P393"/>
    <mergeCell ref="Q393:X393"/>
    <mergeCell ref="Y393:AF393"/>
    <mergeCell ref="AG393:AN393"/>
    <mergeCell ref="AO393:AV393"/>
    <mergeCell ref="AW393:BD393"/>
    <mergeCell ref="BE393:BL393"/>
    <mergeCell ref="BM393:BT393"/>
    <mergeCell ref="BU393:CB393"/>
    <mergeCell ref="CC393:CJ393"/>
    <mergeCell ref="CK393:CR393"/>
    <mergeCell ref="CS393:CZ393"/>
    <mergeCell ref="DA393:DH393"/>
    <mergeCell ref="DI393:DP393"/>
    <mergeCell ref="DQ393:DX393"/>
    <mergeCell ref="DY393:EF393"/>
    <mergeCell ref="EG393:EN393"/>
    <mergeCell ref="EO393:EV393"/>
    <mergeCell ref="EW393:FD393"/>
    <mergeCell ref="FE393:FL393"/>
    <mergeCell ref="FM393:FT393"/>
    <mergeCell ref="FU393:GB393"/>
    <mergeCell ref="GC393:GJ393"/>
    <mergeCell ref="GK393:GR393"/>
    <mergeCell ref="GS393:GZ393"/>
    <mergeCell ref="HA393:HH393"/>
    <mergeCell ref="HI393:HP393"/>
    <mergeCell ref="HQ393:HX393"/>
    <mergeCell ref="HY393:IF393"/>
    <mergeCell ref="IG393:IN393"/>
    <mergeCell ref="IO393:IV393"/>
    <mergeCell ref="IW393:JD393"/>
    <mergeCell ref="JE393:JL393"/>
    <mergeCell ref="JM393:JT393"/>
    <mergeCell ref="JU393:KB393"/>
    <mergeCell ref="KC393:KJ393"/>
    <mergeCell ref="KK393:KR393"/>
    <mergeCell ref="KS393:KZ393"/>
    <mergeCell ref="LA393:LH393"/>
    <mergeCell ref="LI393:LP393"/>
    <mergeCell ref="LQ393:LX393"/>
    <mergeCell ref="LY393:MF393"/>
    <mergeCell ref="MG393:MN393"/>
    <mergeCell ref="MO393:MV393"/>
    <mergeCell ref="MW393:ND393"/>
    <mergeCell ref="NE393:NL393"/>
    <mergeCell ref="NM393:NT393"/>
    <mergeCell ref="NU393:OB393"/>
    <mergeCell ref="OC393:OJ393"/>
    <mergeCell ref="OK393:OR393"/>
    <mergeCell ref="WUK384:WUR384"/>
    <mergeCell ref="XEG384:XEN384"/>
    <mergeCell ref="WKG384:WKN384"/>
    <mergeCell ref="WKO384:WKV384"/>
    <mergeCell ref="WKW384:WLD384"/>
    <mergeCell ref="WLE384:WLL384"/>
    <mergeCell ref="WLM384:WLT384"/>
    <mergeCell ref="WLU384:WMB384"/>
    <mergeCell ref="WMC384:WMJ384"/>
    <mergeCell ref="WMK384:WMR384"/>
    <mergeCell ref="WMS384:WMZ384"/>
    <mergeCell ref="WNA384:WNH384"/>
    <mergeCell ref="WNI384:WNP384"/>
    <mergeCell ref="WNQ384:WNX384"/>
    <mergeCell ref="WNY384:WOF384"/>
    <mergeCell ref="WOG384:WON384"/>
    <mergeCell ref="WOO384:WOV384"/>
    <mergeCell ref="WOW384:WPD384"/>
    <mergeCell ref="WPE384:WPL384"/>
    <mergeCell ref="WPM384:WPT384"/>
    <mergeCell ref="WPU384:WQB384"/>
    <mergeCell ref="WQC384:WQJ384"/>
    <mergeCell ref="WQK384:WQR384"/>
    <mergeCell ref="WQS384:WQZ384"/>
    <mergeCell ref="WRA384:WRH384"/>
    <mergeCell ref="WRI384:WRP384"/>
    <mergeCell ref="WRQ384:WRX384"/>
    <mergeCell ref="WRY384:WSF384"/>
    <mergeCell ref="WSG384:WSN384"/>
    <mergeCell ref="WSO384:WSV384"/>
    <mergeCell ref="WSW384:WTD384"/>
    <mergeCell ref="WTE384:WTL384"/>
    <mergeCell ref="WTM384:WTT384"/>
    <mergeCell ref="WTU384:WUB384"/>
    <mergeCell ref="WJQ384:WJX384"/>
    <mergeCell ref="WJY384:WKF384"/>
    <mergeCell ref="WUS384:WUZ384"/>
    <mergeCell ref="WVA384:WVH384"/>
    <mergeCell ref="WVI384:WVP384"/>
    <mergeCell ref="WVQ384:WVX384"/>
    <mergeCell ref="WVY384:WWF384"/>
    <mergeCell ref="WWG384:WWN384"/>
    <mergeCell ref="WWO384:WWV384"/>
    <mergeCell ref="WWW384:WXD384"/>
    <mergeCell ref="WXE384:WXL384"/>
    <mergeCell ref="WXM384:WXT384"/>
    <mergeCell ref="WXU384:WYB384"/>
    <mergeCell ref="WYC384:WYJ384"/>
    <mergeCell ref="WYK384:WYR384"/>
    <mergeCell ref="WYS384:WYZ384"/>
    <mergeCell ref="WZA384:WZH384"/>
    <mergeCell ref="WZI384:WZP384"/>
    <mergeCell ref="WZQ384:WZX384"/>
    <mergeCell ref="WZY384:XAF384"/>
    <mergeCell ref="XAG384:XAN384"/>
    <mergeCell ref="XAO384:XAV384"/>
    <mergeCell ref="XAW384:XBD384"/>
    <mergeCell ref="XBE384:XBL384"/>
    <mergeCell ref="XBM384:XBT384"/>
    <mergeCell ref="XBU384:XCB384"/>
    <mergeCell ref="XCC384:XCJ384"/>
    <mergeCell ref="XCK384:XCR384"/>
    <mergeCell ref="XCS384:XCZ384"/>
    <mergeCell ref="XDA384:XDH384"/>
    <mergeCell ref="XDI384:XDP384"/>
    <mergeCell ref="XDQ384:XDX384"/>
    <mergeCell ref="XDY384:XEF384"/>
    <mergeCell ref="VQG384:VQN384"/>
    <mergeCell ref="VQO384:VQV384"/>
    <mergeCell ref="VQW384:VRD384"/>
    <mergeCell ref="VRE384:VRL384"/>
    <mergeCell ref="VRM384:VRT384"/>
    <mergeCell ref="VRU384:VSB384"/>
    <mergeCell ref="VSC384:VSJ384"/>
    <mergeCell ref="VSK384:VSR384"/>
    <mergeCell ref="VSS384:VSZ384"/>
    <mergeCell ref="VTA384:VTH384"/>
    <mergeCell ref="VTI384:VTP384"/>
    <mergeCell ref="VTQ384:VTX384"/>
    <mergeCell ref="VTY384:VUF384"/>
    <mergeCell ref="VUG384:VUN384"/>
    <mergeCell ref="VUO384:VUV384"/>
    <mergeCell ref="VUW384:VVD384"/>
    <mergeCell ref="VVE384:VVL384"/>
    <mergeCell ref="VVM384:VVT384"/>
    <mergeCell ref="VVU384:VWB384"/>
    <mergeCell ref="VWC384:VWJ384"/>
    <mergeCell ref="VWK384:VWR384"/>
    <mergeCell ref="VWS384:VWZ384"/>
    <mergeCell ref="VXA384:VXH384"/>
    <mergeCell ref="VXI384:VXP384"/>
    <mergeCell ref="VXQ384:VXX384"/>
    <mergeCell ref="VXY384:VYF384"/>
    <mergeCell ref="VYG384:VYN384"/>
    <mergeCell ref="VYO384:VYV384"/>
    <mergeCell ref="VYW384:VZD384"/>
    <mergeCell ref="VZE384:VZL384"/>
    <mergeCell ref="VZM384:VZT384"/>
    <mergeCell ref="VZU384:WAB384"/>
    <mergeCell ref="WUC384:WUJ384"/>
    <mergeCell ref="WAC384:WAJ384"/>
    <mergeCell ref="WAK384:WAR384"/>
    <mergeCell ref="WAS384:WAZ384"/>
    <mergeCell ref="WBA384:WBH384"/>
    <mergeCell ref="WBI384:WBP384"/>
    <mergeCell ref="WBQ384:WBX384"/>
    <mergeCell ref="WBY384:WCF384"/>
    <mergeCell ref="WCG384:WCN384"/>
    <mergeCell ref="WCO384:WCV384"/>
    <mergeCell ref="WCW384:WDD384"/>
    <mergeCell ref="WDE384:WDL384"/>
    <mergeCell ref="WDM384:WDT384"/>
    <mergeCell ref="WDU384:WEB384"/>
    <mergeCell ref="WEC384:WEJ384"/>
    <mergeCell ref="WEK384:WER384"/>
    <mergeCell ref="WES384:WEZ384"/>
    <mergeCell ref="WFA384:WFH384"/>
    <mergeCell ref="WFI384:WFP384"/>
    <mergeCell ref="WFQ384:WFX384"/>
    <mergeCell ref="WFY384:WGF384"/>
    <mergeCell ref="WGG384:WGN384"/>
    <mergeCell ref="WGO384:WGV384"/>
    <mergeCell ref="WGW384:WHD384"/>
    <mergeCell ref="WHE384:WHL384"/>
    <mergeCell ref="WHM384:WHT384"/>
    <mergeCell ref="WHU384:WIB384"/>
    <mergeCell ref="WIC384:WIJ384"/>
    <mergeCell ref="WIK384:WIR384"/>
    <mergeCell ref="WIS384:WIZ384"/>
    <mergeCell ref="WJA384:WJH384"/>
    <mergeCell ref="WJI384:WJP384"/>
    <mergeCell ref="VGC384:VGJ384"/>
    <mergeCell ref="VGK384:VGR384"/>
    <mergeCell ref="VGS384:VGZ384"/>
    <mergeCell ref="VHA384:VHH384"/>
    <mergeCell ref="VHI384:VHP384"/>
    <mergeCell ref="VHQ384:VHX384"/>
    <mergeCell ref="VHY384:VIF384"/>
    <mergeCell ref="VIG384:VIN384"/>
    <mergeCell ref="VIO384:VIV384"/>
    <mergeCell ref="VIW384:VJD384"/>
    <mergeCell ref="VJE384:VJL384"/>
    <mergeCell ref="VJM384:VJT384"/>
    <mergeCell ref="VJU384:VKB384"/>
    <mergeCell ref="VKC384:VKJ384"/>
    <mergeCell ref="VKK384:VKR384"/>
    <mergeCell ref="VKS384:VKZ384"/>
    <mergeCell ref="VLA384:VLH384"/>
    <mergeCell ref="VLI384:VLP384"/>
    <mergeCell ref="VLQ384:VLX384"/>
    <mergeCell ref="VLY384:VMF384"/>
    <mergeCell ref="VMG384:VMN384"/>
    <mergeCell ref="VMO384:VMV384"/>
    <mergeCell ref="VMW384:VND384"/>
    <mergeCell ref="VNE384:VNL384"/>
    <mergeCell ref="VNM384:VNT384"/>
    <mergeCell ref="VNU384:VOB384"/>
    <mergeCell ref="VOC384:VOJ384"/>
    <mergeCell ref="VOK384:VOR384"/>
    <mergeCell ref="VOS384:VOZ384"/>
    <mergeCell ref="VPA384:VPH384"/>
    <mergeCell ref="VPI384:VPP384"/>
    <mergeCell ref="VPQ384:VPX384"/>
    <mergeCell ref="VPY384:VQF384"/>
    <mergeCell ref="UVY384:UWF384"/>
    <mergeCell ref="UWG384:UWN384"/>
    <mergeCell ref="UWO384:UWV384"/>
    <mergeCell ref="UWW384:UXD384"/>
    <mergeCell ref="UXE384:UXL384"/>
    <mergeCell ref="UXM384:UXT384"/>
    <mergeCell ref="UXU384:UYB384"/>
    <mergeCell ref="UYC384:UYJ384"/>
    <mergeCell ref="UYK384:UYR384"/>
    <mergeCell ref="UYS384:UYZ384"/>
    <mergeCell ref="UZA384:UZH384"/>
    <mergeCell ref="UZI384:UZP384"/>
    <mergeCell ref="UZQ384:UZX384"/>
    <mergeCell ref="UZY384:VAF384"/>
    <mergeCell ref="VAG384:VAN384"/>
    <mergeCell ref="VAO384:VAV384"/>
    <mergeCell ref="VAW384:VBD384"/>
    <mergeCell ref="VBE384:VBL384"/>
    <mergeCell ref="VBM384:VBT384"/>
    <mergeCell ref="VBU384:VCB384"/>
    <mergeCell ref="VCC384:VCJ384"/>
    <mergeCell ref="VCK384:VCR384"/>
    <mergeCell ref="VCS384:VCZ384"/>
    <mergeCell ref="VDA384:VDH384"/>
    <mergeCell ref="VDI384:VDP384"/>
    <mergeCell ref="VDQ384:VDX384"/>
    <mergeCell ref="VDY384:VEF384"/>
    <mergeCell ref="VEG384:VEN384"/>
    <mergeCell ref="VEO384:VEV384"/>
    <mergeCell ref="VEW384:VFD384"/>
    <mergeCell ref="VFE384:VFL384"/>
    <mergeCell ref="VFM384:VFT384"/>
    <mergeCell ref="VFU384:VGB384"/>
    <mergeCell ref="ULU384:UMB384"/>
    <mergeCell ref="UMC384:UMJ384"/>
    <mergeCell ref="UMK384:UMR384"/>
    <mergeCell ref="UMS384:UMZ384"/>
    <mergeCell ref="UNA384:UNH384"/>
    <mergeCell ref="UNI384:UNP384"/>
    <mergeCell ref="UNQ384:UNX384"/>
    <mergeCell ref="UNY384:UOF384"/>
    <mergeCell ref="UOG384:UON384"/>
    <mergeCell ref="UOO384:UOV384"/>
    <mergeCell ref="UOW384:UPD384"/>
    <mergeCell ref="UPE384:UPL384"/>
    <mergeCell ref="UPM384:UPT384"/>
    <mergeCell ref="UPU384:UQB384"/>
    <mergeCell ref="UQC384:UQJ384"/>
    <mergeCell ref="UQK384:UQR384"/>
    <mergeCell ref="UQS384:UQZ384"/>
    <mergeCell ref="URA384:URH384"/>
    <mergeCell ref="URI384:URP384"/>
    <mergeCell ref="URQ384:URX384"/>
    <mergeCell ref="URY384:USF384"/>
    <mergeCell ref="USG384:USN384"/>
    <mergeCell ref="USO384:USV384"/>
    <mergeCell ref="USW384:UTD384"/>
    <mergeCell ref="UTE384:UTL384"/>
    <mergeCell ref="UTM384:UTT384"/>
    <mergeCell ref="UTU384:UUB384"/>
    <mergeCell ref="UUC384:UUJ384"/>
    <mergeCell ref="UUK384:UUR384"/>
    <mergeCell ref="UUS384:UUZ384"/>
    <mergeCell ref="UVA384:UVH384"/>
    <mergeCell ref="UVI384:UVP384"/>
    <mergeCell ref="UVQ384:UVX384"/>
    <mergeCell ref="UBQ384:UBX384"/>
    <mergeCell ref="UBY384:UCF384"/>
    <mergeCell ref="UCG384:UCN384"/>
    <mergeCell ref="UCO384:UCV384"/>
    <mergeCell ref="UCW384:UDD384"/>
    <mergeCell ref="UDE384:UDL384"/>
    <mergeCell ref="UDM384:UDT384"/>
    <mergeCell ref="UDU384:UEB384"/>
    <mergeCell ref="UEC384:UEJ384"/>
    <mergeCell ref="UEK384:UER384"/>
    <mergeCell ref="UES384:UEZ384"/>
    <mergeCell ref="UFA384:UFH384"/>
    <mergeCell ref="UFI384:UFP384"/>
    <mergeCell ref="UFQ384:UFX384"/>
    <mergeCell ref="UFY384:UGF384"/>
    <mergeCell ref="UGG384:UGN384"/>
    <mergeCell ref="UGO384:UGV384"/>
    <mergeCell ref="UGW384:UHD384"/>
    <mergeCell ref="UHE384:UHL384"/>
    <mergeCell ref="UHM384:UHT384"/>
    <mergeCell ref="UHU384:UIB384"/>
    <mergeCell ref="UIC384:UIJ384"/>
    <mergeCell ref="UIK384:UIR384"/>
    <mergeCell ref="UIS384:UIZ384"/>
    <mergeCell ref="UJA384:UJH384"/>
    <mergeCell ref="UJI384:UJP384"/>
    <mergeCell ref="UJQ384:UJX384"/>
    <mergeCell ref="UJY384:UKF384"/>
    <mergeCell ref="UKG384:UKN384"/>
    <mergeCell ref="UKO384:UKV384"/>
    <mergeCell ref="UKW384:ULD384"/>
    <mergeCell ref="ULE384:ULL384"/>
    <mergeCell ref="ULM384:ULT384"/>
    <mergeCell ref="TRM384:TRT384"/>
    <mergeCell ref="TRU384:TSB384"/>
    <mergeCell ref="TSC384:TSJ384"/>
    <mergeCell ref="TSK384:TSR384"/>
    <mergeCell ref="TSS384:TSZ384"/>
    <mergeCell ref="TTA384:TTH384"/>
    <mergeCell ref="TTI384:TTP384"/>
    <mergeCell ref="TTQ384:TTX384"/>
    <mergeCell ref="TTY384:TUF384"/>
    <mergeCell ref="TUG384:TUN384"/>
    <mergeCell ref="TUO384:TUV384"/>
    <mergeCell ref="TUW384:TVD384"/>
    <mergeCell ref="TVE384:TVL384"/>
    <mergeCell ref="TVM384:TVT384"/>
    <mergeCell ref="TVU384:TWB384"/>
    <mergeCell ref="TWC384:TWJ384"/>
    <mergeCell ref="TWK384:TWR384"/>
    <mergeCell ref="TWS384:TWZ384"/>
    <mergeCell ref="TXA384:TXH384"/>
    <mergeCell ref="TXI384:TXP384"/>
    <mergeCell ref="TXQ384:TXX384"/>
    <mergeCell ref="TXY384:TYF384"/>
    <mergeCell ref="TYG384:TYN384"/>
    <mergeCell ref="TYO384:TYV384"/>
    <mergeCell ref="TYW384:TZD384"/>
    <mergeCell ref="TZE384:TZL384"/>
    <mergeCell ref="TZM384:TZT384"/>
    <mergeCell ref="TZU384:UAB384"/>
    <mergeCell ref="UAC384:UAJ384"/>
    <mergeCell ref="UAK384:UAR384"/>
    <mergeCell ref="UAS384:UAZ384"/>
    <mergeCell ref="UBA384:UBH384"/>
    <mergeCell ref="UBI384:UBP384"/>
    <mergeCell ref="THI384:THP384"/>
    <mergeCell ref="THQ384:THX384"/>
    <mergeCell ref="THY384:TIF384"/>
    <mergeCell ref="TIG384:TIN384"/>
    <mergeCell ref="TIO384:TIV384"/>
    <mergeCell ref="TIW384:TJD384"/>
    <mergeCell ref="TJE384:TJL384"/>
    <mergeCell ref="TJM384:TJT384"/>
    <mergeCell ref="TJU384:TKB384"/>
    <mergeCell ref="TKC384:TKJ384"/>
    <mergeCell ref="TKK384:TKR384"/>
    <mergeCell ref="TKS384:TKZ384"/>
    <mergeCell ref="TLA384:TLH384"/>
    <mergeCell ref="TLI384:TLP384"/>
    <mergeCell ref="TLQ384:TLX384"/>
    <mergeCell ref="TLY384:TMF384"/>
    <mergeCell ref="TMG384:TMN384"/>
    <mergeCell ref="TMO384:TMV384"/>
    <mergeCell ref="TMW384:TND384"/>
    <mergeCell ref="TNE384:TNL384"/>
    <mergeCell ref="TNM384:TNT384"/>
    <mergeCell ref="TNU384:TOB384"/>
    <mergeCell ref="TOC384:TOJ384"/>
    <mergeCell ref="TOK384:TOR384"/>
    <mergeCell ref="TOS384:TOZ384"/>
    <mergeCell ref="TPA384:TPH384"/>
    <mergeCell ref="TPI384:TPP384"/>
    <mergeCell ref="TPQ384:TPX384"/>
    <mergeCell ref="TPY384:TQF384"/>
    <mergeCell ref="TQG384:TQN384"/>
    <mergeCell ref="TQO384:TQV384"/>
    <mergeCell ref="TQW384:TRD384"/>
    <mergeCell ref="TRE384:TRL384"/>
    <mergeCell ref="SXE384:SXL384"/>
    <mergeCell ref="SXM384:SXT384"/>
    <mergeCell ref="SXU384:SYB384"/>
    <mergeCell ref="SYC384:SYJ384"/>
    <mergeCell ref="SYK384:SYR384"/>
    <mergeCell ref="SYS384:SYZ384"/>
    <mergeCell ref="SZA384:SZH384"/>
    <mergeCell ref="SZI384:SZP384"/>
    <mergeCell ref="SZQ384:SZX384"/>
    <mergeCell ref="SZY384:TAF384"/>
    <mergeCell ref="TAG384:TAN384"/>
    <mergeCell ref="TAO384:TAV384"/>
    <mergeCell ref="TAW384:TBD384"/>
    <mergeCell ref="TBE384:TBL384"/>
    <mergeCell ref="TBM384:TBT384"/>
    <mergeCell ref="TBU384:TCB384"/>
    <mergeCell ref="TCC384:TCJ384"/>
    <mergeCell ref="TCK384:TCR384"/>
    <mergeCell ref="TCS384:TCZ384"/>
    <mergeCell ref="TDA384:TDH384"/>
    <mergeCell ref="TDI384:TDP384"/>
    <mergeCell ref="TDQ384:TDX384"/>
    <mergeCell ref="TDY384:TEF384"/>
    <mergeCell ref="TEG384:TEN384"/>
    <mergeCell ref="TEO384:TEV384"/>
    <mergeCell ref="TEW384:TFD384"/>
    <mergeCell ref="TFE384:TFL384"/>
    <mergeCell ref="TFM384:TFT384"/>
    <mergeCell ref="TFU384:TGB384"/>
    <mergeCell ref="TGC384:TGJ384"/>
    <mergeCell ref="TGK384:TGR384"/>
    <mergeCell ref="TGS384:TGZ384"/>
    <mergeCell ref="THA384:THH384"/>
    <mergeCell ref="SNA384:SNH384"/>
    <mergeCell ref="SNI384:SNP384"/>
    <mergeCell ref="SNQ384:SNX384"/>
    <mergeCell ref="SNY384:SOF384"/>
    <mergeCell ref="SOG384:SON384"/>
    <mergeCell ref="SOO384:SOV384"/>
    <mergeCell ref="SOW384:SPD384"/>
    <mergeCell ref="SPE384:SPL384"/>
    <mergeCell ref="SPM384:SPT384"/>
    <mergeCell ref="SPU384:SQB384"/>
    <mergeCell ref="SQC384:SQJ384"/>
    <mergeCell ref="SQK384:SQR384"/>
    <mergeCell ref="SQS384:SQZ384"/>
    <mergeCell ref="SRA384:SRH384"/>
    <mergeCell ref="SRI384:SRP384"/>
    <mergeCell ref="SRQ384:SRX384"/>
    <mergeCell ref="SRY384:SSF384"/>
    <mergeCell ref="SSG384:SSN384"/>
    <mergeCell ref="SSO384:SSV384"/>
    <mergeCell ref="SSW384:STD384"/>
    <mergeCell ref="STE384:STL384"/>
    <mergeCell ref="STM384:STT384"/>
    <mergeCell ref="STU384:SUB384"/>
    <mergeCell ref="SUC384:SUJ384"/>
    <mergeCell ref="SUK384:SUR384"/>
    <mergeCell ref="SUS384:SUZ384"/>
    <mergeCell ref="SVA384:SVH384"/>
    <mergeCell ref="SVI384:SVP384"/>
    <mergeCell ref="SVQ384:SVX384"/>
    <mergeCell ref="SVY384:SWF384"/>
    <mergeCell ref="SWG384:SWN384"/>
    <mergeCell ref="SWO384:SWV384"/>
    <mergeCell ref="SWW384:SXD384"/>
    <mergeCell ref="SCW384:SDD384"/>
    <mergeCell ref="SDE384:SDL384"/>
    <mergeCell ref="SDM384:SDT384"/>
    <mergeCell ref="SDU384:SEB384"/>
    <mergeCell ref="SEC384:SEJ384"/>
    <mergeCell ref="SEK384:SER384"/>
    <mergeCell ref="SES384:SEZ384"/>
    <mergeCell ref="SFA384:SFH384"/>
    <mergeCell ref="SFI384:SFP384"/>
    <mergeCell ref="SFQ384:SFX384"/>
    <mergeCell ref="SFY384:SGF384"/>
    <mergeCell ref="SGG384:SGN384"/>
    <mergeCell ref="SGO384:SGV384"/>
    <mergeCell ref="SGW384:SHD384"/>
    <mergeCell ref="SHE384:SHL384"/>
    <mergeCell ref="SHM384:SHT384"/>
    <mergeCell ref="SHU384:SIB384"/>
    <mergeCell ref="SIC384:SIJ384"/>
    <mergeCell ref="SIK384:SIR384"/>
    <mergeCell ref="SIS384:SIZ384"/>
    <mergeCell ref="SJA384:SJH384"/>
    <mergeCell ref="SJI384:SJP384"/>
    <mergeCell ref="SJQ384:SJX384"/>
    <mergeCell ref="SJY384:SKF384"/>
    <mergeCell ref="SKG384:SKN384"/>
    <mergeCell ref="SKO384:SKV384"/>
    <mergeCell ref="SKW384:SLD384"/>
    <mergeCell ref="SLE384:SLL384"/>
    <mergeCell ref="SLM384:SLT384"/>
    <mergeCell ref="SLU384:SMB384"/>
    <mergeCell ref="SMC384:SMJ384"/>
    <mergeCell ref="SMK384:SMR384"/>
    <mergeCell ref="SMS384:SMZ384"/>
    <mergeCell ref="RSS384:RSZ384"/>
    <mergeCell ref="RTA384:RTH384"/>
    <mergeCell ref="RTI384:RTP384"/>
    <mergeCell ref="RTQ384:RTX384"/>
    <mergeCell ref="RTY384:RUF384"/>
    <mergeCell ref="RUG384:RUN384"/>
    <mergeCell ref="RUO384:RUV384"/>
    <mergeCell ref="RUW384:RVD384"/>
    <mergeCell ref="RVE384:RVL384"/>
    <mergeCell ref="RVM384:RVT384"/>
    <mergeCell ref="RVU384:RWB384"/>
    <mergeCell ref="RWC384:RWJ384"/>
    <mergeCell ref="RWK384:RWR384"/>
    <mergeCell ref="RWS384:RWZ384"/>
    <mergeCell ref="RXA384:RXH384"/>
    <mergeCell ref="RXI384:RXP384"/>
    <mergeCell ref="RXQ384:RXX384"/>
    <mergeCell ref="RXY384:RYF384"/>
    <mergeCell ref="RYG384:RYN384"/>
    <mergeCell ref="RYO384:RYV384"/>
    <mergeCell ref="RYW384:RZD384"/>
    <mergeCell ref="RZE384:RZL384"/>
    <mergeCell ref="RZM384:RZT384"/>
    <mergeCell ref="RZU384:SAB384"/>
    <mergeCell ref="SAC384:SAJ384"/>
    <mergeCell ref="SAK384:SAR384"/>
    <mergeCell ref="SAS384:SAZ384"/>
    <mergeCell ref="SBA384:SBH384"/>
    <mergeCell ref="SBI384:SBP384"/>
    <mergeCell ref="SBQ384:SBX384"/>
    <mergeCell ref="SBY384:SCF384"/>
    <mergeCell ref="SCG384:SCN384"/>
    <mergeCell ref="SCO384:SCV384"/>
    <mergeCell ref="RIO384:RIV384"/>
    <mergeCell ref="RIW384:RJD384"/>
    <mergeCell ref="RJE384:RJL384"/>
    <mergeCell ref="RJM384:RJT384"/>
    <mergeCell ref="RJU384:RKB384"/>
    <mergeCell ref="RKC384:RKJ384"/>
    <mergeCell ref="RKK384:RKR384"/>
    <mergeCell ref="RKS384:RKZ384"/>
    <mergeCell ref="RLA384:RLH384"/>
    <mergeCell ref="RLI384:RLP384"/>
    <mergeCell ref="RLQ384:RLX384"/>
    <mergeCell ref="RLY384:RMF384"/>
    <mergeCell ref="RMG384:RMN384"/>
    <mergeCell ref="RMO384:RMV384"/>
    <mergeCell ref="RMW384:RND384"/>
    <mergeCell ref="RNE384:RNL384"/>
    <mergeCell ref="RNM384:RNT384"/>
    <mergeCell ref="RNU384:ROB384"/>
    <mergeCell ref="ROC384:ROJ384"/>
    <mergeCell ref="ROK384:ROR384"/>
    <mergeCell ref="ROS384:ROZ384"/>
    <mergeCell ref="RPA384:RPH384"/>
    <mergeCell ref="RPI384:RPP384"/>
    <mergeCell ref="RPQ384:RPX384"/>
    <mergeCell ref="RPY384:RQF384"/>
    <mergeCell ref="RQG384:RQN384"/>
    <mergeCell ref="RQO384:RQV384"/>
    <mergeCell ref="RQW384:RRD384"/>
    <mergeCell ref="RRE384:RRL384"/>
    <mergeCell ref="RRM384:RRT384"/>
    <mergeCell ref="RRU384:RSB384"/>
    <mergeCell ref="RSC384:RSJ384"/>
    <mergeCell ref="RSK384:RSR384"/>
    <mergeCell ref="QYK384:QYR384"/>
    <mergeCell ref="QYS384:QYZ384"/>
    <mergeCell ref="QZA384:QZH384"/>
    <mergeCell ref="QZI384:QZP384"/>
    <mergeCell ref="QZQ384:QZX384"/>
    <mergeCell ref="QZY384:RAF384"/>
    <mergeCell ref="RAG384:RAN384"/>
    <mergeCell ref="RAO384:RAV384"/>
    <mergeCell ref="RAW384:RBD384"/>
    <mergeCell ref="RBE384:RBL384"/>
    <mergeCell ref="RBM384:RBT384"/>
    <mergeCell ref="RBU384:RCB384"/>
    <mergeCell ref="RCC384:RCJ384"/>
    <mergeCell ref="RCK384:RCR384"/>
    <mergeCell ref="RCS384:RCZ384"/>
    <mergeCell ref="RDA384:RDH384"/>
    <mergeCell ref="RDI384:RDP384"/>
    <mergeCell ref="RDQ384:RDX384"/>
    <mergeCell ref="RDY384:REF384"/>
    <mergeCell ref="REG384:REN384"/>
    <mergeCell ref="REO384:REV384"/>
    <mergeCell ref="REW384:RFD384"/>
    <mergeCell ref="RFE384:RFL384"/>
    <mergeCell ref="RFM384:RFT384"/>
    <mergeCell ref="RFU384:RGB384"/>
    <mergeCell ref="RGC384:RGJ384"/>
    <mergeCell ref="RGK384:RGR384"/>
    <mergeCell ref="RGS384:RGZ384"/>
    <mergeCell ref="RHA384:RHH384"/>
    <mergeCell ref="RHI384:RHP384"/>
    <mergeCell ref="RHQ384:RHX384"/>
    <mergeCell ref="RHY384:RIF384"/>
    <mergeCell ref="RIG384:RIN384"/>
    <mergeCell ref="QOG384:QON384"/>
    <mergeCell ref="QOO384:QOV384"/>
    <mergeCell ref="QOW384:QPD384"/>
    <mergeCell ref="QPE384:QPL384"/>
    <mergeCell ref="QPM384:QPT384"/>
    <mergeCell ref="QPU384:QQB384"/>
    <mergeCell ref="QQC384:QQJ384"/>
    <mergeCell ref="QQK384:QQR384"/>
    <mergeCell ref="QQS384:QQZ384"/>
    <mergeCell ref="QRA384:QRH384"/>
    <mergeCell ref="QRI384:QRP384"/>
    <mergeCell ref="QRQ384:QRX384"/>
    <mergeCell ref="QRY384:QSF384"/>
    <mergeCell ref="QSG384:QSN384"/>
    <mergeCell ref="QSO384:QSV384"/>
    <mergeCell ref="QSW384:QTD384"/>
    <mergeCell ref="QTE384:QTL384"/>
    <mergeCell ref="QTM384:QTT384"/>
    <mergeCell ref="QTU384:QUB384"/>
    <mergeCell ref="QUC384:QUJ384"/>
    <mergeCell ref="QUK384:QUR384"/>
    <mergeCell ref="QUS384:QUZ384"/>
    <mergeCell ref="QVA384:QVH384"/>
    <mergeCell ref="QVI384:QVP384"/>
    <mergeCell ref="QVQ384:QVX384"/>
    <mergeCell ref="QVY384:QWF384"/>
    <mergeCell ref="QWG384:QWN384"/>
    <mergeCell ref="QWO384:QWV384"/>
    <mergeCell ref="QWW384:QXD384"/>
    <mergeCell ref="QXE384:QXL384"/>
    <mergeCell ref="QXM384:QXT384"/>
    <mergeCell ref="QXU384:QYB384"/>
    <mergeCell ref="QYC384:QYJ384"/>
    <mergeCell ref="QEC384:QEJ384"/>
    <mergeCell ref="QEK384:QER384"/>
    <mergeCell ref="QES384:QEZ384"/>
    <mergeCell ref="QFA384:QFH384"/>
    <mergeCell ref="QFI384:QFP384"/>
    <mergeCell ref="QFQ384:QFX384"/>
    <mergeCell ref="QFY384:QGF384"/>
    <mergeCell ref="QGG384:QGN384"/>
    <mergeCell ref="QGO384:QGV384"/>
    <mergeCell ref="QGW384:QHD384"/>
    <mergeCell ref="QHE384:QHL384"/>
    <mergeCell ref="QHM384:QHT384"/>
    <mergeCell ref="QHU384:QIB384"/>
    <mergeCell ref="QIC384:QIJ384"/>
    <mergeCell ref="QIK384:QIR384"/>
    <mergeCell ref="QIS384:QIZ384"/>
    <mergeCell ref="QJA384:QJH384"/>
    <mergeCell ref="QJI384:QJP384"/>
    <mergeCell ref="QJQ384:QJX384"/>
    <mergeCell ref="QJY384:QKF384"/>
    <mergeCell ref="QKG384:QKN384"/>
    <mergeCell ref="QKO384:QKV384"/>
    <mergeCell ref="QKW384:QLD384"/>
    <mergeCell ref="QLE384:QLL384"/>
    <mergeCell ref="QLM384:QLT384"/>
    <mergeCell ref="QLU384:QMB384"/>
    <mergeCell ref="QMC384:QMJ384"/>
    <mergeCell ref="QMK384:QMR384"/>
    <mergeCell ref="QMS384:QMZ384"/>
    <mergeCell ref="QNA384:QNH384"/>
    <mergeCell ref="QNI384:QNP384"/>
    <mergeCell ref="QNQ384:QNX384"/>
    <mergeCell ref="QNY384:QOF384"/>
    <mergeCell ref="PTY384:PUF384"/>
    <mergeCell ref="PUG384:PUN384"/>
    <mergeCell ref="PUO384:PUV384"/>
    <mergeCell ref="PUW384:PVD384"/>
    <mergeCell ref="PVE384:PVL384"/>
    <mergeCell ref="PVM384:PVT384"/>
    <mergeCell ref="PVU384:PWB384"/>
    <mergeCell ref="PWC384:PWJ384"/>
    <mergeCell ref="PWK384:PWR384"/>
    <mergeCell ref="PWS384:PWZ384"/>
    <mergeCell ref="PXA384:PXH384"/>
    <mergeCell ref="PXI384:PXP384"/>
    <mergeCell ref="PXQ384:PXX384"/>
    <mergeCell ref="PXY384:PYF384"/>
    <mergeCell ref="PYG384:PYN384"/>
    <mergeCell ref="PYO384:PYV384"/>
    <mergeCell ref="PYW384:PZD384"/>
    <mergeCell ref="PZE384:PZL384"/>
    <mergeCell ref="PZM384:PZT384"/>
    <mergeCell ref="PZU384:QAB384"/>
    <mergeCell ref="QAC384:QAJ384"/>
    <mergeCell ref="QAK384:QAR384"/>
    <mergeCell ref="QAS384:QAZ384"/>
    <mergeCell ref="QBA384:QBH384"/>
    <mergeCell ref="QBI384:QBP384"/>
    <mergeCell ref="QBQ384:QBX384"/>
    <mergeCell ref="QBY384:QCF384"/>
    <mergeCell ref="QCG384:QCN384"/>
    <mergeCell ref="QCO384:QCV384"/>
    <mergeCell ref="QCW384:QDD384"/>
    <mergeCell ref="QDE384:QDL384"/>
    <mergeCell ref="QDM384:QDT384"/>
    <mergeCell ref="QDU384:QEB384"/>
    <mergeCell ref="PJU384:PKB384"/>
    <mergeCell ref="PKC384:PKJ384"/>
    <mergeCell ref="PKK384:PKR384"/>
    <mergeCell ref="PKS384:PKZ384"/>
    <mergeCell ref="PLA384:PLH384"/>
    <mergeCell ref="PLI384:PLP384"/>
    <mergeCell ref="PLQ384:PLX384"/>
    <mergeCell ref="PLY384:PMF384"/>
    <mergeCell ref="PMG384:PMN384"/>
    <mergeCell ref="PMO384:PMV384"/>
    <mergeCell ref="PMW384:PND384"/>
    <mergeCell ref="PNE384:PNL384"/>
    <mergeCell ref="PNM384:PNT384"/>
    <mergeCell ref="PNU384:POB384"/>
    <mergeCell ref="POC384:POJ384"/>
    <mergeCell ref="POK384:POR384"/>
    <mergeCell ref="POS384:POZ384"/>
    <mergeCell ref="PPA384:PPH384"/>
    <mergeCell ref="PPI384:PPP384"/>
    <mergeCell ref="PPQ384:PPX384"/>
    <mergeCell ref="PPY384:PQF384"/>
    <mergeCell ref="PQG384:PQN384"/>
    <mergeCell ref="PQO384:PQV384"/>
    <mergeCell ref="PQW384:PRD384"/>
    <mergeCell ref="PRE384:PRL384"/>
    <mergeCell ref="PRM384:PRT384"/>
    <mergeCell ref="PRU384:PSB384"/>
    <mergeCell ref="PSC384:PSJ384"/>
    <mergeCell ref="PSK384:PSR384"/>
    <mergeCell ref="PSS384:PSZ384"/>
    <mergeCell ref="PTA384:PTH384"/>
    <mergeCell ref="PTI384:PTP384"/>
    <mergeCell ref="PTQ384:PTX384"/>
    <mergeCell ref="OZQ384:OZX384"/>
    <mergeCell ref="OZY384:PAF384"/>
    <mergeCell ref="PAG384:PAN384"/>
    <mergeCell ref="PAO384:PAV384"/>
    <mergeCell ref="PAW384:PBD384"/>
    <mergeCell ref="PBE384:PBL384"/>
    <mergeCell ref="PBM384:PBT384"/>
    <mergeCell ref="PBU384:PCB384"/>
    <mergeCell ref="PCC384:PCJ384"/>
    <mergeCell ref="PCK384:PCR384"/>
    <mergeCell ref="PCS384:PCZ384"/>
    <mergeCell ref="PDA384:PDH384"/>
    <mergeCell ref="PDI384:PDP384"/>
    <mergeCell ref="PDQ384:PDX384"/>
    <mergeCell ref="PDY384:PEF384"/>
    <mergeCell ref="PEG384:PEN384"/>
    <mergeCell ref="PEO384:PEV384"/>
    <mergeCell ref="PEW384:PFD384"/>
    <mergeCell ref="PFE384:PFL384"/>
    <mergeCell ref="PFM384:PFT384"/>
    <mergeCell ref="PFU384:PGB384"/>
    <mergeCell ref="PGC384:PGJ384"/>
    <mergeCell ref="PGK384:PGR384"/>
    <mergeCell ref="PGS384:PGZ384"/>
    <mergeCell ref="PHA384:PHH384"/>
    <mergeCell ref="PHI384:PHP384"/>
    <mergeCell ref="PHQ384:PHX384"/>
    <mergeCell ref="PHY384:PIF384"/>
    <mergeCell ref="PIG384:PIN384"/>
    <mergeCell ref="PIO384:PIV384"/>
    <mergeCell ref="PIW384:PJD384"/>
    <mergeCell ref="PJE384:PJL384"/>
    <mergeCell ref="PJM384:PJT384"/>
    <mergeCell ref="OPM384:OPT384"/>
    <mergeCell ref="OPU384:OQB384"/>
    <mergeCell ref="OQC384:OQJ384"/>
    <mergeCell ref="OQK384:OQR384"/>
    <mergeCell ref="OQS384:OQZ384"/>
    <mergeCell ref="ORA384:ORH384"/>
    <mergeCell ref="ORI384:ORP384"/>
    <mergeCell ref="ORQ384:ORX384"/>
    <mergeCell ref="ORY384:OSF384"/>
    <mergeCell ref="OSG384:OSN384"/>
    <mergeCell ref="OSO384:OSV384"/>
    <mergeCell ref="OSW384:OTD384"/>
    <mergeCell ref="OTE384:OTL384"/>
    <mergeCell ref="OTM384:OTT384"/>
    <mergeCell ref="OTU384:OUB384"/>
    <mergeCell ref="OUC384:OUJ384"/>
    <mergeCell ref="OUK384:OUR384"/>
    <mergeCell ref="OUS384:OUZ384"/>
    <mergeCell ref="OVA384:OVH384"/>
    <mergeCell ref="OVI384:OVP384"/>
    <mergeCell ref="OVQ384:OVX384"/>
    <mergeCell ref="OVY384:OWF384"/>
    <mergeCell ref="OWG384:OWN384"/>
    <mergeCell ref="OWO384:OWV384"/>
    <mergeCell ref="OWW384:OXD384"/>
    <mergeCell ref="OXE384:OXL384"/>
    <mergeCell ref="OXM384:OXT384"/>
    <mergeCell ref="OXU384:OYB384"/>
    <mergeCell ref="OYC384:OYJ384"/>
    <mergeCell ref="OYK384:OYR384"/>
    <mergeCell ref="OYS384:OYZ384"/>
    <mergeCell ref="OZA384:OZH384"/>
    <mergeCell ref="OZI384:OZP384"/>
    <mergeCell ref="OFI384:OFP384"/>
    <mergeCell ref="OFQ384:OFX384"/>
    <mergeCell ref="OFY384:OGF384"/>
    <mergeCell ref="OGG384:OGN384"/>
    <mergeCell ref="OGO384:OGV384"/>
    <mergeCell ref="OGW384:OHD384"/>
    <mergeCell ref="OHE384:OHL384"/>
    <mergeCell ref="OHM384:OHT384"/>
    <mergeCell ref="OHU384:OIB384"/>
    <mergeCell ref="OIC384:OIJ384"/>
    <mergeCell ref="OIK384:OIR384"/>
    <mergeCell ref="OIS384:OIZ384"/>
    <mergeCell ref="OJA384:OJH384"/>
    <mergeCell ref="OJI384:OJP384"/>
    <mergeCell ref="OJQ384:OJX384"/>
    <mergeCell ref="OJY384:OKF384"/>
    <mergeCell ref="OKG384:OKN384"/>
    <mergeCell ref="OKO384:OKV384"/>
    <mergeCell ref="OKW384:OLD384"/>
    <mergeCell ref="OLE384:OLL384"/>
    <mergeCell ref="OLM384:OLT384"/>
    <mergeCell ref="OLU384:OMB384"/>
    <mergeCell ref="OMC384:OMJ384"/>
    <mergeCell ref="OMK384:OMR384"/>
    <mergeCell ref="OMS384:OMZ384"/>
    <mergeCell ref="ONA384:ONH384"/>
    <mergeCell ref="ONI384:ONP384"/>
    <mergeCell ref="ONQ384:ONX384"/>
    <mergeCell ref="ONY384:OOF384"/>
    <mergeCell ref="OOG384:OON384"/>
    <mergeCell ref="OOO384:OOV384"/>
    <mergeCell ref="OOW384:OPD384"/>
    <mergeCell ref="OPE384:OPL384"/>
    <mergeCell ref="NVE384:NVL384"/>
    <mergeCell ref="NVM384:NVT384"/>
    <mergeCell ref="NVU384:NWB384"/>
    <mergeCell ref="NWC384:NWJ384"/>
    <mergeCell ref="NWK384:NWR384"/>
    <mergeCell ref="NWS384:NWZ384"/>
    <mergeCell ref="NXA384:NXH384"/>
    <mergeCell ref="NXI384:NXP384"/>
    <mergeCell ref="NXQ384:NXX384"/>
    <mergeCell ref="NXY384:NYF384"/>
    <mergeCell ref="NYG384:NYN384"/>
    <mergeCell ref="NYO384:NYV384"/>
    <mergeCell ref="NYW384:NZD384"/>
    <mergeCell ref="NZE384:NZL384"/>
    <mergeCell ref="NZM384:NZT384"/>
    <mergeCell ref="NZU384:OAB384"/>
    <mergeCell ref="OAC384:OAJ384"/>
    <mergeCell ref="OAK384:OAR384"/>
    <mergeCell ref="OAS384:OAZ384"/>
    <mergeCell ref="OBA384:OBH384"/>
    <mergeCell ref="OBI384:OBP384"/>
    <mergeCell ref="OBQ384:OBX384"/>
    <mergeCell ref="OBY384:OCF384"/>
    <mergeCell ref="OCG384:OCN384"/>
    <mergeCell ref="OCO384:OCV384"/>
    <mergeCell ref="OCW384:ODD384"/>
    <mergeCell ref="ODE384:ODL384"/>
    <mergeCell ref="ODM384:ODT384"/>
    <mergeCell ref="ODU384:OEB384"/>
    <mergeCell ref="OEC384:OEJ384"/>
    <mergeCell ref="OEK384:OER384"/>
    <mergeCell ref="OES384:OEZ384"/>
    <mergeCell ref="OFA384:OFH384"/>
    <mergeCell ref="NLA384:NLH384"/>
    <mergeCell ref="NLI384:NLP384"/>
    <mergeCell ref="NLQ384:NLX384"/>
    <mergeCell ref="NLY384:NMF384"/>
    <mergeCell ref="NMG384:NMN384"/>
    <mergeCell ref="NMO384:NMV384"/>
    <mergeCell ref="NMW384:NND384"/>
    <mergeCell ref="NNE384:NNL384"/>
    <mergeCell ref="NNM384:NNT384"/>
    <mergeCell ref="NNU384:NOB384"/>
    <mergeCell ref="NOC384:NOJ384"/>
    <mergeCell ref="NOK384:NOR384"/>
    <mergeCell ref="NOS384:NOZ384"/>
    <mergeCell ref="NPA384:NPH384"/>
    <mergeCell ref="NPI384:NPP384"/>
    <mergeCell ref="NPQ384:NPX384"/>
    <mergeCell ref="NPY384:NQF384"/>
    <mergeCell ref="NQG384:NQN384"/>
    <mergeCell ref="NQO384:NQV384"/>
    <mergeCell ref="NQW384:NRD384"/>
    <mergeCell ref="NRE384:NRL384"/>
    <mergeCell ref="NRM384:NRT384"/>
    <mergeCell ref="NRU384:NSB384"/>
    <mergeCell ref="NSC384:NSJ384"/>
    <mergeCell ref="NSK384:NSR384"/>
    <mergeCell ref="NSS384:NSZ384"/>
    <mergeCell ref="NTA384:NTH384"/>
    <mergeCell ref="NTI384:NTP384"/>
    <mergeCell ref="NTQ384:NTX384"/>
    <mergeCell ref="NTY384:NUF384"/>
    <mergeCell ref="NUG384:NUN384"/>
    <mergeCell ref="NUO384:NUV384"/>
    <mergeCell ref="NUW384:NVD384"/>
    <mergeCell ref="NAW384:NBD384"/>
    <mergeCell ref="NBE384:NBL384"/>
    <mergeCell ref="NBM384:NBT384"/>
    <mergeCell ref="NBU384:NCB384"/>
    <mergeCell ref="NCC384:NCJ384"/>
    <mergeCell ref="NCK384:NCR384"/>
    <mergeCell ref="NCS384:NCZ384"/>
    <mergeCell ref="NDA384:NDH384"/>
    <mergeCell ref="NDI384:NDP384"/>
    <mergeCell ref="NDQ384:NDX384"/>
    <mergeCell ref="NDY384:NEF384"/>
    <mergeCell ref="NEG384:NEN384"/>
    <mergeCell ref="NEO384:NEV384"/>
    <mergeCell ref="NEW384:NFD384"/>
    <mergeCell ref="NFE384:NFL384"/>
    <mergeCell ref="NFM384:NFT384"/>
    <mergeCell ref="NFU384:NGB384"/>
    <mergeCell ref="NGC384:NGJ384"/>
    <mergeCell ref="NGK384:NGR384"/>
    <mergeCell ref="NGS384:NGZ384"/>
    <mergeCell ref="NHA384:NHH384"/>
    <mergeCell ref="NHI384:NHP384"/>
    <mergeCell ref="NHQ384:NHX384"/>
    <mergeCell ref="NHY384:NIF384"/>
    <mergeCell ref="NIG384:NIN384"/>
    <mergeCell ref="NIO384:NIV384"/>
    <mergeCell ref="NIW384:NJD384"/>
    <mergeCell ref="NJE384:NJL384"/>
    <mergeCell ref="NJM384:NJT384"/>
    <mergeCell ref="NJU384:NKB384"/>
    <mergeCell ref="NKC384:NKJ384"/>
    <mergeCell ref="NKK384:NKR384"/>
    <mergeCell ref="NKS384:NKZ384"/>
    <mergeCell ref="MQS384:MQZ384"/>
    <mergeCell ref="MRA384:MRH384"/>
    <mergeCell ref="MRI384:MRP384"/>
    <mergeCell ref="MRQ384:MRX384"/>
    <mergeCell ref="MRY384:MSF384"/>
    <mergeCell ref="MSG384:MSN384"/>
    <mergeCell ref="MSO384:MSV384"/>
    <mergeCell ref="MSW384:MTD384"/>
    <mergeCell ref="MTE384:MTL384"/>
    <mergeCell ref="MTM384:MTT384"/>
    <mergeCell ref="MTU384:MUB384"/>
    <mergeCell ref="MUC384:MUJ384"/>
    <mergeCell ref="MUK384:MUR384"/>
    <mergeCell ref="MUS384:MUZ384"/>
    <mergeCell ref="MVA384:MVH384"/>
    <mergeCell ref="MVI384:MVP384"/>
    <mergeCell ref="MVQ384:MVX384"/>
    <mergeCell ref="MVY384:MWF384"/>
    <mergeCell ref="MWG384:MWN384"/>
    <mergeCell ref="MWO384:MWV384"/>
    <mergeCell ref="MWW384:MXD384"/>
    <mergeCell ref="MXE384:MXL384"/>
    <mergeCell ref="MXM384:MXT384"/>
    <mergeCell ref="MXU384:MYB384"/>
    <mergeCell ref="MYC384:MYJ384"/>
    <mergeCell ref="MYK384:MYR384"/>
    <mergeCell ref="MYS384:MYZ384"/>
    <mergeCell ref="MZA384:MZH384"/>
    <mergeCell ref="MZI384:MZP384"/>
    <mergeCell ref="MZQ384:MZX384"/>
    <mergeCell ref="MZY384:NAF384"/>
    <mergeCell ref="NAG384:NAN384"/>
    <mergeCell ref="NAO384:NAV384"/>
    <mergeCell ref="MGO384:MGV384"/>
    <mergeCell ref="MGW384:MHD384"/>
    <mergeCell ref="MHE384:MHL384"/>
    <mergeCell ref="MHM384:MHT384"/>
    <mergeCell ref="MHU384:MIB384"/>
    <mergeCell ref="MIC384:MIJ384"/>
    <mergeCell ref="MIK384:MIR384"/>
    <mergeCell ref="MIS384:MIZ384"/>
    <mergeCell ref="MJA384:MJH384"/>
    <mergeCell ref="MJI384:MJP384"/>
    <mergeCell ref="MJQ384:MJX384"/>
    <mergeCell ref="MJY384:MKF384"/>
    <mergeCell ref="MKG384:MKN384"/>
    <mergeCell ref="MKO384:MKV384"/>
    <mergeCell ref="MKW384:MLD384"/>
    <mergeCell ref="MLE384:MLL384"/>
    <mergeCell ref="MLM384:MLT384"/>
    <mergeCell ref="MLU384:MMB384"/>
    <mergeCell ref="MMC384:MMJ384"/>
    <mergeCell ref="MMK384:MMR384"/>
    <mergeCell ref="MMS384:MMZ384"/>
    <mergeCell ref="MNA384:MNH384"/>
    <mergeCell ref="MNI384:MNP384"/>
    <mergeCell ref="MNQ384:MNX384"/>
    <mergeCell ref="MNY384:MOF384"/>
    <mergeCell ref="MOG384:MON384"/>
    <mergeCell ref="MOO384:MOV384"/>
    <mergeCell ref="MOW384:MPD384"/>
    <mergeCell ref="MPE384:MPL384"/>
    <mergeCell ref="MPM384:MPT384"/>
    <mergeCell ref="MPU384:MQB384"/>
    <mergeCell ref="MQC384:MQJ384"/>
    <mergeCell ref="MQK384:MQR384"/>
    <mergeCell ref="LWK384:LWR384"/>
    <mergeCell ref="LWS384:LWZ384"/>
    <mergeCell ref="LXA384:LXH384"/>
    <mergeCell ref="LXI384:LXP384"/>
    <mergeCell ref="LXQ384:LXX384"/>
    <mergeCell ref="LXY384:LYF384"/>
    <mergeCell ref="LYG384:LYN384"/>
    <mergeCell ref="LYO384:LYV384"/>
    <mergeCell ref="LYW384:LZD384"/>
    <mergeCell ref="LZE384:LZL384"/>
    <mergeCell ref="LZM384:LZT384"/>
    <mergeCell ref="LZU384:MAB384"/>
    <mergeCell ref="MAC384:MAJ384"/>
    <mergeCell ref="MAK384:MAR384"/>
    <mergeCell ref="MAS384:MAZ384"/>
    <mergeCell ref="MBA384:MBH384"/>
    <mergeCell ref="MBI384:MBP384"/>
    <mergeCell ref="MBQ384:MBX384"/>
    <mergeCell ref="MBY384:MCF384"/>
    <mergeCell ref="MCG384:MCN384"/>
    <mergeCell ref="MCO384:MCV384"/>
    <mergeCell ref="MCW384:MDD384"/>
    <mergeCell ref="MDE384:MDL384"/>
    <mergeCell ref="MDM384:MDT384"/>
    <mergeCell ref="MDU384:MEB384"/>
    <mergeCell ref="MEC384:MEJ384"/>
    <mergeCell ref="MEK384:MER384"/>
    <mergeCell ref="MES384:MEZ384"/>
    <mergeCell ref="MFA384:MFH384"/>
    <mergeCell ref="MFI384:MFP384"/>
    <mergeCell ref="MFQ384:MFX384"/>
    <mergeCell ref="MFY384:MGF384"/>
    <mergeCell ref="MGG384:MGN384"/>
    <mergeCell ref="LMG384:LMN384"/>
    <mergeCell ref="LMO384:LMV384"/>
    <mergeCell ref="LMW384:LND384"/>
    <mergeCell ref="LNE384:LNL384"/>
    <mergeCell ref="LNM384:LNT384"/>
    <mergeCell ref="LNU384:LOB384"/>
    <mergeCell ref="LOC384:LOJ384"/>
    <mergeCell ref="LOK384:LOR384"/>
    <mergeCell ref="LOS384:LOZ384"/>
    <mergeCell ref="LPA384:LPH384"/>
    <mergeCell ref="LPI384:LPP384"/>
    <mergeCell ref="LPQ384:LPX384"/>
    <mergeCell ref="LPY384:LQF384"/>
    <mergeCell ref="LQG384:LQN384"/>
    <mergeCell ref="LQO384:LQV384"/>
    <mergeCell ref="LQW384:LRD384"/>
    <mergeCell ref="LRE384:LRL384"/>
    <mergeCell ref="LRM384:LRT384"/>
    <mergeCell ref="LRU384:LSB384"/>
    <mergeCell ref="LSC384:LSJ384"/>
    <mergeCell ref="LSK384:LSR384"/>
    <mergeCell ref="LSS384:LSZ384"/>
    <mergeCell ref="LTA384:LTH384"/>
    <mergeCell ref="LTI384:LTP384"/>
    <mergeCell ref="LTQ384:LTX384"/>
    <mergeCell ref="LTY384:LUF384"/>
    <mergeCell ref="LUG384:LUN384"/>
    <mergeCell ref="LUO384:LUV384"/>
    <mergeCell ref="LUW384:LVD384"/>
    <mergeCell ref="LVE384:LVL384"/>
    <mergeCell ref="LVM384:LVT384"/>
    <mergeCell ref="LVU384:LWB384"/>
    <mergeCell ref="LWC384:LWJ384"/>
    <mergeCell ref="LCC384:LCJ384"/>
    <mergeCell ref="LCK384:LCR384"/>
    <mergeCell ref="LCS384:LCZ384"/>
    <mergeCell ref="LDA384:LDH384"/>
    <mergeCell ref="LDI384:LDP384"/>
    <mergeCell ref="LDQ384:LDX384"/>
    <mergeCell ref="LDY384:LEF384"/>
    <mergeCell ref="LEG384:LEN384"/>
    <mergeCell ref="LEO384:LEV384"/>
    <mergeCell ref="LEW384:LFD384"/>
    <mergeCell ref="LFE384:LFL384"/>
    <mergeCell ref="LFM384:LFT384"/>
    <mergeCell ref="LFU384:LGB384"/>
    <mergeCell ref="LGC384:LGJ384"/>
    <mergeCell ref="LGK384:LGR384"/>
    <mergeCell ref="LGS384:LGZ384"/>
    <mergeCell ref="LHA384:LHH384"/>
    <mergeCell ref="LHI384:LHP384"/>
    <mergeCell ref="LHQ384:LHX384"/>
    <mergeCell ref="LHY384:LIF384"/>
    <mergeCell ref="LIG384:LIN384"/>
    <mergeCell ref="LIO384:LIV384"/>
    <mergeCell ref="LIW384:LJD384"/>
    <mergeCell ref="LJE384:LJL384"/>
    <mergeCell ref="LJM384:LJT384"/>
    <mergeCell ref="LJU384:LKB384"/>
    <mergeCell ref="LKC384:LKJ384"/>
    <mergeCell ref="LKK384:LKR384"/>
    <mergeCell ref="LKS384:LKZ384"/>
    <mergeCell ref="LLA384:LLH384"/>
    <mergeCell ref="LLI384:LLP384"/>
    <mergeCell ref="LLQ384:LLX384"/>
    <mergeCell ref="LLY384:LMF384"/>
    <mergeCell ref="KRY384:KSF384"/>
    <mergeCell ref="KSG384:KSN384"/>
    <mergeCell ref="KSO384:KSV384"/>
    <mergeCell ref="KSW384:KTD384"/>
    <mergeCell ref="KTE384:KTL384"/>
    <mergeCell ref="KTM384:KTT384"/>
    <mergeCell ref="KTU384:KUB384"/>
    <mergeCell ref="KUC384:KUJ384"/>
    <mergeCell ref="KUK384:KUR384"/>
    <mergeCell ref="KUS384:KUZ384"/>
    <mergeCell ref="KVA384:KVH384"/>
    <mergeCell ref="KVI384:KVP384"/>
    <mergeCell ref="KVQ384:KVX384"/>
    <mergeCell ref="KVY384:KWF384"/>
    <mergeCell ref="KWG384:KWN384"/>
    <mergeCell ref="KWO384:KWV384"/>
    <mergeCell ref="KWW384:KXD384"/>
    <mergeCell ref="KXE384:KXL384"/>
    <mergeCell ref="KXM384:KXT384"/>
    <mergeCell ref="KXU384:KYB384"/>
    <mergeCell ref="KYC384:KYJ384"/>
    <mergeCell ref="KYK384:KYR384"/>
    <mergeCell ref="KYS384:KYZ384"/>
    <mergeCell ref="KZA384:KZH384"/>
    <mergeCell ref="KZI384:KZP384"/>
    <mergeCell ref="KZQ384:KZX384"/>
    <mergeCell ref="KZY384:LAF384"/>
    <mergeCell ref="LAG384:LAN384"/>
    <mergeCell ref="LAO384:LAV384"/>
    <mergeCell ref="LAW384:LBD384"/>
    <mergeCell ref="LBE384:LBL384"/>
    <mergeCell ref="LBM384:LBT384"/>
    <mergeCell ref="LBU384:LCB384"/>
    <mergeCell ref="KHU384:KIB384"/>
    <mergeCell ref="KIC384:KIJ384"/>
    <mergeCell ref="KIK384:KIR384"/>
    <mergeCell ref="KIS384:KIZ384"/>
    <mergeCell ref="KJA384:KJH384"/>
    <mergeCell ref="KJI384:KJP384"/>
    <mergeCell ref="KJQ384:KJX384"/>
    <mergeCell ref="KJY384:KKF384"/>
    <mergeCell ref="KKG384:KKN384"/>
    <mergeCell ref="KKO384:KKV384"/>
    <mergeCell ref="KKW384:KLD384"/>
    <mergeCell ref="KLE384:KLL384"/>
    <mergeCell ref="KLM384:KLT384"/>
    <mergeCell ref="KLU384:KMB384"/>
    <mergeCell ref="KMC384:KMJ384"/>
    <mergeCell ref="KMK384:KMR384"/>
    <mergeCell ref="KMS384:KMZ384"/>
    <mergeCell ref="KNA384:KNH384"/>
    <mergeCell ref="KNI384:KNP384"/>
    <mergeCell ref="KNQ384:KNX384"/>
    <mergeCell ref="KNY384:KOF384"/>
    <mergeCell ref="KOG384:KON384"/>
    <mergeCell ref="KOO384:KOV384"/>
    <mergeCell ref="KOW384:KPD384"/>
    <mergeCell ref="KPE384:KPL384"/>
    <mergeCell ref="KPM384:KPT384"/>
    <mergeCell ref="KPU384:KQB384"/>
    <mergeCell ref="KQC384:KQJ384"/>
    <mergeCell ref="KQK384:KQR384"/>
    <mergeCell ref="KQS384:KQZ384"/>
    <mergeCell ref="KRA384:KRH384"/>
    <mergeCell ref="KRI384:KRP384"/>
    <mergeCell ref="KRQ384:KRX384"/>
    <mergeCell ref="JXQ384:JXX384"/>
    <mergeCell ref="JXY384:JYF384"/>
    <mergeCell ref="JYG384:JYN384"/>
    <mergeCell ref="JYO384:JYV384"/>
    <mergeCell ref="JYW384:JZD384"/>
    <mergeCell ref="JZE384:JZL384"/>
    <mergeCell ref="JZM384:JZT384"/>
    <mergeCell ref="JZU384:KAB384"/>
    <mergeCell ref="KAC384:KAJ384"/>
    <mergeCell ref="KAK384:KAR384"/>
    <mergeCell ref="KAS384:KAZ384"/>
    <mergeCell ref="KBA384:KBH384"/>
    <mergeCell ref="KBI384:KBP384"/>
    <mergeCell ref="KBQ384:KBX384"/>
    <mergeCell ref="KBY384:KCF384"/>
    <mergeCell ref="KCG384:KCN384"/>
    <mergeCell ref="KCO384:KCV384"/>
    <mergeCell ref="KCW384:KDD384"/>
    <mergeCell ref="KDE384:KDL384"/>
    <mergeCell ref="KDM384:KDT384"/>
    <mergeCell ref="KDU384:KEB384"/>
    <mergeCell ref="KEC384:KEJ384"/>
    <mergeCell ref="KEK384:KER384"/>
    <mergeCell ref="KES384:KEZ384"/>
    <mergeCell ref="KFA384:KFH384"/>
    <mergeCell ref="KFI384:KFP384"/>
    <mergeCell ref="KFQ384:KFX384"/>
    <mergeCell ref="KFY384:KGF384"/>
    <mergeCell ref="KGG384:KGN384"/>
    <mergeCell ref="KGO384:KGV384"/>
    <mergeCell ref="KGW384:KHD384"/>
    <mergeCell ref="KHE384:KHL384"/>
    <mergeCell ref="KHM384:KHT384"/>
    <mergeCell ref="JNM384:JNT384"/>
    <mergeCell ref="JNU384:JOB384"/>
    <mergeCell ref="JOC384:JOJ384"/>
    <mergeCell ref="JOK384:JOR384"/>
    <mergeCell ref="JOS384:JOZ384"/>
    <mergeCell ref="JPA384:JPH384"/>
    <mergeCell ref="JPI384:JPP384"/>
    <mergeCell ref="JPQ384:JPX384"/>
    <mergeCell ref="JPY384:JQF384"/>
    <mergeCell ref="JQG384:JQN384"/>
    <mergeCell ref="JQO384:JQV384"/>
    <mergeCell ref="JQW384:JRD384"/>
    <mergeCell ref="JRE384:JRL384"/>
    <mergeCell ref="JRM384:JRT384"/>
    <mergeCell ref="JRU384:JSB384"/>
    <mergeCell ref="JSC384:JSJ384"/>
    <mergeCell ref="JSK384:JSR384"/>
    <mergeCell ref="JSS384:JSZ384"/>
    <mergeCell ref="JTA384:JTH384"/>
    <mergeCell ref="JTI384:JTP384"/>
    <mergeCell ref="JTQ384:JTX384"/>
    <mergeCell ref="JTY384:JUF384"/>
    <mergeCell ref="JUG384:JUN384"/>
    <mergeCell ref="JUO384:JUV384"/>
    <mergeCell ref="JUW384:JVD384"/>
    <mergeCell ref="JVE384:JVL384"/>
    <mergeCell ref="JVM384:JVT384"/>
    <mergeCell ref="JVU384:JWB384"/>
    <mergeCell ref="JWC384:JWJ384"/>
    <mergeCell ref="JWK384:JWR384"/>
    <mergeCell ref="JWS384:JWZ384"/>
    <mergeCell ref="JXA384:JXH384"/>
    <mergeCell ref="JXI384:JXP384"/>
    <mergeCell ref="JDI384:JDP384"/>
    <mergeCell ref="JDQ384:JDX384"/>
    <mergeCell ref="JDY384:JEF384"/>
    <mergeCell ref="JEG384:JEN384"/>
    <mergeCell ref="JEO384:JEV384"/>
    <mergeCell ref="JEW384:JFD384"/>
    <mergeCell ref="JFE384:JFL384"/>
    <mergeCell ref="JFM384:JFT384"/>
    <mergeCell ref="JFU384:JGB384"/>
    <mergeCell ref="JGC384:JGJ384"/>
    <mergeCell ref="JGK384:JGR384"/>
    <mergeCell ref="JGS384:JGZ384"/>
    <mergeCell ref="JHA384:JHH384"/>
    <mergeCell ref="JHI384:JHP384"/>
    <mergeCell ref="JHQ384:JHX384"/>
    <mergeCell ref="JHY384:JIF384"/>
    <mergeCell ref="JIG384:JIN384"/>
    <mergeCell ref="JIO384:JIV384"/>
    <mergeCell ref="JIW384:JJD384"/>
    <mergeCell ref="JJE384:JJL384"/>
    <mergeCell ref="JJM384:JJT384"/>
    <mergeCell ref="JJU384:JKB384"/>
    <mergeCell ref="JKC384:JKJ384"/>
    <mergeCell ref="JKK384:JKR384"/>
    <mergeCell ref="JKS384:JKZ384"/>
    <mergeCell ref="JLA384:JLH384"/>
    <mergeCell ref="JLI384:JLP384"/>
    <mergeCell ref="JLQ384:JLX384"/>
    <mergeCell ref="JLY384:JMF384"/>
    <mergeCell ref="JMG384:JMN384"/>
    <mergeCell ref="JMO384:JMV384"/>
    <mergeCell ref="JMW384:JND384"/>
    <mergeCell ref="JNE384:JNL384"/>
    <mergeCell ref="ITE384:ITL384"/>
    <mergeCell ref="ITM384:ITT384"/>
    <mergeCell ref="ITU384:IUB384"/>
    <mergeCell ref="IUC384:IUJ384"/>
    <mergeCell ref="IUK384:IUR384"/>
    <mergeCell ref="IUS384:IUZ384"/>
    <mergeCell ref="IVA384:IVH384"/>
    <mergeCell ref="IVI384:IVP384"/>
    <mergeCell ref="IVQ384:IVX384"/>
    <mergeCell ref="IVY384:IWF384"/>
    <mergeCell ref="IWG384:IWN384"/>
    <mergeCell ref="IWO384:IWV384"/>
    <mergeCell ref="IWW384:IXD384"/>
    <mergeCell ref="IXE384:IXL384"/>
    <mergeCell ref="IXM384:IXT384"/>
    <mergeCell ref="IXU384:IYB384"/>
    <mergeCell ref="IYC384:IYJ384"/>
    <mergeCell ref="IYK384:IYR384"/>
    <mergeCell ref="IYS384:IYZ384"/>
    <mergeCell ref="IZA384:IZH384"/>
    <mergeCell ref="IZI384:IZP384"/>
    <mergeCell ref="IZQ384:IZX384"/>
    <mergeCell ref="IZY384:JAF384"/>
    <mergeCell ref="JAG384:JAN384"/>
    <mergeCell ref="JAO384:JAV384"/>
    <mergeCell ref="JAW384:JBD384"/>
    <mergeCell ref="JBE384:JBL384"/>
    <mergeCell ref="JBM384:JBT384"/>
    <mergeCell ref="JBU384:JCB384"/>
    <mergeCell ref="JCC384:JCJ384"/>
    <mergeCell ref="JCK384:JCR384"/>
    <mergeCell ref="JCS384:JCZ384"/>
    <mergeCell ref="JDA384:JDH384"/>
    <mergeCell ref="IJA384:IJH384"/>
    <mergeCell ref="IJI384:IJP384"/>
    <mergeCell ref="IJQ384:IJX384"/>
    <mergeCell ref="IJY384:IKF384"/>
    <mergeCell ref="IKG384:IKN384"/>
    <mergeCell ref="IKO384:IKV384"/>
    <mergeCell ref="IKW384:ILD384"/>
    <mergeCell ref="ILE384:ILL384"/>
    <mergeCell ref="ILM384:ILT384"/>
    <mergeCell ref="ILU384:IMB384"/>
    <mergeCell ref="IMC384:IMJ384"/>
    <mergeCell ref="IMK384:IMR384"/>
    <mergeCell ref="IMS384:IMZ384"/>
    <mergeCell ref="INA384:INH384"/>
    <mergeCell ref="INI384:INP384"/>
    <mergeCell ref="INQ384:INX384"/>
    <mergeCell ref="INY384:IOF384"/>
    <mergeCell ref="IOG384:ION384"/>
    <mergeCell ref="IOO384:IOV384"/>
    <mergeCell ref="IOW384:IPD384"/>
    <mergeCell ref="IPE384:IPL384"/>
    <mergeCell ref="IPM384:IPT384"/>
    <mergeCell ref="IPU384:IQB384"/>
    <mergeCell ref="IQC384:IQJ384"/>
    <mergeCell ref="IQK384:IQR384"/>
    <mergeCell ref="IQS384:IQZ384"/>
    <mergeCell ref="IRA384:IRH384"/>
    <mergeCell ref="IRI384:IRP384"/>
    <mergeCell ref="IRQ384:IRX384"/>
    <mergeCell ref="IRY384:ISF384"/>
    <mergeCell ref="ISG384:ISN384"/>
    <mergeCell ref="ISO384:ISV384"/>
    <mergeCell ref="ISW384:ITD384"/>
    <mergeCell ref="HYW384:HZD384"/>
    <mergeCell ref="HZE384:HZL384"/>
    <mergeCell ref="HZM384:HZT384"/>
    <mergeCell ref="HZU384:IAB384"/>
    <mergeCell ref="IAC384:IAJ384"/>
    <mergeCell ref="IAK384:IAR384"/>
    <mergeCell ref="IAS384:IAZ384"/>
    <mergeCell ref="IBA384:IBH384"/>
    <mergeCell ref="IBI384:IBP384"/>
    <mergeCell ref="IBQ384:IBX384"/>
    <mergeCell ref="IBY384:ICF384"/>
    <mergeCell ref="ICG384:ICN384"/>
    <mergeCell ref="ICO384:ICV384"/>
    <mergeCell ref="ICW384:IDD384"/>
    <mergeCell ref="IDE384:IDL384"/>
    <mergeCell ref="IDM384:IDT384"/>
    <mergeCell ref="IDU384:IEB384"/>
    <mergeCell ref="IEC384:IEJ384"/>
    <mergeCell ref="IEK384:IER384"/>
    <mergeCell ref="IES384:IEZ384"/>
    <mergeCell ref="IFA384:IFH384"/>
    <mergeCell ref="IFI384:IFP384"/>
    <mergeCell ref="IFQ384:IFX384"/>
    <mergeCell ref="IFY384:IGF384"/>
    <mergeCell ref="IGG384:IGN384"/>
    <mergeCell ref="IGO384:IGV384"/>
    <mergeCell ref="IGW384:IHD384"/>
    <mergeCell ref="IHE384:IHL384"/>
    <mergeCell ref="IHM384:IHT384"/>
    <mergeCell ref="IHU384:IIB384"/>
    <mergeCell ref="IIC384:IIJ384"/>
    <mergeCell ref="IIK384:IIR384"/>
    <mergeCell ref="IIS384:IIZ384"/>
    <mergeCell ref="HOS384:HOZ384"/>
    <mergeCell ref="HPA384:HPH384"/>
    <mergeCell ref="HPI384:HPP384"/>
    <mergeCell ref="HPQ384:HPX384"/>
    <mergeCell ref="HPY384:HQF384"/>
    <mergeCell ref="HQG384:HQN384"/>
    <mergeCell ref="HQO384:HQV384"/>
    <mergeCell ref="HQW384:HRD384"/>
    <mergeCell ref="HRE384:HRL384"/>
    <mergeCell ref="HRM384:HRT384"/>
    <mergeCell ref="HRU384:HSB384"/>
    <mergeCell ref="HSC384:HSJ384"/>
    <mergeCell ref="HSK384:HSR384"/>
    <mergeCell ref="HSS384:HSZ384"/>
    <mergeCell ref="HTA384:HTH384"/>
    <mergeCell ref="HTI384:HTP384"/>
    <mergeCell ref="HTQ384:HTX384"/>
    <mergeCell ref="HTY384:HUF384"/>
    <mergeCell ref="HUG384:HUN384"/>
    <mergeCell ref="HUO384:HUV384"/>
    <mergeCell ref="HUW384:HVD384"/>
    <mergeCell ref="HVE384:HVL384"/>
    <mergeCell ref="HVM384:HVT384"/>
    <mergeCell ref="HVU384:HWB384"/>
    <mergeCell ref="HWC384:HWJ384"/>
    <mergeCell ref="HWK384:HWR384"/>
    <mergeCell ref="HWS384:HWZ384"/>
    <mergeCell ref="HXA384:HXH384"/>
    <mergeCell ref="HXI384:HXP384"/>
    <mergeCell ref="HXQ384:HXX384"/>
    <mergeCell ref="HXY384:HYF384"/>
    <mergeCell ref="HYG384:HYN384"/>
    <mergeCell ref="HYO384:HYV384"/>
    <mergeCell ref="HEO384:HEV384"/>
    <mergeCell ref="HEW384:HFD384"/>
    <mergeCell ref="HFE384:HFL384"/>
    <mergeCell ref="HFM384:HFT384"/>
    <mergeCell ref="HFU384:HGB384"/>
    <mergeCell ref="HGC384:HGJ384"/>
    <mergeCell ref="HGK384:HGR384"/>
    <mergeCell ref="HGS384:HGZ384"/>
    <mergeCell ref="HHA384:HHH384"/>
    <mergeCell ref="HHI384:HHP384"/>
    <mergeCell ref="HHQ384:HHX384"/>
    <mergeCell ref="HHY384:HIF384"/>
    <mergeCell ref="HIG384:HIN384"/>
    <mergeCell ref="HIO384:HIV384"/>
    <mergeCell ref="HIW384:HJD384"/>
    <mergeCell ref="HJE384:HJL384"/>
    <mergeCell ref="HJM384:HJT384"/>
    <mergeCell ref="HJU384:HKB384"/>
    <mergeCell ref="HKC384:HKJ384"/>
    <mergeCell ref="HKK384:HKR384"/>
    <mergeCell ref="HKS384:HKZ384"/>
    <mergeCell ref="HLA384:HLH384"/>
    <mergeCell ref="HLI384:HLP384"/>
    <mergeCell ref="HLQ384:HLX384"/>
    <mergeCell ref="HLY384:HMF384"/>
    <mergeCell ref="HMG384:HMN384"/>
    <mergeCell ref="HMO384:HMV384"/>
    <mergeCell ref="HMW384:HND384"/>
    <mergeCell ref="HNE384:HNL384"/>
    <mergeCell ref="HNM384:HNT384"/>
    <mergeCell ref="HNU384:HOB384"/>
    <mergeCell ref="HOC384:HOJ384"/>
    <mergeCell ref="HOK384:HOR384"/>
    <mergeCell ref="GUK384:GUR384"/>
    <mergeCell ref="GUS384:GUZ384"/>
    <mergeCell ref="GVA384:GVH384"/>
    <mergeCell ref="GVI384:GVP384"/>
    <mergeCell ref="GVQ384:GVX384"/>
    <mergeCell ref="GVY384:GWF384"/>
    <mergeCell ref="GWG384:GWN384"/>
    <mergeCell ref="GWO384:GWV384"/>
    <mergeCell ref="GWW384:GXD384"/>
    <mergeCell ref="GXE384:GXL384"/>
    <mergeCell ref="GXM384:GXT384"/>
    <mergeCell ref="GXU384:GYB384"/>
    <mergeCell ref="GYC384:GYJ384"/>
    <mergeCell ref="GYK384:GYR384"/>
    <mergeCell ref="GYS384:GYZ384"/>
    <mergeCell ref="GZA384:GZH384"/>
    <mergeCell ref="GZI384:GZP384"/>
    <mergeCell ref="GZQ384:GZX384"/>
    <mergeCell ref="GZY384:HAF384"/>
    <mergeCell ref="HAG384:HAN384"/>
    <mergeCell ref="HAO384:HAV384"/>
    <mergeCell ref="HAW384:HBD384"/>
    <mergeCell ref="HBE384:HBL384"/>
    <mergeCell ref="HBM384:HBT384"/>
    <mergeCell ref="HBU384:HCB384"/>
    <mergeCell ref="HCC384:HCJ384"/>
    <mergeCell ref="HCK384:HCR384"/>
    <mergeCell ref="HCS384:HCZ384"/>
    <mergeCell ref="HDA384:HDH384"/>
    <mergeCell ref="HDI384:HDP384"/>
    <mergeCell ref="HDQ384:HDX384"/>
    <mergeCell ref="HDY384:HEF384"/>
    <mergeCell ref="HEG384:HEN384"/>
    <mergeCell ref="GKG384:GKN384"/>
    <mergeCell ref="GKO384:GKV384"/>
    <mergeCell ref="GKW384:GLD384"/>
    <mergeCell ref="GLE384:GLL384"/>
    <mergeCell ref="GLM384:GLT384"/>
    <mergeCell ref="GLU384:GMB384"/>
    <mergeCell ref="GMC384:GMJ384"/>
    <mergeCell ref="GMK384:GMR384"/>
    <mergeCell ref="GMS384:GMZ384"/>
    <mergeCell ref="GNA384:GNH384"/>
    <mergeCell ref="GNI384:GNP384"/>
    <mergeCell ref="GNQ384:GNX384"/>
    <mergeCell ref="GNY384:GOF384"/>
    <mergeCell ref="GOG384:GON384"/>
    <mergeCell ref="GOO384:GOV384"/>
    <mergeCell ref="GOW384:GPD384"/>
    <mergeCell ref="GPE384:GPL384"/>
    <mergeCell ref="GPM384:GPT384"/>
    <mergeCell ref="GPU384:GQB384"/>
    <mergeCell ref="GQC384:GQJ384"/>
    <mergeCell ref="GQK384:GQR384"/>
    <mergeCell ref="GQS384:GQZ384"/>
    <mergeCell ref="GRA384:GRH384"/>
    <mergeCell ref="GRI384:GRP384"/>
    <mergeCell ref="GRQ384:GRX384"/>
    <mergeCell ref="GRY384:GSF384"/>
    <mergeCell ref="GSG384:GSN384"/>
    <mergeCell ref="GSO384:GSV384"/>
    <mergeCell ref="GSW384:GTD384"/>
    <mergeCell ref="GTE384:GTL384"/>
    <mergeCell ref="GTM384:GTT384"/>
    <mergeCell ref="GTU384:GUB384"/>
    <mergeCell ref="GUC384:GUJ384"/>
    <mergeCell ref="GAC384:GAJ384"/>
    <mergeCell ref="GAK384:GAR384"/>
    <mergeCell ref="GAS384:GAZ384"/>
    <mergeCell ref="GBA384:GBH384"/>
    <mergeCell ref="GBI384:GBP384"/>
    <mergeCell ref="GBQ384:GBX384"/>
    <mergeCell ref="GBY384:GCF384"/>
    <mergeCell ref="GCG384:GCN384"/>
    <mergeCell ref="GCO384:GCV384"/>
    <mergeCell ref="GCW384:GDD384"/>
    <mergeCell ref="GDE384:GDL384"/>
    <mergeCell ref="GDM384:GDT384"/>
    <mergeCell ref="GDU384:GEB384"/>
    <mergeCell ref="GEC384:GEJ384"/>
    <mergeCell ref="GEK384:GER384"/>
    <mergeCell ref="GES384:GEZ384"/>
    <mergeCell ref="GFA384:GFH384"/>
    <mergeCell ref="GFI384:GFP384"/>
    <mergeCell ref="GFQ384:GFX384"/>
    <mergeCell ref="GFY384:GGF384"/>
    <mergeCell ref="GGG384:GGN384"/>
    <mergeCell ref="GGO384:GGV384"/>
    <mergeCell ref="GGW384:GHD384"/>
    <mergeCell ref="GHE384:GHL384"/>
    <mergeCell ref="GHM384:GHT384"/>
    <mergeCell ref="GHU384:GIB384"/>
    <mergeCell ref="GIC384:GIJ384"/>
    <mergeCell ref="GIK384:GIR384"/>
    <mergeCell ref="GIS384:GIZ384"/>
    <mergeCell ref="GJA384:GJH384"/>
    <mergeCell ref="GJI384:GJP384"/>
    <mergeCell ref="GJQ384:GJX384"/>
    <mergeCell ref="GJY384:GKF384"/>
    <mergeCell ref="FPY384:FQF384"/>
    <mergeCell ref="FQG384:FQN384"/>
    <mergeCell ref="FQO384:FQV384"/>
    <mergeCell ref="FQW384:FRD384"/>
    <mergeCell ref="FRE384:FRL384"/>
    <mergeCell ref="FRM384:FRT384"/>
    <mergeCell ref="FRU384:FSB384"/>
    <mergeCell ref="FSC384:FSJ384"/>
    <mergeCell ref="FSK384:FSR384"/>
    <mergeCell ref="FSS384:FSZ384"/>
    <mergeCell ref="FTA384:FTH384"/>
    <mergeCell ref="FTI384:FTP384"/>
    <mergeCell ref="FTQ384:FTX384"/>
    <mergeCell ref="FTY384:FUF384"/>
    <mergeCell ref="FUG384:FUN384"/>
    <mergeCell ref="FUO384:FUV384"/>
    <mergeCell ref="FUW384:FVD384"/>
    <mergeCell ref="FVE384:FVL384"/>
    <mergeCell ref="FVM384:FVT384"/>
    <mergeCell ref="FVU384:FWB384"/>
    <mergeCell ref="FWC384:FWJ384"/>
    <mergeCell ref="FWK384:FWR384"/>
    <mergeCell ref="FWS384:FWZ384"/>
    <mergeCell ref="FXA384:FXH384"/>
    <mergeCell ref="FXI384:FXP384"/>
    <mergeCell ref="FXQ384:FXX384"/>
    <mergeCell ref="FXY384:FYF384"/>
    <mergeCell ref="FYG384:FYN384"/>
    <mergeCell ref="FYO384:FYV384"/>
    <mergeCell ref="FYW384:FZD384"/>
    <mergeCell ref="FZE384:FZL384"/>
    <mergeCell ref="FZM384:FZT384"/>
    <mergeCell ref="FZU384:GAB384"/>
    <mergeCell ref="FFU384:FGB384"/>
    <mergeCell ref="FGC384:FGJ384"/>
    <mergeCell ref="FGK384:FGR384"/>
    <mergeCell ref="FGS384:FGZ384"/>
    <mergeCell ref="FHA384:FHH384"/>
    <mergeCell ref="FHI384:FHP384"/>
    <mergeCell ref="FHQ384:FHX384"/>
    <mergeCell ref="FHY384:FIF384"/>
    <mergeCell ref="FIG384:FIN384"/>
    <mergeCell ref="FIO384:FIV384"/>
    <mergeCell ref="FIW384:FJD384"/>
    <mergeCell ref="FJE384:FJL384"/>
    <mergeCell ref="FJM384:FJT384"/>
    <mergeCell ref="FJU384:FKB384"/>
    <mergeCell ref="FKC384:FKJ384"/>
    <mergeCell ref="FKK384:FKR384"/>
    <mergeCell ref="FKS384:FKZ384"/>
    <mergeCell ref="FLA384:FLH384"/>
    <mergeCell ref="FLI384:FLP384"/>
    <mergeCell ref="FLQ384:FLX384"/>
    <mergeCell ref="FLY384:FMF384"/>
    <mergeCell ref="FMG384:FMN384"/>
    <mergeCell ref="FMO384:FMV384"/>
    <mergeCell ref="FMW384:FND384"/>
    <mergeCell ref="FNE384:FNL384"/>
    <mergeCell ref="FNM384:FNT384"/>
    <mergeCell ref="FNU384:FOB384"/>
    <mergeCell ref="FOC384:FOJ384"/>
    <mergeCell ref="FOK384:FOR384"/>
    <mergeCell ref="FOS384:FOZ384"/>
    <mergeCell ref="FPA384:FPH384"/>
    <mergeCell ref="FPI384:FPP384"/>
    <mergeCell ref="FPQ384:FPX384"/>
    <mergeCell ref="EVQ384:EVX384"/>
    <mergeCell ref="EVY384:EWF384"/>
    <mergeCell ref="EWG384:EWN384"/>
    <mergeCell ref="EWO384:EWV384"/>
    <mergeCell ref="EWW384:EXD384"/>
    <mergeCell ref="EXE384:EXL384"/>
    <mergeCell ref="EXM384:EXT384"/>
    <mergeCell ref="EXU384:EYB384"/>
    <mergeCell ref="EYC384:EYJ384"/>
    <mergeCell ref="EYK384:EYR384"/>
    <mergeCell ref="EYS384:EYZ384"/>
    <mergeCell ref="EZA384:EZH384"/>
    <mergeCell ref="EZI384:EZP384"/>
    <mergeCell ref="EZQ384:EZX384"/>
    <mergeCell ref="EZY384:FAF384"/>
    <mergeCell ref="FAG384:FAN384"/>
    <mergeCell ref="FAO384:FAV384"/>
    <mergeCell ref="FAW384:FBD384"/>
    <mergeCell ref="FBE384:FBL384"/>
    <mergeCell ref="FBM384:FBT384"/>
    <mergeCell ref="FBU384:FCB384"/>
    <mergeCell ref="FCC384:FCJ384"/>
    <mergeCell ref="FCK384:FCR384"/>
    <mergeCell ref="FCS384:FCZ384"/>
    <mergeCell ref="FDA384:FDH384"/>
    <mergeCell ref="FDI384:FDP384"/>
    <mergeCell ref="FDQ384:FDX384"/>
    <mergeCell ref="FDY384:FEF384"/>
    <mergeCell ref="FEG384:FEN384"/>
    <mergeCell ref="FEO384:FEV384"/>
    <mergeCell ref="FEW384:FFD384"/>
    <mergeCell ref="FFE384:FFL384"/>
    <mergeCell ref="FFM384:FFT384"/>
    <mergeCell ref="ELM384:ELT384"/>
    <mergeCell ref="ELU384:EMB384"/>
    <mergeCell ref="EMC384:EMJ384"/>
    <mergeCell ref="EMK384:EMR384"/>
    <mergeCell ref="EMS384:EMZ384"/>
    <mergeCell ref="ENA384:ENH384"/>
    <mergeCell ref="ENI384:ENP384"/>
    <mergeCell ref="ENQ384:ENX384"/>
    <mergeCell ref="ENY384:EOF384"/>
    <mergeCell ref="EOG384:EON384"/>
    <mergeCell ref="EOO384:EOV384"/>
    <mergeCell ref="EOW384:EPD384"/>
    <mergeCell ref="EPE384:EPL384"/>
    <mergeCell ref="EPM384:EPT384"/>
    <mergeCell ref="EPU384:EQB384"/>
    <mergeCell ref="EQC384:EQJ384"/>
    <mergeCell ref="EQK384:EQR384"/>
    <mergeCell ref="EQS384:EQZ384"/>
    <mergeCell ref="ERA384:ERH384"/>
    <mergeCell ref="ERI384:ERP384"/>
    <mergeCell ref="ERQ384:ERX384"/>
    <mergeCell ref="ERY384:ESF384"/>
    <mergeCell ref="ESG384:ESN384"/>
    <mergeCell ref="ESO384:ESV384"/>
    <mergeCell ref="ESW384:ETD384"/>
    <mergeCell ref="ETE384:ETL384"/>
    <mergeCell ref="ETM384:ETT384"/>
    <mergeCell ref="ETU384:EUB384"/>
    <mergeCell ref="EUC384:EUJ384"/>
    <mergeCell ref="EUK384:EUR384"/>
    <mergeCell ref="EUS384:EUZ384"/>
    <mergeCell ref="EVA384:EVH384"/>
    <mergeCell ref="EVI384:EVP384"/>
    <mergeCell ref="EBI384:EBP384"/>
    <mergeCell ref="EBQ384:EBX384"/>
    <mergeCell ref="EBY384:ECF384"/>
    <mergeCell ref="ECG384:ECN384"/>
    <mergeCell ref="ECO384:ECV384"/>
    <mergeCell ref="ECW384:EDD384"/>
    <mergeCell ref="EDE384:EDL384"/>
    <mergeCell ref="EDM384:EDT384"/>
    <mergeCell ref="EDU384:EEB384"/>
    <mergeCell ref="EEC384:EEJ384"/>
    <mergeCell ref="EEK384:EER384"/>
    <mergeCell ref="EES384:EEZ384"/>
    <mergeCell ref="EFA384:EFH384"/>
    <mergeCell ref="EFI384:EFP384"/>
    <mergeCell ref="EFQ384:EFX384"/>
    <mergeCell ref="EFY384:EGF384"/>
    <mergeCell ref="EGG384:EGN384"/>
    <mergeCell ref="EGO384:EGV384"/>
    <mergeCell ref="EGW384:EHD384"/>
    <mergeCell ref="EHE384:EHL384"/>
    <mergeCell ref="EHM384:EHT384"/>
    <mergeCell ref="EHU384:EIB384"/>
    <mergeCell ref="EIC384:EIJ384"/>
    <mergeCell ref="EIK384:EIR384"/>
    <mergeCell ref="EIS384:EIZ384"/>
    <mergeCell ref="EJA384:EJH384"/>
    <mergeCell ref="EJI384:EJP384"/>
    <mergeCell ref="EJQ384:EJX384"/>
    <mergeCell ref="EJY384:EKF384"/>
    <mergeCell ref="EKG384:EKN384"/>
    <mergeCell ref="EKO384:EKV384"/>
    <mergeCell ref="EKW384:ELD384"/>
    <mergeCell ref="ELE384:ELL384"/>
    <mergeCell ref="DRE384:DRL384"/>
    <mergeCell ref="DRM384:DRT384"/>
    <mergeCell ref="DRU384:DSB384"/>
    <mergeCell ref="DSC384:DSJ384"/>
    <mergeCell ref="DSK384:DSR384"/>
    <mergeCell ref="DSS384:DSZ384"/>
    <mergeCell ref="DTA384:DTH384"/>
    <mergeCell ref="DTI384:DTP384"/>
    <mergeCell ref="DTQ384:DTX384"/>
    <mergeCell ref="DTY384:DUF384"/>
    <mergeCell ref="DUG384:DUN384"/>
    <mergeCell ref="DUO384:DUV384"/>
    <mergeCell ref="DUW384:DVD384"/>
    <mergeCell ref="DVE384:DVL384"/>
    <mergeCell ref="DVM384:DVT384"/>
    <mergeCell ref="DVU384:DWB384"/>
    <mergeCell ref="DWC384:DWJ384"/>
    <mergeCell ref="DWK384:DWR384"/>
    <mergeCell ref="DWS384:DWZ384"/>
    <mergeCell ref="DXA384:DXH384"/>
    <mergeCell ref="DXI384:DXP384"/>
    <mergeCell ref="DXQ384:DXX384"/>
    <mergeCell ref="DXY384:DYF384"/>
    <mergeCell ref="DYG384:DYN384"/>
    <mergeCell ref="DYO384:DYV384"/>
    <mergeCell ref="DYW384:DZD384"/>
    <mergeCell ref="DZE384:DZL384"/>
    <mergeCell ref="DZM384:DZT384"/>
    <mergeCell ref="DZU384:EAB384"/>
    <mergeCell ref="EAC384:EAJ384"/>
    <mergeCell ref="EAK384:EAR384"/>
    <mergeCell ref="EAS384:EAZ384"/>
    <mergeCell ref="EBA384:EBH384"/>
    <mergeCell ref="DHA384:DHH384"/>
    <mergeCell ref="DHI384:DHP384"/>
    <mergeCell ref="DHQ384:DHX384"/>
    <mergeCell ref="DHY384:DIF384"/>
    <mergeCell ref="DIG384:DIN384"/>
    <mergeCell ref="DIO384:DIV384"/>
    <mergeCell ref="DIW384:DJD384"/>
    <mergeCell ref="DJE384:DJL384"/>
    <mergeCell ref="DJM384:DJT384"/>
    <mergeCell ref="DJU384:DKB384"/>
    <mergeCell ref="DKC384:DKJ384"/>
    <mergeCell ref="DKK384:DKR384"/>
    <mergeCell ref="DKS384:DKZ384"/>
    <mergeCell ref="DLA384:DLH384"/>
    <mergeCell ref="DLI384:DLP384"/>
    <mergeCell ref="DLQ384:DLX384"/>
    <mergeCell ref="DLY384:DMF384"/>
    <mergeCell ref="DMG384:DMN384"/>
    <mergeCell ref="DMO384:DMV384"/>
    <mergeCell ref="DMW384:DND384"/>
    <mergeCell ref="DNE384:DNL384"/>
    <mergeCell ref="DNM384:DNT384"/>
    <mergeCell ref="DNU384:DOB384"/>
    <mergeCell ref="DOC384:DOJ384"/>
    <mergeCell ref="DOK384:DOR384"/>
    <mergeCell ref="DOS384:DOZ384"/>
    <mergeCell ref="DPA384:DPH384"/>
    <mergeCell ref="DPI384:DPP384"/>
    <mergeCell ref="DPQ384:DPX384"/>
    <mergeCell ref="DPY384:DQF384"/>
    <mergeCell ref="DQG384:DQN384"/>
    <mergeCell ref="DQO384:DQV384"/>
    <mergeCell ref="DQW384:DRD384"/>
    <mergeCell ref="CWW384:CXD384"/>
    <mergeCell ref="CXE384:CXL384"/>
    <mergeCell ref="CXM384:CXT384"/>
    <mergeCell ref="CXU384:CYB384"/>
    <mergeCell ref="CYC384:CYJ384"/>
    <mergeCell ref="CYK384:CYR384"/>
    <mergeCell ref="CYS384:CYZ384"/>
    <mergeCell ref="CZA384:CZH384"/>
    <mergeCell ref="CZI384:CZP384"/>
    <mergeCell ref="CZQ384:CZX384"/>
    <mergeCell ref="CZY384:DAF384"/>
    <mergeCell ref="DAG384:DAN384"/>
    <mergeCell ref="DAO384:DAV384"/>
    <mergeCell ref="DAW384:DBD384"/>
    <mergeCell ref="DBE384:DBL384"/>
    <mergeCell ref="DBM384:DBT384"/>
    <mergeCell ref="DBU384:DCB384"/>
    <mergeCell ref="DCC384:DCJ384"/>
    <mergeCell ref="DCK384:DCR384"/>
    <mergeCell ref="DCS384:DCZ384"/>
    <mergeCell ref="DDA384:DDH384"/>
    <mergeCell ref="DDI384:DDP384"/>
    <mergeCell ref="DDQ384:DDX384"/>
    <mergeCell ref="DDY384:DEF384"/>
    <mergeCell ref="DEG384:DEN384"/>
    <mergeCell ref="DEO384:DEV384"/>
    <mergeCell ref="DEW384:DFD384"/>
    <mergeCell ref="DFE384:DFL384"/>
    <mergeCell ref="DFM384:DFT384"/>
    <mergeCell ref="DFU384:DGB384"/>
    <mergeCell ref="DGC384:DGJ384"/>
    <mergeCell ref="DGK384:DGR384"/>
    <mergeCell ref="DGS384:DGZ384"/>
    <mergeCell ref="CMS384:CMZ384"/>
    <mergeCell ref="CNA384:CNH384"/>
    <mergeCell ref="CNI384:CNP384"/>
    <mergeCell ref="CNQ384:CNX384"/>
    <mergeCell ref="CNY384:COF384"/>
    <mergeCell ref="COG384:CON384"/>
    <mergeCell ref="COO384:COV384"/>
    <mergeCell ref="COW384:CPD384"/>
    <mergeCell ref="CPE384:CPL384"/>
    <mergeCell ref="CPM384:CPT384"/>
    <mergeCell ref="CPU384:CQB384"/>
    <mergeCell ref="CQC384:CQJ384"/>
    <mergeCell ref="CQK384:CQR384"/>
    <mergeCell ref="CQS384:CQZ384"/>
    <mergeCell ref="CRA384:CRH384"/>
    <mergeCell ref="CRI384:CRP384"/>
    <mergeCell ref="CRQ384:CRX384"/>
    <mergeCell ref="CRY384:CSF384"/>
    <mergeCell ref="CSG384:CSN384"/>
    <mergeCell ref="CSO384:CSV384"/>
    <mergeCell ref="CSW384:CTD384"/>
    <mergeCell ref="CTE384:CTL384"/>
    <mergeCell ref="CTM384:CTT384"/>
    <mergeCell ref="CTU384:CUB384"/>
    <mergeCell ref="CUC384:CUJ384"/>
    <mergeCell ref="CUK384:CUR384"/>
    <mergeCell ref="CUS384:CUZ384"/>
    <mergeCell ref="CVA384:CVH384"/>
    <mergeCell ref="CVI384:CVP384"/>
    <mergeCell ref="CVQ384:CVX384"/>
    <mergeCell ref="CVY384:CWF384"/>
    <mergeCell ref="CWG384:CWN384"/>
    <mergeCell ref="CWO384:CWV384"/>
    <mergeCell ref="CCO384:CCV384"/>
    <mergeCell ref="CCW384:CDD384"/>
    <mergeCell ref="CDE384:CDL384"/>
    <mergeCell ref="CDM384:CDT384"/>
    <mergeCell ref="CDU384:CEB384"/>
    <mergeCell ref="CEC384:CEJ384"/>
    <mergeCell ref="CEK384:CER384"/>
    <mergeCell ref="CES384:CEZ384"/>
    <mergeCell ref="CFA384:CFH384"/>
    <mergeCell ref="CFI384:CFP384"/>
    <mergeCell ref="CFQ384:CFX384"/>
    <mergeCell ref="CFY384:CGF384"/>
    <mergeCell ref="CGG384:CGN384"/>
    <mergeCell ref="CGO384:CGV384"/>
    <mergeCell ref="CGW384:CHD384"/>
    <mergeCell ref="CHE384:CHL384"/>
    <mergeCell ref="CHM384:CHT384"/>
    <mergeCell ref="CHU384:CIB384"/>
    <mergeCell ref="CIC384:CIJ384"/>
    <mergeCell ref="CIK384:CIR384"/>
    <mergeCell ref="CIS384:CIZ384"/>
    <mergeCell ref="CJA384:CJH384"/>
    <mergeCell ref="CJI384:CJP384"/>
    <mergeCell ref="CJQ384:CJX384"/>
    <mergeCell ref="CJY384:CKF384"/>
    <mergeCell ref="CKG384:CKN384"/>
    <mergeCell ref="CKO384:CKV384"/>
    <mergeCell ref="CKW384:CLD384"/>
    <mergeCell ref="CLE384:CLL384"/>
    <mergeCell ref="CLM384:CLT384"/>
    <mergeCell ref="CLU384:CMB384"/>
    <mergeCell ref="CMC384:CMJ384"/>
    <mergeCell ref="CMK384:CMR384"/>
    <mergeCell ref="BSK384:BSR384"/>
    <mergeCell ref="BSS384:BSZ384"/>
    <mergeCell ref="BTA384:BTH384"/>
    <mergeCell ref="BTI384:BTP384"/>
    <mergeCell ref="BTQ384:BTX384"/>
    <mergeCell ref="BTY384:BUF384"/>
    <mergeCell ref="BUG384:BUN384"/>
    <mergeCell ref="BUO384:BUV384"/>
    <mergeCell ref="BUW384:BVD384"/>
    <mergeCell ref="BVE384:BVL384"/>
    <mergeCell ref="BVM384:BVT384"/>
    <mergeCell ref="BVU384:BWB384"/>
    <mergeCell ref="BWC384:BWJ384"/>
    <mergeCell ref="BWK384:BWR384"/>
    <mergeCell ref="BWS384:BWZ384"/>
    <mergeCell ref="BXA384:BXH384"/>
    <mergeCell ref="BXI384:BXP384"/>
    <mergeCell ref="BXQ384:BXX384"/>
    <mergeCell ref="BXY384:BYF384"/>
    <mergeCell ref="BYG384:BYN384"/>
    <mergeCell ref="BYO384:BYV384"/>
    <mergeCell ref="BYW384:BZD384"/>
    <mergeCell ref="BZE384:BZL384"/>
    <mergeCell ref="BZM384:BZT384"/>
    <mergeCell ref="BZU384:CAB384"/>
    <mergeCell ref="CAC384:CAJ384"/>
    <mergeCell ref="CAK384:CAR384"/>
    <mergeCell ref="CAS384:CAZ384"/>
    <mergeCell ref="CBA384:CBH384"/>
    <mergeCell ref="CBI384:CBP384"/>
    <mergeCell ref="CBQ384:CBX384"/>
    <mergeCell ref="CBY384:CCF384"/>
    <mergeCell ref="CCG384:CCN384"/>
    <mergeCell ref="BIG384:BIN384"/>
    <mergeCell ref="BIO384:BIV384"/>
    <mergeCell ref="BIW384:BJD384"/>
    <mergeCell ref="BJE384:BJL384"/>
    <mergeCell ref="BJM384:BJT384"/>
    <mergeCell ref="BJU384:BKB384"/>
    <mergeCell ref="BKC384:BKJ384"/>
    <mergeCell ref="BKK384:BKR384"/>
    <mergeCell ref="BKS384:BKZ384"/>
    <mergeCell ref="BLA384:BLH384"/>
    <mergeCell ref="BLI384:BLP384"/>
    <mergeCell ref="BLQ384:BLX384"/>
    <mergeCell ref="BLY384:BMF384"/>
    <mergeCell ref="BMG384:BMN384"/>
    <mergeCell ref="BMO384:BMV384"/>
    <mergeCell ref="BMW384:BND384"/>
    <mergeCell ref="BNE384:BNL384"/>
    <mergeCell ref="BNM384:BNT384"/>
    <mergeCell ref="BNU384:BOB384"/>
    <mergeCell ref="BOC384:BOJ384"/>
    <mergeCell ref="BOK384:BOR384"/>
    <mergeCell ref="BOS384:BOZ384"/>
    <mergeCell ref="BPA384:BPH384"/>
    <mergeCell ref="BPI384:BPP384"/>
    <mergeCell ref="BPQ384:BPX384"/>
    <mergeCell ref="BPY384:BQF384"/>
    <mergeCell ref="BQG384:BQN384"/>
    <mergeCell ref="BQO384:BQV384"/>
    <mergeCell ref="BQW384:BRD384"/>
    <mergeCell ref="BRE384:BRL384"/>
    <mergeCell ref="BRM384:BRT384"/>
    <mergeCell ref="BRU384:BSB384"/>
    <mergeCell ref="BSC384:BSJ384"/>
    <mergeCell ref="AYC384:AYJ384"/>
    <mergeCell ref="AYK384:AYR384"/>
    <mergeCell ref="AYS384:AYZ384"/>
    <mergeCell ref="AZA384:AZH384"/>
    <mergeCell ref="AZI384:AZP384"/>
    <mergeCell ref="AZQ384:AZX384"/>
    <mergeCell ref="AZY384:BAF384"/>
    <mergeCell ref="BAG384:BAN384"/>
    <mergeCell ref="BAO384:BAV384"/>
    <mergeCell ref="BAW384:BBD384"/>
    <mergeCell ref="BBE384:BBL384"/>
    <mergeCell ref="BBM384:BBT384"/>
    <mergeCell ref="BBU384:BCB384"/>
    <mergeCell ref="BCC384:BCJ384"/>
    <mergeCell ref="BCK384:BCR384"/>
    <mergeCell ref="BCS384:BCZ384"/>
    <mergeCell ref="BDA384:BDH384"/>
    <mergeCell ref="BDI384:BDP384"/>
    <mergeCell ref="BDQ384:BDX384"/>
    <mergeCell ref="BDY384:BEF384"/>
    <mergeCell ref="BEG384:BEN384"/>
    <mergeCell ref="BEO384:BEV384"/>
    <mergeCell ref="BEW384:BFD384"/>
    <mergeCell ref="BFE384:BFL384"/>
    <mergeCell ref="BFM384:BFT384"/>
    <mergeCell ref="BFU384:BGB384"/>
    <mergeCell ref="BGC384:BGJ384"/>
    <mergeCell ref="BGK384:BGR384"/>
    <mergeCell ref="BGS384:BGZ384"/>
    <mergeCell ref="BHA384:BHH384"/>
    <mergeCell ref="BHI384:BHP384"/>
    <mergeCell ref="BHQ384:BHX384"/>
    <mergeCell ref="BHY384:BIF384"/>
    <mergeCell ref="ANY384:AOF384"/>
    <mergeCell ref="AOG384:AON384"/>
    <mergeCell ref="AOO384:AOV384"/>
    <mergeCell ref="AOW384:APD384"/>
    <mergeCell ref="APE384:APL384"/>
    <mergeCell ref="APM384:APT384"/>
    <mergeCell ref="APU384:AQB384"/>
    <mergeCell ref="AQC384:AQJ384"/>
    <mergeCell ref="AQK384:AQR384"/>
    <mergeCell ref="AQS384:AQZ384"/>
    <mergeCell ref="ARA384:ARH384"/>
    <mergeCell ref="ARI384:ARP384"/>
    <mergeCell ref="ARQ384:ARX384"/>
    <mergeCell ref="ARY384:ASF384"/>
    <mergeCell ref="ASG384:ASN384"/>
    <mergeCell ref="ASO384:ASV384"/>
    <mergeCell ref="ASW384:ATD384"/>
    <mergeCell ref="ATE384:ATL384"/>
    <mergeCell ref="ATM384:ATT384"/>
    <mergeCell ref="ATU384:AUB384"/>
    <mergeCell ref="AUC384:AUJ384"/>
    <mergeCell ref="AUK384:AUR384"/>
    <mergeCell ref="AUS384:AUZ384"/>
    <mergeCell ref="AVA384:AVH384"/>
    <mergeCell ref="AVI384:AVP384"/>
    <mergeCell ref="AVQ384:AVX384"/>
    <mergeCell ref="AVY384:AWF384"/>
    <mergeCell ref="AWG384:AWN384"/>
    <mergeCell ref="AWO384:AWV384"/>
    <mergeCell ref="AWW384:AXD384"/>
    <mergeCell ref="AXE384:AXL384"/>
    <mergeCell ref="AXM384:AXT384"/>
    <mergeCell ref="AXU384:AYB384"/>
    <mergeCell ref="ADU384:AEB384"/>
    <mergeCell ref="AEC384:AEJ384"/>
    <mergeCell ref="AEK384:AER384"/>
    <mergeCell ref="AES384:AEZ384"/>
    <mergeCell ref="AFA384:AFH384"/>
    <mergeCell ref="AFI384:AFP384"/>
    <mergeCell ref="AFQ384:AFX384"/>
    <mergeCell ref="AFY384:AGF384"/>
    <mergeCell ref="AGG384:AGN384"/>
    <mergeCell ref="AGO384:AGV384"/>
    <mergeCell ref="AGW384:AHD384"/>
    <mergeCell ref="AHE384:AHL384"/>
    <mergeCell ref="AHM384:AHT384"/>
    <mergeCell ref="AHU384:AIB384"/>
    <mergeCell ref="AIC384:AIJ384"/>
    <mergeCell ref="AIK384:AIR384"/>
    <mergeCell ref="AIS384:AIZ384"/>
    <mergeCell ref="AJA384:AJH384"/>
    <mergeCell ref="AJI384:AJP384"/>
    <mergeCell ref="AJQ384:AJX384"/>
    <mergeCell ref="AJY384:AKF384"/>
    <mergeCell ref="AKG384:AKN384"/>
    <mergeCell ref="AKO384:AKV384"/>
    <mergeCell ref="AKW384:ALD384"/>
    <mergeCell ref="ALE384:ALL384"/>
    <mergeCell ref="ALM384:ALT384"/>
    <mergeCell ref="ALU384:AMB384"/>
    <mergeCell ref="AMC384:AMJ384"/>
    <mergeCell ref="AMK384:AMR384"/>
    <mergeCell ref="AMS384:AMZ384"/>
    <mergeCell ref="ANA384:ANH384"/>
    <mergeCell ref="ANI384:ANP384"/>
    <mergeCell ref="ANQ384:ANX384"/>
    <mergeCell ref="TQ384:TX384"/>
    <mergeCell ref="TY384:UF384"/>
    <mergeCell ref="UG384:UN384"/>
    <mergeCell ref="UO384:UV384"/>
    <mergeCell ref="UW384:VD384"/>
    <mergeCell ref="VE384:VL384"/>
    <mergeCell ref="VM384:VT384"/>
    <mergeCell ref="VU384:WB384"/>
    <mergeCell ref="WC384:WJ384"/>
    <mergeCell ref="WK384:WR384"/>
    <mergeCell ref="WS384:WZ384"/>
    <mergeCell ref="XA384:XH384"/>
    <mergeCell ref="XI384:XP384"/>
    <mergeCell ref="XQ384:XX384"/>
    <mergeCell ref="XY384:YF384"/>
    <mergeCell ref="YG384:YN384"/>
    <mergeCell ref="YO384:YV384"/>
    <mergeCell ref="YW384:ZD384"/>
    <mergeCell ref="ZE384:ZL384"/>
    <mergeCell ref="ZM384:ZT384"/>
    <mergeCell ref="ZU384:AAB384"/>
    <mergeCell ref="AAC384:AAJ384"/>
    <mergeCell ref="AAK384:AAR384"/>
    <mergeCell ref="AAS384:AAZ384"/>
    <mergeCell ref="ABA384:ABH384"/>
    <mergeCell ref="ABI384:ABP384"/>
    <mergeCell ref="ABQ384:ABX384"/>
    <mergeCell ref="ABY384:ACF384"/>
    <mergeCell ref="ACG384:ACN384"/>
    <mergeCell ref="ACO384:ACV384"/>
    <mergeCell ref="ACW384:ADD384"/>
    <mergeCell ref="ADE384:ADL384"/>
    <mergeCell ref="ADM384:ADT384"/>
    <mergeCell ref="JM384:JT384"/>
    <mergeCell ref="JU384:KB384"/>
    <mergeCell ref="KC384:KJ384"/>
    <mergeCell ref="KK384:KR384"/>
    <mergeCell ref="KS384:KZ384"/>
    <mergeCell ref="LA384:LH384"/>
    <mergeCell ref="LI384:LP384"/>
    <mergeCell ref="LQ384:LX384"/>
    <mergeCell ref="LY384:MF384"/>
    <mergeCell ref="MG384:MN384"/>
    <mergeCell ref="MO384:MV384"/>
    <mergeCell ref="MW384:ND384"/>
    <mergeCell ref="NE384:NL384"/>
    <mergeCell ref="NM384:NT384"/>
    <mergeCell ref="NU384:OB384"/>
    <mergeCell ref="OC384:OJ384"/>
    <mergeCell ref="OK384:OR384"/>
    <mergeCell ref="OS384:OZ384"/>
    <mergeCell ref="PA384:PH384"/>
    <mergeCell ref="PI384:PP384"/>
    <mergeCell ref="PQ384:PX384"/>
    <mergeCell ref="PY384:QF384"/>
    <mergeCell ref="QG384:QN384"/>
    <mergeCell ref="QO384:QV384"/>
    <mergeCell ref="QW384:RD384"/>
    <mergeCell ref="RE384:RL384"/>
    <mergeCell ref="RM384:RT384"/>
    <mergeCell ref="RU384:SB384"/>
    <mergeCell ref="SC384:SJ384"/>
    <mergeCell ref="SK384:SR384"/>
    <mergeCell ref="SS384:SZ384"/>
    <mergeCell ref="TA384:TH384"/>
    <mergeCell ref="TI384:TP384"/>
    <mergeCell ref="I384:P384"/>
    <mergeCell ref="Q384:X384"/>
    <mergeCell ref="Y384:AF384"/>
    <mergeCell ref="AG384:AN384"/>
    <mergeCell ref="AO384:AV384"/>
    <mergeCell ref="AW384:BD384"/>
    <mergeCell ref="BE384:BL384"/>
    <mergeCell ref="BM384:BT384"/>
    <mergeCell ref="BU384:CB384"/>
    <mergeCell ref="CC384:CJ384"/>
    <mergeCell ref="CK384:CR384"/>
    <mergeCell ref="CS384:CZ384"/>
    <mergeCell ref="DA384:DH384"/>
    <mergeCell ref="DI384:DP384"/>
    <mergeCell ref="DQ384:DX384"/>
    <mergeCell ref="DY384:EF384"/>
    <mergeCell ref="EG384:EN384"/>
    <mergeCell ref="EO384:EV384"/>
    <mergeCell ref="EW384:FD384"/>
    <mergeCell ref="FE384:FL384"/>
    <mergeCell ref="FM384:FT384"/>
    <mergeCell ref="FU384:GB384"/>
    <mergeCell ref="GC384:GJ384"/>
    <mergeCell ref="GK384:GR384"/>
    <mergeCell ref="GS384:GZ384"/>
    <mergeCell ref="HA384:HH384"/>
    <mergeCell ref="HI384:HP384"/>
    <mergeCell ref="HQ384:HX384"/>
    <mergeCell ref="HY384:IF384"/>
    <mergeCell ref="IG384:IN384"/>
    <mergeCell ref="IO384:IV384"/>
    <mergeCell ref="IW384:JD384"/>
    <mergeCell ref="JE384:JL384"/>
    <mergeCell ref="WXM374:WXT374"/>
    <mergeCell ref="WXU374:WYB374"/>
    <mergeCell ref="WYC374:WYJ374"/>
    <mergeCell ref="WYK374:WYR374"/>
    <mergeCell ref="WYS374:WYZ374"/>
    <mergeCell ref="WZA374:WZH374"/>
    <mergeCell ref="WZI374:WZP374"/>
    <mergeCell ref="WZQ374:WZX374"/>
    <mergeCell ref="WZY374:XAF374"/>
    <mergeCell ref="XAG374:XAN374"/>
    <mergeCell ref="XAO374:XAV374"/>
    <mergeCell ref="XAW374:XBD374"/>
    <mergeCell ref="XBE374:XBL374"/>
    <mergeCell ref="XBM374:XBT374"/>
    <mergeCell ref="XBU374:XCB374"/>
    <mergeCell ref="XCC374:XCJ374"/>
    <mergeCell ref="XCK374:XCR374"/>
    <mergeCell ref="XCS374:XCZ374"/>
    <mergeCell ref="XDA374:XDH374"/>
    <mergeCell ref="XDI374:XDP374"/>
    <mergeCell ref="XDQ374:XDX374"/>
    <mergeCell ref="XDY374:XEF374"/>
    <mergeCell ref="XEG374:XEN374"/>
    <mergeCell ref="XEO374:XEV374"/>
    <mergeCell ref="XEW374:XFD374"/>
    <mergeCell ref="A375:B375"/>
    <mergeCell ref="G375:H380"/>
    <mergeCell ref="A376:B376"/>
    <mergeCell ref="A377:B377"/>
    <mergeCell ref="A378:B378"/>
    <mergeCell ref="C378:F379"/>
    <mergeCell ref="A379:B379"/>
    <mergeCell ref="A380:B380"/>
    <mergeCell ref="WNI374:WNP374"/>
    <mergeCell ref="WNQ374:WNX374"/>
    <mergeCell ref="WNY374:WOF374"/>
    <mergeCell ref="WOG374:WON374"/>
    <mergeCell ref="WOO374:WOV374"/>
    <mergeCell ref="WOW374:WPD374"/>
    <mergeCell ref="WPE374:WPL374"/>
    <mergeCell ref="WPM374:WPT374"/>
    <mergeCell ref="WPU374:WQB374"/>
    <mergeCell ref="WQC374:WQJ374"/>
    <mergeCell ref="WQK374:WQR374"/>
    <mergeCell ref="WQS374:WQZ374"/>
    <mergeCell ref="WRA374:WRH374"/>
    <mergeCell ref="WRI374:WRP374"/>
    <mergeCell ref="WRQ374:WRX374"/>
    <mergeCell ref="WRY374:WSF374"/>
    <mergeCell ref="WSG374:WSN374"/>
    <mergeCell ref="WSO374:WSV374"/>
    <mergeCell ref="WSW374:WTD374"/>
    <mergeCell ref="WTE374:WTL374"/>
    <mergeCell ref="WTM374:WTT374"/>
    <mergeCell ref="WTU374:WUB374"/>
    <mergeCell ref="WUC374:WUJ374"/>
    <mergeCell ref="WUK374:WUR374"/>
    <mergeCell ref="WUS374:WUZ374"/>
    <mergeCell ref="WVA374:WVH374"/>
    <mergeCell ref="WVI374:WVP374"/>
    <mergeCell ref="WVQ374:WVX374"/>
    <mergeCell ref="WVY374:WWF374"/>
    <mergeCell ref="WWG374:WWN374"/>
    <mergeCell ref="WWO374:WWV374"/>
    <mergeCell ref="WWW374:WXD374"/>
    <mergeCell ref="WXE374:WXL374"/>
    <mergeCell ref="WDE374:WDL374"/>
    <mergeCell ref="WDM374:WDT374"/>
    <mergeCell ref="WDU374:WEB374"/>
    <mergeCell ref="WEC374:WEJ374"/>
    <mergeCell ref="WEK374:WER374"/>
    <mergeCell ref="WES374:WEZ374"/>
    <mergeCell ref="WFA374:WFH374"/>
    <mergeCell ref="WFI374:WFP374"/>
    <mergeCell ref="WFQ374:WFX374"/>
    <mergeCell ref="WFY374:WGF374"/>
    <mergeCell ref="WGG374:WGN374"/>
    <mergeCell ref="WGO374:WGV374"/>
    <mergeCell ref="WGW374:WHD374"/>
    <mergeCell ref="WHE374:WHL374"/>
    <mergeCell ref="WHM374:WHT374"/>
    <mergeCell ref="WHU374:WIB374"/>
    <mergeCell ref="WIC374:WIJ374"/>
    <mergeCell ref="WIK374:WIR374"/>
    <mergeCell ref="WIS374:WIZ374"/>
    <mergeCell ref="WJA374:WJH374"/>
    <mergeCell ref="WJI374:WJP374"/>
    <mergeCell ref="WJQ374:WJX374"/>
    <mergeCell ref="WJY374:WKF374"/>
    <mergeCell ref="WKG374:WKN374"/>
    <mergeCell ref="WKO374:WKV374"/>
    <mergeCell ref="WKW374:WLD374"/>
    <mergeCell ref="WLE374:WLL374"/>
    <mergeCell ref="WLM374:WLT374"/>
    <mergeCell ref="WLU374:WMB374"/>
    <mergeCell ref="WMC374:WMJ374"/>
    <mergeCell ref="WMK374:WMR374"/>
    <mergeCell ref="WMS374:WMZ374"/>
    <mergeCell ref="WNA374:WNH374"/>
    <mergeCell ref="VTA374:VTH374"/>
    <mergeCell ref="VTI374:VTP374"/>
    <mergeCell ref="VTQ374:VTX374"/>
    <mergeCell ref="VTY374:VUF374"/>
    <mergeCell ref="VUG374:VUN374"/>
    <mergeCell ref="VUO374:VUV374"/>
    <mergeCell ref="VUW374:VVD374"/>
    <mergeCell ref="VVE374:VVL374"/>
    <mergeCell ref="VVM374:VVT374"/>
    <mergeCell ref="VVU374:VWB374"/>
    <mergeCell ref="VWC374:VWJ374"/>
    <mergeCell ref="VWK374:VWR374"/>
    <mergeCell ref="VWS374:VWZ374"/>
    <mergeCell ref="VXA374:VXH374"/>
    <mergeCell ref="VXI374:VXP374"/>
    <mergeCell ref="VXQ374:VXX374"/>
    <mergeCell ref="VXY374:VYF374"/>
    <mergeCell ref="VYG374:VYN374"/>
    <mergeCell ref="VYO374:VYV374"/>
    <mergeCell ref="VYW374:VZD374"/>
    <mergeCell ref="VZE374:VZL374"/>
    <mergeCell ref="VZM374:VZT374"/>
    <mergeCell ref="VZU374:WAB374"/>
    <mergeCell ref="WAC374:WAJ374"/>
    <mergeCell ref="WAK374:WAR374"/>
    <mergeCell ref="WAS374:WAZ374"/>
    <mergeCell ref="WBA374:WBH374"/>
    <mergeCell ref="WBI374:WBP374"/>
    <mergeCell ref="WBQ374:WBX374"/>
    <mergeCell ref="WBY374:WCF374"/>
    <mergeCell ref="WCG374:WCN374"/>
    <mergeCell ref="WCO374:WCV374"/>
    <mergeCell ref="WCW374:WDD374"/>
    <mergeCell ref="VIW374:VJD374"/>
    <mergeCell ref="VJE374:VJL374"/>
    <mergeCell ref="VJM374:VJT374"/>
    <mergeCell ref="VJU374:VKB374"/>
    <mergeCell ref="VKC374:VKJ374"/>
    <mergeCell ref="VKK374:VKR374"/>
    <mergeCell ref="VKS374:VKZ374"/>
    <mergeCell ref="VLA374:VLH374"/>
    <mergeCell ref="VLI374:VLP374"/>
    <mergeCell ref="VLQ374:VLX374"/>
    <mergeCell ref="VLY374:VMF374"/>
    <mergeCell ref="VMG374:VMN374"/>
    <mergeCell ref="VMO374:VMV374"/>
    <mergeCell ref="VMW374:VND374"/>
    <mergeCell ref="VNE374:VNL374"/>
    <mergeCell ref="VNM374:VNT374"/>
    <mergeCell ref="VNU374:VOB374"/>
    <mergeCell ref="VOC374:VOJ374"/>
    <mergeCell ref="VOK374:VOR374"/>
    <mergeCell ref="VOS374:VOZ374"/>
    <mergeCell ref="VPA374:VPH374"/>
    <mergeCell ref="VPI374:VPP374"/>
    <mergeCell ref="VPQ374:VPX374"/>
    <mergeCell ref="VPY374:VQF374"/>
    <mergeCell ref="VQG374:VQN374"/>
    <mergeCell ref="VQO374:VQV374"/>
    <mergeCell ref="VQW374:VRD374"/>
    <mergeCell ref="VRE374:VRL374"/>
    <mergeCell ref="VRM374:VRT374"/>
    <mergeCell ref="VRU374:VSB374"/>
    <mergeCell ref="VSC374:VSJ374"/>
    <mergeCell ref="VSK374:VSR374"/>
    <mergeCell ref="VSS374:VSZ374"/>
    <mergeCell ref="UYS374:UYZ374"/>
    <mergeCell ref="UZA374:UZH374"/>
    <mergeCell ref="UZI374:UZP374"/>
    <mergeCell ref="UZQ374:UZX374"/>
    <mergeCell ref="UZY374:VAF374"/>
    <mergeCell ref="VAG374:VAN374"/>
    <mergeCell ref="VAO374:VAV374"/>
    <mergeCell ref="VAW374:VBD374"/>
    <mergeCell ref="VBE374:VBL374"/>
    <mergeCell ref="VBM374:VBT374"/>
    <mergeCell ref="VBU374:VCB374"/>
    <mergeCell ref="VCC374:VCJ374"/>
    <mergeCell ref="VCK374:VCR374"/>
    <mergeCell ref="VCS374:VCZ374"/>
    <mergeCell ref="VDA374:VDH374"/>
    <mergeCell ref="VDI374:VDP374"/>
    <mergeCell ref="VDQ374:VDX374"/>
    <mergeCell ref="VDY374:VEF374"/>
    <mergeCell ref="VEG374:VEN374"/>
    <mergeCell ref="VEO374:VEV374"/>
    <mergeCell ref="VEW374:VFD374"/>
    <mergeCell ref="VFE374:VFL374"/>
    <mergeCell ref="VFM374:VFT374"/>
    <mergeCell ref="VFU374:VGB374"/>
    <mergeCell ref="VGC374:VGJ374"/>
    <mergeCell ref="VGK374:VGR374"/>
    <mergeCell ref="VGS374:VGZ374"/>
    <mergeCell ref="VHA374:VHH374"/>
    <mergeCell ref="VHI374:VHP374"/>
    <mergeCell ref="VHQ374:VHX374"/>
    <mergeCell ref="VHY374:VIF374"/>
    <mergeCell ref="VIG374:VIN374"/>
    <mergeCell ref="VIO374:VIV374"/>
    <mergeCell ref="UOO374:UOV374"/>
    <mergeCell ref="UOW374:UPD374"/>
    <mergeCell ref="UPE374:UPL374"/>
    <mergeCell ref="UPM374:UPT374"/>
    <mergeCell ref="UPU374:UQB374"/>
    <mergeCell ref="UQC374:UQJ374"/>
    <mergeCell ref="UQK374:UQR374"/>
    <mergeCell ref="UQS374:UQZ374"/>
    <mergeCell ref="URA374:URH374"/>
    <mergeCell ref="URI374:URP374"/>
    <mergeCell ref="URQ374:URX374"/>
    <mergeCell ref="URY374:USF374"/>
    <mergeCell ref="USG374:USN374"/>
    <mergeCell ref="USO374:USV374"/>
    <mergeCell ref="USW374:UTD374"/>
    <mergeCell ref="UTE374:UTL374"/>
    <mergeCell ref="UTM374:UTT374"/>
    <mergeCell ref="UTU374:UUB374"/>
    <mergeCell ref="UUC374:UUJ374"/>
    <mergeCell ref="UUK374:UUR374"/>
    <mergeCell ref="UUS374:UUZ374"/>
    <mergeCell ref="UVA374:UVH374"/>
    <mergeCell ref="UVI374:UVP374"/>
    <mergeCell ref="UVQ374:UVX374"/>
    <mergeCell ref="UVY374:UWF374"/>
    <mergeCell ref="UWG374:UWN374"/>
    <mergeCell ref="UWO374:UWV374"/>
    <mergeCell ref="UWW374:UXD374"/>
    <mergeCell ref="UXE374:UXL374"/>
    <mergeCell ref="UXM374:UXT374"/>
    <mergeCell ref="UXU374:UYB374"/>
    <mergeCell ref="UYC374:UYJ374"/>
    <mergeCell ref="UYK374:UYR374"/>
    <mergeCell ref="UEK374:UER374"/>
    <mergeCell ref="UES374:UEZ374"/>
    <mergeCell ref="UFA374:UFH374"/>
    <mergeCell ref="UFI374:UFP374"/>
    <mergeCell ref="UFQ374:UFX374"/>
    <mergeCell ref="UFY374:UGF374"/>
    <mergeCell ref="UGG374:UGN374"/>
    <mergeCell ref="UGO374:UGV374"/>
    <mergeCell ref="UGW374:UHD374"/>
    <mergeCell ref="UHE374:UHL374"/>
    <mergeCell ref="UHM374:UHT374"/>
    <mergeCell ref="UHU374:UIB374"/>
    <mergeCell ref="UIC374:UIJ374"/>
    <mergeCell ref="UIK374:UIR374"/>
    <mergeCell ref="UIS374:UIZ374"/>
    <mergeCell ref="UJA374:UJH374"/>
    <mergeCell ref="UJI374:UJP374"/>
    <mergeCell ref="UJQ374:UJX374"/>
    <mergeCell ref="UJY374:UKF374"/>
    <mergeCell ref="UKG374:UKN374"/>
    <mergeCell ref="UKO374:UKV374"/>
    <mergeCell ref="UKW374:ULD374"/>
    <mergeCell ref="ULE374:ULL374"/>
    <mergeCell ref="ULM374:ULT374"/>
    <mergeCell ref="ULU374:UMB374"/>
    <mergeCell ref="UMC374:UMJ374"/>
    <mergeCell ref="UMK374:UMR374"/>
    <mergeCell ref="UMS374:UMZ374"/>
    <mergeCell ref="UNA374:UNH374"/>
    <mergeCell ref="UNI374:UNP374"/>
    <mergeCell ref="UNQ374:UNX374"/>
    <mergeCell ref="UNY374:UOF374"/>
    <mergeCell ref="UOG374:UON374"/>
    <mergeCell ref="TUG374:TUN374"/>
    <mergeCell ref="TUO374:TUV374"/>
    <mergeCell ref="TUW374:TVD374"/>
    <mergeCell ref="TVE374:TVL374"/>
    <mergeCell ref="TVM374:TVT374"/>
    <mergeCell ref="TVU374:TWB374"/>
    <mergeCell ref="TWC374:TWJ374"/>
    <mergeCell ref="TWK374:TWR374"/>
    <mergeCell ref="TWS374:TWZ374"/>
    <mergeCell ref="TXA374:TXH374"/>
    <mergeCell ref="TXI374:TXP374"/>
    <mergeCell ref="TXQ374:TXX374"/>
    <mergeCell ref="TXY374:TYF374"/>
    <mergeCell ref="TYG374:TYN374"/>
    <mergeCell ref="TYO374:TYV374"/>
    <mergeCell ref="TYW374:TZD374"/>
    <mergeCell ref="TZE374:TZL374"/>
    <mergeCell ref="TZM374:TZT374"/>
    <mergeCell ref="TZU374:UAB374"/>
    <mergeCell ref="UAC374:UAJ374"/>
    <mergeCell ref="UAK374:UAR374"/>
    <mergeCell ref="UAS374:UAZ374"/>
    <mergeCell ref="UBA374:UBH374"/>
    <mergeCell ref="UBI374:UBP374"/>
    <mergeCell ref="UBQ374:UBX374"/>
    <mergeCell ref="UBY374:UCF374"/>
    <mergeCell ref="UCG374:UCN374"/>
    <mergeCell ref="UCO374:UCV374"/>
    <mergeCell ref="UCW374:UDD374"/>
    <mergeCell ref="UDE374:UDL374"/>
    <mergeCell ref="UDM374:UDT374"/>
    <mergeCell ref="UDU374:UEB374"/>
    <mergeCell ref="UEC374:UEJ374"/>
    <mergeCell ref="TKC374:TKJ374"/>
    <mergeCell ref="TKK374:TKR374"/>
    <mergeCell ref="TKS374:TKZ374"/>
    <mergeCell ref="TLA374:TLH374"/>
    <mergeCell ref="TLI374:TLP374"/>
    <mergeCell ref="TLQ374:TLX374"/>
    <mergeCell ref="TLY374:TMF374"/>
    <mergeCell ref="TMG374:TMN374"/>
    <mergeCell ref="TMO374:TMV374"/>
    <mergeCell ref="TMW374:TND374"/>
    <mergeCell ref="TNE374:TNL374"/>
    <mergeCell ref="TNM374:TNT374"/>
    <mergeCell ref="TNU374:TOB374"/>
    <mergeCell ref="TOC374:TOJ374"/>
    <mergeCell ref="TOK374:TOR374"/>
    <mergeCell ref="TOS374:TOZ374"/>
    <mergeCell ref="TPA374:TPH374"/>
    <mergeCell ref="TPI374:TPP374"/>
    <mergeCell ref="TPQ374:TPX374"/>
    <mergeCell ref="TPY374:TQF374"/>
    <mergeCell ref="TQG374:TQN374"/>
    <mergeCell ref="TQO374:TQV374"/>
    <mergeCell ref="TQW374:TRD374"/>
    <mergeCell ref="TRE374:TRL374"/>
    <mergeCell ref="TRM374:TRT374"/>
    <mergeCell ref="TRU374:TSB374"/>
    <mergeCell ref="TSC374:TSJ374"/>
    <mergeCell ref="TSK374:TSR374"/>
    <mergeCell ref="TSS374:TSZ374"/>
    <mergeCell ref="TTA374:TTH374"/>
    <mergeCell ref="TTI374:TTP374"/>
    <mergeCell ref="TTQ374:TTX374"/>
    <mergeCell ref="TTY374:TUF374"/>
    <mergeCell ref="SZY374:TAF374"/>
    <mergeCell ref="TAG374:TAN374"/>
    <mergeCell ref="TAO374:TAV374"/>
    <mergeCell ref="TAW374:TBD374"/>
    <mergeCell ref="TBE374:TBL374"/>
    <mergeCell ref="TBM374:TBT374"/>
    <mergeCell ref="TBU374:TCB374"/>
    <mergeCell ref="TCC374:TCJ374"/>
    <mergeCell ref="TCK374:TCR374"/>
    <mergeCell ref="TCS374:TCZ374"/>
    <mergeCell ref="TDA374:TDH374"/>
    <mergeCell ref="TDI374:TDP374"/>
    <mergeCell ref="TDQ374:TDX374"/>
    <mergeCell ref="TDY374:TEF374"/>
    <mergeCell ref="TEG374:TEN374"/>
    <mergeCell ref="TEO374:TEV374"/>
    <mergeCell ref="TEW374:TFD374"/>
    <mergeCell ref="TFE374:TFL374"/>
    <mergeCell ref="TFM374:TFT374"/>
    <mergeCell ref="TFU374:TGB374"/>
    <mergeCell ref="TGC374:TGJ374"/>
    <mergeCell ref="TGK374:TGR374"/>
    <mergeCell ref="TGS374:TGZ374"/>
    <mergeCell ref="THA374:THH374"/>
    <mergeCell ref="THI374:THP374"/>
    <mergeCell ref="THQ374:THX374"/>
    <mergeCell ref="THY374:TIF374"/>
    <mergeCell ref="TIG374:TIN374"/>
    <mergeCell ref="TIO374:TIV374"/>
    <mergeCell ref="TIW374:TJD374"/>
    <mergeCell ref="TJE374:TJL374"/>
    <mergeCell ref="TJM374:TJT374"/>
    <mergeCell ref="TJU374:TKB374"/>
    <mergeCell ref="SPU374:SQB374"/>
    <mergeCell ref="SQC374:SQJ374"/>
    <mergeCell ref="SQK374:SQR374"/>
    <mergeCell ref="SQS374:SQZ374"/>
    <mergeCell ref="SRA374:SRH374"/>
    <mergeCell ref="SRI374:SRP374"/>
    <mergeCell ref="SRQ374:SRX374"/>
    <mergeCell ref="SRY374:SSF374"/>
    <mergeCell ref="SSG374:SSN374"/>
    <mergeCell ref="SSO374:SSV374"/>
    <mergeCell ref="SSW374:STD374"/>
    <mergeCell ref="STE374:STL374"/>
    <mergeCell ref="STM374:STT374"/>
    <mergeCell ref="STU374:SUB374"/>
    <mergeCell ref="SUC374:SUJ374"/>
    <mergeCell ref="SUK374:SUR374"/>
    <mergeCell ref="SUS374:SUZ374"/>
    <mergeCell ref="SVA374:SVH374"/>
    <mergeCell ref="SVI374:SVP374"/>
    <mergeCell ref="SVQ374:SVX374"/>
    <mergeCell ref="SVY374:SWF374"/>
    <mergeCell ref="SWG374:SWN374"/>
    <mergeCell ref="SWO374:SWV374"/>
    <mergeCell ref="SWW374:SXD374"/>
    <mergeCell ref="SXE374:SXL374"/>
    <mergeCell ref="SXM374:SXT374"/>
    <mergeCell ref="SXU374:SYB374"/>
    <mergeCell ref="SYC374:SYJ374"/>
    <mergeCell ref="SYK374:SYR374"/>
    <mergeCell ref="SYS374:SYZ374"/>
    <mergeCell ref="SZA374:SZH374"/>
    <mergeCell ref="SZI374:SZP374"/>
    <mergeCell ref="SZQ374:SZX374"/>
    <mergeCell ref="SFQ374:SFX374"/>
    <mergeCell ref="SFY374:SGF374"/>
    <mergeCell ref="SGG374:SGN374"/>
    <mergeCell ref="SGO374:SGV374"/>
    <mergeCell ref="SGW374:SHD374"/>
    <mergeCell ref="SHE374:SHL374"/>
    <mergeCell ref="SHM374:SHT374"/>
    <mergeCell ref="SHU374:SIB374"/>
    <mergeCell ref="SIC374:SIJ374"/>
    <mergeCell ref="SIK374:SIR374"/>
    <mergeCell ref="SIS374:SIZ374"/>
    <mergeCell ref="SJA374:SJH374"/>
    <mergeCell ref="SJI374:SJP374"/>
    <mergeCell ref="SJQ374:SJX374"/>
    <mergeCell ref="SJY374:SKF374"/>
    <mergeCell ref="SKG374:SKN374"/>
    <mergeCell ref="SKO374:SKV374"/>
    <mergeCell ref="SKW374:SLD374"/>
    <mergeCell ref="SLE374:SLL374"/>
    <mergeCell ref="SLM374:SLT374"/>
    <mergeCell ref="SLU374:SMB374"/>
    <mergeCell ref="SMC374:SMJ374"/>
    <mergeCell ref="SMK374:SMR374"/>
    <mergeCell ref="SMS374:SMZ374"/>
    <mergeCell ref="SNA374:SNH374"/>
    <mergeCell ref="SNI374:SNP374"/>
    <mergeCell ref="SNQ374:SNX374"/>
    <mergeCell ref="SNY374:SOF374"/>
    <mergeCell ref="SOG374:SON374"/>
    <mergeCell ref="SOO374:SOV374"/>
    <mergeCell ref="SOW374:SPD374"/>
    <mergeCell ref="SPE374:SPL374"/>
    <mergeCell ref="SPM374:SPT374"/>
    <mergeCell ref="RVM374:RVT374"/>
    <mergeCell ref="RVU374:RWB374"/>
    <mergeCell ref="RWC374:RWJ374"/>
    <mergeCell ref="RWK374:RWR374"/>
    <mergeCell ref="RWS374:RWZ374"/>
    <mergeCell ref="RXA374:RXH374"/>
    <mergeCell ref="RXI374:RXP374"/>
    <mergeCell ref="RXQ374:RXX374"/>
    <mergeCell ref="RXY374:RYF374"/>
    <mergeCell ref="RYG374:RYN374"/>
    <mergeCell ref="RYO374:RYV374"/>
    <mergeCell ref="RYW374:RZD374"/>
    <mergeCell ref="RZE374:RZL374"/>
    <mergeCell ref="RZM374:RZT374"/>
    <mergeCell ref="RZU374:SAB374"/>
    <mergeCell ref="SAC374:SAJ374"/>
    <mergeCell ref="SAK374:SAR374"/>
    <mergeCell ref="SAS374:SAZ374"/>
    <mergeCell ref="SBA374:SBH374"/>
    <mergeCell ref="SBI374:SBP374"/>
    <mergeCell ref="SBQ374:SBX374"/>
    <mergeCell ref="SBY374:SCF374"/>
    <mergeCell ref="SCG374:SCN374"/>
    <mergeCell ref="SCO374:SCV374"/>
    <mergeCell ref="SCW374:SDD374"/>
    <mergeCell ref="SDE374:SDL374"/>
    <mergeCell ref="SDM374:SDT374"/>
    <mergeCell ref="SDU374:SEB374"/>
    <mergeCell ref="SEC374:SEJ374"/>
    <mergeCell ref="SEK374:SER374"/>
    <mergeCell ref="SES374:SEZ374"/>
    <mergeCell ref="SFA374:SFH374"/>
    <mergeCell ref="SFI374:SFP374"/>
    <mergeCell ref="RLI374:RLP374"/>
    <mergeCell ref="RLQ374:RLX374"/>
    <mergeCell ref="RLY374:RMF374"/>
    <mergeCell ref="RMG374:RMN374"/>
    <mergeCell ref="RMO374:RMV374"/>
    <mergeCell ref="RMW374:RND374"/>
    <mergeCell ref="RNE374:RNL374"/>
    <mergeCell ref="RNM374:RNT374"/>
    <mergeCell ref="RNU374:ROB374"/>
    <mergeCell ref="ROC374:ROJ374"/>
    <mergeCell ref="ROK374:ROR374"/>
    <mergeCell ref="ROS374:ROZ374"/>
    <mergeCell ref="RPA374:RPH374"/>
    <mergeCell ref="RPI374:RPP374"/>
    <mergeCell ref="RPQ374:RPX374"/>
    <mergeCell ref="RPY374:RQF374"/>
    <mergeCell ref="RQG374:RQN374"/>
    <mergeCell ref="RQO374:RQV374"/>
    <mergeCell ref="RQW374:RRD374"/>
    <mergeCell ref="RRE374:RRL374"/>
    <mergeCell ref="RRM374:RRT374"/>
    <mergeCell ref="RRU374:RSB374"/>
    <mergeCell ref="RSC374:RSJ374"/>
    <mergeCell ref="RSK374:RSR374"/>
    <mergeCell ref="RSS374:RSZ374"/>
    <mergeCell ref="RTA374:RTH374"/>
    <mergeCell ref="RTI374:RTP374"/>
    <mergeCell ref="RTQ374:RTX374"/>
    <mergeCell ref="RTY374:RUF374"/>
    <mergeCell ref="RUG374:RUN374"/>
    <mergeCell ref="RUO374:RUV374"/>
    <mergeCell ref="RUW374:RVD374"/>
    <mergeCell ref="RVE374:RVL374"/>
    <mergeCell ref="RBE374:RBL374"/>
    <mergeCell ref="RBM374:RBT374"/>
    <mergeCell ref="RBU374:RCB374"/>
    <mergeCell ref="RCC374:RCJ374"/>
    <mergeCell ref="RCK374:RCR374"/>
    <mergeCell ref="RCS374:RCZ374"/>
    <mergeCell ref="RDA374:RDH374"/>
    <mergeCell ref="RDI374:RDP374"/>
    <mergeCell ref="RDQ374:RDX374"/>
    <mergeCell ref="RDY374:REF374"/>
    <mergeCell ref="REG374:REN374"/>
    <mergeCell ref="REO374:REV374"/>
    <mergeCell ref="REW374:RFD374"/>
    <mergeCell ref="RFE374:RFL374"/>
    <mergeCell ref="RFM374:RFT374"/>
    <mergeCell ref="RFU374:RGB374"/>
    <mergeCell ref="RGC374:RGJ374"/>
    <mergeCell ref="RGK374:RGR374"/>
    <mergeCell ref="RGS374:RGZ374"/>
    <mergeCell ref="RHA374:RHH374"/>
    <mergeCell ref="RHI374:RHP374"/>
    <mergeCell ref="RHQ374:RHX374"/>
    <mergeCell ref="RHY374:RIF374"/>
    <mergeCell ref="RIG374:RIN374"/>
    <mergeCell ref="RIO374:RIV374"/>
    <mergeCell ref="RIW374:RJD374"/>
    <mergeCell ref="RJE374:RJL374"/>
    <mergeCell ref="RJM374:RJT374"/>
    <mergeCell ref="RJU374:RKB374"/>
    <mergeCell ref="RKC374:RKJ374"/>
    <mergeCell ref="RKK374:RKR374"/>
    <mergeCell ref="RKS374:RKZ374"/>
    <mergeCell ref="RLA374:RLH374"/>
    <mergeCell ref="QRA374:QRH374"/>
    <mergeCell ref="QRI374:QRP374"/>
    <mergeCell ref="QRQ374:QRX374"/>
    <mergeCell ref="QRY374:QSF374"/>
    <mergeCell ref="QSG374:QSN374"/>
    <mergeCell ref="QSO374:QSV374"/>
    <mergeCell ref="QSW374:QTD374"/>
    <mergeCell ref="QTE374:QTL374"/>
    <mergeCell ref="QTM374:QTT374"/>
    <mergeCell ref="QTU374:QUB374"/>
    <mergeCell ref="QUC374:QUJ374"/>
    <mergeCell ref="QUK374:QUR374"/>
    <mergeCell ref="QUS374:QUZ374"/>
    <mergeCell ref="QVA374:QVH374"/>
    <mergeCell ref="QVI374:QVP374"/>
    <mergeCell ref="QVQ374:QVX374"/>
    <mergeCell ref="QVY374:QWF374"/>
    <mergeCell ref="QWG374:QWN374"/>
    <mergeCell ref="QWO374:QWV374"/>
    <mergeCell ref="QWW374:QXD374"/>
    <mergeCell ref="QXE374:QXL374"/>
    <mergeCell ref="QXM374:QXT374"/>
    <mergeCell ref="QXU374:QYB374"/>
    <mergeCell ref="QYC374:QYJ374"/>
    <mergeCell ref="QYK374:QYR374"/>
    <mergeCell ref="QYS374:QYZ374"/>
    <mergeCell ref="QZA374:QZH374"/>
    <mergeCell ref="QZI374:QZP374"/>
    <mergeCell ref="QZQ374:QZX374"/>
    <mergeCell ref="QZY374:RAF374"/>
    <mergeCell ref="RAG374:RAN374"/>
    <mergeCell ref="RAO374:RAV374"/>
    <mergeCell ref="RAW374:RBD374"/>
    <mergeCell ref="QGW374:QHD374"/>
    <mergeCell ref="QHE374:QHL374"/>
    <mergeCell ref="QHM374:QHT374"/>
    <mergeCell ref="QHU374:QIB374"/>
    <mergeCell ref="QIC374:QIJ374"/>
    <mergeCell ref="QIK374:QIR374"/>
    <mergeCell ref="QIS374:QIZ374"/>
    <mergeCell ref="QJA374:QJH374"/>
    <mergeCell ref="QJI374:QJP374"/>
    <mergeCell ref="QJQ374:QJX374"/>
    <mergeCell ref="QJY374:QKF374"/>
    <mergeCell ref="QKG374:QKN374"/>
    <mergeCell ref="QKO374:QKV374"/>
    <mergeCell ref="QKW374:QLD374"/>
    <mergeCell ref="QLE374:QLL374"/>
    <mergeCell ref="QLM374:QLT374"/>
    <mergeCell ref="QLU374:QMB374"/>
    <mergeCell ref="QMC374:QMJ374"/>
    <mergeCell ref="QMK374:QMR374"/>
    <mergeCell ref="QMS374:QMZ374"/>
    <mergeCell ref="QNA374:QNH374"/>
    <mergeCell ref="QNI374:QNP374"/>
    <mergeCell ref="QNQ374:QNX374"/>
    <mergeCell ref="QNY374:QOF374"/>
    <mergeCell ref="QOG374:QON374"/>
    <mergeCell ref="QOO374:QOV374"/>
    <mergeCell ref="QOW374:QPD374"/>
    <mergeCell ref="QPE374:QPL374"/>
    <mergeCell ref="QPM374:QPT374"/>
    <mergeCell ref="QPU374:QQB374"/>
    <mergeCell ref="QQC374:QQJ374"/>
    <mergeCell ref="QQK374:QQR374"/>
    <mergeCell ref="QQS374:QQZ374"/>
    <mergeCell ref="PWS374:PWZ374"/>
    <mergeCell ref="PXA374:PXH374"/>
    <mergeCell ref="PXI374:PXP374"/>
    <mergeCell ref="PXQ374:PXX374"/>
    <mergeCell ref="PXY374:PYF374"/>
    <mergeCell ref="PYG374:PYN374"/>
    <mergeCell ref="PYO374:PYV374"/>
    <mergeCell ref="PYW374:PZD374"/>
    <mergeCell ref="PZE374:PZL374"/>
    <mergeCell ref="PZM374:PZT374"/>
    <mergeCell ref="PZU374:QAB374"/>
    <mergeCell ref="QAC374:QAJ374"/>
    <mergeCell ref="QAK374:QAR374"/>
    <mergeCell ref="QAS374:QAZ374"/>
    <mergeCell ref="QBA374:QBH374"/>
    <mergeCell ref="QBI374:QBP374"/>
    <mergeCell ref="QBQ374:QBX374"/>
    <mergeCell ref="QBY374:QCF374"/>
    <mergeCell ref="QCG374:QCN374"/>
    <mergeCell ref="QCO374:QCV374"/>
    <mergeCell ref="QCW374:QDD374"/>
    <mergeCell ref="QDE374:QDL374"/>
    <mergeCell ref="QDM374:QDT374"/>
    <mergeCell ref="QDU374:QEB374"/>
    <mergeCell ref="QEC374:QEJ374"/>
    <mergeCell ref="QEK374:QER374"/>
    <mergeCell ref="QES374:QEZ374"/>
    <mergeCell ref="QFA374:QFH374"/>
    <mergeCell ref="QFI374:QFP374"/>
    <mergeCell ref="QFQ374:QFX374"/>
    <mergeCell ref="QFY374:QGF374"/>
    <mergeCell ref="QGG374:QGN374"/>
    <mergeCell ref="QGO374:QGV374"/>
    <mergeCell ref="PMO374:PMV374"/>
    <mergeCell ref="PMW374:PND374"/>
    <mergeCell ref="PNE374:PNL374"/>
    <mergeCell ref="PNM374:PNT374"/>
    <mergeCell ref="PNU374:POB374"/>
    <mergeCell ref="POC374:POJ374"/>
    <mergeCell ref="POK374:POR374"/>
    <mergeCell ref="POS374:POZ374"/>
    <mergeCell ref="PPA374:PPH374"/>
    <mergeCell ref="PPI374:PPP374"/>
    <mergeCell ref="PPQ374:PPX374"/>
    <mergeCell ref="PPY374:PQF374"/>
    <mergeCell ref="PQG374:PQN374"/>
    <mergeCell ref="PQO374:PQV374"/>
    <mergeCell ref="PQW374:PRD374"/>
    <mergeCell ref="PRE374:PRL374"/>
    <mergeCell ref="PRM374:PRT374"/>
    <mergeCell ref="PRU374:PSB374"/>
    <mergeCell ref="PSC374:PSJ374"/>
    <mergeCell ref="PSK374:PSR374"/>
    <mergeCell ref="PSS374:PSZ374"/>
    <mergeCell ref="PTA374:PTH374"/>
    <mergeCell ref="PTI374:PTP374"/>
    <mergeCell ref="PTQ374:PTX374"/>
    <mergeCell ref="PTY374:PUF374"/>
    <mergeCell ref="PUG374:PUN374"/>
    <mergeCell ref="PUO374:PUV374"/>
    <mergeCell ref="PUW374:PVD374"/>
    <mergeCell ref="PVE374:PVL374"/>
    <mergeCell ref="PVM374:PVT374"/>
    <mergeCell ref="PVU374:PWB374"/>
    <mergeCell ref="PWC374:PWJ374"/>
    <mergeCell ref="PWK374:PWR374"/>
    <mergeCell ref="PCK374:PCR374"/>
    <mergeCell ref="PCS374:PCZ374"/>
    <mergeCell ref="PDA374:PDH374"/>
    <mergeCell ref="PDI374:PDP374"/>
    <mergeCell ref="PDQ374:PDX374"/>
    <mergeCell ref="PDY374:PEF374"/>
    <mergeCell ref="PEG374:PEN374"/>
    <mergeCell ref="PEO374:PEV374"/>
    <mergeCell ref="PEW374:PFD374"/>
    <mergeCell ref="PFE374:PFL374"/>
    <mergeCell ref="PFM374:PFT374"/>
    <mergeCell ref="PFU374:PGB374"/>
    <mergeCell ref="PGC374:PGJ374"/>
    <mergeCell ref="PGK374:PGR374"/>
    <mergeCell ref="PGS374:PGZ374"/>
    <mergeCell ref="PHA374:PHH374"/>
    <mergeCell ref="PHI374:PHP374"/>
    <mergeCell ref="PHQ374:PHX374"/>
    <mergeCell ref="PHY374:PIF374"/>
    <mergeCell ref="PIG374:PIN374"/>
    <mergeCell ref="PIO374:PIV374"/>
    <mergeCell ref="PIW374:PJD374"/>
    <mergeCell ref="PJE374:PJL374"/>
    <mergeCell ref="PJM374:PJT374"/>
    <mergeCell ref="PJU374:PKB374"/>
    <mergeCell ref="PKC374:PKJ374"/>
    <mergeCell ref="PKK374:PKR374"/>
    <mergeCell ref="PKS374:PKZ374"/>
    <mergeCell ref="PLA374:PLH374"/>
    <mergeCell ref="PLI374:PLP374"/>
    <mergeCell ref="PLQ374:PLX374"/>
    <mergeCell ref="PLY374:PMF374"/>
    <mergeCell ref="PMG374:PMN374"/>
    <mergeCell ref="OSG374:OSN374"/>
    <mergeCell ref="OSO374:OSV374"/>
    <mergeCell ref="OSW374:OTD374"/>
    <mergeCell ref="OTE374:OTL374"/>
    <mergeCell ref="OTM374:OTT374"/>
    <mergeCell ref="OTU374:OUB374"/>
    <mergeCell ref="OUC374:OUJ374"/>
    <mergeCell ref="OUK374:OUR374"/>
    <mergeCell ref="OUS374:OUZ374"/>
    <mergeCell ref="OVA374:OVH374"/>
    <mergeCell ref="OVI374:OVP374"/>
    <mergeCell ref="OVQ374:OVX374"/>
    <mergeCell ref="OVY374:OWF374"/>
    <mergeCell ref="OWG374:OWN374"/>
    <mergeCell ref="OWO374:OWV374"/>
    <mergeCell ref="OWW374:OXD374"/>
    <mergeCell ref="OXE374:OXL374"/>
    <mergeCell ref="OXM374:OXT374"/>
    <mergeCell ref="OXU374:OYB374"/>
    <mergeCell ref="OYC374:OYJ374"/>
    <mergeCell ref="OYK374:OYR374"/>
    <mergeCell ref="OYS374:OYZ374"/>
    <mergeCell ref="OZA374:OZH374"/>
    <mergeCell ref="OZI374:OZP374"/>
    <mergeCell ref="OZQ374:OZX374"/>
    <mergeCell ref="OZY374:PAF374"/>
    <mergeCell ref="PAG374:PAN374"/>
    <mergeCell ref="PAO374:PAV374"/>
    <mergeCell ref="PAW374:PBD374"/>
    <mergeCell ref="PBE374:PBL374"/>
    <mergeCell ref="PBM374:PBT374"/>
    <mergeCell ref="PBU374:PCB374"/>
    <mergeCell ref="PCC374:PCJ374"/>
    <mergeCell ref="OIC374:OIJ374"/>
    <mergeCell ref="OIK374:OIR374"/>
    <mergeCell ref="OIS374:OIZ374"/>
    <mergeCell ref="OJA374:OJH374"/>
    <mergeCell ref="OJI374:OJP374"/>
    <mergeCell ref="OJQ374:OJX374"/>
    <mergeCell ref="OJY374:OKF374"/>
    <mergeCell ref="OKG374:OKN374"/>
    <mergeCell ref="OKO374:OKV374"/>
    <mergeCell ref="OKW374:OLD374"/>
    <mergeCell ref="OLE374:OLL374"/>
    <mergeCell ref="OLM374:OLT374"/>
    <mergeCell ref="OLU374:OMB374"/>
    <mergeCell ref="OMC374:OMJ374"/>
    <mergeCell ref="OMK374:OMR374"/>
    <mergeCell ref="OMS374:OMZ374"/>
    <mergeCell ref="ONA374:ONH374"/>
    <mergeCell ref="ONI374:ONP374"/>
    <mergeCell ref="ONQ374:ONX374"/>
    <mergeCell ref="ONY374:OOF374"/>
    <mergeCell ref="OOG374:OON374"/>
    <mergeCell ref="OOO374:OOV374"/>
    <mergeCell ref="OOW374:OPD374"/>
    <mergeCell ref="OPE374:OPL374"/>
    <mergeCell ref="OPM374:OPT374"/>
    <mergeCell ref="OPU374:OQB374"/>
    <mergeCell ref="OQC374:OQJ374"/>
    <mergeCell ref="OQK374:OQR374"/>
    <mergeCell ref="OQS374:OQZ374"/>
    <mergeCell ref="ORA374:ORH374"/>
    <mergeCell ref="ORI374:ORP374"/>
    <mergeCell ref="ORQ374:ORX374"/>
    <mergeCell ref="ORY374:OSF374"/>
    <mergeCell ref="NXY374:NYF374"/>
    <mergeCell ref="NYG374:NYN374"/>
    <mergeCell ref="NYO374:NYV374"/>
    <mergeCell ref="NYW374:NZD374"/>
    <mergeCell ref="NZE374:NZL374"/>
    <mergeCell ref="NZM374:NZT374"/>
    <mergeCell ref="NZU374:OAB374"/>
    <mergeCell ref="OAC374:OAJ374"/>
    <mergeCell ref="OAK374:OAR374"/>
    <mergeCell ref="OAS374:OAZ374"/>
    <mergeCell ref="OBA374:OBH374"/>
    <mergeCell ref="OBI374:OBP374"/>
    <mergeCell ref="OBQ374:OBX374"/>
    <mergeCell ref="OBY374:OCF374"/>
    <mergeCell ref="OCG374:OCN374"/>
    <mergeCell ref="OCO374:OCV374"/>
    <mergeCell ref="OCW374:ODD374"/>
    <mergeCell ref="ODE374:ODL374"/>
    <mergeCell ref="ODM374:ODT374"/>
    <mergeCell ref="ODU374:OEB374"/>
    <mergeCell ref="OEC374:OEJ374"/>
    <mergeCell ref="OEK374:OER374"/>
    <mergeCell ref="OES374:OEZ374"/>
    <mergeCell ref="OFA374:OFH374"/>
    <mergeCell ref="OFI374:OFP374"/>
    <mergeCell ref="OFQ374:OFX374"/>
    <mergeCell ref="OFY374:OGF374"/>
    <mergeCell ref="OGG374:OGN374"/>
    <mergeCell ref="OGO374:OGV374"/>
    <mergeCell ref="OGW374:OHD374"/>
    <mergeCell ref="OHE374:OHL374"/>
    <mergeCell ref="OHM374:OHT374"/>
    <mergeCell ref="OHU374:OIB374"/>
    <mergeCell ref="NNU374:NOB374"/>
    <mergeCell ref="NOC374:NOJ374"/>
    <mergeCell ref="NOK374:NOR374"/>
    <mergeCell ref="NOS374:NOZ374"/>
    <mergeCell ref="NPA374:NPH374"/>
    <mergeCell ref="NPI374:NPP374"/>
    <mergeCell ref="NPQ374:NPX374"/>
    <mergeCell ref="NPY374:NQF374"/>
    <mergeCell ref="NQG374:NQN374"/>
    <mergeCell ref="NQO374:NQV374"/>
    <mergeCell ref="NQW374:NRD374"/>
    <mergeCell ref="NRE374:NRL374"/>
    <mergeCell ref="NRM374:NRT374"/>
    <mergeCell ref="NRU374:NSB374"/>
    <mergeCell ref="NSC374:NSJ374"/>
    <mergeCell ref="NSK374:NSR374"/>
    <mergeCell ref="NSS374:NSZ374"/>
    <mergeCell ref="NTA374:NTH374"/>
    <mergeCell ref="NTI374:NTP374"/>
    <mergeCell ref="NTQ374:NTX374"/>
    <mergeCell ref="NTY374:NUF374"/>
    <mergeCell ref="NUG374:NUN374"/>
    <mergeCell ref="NUO374:NUV374"/>
    <mergeCell ref="NUW374:NVD374"/>
    <mergeCell ref="NVE374:NVL374"/>
    <mergeCell ref="NVM374:NVT374"/>
    <mergeCell ref="NVU374:NWB374"/>
    <mergeCell ref="NWC374:NWJ374"/>
    <mergeCell ref="NWK374:NWR374"/>
    <mergeCell ref="NWS374:NWZ374"/>
    <mergeCell ref="NXA374:NXH374"/>
    <mergeCell ref="NXI374:NXP374"/>
    <mergeCell ref="NXQ374:NXX374"/>
    <mergeCell ref="NDQ374:NDX374"/>
    <mergeCell ref="NDY374:NEF374"/>
    <mergeCell ref="NEG374:NEN374"/>
    <mergeCell ref="NEO374:NEV374"/>
    <mergeCell ref="NEW374:NFD374"/>
    <mergeCell ref="NFE374:NFL374"/>
    <mergeCell ref="NFM374:NFT374"/>
    <mergeCell ref="NFU374:NGB374"/>
    <mergeCell ref="NGC374:NGJ374"/>
    <mergeCell ref="NGK374:NGR374"/>
    <mergeCell ref="NGS374:NGZ374"/>
    <mergeCell ref="NHA374:NHH374"/>
    <mergeCell ref="NHI374:NHP374"/>
    <mergeCell ref="NHQ374:NHX374"/>
    <mergeCell ref="NHY374:NIF374"/>
    <mergeCell ref="NIG374:NIN374"/>
    <mergeCell ref="NIO374:NIV374"/>
    <mergeCell ref="NIW374:NJD374"/>
    <mergeCell ref="NJE374:NJL374"/>
    <mergeCell ref="NJM374:NJT374"/>
    <mergeCell ref="NJU374:NKB374"/>
    <mergeCell ref="NKC374:NKJ374"/>
    <mergeCell ref="NKK374:NKR374"/>
    <mergeCell ref="NKS374:NKZ374"/>
    <mergeCell ref="NLA374:NLH374"/>
    <mergeCell ref="NLI374:NLP374"/>
    <mergeCell ref="NLQ374:NLX374"/>
    <mergeCell ref="NLY374:NMF374"/>
    <mergeCell ref="NMG374:NMN374"/>
    <mergeCell ref="NMO374:NMV374"/>
    <mergeCell ref="NMW374:NND374"/>
    <mergeCell ref="NNE374:NNL374"/>
    <mergeCell ref="NNM374:NNT374"/>
    <mergeCell ref="MTM374:MTT374"/>
    <mergeCell ref="MTU374:MUB374"/>
    <mergeCell ref="MUC374:MUJ374"/>
    <mergeCell ref="MUK374:MUR374"/>
    <mergeCell ref="MUS374:MUZ374"/>
    <mergeCell ref="MVA374:MVH374"/>
    <mergeCell ref="MVI374:MVP374"/>
    <mergeCell ref="MVQ374:MVX374"/>
    <mergeCell ref="MVY374:MWF374"/>
    <mergeCell ref="MWG374:MWN374"/>
    <mergeCell ref="MWO374:MWV374"/>
    <mergeCell ref="MWW374:MXD374"/>
    <mergeCell ref="MXE374:MXL374"/>
    <mergeCell ref="MXM374:MXT374"/>
    <mergeCell ref="MXU374:MYB374"/>
    <mergeCell ref="MYC374:MYJ374"/>
    <mergeCell ref="MYK374:MYR374"/>
    <mergeCell ref="MYS374:MYZ374"/>
    <mergeCell ref="MZA374:MZH374"/>
    <mergeCell ref="MZI374:MZP374"/>
    <mergeCell ref="MZQ374:MZX374"/>
    <mergeCell ref="MZY374:NAF374"/>
    <mergeCell ref="NAG374:NAN374"/>
    <mergeCell ref="NAO374:NAV374"/>
    <mergeCell ref="NAW374:NBD374"/>
    <mergeCell ref="NBE374:NBL374"/>
    <mergeCell ref="NBM374:NBT374"/>
    <mergeCell ref="NBU374:NCB374"/>
    <mergeCell ref="NCC374:NCJ374"/>
    <mergeCell ref="NCK374:NCR374"/>
    <mergeCell ref="NCS374:NCZ374"/>
    <mergeCell ref="NDA374:NDH374"/>
    <mergeCell ref="NDI374:NDP374"/>
    <mergeCell ref="MJI374:MJP374"/>
    <mergeCell ref="MJQ374:MJX374"/>
    <mergeCell ref="MJY374:MKF374"/>
    <mergeCell ref="MKG374:MKN374"/>
    <mergeCell ref="MKO374:MKV374"/>
    <mergeCell ref="MKW374:MLD374"/>
    <mergeCell ref="MLE374:MLL374"/>
    <mergeCell ref="MLM374:MLT374"/>
    <mergeCell ref="MLU374:MMB374"/>
    <mergeCell ref="MMC374:MMJ374"/>
    <mergeCell ref="MMK374:MMR374"/>
    <mergeCell ref="MMS374:MMZ374"/>
    <mergeCell ref="MNA374:MNH374"/>
    <mergeCell ref="MNI374:MNP374"/>
    <mergeCell ref="MNQ374:MNX374"/>
    <mergeCell ref="MNY374:MOF374"/>
    <mergeCell ref="MOG374:MON374"/>
    <mergeCell ref="MOO374:MOV374"/>
    <mergeCell ref="MOW374:MPD374"/>
    <mergeCell ref="MPE374:MPL374"/>
    <mergeCell ref="MPM374:MPT374"/>
    <mergeCell ref="MPU374:MQB374"/>
    <mergeCell ref="MQC374:MQJ374"/>
    <mergeCell ref="MQK374:MQR374"/>
    <mergeCell ref="MQS374:MQZ374"/>
    <mergeCell ref="MRA374:MRH374"/>
    <mergeCell ref="MRI374:MRP374"/>
    <mergeCell ref="MRQ374:MRX374"/>
    <mergeCell ref="MRY374:MSF374"/>
    <mergeCell ref="MSG374:MSN374"/>
    <mergeCell ref="MSO374:MSV374"/>
    <mergeCell ref="MSW374:MTD374"/>
    <mergeCell ref="MTE374:MTL374"/>
    <mergeCell ref="LZE374:LZL374"/>
    <mergeCell ref="LZM374:LZT374"/>
    <mergeCell ref="LZU374:MAB374"/>
    <mergeCell ref="MAC374:MAJ374"/>
    <mergeCell ref="MAK374:MAR374"/>
    <mergeCell ref="MAS374:MAZ374"/>
    <mergeCell ref="MBA374:MBH374"/>
    <mergeCell ref="MBI374:MBP374"/>
    <mergeCell ref="MBQ374:MBX374"/>
    <mergeCell ref="MBY374:MCF374"/>
    <mergeCell ref="MCG374:MCN374"/>
    <mergeCell ref="MCO374:MCV374"/>
    <mergeCell ref="MCW374:MDD374"/>
    <mergeCell ref="MDE374:MDL374"/>
    <mergeCell ref="MDM374:MDT374"/>
    <mergeCell ref="MDU374:MEB374"/>
    <mergeCell ref="MEC374:MEJ374"/>
    <mergeCell ref="MEK374:MER374"/>
    <mergeCell ref="MES374:MEZ374"/>
    <mergeCell ref="MFA374:MFH374"/>
    <mergeCell ref="MFI374:MFP374"/>
    <mergeCell ref="MFQ374:MFX374"/>
    <mergeCell ref="MFY374:MGF374"/>
    <mergeCell ref="MGG374:MGN374"/>
    <mergeCell ref="MGO374:MGV374"/>
    <mergeCell ref="MGW374:MHD374"/>
    <mergeCell ref="MHE374:MHL374"/>
    <mergeCell ref="MHM374:MHT374"/>
    <mergeCell ref="MHU374:MIB374"/>
    <mergeCell ref="MIC374:MIJ374"/>
    <mergeCell ref="MIK374:MIR374"/>
    <mergeCell ref="MIS374:MIZ374"/>
    <mergeCell ref="MJA374:MJH374"/>
    <mergeCell ref="LPA374:LPH374"/>
    <mergeCell ref="LPI374:LPP374"/>
    <mergeCell ref="LPQ374:LPX374"/>
    <mergeCell ref="LPY374:LQF374"/>
    <mergeCell ref="LQG374:LQN374"/>
    <mergeCell ref="LQO374:LQV374"/>
    <mergeCell ref="LQW374:LRD374"/>
    <mergeCell ref="LRE374:LRL374"/>
    <mergeCell ref="LRM374:LRT374"/>
    <mergeCell ref="LRU374:LSB374"/>
    <mergeCell ref="LSC374:LSJ374"/>
    <mergeCell ref="LSK374:LSR374"/>
    <mergeCell ref="LSS374:LSZ374"/>
    <mergeCell ref="LTA374:LTH374"/>
    <mergeCell ref="LTI374:LTP374"/>
    <mergeCell ref="LTQ374:LTX374"/>
    <mergeCell ref="LTY374:LUF374"/>
    <mergeCell ref="LUG374:LUN374"/>
    <mergeCell ref="LUO374:LUV374"/>
    <mergeCell ref="LUW374:LVD374"/>
    <mergeCell ref="LVE374:LVL374"/>
    <mergeCell ref="LVM374:LVT374"/>
    <mergeCell ref="LVU374:LWB374"/>
    <mergeCell ref="LWC374:LWJ374"/>
    <mergeCell ref="LWK374:LWR374"/>
    <mergeCell ref="LWS374:LWZ374"/>
    <mergeCell ref="LXA374:LXH374"/>
    <mergeCell ref="LXI374:LXP374"/>
    <mergeCell ref="LXQ374:LXX374"/>
    <mergeCell ref="LXY374:LYF374"/>
    <mergeCell ref="LYG374:LYN374"/>
    <mergeCell ref="LYO374:LYV374"/>
    <mergeCell ref="LYW374:LZD374"/>
    <mergeCell ref="LEW374:LFD374"/>
    <mergeCell ref="LFE374:LFL374"/>
    <mergeCell ref="LFM374:LFT374"/>
    <mergeCell ref="LFU374:LGB374"/>
    <mergeCell ref="LGC374:LGJ374"/>
    <mergeCell ref="LGK374:LGR374"/>
    <mergeCell ref="LGS374:LGZ374"/>
    <mergeCell ref="LHA374:LHH374"/>
    <mergeCell ref="LHI374:LHP374"/>
    <mergeCell ref="LHQ374:LHX374"/>
    <mergeCell ref="LHY374:LIF374"/>
    <mergeCell ref="LIG374:LIN374"/>
    <mergeCell ref="LIO374:LIV374"/>
    <mergeCell ref="LIW374:LJD374"/>
    <mergeCell ref="LJE374:LJL374"/>
    <mergeCell ref="LJM374:LJT374"/>
    <mergeCell ref="LJU374:LKB374"/>
    <mergeCell ref="LKC374:LKJ374"/>
    <mergeCell ref="LKK374:LKR374"/>
    <mergeCell ref="LKS374:LKZ374"/>
    <mergeCell ref="LLA374:LLH374"/>
    <mergeCell ref="LLI374:LLP374"/>
    <mergeCell ref="LLQ374:LLX374"/>
    <mergeCell ref="LLY374:LMF374"/>
    <mergeCell ref="LMG374:LMN374"/>
    <mergeCell ref="LMO374:LMV374"/>
    <mergeCell ref="LMW374:LND374"/>
    <mergeCell ref="LNE374:LNL374"/>
    <mergeCell ref="LNM374:LNT374"/>
    <mergeCell ref="LNU374:LOB374"/>
    <mergeCell ref="LOC374:LOJ374"/>
    <mergeCell ref="LOK374:LOR374"/>
    <mergeCell ref="LOS374:LOZ374"/>
    <mergeCell ref="KUS374:KUZ374"/>
    <mergeCell ref="KVA374:KVH374"/>
    <mergeCell ref="KVI374:KVP374"/>
    <mergeCell ref="KVQ374:KVX374"/>
    <mergeCell ref="KVY374:KWF374"/>
    <mergeCell ref="KWG374:KWN374"/>
    <mergeCell ref="KWO374:KWV374"/>
    <mergeCell ref="KWW374:KXD374"/>
    <mergeCell ref="KXE374:KXL374"/>
    <mergeCell ref="KXM374:KXT374"/>
    <mergeCell ref="KXU374:KYB374"/>
    <mergeCell ref="KYC374:KYJ374"/>
    <mergeCell ref="KYK374:KYR374"/>
    <mergeCell ref="KYS374:KYZ374"/>
    <mergeCell ref="KZA374:KZH374"/>
    <mergeCell ref="KZI374:KZP374"/>
    <mergeCell ref="KZQ374:KZX374"/>
    <mergeCell ref="KZY374:LAF374"/>
    <mergeCell ref="LAG374:LAN374"/>
    <mergeCell ref="LAO374:LAV374"/>
    <mergeCell ref="LAW374:LBD374"/>
    <mergeCell ref="LBE374:LBL374"/>
    <mergeCell ref="LBM374:LBT374"/>
    <mergeCell ref="LBU374:LCB374"/>
    <mergeCell ref="LCC374:LCJ374"/>
    <mergeCell ref="LCK374:LCR374"/>
    <mergeCell ref="LCS374:LCZ374"/>
    <mergeCell ref="LDA374:LDH374"/>
    <mergeCell ref="LDI374:LDP374"/>
    <mergeCell ref="LDQ374:LDX374"/>
    <mergeCell ref="LDY374:LEF374"/>
    <mergeCell ref="LEG374:LEN374"/>
    <mergeCell ref="LEO374:LEV374"/>
    <mergeCell ref="KKO374:KKV374"/>
    <mergeCell ref="KKW374:KLD374"/>
    <mergeCell ref="KLE374:KLL374"/>
    <mergeCell ref="KLM374:KLT374"/>
    <mergeCell ref="KLU374:KMB374"/>
    <mergeCell ref="KMC374:KMJ374"/>
    <mergeCell ref="KMK374:KMR374"/>
    <mergeCell ref="KMS374:KMZ374"/>
    <mergeCell ref="KNA374:KNH374"/>
    <mergeCell ref="KNI374:KNP374"/>
    <mergeCell ref="KNQ374:KNX374"/>
    <mergeCell ref="KNY374:KOF374"/>
    <mergeCell ref="KOG374:KON374"/>
    <mergeCell ref="KOO374:KOV374"/>
    <mergeCell ref="KOW374:KPD374"/>
    <mergeCell ref="KPE374:KPL374"/>
    <mergeCell ref="KPM374:KPT374"/>
    <mergeCell ref="KPU374:KQB374"/>
    <mergeCell ref="KQC374:KQJ374"/>
    <mergeCell ref="KQK374:KQR374"/>
    <mergeCell ref="KQS374:KQZ374"/>
    <mergeCell ref="KRA374:KRH374"/>
    <mergeCell ref="KRI374:KRP374"/>
    <mergeCell ref="KRQ374:KRX374"/>
    <mergeCell ref="KRY374:KSF374"/>
    <mergeCell ref="KSG374:KSN374"/>
    <mergeCell ref="KSO374:KSV374"/>
    <mergeCell ref="KSW374:KTD374"/>
    <mergeCell ref="KTE374:KTL374"/>
    <mergeCell ref="KTM374:KTT374"/>
    <mergeCell ref="KTU374:KUB374"/>
    <mergeCell ref="KUC374:KUJ374"/>
    <mergeCell ref="KUK374:KUR374"/>
    <mergeCell ref="KAK374:KAR374"/>
    <mergeCell ref="KAS374:KAZ374"/>
    <mergeCell ref="KBA374:KBH374"/>
    <mergeCell ref="KBI374:KBP374"/>
    <mergeCell ref="KBQ374:KBX374"/>
    <mergeCell ref="KBY374:KCF374"/>
    <mergeCell ref="KCG374:KCN374"/>
    <mergeCell ref="KCO374:KCV374"/>
    <mergeCell ref="KCW374:KDD374"/>
    <mergeCell ref="KDE374:KDL374"/>
    <mergeCell ref="KDM374:KDT374"/>
    <mergeCell ref="KDU374:KEB374"/>
    <mergeCell ref="KEC374:KEJ374"/>
    <mergeCell ref="KEK374:KER374"/>
    <mergeCell ref="KES374:KEZ374"/>
    <mergeCell ref="KFA374:KFH374"/>
    <mergeCell ref="KFI374:KFP374"/>
    <mergeCell ref="KFQ374:KFX374"/>
    <mergeCell ref="KFY374:KGF374"/>
    <mergeCell ref="KGG374:KGN374"/>
    <mergeCell ref="KGO374:KGV374"/>
    <mergeCell ref="KGW374:KHD374"/>
    <mergeCell ref="KHE374:KHL374"/>
    <mergeCell ref="KHM374:KHT374"/>
    <mergeCell ref="KHU374:KIB374"/>
    <mergeCell ref="KIC374:KIJ374"/>
    <mergeCell ref="KIK374:KIR374"/>
    <mergeCell ref="KIS374:KIZ374"/>
    <mergeCell ref="KJA374:KJH374"/>
    <mergeCell ref="KJI374:KJP374"/>
    <mergeCell ref="KJQ374:KJX374"/>
    <mergeCell ref="KJY374:KKF374"/>
    <mergeCell ref="KKG374:KKN374"/>
    <mergeCell ref="JQG374:JQN374"/>
    <mergeCell ref="JQO374:JQV374"/>
    <mergeCell ref="JQW374:JRD374"/>
    <mergeCell ref="JRE374:JRL374"/>
    <mergeCell ref="JRM374:JRT374"/>
    <mergeCell ref="JRU374:JSB374"/>
    <mergeCell ref="JSC374:JSJ374"/>
    <mergeCell ref="JSK374:JSR374"/>
    <mergeCell ref="JSS374:JSZ374"/>
    <mergeCell ref="JTA374:JTH374"/>
    <mergeCell ref="JTI374:JTP374"/>
    <mergeCell ref="JTQ374:JTX374"/>
    <mergeCell ref="JTY374:JUF374"/>
    <mergeCell ref="JUG374:JUN374"/>
    <mergeCell ref="JUO374:JUV374"/>
    <mergeCell ref="JUW374:JVD374"/>
    <mergeCell ref="JVE374:JVL374"/>
    <mergeCell ref="JVM374:JVT374"/>
    <mergeCell ref="JVU374:JWB374"/>
    <mergeCell ref="JWC374:JWJ374"/>
    <mergeCell ref="JWK374:JWR374"/>
    <mergeCell ref="JWS374:JWZ374"/>
    <mergeCell ref="JXA374:JXH374"/>
    <mergeCell ref="JXI374:JXP374"/>
    <mergeCell ref="JXQ374:JXX374"/>
    <mergeCell ref="JXY374:JYF374"/>
    <mergeCell ref="JYG374:JYN374"/>
    <mergeCell ref="JYO374:JYV374"/>
    <mergeCell ref="JYW374:JZD374"/>
    <mergeCell ref="JZE374:JZL374"/>
    <mergeCell ref="JZM374:JZT374"/>
    <mergeCell ref="JZU374:KAB374"/>
    <mergeCell ref="KAC374:KAJ374"/>
    <mergeCell ref="JGC374:JGJ374"/>
    <mergeCell ref="JGK374:JGR374"/>
    <mergeCell ref="JGS374:JGZ374"/>
    <mergeCell ref="JHA374:JHH374"/>
    <mergeCell ref="JHI374:JHP374"/>
    <mergeCell ref="JHQ374:JHX374"/>
    <mergeCell ref="JHY374:JIF374"/>
    <mergeCell ref="JIG374:JIN374"/>
    <mergeCell ref="JIO374:JIV374"/>
    <mergeCell ref="JIW374:JJD374"/>
    <mergeCell ref="JJE374:JJL374"/>
    <mergeCell ref="JJM374:JJT374"/>
    <mergeCell ref="JJU374:JKB374"/>
    <mergeCell ref="JKC374:JKJ374"/>
    <mergeCell ref="JKK374:JKR374"/>
    <mergeCell ref="JKS374:JKZ374"/>
    <mergeCell ref="JLA374:JLH374"/>
    <mergeCell ref="JLI374:JLP374"/>
    <mergeCell ref="JLQ374:JLX374"/>
    <mergeCell ref="JLY374:JMF374"/>
    <mergeCell ref="JMG374:JMN374"/>
    <mergeCell ref="JMO374:JMV374"/>
    <mergeCell ref="JMW374:JND374"/>
    <mergeCell ref="JNE374:JNL374"/>
    <mergeCell ref="JNM374:JNT374"/>
    <mergeCell ref="JNU374:JOB374"/>
    <mergeCell ref="JOC374:JOJ374"/>
    <mergeCell ref="JOK374:JOR374"/>
    <mergeCell ref="JOS374:JOZ374"/>
    <mergeCell ref="JPA374:JPH374"/>
    <mergeCell ref="JPI374:JPP374"/>
    <mergeCell ref="JPQ374:JPX374"/>
    <mergeCell ref="JPY374:JQF374"/>
    <mergeCell ref="IVY374:IWF374"/>
    <mergeCell ref="IWG374:IWN374"/>
    <mergeCell ref="IWO374:IWV374"/>
    <mergeCell ref="IWW374:IXD374"/>
    <mergeCell ref="IXE374:IXL374"/>
    <mergeCell ref="IXM374:IXT374"/>
    <mergeCell ref="IXU374:IYB374"/>
    <mergeCell ref="IYC374:IYJ374"/>
    <mergeCell ref="IYK374:IYR374"/>
    <mergeCell ref="IYS374:IYZ374"/>
    <mergeCell ref="IZA374:IZH374"/>
    <mergeCell ref="IZI374:IZP374"/>
    <mergeCell ref="IZQ374:IZX374"/>
    <mergeCell ref="IZY374:JAF374"/>
    <mergeCell ref="JAG374:JAN374"/>
    <mergeCell ref="JAO374:JAV374"/>
    <mergeCell ref="JAW374:JBD374"/>
    <mergeCell ref="JBE374:JBL374"/>
    <mergeCell ref="JBM374:JBT374"/>
    <mergeCell ref="JBU374:JCB374"/>
    <mergeCell ref="JCC374:JCJ374"/>
    <mergeCell ref="JCK374:JCR374"/>
    <mergeCell ref="JCS374:JCZ374"/>
    <mergeCell ref="JDA374:JDH374"/>
    <mergeCell ref="JDI374:JDP374"/>
    <mergeCell ref="JDQ374:JDX374"/>
    <mergeCell ref="JDY374:JEF374"/>
    <mergeCell ref="JEG374:JEN374"/>
    <mergeCell ref="JEO374:JEV374"/>
    <mergeCell ref="JEW374:JFD374"/>
    <mergeCell ref="JFE374:JFL374"/>
    <mergeCell ref="JFM374:JFT374"/>
    <mergeCell ref="JFU374:JGB374"/>
    <mergeCell ref="ILU374:IMB374"/>
    <mergeCell ref="IMC374:IMJ374"/>
    <mergeCell ref="IMK374:IMR374"/>
    <mergeCell ref="IMS374:IMZ374"/>
    <mergeCell ref="INA374:INH374"/>
    <mergeCell ref="INI374:INP374"/>
    <mergeCell ref="INQ374:INX374"/>
    <mergeCell ref="INY374:IOF374"/>
    <mergeCell ref="IOG374:ION374"/>
    <mergeCell ref="IOO374:IOV374"/>
    <mergeCell ref="IOW374:IPD374"/>
    <mergeCell ref="IPE374:IPL374"/>
    <mergeCell ref="IPM374:IPT374"/>
    <mergeCell ref="IPU374:IQB374"/>
    <mergeCell ref="IQC374:IQJ374"/>
    <mergeCell ref="IQK374:IQR374"/>
    <mergeCell ref="IQS374:IQZ374"/>
    <mergeCell ref="IRA374:IRH374"/>
    <mergeCell ref="IRI374:IRP374"/>
    <mergeCell ref="IRQ374:IRX374"/>
    <mergeCell ref="IRY374:ISF374"/>
    <mergeCell ref="ISG374:ISN374"/>
    <mergeCell ref="ISO374:ISV374"/>
    <mergeCell ref="ISW374:ITD374"/>
    <mergeCell ref="ITE374:ITL374"/>
    <mergeCell ref="ITM374:ITT374"/>
    <mergeCell ref="ITU374:IUB374"/>
    <mergeCell ref="IUC374:IUJ374"/>
    <mergeCell ref="IUK374:IUR374"/>
    <mergeCell ref="IUS374:IUZ374"/>
    <mergeCell ref="IVA374:IVH374"/>
    <mergeCell ref="IVI374:IVP374"/>
    <mergeCell ref="IVQ374:IVX374"/>
    <mergeCell ref="IBQ374:IBX374"/>
    <mergeCell ref="IBY374:ICF374"/>
    <mergeCell ref="ICG374:ICN374"/>
    <mergeCell ref="ICO374:ICV374"/>
    <mergeCell ref="ICW374:IDD374"/>
    <mergeCell ref="IDE374:IDL374"/>
    <mergeCell ref="IDM374:IDT374"/>
    <mergeCell ref="IDU374:IEB374"/>
    <mergeCell ref="IEC374:IEJ374"/>
    <mergeCell ref="IEK374:IER374"/>
    <mergeCell ref="IES374:IEZ374"/>
    <mergeCell ref="IFA374:IFH374"/>
    <mergeCell ref="IFI374:IFP374"/>
    <mergeCell ref="IFQ374:IFX374"/>
    <mergeCell ref="IFY374:IGF374"/>
    <mergeCell ref="IGG374:IGN374"/>
    <mergeCell ref="IGO374:IGV374"/>
    <mergeCell ref="IGW374:IHD374"/>
    <mergeCell ref="IHE374:IHL374"/>
    <mergeCell ref="IHM374:IHT374"/>
    <mergeCell ref="IHU374:IIB374"/>
    <mergeCell ref="IIC374:IIJ374"/>
    <mergeCell ref="IIK374:IIR374"/>
    <mergeCell ref="IIS374:IIZ374"/>
    <mergeCell ref="IJA374:IJH374"/>
    <mergeCell ref="IJI374:IJP374"/>
    <mergeCell ref="IJQ374:IJX374"/>
    <mergeCell ref="IJY374:IKF374"/>
    <mergeCell ref="IKG374:IKN374"/>
    <mergeCell ref="IKO374:IKV374"/>
    <mergeCell ref="IKW374:ILD374"/>
    <mergeCell ref="ILE374:ILL374"/>
    <mergeCell ref="ILM374:ILT374"/>
    <mergeCell ref="HRM374:HRT374"/>
    <mergeCell ref="HRU374:HSB374"/>
    <mergeCell ref="HSC374:HSJ374"/>
    <mergeCell ref="HSK374:HSR374"/>
    <mergeCell ref="HSS374:HSZ374"/>
    <mergeCell ref="HTA374:HTH374"/>
    <mergeCell ref="HTI374:HTP374"/>
    <mergeCell ref="HTQ374:HTX374"/>
    <mergeCell ref="HTY374:HUF374"/>
    <mergeCell ref="HUG374:HUN374"/>
    <mergeCell ref="HUO374:HUV374"/>
    <mergeCell ref="HUW374:HVD374"/>
    <mergeCell ref="HVE374:HVL374"/>
    <mergeCell ref="HVM374:HVT374"/>
    <mergeCell ref="HVU374:HWB374"/>
    <mergeCell ref="HWC374:HWJ374"/>
    <mergeCell ref="HWK374:HWR374"/>
    <mergeCell ref="HWS374:HWZ374"/>
    <mergeCell ref="HXA374:HXH374"/>
    <mergeCell ref="HXI374:HXP374"/>
    <mergeCell ref="HXQ374:HXX374"/>
    <mergeCell ref="HXY374:HYF374"/>
    <mergeCell ref="HYG374:HYN374"/>
    <mergeCell ref="HYO374:HYV374"/>
    <mergeCell ref="HYW374:HZD374"/>
    <mergeCell ref="HZE374:HZL374"/>
    <mergeCell ref="HZM374:HZT374"/>
    <mergeCell ref="HZU374:IAB374"/>
    <mergeCell ref="IAC374:IAJ374"/>
    <mergeCell ref="IAK374:IAR374"/>
    <mergeCell ref="IAS374:IAZ374"/>
    <mergeCell ref="IBA374:IBH374"/>
    <mergeCell ref="IBI374:IBP374"/>
    <mergeCell ref="HHI374:HHP374"/>
    <mergeCell ref="HHQ374:HHX374"/>
    <mergeCell ref="HHY374:HIF374"/>
    <mergeCell ref="HIG374:HIN374"/>
    <mergeCell ref="HIO374:HIV374"/>
    <mergeCell ref="HIW374:HJD374"/>
    <mergeCell ref="HJE374:HJL374"/>
    <mergeCell ref="HJM374:HJT374"/>
    <mergeCell ref="HJU374:HKB374"/>
    <mergeCell ref="HKC374:HKJ374"/>
    <mergeCell ref="HKK374:HKR374"/>
    <mergeCell ref="HKS374:HKZ374"/>
    <mergeCell ref="HLA374:HLH374"/>
    <mergeCell ref="HLI374:HLP374"/>
    <mergeCell ref="HLQ374:HLX374"/>
    <mergeCell ref="HLY374:HMF374"/>
    <mergeCell ref="HMG374:HMN374"/>
    <mergeCell ref="HMO374:HMV374"/>
    <mergeCell ref="HMW374:HND374"/>
    <mergeCell ref="HNE374:HNL374"/>
    <mergeCell ref="HNM374:HNT374"/>
    <mergeCell ref="HNU374:HOB374"/>
    <mergeCell ref="HOC374:HOJ374"/>
    <mergeCell ref="HOK374:HOR374"/>
    <mergeCell ref="HOS374:HOZ374"/>
    <mergeCell ref="HPA374:HPH374"/>
    <mergeCell ref="HPI374:HPP374"/>
    <mergeCell ref="HPQ374:HPX374"/>
    <mergeCell ref="HPY374:HQF374"/>
    <mergeCell ref="HQG374:HQN374"/>
    <mergeCell ref="HQO374:HQV374"/>
    <mergeCell ref="HQW374:HRD374"/>
    <mergeCell ref="HRE374:HRL374"/>
    <mergeCell ref="GXE374:GXL374"/>
    <mergeCell ref="GXM374:GXT374"/>
    <mergeCell ref="GXU374:GYB374"/>
    <mergeCell ref="GYC374:GYJ374"/>
    <mergeCell ref="GYK374:GYR374"/>
    <mergeCell ref="GYS374:GYZ374"/>
    <mergeCell ref="GZA374:GZH374"/>
    <mergeCell ref="GZI374:GZP374"/>
    <mergeCell ref="GZQ374:GZX374"/>
    <mergeCell ref="GZY374:HAF374"/>
    <mergeCell ref="HAG374:HAN374"/>
    <mergeCell ref="HAO374:HAV374"/>
    <mergeCell ref="HAW374:HBD374"/>
    <mergeCell ref="HBE374:HBL374"/>
    <mergeCell ref="HBM374:HBT374"/>
    <mergeCell ref="HBU374:HCB374"/>
    <mergeCell ref="HCC374:HCJ374"/>
    <mergeCell ref="HCK374:HCR374"/>
    <mergeCell ref="HCS374:HCZ374"/>
    <mergeCell ref="HDA374:HDH374"/>
    <mergeCell ref="HDI374:HDP374"/>
    <mergeCell ref="HDQ374:HDX374"/>
    <mergeCell ref="HDY374:HEF374"/>
    <mergeCell ref="HEG374:HEN374"/>
    <mergeCell ref="HEO374:HEV374"/>
    <mergeCell ref="HEW374:HFD374"/>
    <mergeCell ref="HFE374:HFL374"/>
    <mergeCell ref="HFM374:HFT374"/>
    <mergeCell ref="HFU374:HGB374"/>
    <mergeCell ref="HGC374:HGJ374"/>
    <mergeCell ref="HGK374:HGR374"/>
    <mergeCell ref="HGS374:HGZ374"/>
    <mergeCell ref="HHA374:HHH374"/>
    <mergeCell ref="GNA374:GNH374"/>
    <mergeCell ref="GNI374:GNP374"/>
    <mergeCell ref="GNQ374:GNX374"/>
    <mergeCell ref="GNY374:GOF374"/>
    <mergeCell ref="GOG374:GON374"/>
    <mergeCell ref="GOO374:GOV374"/>
    <mergeCell ref="GOW374:GPD374"/>
    <mergeCell ref="GPE374:GPL374"/>
    <mergeCell ref="GPM374:GPT374"/>
    <mergeCell ref="GPU374:GQB374"/>
    <mergeCell ref="GQC374:GQJ374"/>
    <mergeCell ref="GQK374:GQR374"/>
    <mergeCell ref="GQS374:GQZ374"/>
    <mergeCell ref="GRA374:GRH374"/>
    <mergeCell ref="GRI374:GRP374"/>
    <mergeCell ref="GRQ374:GRX374"/>
    <mergeCell ref="GRY374:GSF374"/>
    <mergeCell ref="GSG374:GSN374"/>
    <mergeCell ref="GSO374:GSV374"/>
    <mergeCell ref="GSW374:GTD374"/>
    <mergeCell ref="GTE374:GTL374"/>
    <mergeCell ref="GTM374:GTT374"/>
    <mergeCell ref="GTU374:GUB374"/>
    <mergeCell ref="GUC374:GUJ374"/>
    <mergeCell ref="GUK374:GUR374"/>
    <mergeCell ref="GUS374:GUZ374"/>
    <mergeCell ref="GVA374:GVH374"/>
    <mergeCell ref="GVI374:GVP374"/>
    <mergeCell ref="GVQ374:GVX374"/>
    <mergeCell ref="GVY374:GWF374"/>
    <mergeCell ref="GWG374:GWN374"/>
    <mergeCell ref="GWO374:GWV374"/>
    <mergeCell ref="GWW374:GXD374"/>
    <mergeCell ref="GCW374:GDD374"/>
    <mergeCell ref="GDE374:GDL374"/>
    <mergeCell ref="GDM374:GDT374"/>
    <mergeCell ref="GDU374:GEB374"/>
    <mergeCell ref="GEC374:GEJ374"/>
    <mergeCell ref="GEK374:GER374"/>
    <mergeCell ref="GES374:GEZ374"/>
    <mergeCell ref="GFA374:GFH374"/>
    <mergeCell ref="GFI374:GFP374"/>
    <mergeCell ref="GFQ374:GFX374"/>
    <mergeCell ref="GFY374:GGF374"/>
    <mergeCell ref="GGG374:GGN374"/>
    <mergeCell ref="GGO374:GGV374"/>
    <mergeCell ref="GGW374:GHD374"/>
    <mergeCell ref="GHE374:GHL374"/>
    <mergeCell ref="GHM374:GHT374"/>
    <mergeCell ref="GHU374:GIB374"/>
    <mergeCell ref="GIC374:GIJ374"/>
    <mergeCell ref="GIK374:GIR374"/>
    <mergeCell ref="GIS374:GIZ374"/>
    <mergeCell ref="GJA374:GJH374"/>
    <mergeCell ref="GJI374:GJP374"/>
    <mergeCell ref="GJQ374:GJX374"/>
    <mergeCell ref="GJY374:GKF374"/>
    <mergeCell ref="GKG374:GKN374"/>
    <mergeCell ref="GKO374:GKV374"/>
    <mergeCell ref="GKW374:GLD374"/>
    <mergeCell ref="GLE374:GLL374"/>
    <mergeCell ref="GLM374:GLT374"/>
    <mergeCell ref="GLU374:GMB374"/>
    <mergeCell ref="GMC374:GMJ374"/>
    <mergeCell ref="GMK374:GMR374"/>
    <mergeCell ref="GMS374:GMZ374"/>
    <mergeCell ref="FSS374:FSZ374"/>
    <mergeCell ref="FTA374:FTH374"/>
    <mergeCell ref="FTI374:FTP374"/>
    <mergeCell ref="FTQ374:FTX374"/>
    <mergeCell ref="FTY374:FUF374"/>
    <mergeCell ref="FUG374:FUN374"/>
    <mergeCell ref="FUO374:FUV374"/>
    <mergeCell ref="FUW374:FVD374"/>
    <mergeCell ref="FVE374:FVL374"/>
    <mergeCell ref="FVM374:FVT374"/>
    <mergeCell ref="FVU374:FWB374"/>
    <mergeCell ref="FWC374:FWJ374"/>
    <mergeCell ref="FWK374:FWR374"/>
    <mergeCell ref="FWS374:FWZ374"/>
    <mergeCell ref="FXA374:FXH374"/>
    <mergeCell ref="FXI374:FXP374"/>
    <mergeCell ref="FXQ374:FXX374"/>
    <mergeCell ref="FXY374:FYF374"/>
    <mergeCell ref="FYG374:FYN374"/>
    <mergeCell ref="FYO374:FYV374"/>
    <mergeCell ref="FYW374:FZD374"/>
    <mergeCell ref="FZE374:FZL374"/>
    <mergeCell ref="FZM374:FZT374"/>
    <mergeCell ref="FZU374:GAB374"/>
    <mergeCell ref="GAC374:GAJ374"/>
    <mergeCell ref="GAK374:GAR374"/>
    <mergeCell ref="GAS374:GAZ374"/>
    <mergeCell ref="GBA374:GBH374"/>
    <mergeCell ref="GBI374:GBP374"/>
    <mergeCell ref="GBQ374:GBX374"/>
    <mergeCell ref="GBY374:GCF374"/>
    <mergeCell ref="GCG374:GCN374"/>
    <mergeCell ref="GCO374:GCV374"/>
    <mergeCell ref="FIO374:FIV374"/>
    <mergeCell ref="FIW374:FJD374"/>
    <mergeCell ref="FJE374:FJL374"/>
    <mergeCell ref="FJM374:FJT374"/>
    <mergeCell ref="FJU374:FKB374"/>
    <mergeCell ref="FKC374:FKJ374"/>
    <mergeCell ref="FKK374:FKR374"/>
    <mergeCell ref="FKS374:FKZ374"/>
    <mergeCell ref="FLA374:FLH374"/>
    <mergeCell ref="FLI374:FLP374"/>
    <mergeCell ref="FLQ374:FLX374"/>
    <mergeCell ref="FLY374:FMF374"/>
    <mergeCell ref="FMG374:FMN374"/>
    <mergeCell ref="FMO374:FMV374"/>
    <mergeCell ref="FMW374:FND374"/>
    <mergeCell ref="FNE374:FNL374"/>
    <mergeCell ref="FNM374:FNT374"/>
    <mergeCell ref="FNU374:FOB374"/>
    <mergeCell ref="FOC374:FOJ374"/>
    <mergeCell ref="FOK374:FOR374"/>
    <mergeCell ref="FOS374:FOZ374"/>
    <mergeCell ref="FPA374:FPH374"/>
    <mergeCell ref="FPI374:FPP374"/>
    <mergeCell ref="FPQ374:FPX374"/>
    <mergeCell ref="FPY374:FQF374"/>
    <mergeCell ref="FQG374:FQN374"/>
    <mergeCell ref="FQO374:FQV374"/>
    <mergeCell ref="FQW374:FRD374"/>
    <mergeCell ref="FRE374:FRL374"/>
    <mergeCell ref="FRM374:FRT374"/>
    <mergeCell ref="FRU374:FSB374"/>
    <mergeCell ref="FSC374:FSJ374"/>
    <mergeCell ref="FSK374:FSR374"/>
    <mergeCell ref="EYK374:EYR374"/>
    <mergeCell ref="EYS374:EYZ374"/>
    <mergeCell ref="EZA374:EZH374"/>
    <mergeCell ref="EZI374:EZP374"/>
    <mergeCell ref="EZQ374:EZX374"/>
    <mergeCell ref="EZY374:FAF374"/>
    <mergeCell ref="FAG374:FAN374"/>
    <mergeCell ref="FAO374:FAV374"/>
    <mergeCell ref="FAW374:FBD374"/>
    <mergeCell ref="FBE374:FBL374"/>
    <mergeCell ref="FBM374:FBT374"/>
    <mergeCell ref="FBU374:FCB374"/>
    <mergeCell ref="FCC374:FCJ374"/>
    <mergeCell ref="FCK374:FCR374"/>
    <mergeCell ref="FCS374:FCZ374"/>
    <mergeCell ref="FDA374:FDH374"/>
    <mergeCell ref="FDI374:FDP374"/>
    <mergeCell ref="FDQ374:FDX374"/>
    <mergeCell ref="FDY374:FEF374"/>
    <mergeCell ref="FEG374:FEN374"/>
    <mergeCell ref="FEO374:FEV374"/>
    <mergeCell ref="FEW374:FFD374"/>
    <mergeCell ref="FFE374:FFL374"/>
    <mergeCell ref="FFM374:FFT374"/>
    <mergeCell ref="FFU374:FGB374"/>
    <mergeCell ref="FGC374:FGJ374"/>
    <mergeCell ref="FGK374:FGR374"/>
    <mergeCell ref="FGS374:FGZ374"/>
    <mergeCell ref="FHA374:FHH374"/>
    <mergeCell ref="FHI374:FHP374"/>
    <mergeCell ref="FHQ374:FHX374"/>
    <mergeCell ref="FHY374:FIF374"/>
    <mergeCell ref="FIG374:FIN374"/>
    <mergeCell ref="EOG374:EON374"/>
    <mergeCell ref="EOO374:EOV374"/>
    <mergeCell ref="EOW374:EPD374"/>
    <mergeCell ref="EPE374:EPL374"/>
    <mergeCell ref="EPM374:EPT374"/>
    <mergeCell ref="EPU374:EQB374"/>
    <mergeCell ref="EQC374:EQJ374"/>
    <mergeCell ref="EQK374:EQR374"/>
    <mergeCell ref="EQS374:EQZ374"/>
    <mergeCell ref="ERA374:ERH374"/>
    <mergeCell ref="ERI374:ERP374"/>
    <mergeCell ref="ERQ374:ERX374"/>
    <mergeCell ref="ERY374:ESF374"/>
    <mergeCell ref="ESG374:ESN374"/>
    <mergeCell ref="ESO374:ESV374"/>
    <mergeCell ref="ESW374:ETD374"/>
    <mergeCell ref="ETE374:ETL374"/>
    <mergeCell ref="ETM374:ETT374"/>
    <mergeCell ref="ETU374:EUB374"/>
    <mergeCell ref="EUC374:EUJ374"/>
    <mergeCell ref="EUK374:EUR374"/>
    <mergeCell ref="EUS374:EUZ374"/>
    <mergeCell ref="EVA374:EVH374"/>
    <mergeCell ref="EVI374:EVP374"/>
    <mergeCell ref="EVQ374:EVX374"/>
    <mergeCell ref="EVY374:EWF374"/>
    <mergeCell ref="EWG374:EWN374"/>
    <mergeCell ref="EWO374:EWV374"/>
    <mergeCell ref="EWW374:EXD374"/>
    <mergeCell ref="EXE374:EXL374"/>
    <mergeCell ref="EXM374:EXT374"/>
    <mergeCell ref="EXU374:EYB374"/>
    <mergeCell ref="EYC374:EYJ374"/>
    <mergeCell ref="EEC374:EEJ374"/>
    <mergeCell ref="EEK374:EER374"/>
    <mergeCell ref="EES374:EEZ374"/>
    <mergeCell ref="EFA374:EFH374"/>
    <mergeCell ref="EFI374:EFP374"/>
    <mergeCell ref="EFQ374:EFX374"/>
    <mergeCell ref="EFY374:EGF374"/>
    <mergeCell ref="EGG374:EGN374"/>
    <mergeCell ref="EGO374:EGV374"/>
    <mergeCell ref="EGW374:EHD374"/>
    <mergeCell ref="EHE374:EHL374"/>
    <mergeCell ref="EHM374:EHT374"/>
    <mergeCell ref="EHU374:EIB374"/>
    <mergeCell ref="EIC374:EIJ374"/>
    <mergeCell ref="EIK374:EIR374"/>
    <mergeCell ref="EIS374:EIZ374"/>
    <mergeCell ref="EJA374:EJH374"/>
    <mergeCell ref="EJI374:EJP374"/>
    <mergeCell ref="EJQ374:EJX374"/>
    <mergeCell ref="EJY374:EKF374"/>
    <mergeCell ref="EKG374:EKN374"/>
    <mergeCell ref="EKO374:EKV374"/>
    <mergeCell ref="EKW374:ELD374"/>
    <mergeCell ref="ELE374:ELL374"/>
    <mergeCell ref="ELM374:ELT374"/>
    <mergeCell ref="ELU374:EMB374"/>
    <mergeCell ref="EMC374:EMJ374"/>
    <mergeCell ref="EMK374:EMR374"/>
    <mergeCell ref="EMS374:EMZ374"/>
    <mergeCell ref="ENA374:ENH374"/>
    <mergeCell ref="ENI374:ENP374"/>
    <mergeCell ref="ENQ374:ENX374"/>
    <mergeCell ref="ENY374:EOF374"/>
    <mergeCell ref="DTY374:DUF374"/>
    <mergeCell ref="DUG374:DUN374"/>
    <mergeCell ref="DUO374:DUV374"/>
    <mergeCell ref="DUW374:DVD374"/>
    <mergeCell ref="DVE374:DVL374"/>
    <mergeCell ref="DVM374:DVT374"/>
    <mergeCell ref="DVU374:DWB374"/>
    <mergeCell ref="DWC374:DWJ374"/>
    <mergeCell ref="DWK374:DWR374"/>
    <mergeCell ref="DWS374:DWZ374"/>
    <mergeCell ref="DXA374:DXH374"/>
    <mergeCell ref="DXI374:DXP374"/>
    <mergeCell ref="DXQ374:DXX374"/>
    <mergeCell ref="DXY374:DYF374"/>
    <mergeCell ref="DYG374:DYN374"/>
    <mergeCell ref="DYO374:DYV374"/>
    <mergeCell ref="DYW374:DZD374"/>
    <mergeCell ref="DZE374:DZL374"/>
    <mergeCell ref="DZM374:DZT374"/>
    <mergeCell ref="DZU374:EAB374"/>
    <mergeCell ref="EAC374:EAJ374"/>
    <mergeCell ref="EAK374:EAR374"/>
    <mergeCell ref="EAS374:EAZ374"/>
    <mergeCell ref="EBA374:EBH374"/>
    <mergeCell ref="EBI374:EBP374"/>
    <mergeCell ref="EBQ374:EBX374"/>
    <mergeCell ref="EBY374:ECF374"/>
    <mergeCell ref="ECG374:ECN374"/>
    <mergeCell ref="ECO374:ECV374"/>
    <mergeCell ref="ECW374:EDD374"/>
    <mergeCell ref="EDE374:EDL374"/>
    <mergeCell ref="EDM374:EDT374"/>
    <mergeCell ref="EDU374:EEB374"/>
    <mergeCell ref="DJU374:DKB374"/>
    <mergeCell ref="DKC374:DKJ374"/>
    <mergeCell ref="DKK374:DKR374"/>
    <mergeCell ref="DKS374:DKZ374"/>
    <mergeCell ref="DLA374:DLH374"/>
    <mergeCell ref="DLI374:DLP374"/>
    <mergeCell ref="DLQ374:DLX374"/>
    <mergeCell ref="DLY374:DMF374"/>
    <mergeCell ref="DMG374:DMN374"/>
    <mergeCell ref="DMO374:DMV374"/>
    <mergeCell ref="DMW374:DND374"/>
    <mergeCell ref="DNE374:DNL374"/>
    <mergeCell ref="DNM374:DNT374"/>
    <mergeCell ref="DNU374:DOB374"/>
    <mergeCell ref="DOC374:DOJ374"/>
    <mergeCell ref="DOK374:DOR374"/>
    <mergeCell ref="DOS374:DOZ374"/>
    <mergeCell ref="DPA374:DPH374"/>
    <mergeCell ref="DPI374:DPP374"/>
    <mergeCell ref="DPQ374:DPX374"/>
    <mergeCell ref="DPY374:DQF374"/>
    <mergeCell ref="DQG374:DQN374"/>
    <mergeCell ref="DQO374:DQV374"/>
    <mergeCell ref="DQW374:DRD374"/>
    <mergeCell ref="DRE374:DRL374"/>
    <mergeCell ref="DRM374:DRT374"/>
    <mergeCell ref="DRU374:DSB374"/>
    <mergeCell ref="DSC374:DSJ374"/>
    <mergeCell ref="DSK374:DSR374"/>
    <mergeCell ref="DSS374:DSZ374"/>
    <mergeCell ref="DTA374:DTH374"/>
    <mergeCell ref="DTI374:DTP374"/>
    <mergeCell ref="DTQ374:DTX374"/>
    <mergeCell ref="CZQ374:CZX374"/>
    <mergeCell ref="CZY374:DAF374"/>
    <mergeCell ref="DAG374:DAN374"/>
    <mergeCell ref="DAO374:DAV374"/>
    <mergeCell ref="DAW374:DBD374"/>
    <mergeCell ref="DBE374:DBL374"/>
    <mergeCell ref="DBM374:DBT374"/>
    <mergeCell ref="DBU374:DCB374"/>
    <mergeCell ref="DCC374:DCJ374"/>
    <mergeCell ref="DCK374:DCR374"/>
    <mergeCell ref="DCS374:DCZ374"/>
    <mergeCell ref="DDA374:DDH374"/>
    <mergeCell ref="DDI374:DDP374"/>
    <mergeCell ref="DDQ374:DDX374"/>
    <mergeCell ref="DDY374:DEF374"/>
    <mergeCell ref="DEG374:DEN374"/>
    <mergeCell ref="DEO374:DEV374"/>
    <mergeCell ref="DEW374:DFD374"/>
    <mergeCell ref="DFE374:DFL374"/>
    <mergeCell ref="DFM374:DFT374"/>
    <mergeCell ref="DFU374:DGB374"/>
    <mergeCell ref="DGC374:DGJ374"/>
    <mergeCell ref="DGK374:DGR374"/>
    <mergeCell ref="DGS374:DGZ374"/>
    <mergeCell ref="DHA374:DHH374"/>
    <mergeCell ref="DHI374:DHP374"/>
    <mergeCell ref="DHQ374:DHX374"/>
    <mergeCell ref="DHY374:DIF374"/>
    <mergeCell ref="DIG374:DIN374"/>
    <mergeCell ref="DIO374:DIV374"/>
    <mergeCell ref="DIW374:DJD374"/>
    <mergeCell ref="DJE374:DJL374"/>
    <mergeCell ref="DJM374:DJT374"/>
    <mergeCell ref="CPM374:CPT374"/>
    <mergeCell ref="CPU374:CQB374"/>
    <mergeCell ref="CQC374:CQJ374"/>
    <mergeCell ref="CQK374:CQR374"/>
    <mergeCell ref="CQS374:CQZ374"/>
    <mergeCell ref="CRA374:CRH374"/>
    <mergeCell ref="CRI374:CRP374"/>
    <mergeCell ref="CRQ374:CRX374"/>
    <mergeCell ref="CRY374:CSF374"/>
    <mergeCell ref="CSG374:CSN374"/>
    <mergeCell ref="CSO374:CSV374"/>
    <mergeCell ref="CSW374:CTD374"/>
    <mergeCell ref="CTE374:CTL374"/>
    <mergeCell ref="CTM374:CTT374"/>
    <mergeCell ref="CTU374:CUB374"/>
    <mergeCell ref="CUC374:CUJ374"/>
    <mergeCell ref="CUK374:CUR374"/>
    <mergeCell ref="CUS374:CUZ374"/>
    <mergeCell ref="CVA374:CVH374"/>
    <mergeCell ref="CVI374:CVP374"/>
    <mergeCell ref="CVQ374:CVX374"/>
    <mergeCell ref="CVY374:CWF374"/>
    <mergeCell ref="CWG374:CWN374"/>
    <mergeCell ref="CWO374:CWV374"/>
    <mergeCell ref="CWW374:CXD374"/>
    <mergeCell ref="CXE374:CXL374"/>
    <mergeCell ref="CXM374:CXT374"/>
    <mergeCell ref="CXU374:CYB374"/>
    <mergeCell ref="CYC374:CYJ374"/>
    <mergeCell ref="CYK374:CYR374"/>
    <mergeCell ref="CYS374:CYZ374"/>
    <mergeCell ref="CZA374:CZH374"/>
    <mergeCell ref="CZI374:CZP374"/>
    <mergeCell ref="CFI374:CFP374"/>
    <mergeCell ref="CFQ374:CFX374"/>
    <mergeCell ref="CFY374:CGF374"/>
    <mergeCell ref="CGG374:CGN374"/>
    <mergeCell ref="CGO374:CGV374"/>
    <mergeCell ref="CGW374:CHD374"/>
    <mergeCell ref="CHE374:CHL374"/>
    <mergeCell ref="CHM374:CHT374"/>
    <mergeCell ref="CHU374:CIB374"/>
    <mergeCell ref="CIC374:CIJ374"/>
    <mergeCell ref="CIK374:CIR374"/>
    <mergeCell ref="CIS374:CIZ374"/>
    <mergeCell ref="CJA374:CJH374"/>
    <mergeCell ref="CJI374:CJP374"/>
    <mergeCell ref="CJQ374:CJX374"/>
    <mergeCell ref="CJY374:CKF374"/>
    <mergeCell ref="CKG374:CKN374"/>
    <mergeCell ref="CKO374:CKV374"/>
    <mergeCell ref="CKW374:CLD374"/>
    <mergeCell ref="CLE374:CLL374"/>
    <mergeCell ref="CLM374:CLT374"/>
    <mergeCell ref="CLU374:CMB374"/>
    <mergeCell ref="CMC374:CMJ374"/>
    <mergeCell ref="CMK374:CMR374"/>
    <mergeCell ref="CMS374:CMZ374"/>
    <mergeCell ref="CNA374:CNH374"/>
    <mergeCell ref="CNI374:CNP374"/>
    <mergeCell ref="CNQ374:CNX374"/>
    <mergeCell ref="CNY374:COF374"/>
    <mergeCell ref="COG374:CON374"/>
    <mergeCell ref="COO374:COV374"/>
    <mergeCell ref="COW374:CPD374"/>
    <mergeCell ref="CPE374:CPL374"/>
    <mergeCell ref="BVE374:BVL374"/>
    <mergeCell ref="BVM374:BVT374"/>
    <mergeCell ref="BVU374:BWB374"/>
    <mergeCell ref="BWC374:BWJ374"/>
    <mergeCell ref="BWK374:BWR374"/>
    <mergeCell ref="BWS374:BWZ374"/>
    <mergeCell ref="BXA374:BXH374"/>
    <mergeCell ref="BXI374:BXP374"/>
    <mergeCell ref="BXQ374:BXX374"/>
    <mergeCell ref="BXY374:BYF374"/>
    <mergeCell ref="BYG374:BYN374"/>
    <mergeCell ref="BYO374:BYV374"/>
    <mergeCell ref="BYW374:BZD374"/>
    <mergeCell ref="BZE374:BZL374"/>
    <mergeCell ref="BZM374:BZT374"/>
    <mergeCell ref="BZU374:CAB374"/>
    <mergeCell ref="CAC374:CAJ374"/>
    <mergeCell ref="CAK374:CAR374"/>
    <mergeCell ref="CAS374:CAZ374"/>
    <mergeCell ref="CBA374:CBH374"/>
    <mergeCell ref="CBI374:CBP374"/>
    <mergeCell ref="CBQ374:CBX374"/>
    <mergeCell ref="CBY374:CCF374"/>
    <mergeCell ref="CCG374:CCN374"/>
    <mergeCell ref="CCO374:CCV374"/>
    <mergeCell ref="CCW374:CDD374"/>
    <mergeCell ref="CDE374:CDL374"/>
    <mergeCell ref="CDM374:CDT374"/>
    <mergeCell ref="CDU374:CEB374"/>
    <mergeCell ref="CEC374:CEJ374"/>
    <mergeCell ref="CEK374:CER374"/>
    <mergeCell ref="CES374:CEZ374"/>
    <mergeCell ref="CFA374:CFH374"/>
    <mergeCell ref="BLA374:BLH374"/>
    <mergeCell ref="BLI374:BLP374"/>
    <mergeCell ref="BLQ374:BLX374"/>
    <mergeCell ref="BLY374:BMF374"/>
    <mergeCell ref="BMG374:BMN374"/>
    <mergeCell ref="BMO374:BMV374"/>
    <mergeCell ref="BMW374:BND374"/>
    <mergeCell ref="BNE374:BNL374"/>
    <mergeCell ref="BNM374:BNT374"/>
    <mergeCell ref="BNU374:BOB374"/>
    <mergeCell ref="BOC374:BOJ374"/>
    <mergeCell ref="BOK374:BOR374"/>
    <mergeCell ref="BOS374:BOZ374"/>
    <mergeCell ref="BPA374:BPH374"/>
    <mergeCell ref="BPI374:BPP374"/>
    <mergeCell ref="BPQ374:BPX374"/>
    <mergeCell ref="BPY374:BQF374"/>
    <mergeCell ref="BQG374:BQN374"/>
    <mergeCell ref="BQO374:BQV374"/>
    <mergeCell ref="BQW374:BRD374"/>
    <mergeCell ref="BRE374:BRL374"/>
    <mergeCell ref="BRM374:BRT374"/>
    <mergeCell ref="BRU374:BSB374"/>
    <mergeCell ref="BSC374:BSJ374"/>
    <mergeCell ref="BSK374:BSR374"/>
    <mergeCell ref="BSS374:BSZ374"/>
    <mergeCell ref="BTA374:BTH374"/>
    <mergeCell ref="BTI374:BTP374"/>
    <mergeCell ref="BTQ374:BTX374"/>
    <mergeCell ref="BTY374:BUF374"/>
    <mergeCell ref="BUG374:BUN374"/>
    <mergeCell ref="BUO374:BUV374"/>
    <mergeCell ref="BUW374:BVD374"/>
    <mergeCell ref="BAW374:BBD374"/>
    <mergeCell ref="BBE374:BBL374"/>
    <mergeCell ref="BBM374:BBT374"/>
    <mergeCell ref="BBU374:BCB374"/>
    <mergeCell ref="BCC374:BCJ374"/>
    <mergeCell ref="BCK374:BCR374"/>
    <mergeCell ref="BCS374:BCZ374"/>
    <mergeCell ref="BDA374:BDH374"/>
    <mergeCell ref="BDI374:BDP374"/>
    <mergeCell ref="BDQ374:BDX374"/>
    <mergeCell ref="BDY374:BEF374"/>
    <mergeCell ref="BEG374:BEN374"/>
    <mergeCell ref="BEO374:BEV374"/>
    <mergeCell ref="BEW374:BFD374"/>
    <mergeCell ref="BFE374:BFL374"/>
    <mergeCell ref="BFM374:BFT374"/>
    <mergeCell ref="BFU374:BGB374"/>
    <mergeCell ref="BGC374:BGJ374"/>
    <mergeCell ref="BGK374:BGR374"/>
    <mergeCell ref="BGS374:BGZ374"/>
    <mergeCell ref="BHA374:BHH374"/>
    <mergeCell ref="BHI374:BHP374"/>
    <mergeCell ref="BHQ374:BHX374"/>
    <mergeCell ref="BHY374:BIF374"/>
    <mergeCell ref="BIG374:BIN374"/>
    <mergeCell ref="BIO374:BIV374"/>
    <mergeCell ref="BIW374:BJD374"/>
    <mergeCell ref="BJE374:BJL374"/>
    <mergeCell ref="BJM374:BJT374"/>
    <mergeCell ref="BJU374:BKB374"/>
    <mergeCell ref="BKC374:BKJ374"/>
    <mergeCell ref="BKK374:BKR374"/>
    <mergeCell ref="BKS374:BKZ374"/>
    <mergeCell ref="AQS374:AQZ374"/>
    <mergeCell ref="ARA374:ARH374"/>
    <mergeCell ref="ARI374:ARP374"/>
    <mergeCell ref="ARQ374:ARX374"/>
    <mergeCell ref="ARY374:ASF374"/>
    <mergeCell ref="ASG374:ASN374"/>
    <mergeCell ref="ASO374:ASV374"/>
    <mergeCell ref="ASW374:ATD374"/>
    <mergeCell ref="ATE374:ATL374"/>
    <mergeCell ref="ATM374:ATT374"/>
    <mergeCell ref="ATU374:AUB374"/>
    <mergeCell ref="AUC374:AUJ374"/>
    <mergeCell ref="AUK374:AUR374"/>
    <mergeCell ref="AUS374:AUZ374"/>
    <mergeCell ref="AVA374:AVH374"/>
    <mergeCell ref="AVI374:AVP374"/>
    <mergeCell ref="AVQ374:AVX374"/>
    <mergeCell ref="AVY374:AWF374"/>
    <mergeCell ref="AWG374:AWN374"/>
    <mergeCell ref="AWO374:AWV374"/>
    <mergeCell ref="AWW374:AXD374"/>
    <mergeCell ref="AXE374:AXL374"/>
    <mergeCell ref="AXM374:AXT374"/>
    <mergeCell ref="AXU374:AYB374"/>
    <mergeCell ref="AYC374:AYJ374"/>
    <mergeCell ref="AYK374:AYR374"/>
    <mergeCell ref="AYS374:AYZ374"/>
    <mergeCell ref="AZA374:AZH374"/>
    <mergeCell ref="AZI374:AZP374"/>
    <mergeCell ref="AZQ374:AZX374"/>
    <mergeCell ref="AZY374:BAF374"/>
    <mergeCell ref="BAG374:BAN374"/>
    <mergeCell ref="BAO374:BAV374"/>
    <mergeCell ref="AGO374:AGV374"/>
    <mergeCell ref="AGW374:AHD374"/>
    <mergeCell ref="AHE374:AHL374"/>
    <mergeCell ref="AHM374:AHT374"/>
    <mergeCell ref="AHU374:AIB374"/>
    <mergeCell ref="AIC374:AIJ374"/>
    <mergeCell ref="AIK374:AIR374"/>
    <mergeCell ref="AIS374:AIZ374"/>
    <mergeCell ref="AJA374:AJH374"/>
    <mergeCell ref="AJI374:AJP374"/>
    <mergeCell ref="AJQ374:AJX374"/>
    <mergeCell ref="AJY374:AKF374"/>
    <mergeCell ref="AKG374:AKN374"/>
    <mergeCell ref="AKO374:AKV374"/>
    <mergeCell ref="AKW374:ALD374"/>
    <mergeCell ref="ALE374:ALL374"/>
    <mergeCell ref="ALM374:ALT374"/>
    <mergeCell ref="ALU374:AMB374"/>
    <mergeCell ref="AMC374:AMJ374"/>
    <mergeCell ref="AMK374:AMR374"/>
    <mergeCell ref="AMS374:AMZ374"/>
    <mergeCell ref="ANA374:ANH374"/>
    <mergeCell ref="ANI374:ANP374"/>
    <mergeCell ref="ANQ374:ANX374"/>
    <mergeCell ref="ANY374:AOF374"/>
    <mergeCell ref="AOG374:AON374"/>
    <mergeCell ref="AOO374:AOV374"/>
    <mergeCell ref="AOW374:APD374"/>
    <mergeCell ref="APE374:APL374"/>
    <mergeCell ref="APM374:APT374"/>
    <mergeCell ref="APU374:AQB374"/>
    <mergeCell ref="AQC374:AQJ374"/>
    <mergeCell ref="AQK374:AQR374"/>
    <mergeCell ref="WK374:WR374"/>
    <mergeCell ref="WS374:WZ374"/>
    <mergeCell ref="XA374:XH374"/>
    <mergeCell ref="XI374:XP374"/>
    <mergeCell ref="XQ374:XX374"/>
    <mergeCell ref="XY374:YF374"/>
    <mergeCell ref="YG374:YN374"/>
    <mergeCell ref="YO374:YV374"/>
    <mergeCell ref="YW374:ZD374"/>
    <mergeCell ref="ZE374:ZL374"/>
    <mergeCell ref="ZM374:ZT374"/>
    <mergeCell ref="ZU374:AAB374"/>
    <mergeCell ref="AAC374:AAJ374"/>
    <mergeCell ref="AAK374:AAR374"/>
    <mergeCell ref="AAS374:AAZ374"/>
    <mergeCell ref="ABA374:ABH374"/>
    <mergeCell ref="ABI374:ABP374"/>
    <mergeCell ref="ABQ374:ABX374"/>
    <mergeCell ref="ABY374:ACF374"/>
    <mergeCell ref="ACG374:ACN374"/>
    <mergeCell ref="ACO374:ACV374"/>
    <mergeCell ref="ACW374:ADD374"/>
    <mergeCell ref="ADE374:ADL374"/>
    <mergeCell ref="ADM374:ADT374"/>
    <mergeCell ref="ADU374:AEB374"/>
    <mergeCell ref="AEC374:AEJ374"/>
    <mergeCell ref="AEK374:AER374"/>
    <mergeCell ref="AES374:AEZ374"/>
    <mergeCell ref="AFA374:AFH374"/>
    <mergeCell ref="AFI374:AFP374"/>
    <mergeCell ref="AFQ374:AFX374"/>
    <mergeCell ref="AFY374:AGF374"/>
    <mergeCell ref="AGG374:AGN374"/>
    <mergeCell ref="MG374:MN374"/>
    <mergeCell ref="MO374:MV374"/>
    <mergeCell ref="MW374:ND374"/>
    <mergeCell ref="NE374:NL374"/>
    <mergeCell ref="NM374:NT374"/>
    <mergeCell ref="NU374:OB374"/>
    <mergeCell ref="OC374:OJ374"/>
    <mergeCell ref="OK374:OR374"/>
    <mergeCell ref="OS374:OZ374"/>
    <mergeCell ref="PA374:PH374"/>
    <mergeCell ref="PI374:PP374"/>
    <mergeCell ref="PQ374:PX374"/>
    <mergeCell ref="PY374:QF374"/>
    <mergeCell ref="QG374:QN374"/>
    <mergeCell ref="QO374:QV374"/>
    <mergeCell ref="QW374:RD374"/>
    <mergeCell ref="RE374:RL374"/>
    <mergeCell ref="RM374:RT374"/>
    <mergeCell ref="RU374:SB374"/>
    <mergeCell ref="SC374:SJ374"/>
    <mergeCell ref="SK374:SR374"/>
    <mergeCell ref="SS374:SZ374"/>
    <mergeCell ref="TA374:TH374"/>
    <mergeCell ref="TI374:TP374"/>
    <mergeCell ref="TQ374:TX374"/>
    <mergeCell ref="TY374:UF374"/>
    <mergeCell ref="UG374:UN374"/>
    <mergeCell ref="UO374:UV374"/>
    <mergeCell ref="UW374:VD374"/>
    <mergeCell ref="VE374:VL374"/>
    <mergeCell ref="VM374:VT374"/>
    <mergeCell ref="VU374:WB374"/>
    <mergeCell ref="WC374:WJ374"/>
    <mergeCell ref="XAW367:XBD367"/>
    <mergeCell ref="XBE367:XBL367"/>
    <mergeCell ref="XBM367:XBT367"/>
    <mergeCell ref="XBU367:XCB367"/>
    <mergeCell ref="XCC367:XCJ367"/>
    <mergeCell ref="XCK367:XCR367"/>
    <mergeCell ref="XCS367:XCZ367"/>
    <mergeCell ref="XDA367:XDH367"/>
    <mergeCell ref="XDI367:XDP367"/>
    <mergeCell ref="XDQ367:XDX367"/>
    <mergeCell ref="XDY367:XEF367"/>
    <mergeCell ref="XEG367:XEN367"/>
    <mergeCell ref="XEO367:XEV367"/>
    <mergeCell ref="XEW367:XFD367"/>
    <mergeCell ref="A368:B368"/>
    <mergeCell ref="G368:H373"/>
    <mergeCell ref="A369:B369"/>
    <mergeCell ref="A370:B370"/>
    <mergeCell ref="A371:B371"/>
    <mergeCell ref="A372:B372"/>
    <mergeCell ref="A373:B373"/>
    <mergeCell ref="A374:H374"/>
    <mergeCell ref="I374:P374"/>
    <mergeCell ref="Q374:X374"/>
    <mergeCell ref="Y374:AF374"/>
    <mergeCell ref="AG374:AN374"/>
    <mergeCell ref="AO374:AV374"/>
    <mergeCell ref="AW374:BD374"/>
    <mergeCell ref="BE374:BL374"/>
    <mergeCell ref="BM374:BT374"/>
    <mergeCell ref="BU374:CB374"/>
    <mergeCell ref="CC374:CJ374"/>
    <mergeCell ref="CK374:CR374"/>
    <mergeCell ref="CS374:CZ374"/>
    <mergeCell ref="DA374:DH374"/>
    <mergeCell ref="DI374:DP374"/>
    <mergeCell ref="DQ374:DX374"/>
    <mergeCell ref="DY374:EF374"/>
    <mergeCell ref="EG374:EN374"/>
    <mergeCell ref="EO374:EV374"/>
    <mergeCell ref="EW374:FD374"/>
    <mergeCell ref="FE374:FL374"/>
    <mergeCell ref="FM374:FT374"/>
    <mergeCell ref="FU374:GB374"/>
    <mergeCell ref="GC374:GJ374"/>
    <mergeCell ref="GK374:GR374"/>
    <mergeCell ref="GS374:GZ374"/>
    <mergeCell ref="HA374:HH374"/>
    <mergeCell ref="HI374:HP374"/>
    <mergeCell ref="HQ374:HX374"/>
    <mergeCell ref="HY374:IF374"/>
    <mergeCell ref="IG374:IN374"/>
    <mergeCell ref="IO374:IV374"/>
    <mergeCell ref="IW374:JD374"/>
    <mergeCell ref="JE374:JL374"/>
    <mergeCell ref="JM374:JT374"/>
    <mergeCell ref="JU374:KB374"/>
    <mergeCell ref="KC374:KJ374"/>
    <mergeCell ref="KK374:KR374"/>
    <mergeCell ref="KS374:KZ374"/>
    <mergeCell ref="LA374:LH374"/>
    <mergeCell ref="LI374:LP374"/>
    <mergeCell ref="LQ374:LX374"/>
    <mergeCell ref="LY374:MF374"/>
    <mergeCell ref="WQS367:WQZ367"/>
    <mergeCell ref="WRA367:WRH367"/>
    <mergeCell ref="WRI367:WRP367"/>
    <mergeCell ref="WRQ367:WRX367"/>
    <mergeCell ref="WRY367:WSF367"/>
    <mergeCell ref="WSG367:WSN367"/>
    <mergeCell ref="WSO367:WSV367"/>
    <mergeCell ref="WSW367:WTD367"/>
    <mergeCell ref="WTE367:WTL367"/>
    <mergeCell ref="WTM367:WTT367"/>
    <mergeCell ref="WTU367:WUB367"/>
    <mergeCell ref="WUC367:WUJ367"/>
    <mergeCell ref="WUK367:WUR367"/>
    <mergeCell ref="WUS367:WUZ367"/>
    <mergeCell ref="WVA367:WVH367"/>
    <mergeCell ref="WVI367:WVP367"/>
    <mergeCell ref="WVQ367:WVX367"/>
    <mergeCell ref="WVY367:WWF367"/>
    <mergeCell ref="WWG367:WWN367"/>
    <mergeCell ref="WWO367:WWV367"/>
    <mergeCell ref="WWW367:WXD367"/>
    <mergeCell ref="WXE367:WXL367"/>
    <mergeCell ref="WXM367:WXT367"/>
    <mergeCell ref="WXU367:WYB367"/>
    <mergeCell ref="WYC367:WYJ367"/>
    <mergeCell ref="WYK367:WYR367"/>
    <mergeCell ref="WYS367:WYZ367"/>
    <mergeCell ref="WZA367:WZH367"/>
    <mergeCell ref="WZI367:WZP367"/>
    <mergeCell ref="WZQ367:WZX367"/>
    <mergeCell ref="WZY367:XAF367"/>
    <mergeCell ref="XAG367:XAN367"/>
    <mergeCell ref="XAO367:XAV367"/>
    <mergeCell ref="WGO367:WGV367"/>
    <mergeCell ref="WGW367:WHD367"/>
    <mergeCell ref="WHE367:WHL367"/>
    <mergeCell ref="WHM367:WHT367"/>
    <mergeCell ref="WHU367:WIB367"/>
    <mergeCell ref="WIC367:WIJ367"/>
    <mergeCell ref="WIK367:WIR367"/>
    <mergeCell ref="WIS367:WIZ367"/>
    <mergeCell ref="WJA367:WJH367"/>
    <mergeCell ref="WJI367:WJP367"/>
    <mergeCell ref="WJQ367:WJX367"/>
    <mergeCell ref="WJY367:WKF367"/>
    <mergeCell ref="WKG367:WKN367"/>
    <mergeCell ref="WKO367:WKV367"/>
    <mergeCell ref="WKW367:WLD367"/>
    <mergeCell ref="WLE367:WLL367"/>
    <mergeCell ref="WLM367:WLT367"/>
    <mergeCell ref="WLU367:WMB367"/>
    <mergeCell ref="WMC367:WMJ367"/>
    <mergeCell ref="WMK367:WMR367"/>
    <mergeCell ref="WMS367:WMZ367"/>
    <mergeCell ref="WNA367:WNH367"/>
    <mergeCell ref="WNI367:WNP367"/>
    <mergeCell ref="WNQ367:WNX367"/>
    <mergeCell ref="WNY367:WOF367"/>
    <mergeCell ref="WOG367:WON367"/>
    <mergeCell ref="WOO367:WOV367"/>
    <mergeCell ref="WOW367:WPD367"/>
    <mergeCell ref="WPE367:WPL367"/>
    <mergeCell ref="WPM367:WPT367"/>
    <mergeCell ref="WPU367:WQB367"/>
    <mergeCell ref="WQC367:WQJ367"/>
    <mergeCell ref="WQK367:WQR367"/>
    <mergeCell ref="VWK367:VWR367"/>
    <mergeCell ref="VWS367:VWZ367"/>
    <mergeCell ref="VXA367:VXH367"/>
    <mergeCell ref="VXI367:VXP367"/>
    <mergeCell ref="VXQ367:VXX367"/>
    <mergeCell ref="VXY367:VYF367"/>
    <mergeCell ref="VYG367:VYN367"/>
    <mergeCell ref="VYO367:VYV367"/>
    <mergeCell ref="VYW367:VZD367"/>
    <mergeCell ref="VZE367:VZL367"/>
    <mergeCell ref="VZM367:VZT367"/>
    <mergeCell ref="VZU367:WAB367"/>
    <mergeCell ref="WAC367:WAJ367"/>
    <mergeCell ref="WAK367:WAR367"/>
    <mergeCell ref="WAS367:WAZ367"/>
    <mergeCell ref="WBA367:WBH367"/>
    <mergeCell ref="WBI367:WBP367"/>
    <mergeCell ref="WBQ367:WBX367"/>
    <mergeCell ref="WBY367:WCF367"/>
    <mergeCell ref="WCG367:WCN367"/>
    <mergeCell ref="WCO367:WCV367"/>
    <mergeCell ref="WCW367:WDD367"/>
    <mergeCell ref="WDE367:WDL367"/>
    <mergeCell ref="WDM367:WDT367"/>
    <mergeCell ref="WDU367:WEB367"/>
    <mergeCell ref="WEC367:WEJ367"/>
    <mergeCell ref="WEK367:WER367"/>
    <mergeCell ref="WES367:WEZ367"/>
    <mergeCell ref="WFA367:WFH367"/>
    <mergeCell ref="WFI367:WFP367"/>
    <mergeCell ref="WFQ367:WFX367"/>
    <mergeCell ref="WFY367:WGF367"/>
    <mergeCell ref="WGG367:WGN367"/>
    <mergeCell ref="VMG367:VMN367"/>
    <mergeCell ref="VMO367:VMV367"/>
    <mergeCell ref="VMW367:VND367"/>
    <mergeCell ref="VNE367:VNL367"/>
    <mergeCell ref="VNM367:VNT367"/>
    <mergeCell ref="VNU367:VOB367"/>
    <mergeCell ref="VOC367:VOJ367"/>
    <mergeCell ref="VOK367:VOR367"/>
    <mergeCell ref="VOS367:VOZ367"/>
    <mergeCell ref="VPA367:VPH367"/>
    <mergeCell ref="VPI367:VPP367"/>
    <mergeCell ref="VPQ367:VPX367"/>
    <mergeCell ref="VPY367:VQF367"/>
    <mergeCell ref="VQG367:VQN367"/>
    <mergeCell ref="VQO367:VQV367"/>
    <mergeCell ref="VQW367:VRD367"/>
    <mergeCell ref="VRE367:VRL367"/>
    <mergeCell ref="VRM367:VRT367"/>
    <mergeCell ref="VRU367:VSB367"/>
    <mergeCell ref="VSC367:VSJ367"/>
    <mergeCell ref="VSK367:VSR367"/>
    <mergeCell ref="VSS367:VSZ367"/>
    <mergeCell ref="VTA367:VTH367"/>
    <mergeCell ref="VTI367:VTP367"/>
    <mergeCell ref="VTQ367:VTX367"/>
    <mergeCell ref="VTY367:VUF367"/>
    <mergeCell ref="VUG367:VUN367"/>
    <mergeCell ref="VUO367:VUV367"/>
    <mergeCell ref="VUW367:VVD367"/>
    <mergeCell ref="VVE367:VVL367"/>
    <mergeCell ref="VVM367:VVT367"/>
    <mergeCell ref="VVU367:VWB367"/>
    <mergeCell ref="VWC367:VWJ367"/>
    <mergeCell ref="VCC367:VCJ367"/>
    <mergeCell ref="VCK367:VCR367"/>
    <mergeCell ref="VCS367:VCZ367"/>
    <mergeCell ref="VDA367:VDH367"/>
    <mergeCell ref="VDI367:VDP367"/>
    <mergeCell ref="VDQ367:VDX367"/>
    <mergeCell ref="VDY367:VEF367"/>
    <mergeCell ref="VEG367:VEN367"/>
    <mergeCell ref="VEO367:VEV367"/>
    <mergeCell ref="VEW367:VFD367"/>
    <mergeCell ref="VFE367:VFL367"/>
    <mergeCell ref="VFM367:VFT367"/>
    <mergeCell ref="VFU367:VGB367"/>
    <mergeCell ref="VGC367:VGJ367"/>
    <mergeCell ref="VGK367:VGR367"/>
    <mergeCell ref="VGS367:VGZ367"/>
    <mergeCell ref="VHA367:VHH367"/>
    <mergeCell ref="VHI367:VHP367"/>
    <mergeCell ref="VHQ367:VHX367"/>
    <mergeCell ref="VHY367:VIF367"/>
    <mergeCell ref="VIG367:VIN367"/>
    <mergeCell ref="VIO367:VIV367"/>
    <mergeCell ref="VIW367:VJD367"/>
    <mergeCell ref="VJE367:VJL367"/>
    <mergeCell ref="VJM367:VJT367"/>
    <mergeCell ref="VJU367:VKB367"/>
    <mergeCell ref="VKC367:VKJ367"/>
    <mergeCell ref="VKK367:VKR367"/>
    <mergeCell ref="VKS367:VKZ367"/>
    <mergeCell ref="VLA367:VLH367"/>
    <mergeCell ref="VLI367:VLP367"/>
    <mergeCell ref="VLQ367:VLX367"/>
    <mergeCell ref="VLY367:VMF367"/>
    <mergeCell ref="URY367:USF367"/>
    <mergeCell ref="USG367:USN367"/>
    <mergeCell ref="USO367:USV367"/>
    <mergeCell ref="USW367:UTD367"/>
    <mergeCell ref="UTE367:UTL367"/>
    <mergeCell ref="UTM367:UTT367"/>
    <mergeCell ref="UTU367:UUB367"/>
    <mergeCell ref="UUC367:UUJ367"/>
    <mergeCell ref="UUK367:UUR367"/>
    <mergeCell ref="UUS367:UUZ367"/>
    <mergeCell ref="UVA367:UVH367"/>
    <mergeCell ref="UVI367:UVP367"/>
    <mergeCell ref="UVQ367:UVX367"/>
    <mergeCell ref="UVY367:UWF367"/>
    <mergeCell ref="UWG367:UWN367"/>
    <mergeCell ref="UWO367:UWV367"/>
    <mergeCell ref="UWW367:UXD367"/>
    <mergeCell ref="UXE367:UXL367"/>
    <mergeCell ref="UXM367:UXT367"/>
    <mergeCell ref="UXU367:UYB367"/>
    <mergeCell ref="UYC367:UYJ367"/>
    <mergeCell ref="UYK367:UYR367"/>
    <mergeCell ref="UYS367:UYZ367"/>
    <mergeCell ref="UZA367:UZH367"/>
    <mergeCell ref="UZI367:UZP367"/>
    <mergeCell ref="UZQ367:UZX367"/>
    <mergeCell ref="UZY367:VAF367"/>
    <mergeCell ref="VAG367:VAN367"/>
    <mergeCell ref="VAO367:VAV367"/>
    <mergeCell ref="VAW367:VBD367"/>
    <mergeCell ref="VBE367:VBL367"/>
    <mergeCell ref="VBM367:VBT367"/>
    <mergeCell ref="VBU367:VCB367"/>
    <mergeCell ref="UHU367:UIB367"/>
    <mergeCell ref="UIC367:UIJ367"/>
    <mergeCell ref="UIK367:UIR367"/>
    <mergeCell ref="UIS367:UIZ367"/>
    <mergeCell ref="UJA367:UJH367"/>
    <mergeCell ref="UJI367:UJP367"/>
    <mergeCell ref="UJQ367:UJX367"/>
    <mergeCell ref="UJY367:UKF367"/>
    <mergeCell ref="UKG367:UKN367"/>
    <mergeCell ref="UKO367:UKV367"/>
    <mergeCell ref="UKW367:ULD367"/>
    <mergeCell ref="ULE367:ULL367"/>
    <mergeCell ref="ULM367:ULT367"/>
    <mergeCell ref="ULU367:UMB367"/>
    <mergeCell ref="UMC367:UMJ367"/>
    <mergeCell ref="UMK367:UMR367"/>
    <mergeCell ref="UMS367:UMZ367"/>
    <mergeCell ref="UNA367:UNH367"/>
    <mergeCell ref="UNI367:UNP367"/>
    <mergeCell ref="UNQ367:UNX367"/>
    <mergeCell ref="UNY367:UOF367"/>
    <mergeCell ref="UOG367:UON367"/>
    <mergeCell ref="UOO367:UOV367"/>
    <mergeCell ref="UOW367:UPD367"/>
    <mergeCell ref="UPE367:UPL367"/>
    <mergeCell ref="UPM367:UPT367"/>
    <mergeCell ref="UPU367:UQB367"/>
    <mergeCell ref="UQC367:UQJ367"/>
    <mergeCell ref="UQK367:UQR367"/>
    <mergeCell ref="UQS367:UQZ367"/>
    <mergeCell ref="URA367:URH367"/>
    <mergeCell ref="URI367:URP367"/>
    <mergeCell ref="URQ367:URX367"/>
    <mergeCell ref="TXQ367:TXX367"/>
    <mergeCell ref="TXY367:TYF367"/>
    <mergeCell ref="TYG367:TYN367"/>
    <mergeCell ref="TYO367:TYV367"/>
    <mergeCell ref="TYW367:TZD367"/>
    <mergeCell ref="TZE367:TZL367"/>
    <mergeCell ref="TZM367:TZT367"/>
    <mergeCell ref="TZU367:UAB367"/>
    <mergeCell ref="UAC367:UAJ367"/>
    <mergeCell ref="UAK367:UAR367"/>
    <mergeCell ref="UAS367:UAZ367"/>
    <mergeCell ref="UBA367:UBH367"/>
    <mergeCell ref="UBI367:UBP367"/>
    <mergeCell ref="UBQ367:UBX367"/>
    <mergeCell ref="UBY367:UCF367"/>
    <mergeCell ref="UCG367:UCN367"/>
    <mergeCell ref="UCO367:UCV367"/>
    <mergeCell ref="UCW367:UDD367"/>
    <mergeCell ref="UDE367:UDL367"/>
    <mergeCell ref="UDM367:UDT367"/>
    <mergeCell ref="UDU367:UEB367"/>
    <mergeCell ref="UEC367:UEJ367"/>
    <mergeCell ref="UEK367:UER367"/>
    <mergeCell ref="UES367:UEZ367"/>
    <mergeCell ref="UFA367:UFH367"/>
    <mergeCell ref="UFI367:UFP367"/>
    <mergeCell ref="UFQ367:UFX367"/>
    <mergeCell ref="UFY367:UGF367"/>
    <mergeCell ref="UGG367:UGN367"/>
    <mergeCell ref="UGO367:UGV367"/>
    <mergeCell ref="UGW367:UHD367"/>
    <mergeCell ref="UHE367:UHL367"/>
    <mergeCell ref="UHM367:UHT367"/>
    <mergeCell ref="TNM367:TNT367"/>
    <mergeCell ref="TNU367:TOB367"/>
    <mergeCell ref="TOC367:TOJ367"/>
    <mergeCell ref="TOK367:TOR367"/>
    <mergeCell ref="TOS367:TOZ367"/>
    <mergeCell ref="TPA367:TPH367"/>
    <mergeCell ref="TPI367:TPP367"/>
    <mergeCell ref="TPQ367:TPX367"/>
    <mergeCell ref="TPY367:TQF367"/>
    <mergeCell ref="TQG367:TQN367"/>
    <mergeCell ref="TQO367:TQV367"/>
    <mergeCell ref="TQW367:TRD367"/>
    <mergeCell ref="TRE367:TRL367"/>
    <mergeCell ref="TRM367:TRT367"/>
    <mergeCell ref="TRU367:TSB367"/>
    <mergeCell ref="TSC367:TSJ367"/>
    <mergeCell ref="TSK367:TSR367"/>
    <mergeCell ref="TSS367:TSZ367"/>
    <mergeCell ref="TTA367:TTH367"/>
    <mergeCell ref="TTI367:TTP367"/>
    <mergeCell ref="TTQ367:TTX367"/>
    <mergeCell ref="TTY367:TUF367"/>
    <mergeCell ref="TUG367:TUN367"/>
    <mergeCell ref="TUO367:TUV367"/>
    <mergeCell ref="TUW367:TVD367"/>
    <mergeCell ref="TVE367:TVL367"/>
    <mergeCell ref="TVM367:TVT367"/>
    <mergeCell ref="TVU367:TWB367"/>
    <mergeCell ref="TWC367:TWJ367"/>
    <mergeCell ref="TWK367:TWR367"/>
    <mergeCell ref="TWS367:TWZ367"/>
    <mergeCell ref="TXA367:TXH367"/>
    <mergeCell ref="TXI367:TXP367"/>
    <mergeCell ref="TDI367:TDP367"/>
    <mergeCell ref="TDQ367:TDX367"/>
    <mergeCell ref="TDY367:TEF367"/>
    <mergeCell ref="TEG367:TEN367"/>
    <mergeCell ref="TEO367:TEV367"/>
    <mergeCell ref="TEW367:TFD367"/>
    <mergeCell ref="TFE367:TFL367"/>
    <mergeCell ref="TFM367:TFT367"/>
    <mergeCell ref="TFU367:TGB367"/>
    <mergeCell ref="TGC367:TGJ367"/>
    <mergeCell ref="TGK367:TGR367"/>
    <mergeCell ref="TGS367:TGZ367"/>
    <mergeCell ref="THA367:THH367"/>
    <mergeCell ref="THI367:THP367"/>
    <mergeCell ref="THQ367:THX367"/>
    <mergeCell ref="THY367:TIF367"/>
    <mergeCell ref="TIG367:TIN367"/>
    <mergeCell ref="TIO367:TIV367"/>
    <mergeCell ref="TIW367:TJD367"/>
    <mergeCell ref="TJE367:TJL367"/>
    <mergeCell ref="TJM367:TJT367"/>
    <mergeCell ref="TJU367:TKB367"/>
    <mergeCell ref="TKC367:TKJ367"/>
    <mergeCell ref="TKK367:TKR367"/>
    <mergeCell ref="TKS367:TKZ367"/>
    <mergeCell ref="TLA367:TLH367"/>
    <mergeCell ref="TLI367:TLP367"/>
    <mergeCell ref="TLQ367:TLX367"/>
    <mergeCell ref="TLY367:TMF367"/>
    <mergeCell ref="TMG367:TMN367"/>
    <mergeCell ref="TMO367:TMV367"/>
    <mergeCell ref="TMW367:TND367"/>
    <mergeCell ref="TNE367:TNL367"/>
    <mergeCell ref="STE367:STL367"/>
    <mergeCell ref="STM367:STT367"/>
    <mergeCell ref="STU367:SUB367"/>
    <mergeCell ref="SUC367:SUJ367"/>
    <mergeCell ref="SUK367:SUR367"/>
    <mergeCell ref="SUS367:SUZ367"/>
    <mergeCell ref="SVA367:SVH367"/>
    <mergeCell ref="SVI367:SVP367"/>
    <mergeCell ref="SVQ367:SVX367"/>
    <mergeCell ref="SVY367:SWF367"/>
    <mergeCell ref="SWG367:SWN367"/>
    <mergeCell ref="SWO367:SWV367"/>
    <mergeCell ref="SWW367:SXD367"/>
    <mergeCell ref="SXE367:SXL367"/>
    <mergeCell ref="SXM367:SXT367"/>
    <mergeCell ref="SXU367:SYB367"/>
    <mergeCell ref="SYC367:SYJ367"/>
    <mergeCell ref="SYK367:SYR367"/>
    <mergeCell ref="SYS367:SYZ367"/>
    <mergeCell ref="SZA367:SZH367"/>
    <mergeCell ref="SZI367:SZP367"/>
    <mergeCell ref="SZQ367:SZX367"/>
    <mergeCell ref="SZY367:TAF367"/>
    <mergeCell ref="TAG367:TAN367"/>
    <mergeCell ref="TAO367:TAV367"/>
    <mergeCell ref="TAW367:TBD367"/>
    <mergeCell ref="TBE367:TBL367"/>
    <mergeCell ref="TBM367:TBT367"/>
    <mergeCell ref="TBU367:TCB367"/>
    <mergeCell ref="TCC367:TCJ367"/>
    <mergeCell ref="TCK367:TCR367"/>
    <mergeCell ref="TCS367:TCZ367"/>
    <mergeCell ref="TDA367:TDH367"/>
    <mergeCell ref="SJA367:SJH367"/>
    <mergeCell ref="SJI367:SJP367"/>
    <mergeCell ref="SJQ367:SJX367"/>
    <mergeCell ref="SJY367:SKF367"/>
    <mergeCell ref="SKG367:SKN367"/>
    <mergeCell ref="SKO367:SKV367"/>
    <mergeCell ref="SKW367:SLD367"/>
    <mergeCell ref="SLE367:SLL367"/>
    <mergeCell ref="SLM367:SLT367"/>
    <mergeCell ref="SLU367:SMB367"/>
    <mergeCell ref="SMC367:SMJ367"/>
    <mergeCell ref="SMK367:SMR367"/>
    <mergeCell ref="SMS367:SMZ367"/>
    <mergeCell ref="SNA367:SNH367"/>
    <mergeCell ref="SNI367:SNP367"/>
    <mergeCell ref="SNQ367:SNX367"/>
    <mergeCell ref="SNY367:SOF367"/>
    <mergeCell ref="SOG367:SON367"/>
    <mergeCell ref="SOO367:SOV367"/>
    <mergeCell ref="SOW367:SPD367"/>
    <mergeCell ref="SPE367:SPL367"/>
    <mergeCell ref="SPM367:SPT367"/>
    <mergeCell ref="SPU367:SQB367"/>
    <mergeCell ref="SQC367:SQJ367"/>
    <mergeCell ref="SQK367:SQR367"/>
    <mergeCell ref="SQS367:SQZ367"/>
    <mergeCell ref="SRA367:SRH367"/>
    <mergeCell ref="SRI367:SRP367"/>
    <mergeCell ref="SRQ367:SRX367"/>
    <mergeCell ref="SRY367:SSF367"/>
    <mergeCell ref="SSG367:SSN367"/>
    <mergeCell ref="SSO367:SSV367"/>
    <mergeCell ref="SSW367:STD367"/>
    <mergeCell ref="RYW367:RZD367"/>
    <mergeCell ref="RZE367:RZL367"/>
    <mergeCell ref="RZM367:RZT367"/>
    <mergeCell ref="RZU367:SAB367"/>
    <mergeCell ref="SAC367:SAJ367"/>
    <mergeCell ref="SAK367:SAR367"/>
    <mergeCell ref="SAS367:SAZ367"/>
    <mergeCell ref="SBA367:SBH367"/>
    <mergeCell ref="SBI367:SBP367"/>
    <mergeCell ref="SBQ367:SBX367"/>
    <mergeCell ref="SBY367:SCF367"/>
    <mergeCell ref="SCG367:SCN367"/>
    <mergeCell ref="SCO367:SCV367"/>
    <mergeCell ref="SCW367:SDD367"/>
    <mergeCell ref="SDE367:SDL367"/>
    <mergeCell ref="SDM367:SDT367"/>
    <mergeCell ref="SDU367:SEB367"/>
    <mergeCell ref="SEC367:SEJ367"/>
    <mergeCell ref="SEK367:SER367"/>
    <mergeCell ref="SES367:SEZ367"/>
    <mergeCell ref="SFA367:SFH367"/>
    <mergeCell ref="SFI367:SFP367"/>
    <mergeCell ref="SFQ367:SFX367"/>
    <mergeCell ref="SFY367:SGF367"/>
    <mergeCell ref="SGG367:SGN367"/>
    <mergeCell ref="SGO367:SGV367"/>
    <mergeCell ref="SGW367:SHD367"/>
    <mergeCell ref="SHE367:SHL367"/>
    <mergeCell ref="SHM367:SHT367"/>
    <mergeCell ref="SHU367:SIB367"/>
    <mergeCell ref="SIC367:SIJ367"/>
    <mergeCell ref="SIK367:SIR367"/>
    <mergeCell ref="SIS367:SIZ367"/>
    <mergeCell ref="ROS367:ROZ367"/>
    <mergeCell ref="RPA367:RPH367"/>
    <mergeCell ref="RPI367:RPP367"/>
    <mergeCell ref="RPQ367:RPX367"/>
    <mergeCell ref="RPY367:RQF367"/>
    <mergeCell ref="RQG367:RQN367"/>
    <mergeCell ref="RQO367:RQV367"/>
    <mergeCell ref="RQW367:RRD367"/>
    <mergeCell ref="RRE367:RRL367"/>
    <mergeCell ref="RRM367:RRT367"/>
    <mergeCell ref="RRU367:RSB367"/>
    <mergeCell ref="RSC367:RSJ367"/>
    <mergeCell ref="RSK367:RSR367"/>
    <mergeCell ref="RSS367:RSZ367"/>
    <mergeCell ref="RTA367:RTH367"/>
    <mergeCell ref="RTI367:RTP367"/>
    <mergeCell ref="RTQ367:RTX367"/>
    <mergeCell ref="RTY367:RUF367"/>
    <mergeCell ref="RUG367:RUN367"/>
    <mergeCell ref="RUO367:RUV367"/>
    <mergeCell ref="RUW367:RVD367"/>
    <mergeCell ref="RVE367:RVL367"/>
    <mergeCell ref="RVM367:RVT367"/>
    <mergeCell ref="RVU367:RWB367"/>
    <mergeCell ref="RWC367:RWJ367"/>
    <mergeCell ref="RWK367:RWR367"/>
    <mergeCell ref="RWS367:RWZ367"/>
    <mergeCell ref="RXA367:RXH367"/>
    <mergeCell ref="RXI367:RXP367"/>
    <mergeCell ref="RXQ367:RXX367"/>
    <mergeCell ref="RXY367:RYF367"/>
    <mergeCell ref="RYG367:RYN367"/>
    <mergeCell ref="RYO367:RYV367"/>
    <mergeCell ref="REO367:REV367"/>
    <mergeCell ref="REW367:RFD367"/>
    <mergeCell ref="RFE367:RFL367"/>
    <mergeCell ref="RFM367:RFT367"/>
    <mergeCell ref="RFU367:RGB367"/>
    <mergeCell ref="RGC367:RGJ367"/>
    <mergeCell ref="RGK367:RGR367"/>
    <mergeCell ref="RGS367:RGZ367"/>
    <mergeCell ref="RHA367:RHH367"/>
    <mergeCell ref="RHI367:RHP367"/>
    <mergeCell ref="RHQ367:RHX367"/>
    <mergeCell ref="RHY367:RIF367"/>
    <mergeCell ref="RIG367:RIN367"/>
    <mergeCell ref="RIO367:RIV367"/>
    <mergeCell ref="RIW367:RJD367"/>
    <mergeCell ref="RJE367:RJL367"/>
    <mergeCell ref="RJM367:RJT367"/>
    <mergeCell ref="RJU367:RKB367"/>
    <mergeCell ref="RKC367:RKJ367"/>
    <mergeCell ref="RKK367:RKR367"/>
    <mergeCell ref="RKS367:RKZ367"/>
    <mergeCell ref="RLA367:RLH367"/>
    <mergeCell ref="RLI367:RLP367"/>
    <mergeCell ref="RLQ367:RLX367"/>
    <mergeCell ref="RLY367:RMF367"/>
    <mergeCell ref="RMG367:RMN367"/>
    <mergeCell ref="RMO367:RMV367"/>
    <mergeCell ref="RMW367:RND367"/>
    <mergeCell ref="RNE367:RNL367"/>
    <mergeCell ref="RNM367:RNT367"/>
    <mergeCell ref="RNU367:ROB367"/>
    <mergeCell ref="ROC367:ROJ367"/>
    <mergeCell ref="ROK367:ROR367"/>
    <mergeCell ref="QUK367:QUR367"/>
    <mergeCell ref="QUS367:QUZ367"/>
    <mergeCell ref="QVA367:QVH367"/>
    <mergeCell ref="QVI367:QVP367"/>
    <mergeCell ref="QVQ367:QVX367"/>
    <mergeCell ref="QVY367:QWF367"/>
    <mergeCell ref="QWG367:QWN367"/>
    <mergeCell ref="QWO367:QWV367"/>
    <mergeCell ref="QWW367:QXD367"/>
    <mergeCell ref="QXE367:QXL367"/>
    <mergeCell ref="QXM367:QXT367"/>
    <mergeCell ref="QXU367:QYB367"/>
    <mergeCell ref="QYC367:QYJ367"/>
    <mergeCell ref="QYK367:QYR367"/>
    <mergeCell ref="QYS367:QYZ367"/>
    <mergeCell ref="QZA367:QZH367"/>
    <mergeCell ref="QZI367:QZP367"/>
    <mergeCell ref="QZQ367:QZX367"/>
    <mergeCell ref="QZY367:RAF367"/>
    <mergeCell ref="RAG367:RAN367"/>
    <mergeCell ref="RAO367:RAV367"/>
    <mergeCell ref="RAW367:RBD367"/>
    <mergeCell ref="RBE367:RBL367"/>
    <mergeCell ref="RBM367:RBT367"/>
    <mergeCell ref="RBU367:RCB367"/>
    <mergeCell ref="RCC367:RCJ367"/>
    <mergeCell ref="RCK367:RCR367"/>
    <mergeCell ref="RCS367:RCZ367"/>
    <mergeCell ref="RDA367:RDH367"/>
    <mergeCell ref="RDI367:RDP367"/>
    <mergeCell ref="RDQ367:RDX367"/>
    <mergeCell ref="RDY367:REF367"/>
    <mergeCell ref="REG367:REN367"/>
    <mergeCell ref="QKG367:QKN367"/>
    <mergeCell ref="QKO367:QKV367"/>
    <mergeCell ref="QKW367:QLD367"/>
    <mergeCell ref="QLE367:QLL367"/>
    <mergeCell ref="QLM367:QLT367"/>
    <mergeCell ref="QLU367:QMB367"/>
    <mergeCell ref="QMC367:QMJ367"/>
    <mergeCell ref="QMK367:QMR367"/>
    <mergeCell ref="QMS367:QMZ367"/>
    <mergeCell ref="QNA367:QNH367"/>
    <mergeCell ref="QNI367:QNP367"/>
    <mergeCell ref="QNQ367:QNX367"/>
    <mergeCell ref="QNY367:QOF367"/>
    <mergeCell ref="QOG367:QON367"/>
    <mergeCell ref="QOO367:QOV367"/>
    <mergeCell ref="QOW367:QPD367"/>
    <mergeCell ref="QPE367:QPL367"/>
    <mergeCell ref="QPM367:QPT367"/>
    <mergeCell ref="QPU367:QQB367"/>
    <mergeCell ref="QQC367:QQJ367"/>
    <mergeCell ref="QQK367:QQR367"/>
    <mergeCell ref="QQS367:QQZ367"/>
    <mergeCell ref="QRA367:QRH367"/>
    <mergeCell ref="QRI367:QRP367"/>
    <mergeCell ref="QRQ367:QRX367"/>
    <mergeCell ref="QRY367:QSF367"/>
    <mergeCell ref="QSG367:QSN367"/>
    <mergeCell ref="QSO367:QSV367"/>
    <mergeCell ref="QSW367:QTD367"/>
    <mergeCell ref="QTE367:QTL367"/>
    <mergeCell ref="QTM367:QTT367"/>
    <mergeCell ref="QTU367:QUB367"/>
    <mergeCell ref="QUC367:QUJ367"/>
    <mergeCell ref="QAC367:QAJ367"/>
    <mergeCell ref="QAK367:QAR367"/>
    <mergeCell ref="QAS367:QAZ367"/>
    <mergeCell ref="QBA367:QBH367"/>
    <mergeCell ref="QBI367:QBP367"/>
    <mergeCell ref="QBQ367:QBX367"/>
    <mergeCell ref="QBY367:QCF367"/>
    <mergeCell ref="QCG367:QCN367"/>
    <mergeCell ref="QCO367:QCV367"/>
    <mergeCell ref="QCW367:QDD367"/>
    <mergeCell ref="QDE367:QDL367"/>
    <mergeCell ref="QDM367:QDT367"/>
    <mergeCell ref="QDU367:QEB367"/>
    <mergeCell ref="QEC367:QEJ367"/>
    <mergeCell ref="QEK367:QER367"/>
    <mergeCell ref="QES367:QEZ367"/>
    <mergeCell ref="QFA367:QFH367"/>
    <mergeCell ref="QFI367:QFP367"/>
    <mergeCell ref="QFQ367:QFX367"/>
    <mergeCell ref="QFY367:QGF367"/>
    <mergeCell ref="QGG367:QGN367"/>
    <mergeCell ref="QGO367:QGV367"/>
    <mergeCell ref="QGW367:QHD367"/>
    <mergeCell ref="QHE367:QHL367"/>
    <mergeCell ref="QHM367:QHT367"/>
    <mergeCell ref="QHU367:QIB367"/>
    <mergeCell ref="QIC367:QIJ367"/>
    <mergeCell ref="QIK367:QIR367"/>
    <mergeCell ref="QIS367:QIZ367"/>
    <mergeCell ref="QJA367:QJH367"/>
    <mergeCell ref="QJI367:QJP367"/>
    <mergeCell ref="QJQ367:QJX367"/>
    <mergeCell ref="QJY367:QKF367"/>
    <mergeCell ref="PPY367:PQF367"/>
    <mergeCell ref="PQG367:PQN367"/>
    <mergeCell ref="PQO367:PQV367"/>
    <mergeCell ref="PQW367:PRD367"/>
    <mergeCell ref="PRE367:PRL367"/>
    <mergeCell ref="PRM367:PRT367"/>
    <mergeCell ref="PRU367:PSB367"/>
    <mergeCell ref="PSC367:PSJ367"/>
    <mergeCell ref="PSK367:PSR367"/>
    <mergeCell ref="PSS367:PSZ367"/>
    <mergeCell ref="PTA367:PTH367"/>
    <mergeCell ref="PTI367:PTP367"/>
    <mergeCell ref="PTQ367:PTX367"/>
    <mergeCell ref="PTY367:PUF367"/>
    <mergeCell ref="PUG367:PUN367"/>
    <mergeCell ref="PUO367:PUV367"/>
    <mergeCell ref="PUW367:PVD367"/>
    <mergeCell ref="PVE367:PVL367"/>
    <mergeCell ref="PVM367:PVT367"/>
    <mergeCell ref="PVU367:PWB367"/>
    <mergeCell ref="PWC367:PWJ367"/>
    <mergeCell ref="PWK367:PWR367"/>
    <mergeCell ref="PWS367:PWZ367"/>
    <mergeCell ref="PXA367:PXH367"/>
    <mergeCell ref="PXI367:PXP367"/>
    <mergeCell ref="PXQ367:PXX367"/>
    <mergeCell ref="PXY367:PYF367"/>
    <mergeCell ref="PYG367:PYN367"/>
    <mergeCell ref="PYO367:PYV367"/>
    <mergeCell ref="PYW367:PZD367"/>
    <mergeCell ref="PZE367:PZL367"/>
    <mergeCell ref="PZM367:PZT367"/>
    <mergeCell ref="PZU367:QAB367"/>
    <mergeCell ref="PFU367:PGB367"/>
    <mergeCell ref="PGC367:PGJ367"/>
    <mergeCell ref="PGK367:PGR367"/>
    <mergeCell ref="PGS367:PGZ367"/>
    <mergeCell ref="PHA367:PHH367"/>
    <mergeCell ref="PHI367:PHP367"/>
    <mergeCell ref="PHQ367:PHX367"/>
    <mergeCell ref="PHY367:PIF367"/>
    <mergeCell ref="PIG367:PIN367"/>
    <mergeCell ref="PIO367:PIV367"/>
    <mergeCell ref="PIW367:PJD367"/>
    <mergeCell ref="PJE367:PJL367"/>
    <mergeCell ref="PJM367:PJT367"/>
    <mergeCell ref="PJU367:PKB367"/>
    <mergeCell ref="PKC367:PKJ367"/>
    <mergeCell ref="PKK367:PKR367"/>
    <mergeCell ref="PKS367:PKZ367"/>
    <mergeCell ref="PLA367:PLH367"/>
    <mergeCell ref="PLI367:PLP367"/>
    <mergeCell ref="PLQ367:PLX367"/>
    <mergeCell ref="PLY367:PMF367"/>
    <mergeCell ref="PMG367:PMN367"/>
    <mergeCell ref="PMO367:PMV367"/>
    <mergeCell ref="PMW367:PND367"/>
    <mergeCell ref="PNE367:PNL367"/>
    <mergeCell ref="PNM367:PNT367"/>
    <mergeCell ref="PNU367:POB367"/>
    <mergeCell ref="POC367:POJ367"/>
    <mergeCell ref="POK367:POR367"/>
    <mergeCell ref="POS367:POZ367"/>
    <mergeCell ref="PPA367:PPH367"/>
    <mergeCell ref="PPI367:PPP367"/>
    <mergeCell ref="PPQ367:PPX367"/>
    <mergeCell ref="OVQ367:OVX367"/>
    <mergeCell ref="OVY367:OWF367"/>
    <mergeCell ref="OWG367:OWN367"/>
    <mergeCell ref="OWO367:OWV367"/>
    <mergeCell ref="OWW367:OXD367"/>
    <mergeCell ref="OXE367:OXL367"/>
    <mergeCell ref="OXM367:OXT367"/>
    <mergeCell ref="OXU367:OYB367"/>
    <mergeCell ref="OYC367:OYJ367"/>
    <mergeCell ref="OYK367:OYR367"/>
    <mergeCell ref="OYS367:OYZ367"/>
    <mergeCell ref="OZA367:OZH367"/>
    <mergeCell ref="OZI367:OZP367"/>
    <mergeCell ref="OZQ367:OZX367"/>
    <mergeCell ref="OZY367:PAF367"/>
    <mergeCell ref="PAG367:PAN367"/>
    <mergeCell ref="PAO367:PAV367"/>
    <mergeCell ref="PAW367:PBD367"/>
    <mergeCell ref="PBE367:PBL367"/>
    <mergeCell ref="PBM367:PBT367"/>
    <mergeCell ref="PBU367:PCB367"/>
    <mergeCell ref="PCC367:PCJ367"/>
    <mergeCell ref="PCK367:PCR367"/>
    <mergeCell ref="PCS367:PCZ367"/>
    <mergeCell ref="PDA367:PDH367"/>
    <mergeCell ref="PDI367:PDP367"/>
    <mergeCell ref="PDQ367:PDX367"/>
    <mergeCell ref="PDY367:PEF367"/>
    <mergeCell ref="PEG367:PEN367"/>
    <mergeCell ref="PEO367:PEV367"/>
    <mergeCell ref="PEW367:PFD367"/>
    <mergeCell ref="PFE367:PFL367"/>
    <mergeCell ref="PFM367:PFT367"/>
    <mergeCell ref="OLM367:OLT367"/>
    <mergeCell ref="OLU367:OMB367"/>
    <mergeCell ref="OMC367:OMJ367"/>
    <mergeCell ref="OMK367:OMR367"/>
    <mergeCell ref="OMS367:OMZ367"/>
    <mergeCell ref="ONA367:ONH367"/>
    <mergeCell ref="ONI367:ONP367"/>
    <mergeCell ref="ONQ367:ONX367"/>
    <mergeCell ref="ONY367:OOF367"/>
    <mergeCell ref="OOG367:OON367"/>
    <mergeCell ref="OOO367:OOV367"/>
    <mergeCell ref="OOW367:OPD367"/>
    <mergeCell ref="OPE367:OPL367"/>
    <mergeCell ref="OPM367:OPT367"/>
    <mergeCell ref="OPU367:OQB367"/>
    <mergeCell ref="OQC367:OQJ367"/>
    <mergeCell ref="OQK367:OQR367"/>
    <mergeCell ref="OQS367:OQZ367"/>
    <mergeCell ref="ORA367:ORH367"/>
    <mergeCell ref="ORI367:ORP367"/>
    <mergeCell ref="ORQ367:ORX367"/>
    <mergeCell ref="ORY367:OSF367"/>
    <mergeCell ref="OSG367:OSN367"/>
    <mergeCell ref="OSO367:OSV367"/>
    <mergeCell ref="OSW367:OTD367"/>
    <mergeCell ref="OTE367:OTL367"/>
    <mergeCell ref="OTM367:OTT367"/>
    <mergeCell ref="OTU367:OUB367"/>
    <mergeCell ref="OUC367:OUJ367"/>
    <mergeCell ref="OUK367:OUR367"/>
    <mergeCell ref="OUS367:OUZ367"/>
    <mergeCell ref="OVA367:OVH367"/>
    <mergeCell ref="OVI367:OVP367"/>
    <mergeCell ref="OBI367:OBP367"/>
    <mergeCell ref="OBQ367:OBX367"/>
    <mergeCell ref="OBY367:OCF367"/>
    <mergeCell ref="OCG367:OCN367"/>
    <mergeCell ref="OCO367:OCV367"/>
    <mergeCell ref="OCW367:ODD367"/>
    <mergeCell ref="ODE367:ODL367"/>
    <mergeCell ref="ODM367:ODT367"/>
    <mergeCell ref="ODU367:OEB367"/>
    <mergeCell ref="OEC367:OEJ367"/>
    <mergeCell ref="OEK367:OER367"/>
    <mergeCell ref="OES367:OEZ367"/>
    <mergeCell ref="OFA367:OFH367"/>
    <mergeCell ref="OFI367:OFP367"/>
    <mergeCell ref="OFQ367:OFX367"/>
    <mergeCell ref="OFY367:OGF367"/>
    <mergeCell ref="OGG367:OGN367"/>
    <mergeCell ref="OGO367:OGV367"/>
    <mergeCell ref="OGW367:OHD367"/>
    <mergeCell ref="OHE367:OHL367"/>
    <mergeCell ref="OHM367:OHT367"/>
    <mergeCell ref="OHU367:OIB367"/>
    <mergeCell ref="OIC367:OIJ367"/>
    <mergeCell ref="OIK367:OIR367"/>
    <mergeCell ref="OIS367:OIZ367"/>
    <mergeCell ref="OJA367:OJH367"/>
    <mergeCell ref="OJI367:OJP367"/>
    <mergeCell ref="OJQ367:OJX367"/>
    <mergeCell ref="OJY367:OKF367"/>
    <mergeCell ref="OKG367:OKN367"/>
    <mergeCell ref="OKO367:OKV367"/>
    <mergeCell ref="OKW367:OLD367"/>
    <mergeCell ref="OLE367:OLL367"/>
    <mergeCell ref="NRE367:NRL367"/>
    <mergeCell ref="NRM367:NRT367"/>
    <mergeCell ref="NRU367:NSB367"/>
    <mergeCell ref="NSC367:NSJ367"/>
    <mergeCell ref="NSK367:NSR367"/>
    <mergeCell ref="NSS367:NSZ367"/>
    <mergeCell ref="NTA367:NTH367"/>
    <mergeCell ref="NTI367:NTP367"/>
    <mergeCell ref="NTQ367:NTX367"/>
    <mergeCell ref="NTY367:NUF367"/>
    <mergeCell ref="NUG367:NUN367"/>
    <mergeCell ref="NUO367:NUV367"/>
    <mergeCell ref="NUW367:NVD367"/>
    <mergeCell ref="NVE367:NVL367"/>
    <mergeCell ref="NVM367:NVT367"/>
    <mergeCell ref="NVU367:NWB367"/>
    <mergeCell ref="NWC367:NWJ367"/>
    <mergeCell ref="NWK367:NWR367"/>
    <mergeCell ref="NWS367:NWZ367"/>
    <mergeCell ref="NXA367:NXH367"/>
    <mergeCell ref="NXI367:NXP367"/>
    <mergeCell ref="NXQ367:NXX367"/>
    <mergeCell ref="NXY367:NYF367"/>
    <mergeCell ref="NYG367:NYN367"/>
    <mergeCell ref="NYO367:NYV367"/>
    <mergeCell ref="NYW367:NZD367"/>
    <mergeCell ref="NZE367:NZL367"/>
    <mergeCell ref="NZM367:NZT367"/>
    <mergeCell ref="NZU367:OAB367"/>
    <mergeCell ref="OAC367:OAJ367"/>
    <mergeCell ref="OAK367:OAR367"/>
    <mergeCell ref="OAS367:OAZ367"/>
    <mergeCell ref="OBA367:OBH367"/>
    <mergeCell ref="NHA367:NHH367"/>
    <mergeCell ref="NHI367:NHP367"/>
    <mergeCell ref="NHQ367:NHX367"/>
    <mergeCell ref="NHY367:NIF367"/>
    <mergeCell ref="NIG367:NIN367"/>
    <mergeCell ref="NIO367:NIV367"/>
    <mergeCell ref="NIW367:NJD367"/>
    <mergeCell ref="NJE367:NJL367"/>
    <mergeCell ref="NJM367:NJT367"/>
    <mergeCell ref="NJU367:NKB367"/>
    <mergeCell ref="NKC367:NKJ367"/>
    <mergeCell ref="NKK367:NKR367"/>
    <mergeCell ref="NKS367:NKZ367"/>
    <mergeCell ref="NLA367:NLH367"/>
    <mergeCell ref="NLI367:NLP367"/>
    <mergeCell ref="NLQ367:NLX367"/>
    <mergeCell ref="NLY367:NMF367"/>
    <mergeCell ref="NMG367:NMN367"/>
    <mergeCell ref="NMO367:NMV367"/>
    <mergeCell ref="NMW367:NND367"/>
    <mergeCell ref="NNE367:NNL367"/>
    <mergeCell ref="NNM367:NNT367"/>
    <mergeCell ref="NNU367:NOB367"/>
    <mergeCell ref="NOC367:NOJ367"/>
    <mergeCell ref="NOK367:NOR367"/>
    <mergeCell ref="NOS367:NOZ367"/>
    <mergeCell ref="NPA367:NPH367"/>
    <mergeCell ref="NPI367:NPP367"/>
    <mergeCell ref="NPQ367:NPX367"/>
    <mergeCell ref="NPY367:NQF367"/>
    <mergeCell ref="NQG367:NQN367"/>
    <mergeCell ref="NQO367:NQV367"/>
    <mergeCell ref="NQW367:NRD367"/>
    <mergeCell ref="MWW367:MXD367"/>
    <mergeCell ref="MXE367:MXL367"/>
    <mergeCell ref="MXM367:MXT367"/>
    <mergeCell ref="MXU367:MYB367"/>
    <mergeCell ref="MYC367:MYJ367"/>
    <mergeCell ref="MYK367:MYR367"/>
    <mergeCell ref="MYS367:MYZ367"/>
    <mergeCell ref="MZA367:MZH367"/>
    <mergeCell ref="MZI367:MZP367"/>
    <mergeCell ref="MZQ367:MZX367"/>
    <mergeCell ref="MZY367:NAF367"/>
    <mergeCell ref="NAG367:NAN367"/>
    <mergeCell ref="NAO367:NAV367"/>
    <mergeCell ref="NAW367:NBD367"/>
    <mergeCell ref="NBE367:NBL367"/>
    <mergeCell ref="NBM367:NBT367"/>
    <mergeCell ref="NBU367:NCB367"/>
    <mergeCell ref="NCC367:NCJ367"/>
    <mergeCell ref="NCK367:NCR367"/>
    <mergeCell ref="NCS367:NCZ367"/>
    <mergeCell ref="NDA367:NDH367"/>
    <mergeCell ref="NDI367:NDP367"/>
    <mergeCell ref="NDQ367:NDX367"/>
    <mergeCell ref="NDY367:NEF367"/>
    <mergeCell ref="NEG367:NEN367"/>
    <mergeCell ref="NEO367:NEV367"/>
    <mergeCell ref="NEW367:NFD367"/>
    <mergeCell ref="NFE367:NFL367"/>
    <mergeCell ref="NFM367:NFT367"/>
    <mergeCell ref="NFU367:NGB367"/>
    <mergeCell ref="NGC367:NGJ367"/>
    <mergeCell ref="NGK367:NGR367"/>
    <mergeCell ref="NGS367:NGZ367"/>
    <mergeCell ref="MMS367:MMZ367"/>
    <mergeCell ref="MNA367:MNH367"/>
    <mergeCell ref="MNI367:MNP367"/>
    <mergeCell ref="MNQ367:MNX367"/>
    <mergeCell ref="MNY367:MOF367"/>
    <mergeCell ref="MOG367:MON367"/>
    <mergeCell ref="MOO367:MOV367"/>
    <mergeCell ref="MOW367:MPD367"/>
    <mergeCell ref="MPE367:MPL367"/>
    <mergeCell ref="MPM367:MPT367"/>
    <mergeCell ref="MPU367:MQB367"/>
    <mergeCell ref="MQC367:MQJ367"/>
    <mergeCell ref="MQK367:MQR367"/>
    <mergeCell ref="MQS367:MQZ367"/>
    <mergeCell ref="MRA367:MRH367"/>
    <mergeCell ref="MRI367:MRP367"/>
    <mergeCell ref="MRQ367:MRX367"/>
    <mergeCell ref="MRY367:MSF367"/>
    <mergeCell ref="MSG367:MSN367"/>
    <mergeCell ref="MSO367:MSV367"/>
    <mergeCell ref="MSW367:MTD367"/>
    <mergeCell ref="MTE367:MTL367"/>
    <mergeCell ref="MTM367:MTT367"/>
    <mergeCell ref="MTU367:MUB367"/>
    <mergeCell ref="MUC367:MUJ367"/>
    <mergeCell ref="MUK367:MUR367"/>
    <mergeCell ref="MUS367:MUZ367"/>
    <mergeCell ref="MVA367:MVH367"/>
    <mergeCell ref="MVI367:MVP367"/>
    <mergeCell ref="MVQ367:MVX367"/>
    <mergeCell ref="MVY367:MWF367"/>
    <mergeCell ref="MWG367:MWN367"/>
    <mergeCell ref="MWO367:MWV367"/>
    <mergeCell ref="MCO367:MCV367"/>
    <mergeCell ref="MCW367:MDD367"/>
    <mergeCell ref="MDE367:MDL367"/>
    <mergeCell ref="MDM367:MDT367"/>
    <mergeCell ref="MDU367:MEB367"/>
    <mergeCell ref="MEC367:MEJ367"/>
    <mergeCell ref="MEK367:MER367"/>
    <mergeCell ref="MES367:MEZ367"/>
    <mergeCell ref="MFA367:MFH367"/>
    <mergeCell ref="MFI367:MFP367"/>
    <mergeCell ref="MFQ367:MFX367"/>
    <mergeCell ref="MFY367:MGF367"/>
    <mergeCell ref="MGG367:MGN367"/>
    <mergeCell ref="MGO367:MGV367"/>
    <mergeCell ref="MGW367:MHD367"/>
    <mergeCell ref="MHE367:MHL367"/>
    <mergeCell ref="MHM367:MHT367"/>
    <mergeCell ref="MHU367:MIB367"/>
    <mergeCell ref="MIC367:MIJ367"/>
    <mergeCell ref="MIK367:MIR367"/>
    <mergeCell ref="MIS367:MIZ367"/>
    <mergeCell ref="MJA367:MJH367"/>
    <mergeCell ref="MJI367:MJP367"/>
    <mergeCell ref="MJQ367:MJX367"/>
    <mergeCell ref="MJY367:MKF367"/>
    <mergeCell ref="MKG367:MKN367"/>
    <mergeCell ref="MKO367:MKV367"/>
    <mergeCell ref="MKW367:MLD367"/>
    <mergeCell ref="MLE367:MLL367"/>
    <mergeCell ref="MLM367:MLT367"/>
    <mergeCell ref="MLU367:MMB367"/>
    <mergeCell ref="MMC367:MMJ367"/>
    <mergeCell ref="MMK367:MMR367"/>
    <mergeCell ref="LSK367:LSR367"/>
    <mergeCell ref="LSS367:LSZ367"/>
    <mergeCell ref="LTA367:LTH367"/>
    <mergeCell ref="LTI367:LTP367"/>
    <mergeCell ref="LTQ367:LTX367"/>
    <mergeCell ref="LTY367:LUF367"/>
    <mergeCell ref="LUG367:LUN367"/>
    <mergeCell ref="LUO367:LUV367"/>
    <mergeCell ref="LUW367:LVD367"/>
    <mergeCell ref="LVE367:LVL367"/>
    <mergeCell ref="LVM367:LVT367"/>
    <mergeCell ref="LVU367:LWB367"/>
    <mergeCell ref="LWC367:LWJ367"/>
    <mergeCell ref="LWK367:LWR367"/>
    <mergeCell ref="LWS367:LWZ367"/>
    <mergeCell ref="LXA367:LXH367"/>
    <mergeCell ref="LXI367:LXP367"/>
    <mergeCell ref="LXQ367:LXX367"/>
    <mergeCell ref="LXY367:LYF367"/>
    <mergeCell ref="LYG367:LYN367"/>
    <mergeCell ref="LYO367:LYV367"/>
    <mergeCell ref="LYW367:LZD367"/>
    <mergeCell ref="LZE367:LZL367"/>
    <mergeCell ref="LZM367:LZT367"/>
    <mergeCell ref="LZU367:MAB367"/>
    <mergeCell ref="MAC367:MAJ367"/>
    <mergeCell ref="MAK367:MAR367"/>
    <mergeCell ref="MAS367:MAZ367"/>
    <mergeCell ref="MBA367:MBH367"/>
    <mergeCell ref="MBI367:MBP367"/>
    <mergeCell ref="MBQ367:MBX367"/>
    <mergeCell ref="MBY367:MCF367"/>
    <mergeCell ref="MCG367:MCN367"/>
    <mergeCell ref="LIG367:LIN367"/>
    <mergeCell ref="LIO367:LIV367"/>
    <mergeCell ref="LIW367:LJD367"/>
    <mergeCell ref="LJE367:LJL367"/>
    <mergeCell ref="LJM367:LJT367"/>
    <mergeCell ref="LJU367:LKB367"/>
    <mergeCell ref="LKC367:LKJ367"/>
    <mergeCell ref="LKK367:LKR367"/>
    <mergeCell ref="LKS367:LKZ367"/>
    <mergeCell ref="LLA367:LLH367"/>
    <mergeCell ref="LLI367:LLP367"/>
    <mergeCell ref="LLQ367:LLX367"/>
    <mergeCell ref="LLY367:LMF367"/>
    <mergeCell ref="LMG367:LMN367"/>
    <mergeCell ref="LMO367:LMV367"/>
    <mergeCell ref="LMW367:LND367"/>
    <mergeCell ref="LNE367:LNL367"/>
    <mergeCell ref="LNM367:LNT367"/>
    <mergeCell ref="LNU367:LOB367"/>
    <mergeCell ref="LOC367:LOJ367"/>
    <mergeCell ref="LOK367:LOR367"/>
    <mergeCell ref="LOS367:LOZ367"/>
    <mergeCell ref="LPA367:LPH367"/>
    <mergeCell ref="LPI367:LPP367"/>
    <mergeCell ref="LPQ367:LPX367"/>
    <mergeCell ref="LPY367:LQF367"/>
    <mergeCell ref="LQG367:LQN367"/>
    <mergeCell ref="LQO367:LQV367"/>
    <mergeCell ref="LQW367:LRD367"/>
    <mergeCell ref="LRE367:LRL367"/>
    <mergeCell ref="LRM367:LRT367"/>
    <mergeCell ref="LRU367:LSB367"/>
    <mergeCell ref="LSC367:LSJ367"/>
    <mergeCell ref="KYC367:KYJ367"/>
    <mergeCell ref="KYK367:KYR367"/>
    <mergeCell ref="KYS367:KYZ367"/>
    <mergeCell ref="KZA367:KZH367"/>
    <mergeCell ref="KZI367:KZP367"/>
    <mergeCell ref="KZQ367:KZX367"/>
    <mergeCell ref="KZY367:LAF367"/>
    <mergeCell ref="LAG367:LAN367"/>
    <mergeCell ref="LAO367:LAV367"/>
    <mergeCell ref="LAW367:LBD367"/>
    <mergeCell ref="LBE367:LBL367"/>
    <mergeCell ref="LBM367:LBT367"/>
    <mergeCell ref="LBU367:LCB367"/>
    <mergeCell ref="LCC367:LCJ367"/>
    <mergeCell ref="LCK367:LCR367"/>
    <mergeCell ref="LCS367:LCZ367"/>
    <mergeCell ref="LDA367:LDH367"/>
    <mergeCell ref="LDI367:LDP367"/>
    <mergeCell ref="LDQ367:LDX367"/>
    <mergeCell ref="LDY367:LEF367"/>
    <mergeCell ref="LEG367:LEN367"/>
    <mergeCell ref="LEO367:LEV367"/>
    <mergeCell ref="LEW367:LFD367"/>
    <mergeCell ref="LFE367:LFL367"/>
    <mergeCell ref="LFM367:LFT367"/>
    <mergeCell ref="LFU367:LGB367"/>
    <mergeCell ref="LGC367:LGJ367"/>
    <mergeCell ref="LGK367:LGR367"/>
    <mergeCell ref="LGS367:LGZ367"/>
    <mergeCell ref="LHA367:LHH367"/>
    <mergeCell ref="LHI367:LHP367"/>
    <mergeCell ref="LHQ367:LHX367"/>
    <mergeCell ref="LHY367:LIF367"/>
    <mergeCell ref="KNY367:KOF367"/>
    <mergeCell ref="KOG367:KON367"/>
    <mergeCell ref="KOO367:KOV367"/>
    <mergeCell ref="KOW367:KPD367"/>
    <mergeCell ref="KPE367:KPL367"/>
    <mergeCell ref="KPM367:KPT367"/>
    <mergeCell ref="KPU367:KQB367"/>
    <mergeCell ref="KQC367:KQJ367"/>
    <mergeCell ref="KQK367:KQR367"/>
    <mergeCell ref="KQS367:KQZ367"/>
    <mergeCell ref="KRA367:KRH367"/>
    <mergeCell ref="KRI367:KRP367"/>
    <mergeCell ref="KRQ367:KRX367"/>
    <mergeCell ref="KRY367:KSF367"/>
    <mergeCell ref="KSG367:KSN367"/>
    <mergeCell ref="KSO367:KSV367"/>
    <mergeCell ref="KSW367:KTD367"/>
    <mergeCell ref="KTE367:KTL367"/>
    <mergeCell ref="KTM367:KTT367"/>
    <mergeCell ref="KTU367:KUB367"/>
    <mergeCell ref="KUC367:KUJ367"/>
    <mergeCell ref="KUK367:KUR367"/>
    <mergeCell ref="KUS367:KUZ367"/>
    <mergeCell ref="KVA367:KVH367"/>
    <mergeCell ref="KVI367:KVP367"/>
    <mergeCell ref="KVQ367:KVX367"/>
    <mergeCell ref="KVY367:KWF367"/>
    <mergeCell ref="KWG367:KWN367"/>
    <mergeCell ref="KWO367:KWV367"/>
    <mergeCell ref="KWW367:KXD367"/>
    <mergeCell ref="KXE367:KXL367"/>
    <mergeCell ref="KXM367:KXT367"/>
    <mergeCell ref="KXU367:KYB367"/>
    <mergeCell ref="KDU367:KEB367"/>
    <mergeCell ref="KEC367:KEJ367"/>
    <mergeCell ref="KEK367:KER367"/>
    <mergeCell ref="KES367:KEZ367"/>
    <mergeCell ref="KFA367:KFH367"/>
    <mergeCell ref="KFI367:KFP367"/>
    <mergeCell ref="KFQ367:KFX367"/>
    <mergeCell ref="KFY367:KGF367"/>
    <mergeCell ref="KGG367:KGN367"/>
    <mergeCell ref="KGO367:KGV367"/>
    <mergeCell ref="KGW367:KHD367"/>
    <mergeCell ref="KHE367:KHL367"/>
    <mergeCell ref="KHM367:KHT367"/>
    <mergeCell ref="KHU367:KIB367"/>
    <mergeCell ref="KIC367:KIJ367"/>
    <mergeCell ref="KIK367:KIR367"/>
    <mergeCell ref="KIS367:KIZ367"/>
    <mergeCell ref="KJA367:KJH367"/>
    <mergeCell ref="KJI367:KJP367"/>
    <mergeCell ref="KJQ367:KJX367"/>
    <mergeCell ref="KJY367:KKF367"/>
    <mergeCell ref="KKG367:KKN367"/>
    <mergeCell ref="KKO367:KKV367"/>
    <mergeCell ref="KKW367:KLD367"/>
    <mergeCell ref="KLE367:KLL367"/>
    <mergeCell ref="KLM367:KLT367"/>
    <mergeCell ref="KLU367:KMB367"/>
    <mergeCell ref="KMC367:KMJ367"/>
    <mergeCell ref="KMK367:KMR367"/>
    <mergeCell ref="KMS367:KMZ367"/>
    <mergeCell ref="KNA367:KNH367"/>
    <mergeCell ref="KNI367:KNP367"/>
    <mergeCell ref="KNQ367:KNX367"/>
    <mergeCell ref="JTQ367:JTX367"/>
    <mergeCell ref="JTY367:JUF367"/>
    <mergeCell ref="JUG367:JUN367"/>
    <mergeCell ref="JUO367:JUV367"/>
    <mergeCell ref="JUW367:JVD367"/>
    <mergeCell ref="JVE367:JVL367"/>
    <mergeCell ref="JVM367:JVT367"/>
    <mergeCell ref="JVU367:JWB367"/>
    <mergeCell ref="JWC367:JWJ367"/>
    <mergeCell ref="JWK367:JWR367"/>
    <mergeCell ref="JWS367:JWZ367"/>
    <mergeCell ref="JXA367:JXH367"/>
    <mergeCell ref="JXI367:JXP367"/>
    <mergeCell ref="JXQ367:JXX367"/>
    <mergeCell ref="JXY367:JYF367"/>
    <mergeCell ref="JYG367:JYN367"/>
    <mergeCell ref="JYO367:JYV367"/>
    <mergeCell ref="JYW367:JZD367"/>
    <mergeCell ref="JZE367:JZL367"/>
    <mergeCell ref="JZM367:JZT367"/>
    <mergeCell ref="JZU367:KAB367"/>
    <mergeCell ref="KAC367:KAJ367"/>
    <mergeCell ref="KAK367:KAR367"/>
    <mergeCell ref="KAS367:KAZ367"/>
    <mergeCell ref="KBA367:KBH367"/>
    <mergeCell ref="KBI367:KBP367"/>
    <mergeCell ref="KBQ367:KBX367"/>
    <mergeCell ref="KBY367:KCF367"/>
    <mergeCell ref="KCG367:KCN367"/>
    <mergeCell ref="KCO367:KCV367"/>
    <mergeCell ref="KCW367:KDD367"/>
    <mergeCell ref="KDE367:KDL367"/>
    <mergeCell ref="KDM367:KDT367"/>
    <mergeCell ref="JJM367:JJT367"/>
    <mergeCell ref="JJU367:JKB367"/>
    <mergeCell ref="JKC367:JKJ367"/>
    <mergeCell ref="JKK367:JKR367"/>
    <mergeCell ref="JKS367:JKZ367"/>
    <mergeCell ref="JLA367:JLH367"/>
    <mergeCell ref="JLI367:JLP367"/>
    <mergeCell ref="JLQ367:JLX367"/>
    <mergeCell ref="JLY367:JMF367"/>
    <mergeCell ref="JMG367:JMN367"/>
    <mergeCell ref="JMO367:JMV367"/>
    <mergeCell ref="JMW367:JND367"/>
    <mergeCell ref="JNE367:JNL367"/>
    <mergeCell ref="JNM367:JNT367"/>
    <mergeCell ref="JNU367:JOB367"/>
    <mergeCell ref="JOC367:JOJ367"/>
    <mergeCell ref="JOK367:JOR367"/>
    <mergeCell ref="JOS367:JOZ367"/>
    <mergeCell ref="JPA367:JPH367"/>
    <mergeCell ref="JPI367:JPP367"/>
    <mergeCell ref="JPQ367:JPX367"/>
    <mergeCell ref="JPY367:JQF367"/>
    <mergeCell ref="JQG367:JQN367"/>
    <mergeCell ref="JQO367:JQV367"/>
    <mergeCell ref="JQW367:JRD367"/>
    <mergeCell ref="JRE367:JRL367"/>
    <mergeCell ref="JRM367:JRT367"/>
    <mergeCell ref="JRU367:JSB367"/>
    <mergeCell ref="JSC367:JSJ367"/>
    <mergeCell ref="JSK367:JSR367"/>
    <mergeCell ref="JSS367:JSZ367"/>
    <mergeCell ref="JTA367:JTH367"/>
    <mergeCell ref="JTI367:JTP367"/>
    <mergeCell ref="IZI367:IZP367"/>
    <mergeCell ref="IZQ367:IZX367"/>
    <mergeCell ref="IZY367:JAF367"/>
    <mergeCell ref="JAG367:JAN367"/>
    <mergeCell ref="JAO367:JAV367"/>
    <mergeCell ref="JAW367:JBD367"/>
    <mergeCell ref="JBE367:JBL367"/>
    <mergeCell ref="JBM367:JBT367"/>
    <mergeCell ref="JBU367:JCB367"/>
    <mergeCell ref="JCC367:JCJ367"/>
    <mergeCell ref="JCK367:JCR367"/>
    <mergeCell ref="JCS367:JCZ367"/>
    <mergeCell ref="JDA367:JDH367"/>
    <mergeCell ref="JDI367:JDP367"/>
    <mergeCell ref="JDQ367:JDX367"/>
    <mergeCell ref="JDY367:JEF367"/>
    <mergeCell ref="JEG367:JEN367"/>
    <mergeCell ref="JEO367:JEV367"/>
    <mergeCell ref="JEW367:JFD367"/>
    <mergeCell ref="JFE367:JFL367"/>
    <mergeCell ref="JFM367:JFT367"/>
    <mergeCell ref="JFU367:JGB367"/>
    <mergeCell ref="JGC367:JGJ367"/>
    <mergeCell ref="JGK367:JGR367"/>
    <mergeCell ref="JGS367:JGZ367"/>
    <mergeCell ref="JHA367:JHH367"/>
    <mergeCell ref="JHI367:JHP367"/>
    <mergeCell ref="JHQ367:JHX367"/>
    <mergeCell ref="JHY367:JIF367"/>
    <mergeCell ref="JIG367:JIN367"/>
    <mergeCell ref="JIO367:JIV367"/>
    <mergeCell ref="JIW367:JJD367"/>
    <mergeCell ref="JJE367:JJL367"/>
    <mergeCell ref="IPE367:IPL367"/>
    <mergeCell ref="IPM367:IPT367"/>
    <mergeCell ref="IPU367:IQB367"/>
    <mergeCell ref="IQC367:IQJ367"/>
    <mergeCell ref="IQK367:IQR367"/>
    <mergeCell ref="IQS367:IQZ367"/>
    <mergeCell ref="IRA367:IRH367"/>
    <mergeCell ref="IRI367:IRP367"/>
    <mergeCell ref="IRQ367:IRX367"/>
    <mergeCell ref="IRY367:ISF367"/>
    <mergeCell ref="ISG367:ISN367"/>
    <mergeCell ref="ISO367:ISV367"/>
    <mergeCell ref="ISW367:ITD367"/>
    <mergeCell ref="ITE367:ITL367"/>
    <mergeCell ref="ITM367:ITT367"/>
    <mergeCell ref="ITU367:IUB367"/>
    <mergeCell ref="IUC367:IUJ367"/>
    <mergeCell ref="IUK367:IUR367"/>
    <mergeCell ref="IUS367:IUZ367"/>
    <mergeCell ref="IVA367:IVH367"/>
    <mergeCell ref="IVI367:IVP367"/>
    <mergeCell ref="IVQ367:IVX367"/>
    <mergeCell ref="IVY367:IWF367"/>
    <mergeCell ref="IWG367:IWN367"/>
    <mergeCell ref="IWO367:IWV367"/>
    <mergeCell ref="IWW367:IXD367"/>
    <mergeCell ref="IXE367:IXL367"/>
    <mergeCell ref="IXM367:IXT367"/>
    <mergeCell ref="IXU367:IYB367"/>
    <mergeCell ref="IYC367:IYJ367"/>
    <mergeCell ref="IYK367:IYR367"/>
    <mergeCell ref="IYS367:IYZ367"/>
    <mergeCell ref="IZA367:IZH367"/>
    <mergeCell ref="IFA367:IFH367"/>
    <mergeCell ref="IFI367:IFP367"/>
    <mergeCell ref="IFQ367:IFX367"/>
    <mergeCell ref="IFY367:IGF367"/>
    <mergeCell ref="IGG367:IGN367"/>
    <mergeCell ref="IGO367:IGV367"/>
    <mergeCell ref="IGW367:IHD367"/>
    <mergeCell ref="IHE367:IHL367"/>
    <mergeCell ref="IHM367:IHT367"/>
    <mergeCell ref="IHU367:IIB367"/>
    <mergeCell ref="IIC367:IIJ367"/>
    <mergeCell ref="IIK367:IIR367"/>
    <mergeCell ref="IIS367:IIZ367"/>
    <mergeCell ref="IJA367:IJH367"/>
    <mergeCell ref="IJI367:IJP367"/>
    <mergeCell ref="IJQ367:IJX367"/>
    <mergeCell ref="IJY367:IKF367"/>
    <mergeCell ref="IKG367:IKN367"/>
    <mergeCell ref="IKO367:IKV367"/>
    <mergeCell ref="IKW367:ILD367"/>
    <mergeCell ref="ILE367:ILL367"/>
    <mergeCell ref="ILM367:ILT367"/>
    <mergeCell ref="ILU367:IMB367"/>
    <mergeCell ref="IMC367:IMJ367"/>
    <mergeCell ref="IMK367:IMR367"/>
    <mergeCell ref="IMS367:IMZ367"/>
    <mergeCell ref="INA367:INH367"/>
    <mergeCell ref="INI367:INP367"/>
    <mergeCell ref="INQ367:INX367"/>
    <mergeCell ref="INY367:IOF367"/>
    <mergeCell ref="IOG367:ION367"/>
    <mergeCell ref="IOO367:IOV367"/>
    <mergeCell ref="IOW367:IPD367"/>
    <mergeCell ref="HUW367:HVD367"/>
    <mergeCell ref="HVE367:HVL367"/>
    <mergeCell ref="HVM367:HVT367"/>
    <mergeCell ref="HVU367:HWB367"/>
    <mergeCell ref="HWC367:HWJ367"/>
    <mergeCell ref="HWK367:HWR367"/>
    <mergeCell ref="HWS367:HWZ367"/>
    <mergeCell ref="HXA367:HXH367"/>
    <mergeCell ref="HXI367:HXP367"/>
    <mergeCell ref="HXQ367:HXX367"/>
    <mergeCell ref="HXY367:HYF367"/>
    <mergeCell ref="HYG367:HYN367"/>
    <mergeCell ref="HYO367:HYV367"/>
    <mergeCell ref="HYW367:HZD367"/>
    <mergeCell ref="HZE367:HZL367"/>
    <mergeCell ref="HZM367:HZT367"/>
    <mergeCell ref="HZU367:IAB367"/>
    <mergeCell ref="IAC367:IAJ367"/>
    <mergeCell ref="IAK367:IAR367"/>
    <mergeCell ref="IAS367:IAZ367"/>
    <mergeCell ref="IBA367:IBH367"/>
    <mergeCell ref="IBI367:IBP367"/>
    <mergeCell ref="IBQ367:IBX367"/>
    <mergeCell ref="IBY367:ICF367"/>
    <mergeCell ref="ICG367:ICN367"/>
    <mergeCell ref="ICO367:ICV367"/>
    <mergeCell ref="ICW367:IDD367"/>
    <mergeCell ref="IDE367:IDL367"/>
    <mergeCell ref="IDM367:IDT367"/>
    <mergeCell ref="IDU367:IEB367"/>
    <mergeCell ref="IEC367:IEJ367"/>
    <mergeCell ref="IEK367:IER367"/>
    <mergeCell ref="IES367:IEZ367"/>
    <mergeCell ref="HKS367:HKZ367"/>
    <mergeCell ref="HLA367:HLH367"/>
    <mergeCell ref="HLI367:HLP367"/>
    <mergeCell ref="HLQ367:HLX367"/>
    <mergeCell ref="HLY367:HMF367"/>
    <mergeCell ref="HMG367:HMN367"/>
    <mergeCell ref="HMO367:HMV367"/>
    <mergeCell ref="HMW367:HND367"/>
    <mergeCell ref="HNE367:HNL367"/>
    <mergeCell ref="HNM367:HNT367"/>
    <mergeCell ref="HNU367:HOB367"/>
    <mergeCell ref="HOC367:HOJ367"/>
    <mergeCell ref="HOK367:HOR367"/>
    <mergeCell ref="HOS367:HOZ367"/>
    <mergeCell ref="HPA367:HPH367"/>
    <mergeCell ref="HPI367:HPP367"/>
    <mergeCell ref="HPQ367:HPX367"/>
    <mergeCell ref="HPY367:HQF367"/>
    <mergeCell ref="HQG367:HQN367"/>
    <mergeCell ref="HQO367:HQV367"/>
    <mergeCell ref="HQW367:HRD367"/>
    <mergeCell ref="HRE367:HRL367"/>
    <mergeCell ref="HRM367:HRT367"/>
    <mergeCell ref="HRU367:HSB367"/>
    <mergeCell ref="HSC367:HSJ367"/>
    <mergeCell ref="HSK367:HSR367"/>
    <mergeCell ref="HSS367:HSZ367"/>
    <mergeCell ref="HTA367:HTH367"/>
    <mergeCell ref="HTI367:HTP367"/>
    <mergeCell ref="HTQ367:HTX367"/>
    <mergeCell ref="HTY367:HUF367"/>
    <mergeCell ref="HUG367:HUN367"/>
    <mergeCell ref="HUO367:HUV367"/>
    <mergeCell ref="HAO367:HAV367"/>
    <mergeCell ref="HAW367:HBD367"/>
    <mergeCell ref="HBE367:HBL367"/>
    <mergeCell ref="HBM367:HBT367"/>
    <mergeCell ref="HBU367:HCB367"/>
    <mergeCell ref="HCC367:HCJ367"/>
    <mergeCell ref="HCK367:HCR367"/>
    <mergeCell ref="HCS367:HCZ367"/>
    <mergeCell ref="HDA367:HDH367"/>
    <mergeCell ref="HDI367:HDP367"/>
    <mergeCell ref="HDQ367:HDX367"/>
    <mergeCell ref="HDY367:HEF367"/>
    <mergeCell ref="HEG367:HEN367"/>
    <mergeCell ref="HEO367:HEV367"/>
    <mergeCell ref="HEW367:HFD367"/>
    <mergeCell ref="HFE367:HFL367"/>
    <mergeCell ref="HFM367:HFT367"/>
    <mergeCell ref="HFU367:HGB367"/>
    <mergeCell ref="HGC367:HGJ367"/>
    <mergeCell ref="HGK367:HGR367"/>
    <mergeCell ref="HGS367:HGZ367"/>
    <mergeCell ref="HHA367:HHH367"/>
    <mergeCell ref="HHI367:HHP367"/>
    <mergeCell ref="HHQ367:HHX367"/>
    <mergeCell ref="HHY367:HIF367"/>
    <mergeCell ref="HIG367:HIN367"/>
    <mergeCell ref="HIO367:HIV367"/>
    <mergeCell ref="HIW367:HJD367"/>
    <mergeCell ref="HJE367:HJL367"/>
    <mergeCell ref="HJM367:HJT367"/>
    <mergeCell ref="HJU367:HKB367"/>
    <mergeCell ref="HKC367:HKJ367"/>
    <mergeCell ref="HKK367:HKR367"/>
    <mergeCell ref="GQK367:GQR367"/>
    <mergeCell ref="GQS367:GQZ367"/>
    <mergeCell ref="GRA367:GRH367"/>
    <mergeCell ref="GRI367:GRP367"/>
    <mergeCell ref="GRQ367:GRX367"/>
    <mergeCell ref="GRY367:GSF367"/>
    <mergeCell ref="GSG367:GSN367"/>
    <mergeCell ref="GSO367:GSV367"/>
    <mergeCell ref="GSW367:GTD367"/>
    <mergeCell ref="GTE367:GTL367"/>
    <mergeCell ref="GTM367:GTT367"/>
    <mergeCell ref="GTU367:GUB367"/>
    <mergeCell ref="GUC367:GUJ367"/>
    <mergeCell ref="GUK367:GUR367"/>
    <mergeCell ref="GUS367:GUZ367"/>
    <mergeCell ref="GVA367:GVH367"/>
    <mergeCell ref="GVI367:GVP367"/>
    <mergeCell ref="GVQ367:GVX367"/>
    <mergeCell ref="GVY367:GWF367"/>
    <mergeCell ref="GWG367:GWN367"/>
    <mergeCell ref="GWO367:GWV367"/>
    <mergeCell ref="GWW367:GXD367"/>
    <mergeCell ref="GXE367:GXL367"/>
    <mergeCell ref="GXM367:GXT367"/>
    <mergeCell ref="GXU367:GYB367"/>
    <mergeCell ref="GYC367:GYJ367"/>
    <mergeCell ref="GYK367:GYR367"/>
    <mergeCell ref="GYS367:GYZ367"/>
    <mergeCell ref="GZA367:GZH367"/>
    <mergeCell ref="GZI367:GZP367"/>
    <mergeCell ref="GZQ367:GZX367"/>
    <mergeCell ref="GZY367:HAF367"/>
    <mergeCell ref="HAG367:HAN367"/>
    <mergeCell ref="GGG367:GGN367"/>
    <mergeCell ref="GGO367:GGV367"/>
    <mergeCell ref="GGW367:GHD367"/>
    <mergeCell ref="GHE367:GHL367"/>
    <mergeCell ref="GHM367:GHT367"/>
    <mergeCell ref="GHU367:GIB367"/>
    <mergeCell ref="GIC367:GIJ367"/>
    <mergeCell ref="GIK367:GIR367"/>
    <mergeCell ref="GIS367:GIZ367"/>
    <mergeCell ref="GJA367:GJH367"/>
    <mergeCell ref="GJI367:GJP367"/>
    <mergeCell ref="GJQ367:GJX367"/>
    <mergeCell ref="GJY367:GKF367"/>
    <mergeCell ref="GKG367:GKN367"/>
    <mergeCell ref="GKO367:GKV367"/>
    <mergeCell ref="GKW367:GLD367"/>
    <mergeCell ref="GLE367:GLL367"/>
    <mergeCell ref="GLM367:GLT367"/>
    <mergeCell ref="GLU367:GMB367"/>
    <mergeCell ref="GMC367:GMJ367"/>
    <mergeCell ref="GMK367:GMR367"/>
    <mergeCell ref="GMS367:GMZ367"/>
    <mergeCell ref="GNA367:GNH367"/>
    <mergeCell ref="GNI367:GNP367"/>
    <mergeCell ref="GNQ367:GNX367"/>
    <mergeCell ref="GNY367:GOF367"/>
    <mergeCell ref="GOG367:GON367"/>
    <mergeCell ref="GOO367:GOV367"/>
    <mergeCell ref="GOW367:GPD367"/>
    <mergeCell ref="GPE367:GPL367"/>
    <mergeCell ref="GPM367:GPT367"/>
    <mergeCell ref="GPU367:GQB367"/>
    <mergeCell ref="GQC367:GQJ367"/>
    <mergeCell ref="FWC367:FWJ367"/>
    <mergeCell ref="FWK367:FWR367"/>
    <mergeCell ref="FWS367:FWZ367"/>
    <mergeCell ref="FXA367:FXH367"/>
    <mergeCell ref="FXI367:FXP367"/>
    <mergeCell ref="FXQ367:FXX367"/>
    <mergeCell ref="FXY367:FYF367"/>
    <mergeCell ref="FYG367:FYN367"/>
    <mergeCell ref="FYO367:FYV367"/>
    <mergeCell ref="FYW367:FZD367"/>
    <mergeCell ref="FZE367:FZL367"/>
    <mergeCell ref="FZM367:FZT367"/>
    <mergeCell ref="FZU367:GAB367"/>
    <mergeCell ref="GAC367:GAJ367"/>
    <mergeCell ref="GAK367:GAR367"/>
    <mergeCell ref="GAS367:GAZ367"/>
    <mergeCell ref="GBA367:GBH367"/>
    <mergeCell ref="GBI367:GBP367"/>
    <mergeCell ref="GBQ367:GBX367"/>
    <mergeCell ref="GBY367:GCF367"/>
    <mergeCell ref="GCG367:GCN367"/>
    <mergeCell ref="GCO367:GCV367"/>
    <mergeCell ref="GCW367:GDD367"/>
    <mergeCell ref="GDE367:GDL367"/>
    <mergeCell ref="GDM367:GDT367"/>
    <mergeCell ref="GDU367:GEB367"/>
    <mergeCell ref="GEC367:GEJ367"/>
    <mergeCell ref="GEK367:GER367"/>
    <mergeCell ref="GES367:GEZ367"/>
    <mergeCell ref="GFA367:GFH367"/>
    <mergeCell ref="GFI367:GFP367"/>
    <mergeCell ref="GFQ367:GFX367"/>
    <mergeCell ref="GFY367:GGF367"/>
    <mergeCell ref="FLY367:FMF367"/>
    <mergeCell ref="FMG367:FMN367"/>
    <mergeCell ref="FMO367:FMV367"/>
    <mergeCell ref="FMW367:FND367"/>
    <mergeCell ref="FNE367:FNL367"/>
    <mergeCell ref="FNM367:FNT367"/>
    <mergeCell ref="FNU367:FOB367"/>
    <mergeCell ref="FOC367:FOJ367"/>
    <mergeCell ref="FOK367:FOR367"/>
    <mergeCell ref="FOS367:FOZ367"/>
    <mergeCell ref="FPA367:FPH367"/>
    <mergeCell ref="FPI367:FPP367"/>
    <mergeCell ref="FPQ367:FPX367"/>
    <mergeCell ref="FPY367:FQF367"/>
    <mergeCell ref="FQG367:FQN367"/>
    <mergeCell ref="FQO367:FQV367"/>
    <mergeCell ref="FQW367:FRD367"/>
    <mergeCell ref="FRE367:FRL367"/>
    <mergeCell ref="FRM367:FRT367"/>
    <mergeCell ref="FRU367:FSB367"/>
    <mergeCell ref="FSC367:FSJ367"/>
    <mergeCell ref="FSK367:FSR367"/>
    <mergeCell ref="FSS367:FSZ367"/>
    <mergeCell ref="FTA367:FTH367"/>
    <mergeCell ref="FTI367:FTP367"/>
    <mergeCell ref="FTQ367:FTX367"/>
    <mergeCell ref="FTY367:FUF367"/>
    <mergeCell ref="FUG367:FUN367"/>
    <mergeCell ref="FUO367:FUV367"/>
    <mergeCell ref="FUW367:FVD367"/>
    <mergeCell ref="FVE367:FVL367"/>
    <mergeCell ref="FVM367:FVT367"/>
    <mergeCell ref="FVU367:FWB367"/>
    <mergeCell ref="FBU367:FCB367"/>
    <mergeCell ref="FCC367:FCJ367"/>
    <mergeCell ref="FCK367:FCR367"/>
    <mergeCell ref="FCS367:FCZ367"/>
    <mergeCell ref="FDA367:FDH367"/>
    <mergeCell ref="FDI367:FDP367"/>
    <mergeCell ref="FDQ367:FDX367"/>
    <mergeCell ref="FDY367:FEF367"/>
    <mergeCell ref="FEG367:FEN367"/>
    <mergeCell ref="FEO367:FEV367"/>
    <mergeCell ref="FEW367:FFD367"/>
    <mergeCell ref="FFE367:FFL367"/>
    <mergeCell ref="FFM367:FFT367"/>
    <mergeCell ref="FFU367:FGB367"/>
    <mergeCell ref="FGC367:FGJ367"/>
    <mergeCell ref="FGK367:FGR367"/>
    <mergeCell ref="FGS367:FGZ367"/>
    <mergeCell ref="FHA367:FHH367"/>
    <mergeCell ref="FHI367:FHP367"/>
    <mergeCell ref="FHQ367:FHX367"/>
    <mergeCell ref="FHY367:FIF367"/>
    <mergeCell ref="FIG367:FIN367"/>
    <mergeCell ref="FIO367:FIV367"/>
    <mergeCell ref="FIW367:FJD367"/>
    <mergeCell ref="FJE367:FJL367"/>
    <mergeCell ref="FJM367:FJT367"/>
    <mergeCell ref="FJU367:FKB367"/>
    <mergeCell ref="FKC367:FKJ367"/>
    <mergeCell ref="FKK367:FKR367"/>
    <mergeCell ref="FKS367:FKZ367"/>
    <mergeCell ref="FLA367:FLH367"/>
    <mergeCell ref="FLI367:FLP367"/>
    <mergeCell ref="FLQ367:FLX367"/>
    <mergeCell ref="ERQ367:ERX367"/>
    <mergeCell ref="ERY367:ESF367"/>
    <mergeCell ref="ESG367:ESN367"/>
    <mergeCell ref="ESO367:ESV367"/>
    <mergeCell ref="ESW367:ETD367"/>
    <mergeCell ref="ETE367:ETL367"/>
    <mergeCell ref="ETM367:ETT367"/>
    <mergeCell ref="ETU367:EUB367"/>
    <mergeCell ref="EUC367:EUJ367"/>
    <mergeCell ref="EUK367:EUR367"/>
    <mergeCell ref="EUS367:EUZ367"/>
    <mergeCell ref="EVA367:EVH367"/>
    <mergeCell ref="EVI367:EVP367"/>
    <mergeCell ref="EVQ367:EVX367"/>
    <mergeCell ref="EVY367:EWF367"/>
    <mergeCell ref="EWG367:EWN367"/>
    <mergeCell ref="EWO367:EWV367"/>
    <mergeCell ref="EWW367:EXD367"/>
    <mergeCell ref="EXE367:EXL367"/>
    <mergeCell ref="EXM367:EXT367"/>
    <mergeCell ref="EXU367:EYB367"/>
    <mergeCell ref="EYC367:EYJ367"/>
    <mergeCell ref="EYK367:EYR367"/>
    <mergeCell ref="EYS367:EYZ367"/>
    <mergeCell ref="EZA367:EZH367"/>
    <mergeCell ref="EZI367:EZP367"/>
    <mergeCell ref="EZQ367:EZX367"/>
    <mergeCell ref="EZY367:FAF367"/>
    <mergeCell ref="FAG367:FAN367"/>
    <mergeCell ref="FAO367:FAV367"/>
    <mergeCell ref="FAW367:FBD367"/>
    <mergeCell ref="FBE367:FBL367"/>
    <mergeCell ref="FBM367:FBT367"/>
    <mergeCell ref="EHM367:EHT367"/>
    <mergeCell ref="EHU367:EIB367"/>
    <mergeCell ref="EIC367:EIJ367"/>
    <mergeCell ref="EIK367:EIR367"/>
    <mergeCell ref="EIS367:EIZ367"/>
    <mergeCell ref="EJA367:EJH367"/>
    <mergeCell ref="EJI367:EJP367"/>
    <mergeCell ref="EJQ367:EJX367"/>
    <mergeCell ref="EJY367:EKF367"/>
    <mergeCell ref="EKG367:EKN367"/>
    <mergeCell ref="EKO367:EKV367"/>
    <mergeCell ref="EKW367:ELD367"/>
    <mergeCell ref="ELE367:ELL367"/>
    <mergeCell ref="ELM367:ELT367"/>
    <mergeCell ref="ELU367:EMB367"/>
    <mergeCell ref="EMC367:EMJ367"/>
    <mergeCell ref="EMK367:EMR367"/>
    <mergeCell ref="EMS367:EMZ367"/>
    <mergeCell ref="ENA367:ENH367"/>
    <mergeCell ref="ENI367:ENP367"/>
    <mergeCell ref="ENQ367:ENX367"/>
    <mergeCell ref="ENY367:EOF367"/>
    <mergeCell ref="EOG367:EON367"/>
    <mergeCell ref="EOO367:EOV367"/>
    <mergeCell ref="EOW367:EPD367"/>
    <mergeCell ref="EPE367:EPL367"/>
    <mergeCell ref="EPM367:EPT367"/>
    <mergeCell ref="EPU367:EQB367"/>
    <mergeCell ref="EQC367:EQJ367"/>
    <mergeCell ref="EQK367:EQR367"/>
    <mergeCell ref="EQS367:EQZ367"/>
    <mergeCell ref="ERA367:ERH367"/>
    <mergeCell ref="ERI367:ERP367"/>
    <mergeCell ref="DXI367:DXP367"/>
    <mergeCell ref="DXQ367:DXX367"/>
    <mergeCell ref="DXY367:DYF367"/>
    <mergeCell ref="DYG367:DYN367"/>
    <mergeCell ref="DYO367:DYV367"/>
    <mergeCell ref="DYW367:DZD367"/>
    <mergeCell ref="DZE367:DZL367"/>
    <mergeCell ref="DZM367:DZT367"/>
    <mergeCell ref="DZU367:EAB367"/>
    <mergeCell ref="EAC367:EAJ367"/>
    <mergeCell ref="EAK367:EAR367"/>
    <mergeCell ref="EAS367:EAZ367"/>
    <mergeCell ref="EBA367:EBH367"/>
    <mergeCell ref="EBI367:EBP367"/>
    <mergeCell ref="EBQ367:EBX367"/>
    <mergeCell ref="EBY367:ECF367"/>
    <mergeCell ref="ECG367:ECN367"/>
    <mergeCell ref="ECO367:ECV367"/>
    <mergeCell ref="ECW367:EDD367"/>
    <mergeCell ref="EDE367:EDL367"/>
    <mergeCell ref="EDM367:EDT367"/>
    <mergeCell ref="EDU367:EEB367"/>
    <mergeCell ref="EEC367:EEJ367"/>
    <mergeCell ref="EEK367:EER367"/>
    <mergeCell ref="EES367:EEZ367"/>
    <mergeCell ref="EFA367:EFH367"/>
    <mergeCell ref="EFI367:EFP367"/>
    <mergeCell ref="EFQ367:EFX367"/>
    <mergeCell ref="EFY367:EGF367"/>
    <mergeCell ref="EGG367:EGN367"/>
    <mergeCell ref="EGO367:EGV367"/>
    <mergeCell ref="EGW367:EHD367"/>
    <mergeCell ref="EHE367:EHL367"/>
    <mergeCell ref="DNE367:DNL367"/>
    <mergeCell ref="DNM367:DNT367"/>
    <mergeCell ref="DNU367:DOB367"/>
    <mergeCell ref="DOC367:DOJ367"/>
    <mergeCell ref="DOK367:DOR367"/>
    <mergeCell ref="DOS367:DOZ367"/>
    <mergeCell ref="DPA367:DPH367"/>
    <mergeCell ref="DPI367:DPP367"/>
    <mergeCell ref="DPQ367:DPX367"/>
    <mergeCell ref="DPY367:DQF367"/>
    <mergeCell ref="DQG367:DQN367"/>
    <mergeCell ref="DQO367:DQV367"/>
    <mergeCell ref="DQW367:DRD367"/>
    <mergeCell ref="DRE367:DRL367"/>
    <mergeCell ref="DRM367:DRT367"/>
    <mergeCell ref="DRU367:DSB367"/>
    <mergeCell ref="DSC367:DSJ367"/>
    <mergeCell ref="DSK367:DSR367"/>
    <mergeCell ref="DSS367:DSZ367"/>
    <mergeCell ref="DTA367:DTH367"/>
    <mergeCell ref="DTI367:DTP367"/>
    <mergeCell ref="DTQ367:DTX367"/>
    <mergeCell ref="DTY367:DUF367"/>
    <mergeCell ref="DUG367:DUN367"/>
    <mergeCell ref="DUO367:DUV367"/>
    <mergeCell ref="DUW367:DVD367"/>
    <mergeCell ref="DVE367:DVL367"/>
    <mergeCell ref="DVM367:DVT367"/>
    <mergeCell ref="DVU367:DWB367"/>
    <mergeCell ref="DWC367:DWJ367"/>
    <mergeCell ref="DWK367:DWR367"/>
    <mergeCell ref="DWS367:DWZ367"/>
    <mergeCell ref="DXA367:DXH367"/>
    <mergeCell ref="DDA367:DDH367"/>
    <mergeCell ref="DDI367:DDP367"/>
    <mergeCell ref="DDQ367:DDX367"/>
    <mergeCell ref="DDY367:DEF367"/>
    <mergeCell ref="DEG367:DEN367"/>
    <mergeCell ref="DEO367:DEV367"/>
    <mergeCell ref="DEW367:DFD367"/>
    <mergeCell ref="DFE367:DFL367"/>
    <mergeCell ref="DFM367:DFT367"/>
    <mergeCell ref="DFU367:DGB367"/>
    <mergeCell ref="DGC367:DGJ367"/>
    <mergeCell ref="DGK367:DGR367"/>
    <mergeCell ref="DGS367:DGZ367"/>
    <mergeCell ref="DHA367:DHH367"/>
    <mergeCell ref="DHI367:DHP367"/>
    <mergeCell ref="DHQ367:DHX367"/>
    <mergeCell ref="DHY367:DIF367"/>
    <mergeCell ref="DIG367:DIN367"/>
    <mergeCell ref="DIO367:DIV367"/>
    <mergeCell ref="DIW367:DJD367"/>
    <mergeCell ref="DJE367:DJL367"/>
    <mergeCell ref="DJM367:DJT367"/>
    <mergeCell ref="DJU367:DKB367"/>
    <mergeCell ref="DKC367:DKJ367"/>
    <mergeCell ref="DKK367:DKR367"/>
    <mergeCell ref="DKS367:DKZ367"/>
    <mergeCell ref="DLA367:DLH367"/>
    <mergeCell ref="DLI367:DLP367"/>
    <mergeCell ref="DLQ367:DLX367"/>
    <mergeCell ref="DLY367:DMF367"/>
    <mergeCell ref="DMG367:DMN367"/>
    <mergeCell ref="DMO367:DMV367"/>
    <mergeCell ref="DMW367:DND367"/>
    <mergeCell ref="CSW367:CTD367"/>
    <mergeCell ref="CTE367:CTL367"/>
    <mergeCell ref="CTM367:CTT367"/>
    <mergeCell ref="CTU367:CUB367"/>
    <mergeCell ref="CUC367:CUJ367"/>
    <mergeCell ref="CUK367:CUR367"/>
    <mergeCell ref="CUS367:CUZ367"/>
    <mergeCell ref="CVA367:CVH367"/>
    <mergeCell ref="CVI367:CVP367"/>
    <mergeCell ref="CVQ367:CVX367"/>
    <mergeCell ref="CVY367:CWF367"/>
    <mergeCell ref="CWG367:CWN367"/>
    <mergeCell ref="CWO367:CWV367"/>
    <mergeCell ref="CWW367:CXD367"/>
    <mergeCell ref="CXE367:CXL367"/>
    <mergeCell ref="CXM367:CXT367"/>
    <mergeCell ref="CXU367:CYB367"/>
    <mergeCell ref="CYC367:CYJ367"/>
    <mergeCell ref="CYK367:CYR367"/>
    <mergeCell ref="CYS367:CYZ367"/>
    <mergeCell ref="CZA367:CZH367"/>
    <mergeCell ref="CZI367:CZP367"/>
    <mergeCell ref="CZQ367:CZX367"/>
    <mergeCell ref="CZY367:DAF367"/>
    <mergeCell ref="DAG367:DAN367"/>
    <mergeCell ref="DAO367:DAV367"/>
    <mergeCell ref="DAW367:DBD367"/>
    <mergeCell ref="DBE367:DBL367"/>
    <mergeCell ref="DBM367:DBT367"/>
    <mergeCell ref="DBU367:DCB367"/>
    <mergeCell ref="DCC367:DCJ367"/>
    <mergeCell ref="DCK367:DCR367"/>
    <mergeCell ref="DCS367:DCZ367"/>
    <mergeCell ref="CIS367:CIZ367"/>
    <mergeCell ref="CJA367:CJH367"/>
    <mergeCell ref="CJI367:CJP367"/>
    <mergeCell ref="CJQ367:CJX367"/>
    <mergeCell ref="CJY367:CKF367"/>
    <mergeCell ref="CKG367:CKN367"/>
    <mergeCell ref="CKO367:CKV367"/>
    <mergeCell ref="CKW367:CLD367"/>
    <mergeCell ref="CLE367:CLL367"/>
    <mergeCell ref="CLM367:CLT367"/>
    <mergeCell ref="CLU367:CMB367"/>
    <mergeCell ref="CMC367:CMJ367"/>
    <mergeCell ref="CMK367:CMR367"/>
    <mergeCell ref="CMS367:CMZ367"/>
    <mergeCell ref="CNA367:CNH367"/>
    <mergeCell ref="CNI367:CNP367"/>
    <mergeCell ref="CNQ367:CNX367"/>
    <mergeCell ref="CNY367:COF367"/>
    <mergeCell ref="COG367:CON367"/>
    <mergeCell ref="COO367:COV367"/>
    <mergeCell ref="COW367:CPD367"/>
    <mergeCell ref="CPE367:CPL367"/>
    <mergeCell ref="CPM367:CPT367"/>
    <mergeCell ref="CPU367:CQB367"/>
    <mergeCell ref="CQC367:CQJ367"/>
    <mergeCell ref="CQK367:CQR367"/>
    <mergeCell ref="CQS367:CQZ367"/>
    <mergeCell ref="CRA367:CRH367"/>
    <mergeCell ref="CRI367:CRP367"/>
    <mergeCell ref="CRQ367:CRX367"/>
    <mergeCell ref="CRY367:CSF367"/>
    <mergeCell ref="CSG367:CSN367"/>
    <mergeCell ref="CSO367:CSV367"/>
    <mergeCell ref="BYO367:BYV367"/>
    <mergeCell ref="BYW367:BZD367"/>
    <mergeCell ref="BZE367:BZL367"/>
    <mergeCell ref="BZM367:BZT367"/>
    <mergeCell ref="BZU367:CAB367"/>
    <mergeCell ref="CAC367:CAJ367"/>
    <mergeCell ref="CAK367:CAR367"/>
    <mergeCell ref="CAS367:CAZ367"/>
    <mergeCell ref="CBA367:CBH367"/>
    <mergeCell ref="CBI367:CBP367"/>
    <mergeCell ref="CBQ367:CBX367"/>
    <mergeCell ref="CBY367:CCF367"/>
    <mergeCell ref="CCG367:CCN367"/>
    <mergeCell ref="CCO367:CCV367"/>
    <mergeCell ref="CCW367:CDD367"/>
    <mergeCell ref="CDE367:CDL367"/>
    <mergeCell ref="CDM367:CDT367"/>
    <mergeCell ref="CDU367:CEB367"/>
    <mergeCell ref="CEC367:CEJ367"/>
    <mergeCell ref="CEK367:CER367"/>
    <mergeCell ref="CES367:CEZ367"/>
    <mergeCell ref="CFA367:CFH367"/>
    <mergeCell ref="CFI367:CFP367"/>
    <mergeCell ref="CFQ367:CFX367"/>
    <mergeCell ref="CFY367:CGF367"/>
    <mergeCell ref="CGG367:CGN367"/>
    <mergeCell ref="CGO367:CGV367"/>
    <mergeCell ref="CGW367:CHD367"/>
    <mergeCell ref="CHE367:CHL367"/>
    <mergeCell ref="CHM367:CHT367"/>
    <mergeCell ref="CHU367:CIB367"/>
    <mergeCell ref="CIC367:CIJ367"/>
    <mergeCell ref="CIK367:CIR367"/>
    <mergeCell ref="BOK367:BOR367"/>
    <mergeCell ref="BOS367:BOZ367"/>
    <mergeCell ref="BPA367:BPH367"/>
    <mergeCell ref="BPI367:BPP367"/>
    <mergeCell ref="BPQ367:BPX367"/>
    <mergeCell ref="BPY367:BQF367"/>
    <mergeCell ref="BQG367:BQN367"/>
    <mergeCell ref="BQO367:BQV367"/>
    <mergeCell ref="BQW367:BRD367"/>
    <mergeCell ref="BRE367:BRL367"/>
    <mergeCell ref="BRM367:BRT367"/>
    <mergeCell ref="BRU367:BSB367"/>
    <mergeCell ref="BSC367:BSJ367"/>
    <mergeCell ref="BSK367:BSR367"/>
    <mergeCell ref="BSS367:BSZ367"/>
    <mergeCell ref="BTA367:BTH367"/>
    <mergeCell ref="BTI367:BTP367"/>
    <mergeCell ref="BTQ367:BTX367"/>
    <mergeCell ref="BTY367:BUF367"/>
    <mergeCell ref="BUG367:BUN367"/>
    <mergeCell ref="BUO367:BUV367"/>
    <mergeCell ref="BUW367:BVD367"/>
    <mergeCell ref="BVE367:BVL367"/>
    <mergeCell ref="BVM367:BVT367"/>
    <mergeCell ref="BVU367:BWB367"/>
    <mergeCell ref="BWC367:BWJ367"/>
    <mergeCell ref="BWK367:BWR367"/>
    <mergeCell ref="BWS367:BWZ367"/>
    <mergeCell ref="BXA367:BXH367"/>
    <mergeCell ref="BXI367:BXP367"/>
    <mergeCell ref="BXQ367:BXX367"/>
    <mergeCell ref="BXY367:BYF367"/>
    <mergeCell ref="BYG367:BYN367"/>
    <mergeCell ref="BEG367:BEN367"/>
    <mergeCell ref="BEO367:BEV367"/>
    <mergeCell ref="BEW367:BFD367"/>
    <mergeCell ref="BFE367:BFL367"/>
    <mergeCell ref="BFM367:BFT367"/>
    <mergeCell ref="BFU367:BGB367"/>
    <mergeCell ref="BGC367:BGJ367"/>
    <mergeCell ref="BGK367:BGR367"/>
    <mergeCell ref="BGS367:BGZ367"/>
    <mergeCell ref="BHA367:BHH367"/>
    <mergeCell ref="BHI367:BHP367"/>
    <mergeCell ref="BHQ367:BHX367"/>
    <mergeCell ref="BHY367:BIF367"/>
    <mergeCell ref="BIG367:BIN367"/>
    <mergeCell ref="BIO367:BIV367"/>
    <mergeCell ref="BIW367:BJD367"/>
    <mergeCell ref="BJE367:BJL367"/>
    <mergeCell ref="BJM367:BJT367"/>
    <mergeCell ref="BJU367:BKB367"/>
    <mergeCell ref="BKC367:BKJ367"/>
    <mergeCell ref="BKK367:BKR367"/>
    <mergeCell ref="BKS367:BKZ367"/>
    <mergeCell ref="BLA367:BLH367"/>
    <mergeCell ref="BLI367:BLP367"/>
    <mergeCell ref="BLQ367:BLX367"/>
    <mergeCell ref="BLY367:BMF367"/>
    <mergeCell ref="BMG367:BMN367"/>
    <mergeCell ref="BMO367:BMV367"/>
    <mergeCell ref="BMW367:BND367"/>
    <mergeCell ref="BNE367:BNL367"/>
    <mergeCell ref="BNM367:BNT367"/>
    <mergeCell ref="BNU367:BOB367"/>
    <mergeCell ref="BOC367:BOJ367"/>
    <mergeCell ref="AUC367:AUJ367"/>
    <mergeCell ref="AUK367:AUR367"/>
    <mergeCell ref="AUS367:AUZ367"/>
    <mergeCell ref="AVA367:AVH367"/>
    <mergeCell ref="AVI367:AVP367"/>
    <mergeCell ref="AVQ367:AVX367"/>
    <mergeCell ref="AVY367:AWF367"/>
    <mergeCell ref="AWG367:AWN367"/>
    <mergeCell ref="AWO367:AWV367"/>
    <mergeCell ref="AWW367:AXD367"/>
    <mergeCell ref="AXE367:AXL367"/>
    <mergeCell ref="AXM367:AXT367"/>
    <mergeCell ref="AXU367:AYB367"/>
    <mergeCell ref="AYC367:AYJ367"/>
    <mergeCell ref="AYK367:AYR367"/>
    <mergeCell ref="AYS367:AYZ367"/>
    <mergeCell ref="AZA367:AZH367"/>
    <mergeCell ref="AZI367:AZP367"/>
    <mergeCell ref="AZQ367:AZX367"/>
    <mergeCell ref="AZY367:BAF367"/>
    <mergeCell ref="BAG367:BAN367"/>
    <mergeCell ref="BAO367:BAV367"/>
    <mergeCell ref="BAW367:BBD367"/>
    <mergeCell ref="BBE367:BBL367"/>
    <mergeCell ref="BBM367:BBT367"/>
    <mergeCell ref="BBU367:BCB367"/>
    <mergeCell ref="BCC367:BCJ367"/>
    <mergeCell ref="BCK367:BCR367"/>
    <mergeCell ref="BCS367:BCZ367"/>
    <mergeCell ref="BDA367:BDH367"/>
    <mergeCell ref="BDI367:BDP367"/>
    <mergeCell ref="BDQ367:BDX367"/>
    <mergeCell ref="BDY367:BEF367"/>
    <mergeCell ref="AJY367:AKF367"/>
    <mergeCell ref="AKG367:AKN367"/>
    <mergeCell ref="AKO367:AKV367"/>
    <mergeCell ref="AKW367:ALD367"/>
    <mergeCell ref="ALE367:ALL367"/>
    <mergeCell ref="ALM367:ALT367"/>
    <mergeCell ref="ALU367:AMB367"/>
    <mergeCell ref="AMC367:AMJ367"/>
    <mergeCell ref="AMK367:AMR367"/>
    <mergeCell ref="AMS367:AMZ367"/>
    <mergeCell ref="ANA367:ANH367"/>
    <mergeCell ref="ANI367:ANP367"/>
    <mergeCell ref="ANQ367:ANX367"/>
    <mergeCell ref="ANY367:AOF367"/>
    <mergeCell ref="AOG367:AON367"/>
    <mergeCell ref="AOO367:AOV367"/>
    <mergeCell ref="AOW367:APD367"/>
    <mergeCell ref="APE367:APL367"/>
    <mergeCell ref="APM367:APT367"/>
    <mergeCell ref="APU367:AQB367"/>
    <mergeCell ref="AQC367:AQJ367"/>
    <mergeCell ref="AQK367:AQR367"/>
    <mergeCell ref="AQS367:AQZ367"/>
    <mergeCell ref="ARA367:ARH367"/>
    <mergeCell ref="ARI367:ARP367"/>
    <mergeCell ref="ARQ367:ARX367"/>
    <mergeCell ref="ARY367:ASF367"/>
    <mergeCell ref="ASG367:ASN367"/>
    <mergeCell ref="ASO367:ASV367"/>
    <mergeCell ref="ASW367:ATD367"/>
    <mergeCell ref="ATE367:ATL367"/>
    <mergeCell ref="ATM367:ATT367"/>
    <mergeCell ref="ATU367:AUB367"/>
    <mergeCell ref="ZU367:AAB367"/>
    <mergeCell ref="AAC367:AAJ367"/>
    <mergeCell ref="AAK367:AAR367"/>
    <mergeCell ref="AAS367:AAZ367"/>
    <mergeCell ref="ABA367:ABH367"/>
    <mergeCell ref="ABI367:ABP367"/>
    <mergeCell ref="ABQ367:ABX367"/>
    <mergeCell ref="ABY367:ACF367"/>
    <mergeCell ref="ACG367:ACN367"/>
    <mergeCell ref="ACO367:ACV367"/>
    <mergeCell ref="ACW367:ADD367"/>
    <mergeCell ref="ADE367:ADL367"/>
    <mergeCell ref="ADM367:ADT367"/>
    <mergeCell ref="ADU367:AEB367"/>
    <mergeCell ref="AEC367:AEJ367"/>
    <mergeCell ref="AEK367:AER367"/>
    <mergeCell ref="AES367:AEZ367"/>
    <mergeCell ref="AFA367:AFH367"/>
    <mergeCell ref="AFI367:AFP367"/>
    <mergeCell ref="AFQ367:AFX367"/>
    <mergeCell ref="AFY367:AGF367"/>
    <mergeCell ref="AGG367:AGN367"/>
    <mergeCell ref="AGO367:AGV367"/>
    <mergeCell ref="AGW367:AHD367"/>
    <mergeCell ref="AHE367:AHL367"/>
    <mergeCell ref="AHM367:AHT367"/>
    <mergeCell ref="AHU367:AIB367"/>
    <mergeCell ref="AIC367:AIJ367"/>
    <mergeCell ref="AIK367:AIR367"/>
    <mergeCell ref="AIS367:AIZ367"/>
    <mergeCell ref="AJA367:AJH367"/>
    <mergeCell ref="AJI367:AJP367"/>
    <mergeCell ref="AJQ367:AJX367"/>
    <mergeCell ref="PQ367:PX367"/>
    <mergeCell ref="PY367:QF367"/>
    <mergeCell ref="QG367:QN367"/>
    <mergeCell ref="QO367:QV367"/>
    <mergeCell ref="QW367:RD367"/>
    <mergeCell ref="RE367:RL367"/>
    <mergeCell ref="RM367:RT367"/>
    <mergeCell ref="RU367:SB367"/>
    <mergeCell ref="SC367:SJ367"/>
    <mergeCell ref="SK367:SR367"/>
    <mergeCell ref="SS367:SZ367"/>
    <mergeCell ref="TA367:TH367"/>
    <mergeCell ref="TI367:TP367"/>
    <mergeCell ref="TQ367:TX367"/>
    <mergeCell ref="TY367:UF367"/>
    <mergeCell ref="UG367:UN367"/>
    <mergeCell ref="UO367:UV367"/>
    <mergeCell ref="UW367:VD367"/>
    <mergeCell ref="VE367:VL367"/>
    <mergeCell ref="VM367:VT367"/>
    <mergeCell ref="VU367:WB367"/>
    <mergeCell ref="WC367:WJ367"/>
    <mergeCell ref="WK367:WR367"/>
    <mergeCell ref="WS367:WZ367"/>
    <mergeCell ref="XA367:XH367"/>
    <mergeCell ref="XI367:XP367"/>
    <mergeCell ref="XQ367:XX367"/>
    <mergeCell ref="XY367:YF367"/>
    <mergeCell ref="YG367:YN367"/>
    <mergeCell ref="YO367:YV367"/>
    <mergeCell ref="YW367:ZD367"/>
    <mergeCell ref="ZE367:ZL367"/>
    <mergeCell ref="ZM367:ZT367"/>
    <mergeCell ref="XEG353:XEN353"/>
    <mergeCell ref="XEO353:XEV353"/>
    <mergeCell ref="XEW353:XFD353"/>
    <mergeCell ref="A354:B354"/>
    <mergeCell ref="G354:H359"/>
    <mergeCell ref="A355:B355"/>
    <mergeCell ref="A356:B356"/>
    <mergeCell ref="A357:B357"/>
    <mergeCell ref="A358:B358"/>
    <mergeCell ref="A359:B359"/>
    <mergeCell ref="A367:H367"/>
    <mergeCell ref="I367:P367"/>
    <mergeCell ref="Q367:X367"/>
    <mergeCell ref="Y367:AF367"/>
    <mergeCell ref="AG367:AN367"/>
    <mergeCell ref="AO367:AV367"/>
    <mergeCell ref="AW367:BD367"/>
    <mergeCell ref="BE367:BL367"/>
    <mergeCell ref="BM367:BT367"/>
    <mergeCell ref="BU367:CB367"/>
    <mergeCell ref="CC367:CJ367"/>
    <mergeCell ref="CK367:CR367"/>
    <mergeCell ref="CS367:CZ367"/>
    <mergeCell ref="DA367:DH367"/>
    <mergeCell ref="DI367:DP367"/>
    <mergeCell ref="DQ367:DX367"/>
    <mergeCell ref="DY367:EF367"/>
    <mergeCell ref="EG367:EN367"/>
    <mergeCell ref="EO367:EV367"/>
    <mergeCell ref="EW367:FD367"/>
    <mergeCell ref="FE367:FL367"/>
    <mergeCell ref="FM367:FT367"/>
    <mergeCell ref="FU367:GB367"/>
    <mergeCell ref="GC367:GJ367"/>
    <mergeCell ref="GK367:GR367"/>
    <mergeCell ref="GS367:GZ367"/>
    <mergeCell ref="HA367:HH367"/>
    <mergeCell ref="HI367:HP367"/>
    <mergeCell ref="HQ367:HX367"/>
    <mergeCell ref="HY367:IF367"/>
    <mergeCell ref="IG367:IN367"/>
    <mergeCell ref="IO367:IV367"/>
    <mergeCell ref="IW367:JD367"/>
    <mergeCell ref="JE367:JL367"/>
    <mergeCell ref="JM367:JT367"/>
    <mergeCell ref="JU367:KB367"/>
    <mergeCell ref="KC367:KJ367"/>
    <mergeCell ref="KK367:KR367"/>
    <mergeCell ref="KS367:KZ367"/>
    <mergeCell ref="LA367:LH367"/>
    <mergeCell ref="LI367:LP367"/>
    <mergeCell ref="LQ367:LX367"/>
    <mergeCell ref="LY367:MF367"/>
    <mergeCell ref="MG367:MN367"/>
    <mergeCell ref="MO367:MV367"/>
    <mergeCell ref="MW367:ND367"/>
    <mergeCell ref="NE367:NL367"/>
    <mergeCell ref="NM367:NT367"/>
    <mergeCell ref="NU367:OB367"/>
    <mergeCell ref="OC367:OJ367"/>
    <mergeCell ref="OK367:OR367"/>
    <mergeCell ref="OS367:OZ367"/>
    <mergeCell ref="PA367:PH367"/>
    <mergeCell ref="PI367:PP367"/>
    <mergeCell ref="WUC353:WUJ353"/>
    <mergeCell ref="WUK353:WUR353"/>
    <mergeCell ref="WUS353:WUZ353"/>
    <mergeCell ref="WVA353:WVH353"/>
    <mergeCell ref="WVI353:WVP353"/>
    <mergeCell ref="WVQ353:WVX353"/>
    <mergeCell ref="WVY353:WWF353"/>
    <mergeCell ref="WWG353:WWN353"/>
    <mergeCell ref="WWO353:WWV353"/>
    <mergeCell ref="WWW353:WXD353"/>
    <mergeCell ref="WXE353:WXL353"/>
    <mergeCell ref="WXM353:WXT353"/>
    <mergeCell ref="WXU353:WYB353"/>
    <mergeCell ref="WYC353:WYJ353"/>
    <mergeCell ref="WYK353:WYR353"/>
    <mergeCell ref="WYS353:WYZ353"/>
    <mergeCell ref="WZA353:WZH353"/>
    <mergeCell ref="WZI353:WZP353"/>
    <mergeCell ref="WZQ353:WZX353"/>
    <mergeCell ref="WZY353:XAF353"/>
    <mergeCell ref="XAG353:XAN353"/>
    <mergeCell ref="XAO353:XAV353"/>
    <mergeCell ref="XAW353:XBD353"/>
    <mergeCell ref="XBE353:XBL353"/>
    <mergeCell ref="XBM353:XBT353"/>
    <mergeCell ref="XBU353:XCB353"/>
    <mergeCell ref="XCC353:XCJ353"/>
    <mergeCell ref="XCK353:XCR353"/>
    <mergeCell ref="XCS353:XCZ353"/>
    <mergeCell ref="XDA353:XDH353"/>
    <mergeCell ref="XDI353:XDP353"/>
    <mergeCell ref="XDQ353:XDX353"/>
    <mergeCell ref="XDY353:XEF353"/>
    <mergeCell ref="WJY353:WKF353"/>
    <mergeCell ref="WKG353:WKN353"/>
    <mergeCell ref="WKO353:WKV353"/>
    <mergeCell ref="WKW353:WLD353"/>
    <mergeCell ref="WLE353:WLL353"/>
    <mergeCell ref="WLM353:WLT353"/>
    <mergeCell ref="WLU353:WMB353"/>
    <mergeCell ref="WMC353:WMJ353"/>
    <mergeCell ref="WMK353:WMR353"/>
    <mergeCell ref="WMS353:WMZ353"/>
    <mergeCell ref="WNA353:WNH353"/>
    <mergeCell ref="WNI353:WNP353"/>
    <mergeCell ref="WNQ353:WNX353"/>
    <mergeCell ref="WNY353:WOF353"/>
    <mergeCell ref="WOG353:WON353"/>
    <mergeCell ref="WOO353:WOV353"/>
    <mergeCell ref="WOW353:WPD353"/>
    <mergeCell ref="WPE353:WPL353"/>
    <mergeCell ref="WPM353:WPT353"/>
    <mergeCell ref="WPU353:WQB353"/>
    <mergeCell ref="WQC353:WQJ353"/>
    <mergeCell ref="WQK353:WQR353"/>
    <mergeCell ref="WQS353:WQZ353"/>
    <mergeCell ref="WRA353:WRH353"/>
    <mergeCell ref="WRI353:WRP353"/>
    <mergeCell ref="WRQ353:WRX353"/>
    <mergeCell ref="WRY353:WSF353"/>
    <mergeCell ref="WSG353:WSN353"/>
    <mergeCell ref="WSO353:WSV353"/>
    <mergeCell ref="WSW353:WTD353"/>
    <mergeCell ref="WTE353:WTL353"/>
    <mergeCell ref="WTM353:WTT353"/>
    <mergeCell ref="WTU353:WUB353"/>
    <mergeCell ref="VZU353:WAB353"/>
    <mergeCell ref="WAC353:WAJ353"/>
    <mergeCell ref="WAK353:WAR353"/>
    <mergeCell ref="WAS353:WAZ353"/>
    <mergeCell ref="WBA353:WBH353"/>
    <mergeCell ref="WBI353:WBP353"/>
    <mergeCell ref="WBQ353:WBX353"/>
    <mergeCell ref="WBY353:WCF353"/>
    <mergeCell ref="WCG353:WCN353"/>
    <mergeCell ref="WCO353:WCV353"/>
    <mergeCell ref="WCW353:WDD353"/>
    <mergeCell ref="WDE353:WDL353"/>
    <mergeCell ref="WDM353:WDT353"/>
    <mergeCell ref="WDU353:WEB353"/>
    <mergeCell ref="WEC353:WEJ353"/>
    <mergeCell ref="WEK353:WER353"/>
    <mergeCell ref="WES353:WEZ353"/>
    <mergeCell ref="WFA353:WFH353"/>
    <mergeCell ref="WFI353:WFP353"/>
    <mergeCell ref="WFQ353:WFX353"/>
    <mergeCell ref="WFY353:WGF353"/>
    <mergeCell ref="WGG353:WGN353"/>
    <mergeCell ref="WGO353:WGV353"/>
    <mergeCell ref="WGW353:WHD353"/>
    <mergeCell ref="WHE353:WHL353"/>
    <mergeCell ref="WHM353:WHT353"/>
    <mergeCell ref="WHU353:WIB353"/>
    <mergeCell ref="WIC353:WIJ353"/>
    <mergeCell ref="WIK353:WIR353"/>
    <mergeCell ref="WIS353:WIZ353"/>
    <mergeCell ref="WJA353:WJH353"/>
    <mergeCell ref="WJI353:WJP353"/>
    <mergeCell ref="WJQ353:WJX353"/>
    <mergeCell ref="VPQ353:VPX353"/>
    <mergeCell ref="VPY353:VQF353"/>
    <mergeCell ref="VQG353:VQN353"/>
    <mergeCell ref="VQO353:VQV353"/>
    <mergeCell ref="VQW353:VRD353"/>
    <mergeCell ref="VRE353:VRL353"/>
    <mergeCell ref="VRM353:VRT353"/>
    <mergeCell ref="VRU353:VSB353"/>
    <mergeCell ref="VSC353:VSJ353"/>
    <mergeCell ref="VSK353:VSR353"/>
    <mergeCell ref="VSS353:VSZ353"/>
    <mergeCell ref="VTA353:VTH353"/>
    <mergeCell ref="VTI353:VTP353"/>
    <mergeCell ref="VTQ353:VTX353"/>
    <mergeCell ref="VTY353:VUF353"/>
    <mergeCell ref="VUG353:VUN353"/>
    <mergeCell ref="VUO353:VUV353"/>
    <mergeCell ref="VUW353:VVD353"/>
    <mergeCell ref="VVE353:VVL353"/>
    <mergeCell ref="VVM353:VVT353"/>
    <mergeCell ref="VVU353:VWB353"/>
    <mergeCell ref="VWC353:VWJ353"/>
    <mergeCell ref="VWK353:VWR353"/>
    <mergeCell ref="VWS353:VWZ353"/>
    <mergeCell ref="VXA353:VXH353"/>
    <mergeCell ref="VXI353:VXP353"/>
    <mergeCell ref="VXQ353:VXX353"/>
    <mergeCell ref="VXY353:VYF353"/>
    <mergeCell ref="VYG353:VYN353"/>
    <mergeCell ref="VYO353:VYV353"/>
    <mergeCell ref="VYW353:VZD353"/>
    <mergeCell ref="VZE353:VZL353"/>
    <mergeCell ref="VZM353:VZT353"/>
    <mergeCell ref="VFM353:VFT353"/>
    <mergeCell ref="VFU353:VGB353"/>
    <mergeCell ref="VGC353:VGJ353"/>
    <mergeCell ref="VGK353:VGR353"/>
    <mergeCell ref="VGS353:VGZ353"/>
    <mergeCell ref="VHA353:VHH353"/>
    <mergeCell ref="VHI353:VHP353"/>
    <mergeCell ref="VHQ353:VHX353"/>
    <mergeCell ref="VHY353:VIF353"/>
    <mergeCell ref="VIG353:VIN353"/>
    <mergeCell ref="VIO353:VIV353"/>
    <mergeCell ref="VIW353:VJD353"/>
    <mergeCell ref="VJE353:VJL353"/>
    <mergeCell ref="VJM353:VJT353"/>
    <mergeCell ref="VJU353:VKB353"/>
    <mergeCell ref="VKC353:VKJ353"/>
    <mergeCell ref="VKK353:VKR353"/>
    <mergeCell ref="VKS353:VKZ353"/>
    <mergeCell ref="VLA353:VLH353"/>
    <mergeCell ref="VLI353:VLP353"/>
    <mergeCell ref="VLQ353:VLX353"/>
    <mergeCell ref="VLY353:VMF353"/>
    <mergeCell ref="VMG353:VMN353"/>
    <mergeCell ref="VMO353:VMV353"/>
    <mergeCell ref="VMW353:VND353"/>
    <mergeCell ref="VNE353:VNL353"/>
    <mergeCell ref="VNM353:VNT353"/>
    <mergeCell ref="VNU353:VOB353"/>
    <mergeCell ref="VOC353:VOJ353"/>
    <mergeCell ref="VOK353:VOR353"/>
    <mergeCell ref="VOS353:VOZ353"/>
    <mergeCell ref="VPA353:VPH353"/>
    <mergeCell ref="VPI353:VPP353"/>
    <mergeCell ref="UVI353:UVP353"/>
    <mergeCell ref="UVQ353:UVX353"/>
    <mergeCell ref="UVY353:UWF353"/>
    <mergeCell ref="UWG353:UWN353"/>
    <mergeCell ref="UWO353:UWV353"/>
    <mergeCell ref="UWW353:UXD353"/>
    <mergeCell ref="UXE353:UXL353"/>
    <mergeCell ref="UXM353:UXT353"/>
    <mergeCell ref="UXU353:UYB353"/>
    <mergeCell ref="UYC353:UYJ353"/>
    <mergeCell ref="UYK353:UYR353"/>
    <mergeCell ref="UYS353:UYZ353"/>
    <mergeCell ref="UZA353:UZH353"/>
    <mergeCell ref="UZI353:UZP353"/>
    <mergeCell ref="UZQ353:UZX353"/>
    <mergeCell ref="UZY353:VAF353"/>
    <mergeCell ref="VAG353:VAN353"/>
    <mergeCell ref="VAO353:VAV353"/>
    <mergeCell ref="VAW353:VBD353"/>
    <mergeCell ref="VBE353:VBL353"/>
    <mergeCell ref="VBM353:VBT353"/>
    <mergeCell ref="VBU353:VCB353"/>
    <mergeCell ref="VCC353:VCJ353"/>
    <mergeCell ref="VCK353:VCR353"/>
    <mergeCell ref="VCS353:VCZ353"/>
    <mergeCell ref="VDA353:VDH353"/>
    <mergeCell ref="VDI353:VDP353"/>
    <mergeCell ref="VDQ353:VDX353"/>
    <mergeCell ref="VDY353:VEF353"/>
    <mergeCell ref="VEG353:VEN353"/>
    <mergeCell ref="VEO353:VEV353"/>
    <mergeCell ref="VEW353:VFD353"/>
    <mergeCell ref="VFE353:VFL353"/>
    <mergeCell ref="ULE353:ULL353"/>
    <mergeCell ref="ULM353:ULT353"/>
    <mergeCell ref="ULU353:UMB353"/>
    <mergeCell ref="UMC353:UMJ353"/>
    <mergeCell ref="UMK353:UMR353"/>
    <mergeCell ref="UMS353:UMZ353"/>
    <mergeCell ref="UNA353:UNH353"/>
    <mergeCell ref="UNI353:UNP353"/>
    <mergeCell ref="UNQ353:UNX353"/>
    <mergeCell ref="UNY353:UOF353"/>
    <mergeCell ref="UOG353:UON353"/>
    <mergeCell ref="UOO353:UOV353"/>
    <mergeCell ref="UOW353:UPD353"/>
    <mergeCell ref="UPE353:UPL353"/>
    <mergeCell ref="UPM353:UPT353"/>
    <mergeCell ref="UPU353:UQB353"/>
    <mergeCell ref="UQC353:UQJ353"/>
    <mergeCell ref="UQK353:UQR353"/>
    <mergeCell ref="UQS353:UQZ353"/>
    <mergeCell ref="URA353:URH353"/>
    <mergeCell ref="URI353:URP353"/>
    <mergeCell ref="URQ353:URX353"/>
    <mergeCell ref="URY353:USF353"/>
    <mergeCell ref="USG353:USN353"/>
    <mergeCell ref="USO353:USV353"/>
    <mergeCell ref="USW353:UTD353"/>
    <mergeCell ref="UTE353:UTL353"/>
    <mergeCell ref="UTM353:UTT353"/>
    <mergeCell ref="UTU353:UUB353"/>
    <mergeCell ref="UUC353:UUJ353"/>
    <mergeCell ref="UUK353:UUR353"/>
    <mergeCell ref="UUS353:UUZ353"/>
    <mergeCell ref="UVA353:UVH353"/>
    <mergeCell ref="UBA353:UBH353"/>
    <mergeCell ref="UBI353:UBP353"/>
    <mergeCell ref="UBQ353:UBX353"/>
    <mergeCell ref="UBY353:UCF353"/>
    <mergeCell ref="UCG353:UCN353"/>
    <mergeCell ref="UCO353:UCV353"/>
    <mergeCell ref="UCW353:UDD353"/>
    <mergeCell ref="UDE353:UDL353"/>
    <mergeCell ref="UDM353:UDT353"/>
    <mergeCell ref="UDU353:UEB353"/>
    <mergeCell ref="UEC353:UEJ353"/>
    <mergeCell ref="UEK353:UER353"/>
    <mergeCell ref="UES353:UEZ353"/>
    <mergeCell ref="UFA353:UFH353"/>
    <mergeCell ref="UFI353:UFP353"/>
    <mergeCell ref="UFQ353:UFX353"/>
    <mergeCell ref="UFY353:UGF353"/>
    <mergeCell ref="UGG353:UGN353"/>
    <mergeCell ref="UGO353:UGV353"/>
    <mergeCell ref="UGW353:UHD353"/>
    <mergeCell ref="UHE353:UHL353"/>
    <mergeCell ref="UHM353:UHT353"/>
    <mergeCell ref="UHU353:UIB353"/>
    <mergeCell ref="UIC353:UIJ353"/>
    <mergeCell ref="UIK353:UIR353"/>
    <mergeCell ref="UIS353:UIZ353"/>
    <mergeCell ref="UJA353:UJH353"/>
    <mergeCell ref="UJI353:UJP353"/>
    <mergeCell ref="UJQ353:UJX353"/>
    <mergeCell ref="UJY353:UKF353"/>
    <mergeCell ref="UKG353:UKN353"/>
    <mergeCell ref="UKO353:UKV353"/>
    <mergeCell ref="UKW353:ULD353"/>
    <mergeCell ref="TQW353:TRD353"/>
    <mergeCell ref="TRE353:TRL353"/>
    <mergeCell ref="TRM353:TRT353"/>
    <mergeCell ref="TRU353:TSB353"/>
    <mergeCell ref="TSC353:TSJ353"/>
    <mergeCell ref="TSK353:TSR353"/>
    <mergeCell ref="TSS353:TSZ353"/>
    <mergeCell ref="TTA353:TTH353"/>
    <mergeCell ref="TTI353:TTP353"/>
    <mergeCell ref="TTQ353:TTX353"/>
    <mergeCell ref="TTY353:TUF353"/>
    <mergeCell ref="TUG353:TUN353"/>
    <mergeCell ref="TUO353:TUV353"/>
    <mergeCell ref="TUW353:TVD353"/>
    <mergeCell ref="TVE353:TVL353"/>
    <mergeCell ref="TVM353:TVT353"/>
    <mergeCell ref="TVU353:TWB353"/>
    <mergeCell ref="TWC353:TWJ353"/>
    <mergeCell ref="TWK353:TWR353"/>
    <mergeCell ref="TWS353:TWZ353"/>
    <mergeCell ref="TXA353:TXH353"/>
    <mergeCell ref="TXI353:TXP353"/>
    <mergeCell ref="TXQ353:TXX353"/>
    <mergeCell ref="TXY353:TYF353"/>
    <mergeCell ref="TYG353:TYN353"/>
    <mergeCell ref="TYO353:TYV353"/>
    <mergeCell ref="TYW353:TZD353"/>
    <mergeCell ref="TZE353:TZL353"/>
    <mergeCell ref="TZM353:TZT353"/>
    <mergeCell ref="TZU353:UAB353"/>
    <mergeCell ref="UAC353:UAJ353"/>
    <mergeCell ref="UAK353:UAR353"/>
    <mergeCell ref="UAS353:UAZ353"/>
    <mergeCell ref="TGS353:TGZ353"/>
    <mergeCell ref="THA353:THH353"/>
    <mergeCell ref="THI353:THP353"/>
    <mergeCell ref="THQ353:THX353"/>
    <mergeCell ref="THY353:TIF353"/>
    <mergeCell ref="TIG353:TIN353"/>
    <mergeCell ref="TIO353:TIV353"/>
    <mergeCell ref="TIW353:TJD353"/>
    <mergeCell ref="TJE353:TJL353"/>
    <mergeCell ref="TJM353:TJT353"/>
    <mergeCell ref="TJU353:TKB353"/>
    <mergeCell ref="TKC353:TKJ353"/>
    <mergeCell ref="TKK353:TKR353"/>
    <mergeCell ref="TKS353:TKZ353"/>
    <mergeCell ref="TLA353:TLH353"/>
    <mergeCell ref="TLI353:TLP353"/>
    <mergeCell ref="TLQ353:TLX353"/>
    <mergeCell ref="TLY353:TMF353"/>
    <mergeCell ref="TMG353:TMN353"/>
    <mergeCell ref="TMO353:TMV353"/>
    <mergeCell ref="TMW353:TND353"/>
    <mergeCell ref="TNE353:TNL353"/>
    <mergeCell ref="TNM353:TNT353"/>
    <mergeCell ref="TNU353:TOB353"/>
    <mergeCell ref="TOC353:TOJ353"/>
    <mergeCell ref="TOK353:TOR353"/>
    <mergeCell ref="TOS353:TOZ353"/>
    <mergeCell ref="TPA353:TPH353"/>
    <mergeCell ref="TPI353:TPP353"/>
    <mergeCell ref="TPQ353:TPX353"/>
    <mergeCell ref="TPY353:TQF353"/>
    <mergeCell ref="TQG353:TQN353"/>
    <mergeCell ref="TQO353:TQV353"/>
    <mergeCell ref="SWO353:SWV353"/>
    <mergeCell ref="SWW353:SXD353"/>
    <mergeCell ref="SXE353:SXL353"/>
    <mergeCell ref="SXM353:SXT353"/>
    <mergeCell ref="SXU353:SYB353"/>
    <mergeCell ref="SYC353:SYJ353"/>
    <mergeCell ref="SYK353:SYR353"/>
    <mergeCell ref="SYS353:SYZ353"/>
    <mergeCell ref="SZA353:SZH353"/>
    <mergeCell ref="SZI353:SZP353"/>
    <mergeCell ref="SZQ353:SZX353"/>
    <mergeCell ref="SZY353:TAF353"/>
    <mergeCell ref="TAG353:TAN353"/>
    <mergeCell ref="TAO353:TAV353"/>
    <mergeCell ref="TAW353:TBD353"/>
    <mergeCell ref="TBE353:TBL353"/>
    <mergeCell ref="TBM353:TBT353"/>
    <mergeCell ref="TBU353:TCB353"/>
    <mergeCell ref="TCC353:TCJ353"/>
    <mergeCell ref="TCK353:TCR353"/>
    <mergeCell ref="TCS353:TCZ353"/>
    <mergeCell ref="TDA353:TDH353"/>
    <mergeCell ref="TDI353:TDP353"/>
    <mergeCell ref="TDQ353:TDX353"/>
    <mergeCell ref="TDY353:TEF353"/>
    <mergeCell ref="TEG353:TEN353"/>
    <mergeCell ref="TEO353:TEV353"/>
    <mergeCell ref="TEW353:TFD353"/>
    <mergeCell ref="TFE353:TFL353"/>
    <mergeCell ref="TFM353:TFT353"/>
    <mergeCell ref="TFU353:TGB353"/>
    <mergeCell ref="TGC353:TGJ353"/>
    <mergeCell ref="TGK353:TGR353"/>
    <mergeCell ref="SMK353:SMR353"/>
    <mergeCell ref="SMS353:SMZ353"/>
    <mergeCell ref="SNA353:SNH353"/>
    <mergeCell ref="SNI353:SNP353"/>
    <mergeCell ref="SNQ353:SNX353"/>
    <mergeCell ref="SNY353:SOF353"/>
    <mergeCell ref="SOG353:SON353"/>
    <mergeCell ref="SOO353:SOV353"/>
    <mergeCell ref="SOW353:SPD353"/>
    <mergeCell ref="SPE353:SPL353"/>
    <mergeCell ref="SPM353:SPT353"/>
    <mergeCell ref="SPU353:SQB353"/>
    <mergeCell ref="SQC353:SQJ353"/>
    <mergeCell ref="SQK353:SQR353"/>
    <mergeCell ref="SQS353:SQZ353"/>
    <mergeCell ref="SRA353:SRH353"/>
    <mergeCell ref="SRI353:SRP353"/>
    <mergeCell ref="SRQ353:SRX353"/>
    <mergeCell ref="SRY353:SSF353"/>
    <mergeCell ref="SSG353:SSN353"/>
    <mergeCell ref="SSO353:SSV353"/>
    <mergeCell ref="SSW353:STD353"/>
    <mergeCell ref="STE353:STL353"/>
    <mergeCell ref="STM353:STT353"/>
    <mergeCell ref="STU353:SUB353"/>
    <mergeCell ref="SUC353:SUJ353"/>
    <mergeCell ref="SUK353:SUR353"/>
    <mergeCell ref="SUS353:SUZ353"/>
    <mergeCell ref="SVA353:SVH353"/>
    <mergeCell ref="SVI353:SVP353"/>
    <mergeCell ref="SVQ353:SVX353"/>
    <mergeCell ref="SVY353:SWF353"/>
    <mergeCell ref="SWG353:SWN353"/>
    <mergeCell ref="SCG353:SCN353"/>
    <mergeCell ref="SCO353:SCV353"/>
    <mergeCell ref="SCW353:SDD353"/>
    <mergeCell ref="SDE353:SDL353"/>
    <mergeCell ref="SDM353:SDT353"/>
    <mergeCell ref="SDU353:SEB353"/>
    <mergeCell ref="SEC353:SEJ353"/>
    <mergeCell ref="SEK353:SER353"/>
    <mergeCell ref="SES353:SEZ353"/>
    <mergeCell ref="SFA353:SFH353"/>
    <mergeCell ref="SFI353:SFP353"/>
    <mergeCell ref="SFQ353:SFX353"/>
    <mergeCell ref="SFY353:SGF353"/>
    <mergeCell ref="SGG353:SGN353"/>
    <mergeCell ref="SGO353:SGV353"/>
    <mergeCell ref="SGW353:SHD353"/>
    <mergeCell ref="SHE353:SHL353"/>
    <mergeCell ref="SHM353:SHT353"/>
    <mergeCell ref="SHU353:SIB353"/>
    <mergeCell ref="SIC353:SIJ353"/>
    <mergeCell ref="SIK353:SIR353"/>
    <mergeCell ref="SIS353:SIZ353"/>
    <mergeCell ref="SJA353:SJH353"/>
    <mergeCell ref="SJI353:SJP353"/>
    <mergeCell ref="SJQ353:SJX353"/>
    <mergeCell ref="SJY353:SKF353"/>
    <mergeCell ref="SKG353:SKN353"/>
    <mergeCell ref="SKO353:SKV353"/>
    <mergeCell ref="SKW353:SLD353"/>
    <mergeCell ref="SLE353:SLL353"/>
    <mergeCell ref="SLM353:SLT353"/>
    <mergeCell ref="SLU353:SMB353"/>
    <mergeCell ref="SMC353:SMJ353"/>
    <mergeCell ref="RSC353:RSJ353"/>
    <mergeCell ref="RSK353:RSR353"/>
    <mergeCell ref="RSS353:RSZ353"/>
    <mergeCell ref="RTA353:RTH353"/>
    <mergeCell ref="RTI353:RTP353"/>
    <mergeCell ref="RTQ353:RTX353"/>
    <mergeCell ref="RTY353:RUF353"/>
    <mergeCell ref="RUG353:RUN353"/>
    <mergeCell ref="RUO353:RUV353"/>
    <mergeCell ref="RUW353:RVD353"/>
    <mergeCell ref="RVE353:RVL353"/>
    <mergeCell ref="RVM353:RVT353"/>
    <mergeCell ref="RVU353:RWB353"/>
    <mergeCell ref="RWC353:RWJ353"/>
    <mergeCell ref="RWK353:RWR353"/>
    <mergeCell ref="RWS353:RWZ353"/>
    <mergeCell ref="RXA353:RXH353"/>
    <mergeCell ref="RXI353:RXP353"/>
    <mergeCell ref="RXQ353:RXX353"/>
    <mergeCell ref="RXY353:RYF353"/>
    <mergeCell ref="RYG353:RYN353"/>
    <mergeCell ref="RYO353:RYV353"/>
    <mergeCell ref="RYW353:RZD353"/>
    <mergeCell ref="RZE353:RZL353"/>
    <mergeCell ref="RZM353:RZT353"/>
    <mergeCell ref="RZU353:SAB353"/>
    <mergeCell ref="SAC353:SAJ353"/>
    <mergeCell ref="SAK353:SAR353"/>
    <mergeCell ref="SAS353:SAZ353"/>
    <mergeCell ref="SBA353:SBH353"/>
    <mergeCell ref="SBI353:SBP353"/>
    <mergeCell ref="SBQ353:SBX353"/>
    <mergeCell ref="SBY353:SCF353"/>
    <mergeCell ref="RHY353:RIF353"/>
    <mergeCell ref="RIG353:RIN353"/>
    <mergeCell ref="RIO353:RIV353"/>
    <mergeCell ref="RIW353:RJD353"/>
    <mergeCell ref="RJE353:RJL353"/>
    <mergeCell ref="RJM353:RJT353"/>
    <mergeCell ref="RJU353:RKB353"/>
    <mergeCell ref="RKC353:RKJ353"/>
    <mergeCell ref="RKK353:RKR353"/>
    <mergeCell ref="RKS353:RKZ353"/>
    <mergeCell ref="RLA353:RLH353"/>
    <mergeCell ref="RLI353:RLP353"/>
    <mergeCell ref="RLQ353:RLX353"/>
    <mergeCell ref="RLY353:RMF353"/>
    <mergeCell ref="RMG353:RMN353"/>
    <mergeCell ref="RMO353:RMV353"/>
    <mergeCell ref="RMW353:RND353"/>
    <mergeCell ref="RNE353:RNL353"/>
    <mergeCell ref="RNM353:RNT353"/>
    <mergeCell ref="RNU353:ROB353"/>
    <mergeCell ref="ROC353:ROJ353"/>
    <mergeCell ref="ROK353:ROR353"/>
    <mergeCell ref="ROS353:ROZ353"/>
    <mergeCell ref="RPA353:RPH353"/>
    <mergeCell ref="RPI353:RPP353"/>
    <mergeCell ref="RPQ353:RPX353"/>
    <mergeCell ref="RPY353:RQF353"/>
    <mergeCell ref="RQG353:RQN353"/>
    <mergeCell ref="RQO353:RQV353"/>
    <mergeCell ref="RQW353:RRD353"/>
    <mergeCell ref="RRE353:RRL353"/>
    <mergeCell ref="RRM353:RRT353"/>
    <mergeCell ref="RRU353:RSB353"/>
    <mergeCell ref="QXU353:QYB353"/>
    <mergeCell ref="QYC353:QYJ353"/>
    <mergeCell ref="QYK353:QYR353"/>
    <mergeCell ref="QYS353:QYZ353"/>
    <mergeCell ref="QZA353:QZH353"/>
    <mergeCell ref="QZI353:QZP353"/>
    <mergeCell ref="QZQ353:QZX353"/>
    <mergeCell ref="QZY353:RAF353"/>
    <mergeCell ref="RAG353:RAN353"/>
    <mergeCell ref="RAO353:RAV353"/>
    <mergeCell ref="RAW353:RBD353"/>
    <mergeCell ref="RBE353:RBL353"/>
    <mergeCell ref="RBM353:RBT353"/>
    <mergeCell ref="RBU353:RCB353"/>
    <mergeCell ref="RCC353:RCJ353"/>
    <mergeCell ref="RCK353:RCR353"/>
    <mergeCell ref="RCS353:RCZ353"/>
    <mergeCell ref="RDA353:RDH353"/>
    <mergeCell ref="RDI353:RDP353"/>
    <mergeCell ref="RDQ353:RDX353"/>
    <mergeCell ref="RDY353:REF353"/>
    <mergeCell ref="REG353:REN353"/>
    <mergeCell ref="REO353:REV353"/>
    <mergeCell ref="REW353:RFD353"/>
    <mergeCell ref="RFE353:RFL353"/>
    <mergeCell ref="RFM353:RFT353"/>
    <mergeCell ref="RFU353:RGB353"/>
    <mergeCell ref="RGC353:RGJ353"/>
    <mergeCell ref="RGK353:RGR353"/>
    <mergeCell ref="RGS353:RGZ353"/>
    <mergeCell ref="RHA353:RHH353"/>
    <mergeCell ref="RHI353:RHP353"/>
    <mergeCell ref="RHQ353:RHX353"/>
    <mergeCell ref="QNQ353:QNX353"/>
    <mergeCell ref="QNY353:QOF353"/>
    <mergeCell ref="QOG353:QON353"/>
    <mergeCell ref="QOO353:QOV353"/>
    <mergeCell ref="QOW353:QPD353"/>
    <mergeCell ref="QPE353:QPL353"/>
    <mergeCell ref="QPM353:QPT353"/>
    <mergeCell ref="QPU353:QQB353"/>
    <mergeCell ref="QQC353:QQJ353"/>
    <mergeCell ref="QQK353:QQR353"/>
    <mergeCell ref="QQS353:QQZ353"/>
    <mergeCell ref="QRA353:QRH353"/>
    <mergeCell ref="QRI353:QRP353"/>
    <mergeCell ref="QRQ353:QRX353"/>
    <mergeCell ref="QRY353:QSF353"/>
    <mergeCell ref="QSG353:QSN353"/>
    <mergeCell ref="QSO353:QSV353"/>
    <mergeCell ref="QSW353:QTD353"/>
    <mergeCell ref="QTE353:QTL353"/>
    <mergeCell ref="QTM353:QTT353"/>
    <mergeCell ref="QTU353:QUB353"/>
    <mergeCell ref="QUC353:QUJ353"/>
    <mergeCell ref="QUK353:QUR353"/>
    <mergeCell ref="QUS353:QUZ353"/>
    <mergeCell ref="QVA353:QVH353"/>
    <mergeCell ref="QVI353:QVP353"/>
    <mergeCell ref="QVQ353:QVX353"/>
    <mergeCell ref="QVY353:QWF353"/>
    <mergeCell ref="QWG353:QWN353"/>
    <mergeCell ref="QWO353:QWV353"/>
    <mergeCell ref="QWW353:QXD353"/>
    <mergeCell ref="QXE353:QXL353"/>
    <mergeCell ref="QXM353:QXT353"/>
    <mergeCell ref="QDM353:QDT353"/>
    <mergeCell ref="QDU353:QEB353"/>
    <mergeCell ref="QEC353:QEJ353"/>
    <mergeCell ref="QEK353:QER353"/>
    <mergeCell ref="QES353:QEZ353"/>
    <mergeCell ref="QFA353:QFH353"/>
    <mergeCell ref="QFI353:QFP353"/>
    <mergeCell ref="QFQ353:QFX353"/>
    <mergeCell ref="QFY353:QGF353"/>
    <mergeCell ref="QGG353:QGN353"/>
    <mergeCell ref="QGO353:QGV353"/>
    <mergeCell ref="QGW353:QHD353"/>
    <mergeCell ref="QHE353:QHL353"/>
    <mergeCell ref="QHM353:QHT353"/>
    <mergeCell ref="QHU353:QIB353"/>
    <mergeCell ref="QIC353:QIJ353"/>
    <mergeCell ref="QIK353:QIR353"/>
    <mergeCell ref="QIS353:QIZ353"/>
    <mergeCell ref="QJA353:QJH353"/>
    <mergeCell ref="QJI353:QJP353"/>
    <mergeCell ref="QJQ353:QJX353"/>
    <mergeCell ref="QJY353:QKF353"/>
    <mergeCell ref="QKG353:QKN353"/>
    <mergeCell ref="QKO353:QKV353"/>
    <mergeCell ref="QKW353:QLD353"/>
    <mergeCell ref="QLE353:QLL353"/>
    <mergeCell ref="QLM353:QLT353"/>
    <mergeCell ref="QLU353:QMB353"/>
    <mergeCell ref="QMC353:QMJ353"/>
    <mergeCell ref="QMK353:QMR353"/>
    <mergeCell ref="QMS353:QMZ353"/>
    <mergeCell ref="QNA353:QNH353"/>
    <mergeCell ref="QNI353:QNP353"/>
    <mergeCell ref="PTI353:PTP353"/>
    <mergeCell ref="PTQ353:PTX353"/>
    <mergeCell ref="PTY353:PUF353"/>
    <mergeCell ref="PUG353:PUN353"/>
    <mergeCell ref="PUO353:PUV353"/>
    <mergeCell ref="PUW353:PVD353"/>
    <mergeCell ref="PVE353:PVL353"/>
    <mergeCell ref="PVM353:PVT353"/>
    <mergeCell ref="PVU353:PWB353"/>
    <mergeCell ref="PWC353:PWJ353"/>
    <mergeCell ref="PWK353:PWR353"/>
    <mergeCell ref="PWS353:PWZ353"/>
    <mergeCell ref="PXA353:PXH353"/>
    <mergeCell ref="PXI353:PXP353"/>
    <mergeCell ref="PXQ353:PXX353"/>
    <mergeCell ref="PXY353:PYF353"/>
    <mergeCell ref="PYG353:PYN353"/>
    <mergeCell ref="PYO353:PYV353"/>
    <mergeCell ref="PYW353:PZD353"/>
    <mergeCell ref="PZE353:PZL353"/>
    <mergeCell ref="PZM353:PZT353"/>
    <mergeCell ref="PZU353:QAB353"/>
    <mergeCell ref="QAC353:QAJ353"/>
    <mergeCell ref="QAK353:QAR353"/>
    <mergeCell ref="QAS353:QAZ353"/>
    <mergeCell ref="QBA353:QBH353"/>
    <mergeCell ref="QBI353:QBP353"/>
    <mergeCell ref="QBQ353:QBX353"/>
    <mergeCell ref="QBY353:QCF353"/>
    <mergeCell ref="QCG353:QCN353"/>
    <mergeCell ref="QCO353:QCV353"/>
    <mergeCell ref="QCW353:QDD353"/>
    <mergeCell ref="QDE353:QDL353"/>
    <mergeCell ref="PJE353:PJL353"/>
    <mergeCell ref="PJM353:PJT353"/>
    <mergeCell ref="PJU353:PKB353"/>
    <mergeCell ref="PKC353:PKJ353"/>
    <mergeCell ref="PKK353:PKR353"/>
    <mergeCell ref="PKS353:PKZ353"/>
    <mergeCell ref="PLA353:PLH353"/>
    <mergeCell ref="PLI353:PLP353"/>
    <mergeCell ref="PLQ353:PLX353"/>
    <mergeCell ref="PLY353:PMF353"/>
    <mergeCell ref="PMG353:PMN353"/>
    <mergeCell ref="PMO353:PMV353"/>
    <mergeCell ref="PMW353:PND353"/>
    <mergeCell ref="PNE353:PNL353"/>
    <mergeCell ref="PNM353:PNT353"/>
    <mergeCell ref="PNU353:POB353"/>
    <mergeCell ref="POC353:POJ353"/>
    <mergeCell ref="POK353:POR353"/>
    <mergeCell ref="POS353:POZ353"/>
    <mergeCell ref="PPA353:PPH353"/>
    <mergeCell ref="PPI353:PPP353"/>
    <mergeCell ref="PPQ353:PPX353"/>
    <mergeCell ref="PPY353:PQF353"/>
    <mergeCell ref="PQG353:PQN353"/>
    <mergeCell ref="PQO353:PQV353"/>
    <mergeCell ref="PQW353:PRD353"/>
    <mergeCell ref="PRE353:PRL353"/>
    <mergeCell ref="PRM353:PRT353"/>
    <mergeCell ref="PRU353:PSB353"/>
    <mergeCell ref="PSC353:PSJ353"/>
    <mergeCell ref="PSK353:PSR353"/>
    <mergeCell ref="PSS353:PSZ353"/>
    <mergeCell ref="PTA353:PTH353"/>
    <mergeCell ref="OZA353:OZH353"/>
    <mergeCell ref="OZI353:OZP353"/>
    <mergeCell ref="OZQ353:OZX353"/>
    <mergeCell ref="OZY353:PAF353"/>
    <mergeCell ref="PAG353:PAN353"/>
    <mergeCell ref="PAO353:PAV353"/>
    <mergeCell ref="PAW353:PBD353"/>
    <mergeCell ref="PBE353:PBL353"/>
    <mergeCell ref="PBM353:PBT353"/>
    <mergeCell ref="PBU353:PCB353"/>
    <mergeCell ref="PCC353:PCJ353"/>
    <mergeCell ref="PCK353:PCR353"/>
    <mergeCell ref="PCS353:PCZ353"/>
    <mergeCell ref="PDA353:PDH353"/>
    <mergeCell ref="PDI353:PDP353"/>
    <mergeCell ref="PDQ353:PDX353"/>
    <mergeCell ref="PDY353:PEF353"/>
    <mergeCell ref="PEG353:PEN353"/>
    <mergeCell ref="PEO353:PEV353"/>
    <mergeCell ref="PEW353:PFD353"/>
    <mergeCell ref="PFE353:PFL353"/>
    <mergeCell ref="PFM353:PFT353"/>
    <mergeCell ref="PFU353:PGB353"/>
    <mergeCell ref="PGC353:PGJ353"/>
    <mergeCell ref="PGK353:PGR353"/>
    <mergeCell ref="PGS353:PGZ353"/>
    <mergeCell ref="PHA353:PHH353"/>
    <mergeCell ref="PHI353:PHP353"/>
    <mergeCell ref="PHQ353:PHX353"/>
    <mergeCell ref="PHY353:PIF353"/>
    <mergeCell ref="PIG353:PIN353"/>
    <mergeCell ref="PIO353:PIV353"/>
    <mergeCell ref="PIW353:PJD353"/>
    <mergeCell ref="OOW353:OPD353"/>
    <mergeCell ref="OPE353:OPL353"/>
    <mergeCell ref="OPM353:OPT353"/>
    <mergeCell ref="OPU353:OQB353"/>
    <mergeCell ref="OQC353:OQJ353"/>
    <mergeCell ref="OQK353:OQR353"/>
    <mergeCell ref="OQS353:OQZ353"/>
    <mergeCell ref="ORA353:ORH353"/>
    <mergeCell ref="ORI353:ORP353"/>
    <mergeCell ref="ORQ353:ORX353"/>
    <mergeCell ref="ORY353:OSF353"/>
    <mergeCell ref="OSG353:OSN353"/>
    <mergeCell ref="OSO353:OSV353"/>
    <mergeCell ref="OSW353:OTD353"/>
    <mergeCell ref="OTE353:OTL353"/>
    <mergeCell ref="OTM353:OTT353"/>
    <mergeCell ref="OTU353:OUB353"/>
    <mergeCell ref="OUC353:OUJ353"/>
    <mergeCell ref="OUK353:OUR353"/>
    <mergeCell ref="OUS353:OUZ353"/>
    <mergeCell ref="OVA353:OVH353"/>
    <mergeCell ref="OVI353:OVP353"/>
    <mergeCell ref="OVQ353:OVX353"/>
    <mergeCell ref="OVY353:OWF353"/>
    <mergeCell ref="OWG353:OWN353"/>
    <mergeCell ref="OWO353:OWV353"/>
    <mergeCell ref="OWW353:OXD353"/>
    <mergeCell ref="OXE353:OXL353"/>
    <mergeCell ref="OXM353:OXT353"/>
    <mergeCell ref="OXU353:OYB353"/>
    <mergeCell ref="OYC353:OYJ353"/>
    <mergeCell ref="OYK353:OYR353"/>
    <mergeCell ref="OYS353:OYZ353"/>
    <mergeCell ref="OES353:OEZ353"/>
    <mergeCell ref="OFA353:OFH353"/>
    <mergeCell ref="OFI353:OFP353"/>
    <mergeCell ref="OFQ353:OFX353"/>
    <mergeCell ref="OFY353:OGF353"/>
    <mergeCell ref="OGG353:OGN353"/>
    <mergeCell ref="OGO353:OGV353"/>
    <mergeCell ref="OGW353:OHD353"/>
    <mergeCell ref="OHE353:OHL353"/>
    <mergeCell ref="OHM353:OHT353"/>
    <mergeCell ref="OHU353:OIB353"/>
    <mergeCell ref="OIC353:OIJ353"/>
    <mergeCell ref="OIK353:OIR353"/>
    <mergeCell ref="OIS353:OIZ353"/>
    <mergeCell ref="OJA353:OJH353"/>
    <mergeCell ref="OJI353:OJP353"/>
    <mergeCell ref="OJQ353:OJX353"/>
    <mergeCell ref="OJY353:OKF353"/>
    <mergeCell ref="OKG353:OKN353"/>
    <mergeCell ref="OKO353:OKV353"/>
    <mergeCell ref="OKW353:OLD353"/>
    <mergeCell ref="OLE353:OLL353"/>
    <mergeCell ref="OLM353:OLT353"/>
    <mergeCell ref="OLU353:OMB353"/>
    <mergeCell ref="OMC353:OMJ353"/>
    <mergeCell ref="OMK353:OMR353"/>
    <mergeCell ref="OMS353:OMZ353"/>
    <mergeCell ref="ONA353:ONH353"/>
    <mergeCell ref="ONI353:ONP353"/>
    <mergeCell ref="ONQ353:ONX353"/>
    <mergeCell ref="ONY353:OOF353"/>
    <mergeCell ref="OOG353:OON353"/>
    <mergeCell ref="OOO353:OOV353"/>
    <mergeCell ref="NUO353:NUV353"/>
    <mergeCell ref="NUW353:NVD353"/>
    <mergeCell ref="NVE353:NVL353"/>
    <mergeCell ref="NVM353:NVT353"/>
    <mergeCell ref="NVU353:NWB353"/>
    <mergeCell ref="NWC353:NWJ353"/>
    <mergeCell ref="NWK353:NWR353"/>
    <mergeCell ref="NWS353:NWZ353"/>
    <mergeCell ref="NXA353:NXH353"/>
    <mergeCell ref="NXI353:NXP353"/>
    <mergeCell ref="NXQ353:NXX353"/>
    <mergeCell ref="NXY353:NYF353"/>
    <mergeCell ref="NYG353:NYN353"/>
    <mergeCell ref="NYO353:NYV353"/>
    <mergeCell ref="NYW353:NZD353"/>
    <mergeCell ref="NZE353:NZL353"/>
    <mergeCell ref="NZM353:NZT353"/>
    <mergeCell ref="NZU353:OAB353"/>
    <mergeCell ref="OAC353:OAJ353"/>
    <mergeCell ref="OAK353:OAR353"/>
    <mergeCell ref="OAS353:OAZ353"/>
    <mergeCell ref="OBA353:OBH353"/>
    <mergeCell ref="OBI353:OBP353"/>
    <mergeCell ref="OBQ353:OBX353"/>
    <mergeCell ref="OBY353:OCF353"/>
    <mergeCell ref="OCG353:OCN353"/>
    <mergeCell ref="OCO353:OCV353"/>
    <mergeCell ref="OCW353:ODD353"/>
    <mergeCell ref="ODE353:ODL353"/>
    <mergeCell ref="ODM353:ODT353"/>
    <mergeCell ref="ODU353:OEB353"/>
    <mergeCell ref="OEC353:OEJ353"/>
    <mergeCell ref="OEK353:OER353"/>
    <mergeCell ref="NKK353:NKR353"/>
    <mergeCell ref="NKS353:NKZ353"/>
    <mergeCell ref="NLA353:NLH353"/>
    <mergeCell ref="NLI353:NLP353"/>
    <mergeCell ref="NLQ353:NLX353"/>
    <mergeCell ref="NLY353:NMF353"/>
    <mergeCell ref="NMG353:NMN353"/>
    <mergeCell ref="NMO353:NMV353"/>
    <mergeCell ref="NMW353:NND353"/>
    <mergeCell ref="NNE353:NNL353"/>
    <mergeCell ref="NNM353:NNT353"/>
    <mergeCell ref="NNU353:NOB353"/>
    <mergeCell ref="NOC353:NOJ353"/>
    <mergeCell ref="NOK353:NOR353"/>
    <mergeCell ref="NOS353:NOZ353"/>
    <mergeCell ref="NPA353:NPH353"/>
    <mergeCell ref="NPI353:NPP353"/>
    <mergeCell ref="NPQ353:NPX353"/>
    <mergeCell ref="NPY353:NQF353"/>
    <mergeCell ref="NQG353:NQN353"/>
    <mergeCell ref="NQO353:NQV353"/>
    <mergeCell ref="NQW353:NRD353"/>
    <mergeCell ref="NRE353:NRL353"/>
    <mergeCell ref="NRM353:NRT353"/>
    <mergeCell ref="NRU353:NSB353"/>
    <mergeCell ref="NSC353:NSJ353"/>
    <mergeCell ref="NSK353:NSR353"/>
    <mergeCell ref="NSS353:NSZ353"/>
    <mergeCell ref="NTA353:NTH353"/>
    <mergeCell ref="NTI353:NTP353"/>
    <mergeCell ref="NTQ353:NTX353"/>
    <mergeCell ref="NTY353:NUF353"/>
    <mergeCell ref="NUG353:NUN353"/>
    <mergeCell ref="NAG353:NAN353"/>
    <mergeCell ref="NAO353:NAV353"/>
    <mergeCell ref="NAW353:NBD353"/>
    <mergeCell ref="NBE353:NBL353"/>
    <mergeCell ref="NBM353:NBT353"/>
    <mergeCell ref="NBU353:NCB353"/>
    <mergeCell ref="NCC353:NCJ353"/>
    <mergeCell ref="NCK353:NCR353"/>
    <mergeCell ref="NCS353:NCZ353"/>
    <mergeCell ref="NDA353:NDH353"/>
    <mergeCell ref="NDI353:NDP353"/>
    <mergeCell ref="NDQ353:NDX353"/>
    <mergeCell ref="NDY353:NEF353"/>
    <mergeCell ref="NEG353:NEN353"/>
    <mergeCell ref="NEO353:NEV353"/>
    <mergeCell ref="NEW353:NFD353"/>
    <mergeCell ref="NFE353:NFL353"/>
    <mergeCell ref="NFM353:NFT353"/>
    <mergeCell ref="NFU353:NGB353"/>
    <mergeCell ref="NGC353:NGJ353"/>
    <mergeCell ref="NGK353:NGR353"/>
    <mergeCell ref="NGS353:NGZ353"/>
    <mergeCell ref="NHA353:NHH353"/>
    <mergeCell ref="NHI353:NHP353"/>
    <mergeCell ref="NHQ353:NHX353"/>
    <mergeCell ref="NHY353:NIF353"/>
    <mergeCell ref="NIG353:NIN353"/>
    <mergeCell ref="NIO353:NIV353"/>
    <mergeCell ref="NIW353:NJD353"/>
    <mergeCell ref="NJE353:NJL353"/>
    <mergeCell ref="NJM353:NJT353"/>
    <mergeCell ref="NJU353:NKB353"/>
    <mergeCell ref="NKC353:NKJ353"/>
    <mergeCell ref="MQC353:MQJ353"/>
    <mergeCell ref="MQK353:MQR353"/>
    <mergeCell ref="MQS353:MQZ353"/>
    <mergeCell ref="MRA353:MRH353"/>
    <mergeCell ref="MRI353:MRP353"/>
    <mergeCell ref="MRQ353:MRX353"/>
    <mergeCell ref="MRY353:MSF353"/>
    <mergeCell ref="MSG353:MSN353"/>
    <mergeCell ref="MSO353:MSV353"/>
    <mergeCell ref="MSW353:MTD353"/>
    <mergeCell ref="MTE353:MTL353"/>
    <mergeCell ref="MTM353:MTT353"/>
    <mergeCell ref="MTU353:MUB353"/>
    <mergeCell ref="MUC353:MUJ353"/>
    <mergeCell ref="MUK353:MUR353"/>
    <mergeCell ref="MUS353:MUZ353"/>
    <mergeCell ref="MVA353:MVH353"/>
    <mergeCell ref="MVI353:MVP353"/>
    <mergeCell ref="MVQ353:MVX353"/>
    <mergeCell ref="MVY353:MWF353"/>
    <mergeCell ref="MWG353:MWN353"/>
    <mergeCell ref="MWO353:MWV353"/>
    <mergeCell ref="MWW353:MXD353"/>
    <mergeCell ref="MXE353:MXL353"/>
    <mergeCell ref="MXM353:MXT353"/>
    <mergeCell ref="MXU353:MYB353"/>
    <mergeCell ref="MYC353:MYJ353"/>
    <mergeCell ref="MYK353:MYR353"/>
    <mergeCell ref="MYS353:MYZ353"/>
    <mergeCell ref="MZA353:MZH353"/>
    <mergeCell ref="MZI353:MZP353"/>
    <mergeCell ref="MZQ353:MZX353"/>
    <mergeCell ref="MZY353:NAF353"/>
    <mergeCell ref="MFY353:MGF353"/>
    <mergeCell ref="MGG353:MGN353"/>
    <mergeCell ref="MGO353:MGV353"/>
    <mergeCell ref="MGW353:MHD353"/>
    <mergeCell ref="MHE353:MHL353"/>
    <mergeCell ref="MHM353:MHT353"/>
    <mergeCell ref="MHU353:MIB353"/>
    <mergeCell ref="MIC353:MIJ353"/>
    <mergeCell ref="MIK353:MIR353"/>
    <mergeCell ref="MIS353:MIZ353"/>
    <mergeCell ref="MJA353:MJH353"/>
    <mergeCell ref="MJI353:MJP353"/>
    <mergeCell ref="MJQ353:MJX353"/>
    <mergeCell ref="MJY353:MKF353"/>
    <mergeCell ref="MKG353:MKN353"/>
    <mergeCell ref="MKO353:MKV353"/>
    <mergeCell ref="MKW353:MLD353"/>
    <mergeCell ref="MLE353:MLL353"/>
    <mergeCell ref="MLM353:MLT353"/>
    <mergeCell ref="MLU353:MMB353"/>
    <mergeCell ref="MMC353:MMJ353"/>
    <mergeCell ref="MMK353:MMR353"/>
    <mergeCell ref="MMS353:MMZ353"/>
    <mergeCell ref="MNA353:MNH353"/>
    <mergeCell ref="MNI353:MNP353"/>
    <mergeCell ref="MNQ353:MNX353"/>
    <mergeCell ref="MNY353:MOF353"/>
    <mergeCell ref="MOG353:MON353"/>
    <mergeCell ref="MOO353:MOV353"/>
    <mergeCell ref="MOW353:MPD353"/>
    <mergeCell ref="MPE353:MPL353"/>
    <mergeCell ref="MPM353:MPT353"/>
    <mergeCell ref="MPU353:MQB353"/>
    <mergeCell ref="LVU353:LWB353"/>
    <mergeCell ref="LWC353:LWJ353"/>
    <mergeCell ref="LWK353:LWR353"/>
    <mergeCell ref="LWS353:LWZ353"/>
    <mergeCell ref="LXA353:LXH353"/>
    <mergeCell ref="LXI353:LXP353"/>
    <mergeCell ref="LXQ353:LXX353"/>
    <mergeCell ref="LXY353:LYF353"/>
    <mergeCell ref="LYG353:LYN353"/>
    <mergeCell ref="LYO353:LYV353"/>
    <mergeCell ref="LYW353:LZD353"/>
    <mergeCell ref="LZE353:LZL353"/>
    <mergeCell ref="LZM353:LZT353"/>
    <mergeCell ref="LZU353:MAB353"/>
    <mergeCell ref="MAC353:MAJ353"/>
    <mergeCell ref="MAK353:MAR353"/>
    <mergeCell ref="MAS353:MAZ353"/>
    <mergeCell ref="MBA353:MBH353"/>
    <mergeCell ref="MBI353:MBP353"/>
    <mergeCell ref="MBQ353:MBX353"/>
    <mergeCell ref="MBY353:MCF353"/>
    <mergeCell ref="MCG353:MCN353"/>
    <mergeCell ref="MCO353:MCV353"/>
    <mergeCell ref="MCW353:MDD353"/>
    <mergeCell ref="MDE353:MDL353"/>
    <mergeCell ref="MDM353:MDT353"/>
    <mergeCell ref="MDU353:MEB353"/>
    <mergeCell ref="MEC353:MEJ353"/>
    <mergeCell ref="MEK353:MER353"/>
    <mergeCell ref="MES353:MEZ353"/>
    <mergeCell ref="MFA353:MFH353"/>
    <mergeCell ref="MFI353:MFP353"/>
    <mergeCell ref="MFQ353:MFX353"/>
    <mergeCell ref="LLQ353:LLX353"/>
    <mergeCell ref="LLY353:LMF353"/>
    <mergeCell ref="LMG353:LMN353"/>
    <mergeCell ref="LMO353:LMV353"/>
    <mergeCell ref="LMW353:LND353"/>
    <mergeCell ref="LNE353:LNL353"/>
    <mergeCell ref="LNM353:LNT353"/>
    <mergeCell ref="LNU353:LOB353"/>
    <mergeCell ref="LOC353:LOJ353"/>
    <mergeCell ref="LOK353:LOR353"/>
    <mergeCell ref="LOS353:LOZ353"/>
    <mergeCell ref="LPA353:LPH353"/>
    <mergeCell ref="LPI353:LPP353"/>
    <mergeCell ref="LPQ353:LPX353"/>
    <mergeCell ref="LPY353:LQF353"/>
    <mergeCell ref="LQG353:LQN353"/>
    <mergeCell ref="LQO353:LQV353"/>
    <mergeCell ref="LQW353:LRD353"/>
    <mergeCell ref="LRE353:LRL353"/>
    <mergeCell ref="LRM353:LRT353"/>
    <mergeCell ref="LRU353:LSB353"/>
    <mergeCell ref="LSC353:LSJ353"/>
    <mergeCell ref="LSK353:LSR353"/>
    <mergeCell ref="LSS353:LSZ353"/>
    <mergeCell ref="LTA353:LTH353"/>
    <mergeCell ref="LTI353:LTP353"/>
    <mergeCell ref="LTQ353:LTX353"/>
    <mergeCell ref="LTY353:LUF353"/>
    <mergeCell ref="LUG353:LUN353"/>
    <mergeCell ref="LUO353:LUV353"/>
    <mergeCell ref="LUW353:LVD353"/>
    <mergeCell ref="LVE353:LVL353"/>
    <mergeCell ref="LVM353:LVT353"/>
    <mergeCell ref="LBM353:LBT353"/>
    <mergeCell ref="LBU353:LCB353"/>
    <mergeCell ref="LCC353:LCJ353"/>
    <mergeCell ref="LCK353:LCR353"/>
    <mergeCell ref="LCS353:LCZ353"/>
    <mergeCell ref="LDA353:LDH353"/>
    <mergeCell ref="LDI353:LDP353"/>
    <mergeCell ref="LDQ353:LDX353"/>
    <mergeCell ref="LDY353:LEF353"/>
    <mergeCell ref="LEG353:LEN353"/>
    <mergeCell ref="LEO353:LEV353"/>
    <mergeCell ref="LEW353:LFD353"/>
    <mergeCell ref="LFE353:LFL353"/>
    <mergeCell ref="LFM353:LFT353"/>
    <mergeCell ref="LFU353:LGB353"/>
    <mergeCell ref="LGC353:LGJ353"/>
    <mergeCell ref="LGK353:LGR353"/>
    <mergeCell ref="LGS353:LGZ353"/>
    <mergeCell ref="LHA353:LHH353"/>
    <mergeCell ref="LHI353:LHP353"/>
    <mergeCell ref="LHQ353:LHX353"/>
    <mergeCell ref="LHY353:LIF353"/>
    <mergeCell ref="LIG353:LIN353"/>
    <mergeCell ref="LIO353:LIV353"/>
    <mergeCell ref="LIW353:LJD353"/>
    <mergeCell ref="LJE353:LJL353"/>
    <mergeCell ref="LJM353:LJT353"/>
    <mergeCell ref="LJU353:LKB353"/>
    <mergeCell ref="LKC353:LKJ353"/>
    <mergeCell ref="LKK353:LKR353"/>
    <mergeCell ref="LKS353:LKZ353"/>
    <mergeCell ref="LLA353:LLH353"/>
    <mergeCell ref="LLI353:LLP353"/>
    <mergeCell ref="KRI353:KRP353"/>
    <mergeCell ref="KRQ353:KRX353"/>
    <mergeCell ref="KRY353:KSF353"/>
    <mergeCell ref="KSG353:KSN353"/>
    <mergeCell ref="KSO353:KSV353"/>
    <mergeCell ref="KSW353:KTD353"/>
    <mergeCell ref="KTE353:KTL353"/>
    <mergeCell ref="KTM353:KTT353"/>
    <mergeCell ref="KTU353:KUB353"/>
    <mergeCell ref="KUC353:KUJ353"/>
    <mergeCell ref="KUK353:KUR353"/>
    <mergeCell ref="KUS353:KUZ353"/>
    <mergeCell ref="KVA353:KVH353"/>
    <mergeCell ref="KVI353:KVP353"/>
    <mergeCell ref="KVQ353:KVX353"/>
    <mergeCell ref="KVY353:KWF353"/>
    <mergeCell ref="KWG353:KWN353"/>
    <mergeCell ref="KWO353:KWV353"/>
    <mergeCell ref="KWW353:KXD353"/>
    <mergeCell ref="KXE353:KXL353"/>
    <mergeCell ref="KXM353:KXT353"/>
    <mergeCell ref="KXU353:KYB353"/>
    <mergeCell ref="KYC353:KYJ353"/>
    <mergeCell ref="KYK353:KYR353"/>
    <mergeCell ref="KYS353:KYZ353"/>
    <mergeCell ref="KZA353:KZH353"/>
    <mergeCell ref="KZI353:KZP353"/>
    <mergeCell ref="KZQ353:KZX353"/>
    <mergeCell ref="KZY353:LAF353"/>
    <mergeCell ref="LAG353:LAN353"/>
    <mergeCell ref="LAO353:LAV353"/>
    <mergeCell ref="LAW353:LBD353"/>
    <mergeCell ref="LBE353:LBL353"/>
    <mergeCell ref="KHE353:KHL353"/>
    <mergeCell ref="KHM353:KHT353"/>
    <mergeCell ref="KHU353:KIB353"/>
    <mergeCell ref="KIC353:KIJ353"/>
    <mergeCell ref="KIK353:KIR353"/>
    <mergeCell ref="KIS353:KIZ353"/>
    <mergeCell ref="KJA353:KJH353"/>
    <mergeCell ref="KJI353:KJP353"/>
    <mergeCell ref="KJQ353:KJX353"/>
    <mergeCell ref="KJY353:KKF353"/>
    <mergeCell ref="KKG353:KKN353"/>
    <mergeCell ref="KKO353:KKV353"/>
    <mergeCell ref="KKW353:KLD353"/>
    <mergeCell ref="KLE353:KLL353"/>
    <mergeCell ref="KLM353:KLT353"/>
    <mergeCell ref="KLU353:KMB353"/>
    <mergeCell ref="KMC353:KMJ353"/>
    <mergeCell ref="KMK353:KMR353"/>
    <mergeCell ref="KMS353:KMZ353"/>
    <mergeCell ref="KNA353:KNH353"/>
    <mergeCell ref="KNI353:KNP353"/>
    <mergeCell ref="KNQ353:KNX353"/>
    <mergeCell ref="KNY353:KOF353"/>
    <mergeCell ref="KOG353:KON353"/>
    <mergeCell ref="KOO353:KOV353"/>
    <mergeCell ref="KOW353:KPD353"/>
    <mergeCell ref="KPE353:KPL353"/>
    <mergeCell ref="KPM353:KPT353"/>
    <mergeCell ref="KPU353:KQB353"/>
    <mergeCell ref="KQC353:KQJ353"/>
    <mergeCell ref="KQK353:KQR353"/>
    <mergeCell ref="KQS353:KQZ353"/>
    <mergeCell ref="KRA353:KRH353"/>
    <mergeCell ref="JXA353:JXH353"/>
    <mergeCell ref="JXI353:JXP353"/>
    <mergeCell ref="JXQ353:JXX353"/>
    <mergeCell ref="JXY353:JYF353"/>
    <mergeCell ref="JYG353:JYN353"/>
    <mergeCell ref="JYO353:JYV353"/>
    <mergeCell ref="JYW353:JZD353"/>
    <mergeCell ref="JZE353:JZL353"/>
    <mergeCell ref="JZM353:JZT353"/>
    <mergeCell ref="JZU353:KAB353"/>
    <mergeCell ref="KAC353:KAJ353"/>
    <mergeCell ref="KAK353:KAR353"/>
    <mergeCell ref="KAS353:KAZ353"/>
    <mergeCell ref="KBA353:KBH353"/>
    <mergeCell ref="KBI353:KBP353"/>
    <mergeCell ref="KBQ353:KBX353"/>
    <mergeCell ref="KBY353:KCF353"/>
    <mergeCell ref="KCG353:KCN353"/>
    <mergeCell ref="KCO353:KCV353"/>
    <mergeCell ref="KCW353:KDD353"/>
    <mergeCell ref="KDE353:KDL353"/>
    <mergeCell ref="KDM353:KDT353"/>
    <mergeCell ref="KDU353:KEB353"/>
    <mergeCell ref="KEC353:KEJ353"/>
    <mergeCell ref="KEK353:KER353"/>
    <mergeCell ref="KES353:KEZ353"/>
    <mergeCell ref="KFA353:KFH353"/>
    <mergeCell ref="KFI353:KFP353"/>
    <mergeCell ref="KFQ353:KFX353"/>
    <mergeCell ref="KFY353:KGF353"/>
    <mergeCell ref="KGG353:KGN353"/>
    <mergeCell ref="KGO353:KGV353"/>
    <mergeCell ref="KGW353:KHD353"/>
    <mergeCell ref="JMW353:JND353"/>
    <mergeCell ref="JNE353:JNL353"/>
    <mergeCell ref="JNM353:JNT353"/>
    <mergeCell ref="JNU353:JOB353"/>
    <mergeCell ref="JOC353:JOJ353"/>
    <mergeCell ref="JOK353:JOR353"/>
    <mergeCell ref="JOS353:JOZ353"/>
    <mergeCell ref="JPA353:JPH353"/>
    <mergeCell ref="JPI353:JPP353"/>
    <mergeCell ref="JPQ353:JPX353"/>
    <mergeCell ref="JPY353:JQF353"/>
    <mergeCell ref="JQG353:JQN353"/>
    <mergeCell ref="JQO353:JQV353"/>
    <mergeCell ref="JQW353:JRD353"/>
    <mergeCell ref="JRE353:JRL353"/>
    <mergeCell ref="JRM353:JRT353"/>
    <mergeCell ref="JRU353:JSB353"/>
    <mergeCell ref="JSC353:JSJ353"/>
    <mergeCell ref="JSK353:JSR353"/>
    <mergeCell ref="JSS353:JSZ353"/>
    <mergeCell ref="JTA353:JTH353"/>
    <mergeCell ref="JTI353:JTP353"/>
    <mergeCell ref="JTQ353:JTX353"/>
    <mergeCell ref="JTY353:JUF353"/>
    <mergeCell ref="JUG353:JUN353"/>
    <mergeCell ref="JUO353:JUV353"/>
    <mergeCell ref="JUW353:JVD353"/>
    <mergeCell ref="JVE353:JVL353"/>
    <mergeCell ref="JVM353:JVT353"/>
    <mergeCell ref="JVU353:JWB353"/>
    <mergeCell ref="JWC353:JWJ353"/>
    <mergeCell ref="JWK353:JWR353"/>
    <mergeCell ref="JWS353:JWZ353"/>
    <mergeCell ref="JCS353:JCZ353"/>
    <mergeCell ref="JDA353:JDH353"/>
    <mergeCell ref="JDI353:JDP353"/>
    <mergeCell ref="JDQ353:JDX353"/>
    <mergeCell ref="JDY353:JEF353"/>
    <mergeCell ref="JEG353:JEN353"/>
    <mergeCell ref="JEO353:JEV353"/>
    <mergeCell ref="JEW353:JFD353"/>
    <mergeCell ref="JFE353:JFL353"/>
    <mergeCell ref="JFM353:JFT353"/>
    <mergeCell ref="JFU353:JGB353"/>
    <mergeCell ref="JGC353:JGJ353"/>
    <mergeCell ref="JGK353:JGR353"/>
    <mergeCell ref="JGS353:JGZ353"/>
    <mergeCell ref="JHA353:JHH353"/>
    <mergeCell ref="JHI353:JHP353"/>
    <mergeCell ref="JHQ353:JHX353"/>
    <mergeCell ref="JHY353:JIF353"/>
    <mergeCell ref="JIG353:JIN353"/>
    <mergeCell ref="JIO353:JIV353"/>
    <mergeCell ref="JIW353:JJD353"/>
    <mergeCell ref="JJE353:JJL353"/>
    <mergeCell ref="JJM353:JJT353"/>
    <mergeCell ref="JJU353:JKB353"/>
    <mergeCell ref="JKC353:JKJ353"/>
    <mergeCell ref="JKK353:JKR353"/>
    <mergeCell ref="JKS353:JKZ353"/>
    <mergeCell ref="JLA353:JLH353"/>
    <mergeCell ref="JLI353:JLP353"/>
    <mergeCell ref="JLQ353:JLX353"/>
    <mergeCell ref="JLY353:JMF353"/>
    <mergeCell ref="JMG353:JMN353"/>
    <mergeCell ref="JMO353:JMV353"/>
    <mergeCell ref="ISO353:ISV353"/>
    <mergeCell ref="ISW353:ITD353"/>
    <mergeCell ref="ITE353:ITL353"/>
    <mergeCell ref="ITM353:ITT353"/>
    <mergeCell ref="ITU353:IUB353"/>
    <mergeCell ref="IUC353:IUJ353"/>
    <mergeCell ref="IUK353:IUR353"/>
    <mergeCell ref="IUS353:IUZ353"/>
    <mergeCell ref="IVA353:IVH353"/>
    <mergeCell ref="IVI353:IVP353"/>
    <mergeCell ref="IVQ353:IVX353"/>
    <mergeCell ref="IVY353:IWF353"/>
    <mergeCell ref="IWG353:IWN353"/>
    <mergeCell ref="IWO353:IWV353"/>
    <mergeCell ref="IWW353:IXD353"/>
    <mergeCell ref="IXE353:IXL353"/>
    <mergeCell ref="IXM353:IXT353"/>
    <mergeCell ref="IXU353:IYB353"/>
    <mergeCell ref="IYC353:IYJ353"/>
    <mergeCell ref="IYK353:IYR353"/>
    <mergeCell ref="IYS353:IYZ353"/>
    <mergeCell ref="IZA353:IZH353"/>
    <mergeCell ref="IZI353:IZP353"/>
    <mergeCell ref="IZQ353:IZX353"/>
    <mergeCell ref="IZY353:JAF353"/>
    <mergeCell ref="JAG353:JAN353"/>
    <mergeCell ref="JAO353:JAV353"/>
    <mergeCell ref="JAW353:JBD353"/>
    <mergeCell ref="JBE353:JBL353"/>
    <mergeCell ref="JBM353:JBT353"/>
    <mergeCell ref="JBU353:JCB353"/>
    <mergeCell ref="JCC353:JCJ353"/>
    <mergeCell ref="JCK353:JCR353"/>
    <mergeCell ref="IIK353:IIR353"/>
    <mergeCell ref="IIS353:IIZ353"/>
    <mergeCell ref="IJA353:IJH353"/>
    <mergeCell ref="IJI353:IJP353"/>
    <mergeCell ref="IJQ353:IJX353"/>
    <mergeCell ref="IJY353:IKF353"/>
    <mergeCell ref="IKG353:IKN353"/>
    <mergeCell ref="IKO353:IKV353"/>
    <mergeCell ref="IKW353:ILD353"/>
    <mergeCell ref="ILE353:ILL353"/>
    <mergeCell ref="ILM353:ILT353"/>
    <mergeCell ref="ILU353:IMB353"/>
    <mergeCell ref="IMC353:IMJ353"/>
    <mergeCell ref="IMK353:IMR353"/>
    <mergeCell ref="IMS353:IMZ353"/>
    <mergeCell ref="INA353:INH353"/>
    <mergeCell ref="INI353:INP353"/>
    <mergeCell ref="INQ353:INX353"/>
    <mergeCell ref="INY353:IOF353"/>
    <mergeCell ref="IOG353:ION353"/>
    <mergeCell ref="IOO353:IOV353"/>
    <mergeCell ref="IOW353:IPD353"/>
    <mergeCell ref="IPE353:IPL353"/>
    <mergeCell ref="IPM353:IPT353"/>
    <mergeCell ref="IPU353:IQB353"/>
    <mergeCell ref="IQC353:IQJ353"/>
    <mergeCell ref="IQK353:IQR353"/>
    <mergeCell ref="IQS353:IQZ353"/>
    <mergeCell ref="IRA353:IRH353"/>
    <mergeCell ref="IRI353:IRP353"/>
    <mergeCell ref="IRQ353:IRX353"/>
    <mergeCell ref="IRY353:ISF353"/>
    <mergeCell ref="ISG353:ISN353"/>
    <mergeCell ref="HYG353:HYN353"/>
    <mergeCell ref="HYO353:HYV353"/>
    <mergeCell ref="HYW353:HZD353"/>
    <mergeCell ref="HZE353:HZL353"/>
    <mergeCell ref="HZM353:HZT353"/>
    <mergeCell ref="HZU353:IAB353"/>
    <mergeCell ref="IAC353:IAJ353"/>
    <mergeCell ref="IAK353:IAR353"/>
    <mergeCell ref="IAS353:IAZ353"/>
    <mergeCell ref="IBA353:IBH353"/>
    <mergeCell ref="IBI353:IBP353"/>
    <mergeCell ref="IBQ353:IBX353"/>
    <mergeCell ref="IBY353:ICF353"/>
    <mergeCell ref="ICG353:ICN353"/>
    <mergeCell ref="ICO353:ICV353"/>
    <mergeCell ref="ICW353:IDD353"/>
    <mergeCell ref="IDE353:IDL353"/>
    <mergeCell ref="IDM353:IDT353"/>
    <mergeCell ref="IDU353:IEB353"/>
    <mergeCell ref="IEC353:IEJ353"/>
    <mergeCell ref="IEK353:IER353"/>
    <mergeCell ref="IES353:IEZ353"/>
    <mergeCell ref="IFA353:IFH353"/>
    <mergeCell ref="IFI353:IFP353"/>
    <mergeCell ref="IFQ353:IFX353"/>
    <mergeCell ref="IFY353:IGF353"/>
    <mergeCell ref="IGG353:IGN353"/>
    <mergeCell ref="IGO353:IGV353"/>
    <mergeCell ref="IGW353:IHD353"/>
    <mergeCell ref="IHE353:IHL353"/>
    <mergeCell ref="IHM353:IHT353"/>
    <mergeCell ref="IHU353:IIB353"/>
    <mergeCell ref="IIC353:IIJ353"/>
    <mergeCell ref="HOC353:HOJ353"/>
    <mergeCell ref="HOK353:HOR353"/>
    <mergeCell ref="HOS353:HOZ353"/>
    <mergeCell ref="HPA353:HPH353"/>
    <mergeCell ref="HPI353:HPP353"/>
    <mergeCell ref="HPQ353:HPX353"/>
    <mergeCell ref="HPY353:HQF353"/>
    <mergeCell ref="HQG353:HQN353"/>
    <mergeCell ref="HQO353:HQV353"/>
    <mergeCell ref="HQW353:HRD353"/>
    <mergeCell ref="HRE353:HRL353"/>
    <mergeCell ref="HRM353:HRT353"/>
    <mergeCell ref="HRU353:HSB353"/>
    <mergeCell ref="HSC353:HSJ353"/>
    <mergeCell ref="HSK353:HSR353"/>
    <mergeCell ref="HSS353:HSZ353"/>
    <mergeCell ref="HTA353:HTH353"/>
    <mergeCell ref="HTI353:HTP353"/>
    <mergeCell ref="HTQ353:HTX353"/>
    <mergeCell ref="HTY353:HUF353"/>
    <mergeCell ref="HUG353:HUN353"/>
    <mergeCell ref="HUO353:HUV353"/>
    <mergeCell ref="HUW353:HVD353"/>
    <mergeCell ref="HVE353:HVL353"/>
    <mergeCell ref="HVM353:HVT353"/>
    <mergeCell ref="HVU353:HWB353"/>
    <mergeCell ref="HWC353:HWJ353"/>
    <mergeCell ref="HWK353:HWR353"/>
    <mergeCell ref="HWS353:HWZ353"/>
    <mergeCell ref="HXA353:HXH353"/>
    <mergeCell ref="HXI353:HXP353"/>
    <mergeCell ref="HXQ353:HXX353"/>
    <mergeCell ref="HXY353:HYF353"/>
    <mergeCell ref="HDY353:HEF353"/>
    <mergeCell ref="HEG353:HEN353"/>
    <mergeCell ref="HEO353:HEV353"/>
    <mergeCell ref="HEW353:HFD353"/>
    <mergeCell ref="HFE353:HFL353"/>
    <mergeCell ref="HFM353:HFT353"/>
    <mergeCell ref="HFU353:HGB353"/>
    <mergeCell ref="HGC353:HGJ353"/>
    <mergeCell ref="HGK353:HGR353"/>
    <mergeCell ref="HGS353:HGZ353"/>
    <mergeCell ref="HHA353:HHH353"/>
    <mergeCell ref="HHI353:HHP353"/>
    <mergeCell ref="HHQ353:HHX353"/>
    <mergeCell ref="HHY353:HIF353"/>
    <mergeCell ref="HIG353:HIN353"/>
    <mergeCell ref="HIO353:HIV353"/>
    <mergeCell ref="HIW353:HJD353"/>
    <mergeCell ref="HJE353:HJL353"/>
    <mergeCell ref="HJM353:HJT353"/>
    <mergeCell ref="HJU353:HKB353"/>
    <mergeCell ref="HKC353:HKJ353"/>
    <mergeCell ref="HKK353:HKR353"/>
    <mergeCell ref="HKS353:HKZ353"/>
    <mergeCell ref="HLA353:HLH353"/>
    <mergeCell ref="HLI353:HLP353"/>
    <mergeCell ref="HLQ353:HLX353"/>
    <mergeCell ref="HLY353:HMF353"/>
    <mergeCell ref="HMG353:HMN353"/>
    <mergeCell ref="HMO353:HMV353"/>
    <mergeCell ref="HMW353:HND353"/>
    <mergeCell ref="HNE353:HNL353"/>
    <mergeCell ref="HNM353:HNT353"/>
    <mergeCell ref="HNU353:HOB353"/>
    <mergeCell ref="GTU353:GUB353"/>
    <mergeCell ref="GUC353:GUJ353"/>
    <mergeCell ref="GUK353:GUR353"/>
    <mergeCell ref="GUS353:GUZ353"/>
    <mergeCell ref="GVA353:GVH353"/>
    <mergeCell ref="GVI353:GVP353"/>
    <mergeCell ref="GVQ353:GVX353"/>
    <mergeCell ref="GVY353:GWF353"/>
    <mergeCell ref="GWG353:GWN353"/>
    <mergeCell ref="GWO353:GWV353"/>
    <mergeCell ref="GWW353:GXD353"/>
    <mergeCell ref="GXE353:GXL353"/>
    <mergeCell ref="GXM353:GXT353"/>
    <mergeCell ref="GXU353:GYB353"/>
    <mergeCell ref="GYC353:GYJ353"/>
    <mergeCell ref="GYK353:GYR353"/>
    <mergeCell ref="GYS353:GYZ353"/>
    <mergeCell ref="GZA353:GZH353"/>
    <mergeCell ref="GZI353:GZP353"/>
    <mergeCell ref="GZQ353:GZX353"/>
    <mergeCell ref="GZY353:HAF353"/>
    <mergeCell ref="HAG353:HAN353"/>
    <mergeCell ref="HAO353:HAV353"/>
    <mergeCell ref="HAW353:HBD353"/>
    <mergeCell ref="HBE353:HBL353"/>
    <mergeCell ref="HBM353:HBT353"/>
    <mergeCell ref="HBU353:HCB353"/>
    <mergeCell ref="HCC353:HCJ353"/>
    <mergeCell ref="HCK353:HCR353"/>
    <mergeCell ref="HCS353:HCZ353"/>
    <mergeCell ref="HDA353:HDH353"/>
    <mergeCell ref="HDI353:HDP353"/>
    <mergeCell ref="HDQ353:HDX353"/>
    <mergeCell ref="GJQ353:GJX353"/>
    <mergeCell ref="GJY353:GKF353"/>
    <mergeCell ref="GKG353:GKN353"/>
    <mergeCell ref="GKO353:GKV353"/>
    <mergeCell ref="GKW353:GLD353"/>
    <mergeCell ref="GLE353:GLL353"/>
    <mergeCell ref="GLM353:GLT353"/>
    <mergeCell ref="GLU353:GMB353"/>
    <mergeCell ref="GMC353:GMJ353"/>
    <mergeCell ref="GMK353:GMR353"/>
    <mergeCell ref="GMS353:GMZ353"/>
    <mergeCell ref="GNA353:GNH353"/>
    <mergeCell ref="GNI353:GNP353"/>
    <mergeCell ref="GNQ353:GNX353"/>
    <mergeCell ref="GNY353:GOF353"/>
    <mergeCell ref="GOG353:GON353"/>
    <mergeCell ref="GOO353:GOV353"/>
    <mergeCell ref="GOW353:GPD353"/>
    <mergeCell ref="GPE353:GPL353"/>
    <mergeCell ref="GPM353:GPT353"/>
    <mergeCell ref="GPU353:GQB353"/>
    <mergeCell ref="GQC353:GQJ353"/>
    <mergeCell ref="GQK353:GQR353"/>
    <mergeCell ref="GQS353:GQZ353"/>
    <mergeCell ref="GRA353:GRH353"/>
    <mergeCell ref="GRI353:GRP353"/>
    <mergeCell ref="GRQ353:GRX353"/>
    <mergeCell ref="GRY353:GSF353"/>
    <mergeCell ref="GSG353:GSN353"/>
    <mergeCell ref="GSO353:GSV353"/>
    <mergeCell ref="GSW353:GTD353"/>
    <mergeCell ref="GTE353:GTL353"/>
    <mergeCell ref="GTM353:GTT353"/>
    <mergeCell ref="FZM353:FZT353"/>
    <mergeCell ref="FZU353:GAB353"/>
    <mergeCell ref="GAC353:GAJ353"/>
    <mergeCell ref="GAK353:GAR353"/>
    <mergeCell ref="GAS353:GAZ353"/>
    <mergeCell ref="GBA353:GBH353"/>
    <mergeCell ref="GBI353:GBP353"/>
    <mergeCell ref="GBQ353:GBX353"/>
    <mergeCell ref="GBY353:GCF353"/>
    <mergeCell ref="GCG353:GCN353"/>
    <mergeCell ref="GCO353:GCV353"/>
    <mergeCell ref="GCW353:GDD353"/>
    <mergeCell ref="GDE353:GDL353"/>
    <mergeCell ref="GDM353:GDT353"/>
    <mergeCell ref="GDU353:GEB353"/>
    <mergeCell ref="GEC353:GEJ353"/>
    <mergeCell ref="GEK353:GER353"/>
    <mergeCell ref="GES353:GEZ353"/>
    <mergeCell ref="GFA353:GFH353"/>
    <mergeCell ref="GFI353:GFP353"/>
    <mergeCell ref="GFQ353:GFX353"/>
    <mergeCell ref="GFY353:GGF353"/>
    <mergeCell ref="GGG353:GGN353"/>
    <mergeCell ref="GGO353:GGV353"/>
    <mergeCell ref="GGW353:GHD353"/>
    <mergeCell ref="GHE353:GHL353"/>
    <mergeCell ref="GHM353:GHT353"/>
    <mergeCell ref="GHU353:GIB353"/>
    <mergeCell ref="GIC353:GIJ353"/>
    <mergeCell ref="GIK353:GIR353"/>
    <mergeCell ref="GIS353:GIZ353"/>
    <mergeCell ref="GJA353:GJH353"/>
    <mergeCell ref="GJI353:GJP353"/>
    <mergeCell ref="FPI353:FPP353"/>
    <mergeCell ref="FPQ353:FPX353"/>
    <mergeCell ref="FPY353:FQF353"/>
    <mergeCell ref="FQG353:FQN353"/>
    <mergeCell ref="FQO353:FQV353"/>
    <mergeCell ref="FQW353:FRD353"/>
    <mergeCell ref="FRE353:FRL353"/>
    <mergeCell ref="FRM353:FRT353"/>
    <mergeCell ref="FRU353:FSB353"/>
    <mergeCell ref="FSC353:FSJ353"/>
    <mergeCell ref="FSK353:FSR353"/>
    <mergeCell ref="FSS353:FSZ353"/>
    <mergeCell ref="FTA353:FTH353"/>
    <mergeCell ref="FTI353:FTP353"/>
    <mergeCell ref="FTQ353:FTX353"/>
    <mergeCell ref="FTY353:FUF353"/>
    <mergeCell ref="FUG353:FUN353"/>
    <mergeCell ref="FUO353:FUV353"/>
    <mergeCell ref="FUW353:FVD353"/>
    <mergeCell ref="FVE353:FVL353"/>
    <mergeCell ref="FVM353:FVT353"/>
    <mergeCell ref="FVU353:FWB353"/>
    <mergeCell ref="FWC353:FWJ353"/>
    <mergeCell ref="FWK353:FWR353"/>
    <mergeCell ref="FWS353:FWZ353"/>
    <mergeCell ref="FXA353:FXH353"/>
    <mergeCell ref="FXI353:FXP353"/>
    <mergeCell ref="FXQ353:FXX353"/>
    <mergeCell ref="FXY353:FYF353"/>
    <mergeCell ref="FYG353:FYN353"/>
    <mergeCell ref="FYO353:FYV353"/>
    <mergeCell ref="FYW353:FZD353"/>
    <mergeCell ref="FZE353:FZL353"/>
    <mergeCell ref="FFE353:FFL353"/>
    <mergeCell ref="FFM353:FFT353"/>
    <mergeCell ref="FFU353:FGB353"/>
    <mergeCell ref="FGC353:FGJ353"/>
    <mergeCell ref="FGK353:FGR353"/>
    <mergeCell ref="FGS353:FGZ353"/>
    <mergeCell ref="FHA353:FHH353"/>
    <mergeCell ref="FHI353:FHP353"/>
    <mergeCell ref="FHQ353:FHX353"/>
    <mergeCell ref="FHY353:FIF353"/>
    <mergeCell ref="FIG353:FIN353"/>
    <mergeCell ref="FIO353:FIV353"/>
    <mergeCell ref="FIW353:FJD353"/>
    <mergeCell ref="FJE353:FJL353"/>
    <mergeCell ref="FJM353:FJT353"/>
    <mergeCell ref="FJU353:FKB353"/>
    <mergeCell ref="FKC353:FKJ353"/>
    <mergeCell ref="FKK353:FKR353"/>
    <mergeCell ref="FKS353:FKZ353"/>
    <mergeCell ref="FLA353:FLH353"/>
    <mergeCell ref="FLI353:FLP353"/>
    <mergeCell ref="FLQ353:FLX353"/>
    <mergeCell ref="FLY353:FMF353"/>
    <mergeCell ref="FMG353:FMN353"/>
    <mergeCell ref="FMO353:FMV353"/>
    <mergeCell ref="FMW353:FND353"/>
    <mergeCell ref="FNE353:FNL353"/>
    <mergeCell ref="FNM353:FNT353"/>
    <mergeCell ref="FNU353:FOB353"/>
    <mergeCell ref="FOC353:FOJ353"/>
    <mergeCell ref="FOK353:FOR353"/>
    <mergeCell ref="FOS353:FOZ353"/>
    <mergeCell ref="FPA353:FPH353"/>
    <mergeCell ref="EVA353:EVH353"/>
    <mergeCell ref="EVI353:EVP353"/>
    <mergeCell ref="EVQ353:EVX353"/>
    <mergeCell ref="EVY353:EWF353"/>
    <mergeCell ref="EWG353:EWN353"/>
    <mergeCell ref="EWO353:EWV353"/>
    <mergeCell ref="EWW353:EXD353"/>
    <mergeCell ref="EXE353:EXL353"/>
    <mergeCell ref="EXM353:EXT353"/>
    <mergeCell ref="EXU353:EYB353"/>
    <mergeCell ref="EYC353:EYJ353"/>
    <mergeCell ref="EYK353:EYR353"/>
    <mergeCell ref="EYS353:EYZ353"/>
    <mergeCell ref="EZA353:EZH353"/>
    <mergeCell ref="EZI353:EZP353"/>
    <mergeCell ref="EZQ353:EZX353"/>
    <mergeCell ref="EZY353:FAF353"/>
    <mergeCell ref="FAG353:FAN353"/>
    <mergeCell ref="FAO353:FAV353"/>
    <mergeCell ref="FAW353:FBD353"/>
    <mergeCell ref="FBE353:FBL353"/>
    <mergeCell ref="FBM353:FBT353"/>
    <mergeCell ref="FBU353:FCB353"/>
    <mergeCell ref="FCC353:FCJ353"/>
    <mergeCell ref="FCK353:FCR353"/>
    <mergeCell ref="FCS353:FCZ353"/>
    <mergeCell ref="FDA353:FDH353"/>
    <mergeCell ref="FDI353:FDP353"/>
    <mergeCell ref="FDQ353:FDX353"/>
    <mergeCell ref="FDY353:FEF353"/>
    <mergeCell ref="FEG353:FEN353"/>
    <mergeCell ref="FEO353:FEV353"/>
    <mergeCell ref="FEW353:FFD353"/>
    <mergeCell ref="EKW353:ELD353"/>
    <mergeCell ref="ELE353:ELL353"/>
    <mergeCell ref="ELM353:ELT353"/>
    <mergeCell ref="ELU353:EMB353"/>
    <mergeCell ref="EMC353:EMJ353"/>
    <mergeCell ref="EMK353:EMR353"/>
    <mergeCell ref="EMS353:EMZ353"/>
    <mergeCell ref="ENA353:ENH353"/>
    <mergeCell ref="ENI353:ENP353"/>
    <mergeCell ref="ENQ353:ENX353"/>
    <mergeCell ref="ENY353:EOF353"/>
    <mergeCell ref="EOG353:EON353"/>
    <mergeCell ref="EOO353:EOV353"/>
    <mergeCell ref="EOW353:EPD353"/>
    <mergeCell ref="EPE353:EPL353"/>
    <mergeCell ref="EPM353:EPT353"/>
    <mergeCell ref="EPU353:EQB353"/>
    <mergeCell ref="EQC353:EQJ353"/>
    <mergeCell ref="EQK353:EQR353"/>
    <mergeCell ref="EQS353:EQZ353"/>
    <mergeCell ref="ERA353:ERH353"/>
    <mergeCell ref="ERI353:ERP353"/>
    <mergeCell ref="ERQ353:ERX353"/>
    <mergeCell ref="ERY353:ESF353"/>
    <mergeCell ref="ESG353:ESN353"/>
    <mergeCell ref="ESO353:ESV353"/>
    <mergeCell ref="ESW353:ETD353"/>
    <mergeCell ref="ETE353:ETL353"/>
    <mergeCell ref="ETM353:ETT353"/>
    <mergeCell ref="ETU353:EUB353"/>
    <mergeCell ref="EUC353:EUJ353"/>
    <mergeCell ref="EUK353:EUR353"/>
    <mergeCell ref="EUS353:EUZ353"/>
    <mergeCell ref="EAS353:EAZ353"/>
    <mergeCell ref="EBA353:EBH353"/>
    <mergeCell ref="EBI353:EBP353"/>
    <mergeCell ref="EBQ353:EBX353"/>
    <mergeCell ref="EBY353:ECF353"/>
    <mergeCell ref="ECG353:ECN353"/>
    <mergeCell ref="ECO353:ECV353"/>
    <mergeCell ref="ECW353:EDD353"/>
    <mergeCell ref="EDE353:EDL353"/>
    <mergeCell ref="EDM353:EDT353"/>
    <mergeCell ref="EDU353:EEB353"/>
    <mergeCell ref="EEC353:EEJ353"/>
    <mergeCell ref="EEK353:EER353"/>
    <mergeCell ref="EES353:EEZ353"/>
    <mergeCell ref="EFA353:EFH353"/>
    <mergeCell ref="EFI353:EFP353"/>
    <mergeCell ref="EFQ353:EFX353"/>
    <mergeCell ref="EFY353:EGF353"/>
    <mergeCell ref="EGG353:EGN353"/>
    <mergeCell ref="EGO353:EGV353"/>
    <mergeCell ref="EGW353:EHD353"/>
    <mergeCell ref="EHE353:EHL353"/>
    <mergeCell ref="EHM353:EHT353"/>
    <mergeCell ref="EHU353:EIB353"/>
    <mergeCell ref="EIC353:EIJ353"/>
    <mergeCell ref="EIK353:EIR353"/>
    <mergeCell ref="EIS353:EIZ353"/>
    <mergeCell ref="EJA353:EJH353"/>
    <mergeCell ref="EJI353:EJP353"/>
    <mergeCell ref="EJQ353:EJX353"/>
    <mergeCell ref="EJY353:EKF353"/>
    <mergeCell ref="EKG353:EKN353"/>
    <mergeCell ref="EKO353:EKV353"/>
    <mergeCell ref="DQO353:DQV353"/>
    <mergeCell ref="DQW353:DRD353"/>
    <mergeCell ref="DRE353:DRL353"/>
    <mergeCell ref="DRM353:DRT353"/>
    <mergeCell ref="DRU353:DSB353"/>
    <mergeCell ref="DSC353:DSJ353"/>
    <mergeCell ref="DSK353:DSR353"/>
    <mergeCell ref="DSS353:DSZ353"/>
    <mergeCell ref="DTA353:DTH353"/>
    <mergeCell ref="DTI353:DTP353"/>
    <mergeCell ref="DTQ353:DTX353"/>
    <mergeCell ref="DTY353:DUF353"/>
    <mergeCell ref="DUG353:DUN353"/>
    <mergeCell ref="DUO353:DUV353"/>
    <mergeCell ref="DUW353:DVD353"/>
    <mergeCell ref="DVE353:DVL353"/>
    <mergeCell ref="DVM353:DVT353"/>
    <mergeCell ref="DVU353:DWB353"/>
    <mergeCell ref="DWC353:DWJ353"/>
    <mergeCell ref="DWK353:DWR353"/>
    <mergeCell ref="DWS353:DWZ353"/>
    <mergeCell ref="DXA353:DXH353"/>
    <mergeCell ref="DXI353:DXP353"/>
    <mergeCell ref="DXQ353:DXX353"/>
    <mergeCell ref="DXY353:DYF353"/>
    <mergeCell ref="DYG353:DYN353"/>
    <mergeCell ref="DYO353:DYV353"/>
    <mergeCell ref="DYW353:DZD353"/>
    <mergeCell ref="DZE353:DZL353"/>
    <mergeCell ref="DZM353:DZT353"/>
    <mergeCell ref="DZU353:EAB353"/>
    <mergeCell ref="EAC353:EAJ353"/>
    <mergeCell ref="EAK353:EAR353"/>
    <mergeCell ref="DGK353:DGR353"/>
    <mergeCell ref="DGS353:DGZ353"/>
    <mergeCell ref="DHA353:DHH353"/>
    <mergeCell ref="DHI353:DHP353"/>
    <mergeCell ref="DHQ353:DHX353"/>
    <mergeCell ref="DHY353:DIF353"/>
    <mergeCell ref="DIG353:DIN353"/>
    <mergeCell ref="DIO353:DIV353"/>
    <mergeCell ref="DIW353:DJD353"/>
    <mergeCell ref="DJE353:DJL353"/>
    <mergeCell ref="DJM353:DJT353"/>
    <mergeCell ref="DJU353:DKB353"/>
    <mergeCell ref="DKC353:DKJ353"/>
    <mergeCell ref="DKK353:DKR353"/>
    <mergeCell ref="DKS353:DKZ353"/>
    <mergeCell ref="DLA353:DLH353"/>
    <mergeCell ref="DLI353:DLP353"/>
    <mergeCell ref="DLQ353:DLX353"/>
    <mergeCell ref="DLY353:DMF353"/>
    <mergeCell ref="DMG353:DMN353"/>
    <mergeCell ref="DMO353:DMV353"/>
    <mergeCell ref="DMW353:DND353"/>
    <mergeCell ref="DNE353:DNL353"/>
    <mergeCell ref="DNM353:DNT353"/>
    <mergeCell ref="DNU353:DOB353"/>
    <mergeCell ref="DOC353:DOJ353"/>
    <mergeCell ref="DOK353:DOR353"/>
    <mergeCell ref="DOS353:DOZ353"/>
    <mergeCell ref="DPA353:DPH353"/>
    <mergeCell ref="DPI353:DPP353"/>
    <mergeCell ref="DPQ353:DPX353"/>
    <mergeCell ref="DPY353:DQF353"/>
    <mergeCell ref="DQG353:DQN353"/>
    <mergeCell ref="CWG353:CWN353"/>
    <mergeCell ref="CWO353:CWV353"/>
    <mergeCell ref="CWW353:CXD353"/>
    <mergeCell ref="CXE353:CXL353"/>
    <mergeCell ref="CXM353:CXT353"/>
    <mergeCell ref="CXU353:CYB353"/>
    <mergeCell ref="CYC353:CYJ353"/>
    <mergeCell ref="CYK353:CYR353"/>
    <mergeCell ref="CYS353:CYZ353"/>
    <mergeCell ref="CZA353:CZH353"/>
    <mergeCell ref="CZI353:CZP353"/>
    <mergeCell ref="CZQ353:CZX353"/>
    <mergeCell ref="CZY353:DAF353"/>
    <mergeCell ref="DAG353:DAN353"/>
    <mergeCell ref="DAO353:DAV353"/>
    <mergeCell ref="DAW353:DBD353"/>
    <mergeCell ref="DBE353:DBL353"/>
    <mergeCell ref="DBM353:DBT353"/>
    <mergeCell ref="DBU353:DCB353"/>
    <mergeCell ref="DCC353:DCJ353"/>
    <mergeCell ref="DCK353:DCR353"/>
    <mergeCell ref="DCS353:DCZ353"/>
    <mergeCell ref="DDA353:DDH353"/>
    <mergeCell ref="DDI353:DDP353"/>
    <mergeCell ref="DDQ353:DDX353"/>
    <mergeCell ref="DDY353:DEF353"/>
    <mergeCell ref="DEG353:DEN353"/>
    <mergeCell ref="DEO353:DEV353"/>
    <mergeCell ref="DEW353:DFD353"/>
    <mergeCell ref="DFE353:DFL353"/>
    <mergeCell ref="DFM353:DFT353"/>
    <mergeCell ref="DFU353:DGB353"/>
    <mergeCell ref="DGC353:DGJ353"/>
    <mergeCell ref="CMC353:CMJ353"/>
    <mergeCell ref="CMK353:CMR353"/>
    <mergeCell ref="CMS353:CMZ353"/>
    <mergeCell ref="CNA353:CNH353"/>
    <mergeCell ref="CNI353:CNP353"/>
    <mergeCell ref="CNQ353:CNX353"/>
    <mergeCell ref="CNY353:COF353"/>
    <mergeCell ref="COG353:CON353"/>
    <mergeCell ref="COO353:COV353"/>
    <mergeCell ref="COW353:CPD353"/>
    <mergeCell ref="CPE353:CPL353"/>
    <mergeCell ref="CPM353:CPT353"/>
    <mergeCell ref="CPU353:CQB353"/>
    <mergeCell ref="CQC353:CQJ353"/>
    <mergeCell ref="CQK353:CQR353"/>
    <mergeCell ref="CQS353:CQZ353"/>
    <mergeCell ref="CRA353:CRH353"/>
    <mergeCell ref="CRI353:CRP353"/>
    <mergeCell ref="CRQ353:CRX353"/>
    <mergeCell ref="CRY353:CSF353"/>
    <mergeCell ref="CSG353:CSN353"/>
    <mergeCell ref="CSO353:CSV353"/>
    <mergeCell ref="CSW353:CTD353"/>
    <mergeCell ref="CTE353:CTL353"/>
    <mergeCell ref="CTM353:CTT353"/>
    <mergeCell ref="CTU353:CUB353"/>
    <mergeCell ref="CUC353:CUJ353"/>
    <mergeCell ref="CUK353:CUR353"/>
    <mergeCell ref="CUS353:CUZ353"/>
    <mergeCell ref="CVA353:CVH353"/>
    <mergeCell ref="CVI353:CVP353"/>
    <mergeCell ref="CVQ353:CVX353"/>
    <mergeCell ref="CVY353:CWF353"/>
    <mergeCell ref="CBY353:CCF353"/>
    <mergeCell ref="CCG353:CCN353"/>
    <mergeCell ref="CCO353:CCV353"/>
    <mergeCell ref="CCW353:CDD353"/>
    <mergeCell ref="CDE353:CDL353"/>
    <mergeCell ref="CDM353:CDT353"/>
    <mergeCell ref="CDU353:CEB353"/>
    <mergeCell ref="CEC353:CEJ353"/>
    <mergeCell ref="CEK353:CER353"/>
    <mergeCell ref="CES353:CEZ353"/>
    <mergeCell ref="CFA353:CFH353"/>
    <mergeCell ref="CFI353:CFP353"/>
    <mergeCell ref="CFQ353:CFX353"/>
    <mergeCell ref="CFY353:CGF353"/>
    <mergeCell ref="CGG353:CGN353"/>
    <mergeCell ref="CGO353:CGV353"/>
    <mergeCell ref="CGW353:CHD353"/>
    <mergeCell ref="CHE353:CHL353"/>
    <mergeCell ref="CHM353:CHT353"/>
    <mergeCell ref="CHU353:CIB353"/>
    <mergeCell ref="CIC353:CIJ353"/>
    <mergeCell ref="CIK353:CIR353"/>
    <mergeCell ref="CIS353:CIZ353"/>
    <mergeCell ref="CJA353:CJH353"/>
    <mergeCell ref="CJI353:CJP353"/>
    <mergeCell ref="CJQ353:CJX353"/>
    <mergeCell ref="CJY353:CKF353"/>
    <mergeCell ref="CKG353:CKN353"/>
    <mergeCell ref="CKO353:CKV353"/>
    <mergeCell ref="CKW353:CLD353"/>
    <mergeCell ref="CLE353:CLL353"/>
    <mergeCell ref="CLM353:CLT353"/>
    <mergeCell ref="CLU353:CMB353"/>
    <mergeCell ref="BRU353:BSB353"/>
    <mergeCell ref="BSC353:BSJ353"/>
    <mergeCell ref="BSK353:BSR353"/>
    <mergeCell ref="BSS353:BSZ353"/>
    <mergeCell ref="BTA353:BTH353"/>
    <mergeCell ref="BTI353:BTP353"/>
    <mergeCell ref="BTQ353:BTX353"/>
    <mergeCell ref="BTY353:BUF353"/>
    <mergeCell ref="BUG353:BUN353"/>
    <mergeCell ref="BUO353:BUV353"/>
    <mergeCell ref="BUW353:BVD353"/>
    <mergeCell ref="BVE353:BVL353"/>
    <mergeCell ref="BVM353:BVT353"/>
    <mergeCell ref="BVU353:BWB353"/>
    <mergeCell ref="BWC353:BWJ353"/>
    <mergeCell ref="BWK353:BWR353"/>
    <mergeCell ref="BWS353:BWZ353"/>
    <mergeCell ref="BXA353:BXH353"/>
    <mergeCell ref="BXI353:BXP353"/>
    <mergeCell ref="BXQ353:BXX353"/>
    <mergeCell ref="BXY353:BYF353"/>
    <mergeCell ref="BYG353:BYN353"/>
    <mergeCell ref="BYO353:BYV353"/>
    <mergeCell ref="BYW353:BZD353"/>
    <mergeCell ref="BZE353:BZL353"/>
    <mergeCell ref="BZM353:BZT353"/>
    <mergeCell ref="BZU353:CAB353"/>
    <mergeCell ref="CAC353:CAJ353"/>
    <mergeCell ref="CAK353:CAR353"/>
    <mergeCell ref="CAS353:CAZ353"/>
    <mergeCell ref="CBA353:CBH353"/>
    <mergeCell ref="CBI353:CBP353"/>
    <mergeCell ref="CBQ353:CBX353"/>
    <mergeCell ref="BHQ353:BHX353"/>
    <mergeCell ref="BHY353:BIF353"/>
    <mergeCell ref="BIG353:BIN353"/>
    <mergeCell ref="BIO353:BIV353"/>
    <mergeCell ref="BIW353:BJD353"/>
    <mergeCell ref="BJE353:BJL353"/>
    <mergeCell ref="BJM353:BJT353"/>
    <mergeCell ref="BJU353:BKB353"/>
    <mergeCell ref="BKC353:BKJ353"/>
    <mergeCell ref="BKK353:BKR353"/>
    <mergeCell ref="BKS353:BKZ353"/>
    <mergeCell ref="BLA353:BLH353"/>
    <mergeCell ref="BLI353:BLP353"/>
    <mergeCell ref="BLQ353:BLX353"/>
    <mergeCell ref="BLY353:BMF353"/>
    <mergeCell ref="BMG353:BMN353"/>
    <mergeCell ref="BMO353:BMV353"/>
    <mergeCell ref="BMW353:BND353"/>
    <mergeCell ref="BNE353:BNL353"/>
    <mergeCell ref="BNM353:BNT353"/>
    <mergeCell ref="BNU353:BOB353"/>
    <mergeCell ref="BOC353:BOJ353"/>
    <mergeCell ref="BOK353:BOR353"/>
    <mergeCell ref="BOS353:BOZ353"/>
    <mergeCell ref="BPA353:BPH353"/>
    <mergeCell ref="BPI353:BPP353"/>
    <mergeCell ref="BPQ353:BPX353"/>
    <mergeCell ref="BPY353:BQF353"/>
    <mergeCell ref="BQG353:BQN353"/>
    <mergeCell ref="BQO353:BQV353"/>
    <mergeCell ref="BQW353:BRD353"/>
    <mergeCell ref="BRE353:BRL353"/>
    <mergeCell ref="BRM353:BRT353"/>
    <mergeCell ref="AXM353:AXT353"/>
    <mergeCell ref="AXU353:AYB353"/>
    <mergeCell ref="AYC353:AYJ353"/>
    <mergeCell ref="AYK353:AYR353"/>
    <mergeCell ref="AYS353:AYZ353"/>
    <mergeCell ref="AZA353:AZH353"/>
    <mergeCell ref="AZI353:AZP353"/>
    <mergeCell ref="AZQ353:AZX353"/>
    <mergeCell ref="AZY353:BAF353"/>
    <mergeCell ref="BAG353:BAN353"/>
    <mergeCell ref="BAO353:BAV353"/>
    <mergeCell ref="BAW353:BBD353"/>
    <mergeCell ref="BBE353:BBL353"/>
    <mergeCell ref="BBM353:BBT353"/>
    <mergeCell ref="BBU353:BCB353"/>
    <mergeCell ref="BCC353:BCJ353"/>
    <mergeCell ref="BCK353:BCR353"/>
    <mergeCell ref="BCS353:BCZ353"/>
    <mergeCell ref="BDA353:BDH353"/>
    <mergeCell ref="BDI353:BDP353"/>
    <mergeCell ref="BDQ353:BDX353"/>
    <mergeCell ref="BDY353:BEF353"/>
    <mergeCell ref="BEG353:BEN353"/>
    <mergeCell ref="BEO353:BEV353"/>
    <mergeCell ref="BEW353:BFD353"/>
    <mergeCell ref="BFE353:BFL353"/>
    <mergeCell ref="BFM353:BFT353"/>
    <mergeCell ref="BFU353:BGB353"/>
    <mergeCell ref="BGC353:BGJ353"/>
    <mergeCell ref="BGK353:BGR353"/>
    <mergeCell ref="BGS353:BGZ353"/>
    <mergeCell ref="BHA353:BHH353"/>
    <mergeCell ref="BHI353:BHP353"/>
    <mergeCell ref="ANI353:ANP353"/>
    <mergeCell ref="ANQ353:ANX353"/>
    <mergeCell ref="ANY353:AOF353"/>
    <mergeCell ref="AOG353:AON353"/>
    <mergeCell ref="AOO353:AOV353"/>
    <mergeCell ref="AOW353:APD353"/>
    <mergeCell ref="APE353:APL353"/>
    <mergeCell ref="APM353:APT353"/>
    <mergeCell ref="APU353:AQB353"/>
    <mergeCell ref="AQC353:AQJ353"/>
    <mergeCell ref="AQK353:AQR353"/>
    <mergeCell ref="AQS353:AQZ353"/>
    <mergeCell ref="ARA353:ARH353"/>
    <mergeCell ref="ARI353:ARP353"/>
    <mergeCell ref="ARQ353:ARX353"/>
    <mergeCell ref="ARY353:ASF353"/>
    <mergeCell ref="ASG353:ASN353"/>
    <mergeCell ref="ASO353:ASV353"/>
    <mergeCell ref="ASW353:ATD353"/>
    <mergeCell ref="ATE353:ATL353"/>
    <mergeCell ref="ATM353:ATT353"/>
    <mergeCell ref="ATU353:AUB353"/>
    <mergeCell ref="AUC353:AUJ353"/>
    <mergeCell ref="AUK353:AUR353"/>
    <mergeCell ref="AUS353:AUZ353"/>
    <mergeCell ref="AVA353:AVH353"/>
    <mergeCell ref="AVI353:AVP353"/>
    <mergeCell ref="AVQ353:AVX353"/>
    <mergeCell ref="AVY353:AWF353"/>
    <mergeCell ref="AWG353:AWN353"/>
    <mergeCell ref="AWO353:AWV353"/>
    <mergeCell ref="AWW353:AXD353"/>
    <mergeCell ref="AXE353:AXL353"/>
    <mergeCell ref="ADE353:ADL353"/>
    <mergeCell ref="ADM353:ADT353"/>
    <mergeCell ref="ADU353:AEB353"/>
    <mergeCell ref="AEC353:AEJ353"/>
    <mergeCell ref="AEK353:AER353"/>
    <mergeCell ref="AES353:AEZ353"/>
    <mergeCell ref="AFA353:AFH353"/>
    <mergeCell ref="AFI353:AFP353"/>
    <mergeCell ref="AFQ353:AFX353"/>
    <mergeCell ref="AFY353:AGF353"/>
    <mergeCell ref="AGG353:AGN353"/>
    <mergeCell ref="AGO353:AGV353"/>
    <mergeCell ref="AGW353:AHD353"/>
    <mergeCell ref="AHE353:AHL353"/>
    <mergeCell ref="AHM353:AHT353"/>
    <mergeCell ref="AHU353:AIB353"/>
    <mergeCell ref="AIC353:AIJ353"/>
    <mergeCell ref="AIK353:AIR353"/>
    <mergeCell ref="AIS353:AIZ353"/>
    <mergeCell ref="AJA353:AJH353"/>
    <mergeCell ref="AJI353:AJP353"/>
    <mergeCell ref="AJQ353:AJX353"/>
    <mergeCell ref="AJY353:AKF353"/>
    <mergeCell ref="AKG353:AKN353"/>
    <mergeCell ref="AKO353:AKV353"/>
    <mergeCell ref="AKW353:ALD353"/>
    <mergeCell ref="ALE353:ALL353"/>
    <mergeCell ref="ALM353:ALT353"/>
    <mergeCell ref="ALU353:AMB353"/>
    <mergeCell ref="AMC353:AMJ353"/>
    <mergeCell ref="AMK353:AMR353"/>
    <mergeCell ref="AMS353:AMZ353"/>
    <mergeCell ref="ANA353:ANH353"/>
    <mergeCell ref="TA353:TH353"/>
    <mergeCell ref="TI353:TP353"/>
    <mergeCell ref="TQ353:TX353"/>
    <mergeCell ref="TY353:UF353"/>
    <mergeCell ref="UG353:UN353"/>
    <mergeCell ref="UO353:UV353"/>
    <mergeCell ref="UW353:VD353"/>
    <mergeCell ref="VE353:VL353"/>
    <mergeCell ref="VM353:VT353"/>
    <mergeCell ref="VU353:WB353"/>
    <mergeCell ref="WC353:WJ353"/>
    <mergeCell ref="WK353:WR353"/>
    <mergeCell ref="WS353:WZ353"/>
    <mergeCell ref="XA353:XH353"/>
    <mergeCell ref="XI353:XP353"/>
    <mergeCell ref="XQ353:XX353"/>
    <mergeCell ref="XY353:YF353"/>
    <mergeCell ref="YG353:YN353"/>
    <mergeCell ref="YO353:YV353"/>
    <mergeCell ref="YW353:ZD353"/>
    <mergeCell ref="ZE353:ZL353"/>
    <mergeCell ref="ZM353:ZT353"/>
    <mergeCell ref="ZU353:AAB353"/>
    <mergeCell ref="AAC353:AAJ353"/>
    <mergeCell ref="AAK353:AAR353"/>
    <mergeCell ref="AAS353:AAZ353"/>
    <mergeCell ref="ABA353:ABH353"/>
    <mergeCell ref="ABI353:ABP353"/>
    <mergeCell ref="ABQ353:ABX353"/>
    <mergeCell ref="ABY353:ACF353"/>
    <mergeCell ref="ACG353:ACN353"/>
    <mergeCell ref="ACO353:ACV353"/>
    <mergeCell ref="ACW353:ADD353"/>
    <mergeCell ref="IW353:JD353"/>
    <mergeCell ref="JE353:JL353"/>
    <mergeCell ref="JM353:JT353"/>
    <mergeCell ref="JU353:KB353"/>
    <mergeCell ref="KC353:KJ353"/>
    <mergeCell ref="KK353:KR353"/>
    <mergeCell ref="KS353:KZ353"/>
    <mergeCell ref="LA353:LH353"/>
    <mergeCell ref="LI353:LP353"/>
    <mergeCell ref="LQ353:LX353"/>
    <mergeCell ref="LY353:MF353"/>
    <mergeCell ref="MG353:MN353"/>
    <mergeCell ref="MO353:MV353"/>
    <mergeCell ref="MW353:ND353"/>
    <mergeCell ref="NE353:NL353"/>
    <mergeCell ref="NM353:NT353"/>
    <mergeCell ref="NU353:OB353"/>
    <mergeCell ref="OC353:OJ353"/>
    <mergeCell ref="OK353:OR353"/>
    <mergeCell ref="OS353:OZ353"/>
    <mergeCell ref="PA353:PH353"/>
    <mergeCell ref="PI353:PP353"/>
    <mergeCell ref="PQ353:PX353"/>
    <mergeCell ref="PY353:QF353"/>
    <mergeCell ref="QG353:QN353"/>
    <mergeCell ref="QO353:QV353"/>
    <mergeCell ref="QW353:RD353"/>
    <mergeCell ref="RE353:RL353"/>
    <mergeCell ref="RM353:RT353"/>
    <mergeCell ref="RU353:SB353"/>
    <mergeCell ref="SC353:SJ353"/>
    <mergeCell ref="SK353:SR353"/>
    <mergeCell ref="SS353:SZ353"/>
    <mergeCell ref="I353:P353"/>
    <mergeCell ref="Q353:X353"/>
    <mergeCell ref="Y353:AF353"/>
    <mergeCell ref="AG353:AN353"/>
    <mergeCell ref="AO353:AV353"/>
    <mergeCell ref="AW353:BD353"/>
    <mergeCell ref="BE353:BL353"/>
    <mergeCell ref="BM353:BT353"/>
    <mergeCell ref="BU353:CB353"/>
    <mergeCell ref="CC353:CJ353"/>
    <mergeCell ref="CK353:CR353"/>
    <mergeCell ref="CS353:CZ353"/>
    <mergeCell ref="DA353:DH353"/>
    <mergeCell ref="DI353:DP353"/>
    <mergeCell ref="DQ353:DX353"/>
    <mergeCell ref="DY353:EF353"/>
    <mergeCell ref="EG353:EN353"/>
    <mergeCell ref="EO353:EV353"/>
    <mergeCell ref="EW353:FD353"/>
    <mergeCell ref="FE353:FL353"/>
    <mergeCell ref="FM353:FT353"/>
    <mergeCell ref="FU353:GB353"/>
    <mergeCell ref="GC353:GJ353"/>
    <mergeCell ref="GK353:GR353"/>
    <mergeCell ref="GS353:GZ353"/>
    <mergeCell ref="HA353:HH353"/>
    <mergeCell ref="HI353:HP353"/>
    <mergeCell ref="HQ353:HX353"/>
    <mergeCell ref="HY353:IF353"/>
    <mergeCell ref="IG353:IN353"/>
    <mergeCell ref="IO353:IV353"/>
    <mergeCell ref="HI346:HP346"/>
    <mergeCell ref="HQ346:HX346"/>
    <mergeCell ref="HY346:IF346"/>
    <mergeCell ref="IG346:IN346"/>
    <mergeCell ref="IO346:IV346"/>
    <mergeCell ref="WWO331:WWV331"/>
    <mergeCell ref="WWW331:WXD331"/>
    <mergeCell ref="WXE331:WXL331"/>
    <mergeCell ref="WXM331:WXT331"/>
    <mergeCell ref="WXU331:WYB331"/>
    <mergeCell ref="WYC331:WYJ331"/>
    <mergeCell ref="WYK331:WYR331"/>
    <mergeCell ref="WYS331:WYZ331"/>
    <mergeCell ref="WZA331:WZH331"/>
    <mergeCell ref="WZI331:WZP331"/>
    <mergeCell ref="WZQ331:WZX331"/>
    <mergeCell ref="WZY331:XAF331"/>
    <mergeCell ref="XAG331:XAN331"/>
    <mergeCell ref="XAO331:XAV331"/>
    <mergeCell ref="XAW331:XBD331"/>
    <mergeCell ref="XBE331:XBL331"/>
    <mergeCell ref="XBM331:XBT331"/>
    <mergeCell ref="XBU331:XCB331"/>
    <mergeCell ref="XCC331:XCJ331"/>
    <mergeCell ref="XCK331:XCR331"/>
    <mergeCell ref="XCS331:XCZ331"/>
    <mergeCell ref="XDA331:XDH331"/>
    <mergeCell ref="XDI331:XDP331"/>
    <mergeCell ref="XDQ331:XDX331"/>
    <mergeCell ref="XDY331:XEF331"/>
    <mergeCell ref="XEG331:XEN331"/>
    <mergeCell ref="XEO331:XEV331"/>
    <mergeCell ref="XEW331:XFD331"/>
    <mergeCell ref="A332:B332"/>
    <mergeCell ref="G332:H337"/>
    <mergeCell ref="A333:B333"/>
    <mergeCell ref="A334:B334"/>
    <mergeCell ref="A335:B335"/>
    <mergeCell ref="A336:B336"/>
    <mergeCell ref="A337:B337"/>
    <mergeCell ref="C332:F333"/>
    <mergeCell ref="WMK331:WMR331"/>
    <mergeCell ref="WMS331:WMZ331"/>
    <mergeCell ref="WNA331:WNH331"/>
    <mergeCell ref="WNI331:WNP331"/>
    <mergeCell ref="WNQ331:WNX331"/>
    <mergeCell ref="WNY331:WOF331"/>
    <mergeCell ref="WOG331:WON331"/>
    <mergeCell ref="WOO331:WOV331"/>
    <mergeCell ref="WOW331:WPD331"/>
    <mergeCell ref="WPE331:WPL331"/>
    <mergeCell ref="WPM331:WPT331"/>
    <mergeCell ref="WPU331:WQB331"/>
    <mergeCell ref="WQC331:WQJ331"/>
    <mergeCell ref="WQK331:WQR331"/>
    <mergeCell ref="WQS331:WQZ331"/>
    <mergeCell ref="WRA331:WRH331"/>
    <mergeCell ref="WRI331:WRP331"/>
    <mergeCell ref="WRQ331:WRX331"/>
    <mergeCell ref="WRY331:WSF331"/>
    <mergeCell ref="WSG331:WSN331"/>
    <mergeCell ref="WSO331:WSV331"/>
    <mergeCell ref="WSW331:WTD331"/>
    <mergeCell ref="WTE331:WTL331"/>
    <mergeCell ref="WTM331:WTT331"/>
    <mergeCell ref="WTU331:WUB331"/>
    <mergeCell ref="WUC331:WUJ331"/>
    <mergeCell ref="WUK331:WUR331"/>
    <mergeCell ref="WUS331:WUZ331"/>
    <mergeCell ref="WVA331:WVH331"/>
    <mergeCell ref="WVI331:WVP331"/>
    <mergeCell ref="WVQ331:WVX331"/>
    <mergeCell ref="WVY331:WWF331"/>
    <mergeCell ref="WWG331:WWN331"/>
    <mergeCell ref="WCG331:WCN331"/>
    <mergeCell ref="WCO331:WCV331"/>
    <mergeCell ref="WCW331:WDD331"/>
    <mergeCell ref="WDE331:WDL331"/>
    <mergeCell ref="WDM331:WDT331"/>
    <mergeCell ref="WDU331:WEB331"/>
    <mergeCell ref="WEC331:WEJ331"/>
    <mergeCell ref="WEK331:WER331"/>
    <mergeCell ref="WES331:WEZ331"/>
    <mergeCell ref="WFA331:WFH331"/>
    <mergeCell ref="WFI331:WFP331"/>
    <mergeCell ref="WFQ331:WFX331"/>
    <mergeCell ref="WFY331:WGF331"/>
    <mergeCell ref="WGG331:WGN331"/>
    <mergeCell ref="WGO331:WGV331"/>
    <mergeCell ref="WGW331:WHD331"/>
    <mergeCell ref="WHE331:WHL331"/>
    <mergeCell ref="WHM331:WHT331"/>
    <mergeCell ref="WHU331:WIB331"/>
    <mergeCell ref="WIC331:WIJ331"/>
    <mergeCell ref="WIK331:WIR331"/>
    <mergeCell ref="WIS331:WIZ331"/>
    <mergeCell ref="WJA331:WJH331"/>
    <mergeCell ref="WJI331:WJP331"/>
    <mergeCell ref="WJQ331:WJX331"/>
    <mergeCell ref="WJY331:WKF331"/>
    <mergeCell ref="WKG331:WKN331"/>
    <mergeCell ref="WKO331:WKV331"/>
    <mergeCell ref="WKW331:WLD331"/>
    <mergeCell ref="WLE331:WLL331"/>
    <mergeCell ref="WLM331:WLT331"/>
    <mergeCell ref="WLU331:WMB331"/>
    <mergeCell ref="WMC331:WMJ331"/>
    <mergeCell ref="VSC331:VSJ331"/>
    <mergeCell ref="VSK331:VSR331"/>
    <mergeCell ref="VSS331:VSZ331"/>
    <mergeCell ref="VTA331:VTH331"/>
    <mergeCell ref="VTI331:VTP331"/>
    <mergeCell ref="VTQ331:VTX331"/>
    <mergeCell ref="VTY331:VUF331"/>
    <mergeCell ref="VUG331:VUN331"/>
    <mergeCell ref="VUO331:VUV331"/>
    <mergeCell ref="VUW331:VVD331"/>
    <mergeCell ref="VVE331:VVL331"/>
    <mergeCell ref="VVM331:VVT331"/>
    <mergeCell ref="VVU331:VWB331"/>
    <mergeCell ref="VWC331:VWJ331"/>
    <mergeCell ref="VWK331:VWR331"/>
    <mergeCell ref="VWS331:VWZ331"/>
    <mergeCell ref="VXA331:VXH331"/>
    <mergeCell ref="VXI331:VXP331"/>
    <mergeCell ref="VXQ331:VXX331"/>
    <mergeCell ref="VXY331:VYF331"/>
    <mergeCell ref="VYG331:VYN331"/>
    <mergeCell ref="VYO331:VYV331"/>
    <mergeCell ref="VYW331:VZD331"/>
    <mergeCell ref="VZE331:VZL331"/>
    <mergeCell ref="VZM331:VZT331"/>
    <mergeCell ref="VZU331:WAB331"/>
    <mergeCell ref="WAC331:WAJ331"/>
    <mergeCell ref="WAK331:WAR331"/>
    <mergeCell ref="WAS331:WAZ331"/>
    <mergeCell ref="WBA331:WBH331"/>
    <mergeCell ref="WBI331:WBP331"/>
    <mergeCell ref="WBQ331:WBX331"/>
    <mergeCell ref="WBY331:WCF331"/>
    <mergeCell ref="VHY331:VIF331"/>
    <mergeCell ref="VIG331:VIN331"/>
    <mergeCell ref="VIO331:VIV331"/>
    <mergeCell ref="VIW331:VJD331"/>
    <mergeCell ref="VJE331:VJL331"/>
    <mergeCell ref="VJM331:VJT331"/>
    <mergeCell ref="VJU331:VKB331"/>
    <mergeCell ref="VKC331:VKJ331"/>
    <mergeCell ref="VKK331:VKR331"/>
    <mergeCell ref="VKS331:VKZ331"/>
    <mergeCell ref="VLA331:VLH331"/>
    <mergeCell ref="VLI331:VLP331"/>
    <mergeCell ref="VLQ331:VLX331"/>
    <mergeCell ref="VLY331:VMF331"/>
    <mergeCell ref="VMG331:VMN331"/>
    <mergeCell ref="VMO331:VMV331"/>
    <mergeCell ref="VMW331:VND331"/>
    <mergeCell ref="VNE331:VNL331"/>
    <mergeCell ref="VNM331:VNT331"/>
    <mergeCell ref="VNU331:VOB331"/>
    <mergeCell ref="VOC331:VOJ331"/>
    <mergeCell ref="VOK331:VOR331"/>
    <mergeCell ref="VOS331:VOZ331"/>
    <mergeCell ref="VPA331:VPH331"/>
    <mergeCell ref="VPI331:VPP331"/>
    <mergeCell ref="VPQ331:VPX331"/>
    <mergeCell ref="VPY331:VQF331"/>
    <mergeCell ref="VQG331:VQN331"/>
    <mergeCell ref="VQO331:VQV331"/>
    <mergeCell ref="VQW331:VRD331"/>
    <mergeCell ref="VRE331:VRL331"/>
    <mergeCell ref="VRM331:VRT331"/>
    <mergeCell ref="VRU331:VSB331"/>
    <mergeCell ref="UXU331:UYB331"/>
    <mergeCell ref="UYC331:UYJ331"/>
    <mergeCell ref="UYK331:UYR331"/>
    <mergeCell ref="UYS331:UYZ331"/>
    <mergeCell ref="UZA331:UZH331"/>
    <mergeCell ref="UZI331:UZP331"/>
    <mergeCell ref="UZQ331:UZX331"/>
    <mergeCell ref="UZY331:VAF331"/>
    <mergeCell ref="VAG331:VAN331"/>
    <mergeCell ref="VAO331:VAV331"/>
    <mergeCell ref="VAW331:VBD331"/>
    <mergeCell ref="VBE331:VBL331"/>
    <mergeCell ref="VBM331:VBT331"/>
    <mergeCell ref="VBU331:VCB331"/>
    <mergeCell ref="VCC331:VCJ331"/>
    <mergeCell ref="VCK331:VCR331"/>
    <mergeCell ref="VCS331:VCZ331"/>
    <mergeCell ref="VDA331:VDH331"/>
    <mergeCell ref="VDI331:VDP331"/>
    <mergeCell ref="VDQ331:VDX331"/>
    <mergeCell ref="VDY331:VEF331"/>
    <mergeCell ref="VEG331:VEN331"/>
    <mergeCell ref="VEO331:VEV331"/>
    <mergeCell ref="VEW331:VFD331"/>
    <mergeCell ref="VFE331:VFL331"/>
    <mergeCell ref="VFM331:VFT331"/>
    <mergeCell ref="VFU331:VGB331"/>
    <mergeCell ref="VGC331:VGJ331"/>
    <mergeCell ref="VGK331:VGR331"/>
    <mergeCell ref="VGS331:VGZ331"/>
    <mergeCell ref="VHA331:VHH331"/>
    <mergeCell ref="VHI331:VHP331"/>
    <mergeCell ref="VHQ331:VHX331"/>
    <mergeCell ref="UNQ331:UNX331"/>
    <mergeCell ref="UNY331:UOF331"/>
    <mergeCell ref="UOG331:UON331"/>
    <mergeCell ref="UOO331:UOV331"/>
    <mergeCell ref="UOW331:UPD331"/>
    <mergeCell ref="UPE331:UPL331"/>
    <mergeCell ref="UPM331:UPT331"/>
    <mergeCell ref="UPU331:UQB331"/>
    <mergeCell ref="UQC331:UQJ331"/>
    <mergeCell ref="UQK331:UQR331"/>
    <mergeCell ref="UQS331:UQZ331"/>
    <mergeCell ref="URA331:URH331"/>
    <mergeCell ref="URI331:URP331"/>
    <mergeCell ref="URQ331:URX331"/>
    <mergeCell ref="URY331:USF331"/>
    <mergeCell ref="USG331:USN331"/>
    <mergeCell ref="USO331:USV331"/>
    <mergeCell ref="USW331:UTD331"/>
    <mergeCell ref="UTE331:UTL331"/>
    <mergeCell ref="UTM331:UTT331"/>
    <mergeCell ref="UTU331:UUB331"/>
    <mergeCell ref="UUC331:UUJ331"/>
    <mergeCell ref="UUK331:UUR331"/>
    <mergeCell ref="UUS331:UUZ331"/>
    <mergeCell ref="UVA331:UVH331"/>
    <mergeCell ref="UVI331:UVP331"/>
    <mergeCell ref="UVQ331:UVX331"/>
    <mergeCell ref="UVY331:UWF331"/>
    <mergeCell ref="UWG331:UWN331"/>
    <mergeCell ref="UWO331:UWV331"/>
    <mergeCell ref="UWW331:UXD331"/>
    <mergeCell ref="UXE331:UXL331"/>
    <mergeCell ref="UXM331:UXT331"/>
    <mergeCell ref="UDM331:UDT331"/>
    <mergeCell ref="UDU331:UEB331"/>
    <mergeCell ref="UEC331:UEJ331"/>
    <mergeCell ref="UEK331:UER331"/>
    <mergeCell ref="UES331:UEZ331"/>
    <mergeCell ref="UFA331:UFH331"/>
    <mergeCell ref="UFI331:UFP331"/>
    <mergeCell ref="UFQ331:UFX331"/>
    <mergeCell ref="UFY331:UGF331"/>
    <mergeCell ref="UGG331:UGN331"/>
    <mergeCell ref="UGO331:UGV331"/>
    <mergeCell ref="UGW331:UHD331"/>
    <mergeCell ref="UHE331:UHL331"/>
    <mergeCell ref="UHM331:UHT331"/>
    <mergeCell ref="UHU331:UIB331"/>
    <mergeCell ref="UIC331:UIJ331"/>
    <mergeCell ref="UIK331:UIR331"/>
    <mergeCell ref="UIS331:UIZ331"/>
    <mergeCell ref="UJA331:UJH331"/>
    <mergeCell ref="UJI331:UJP331"/>
    <mergeCell ref="UJQ331:UJX331"/>
    <mergeCell ref="UJY331:UKF331"/>
    <mergeCell ref="UKG331:UKN331"/>
    <mergeCell ref="UKO331:UKV331"/>
    <mergeCell ref="UKW331:ULD331"/>
    <mergeCell ref="ULE331:ULL331"/>
    <mergeCell ref="ULM331:ULT331"/>
    <mergeCell ref="ULU331:UMB331"/>
    <mergeCell ref="UMC331:UMJ331"/>
    <mergeCell ref="UMK331:UMR331"/>
    <mergeCell ref="UMS331:UMZ331"/>
    <mergeCell ref="UNA331:UNH331"/>
    <mergeCell ref="UNI331:UNP331"/>
    <mergeCell ref="TTI331:TTP331"/>
    <mergeCell ref="TTQ331:TTX331"/>
    <mergeCell ref="TTY331:TUF331"/>
    <mergeCell ref="TUG331:TUN331"/>
    <mergeCell ref="TUO331:TUV331"/>
    <mergeCell ref="TUW331:TVD331"/>
    <mergeCell ref="TVE331:TVL331"/>
    <mergeCell ref="TVM331:TVT331"/>
    <mergeCell ref="TVU331:TWB331"/>
    <mergeCell ref="TWC331:TWJ331"/>
    <mergeCell ref="TWK331:TWR331"/>
    <mergeCell ref="TWS331:TWZ331"/>
    <mergeCell ref="TXA331:TXH331"/>
    <mergeCell ref="TXI331:TXP331"/>
    <mergeCell ref="TXQ331:TXX331"/>
    <mergeCell ref="TXY331:TYF331"/>
    <mergeCell ref="TYG331:TYN331"/>
    <mergeCell ref="TYO331:TYV331"/>
    <mergeCell ref="TYW331:TZD331"/>
    <mergeCell ref="TZE331:TZL331"/>
    <mergeCell ref="TZM331:TZT331"/>
    <mergeCell ref="TZU331:UAB331"/>
    <mergeCell ref="UAC331:UAJ331"/>
    <mergeCell ref="UAK331:UAR331"/>
    <mergeCell ref="UAS331:UAZ331"/>
    <mergeCell ref="UBA331:UBH331"/>
    <mergeCell ref="UBI331:UBP331"/>
    <mergeCell ref="UBQ331:UBX331"/>
    <mergeCell ref="UBY331:UCF331"/>
    <mergeCell ref="UCG331:UCN331"/>
    <mergeCell ref="UCO331:UCV331"/>
    <mergeCell ref="UCW331:UDD331"/>
    <mergeCell ref="UDE331:UDL331"/>
    <mergeCell ref="TJE331:TJL331"/>
    <mergeCell ref="TJM331:TJT331"/>
    <mergeCell ref="TJU331:TKB331"/>
    <mergeCell ref="TKC331:TKJ331"/>
    <mergeCell ref="TKK331:TKR331"/>
    <mergeCell ref="TKS331:TKZ331"/>
    <mergeCell ref="TLA331:TLH331"/>
    <mergeCell ref="TLI331:TLP331"/>
    <mergeCell ref="TLQ331:TLX331"/>
    <mergeCell ref="TLY331:TMF331"/>
    <mergeCell ref="TMG331:TMN331"/>
    <mergeCell ref="TMO331:TMV331"/>
    <mergeCell ref="TMW331:TND331"/>
    <mergeCell ref="TNE331:TNL331"/>
    <mergeCell ref="TNM331:TNT331"/>
    <mergeCell ref="TNU331:TOB331"/>
    <mergeCell ref="TOC331:TOJ331"/>
    <mergeCell ref="TOK331:TOR331"/>
    <mergeCell ref="TOS331:TOZ331"/>
    <mergeCell ref="TPA331:TPH331"/>
    <mergeCell ref="TPI331:TPP331"/>
    <mergeCell ref="TPQ331:TPX331"/>
    <mergeCell ref="TPY331:TQF331"/>
    <mergeCell ref="TQG331:TQN331"/>
    <mergeCell ref="TQO331:TQV331"/>
    <mergeCell ref="TQW331:TRD331"/>
    <mergeCell ref="TRE331:TRL331"/>
    <mergeCell ref="TRM331:TRT331"/>
    <mergeCell ref="TRU331:TSB331"/>
    <mergeCell ref="TSC331:TSJ331"/>
    <mergeCell ref="TSK331:TSR331"/>
    <mergeCell ref="TSS331:TSZ331"/>
    <mergeCell ref="TTA331:TTH331"/>
    <mergeCell ref="SZA331:SZH331"/>
    <mergeCell ref="SZI331:SZP331"/>
    <mergeCell ref="SZQ331:SZX331"/>
    <mergeCell ref="SZY331:TAF331"/>
    <mergeCell ref="TAG331:TAN331"/>
    <mergeCell ref="TAO331:TAV331"/>
    <mergeCell ref="TAW331:TBD331"/>
    <mergeCell ref="TBE331:TBL331"/>
    <mergeCell ref="TBM331:TBT331"/>
    <mergeCell ref="TBU331:TCB331"/>
    <mergeCell ref="TCC331:TCJ331"/>
    <mergeCell ref="TCK331:TCR331"/>
    <mergeCell ref="TCS331:TCZ331"/>
    <mergeCell ref="TDA331:TDH331"/>
    <mergeCell ref="TDI331:TDP331"/>
    <mergeCell ref="TDQ331:TDX331"/>
    <mergeCell ref="TDY331:TEF331"/>
    <mergeCell ref="TEG331:TEN331"/>
    <mergeCell ref="TEO331:TEV331"/>
    <mergeCell ref="TEW331:TFD331"/>
    <mergeCell ref="TFE331:TFL331"/>
    <mergeCell ref="TFM331:TFT331"/>
    <mergeCell ref="TFU331:TGB331"/>
    <mergeCell ref="TGC331:TGJ331"/>
    <mergeCell ref="TGK331:TGR331"/>
    <mergeCell ref="TGS331:TGZ331"/>
    <mergeCell ref="THA331:THH331"/>
    <mergeCell ref="THI331:THP331"/>
    <mergeCell ref="THQ331:THX331"/>
    <mergeCell ref="THY331:TIF331"/>
    <mergeCell ref="TIG331:TIN331"/>
    <mergeCell ref="TIO331:TIV331"/>
    <mergeCell ref="TIW331:TJD331"/>
    <mergeCell ref="SOW331:SPD331"/>
    <mergeCell ref="SPE331:SPL331"/>
    <mergeCell ref="SPM331:SPT331"/>
    <mergeCell ref="SPU331:SQB331"/>
    <mergeCell ref="SQC331:SQJ331"/>
    <mergeCell ref="SQK331:SQR331"/>
    <mergeCell ref="SQS331:SQZ331"/>
    <mergeCell ref="SRA331:SRH331"/>
    <mergeCell ref="SRI331:SRP331"/>
    <mergeCell ref="SRQ331:SRX331"/>
    <mergeCell ref="SRY331:SSF331"/>
    <mergeCell ref="SSG331:SSN331"/>
    <mergeCell ref="SSO331:SSV331"/>
    <mergeCell ref="SSW331:STD331"/>
    <mergeCell ref="STE331:STL331"/>
    <mergeCell ref="STM331:STT331"/>
    <mergeCell ref="STU331:SUB331"/>
    <mergeCell ref="SUC331:SUJ331"/>
    <mergeCell ref="SUK331:SUR331"/>
    <mergeCell ref="SUS331:SUZ331"/>
    <mergeCell ref="SVA331:SVH331"/>
    <mergeCell ref="SVI331:SVP331"/>
    <mergeCell ref="SVQ331:SVX331"/>
    <mergeCell ref="SVY331:SWF331"/>
    <mergeCell ref="SWG331:SWN331"/>
    <mergeCell ref="SWO331:SWV331"/>
    <mergeCell ref="SWW331:SXD331"/>
    <mergeCell ref="SXE331:SXL331"/>
    <mergeCell ref="SXM331:SXT331"/>
    <mergeCell ref="SXU331:SYB331"/>
    <mergeCell ref="SYC331:SYJ331"/>
    <mergeCell ref="SYK331:SYR331"/>
    <mergeCell ref="SYS331:SYZ331"/>
    <mergeCell ref="SES331:SEZ331"/>
    <mergeCell ref="SFA331:SFH331"/>
    <mergeCell ref="SFI331:SFP331"/>
    <mergeCell ref="SFQ331:SFX331"/>
    <mergeCell ref="SFY331:SGF331"/>
    <mergeCell ref="SGG331:SGN331"/>
    <mergeCell ref="SGO331:SGV331"/>
    <mergeCell ref="SGW331:SHD331"/>
    <mergeCell ref="SHE331:SHL331"/>
    <mergeCell ref="SHM331:SHT331"/>
    <mergeCell ref="SHU331:SIB331"/>
    <mergeCell ref="SIC331:SIJ331"/>
    <mergeCell ref="SIK331:SIR331"/>
    <mergeCell ref="SIS331:SIZ331"/>
    <mergeCell ref="SJA331:SJH331"/>
    <mergeCell ref="SJI331:SJP331"/>
    <mergeCell ref="SJQ331:SJX331"/>
    <mergeCell ref="SJY331:SKF331"/>
    <mergeCell ref="SKG331:SKN331"/>
    <mergeCell ref="SKO331:SKV331"/>
    <mergeCell ref="SKW331:SLD331"/>
    <mergeCell ref="SLE331:SLL331"/>
    <mergeCell ref="SLM331:SLT331"/>
    <mergeCell ref="SLU331:SMB331"/>
    <mergeCell ref="SMC331:SMJ331"/>
    <mergeCell ref="SMK331:SMR331"/>
    <mergeCell ref="SMS331:SMZ331"/>
    <mergeCell ref="SNA331:SNH331"/>
    <mergeCell ref="SNI331:SNP331"/>
    <mergeCell ref="SNQ331:SNX331"/>
    <mergeCell ref="SNY331:SOF331"/>
    <mergeCell ref="SOG331:SON331"/>
    <mergeCell ref="SOO331:SOV331"/>
    <mergeCell ref="RUO331:RUV331"/>
    <mergeCell ref="RUW331:RVD331"/>
    <mergeCell ref="RVE331:RVL331"/>
    <mergeCell ref="RVM331:RVT331"/>
    <mergeCell ref="RVU331:RWB331"/>
    <mergeCell ref="RWC331:RWJ331"/>
    <mergeCell ref="RWK331:RWR331"/>
    <mergeCell ref="RWS331:RWZ331"/>
    <mergeCell ref="RXA331:RXH331"/>
    <mergeCell ref="RXI331:RXP331"/>
    <mergeCell ref="RXQ331:RXX331"/>
    <mergeCell ref="RXY331:RYF331"/>
    <mergeCell ref="RYG331:RYN331"/>
    <mergeCell ref="RYO331:RYV331"/>
    <mergeCell ref="RYW331:RZD331"/>
    <mergeCell ref="RZE331:RZL331"/>
    <mergeCell ref="RZM331:RZT331"/>
    <mergeCell ref="RZU331:SAB331"/>
    <mergeCell ref="SAC331:SAJ331"/>
    <mergeCell ref="SAK331:SAR331"/>
    <mergeCell ref="SAS331:SAZ331"/>
    <mergeCell ref="SBA331:SBH331"/>
    <mergeCell ref="SBI331:SBP331"/>
    <mergeCell ref="SBQ331:SBX331"/>
    <mergeCell ref="SBY331:SCF331"/>
    <mergeCell ref="SCG331:SCN331"/>
    <mergeCell ref="SCO331:SCV331"/>
    <mergeCell ref="SCW331:SDD331"/>
    <mergeCell ref="SDE331:SDL331"/>
    <mergeCell ref="SDM331:SDT331"/>
    <mergeCell ref="SDU331:SEB331"/>
    <mergeCell ref="SEC331:SEJ331"/>
    <mergeCell ref="SEK331:SER331"/>
    <mergeCell ref="RKK331:RKR331"/>
    <mergeCell ref="RKS331:RKZ331"/>
    <mergeCell ref="RLA331:RLH331"/>
    <mergeCell ref="RLI331:RLP331"/>
    <mergeCell ref="RLQ331:RLX331"/>
    <mergeCell ref="RLY331:RMF331"/>
    <mergeCell ref="RMG331:RMN331"/>
    <mergeCell ref="RMO331:RMV331"/>
    <mergeCell ref="RMW331:RND331"/>
    <mergeCell ref="RNE331:RNL331"/>
    <mergeCell ref="RNM331:RNT331"/>
    <mergeCell ref="RNU331:ROB331"/>
    <mergeCell ref="ROC331:ROJ331"/>
    <mergeCell ref="ROK331:ROR331"/>
    <mergeCell ref="ROS331:ROZ331"/>
    <mergeCell ref="RPA331:RPH331"/>
    <mergeCell ref="RPI331:RPP331"/>
    <mergeCell ref="RPQ331:RPX331"/>
    <mergeCell ref="RPY331:RQF331"/>
    <mergeCell ref="RQG331:RQN331"/>
    <mergeCell ref="RQO331:RQV331"/>
    <mergeCell ref="RQW331:RRD331"/>
    <mergeCell ref="RRE331:RRL331"/>
    <mergeCell ref="RRM331:RRT331"/>
    <mergeCell ref="RRU331:RSB331"/>
    <mergeCell ref="RSC331:RSJ331"/>
    <mergeCell ref="RSK331:RSR331"/>
    <mergeCell ref="RSS331:RSZ331"/>
    <mergeCell ref="RTA331:RTH331"/>
    <mergeCell ref="RTI331:RTP331"/>
    <mergeCell ref="RTQ331:RTX331"/>
    <mergeCell ref="RTY331:RUF331"/>
    <mergeCell ref="RUG331:RUN331"/>
    <mergeCell ref="RAG331:RAN331"/>
    <mergeCell ref="RAO331:RAV331"/>
    <mergeCell ref="RAW331:RBD331"/>
    <mergeCell ref="RBE331:RBL331"/>
    <mergeCell ref="RBM331:RBT331"/>
    <mergeCell ref="RBU331:RCB331"/>
    <mergeCell ref="RCC331:RCJ331"/>
    <mergeCell ref="RCK331:RCR331"/>
    <mergeCell ref="RCS331:RCZ331"/>
    <mergeCell ref="RDA331:RDH331"/>
    <mergeCell ref="RDI331:RDP331"/>
    <mergeCell ref="RDQ331:RDX331"/>
    <mergeCell ref="RDY331:REF331"/>
    <mergeCell ref="REG331:REN331"/>
    <mergeCell ref="REO331:REV331"/>
    <mergeCell ref="REW331:RFD331"/>
    <mergeCell ref="RFE331:RFL331"/>
    <mergeCell ref="RFM331:RFT331"/>
    <mergeCell ref="RFU331:RGB331"/>
    <mergeCell ref="RGC331:RGJ331"/>
    <mergeCell ref="RGK331:RGR331"/>
    <mergeCell ref="RGS331:RGZ331"/>
    <mergeCell ref="RHA331:RHH331"/>
    <mergeCell ref="RHI331:RHP331"/>
    <mergeCell ref="RHQ331:RHX331"/>
    <mergeCell ref="RHY331:RIF331"/>
    <mergeCell ref="RIG331:RIN331"/>
    <mergeCell ref="RIO331:RIV331"/>
    <mergeCell ref="RIW331:RJD331"/>
    <mergeCell ref="RJE331:RJL331"/>
    <mergeCell ref="RJM331:RJT331"/>
    <mergeCell ref="RJU331:RKB331"/>
    <mergeCell ref="RKC331:RKJ331"/>
    <mergeCell ref="QQC331:QQJ331"/>
    <mergeCell ref="QQK331:QQR331"/>
    <mergeCell ref="QQS331:QQZ331"/>
    <mergeCell ref="QRA331:QRH331"/>
    <mergeCell ref="QRI331:QRP331"/>
    <mergeCell ref="QRQ331:QRX331"/>
    <mergeCell ref="QRY331:QSF331"/>
    <mergeCell ref="QSG331:QSN331"/>
    <mergeCell ref="QSO331:QSV331"/>
    <mergeCell ref="QSW331:QTD331"/>
    <mergeCell ref="QTE331:QTL331"/>
    <mergeCell ref="QTM331:QTT331"/>
    <mergeCell ref="QTU331:QUB331"/>
    <mergeCell ref="QUC331:QUJ331"/>
    <mergeCell ref="QUK331:QUR331"/>
    <mergeCell ref="QUS331:QUZ331"/>
    <mergeCell ref="QVA331:QVH331"/>
    <mergeCell ref="QVI331:QVP331"/>
    <mergeCell ref="QVQ331:QVX331"/>
    <mergeCell ref="QVY331:QWF331"/>
    <mergeCell ref="QWG331:QWN331"/>
    <mergeCell ref="QWO331:QWV331"/>
    <mergeCell ref="QWW331:QXD331"/>
    <mergeCell ref="QXE331:QXL331"/>
    <mergeCell ref="QXM331:QXT331"/>
    <mergeCell ref="QXU331:QYB331"/>
    <mergeCell ref="QYC331:QYJ331"/>
    <mergeCell ref="QYK331:QYR331"/>
    <mergeCell ref="QYS331:QYZ331"/>
    <mergeCell ref="QZA331:QZH331"/>
    <mergeCell ref="QZI331:QZP331"/>
    <mergeCell ref="QZQ331:QZX331"/>
    <mergeCell ref="QZY331:RAF331"/>
    <mergeCell ref="QFY331:QGF331"/>
    <mergeCell ref="QGG331:QGN331"/>
    <mergeCell ref="QGO331:QGV331"/>
    <mergeCell ref="QGW331:QHD331"/>
    <mergeCell ref="QHE331:QHL331"/>
    <mergeCell ref="QHM331:QHT331"/>
    <mergeCell ref="QHU331:QIB331"/>
    <mergeCell ref="QIC331:QIJ331"/>
    <mergeCell ref="QIK331:QIR331"/>
    <mergeCell ref="QIS331:QIZ331"/>
    <mergeCell ref="QJA331:QJH331"/>
    <mergeCell ref="QJI331:QJP331"/>
    <mergeCell ref="QJQ331:QJX331"/>
    <mergeCell ref="QJY331:QKF331"/>
    <mergeCell ref="QKG331:QKN331"/>
    <mergeCell ref="QKO331:QKV331"/>
    <mergeCell ref="QKW331:QLD331"/>
    <mergeCell ref="QLE331:QLL331"/>
    <mergeCell ref="QLM331:QLT331"/>
    <mergeCell ref="QLU331:QMB331"/>
    <mergeCell ref="QMC331:QMJ331"/>
    <mergeCell ref="QMK331:QMR331"/>
    <mergeCell ref="QMS331:QMZ331"/>
    <mergeCell ref="QNA331:QNH331"/>
    <mergeCell ref="QNI331:QNP331"/>
    <mergeCell ref="QNQ331:QNX331"/>
    <mergeCell ref="QNY331:QOF331"/>
    <mergeCell ref="QOG331:QON331"/>
    <mergeCell ref="QOO331:QOV331"/>
    <mergeCell ref="QOW331:QPD331"/>
    <mergeCell ref="QPE331:QPL331"/>
    <mergeCell ref="QPM331:QPT331"/>
    <mergeCell ref="QPU331:QQB331"/>
    <mergeCell ref="PVU331:PWB331"/>
    <mergeCell ref="PWC331:PWJ331"/>
    <mergeCell ref="PWK331:PWR331"/>
    <mergeCell ref="PWS331:PWZ331"/>
    <mergeCell ref="PXA331:PXH331"/>
    <mergeCell ref="PXI331:PXP331"/>
    <mergeCell ref="PXQ331:PXX331"/>
    <mergeCell ref="PXY331:PYF331"/>
    <mergeCell ref="PYG331:PYN331"/>
    <mergeCell ref="PYO331:PYV331"/>
    <mergeCell ref="PYW331:PZD331"/>
    <mergeCell ref="PZE331:PZL331"/>
    <mergeCell ref="PZM331:PZT331"/>
    <mergeCell ref="PZU331:QAB331"/>
    <mergeCell ref="QAC331:QAJ331"/>
    <mergeCell ref="QAK331:QAR331"/>
    <mergeCell ref="QAS331:QAZ331"/>
    <mergeCell ref="QBA331:QBH331"/>
    <mergeCell ref="QBI331:QBP331"/>
    <mergeCell ref="QBQ331:QBX331"/>
    <mergeCell ref="QBY331:QCF331"/>
    <mergeCell ref="QCG331:QCN331"/>
    <mergeCell ref="QCO331:QCV331"/>
    <mergeCell ref="QCW331:QDD331"/>
    <mergeCell ref="QDE331:QDL331"/>
    <mergeCell ref="QDM331:QDT331"/>
    <mergeCell ref="QDU331:QEB331"/>
    <mergeCell ref="QEC331:QEJ331"/>
    <mergeCell ref="QEK331:QER331"/>
    <mergeCell ref="QES331:QEZ331"/>
    <mergeCell ref="QFA331:QFH331"/>
    <mergeCell ref="QFI331:QFP331"/>
    <mergeCell ref="QFQ331:QFX331"/>
    <mergeCell ref="PLQ331:PLX331"/>
    <mergeCell ref="PLY331:PMF331"/>
    <mergeCell ref="PMG331:PMN331"/>
    <mergeCell ref="PMO331:PMV331"/>
    <mergeCell ref="PMW331:PND331"/>
    <mergeCell ref="PNE331:PNL331"/>
    <mergeCell ref="PNM331:PNT331"/>
    <mergeCell ref="PNU331:POB331"/>
    <mergeCell ref="POC331:POJ331"/>
    <mergeCell ref="POK331:POR331"/>
    <mergeCell ref="POS331:POZ331"/>
    <mergeCell ref="PPA331:PPH331"/>
    <mergeCell ref="PPI331:PPP331"/>
    <mergeCell ref="PPQ331:PPX331"/>
    <mergeCell ref="PPY331:PQF331"/>
    <mergeCell ref="PQG331:PQN331"/>
    <mergeCell ref="PQO331:PQV331"/>
    <mergeCell ref="PQW331:PRD331"/>
    <mergeCell ref="PRE331:PRL331"/>
    <mergeCell ref="PRM331:PRT331"/>
    <mergeCell ref="PRU331:PSB331"/>
    <mergeCell ref="PSC331:PSJ331"/>
    <mergeCell ref="PSK331:PSR331"/>
    <mergeCell ref="PSS331:PSZ331"/>
    <mergeCell ref="PTA331:PTH331"/>
    <mergeCell ref="PTI331:PTP331"/>
    <mergeCell ref="PTQ331:PTX331"/>
    <mergeCell ref="PTY331:PUF331"/>
    <mergeCell ref="PUG331:PUN331"/>
    <mergeCell ref="PUO331:PUV331"/>
    <mergeCell ref="PUW331:PVD331"/>
    <mergeCell ref="PVE331:PVL331"/>
    <mergeCell ref="PVM331:PVT331"/>
    <mergeCell ref="PBM331:PBT331"/>
    <mergeCell ref="PBU331:PCB331"/>
    <mergeCell ref="PCC331:PCJ331"/>
    <mergeCell ref="PCK331:PCR331"/>
    <mergeCell ref="PCS331:PCZ331"/>
    <mergeCell ref="PDA331:PDH331"/>
    <mergeCell ref="PDI331:PDP331"/>
    <mergeCell ref="PDQ331:PDX331"/>
    <mergeCell ref="PDY331:PEF331"/>
    <mergeCell ref="PEG331:PEN331"/>
    <mergeCell ref="PEO331:PEV331"/>
    <mergeCell ref="PEW331:PFD331"/>
    <mergeCell ref="PFE331:PFL331"/>
    <mergeCell ref="PFM331:PFT331"/>
    <mergeCell ref="PFU331:PGB331"/>
    <mergeCell ref="PGC331:PGJ331"/>
    <mergeCell ref="PGK331:PGR331"/>
    <mergeCell ref="PGS331:PGZ331"/>
    <mergeCell ref="PHA331:PHH331"/>
    <mergeCell ref="PHI331:PHP331"/>
    <mergeCell ref="PHQ331:PHX331"/>
    <mergeCell ref="PHY331:PIF331"/>
    <mergeCell ref="PIG331:PIN331"/>
    <mergeCell ref="PIO331:PIV331"/>
    <mergeCell ref="PIW331:PJD331"/>
    <mergeCell ref="PJE331:PJL331"/>
    <mergeCell ref="PJM331:PJT331"/>
    <mergeCell ref="PJU331:PKB331"/>
    <mergeCell ref="PKC331:PKJ331"/>
    <mergeCell ref="PKK331:PKR331"/>
    <mergeCell ref="PKS331:PKZ331"/>
    <mergeCell ref="PLA331:PLH331"/>
    <mergeCell ref="PLI331:PLP331"/>
    <mergeCell ref="ORI331:ORP331"/>
    <mergeCell ref="ORQ331:ORX331"/>
    <mergeCell ref="ORY331:OSF331"/>
    <mergeCell ref="OSG331:OSN331"/>
    <mergeCell ref="OSO331:OSV331"/>
    <mergeCell ref="OSW331:OTD331"/>
    <mergeCell ref="OTE331:OTL331"/>
    <mergeCell ref="OTM331:OTT331"/>
    <mergeCell ref="OTU331:OUB331"/>
    <mergeCell ref="OUC331:OUJ331"/>
    <mergeCell ref="OUK331:OUR331"/>
    <mergeCell ref="OUS331:OUZ331"/>
    <mergeCell ref="OVA331:OVH331"/>
    <mergeCell ref="OVI331:OVP331"/>
    <mergeCell ref="OVQ331:OVX331"/>
    <mergeCell ref="OVY331:OWF331"/>
    <mergeCell ref="OWG331:OWN331"/>
    <mergeCell ref="OWO331:OWV331"/>
    <mergeCell ref="OWW331:OXD331"/>
    <mergeCell ref="OXE331:OXL331"/>
    <mergeCell ref="OXM331:OXT331"/>
    <mergeCell ref="OXU331:OYB331"/>
    <mergeCell ref="OYC331:OYJ331"/>
    <mergeCell ref="OYK331:OYR331"/>
    <mergeCell ref="OYS331:OYZ331"/>
    <mergeCell ref="OZA331:OZH331"/>
    <mergeCell ref="OZI331:OZP331"/>
    <mergeCell ref="OZQ331:OZX331"/>
    <mergeCell ref="OZY331:PAF331"/>
    <mergeCell ref="PAG331:PAN331"/>
    <mergeCell ref="PAO331:PAV331"/>
    <mergeCell ref="PAW331:PBD331"/>
    <mergeCell ref="PBE331:PBL331"/>
    <mergeCell ref="OHE331:OHL331"/>
    <mergeCell ref="OHM331:OHT331"/>
    <mergeCell ref="OHU331:OIB331"/>
    <mergeCell ref="OIC331:OIJ331"/>
    <mergeCell ref="OIK331:OIR331"/>
    <mergeCell ref="OIS331:OIZ331"/>
    <mergeCell ref="OJA331:OJH331"/>
    <mergeCell ref="OJI331:OJP331"/>
    <mergeCell ref="OJQ331:OJX331"/>
    <mergeCell ref="OJY331:OKF331"/>
    <mergeCell ref="OKG331:OKN331"/>
    <mergeCell ref="OKO331:OKV331"/>
    <mergeCell ref="OKW331:OLD331"/>
    <mergeCell ref="OLE331:OLL331"/>
    <mergeCell ref="OLM331:OLT331"/>
    <mergeCell ref="OLU331:OMB331"/>
    <mergeCell ref="OMC331:OMJ331"/>
    <mergeCell ref="OMK331:OMR331"/>
    <mergeCell ref="OMS331:OMZ331"/>
    <mergeCell ref="ONA331:ONH331"/>
    <mergeCell ref="ONI331:ONP331"/>
    <mergeCell ref="ONQ331:ONX331"/>
    <mergeCell ref="ONY331:OOF331"/>
    <mergeCell ref="OOG331:OON331"/>
    <mergeCell ref="OOO331:OOV331"/>
    <mergeCell ref="OOW331:OPD331"/>
    <mergeCell ref="OPE331:OPL331"/>
    <mergeCell ref="OPM331:OPT331"/>
    <mergeCell ref="OPU331:OQB331"/>
    <mergeCell ref="OQC331:OQJ331"/>
    <mergeCell ref="OQK331:OQR331"/>
    <mergeCell ref="OQS331:OQZ331"/>
    <mergeCell ref="ORA331:ORH331"/>
    <mergeCell ref="NXA331:NXH331"/>
    <mergeCell ref="NXI331:NXP331"/>
    <mergeCell ref="NXQ331:NXX331"/>
    <mergeCell ref="NXY331:NYF331"/>
    <mergeCell ref="NYG331:NYN331"/>
    <mergeCell ref="NYO331:NYV331"/>
    <mergeCell ref="NYW331:NZD331"/>
    <mergeCell ref="NZE331:NZL331"/>
    <mergeCell ref="NZM331:NZT331"/>
    <mergeCell ref="NZU331:OAB331"/>
    <mergeCell ref="OAC331:OAJ331"/>
    <mergeCell ref="OAK331:OAR331"/>
    <mergeCell ref="OAS331:OAZ331"/>
    <mergeCell ref="OBA331:OBH331"/>
    <mergeCell ref="OBI331:OBP331"/>
    <mergeCell ref="OBQ331:OBX331"/>
    <mergeCell ref="OBY331:OCF331"/>
    <mergeCell ref="OCG331:OCN331"/>
    <mergeCell ref="OCO331:OCV331"/>
    <mergeCell ref="OCW331:ODD331"/>
    <mergeCell ref="ODE331:ODL331"/>
    <mergeCell ref="ODM331:ODT331"/>
    <mergeCell ref="ODU331:OEB331"/>
    <mergeCell ref="OEC331:OEJ331"/>
    <mergeCell ref="OEK331:OER331"/>
    <mergeCell ref="OES331:OEZ331"/>
    <mergeCell ref="OFA331:OFH331"/>
    <mergeCell ref="OFI331:OFP331"/>
    <mergeCell ref="OFQ331:OFX331"/>
    <mergeCell ref="OFY331:OGF331"/>
    <mergeCell ref="OGG331:OGN331"/>
    <mergeCell ref="OGO331:OGV331"/>
    <mergeCell ref="OGW331:OHD331"/>
    <mergeCell ref="NMW331:NND331"/>
    <mergeCell ref="NNE331:NNL331"/>
    <mergeCell ref="NNM331:NNT331"/>
    <mergeCell ref="NNU331:NOB331"/>
    <mergeCell ref="NOC331:NOJ331"/>
    <mergeCell ref="NOK331:NOR331"/>
    <mergeCell ref="NOS331:NOZ331"/>
    <mergeCell ref="NPA331:NPH331"/>
    <mergeCell ref="NPI331:NPP331"/>
    <mergeCell ref="NPQ331:NPX331"/>
    <mergeCell ref="NPY331:NQF331"/>
    <mergeCell ref="NQG331:NQN331"/>
    <mergeCell ref="NQO331:NQV331"/>
    <mergeCell ref="NQW331:NRD331"/>
    <mergeCell ref="NRE331:NRL331"/>
    <mergeCell ref="NRM331:NRT331"/>
    <mergeCell ref="NRU331:NSB331"/>
    <mergeCell ref="NSC331:NSJ331"/>
    <mergeCell ref="NSK331:NSR331"/>
    <mergeCell ref="NSS331:NSZ331"/>
    <mergeCell ref="NTA331:NTH331"/>
    <mergeCell ref="NTI331:NTP331"/>
    <mergeCell ref="NTQ331:NTX331"/>
    <mergeCell ref="NTY331:NUF331"/>
    <mergeCell ref="NUG331:NUN331"/>
    <mergeCell ref="NUO331:NUV331"/>
    <mergeCell ref="NUW331:NVD331"/>
    <mergeCell ref="NVE331:NVL331"/>
    <mergeCell ref="NVM331:NVT331"/>
    <mergeCell ref="NVU331:NWB331"/>
    <mergeCell ref="NWC331:NWJ331"/>
    <mergeCell ref="NWK331:NWR331"/>
    <mergeCell ref="NWS331:NWZ331"/>
    <mergeCell ref="NCS331:NCZ331"/>
    <mergeCell ref="NDA331:NDH331"/>
    <mergeCell ref="NDI331:NDP331"/>
    <mergeCell ref="NDQ331:NDX331"/>
    <mergeCell ref="NDY331:NEF331"/>
    <mergeCell ref="NEG331:NEN331"/>
    <mergeCell ref="NEO331:NEV331"/>
    <mergeCell ref="NEW331:NFD331"/>
    <mergeCell ref="NFE331:NFL331"/>
    <mergeCell ref="NFM331:NFT331"/>
    <mergeCell ref="NFU331:NGB331"/>
    <mergeCell ref="NGC331:NGJ331"/>
    <mergeCell ref="NGK331:NGR331"/>
    <mergeCell ref="NGS331:NGZ331"/>
    <mergeCell ref="NHA331:NHH331"/>
    <mergeCell ref="NHI331:NHP331"/>
    <mergeCell ref="NHQ331:NHX331"/>
    <mergeCell ref="NHY331:NIF331"/>
    <mergeCell ref="NIG331:NIN331"/>
    <mergeCell ref="NIO331:NIV331"/>
    <mergeCell ref="NIW331:NJD331"/>
    <mergeCell ref="NJE331:NJL331"/>
    <mergeCell ref="NJM331:NJT331"/>
    <mergeCell ref="NJU331:NKB331"/>
    <mergeCell ref="NKC331:NKJ331"/>
    <mergeCell ref="NKK331:NKR331"/>
    <mergeCell ref="NKS331:NKZ331"/>
    <mergeCell ref="NLA331:NLH331"/>
    <mergeCell ref="NLI331:NLP331"/>
    <mergeCell ref="NLQ331:NLX331"/>
    <mergeCell ref="NLY331:NMF331"/>
    <mergeCell ref="NMG331:NMN331"/>
    <mergeCell ref="NMO331:NMV331"/>
    <mergeCell ref="MSO331:MSV331"/>
    <mergeCell ref="MSW331:MTD331"/>
    <mergeCell ref="MTE331:MTL331"/>
    <mergeCell ref="MTM331:MTT331"/>
    <mergeCell ref="MTU331:MUB331"/>
    <mergeCell ref="MUC331:MUJ331"/>
    <mergeCell ref="MUK331:MUR331"/>
    <mergeCell ref="MUS331:MUZ331"/>
    <mergeCell ref="MVA331:MVH331"/>
    <mergeCell ref="MVI331:MVP331"/>
    <mergeCell ref="MVQ331:MVX331"/>
    <mergeCell ref="MVY331:MWF331"/>
    <mergeCell ref="MWG331:MWN331"/>
    <mergeCell ref="MWO331:MWV331"/>
    <mergeCell ref="MWW331:MXD331"/>
    <mergeCell ref="MXE331:MXL331"/>
    <mergeCell ref="MXM331:MXT331"/>
    <mergeCell ref="MXU331:MYB331"/>
    <mergeCell ref="MYC331:MYJ331"/>
    <mergeCell ref="MYK331:MYR331"/>
    <mergeCell ref="MYS331:MYZ331"/>
    <mergeCell ref="MZA331:MZH331"/>
    <mergeCell ref="MZI331:MZP331"/>
    <mergeCell ref="MZQ331:MZX331"/>
    <mergeCell ref="MZY331:NAF331"/>
    <mergeCell ref="NAG331:NAN331"/>
    <mergeCell ref="NAO331:NAV331"/>
    <mergeCell ref="NAW331:NBD331"/>
    <mergeCell ref="NBE331:NBL331"/>
    <mergeCell ref="NBM331:NBT331"/>
    <mergeCell ref="NBU331:NCB331"/>
    <mergeCell ref="NCC331:NCJ331"/>
    <mergeCell ref="NCK331:NCR331"/>
    <mergeCell ref="MIK331:MIR331"/>
    <mergeCell ref="MIS331:MIZ331"/>
    <mergeCell ref="MJA331:MJH331"/>
    <mergeCell ref="MJI331:MJP331"/>
    <mergeCell ref="MJQ331:MJX331"/>
    <mergeCell ref="MJY331:MKF331"/>
    <mergeCell ref="MKG331:MKN331"/>
    <mergeCell ref="MKO331:MKV331"/>
    <mergeCell ref="MKW331:MLD331"/>
    <mergeCell ref="MLE331:MLL331"/>
    <mergeCell ref="MLM331:MLT331"/>
    <mergeCell ref="MLU331:MMB331"/>
    <mergeCell ref="MMC331:MMJ331"/>
    <mergeCell ref="MMK331:MMR331"/>
    <mergeCell ref="MMS331:MMZ331"/>
    <mergeCell ref="MNA331:MNH331"/>
    <mergeCell ref="MNI331:MNP331"/>
    <mergeCell ref="MNQ331:MNX331"/>
    <mergeCell ref="MNY331:MOF331"/>
    <mergeCell ref="MOG331:MON331"/>
    <mergeCell ref="MOO331:MOV331"/>
    <mergeCell ref="MOW331:MPD331"/>
    <mergeCell ref="MPE331:MPL331"/>
    <mergeCell ref="MPM331:MPT331"/>
    <mergeCell ref="MPU331:MQB331"/>
    <mergeCell ref="MQC331:MQJ331"/>
    <mergeCell ref="MQK331:MQR331"/>
    <mergeCell ref="MQS331:MQZ331"/>
    <mergeCell ref="MRA331:MRH331"/>
    <mergeCell ref="MRI331:MRP331"/>
    <mergeCell ref="MRQ331:MRX331"/>
    <mergeCell ref="MRY331:MSF331"/>
    <mergeCell ref="MSG331:MSN331"/>
    <mergeCell ref="LYG331:LYN331"/>
    <mergeCell ref="LYO331:LYV331"/>
    <mergeCell ref="LYW331:LZD331"/>
    <mergeCell ref="LZE331:LZL331"/>
    <mergeCell ref="LZM331:LZT331"/>
    <mergeCell ref="LZU331:MAB331"/>
    <mergeCell ref="MAC331:MAJ331"/>
    <mergeCell ref="MAK331:MAR331"/>
    <mergeCell ref="MAS331:MAZ331"/>
    <mergeCell ref="MBA331:MBH331"/>
    <mergeCell ref="MBI331:MBP331"/>
    <mergeCell ref="MBQ331:MBX331"/>
    <mergeCell ref="MBY331:MCF331"/>
    <mergeCell ref="MCG331:MCN331"/>
    <mergeCell ref="MCO331:MCV331"/>
    <mergeCell ref="MCW331:MDD331"/>
    <mergeCell ref="MDE331:MDL331"/>
    <mergeCell ref="MDM331:MDT331"/>
    <mergeCell ref="MDU331:MEB331"/>
    <mergeCell ref="MEC331:MEJ331"/>
    <mergeCell ref="MEK331:MER331"/>
    <mergeCell ref="MES331:MEZ331"/>
    <mergeCell ref="MFA331:MFH331"/>
    <mergeCell ref="MFI331:MFP331"/>
    <mergeCell ref="MFQ331:MFX331"/>
    <mergeCell ref="MFY331:MGF331"/>
    <mergeCell ref="MGG331:MGN331"/>
    <mergeCell ref="MGO331:MGV331"/>
    <mergeCell ref="MGW331:MHD331"/>
    <mergeCell ref="MHE331:MHL331"/>
    <mergeCell ref="MHM331:MHT331"/>
    <mergeCell ref="MHU331:MIB331"/>
    <mergeCell ref="MIC331:MIJ331"/>
    <mergeCell ref="LOC331:LOJ331"/>
    <mergeCell ref="LOK331:LOR331"/>
    <mergeCell ref="LOS331:LOZ331"/>
    <mergeCell ref="LPA331:LPH331"/>
    <mergeCell ref="LPI331:LPP331"/>
    <mergeCell ref="LPQ331:LPX331"/>
    <mergeCell ref="LPY331:LQF331"/>
    <mergeCell ref="LQG331:LQN331"/>
    <mergeCell ref="LQO331:LQV331"/>
    <mergeCell ref="LQW331:LRD331"/>
    <mergeCell ref="LRE331:LRL331"/>
    <mergeCell ref="LRM331:LRT331"/>
    <mergeCell ref="LRU331:LSB331"/>
    <mergeCell ref="LSC331:LSJ331"/>
    <mergeCell ref="LSK331:LSR331"/>
    <mergeCell ref="LSS331:LSZ331"/>
    <mergeCell ref="LTA331:LTH331"/>
    <mergeCell ref="LTI331:LTP331"/>
    <mergeCell ref="LTQ331:LTX331"/>
    <mergeCell ref="LTY331:LUF331"/>
    <mergeCell ref="LUG331:LUN331"/>
    <mergeCell ref="LUO331:LUV331"/>
    <mergeCell ref="LUW331:LVD331"/>
    <mergeCell ref="LVE331:LVL331"/>
    <mergeCell ref="LVM331:LVT331"/>
    <mergeCell ref="LVU331:LWB331"/>
    <mergeCell ref="LWC331:LWJ331"/>
    <mergeCell ref="LWK331:LWR331"/>
    <mergeCell ref="LWS331:LWZ331"/>
    <mergeCell ref="LXA331:LXH331"/>
    <mergeCell ref="LXI331:LXP331"/>
    <mergeCell ref="LXQ331:LXX331"/>
    <mergeCell ref="LXY331:LYF331"/>
    <mergeCell ref="LDY331:LEF331"/>
    <mergeCell ref="LEG331:LEN331"/>
    <mergeCell ref="LEO331:LEV331"/>
    <mergeCell ref="LEW331:LFD331"/>
    <mergeCell ref="LFE331:LFL331"/>
    <mergeCell ref="LFM331:LFT331"/>
    <mergeCell ref="LFU331:LGB331"/>
    <mergeCell ref="LGC331:LGJ331"/>
    <mergeCell ref="LGK331:LGR331"/>
    <mergeCell ref="LGS331:LGZ331"/>
    <mergeCell ref="LHA331:LHH331"/>
    <mergeCell ref="LHI331:LHP331"/>
    <mergeCell ref="LHQ331:LHX331"/>
    <mergeCell ref="LHY331:LIF331"/>
    <mergeCell ref="LIG331:LIN331"/>
    <mergeCell ref="LIO331:LIV331"/>
    <mergeCell ref="LIW331:LJD331"/>
    <mergeCell ref="LJE331:LJL331"/>
    <mergeCell ref="LJM331:LJT331"/>
    <mergeCell ref="LJU331:LKB331"/>
    <mergeCell ref="LKC331:LKJ331"/>
    <mergeCell ref="LKK331:LKR331"/>
    <mergeCell ref="LKS331:LKZ331"/>
    <mergeCell ref="LLA331:LLH331"/>
    <mergeCell ref="LLI331:LLP331"/>
    <mergeCell ref="LLQ331:LLX331"/>
    <mergeCell ref="LLY331:LMF331"/>
    <mergeCell ref="LMG331:LMN331"/>
    <mergeCell ref="LMO331:LMV331"/>
    <mergeCell ref="LMW331:LND331"/>
    <mergeCell ref="LNE331:LNL331"/>
    <mergeCell ref="LNM331:LNT331"/>
    <mergeCell ref="LNU331:LOB331"/>
    <mergeCell ref="KTU331:KUB331"/>
    <mergeCell ref="KUC331:KUJ331"/>
    <mergeCell ref="KUK331:KUR331"/>
    <mergeCell ref="KUS331:KUZ331"/>
    <mergeCell ref="KVA331:KVH331"/>
    <mergeCell ref="KVI331:KVP331"/>
    <mergeCell ref="KVQ331:KVX331"/>
    <mergeCell ref="KVY331:KWF331"/>
    <mergeCell ref="KWG331:KWN331"/>
    <mergeCell ref="KWO331:KWV331"/>
    <mergeCell ref="KWW331:KXD331"/>
    <mergeCell ref="KXE331:KXL331"/>
    <mergeCell ref="KXM331:KXT331"/>
    <mergeCell ref="KXU331:KYB331"/>
    <mergeCell ref="KYC331:KYJ331"/>
    <mergeCell ref="KYK331:KYR331"/>
    <mergeCell ref="KYS331:KYZ331"/>
    <mergeCell ref="KZA331:KZH331"/>
    <mergeCell ref="KZI331:KZP331"/>
    <mergeCell ref="KZQ331:KZX331"/>
    <mergeCell ref="KZY331:LAF331"/>
    <mergeCell ref="LAG331:LAN331"/>
    <mergeCell ref="LAO331:LAV331"/>
    <mergeCell ref="LAW331:LBD331"/>
    <mergeCell ref="LBE331:LBL331"/>
    <mergeCell ref="LBM331:LBT331"/>
    <mergeCell ref="LBU331:LCB331"/>
    <mergeCell ref="LCC331:LCJ331"/>
    <mergeCell ref="LCK331:LCR331"/>
    <mergeCell ref="LCS331:LCZ331"/>
    <mergeCell ref="LDA331:LDH331"/>
    <mergeCell ref="LDI331:LDP331"/>
    <mergeCell ref="LDQ331:LDX331"/>
    <mergeCell ref="KJQ331:KJX331"/>
    <mergeCell ref="KJY331:KKF331"/>
    <mergeCell ref="KKG331:KKN331"/>
    <mergeCell ref="KKO331:KKV331"/>
    <mergeCell ref="KKW331:KLD331"/>
    <mergeCell ref="KLE331:KLL331"/>
    <mergeCell ref="KLM331:KLT331"/>
    <mergeCell ref="KLU331:KMB331"/>
    <mergeCell ref="KMC331:KMJ331"/>
    <mergeCell ref="KMK331:KMR331"/>
    <mergeCell ref="KMS331:KMZ331"/>
    <mergeCell ref="KNA331:KNH331"/>
    <mergeCell ref="KNI331:KNP331"/>
    <mergeCell ref="KNQ331:KNX331"/>
    <mergeCell ref="KNY331:KOF331"/>
    <mergeCell ref="KOG331:KON331"/>
    <mergeCell ref="KOO331:KOV331"/>
    <mergeCell ref="KOW331:KPD331"/>
    <mergeCell ref="KPE331:KPL331"/>
    <mergeCell ref="KPM331:KPT331"/>
    <mergeCell ref="KPU331:KQB331"/>
    <mergeCell ref="KQC331:KQJ331"/>
    <mergeCell ref="KQK331:KQR331"/>
    <mergeCell ref="KQS331:KQZ331"/>
    <mergeCell ref="KRA331:KRH331"/>
    <mergeCell ref="KRI331:KRP331"/>
    <mergeCell ref="KRQ331:KRX331"/>
    <mergeCell ref="KRY331:KSF331"/>
    <mergeCell ref="KSG331:KSN331"/>
    <mergeCell ref="KSO331:KSV331"/>
    <mergeCell ref="KSW331:KTD331"/>
    <mergeCell ref="KTE331:KTL331"/>
    <mergeCell ref="KTM331:KTT331"/>
    <mergeCell ref="JZM331:JZT331"/>
    <mergeCell ref="JZU331:KAB331"/>
    <mergeCell ref="KAC331:KAJ331"/>
    <mergeCell ref="KAK331:KAR331"/>
    <mergeCell ref="KAS331:KAZ331"/>
    <mergeCell ref="KBA331:KBH331"/>
    <mergeCell ref="KBI331:KBP331"/>
    <mergeCell ref="KBQ331:KBX331"/>
    <mergeCell ref="KBY331:KCF331"/>
    <mergeCell ref="KCG331:KCN331"/>
    <mergeCell ref="KCO331:KCV331"/>
    <mergeCell ref="KCW331:KDD331"/>
    <mergeCell ref="KDE331:KDL331"/>
    <mergeCell ref="KDM331:KDT331"/>
    <mergeCell ref="KDU331:KEB331"/>
    <mergeCell ref="KEC331:KEJ331"/>
    <mergeCell ref="KEK331:KER331"/>
    <mergeCell ref="KES331:KEZ331"/>
    <mergeCell ref="KFA331:KFH331"/>
    <mergeCell ref="KFI331:KFP331"/>
    <mergeCell ref="KFQ331:KFX331"/>
    <mergeCell ref="KFY331:KGF331"/>
    <mergeCell ref="KGG331:KGN331"/>
    <mergeCell ref="KGO331:KGV331"/>
    <mergeCell ref="KGW331:KHD331"/>
    <mergeCell ref="KHE331:KHL331"/>
    <mergeCell ref="KHM331:KHT331"/>
    <mergeCell ref="KHU331:KIB331"/>
    <mergeCell ref="KIC331:KIJ331"/>
    <mergeCell ref="KIK331:KIR331"/>
    <mergeCell ref="KIS331:KIZ331"/>
    <mergeCell ref="KJA331:KJH331"/>
    <mergeCell ref="KJI331:KJP331"/>
    <mergeCell ref="JPI331:JPP331"/>
    <mergeCell ref="JPQ331:JPX331"/>
    <mergeCell ref="JPY331:JQF331"/>
    <mergeCell ref="JQG331:JQN331"/>
    <mergeCell ref="JQO331:JQV331"/>
    <mergeCell ref="JQW331:JRD331"/>
    <mergeCell ref="JRE331:JRL331"/>
    <mergeCell ref="JRM331:JRT331"/>
    <mergeCell ref="JRU331:JSB331"/>
    <mergeCell ref="JSC331:JSJ331"/>
    <mergeCell ref="JSK331:JSR331"/>
    <mergeCell ref="JSS331:JSZ331"/>
    <mergeCell ref="JTA331:JTH331"/>
    <mergeCell ref="JTI331:JTP331"/>
    <mergeCell ref="JTQ331:JTX331"/>
    <mergeCell ref="JTY331:JUF331"/>
    <mergeCell ref="JUG331:JUN331"/>
    <mergeCell ref="JUO331:JUV331"/>
    <mergeCell ref="JUW331:JVD331"/>
    <mergeCell ref="JVE331:JVL331"/>
    <mergeCell ref="JVM331:JVT331"/>
    <mergeCell ref="JVU331:JWB331"/>
    <mergeCell ref="JWC331:JWJ331"/>
    <mergeCell ref="JWK331:JWR331"/>
    <mergeCell ref="JWS331:JWZ331"/>
    <mergeCell ref="JXA331:JXH331"/>
    <mergeCell ref="JXI331:JXP331"/>
    <mergeCell ref="JXQ331:JXX331"/>
    <mergeCell ref="JXY331:JYF331"/>
    <mergeCell ref="JYG331:JYN331"/>
    <mergeCell ref="JYO331:JYV331"/>
    <mergeCell ref="JYW331:JZD331"/>
    <mergeCell ref="JZE331:JZL331"/>
    <mergeCell ref="JFE331:JFL331"/>
    <mergeCell ref="JFM331:JFT331"/>
    <mergeCell ref="JFU331:JGB331"/>
    <mergeCell ref="JGC331:JGJ331"/>
    <mergeCell ref="JGK331:JGR331"/>
    <mergeCell ref="JGS331:JGZ331"/>
    <mergeCell ref="JHA331:JHH331"/>
    <mergeCell ref="JHI331:JHP331"/>
    <mergeCell ref="JHQ331:JHX331"/>
    <mergeCell ref="JHY331:JIF331"/>
    <mergeCell ref="JIG331:JIN331"/>
    <mergeCell ref="JIO331:JIV331"/>
    <mergeCell ref="JIW331:JJD331"/>
    <mergeCell ref="JJE331:JJL331"/>
    <mergeCell ref="JJM331:JJT331"/>
    <mergeCell ref="JJU331:JKB331"/>
    <mergeCell ref="JKC331:JKJ331"/>
    <mergeCell ref="JKK331:JKR331"/>
    <mergeCell ref="JKS331:JKZ331"/>
    <mergeCell ref="JLA331:JLH331"/>
    <mergeCell ref="JLI331:JLP331"/>
    <mergeCell ref="JLQ331:JLX331"/>
    <mergeCell ref="JLY331:JMF331"/>
    <mergeCell ref="JMG331:JMN331"/>
    <mergeCell ref="JMO331:JMV331"/>
    <mergeCell ref="JMW331:JND331"/>
    <mergeCell ref="JNE331:JNL331"/>
    <mergeCell ref="JNM331:JNT331"/>
    <mergeCell ref="JNU331:JOB331"/>
    <mergeCell ref="JOC331:JOJ331"/>
    <mergeCell ref="JOK331:JOR331"/>
    <mergeCell ref="JOS331:JOZ331"/>
    <mergeCell ref="JPA331:JPH331"/>
    <mergeCell ref="IVA331:IVH331"/>
    <mergeCell ref="IVI331:IVP331"/>
    <mergeCell ref="IVQ331:IVX331"/>
    <mergeCell ref="IVY331:IWF331"/>
    <mergeCell ref="IWG331:IWN331"/>
    <mergeCell ref="IWO331:IWV331"/>
    <mergeCell ref="IWW331:IXD331"/>
    <mergeCell ref="IXE331:IXL331"/>
    <mergeCell ref="IXM331:IXT331"/>
    <mergeCell ref="IXU331:IYB331"/>
    <mergeCell ref="IYC331:IYJ331"/>
    <mergeCell ref="IYK331:IYR331"/>
    <mergeCell ref="IYS331:IYZ331"/>
    <mergeCell ref="IZA331:IZH331"/>
    <mergeCell ref="IZI331:IZP331"/>
    <mergeCell ref="IZQ331:IZX331"/>
    <mergeCell ref="IZY331:JAF331"/>
    <mergeCell ref="JAG331:JAN331"/>
    <mergeCell ref="JAO331:JAV331"/>
    <mergeCell ref="JAW331:JBD331"/>
    <mergeCell ref="JBE331:JBL331"/>
    <mergeCell ref="JBM331:JBT331"/>
    <mergeCell ref="JBU331:JCB331"/>
    <mergeCell ref="JCC331:JCJ331"/>
    <mergeCell ref="JCK331:JCR331"/>
    <mergeCell ref="JCS331:JCZ331"/>
    <mergeCell ref="JDA331:JDH331"/>
    <mergeCell ref="JDI331:JDP331"/>
    <mergeCell ref="JDQ331:JDX331"/>
    <mergeCell ref="JDY331:JEF331"/>
    <mergeCell ref="JEG331:JEN331"/>
    <mergeCell ref="JEO331:JEV331"/>
    <mergeCell ref="JEW331:JFD331"/>
    <mergeCell ref="IKW331:ILD331"/>
    <mergeCell ref="ILE331:ILL331"/>
    <mergeCell ref="ILM331:ILT331"/>
    <mergeCell ref="ILU331:IMB331"/>
    <mergeCell ref="IMC331:IMJ331"/>
    <mergeCell ref="IMK331:IMR331"/>
    <mergeCell ref="IMS331:IMZ331"/>
    <mergeCell ref="INA331:INH331"/>
    <mergeCell ref="INI331:INP331"/>
    <mergeCell ref="INQ331:INX331"/>
    <mergeCell ref="INY331:IOF331"/>
    <mergeCell ref="IOG331:ION331"/>
    <mergeCell ref="IOO331:IOV331"/>
    <mergeCell ref="IOW331:IPD331"/>
    <mergeCell ref="IPE331:IPL331"/>
    <mergeCell ref="IPM331:IPT331"/>
    <mergeCell ref="IPU331:IQB331"/>
    <mergeCell ref="IQC331:IQJ331"/>
    <mergeCell ref="IQK331:IQR331"/>
    <mergeCell ref="IQS331:IQZ331"/>
    <mergeCell ref="IRA331:IRH331"/>
    <mergeCell ref="IRI331:IRP331"/>
    <mergeCell ref="IRQ331:IRX331"/>
    <mergeCell ref="IRY331:ISF331"/>
    <mergeCell ref="ISG331:ISN331"/>
    <mergeCell ref="ISO331:ISV331"/>
    <mergeCell ref="ISW331:ITD331"/>
    <mergeCell ref="ITE331:ITL331"/>
    <mergeCell ref="ITM331:ITT331"/>
    <mergeCell ref="ITU331:IUB331"/>
    <mergeCell ref="IUC331:IUJ331"/>
    <mergeCell ref="IUK331:IUR331"/>
    <mergeCell ref="IUS331:IUZ331"/>
    <mergeCell ref="IAS331:IAZ331"/>
    <mergeCell ref="IBA331:IBH331"/>
    <mergeCell ref="IBI331:IBP331"/>
    <mergeCell ref="IBQ331:IBX331"/>
    <mergeCell ref="IBY331:ICF331"/>
    <mergeCell ref="ICG331:ICN331"/>
    <mergeCell ref="ICO331:ICV331"/>
    <mergeCell ref="ICW331:IDD331"/>
    <mergeCell ref="IDE331:IDL331"/>
    <mergeCell ref="IDM331:IDT331"/>
    <mergeCell ref="IDU331:IEB331"/>
    <mergeCell ref="IEC331:IEJ331"/>
    <mergeCell ref="IEK331:IER331"/>
    <mergeCell ref="IES331:IEZ331"/>
    <mergeCell ref="IFA331:IFH331"/>
    <mergeCell ref="IFI331:IFP331"/>
    <mergeCell ref="IFQ331:IFX331"/>
    <mergeCell ref="IFY331:IGF331"/>
    <mergeCell ref="IGG331:IGN331"/>
    <mergeCell ref="IGO331:IGV331"/>
    <mergeCell ref="IGW331:IHD331"/>
    <mergeCell ref="IHE331:IHL331"/>
    <mergeCell ref="IHM331:IHT331"/>
    <mergeCell ref="IHU331:IIB331"/>
    <mergeCell ref="IIC331:IIJ331"/>
    <mergeCell ref="IIK331:IIR331"/>
    <mergeCell ref="IIS331:IIZ331"/>
    <mergeCell ref="IJA331:IJH331"/>
    <mergeCell ref="IJI331:IJP331"/>
    <mergeCell ref="IJQ331:IJX331"/>
    <mergeCell ref="IJY331:IKF331"/>
    <mergeCell ref="IKG331:IKN331"/>
    <mergeCell ref="IKO331:IKV331"/>
    <mergeCell ref="HQO331:HQV331"/>
    <mergeCell ref="HQW331:HRD331"/>
    <mergeCell ref="HRE331:HRL331"/>
    <mergeCell ref="HRM331:HRT331"/>
    <mergeCell ref="HRU331:HSB331"/>
    <mergeCell ref="HSC331:HSJ331"/>
    <mergeCell ref="HSK331:HSR331"/>
    <mergeCell ref="HSS331:HSZ331"/>
    <mergeCell ref="HTA331:HTH331"/>
    <mergeCell ref="HTI331:HTP331"/>
    <mergeCell ref="HTQ331:HTX331"/>
    <mergeCell ref="HTY331:HUF331"/>
    <mergeCell ref="HUG331:HUN331"/>
    <mergeCell ref="HUO331:HUV331"/>
    <mergeCell ref="HUW331:HVD331"/>
    <mergeCell ref="HVE331:HVL331"/>
    <mergeCell ref="HVM331:HVT331"/>
    <mergeCell ref="HVU331:HWB331"/>
    <mergeCell ref="HWC331:HWJ331"/>
    <mergeCell ref="HWK331:HWR331"/>
    <mergeCell ref="HWS331:HWZ331"/>
    <mergeCell ref="HXA331:HXH331"/>
    <mergeCell ref="HXI331:HXP331"/>
    <mergeCell ref="HXQ331:HXX331"/>
    <mergeCell ref="HXY331:HYF331"/>
    <mergeCell ref="HYG331:HYN331"/>
    <mergeCell ref="HYO331:HYV331"/>
    <mergeCell ref="HYW331:HZD331"/>
    <mergeCell ref="HZE331:HZL331"/>
    <mergeCell ref="HZM331:HZT331"/>
    <mergeCell ref="HZU331:IAB331"/>
    <mergeCell ref="IAC331:IAJ331"/>
    <mergeCell ref="IAK331:IAR331"/>
    <mergeCell ref="HGK331:HGR331"/>
    <mergeCell ref="HGS331:HGZ331"/>
    <mergeCell ref="HHA331:HHH331"/>
    <mergeCell ref="HHI331:HHP331"/>
    <mergeCell ref="HHQ331:HHX331"/>
    <mergeCell ref="HHY331:HIF331"/>
    <mergeCell ref="HIG331:HIN331"/>
    <mergeCell ref="HIO331:HIV331"/>
    <mergeCell ref="HIW331:HJD331"/>
    <mergeCell ref="HJE331:HJL331"/>
    <mergeCell ref="HJM331:HJT331"/>
    <mergeCell ref="HJU331:HKB331"/>
    <mergeCell ref="HKC331:HKJ331"/>
    <mergeCell ref="HKK331:HKR331"/>
    <mergeCell ref="HKS331:HKZ331"/>
    <mergeCell ref="HLA331:HLH331"/>
    <mergeCell ref="HLI331:HLP331"/>
    <mergeCell ref="HLQ331:HLX331"/>
    <mergeCell ref="HLY331:HMF331"/>
    <mergeCell ref="HMG331:HMN331"/>
    <mergeCell ref="HMO331:HMV331"/>
    <mergeCell ref="HMW331:HND331"/>
    <mergeCell ref="HNE331:HNL331"/>
    <mergeCell ref="HNM331:HNT331"/>
    <mergeCell ref="HNU331:HOB331"/>
    <mergeCell ref="HOC331:HOJ331"/>
    <mergeCell ref="HOK331:HOR331"/>
    <mergeCell ref="HOS331:HOZ331"/>
    <mergeCell ref="HPA331:HPH331"/>
    <mergeCell ref="HPI331:HPP331"/>
    <mergeCell ref="HPQ331:HPX331"/>
    <mergeCell ref="HPY331:HQF331"/>
    <mergeCell ref="HQG331:HQN331"/>
    <mergeCell ref="GWG331:GWN331"/>
    <mergeCell ref="GWO331:GWV331"/>
    <mergeCell ref="GWW331:GXD331"/>
    <mergeCell ref="GXE331:GXL331"/>
    <mergeCell ref="GXM331:GXT331"/>
    <mergeCell ref="GXU331:GYB331"/>
    <mergeCell ref="GYC331:GYJ331"/>
    <mergeCell ref="GYK331:GYR331"/>
    <mergeCell ref="GYS331:GYZ331"/>
    <mergeCell ref="GZA331:GZH331"/>
    <mergeCell ref="GZI331:GZP331"/>
    <mergeCell ref="GZQ331:GZX331"/>
    <mergeCell ref="GZY331:HAF331"/>
    <mergeCell ref="HAG331:HAN331"/>
    <mergeCell ref="HAO331:HAV331"/>
    <mergeCell ref="HAW331:HBD331"/>
    <mergeCell ref="HBE331:HBL331"/>
    <mergeCell ref="HBM331:HBT331"/>
    <mergeCell ref="HBU331:HCB331"/>
    <mergeCell ref="HCC331:HCJ331"/>
    <mergeCell ref="HCK331:HCR331"/>
    <mergeCell ref="HCS331:HCZ331"/>
    <mergeCell ref="HDA331:HDH331"/>
    <mergeCell ref="HDI331:HDP331"/>
    <mergeCell ref="HDQ331:HDX331"/>
    <mergeCell ref="HDY331:HEF331"/>
    <mergeCell ref="HEG331:HEN331"/>
    <mergeCell ref="HEO331:HEV331"/>
    <mergeCell ref="HEW331:HFD331"/>
    <mergeCell ref="HFE331:HFL331"/>
    <mergeCell ref="HFM331:HFT331"/>
    <mergeCell ref="HFU331:HGB331"/>
    <mergeCell ref="HGC331:HGJ331"/>
    <mergeCell ref="GMC331:GMJ331"/>
    <mergeCell ref="GMK331:GMR331"/>
    <mergeCell ref="GMS331:GMZ331"/>
    <mergeCell ref="GNA331:GNH331"/>
    <mergeCell ref="GNI331:GNP331"/>
    <mergeCell ref="GNQ331:GNX331"/>
    <mergeCell ref="GNY331:GOF331"/>
    <mergeCell ref="GOG331:GON331"/>
    <mergeCell ref="GOO331:GOV331"/>
    <mergeCell ref="GOW331:GPD331"/>
    <mergeCell ref="GPE331:GPL331"/>
    <mergeCell ref="GPM331:GPT331"/>
    <mergeCell ref="GPU331:GQB331"/>
    <mergeCell ref="GQC331:GQJ331"/>
    <mergeCell ref="GQK331:GQR331"/>
    <mergeCell ref="GQS331:GQZ331"/>
    <mergeCell ref="GRA331:GRH331"/>
    <mergeCell ref="GRI331:GRP331"/>
    <mergeCell ref="GRQ331:GRX331"/>
    <mergeCell ref="GRY331:GSF331"/>
    <mergeCell ref="GSG331:GSN331"/>
    <mergeCell ref="GSO331:GSV331"/>
    <mergeCell ref="GSW331:GTD331"/>
    <mergeCell ref="GTE331:GTL331"/>
    <mergeCell ref="GTM331:GTT331"/>
    <mergeCell ref="GTU331:GUB331"/>
    <mergeCell ref="GUC331:GUJ331"/>
    <mergeCell ref="GUK331:GUR331"/>
    <mergeCell ref="GUS331:GUZ331"/>
    <mergeCell ref="GVA331:GVH331"/>
    <mergeCell ref="GVI331:GVP331"/>
    <mergeCell ref="GVQ331:GVX331"/>
    <mergeCell ref="GVY331:GWF331"/>
    <mergeCell ref="GBY331:GCF331"/>
    <mergeCell ref="GCG331:GCN331"/>
    <mergeCell ref="GCO331:GCV331"/>
    <mergeCell ref="GCW331:GDD331"/>
    <mergeCell ref="GDE331:GDL331"/>
    <mergeCell ref="GDM331:GDT331"/>
    <mergeCell ref="GDU331:GEB331"/>
    <mergeCell ref="GEC331:GEJ331"/>
    <mergeCell ref="GEK331:GER331"/>
    <mergeCell ref="GES331:GEZ331"/>
    <mergeCell ref="GFA331:GFH331"/>
    <mergeCell ref="GFI331:GFP331"/>
    <mergeCell ref="GFQ331:GFX331"/>
    <mergeCell ref="GFY331:GGF331"/>
    <mergeCell ref="GGG331:GGN331"/>
    <mergeCell ref="GGO331:GGV331"/>
    <mergeCell ref="GGW331:GHD331"/>
    <mergeCell ref="GHE331:GHL331"/>
    <mergeCell ref="GHM331:GHT331"/>
    <mergeCell ref="GHU331:GIB331"/>
    <mergeCell ref="GIC331:GIJ331"/>
    <mergeCell ref="GIK331:GIR331"/>
    <mergeCell ref="GIS331:GIZ331"/>
    <mergeCell ref="GJA331:GJH331"/>
    <mergeCell ref="GJI331:GJP331"/>
    <mergeCell ref="GJQ331:GJX331"/>
    <mergeCell ref="GJY331:GKF331"/>
    <mergeCell ref="GKG331:GKN331"/>
    <mergeCell ref="GKO331:GKV331"/>
    <mergeCell ref="GKW331:GLD331"/>
    <mergeCell ref="GLE331:GLL331"/>
    <mergeCell ref="GLM331:GLT331"/>
    <mergeCell ref="GLU331:GMB331"/>
    <mergeCell ref="FRU331:FSB331"/>
    <mergeCell ref="FSC331:FSJ331"/>
    <mergeCell ref="FSK331:FSR331"/>
    <mergeCell ref="FSS331:FSZ331"/>
    <mergeCell ref="FTA331:FTH331"/>
    <mergeCell ref="FTI331:FTP331"/>
    <mergeCell ref="FTQ331:FTX331"/>
    <mergeCell ref="FTY331:FUF331"/>
    <mergeCell ref="FUG331:FUN331"/>
    <mergeCell ref="FUO331:FUV331"/>
    <mergeCell ref="FUW331:FVD331"/>
    <mergeCell ref="FVE331:FVL331"/>
    <mergeCell ref="FVM331:FVT331"/>
    <mergeCell ref="FVU331:FWB331"/>
    <mergeCell ref="FWC331:FWJ331"/>
    <mergeCell ref="FWK331:FWR331"/>
    <mergeCell ref="FWS331:FWZ331"/>
    <mergeCell ref="FXA331:FXH331"/>
    <mergeCell ref="FXI331:FXP331"/>
    <mergeCell ref="FXQ331:FXX331"/>
    <mergeCell ref="FXY331:FYF331"/>
    <mergeCell ref="FYG331:FYN331"/>
    <mergeCell ref="FYO331:FYV331"/>
    <mergeCell ref="FYW331:FZD331"/>
    <mergeCell ref="FZE331:FZL331"/>
    <mergeCell ref="FZM331:FZT331"/>
    <mergeCell ref="FZU331:GAB331"/>
    <mergeCell ref="GAC331:GAJ331"/>
    <mergeCell ref="GAK331:GAR331"/>
    <mergeCell ref="GAS331:GAZ331"/>
    <mergeCell ref="GBA331:GBH331"/>
    <mergeCell ref="GBI331:GBP331"/>
    <mergeCell ref="GBQ331:GBX331"/>
    <mergeCell ref="FHQ331:FHX331"/>
    <mergeCell ref="FHY331:FIF331"/>
    <mergeCell ref="FIG331:FIN331"/>
    <mergeCell ref="FIO331:FIV331"/>
    <mergeCell ref="FIW331:FJD331"/>
    <mergeCell ref="FJE331:FJL331"/>
    <mergeCell ref="FJM331:FJT331"/>
    <mergeCell ref="FJU331:FKB331"/>
    <mergeCell ref="FKC331:FKJ331"/>
    <mergeCell ref="FKK331:FKR331"/>
    <mergeCell ref="FKS331:FKZ331"/>
    <mergeCell ref="FLA331:FLH331"/>
    <mergeCell ref="FLI331:FLP331"/>
    <mergeCell ref="FLQ331:FLX331"/>
    <mergeCell ref="FLY331:FMF331"/>
    <mergeCell ref="FMG331:FMN331"/>
    <mergeCell ref="FMO331:FMV331"/>
    <mergeCell ref="FMW331:FND331"/>
    <mergeCell ref="FNE331:FNL331"/>
    <mergeCell ref="FNM331:FNT331"/>
    <mergeCell ref="FNU331:FOB331"/>
    <mergeCell ref="FOC331:FOJ331"/>
    <mergeCell ref="FOK331:FOR331"/>
    <mergeCell ref="FOS331:FOZ331"/>
    <mergeCell ref="FPA331:FPH331"/>
    <mergeCell ref="FPI331:FPP331"/>
    <mergeCell ref="FPQ331:FPX331"/>
    <mergeCell ref="FPY331:FQF331"/>
    <mergeCell ref="FQG331:FQN331"/>
    <mergeCell ref="FQO331:FQV331"/>
    <mergeCell ref="FQW331:FRD331"/>
    <mergeCell ref="FRE331:FRL331"/>
    <mergeCell ref="FRM331:FRT331"/>
    <mergeCell ref="EXM331:EXT331"/>
    <mergeCell ref="EXU331:EYB331"/>
    <mergeCell ref="EYC331:EYJ331"/>
    <mergeCell ref="EYK331:EYR331"/>
    <mergeCell ref="EYS331:EYZ331"/>
    <mergeCell ref="EZA331:EZH331"/>
    <mergeCell ref="EZI331:EZP331"/>
    <mergeCell ref="EZQ331:EZX331"/>
    <mergeCell ref="EZY331:FAF331"/>
    <mergeCell ref="FAG331:FAN331"/>
    <mergeCell ref="FAO331:FAV331"/>
    <mergeCell ref="FAW331:FBD331"/>
    <mergeCell ref="FBE331:FBL331"/>
    <mergeCell ref="FBM331:FBT331"/>
    <mergeCell ref="FBU331:FCB331"/>
    <mergeCell ref="FCC331:FCJ331"/>
    <mergeCell ref="FCK331:FCR331"/>
    <mergeCell ref="FCS331:FCZ331"/>
    <mergeCell ref="FDA331:FDH331"/>
    <mergeCell ref="FDI331:FDP331"/>
    <mergeCell ref="FDQ331:FDX331"/>
    <mergeCell ref="FDY331:FEF331"/>
    <mergeCell ref="FEG331:FEN331"/>
    <mergeCell ref="FEO331:FEV331"/>
    <mergeCell ref="FEW331:FFD331"/>
    <mergeCell ref="FFE331:FFL331"/>
    <mergeCell ref="FFM331:FFT331"/>
    <mergeCell ref="FFU331:FGB331"/>
    <mergeCell ref="FGC331:FGJ331"/>
    <mergeCell ref="FGK331:FGR331"/>
    <mergeCell ref="FGS331:FGZ331"/>
    <mergeCell ref="FHA331:FHH331"/>
    <mergeCell ref="FHI331:FHP331"/>
    <mergeCell ref="ENI331:ENP331"/>
    <mergeCell ref="ENQ331:ENX331"/>
    <mergeCell ref="ENY331:EOF331"/>
    <mergeCell ref="EOG331:EON331"/>
    <mergeCell ref="EOO331:EOV331"/>
    <mergeCell ref="EOW331:EPD331"/>
    <mergeCell ref="EPE331:EPL331"/>
    <mergeCell ref="EPM331:EPT331"/>
    <mergeCell ref="EPU331:EQB331"/>
    <mergeCell ref="EQC331:EQJ331"/>
    <mergeCell ref="EQK331:EQR331"/>
    <mergeCell ref="EQS331:EQZ331"/>
    <mergeCell ref="ERA331:ERH331"/>
    <mergeCell ref="ERI331:ERP331"/>
    <mergeCell ref="ERQ331:ERX331"/>
    <mergeCell ref="ERY331:ESF331"/>
    <mergeCell ref="ESG331:ESN331"/>
    <mergeCell ref="ESO331:ESV331"/>
    <mergeCell ref="ESW331:ETD331"/>
    <mergeCell ref="ETE331:ETL331"/>
    <mergeCell ref="ETM331:ETT331"/>
    <mergeCell ref="ETU331:EUB331"/>
    <mergeCell ref="EUC331:EUJ331"/>
    <mergeCell ref="EUK331:EUR331"/>
    <mergeCell ref="EUS331:EUZ331"/>
    <mergeCell ref="EVA331:EVH331"/>
    <mergeCell ref="EVI331:EVP331"/>
    <mergeCell ref="EVQ331:EVX331"/>
    <mergeCell ref="EVY331:EWF331"/>
    <mergeCell ref="EWG331:EWN331"/>
    <mergeCell ref="EWO331:EWV331"/>
    <mergeCell ref="EWW331:EXD331"/>
    <mergeCell ref="EXE331:EXL331"/>
    <mergeCell ref="EDE331:EDL331"/>
    <mergeCell ref="EDM331:EDT331"/>
    <mergeCell ref="EDU331:EEB331"/>
    <mergeCell ref="EEC331:EEJ331"/>
    <mergeCell ref="EEK331:EER331"/>
    <mergeCell ref="EES331:EEZ331"/>
    <mergeCell ref="EFA331:EFH331"/>
    <mergeCell ref="EFI331:EFP331"/>
    <mergeCell ref="EFQ331:EFX331"/>
    <mergeCell ref="EFY331:EGF331"/>
    <mergeCell ref="EGG331:EGN331"/>
    <mergeCell ref="EGO331:EGV331"/>
    <mergeCell ref="EGW331:EHD331"/>
    <mergeCell ref="EHE331:EHL331"/>
    <mergeCell ref="EHM331:EHT331"/>
    <mergeCell ref="EHU331:EIB331"/>
    <mergeCell ref="EIC331:EIJ331"/>
    <mergeCell ref="EIK331:EIR331"/>
    <mergeCell ref="EIS331:EIZ331"/>
    <mergeCell ref="EJA331:EJH331"/>
    <mergeCell ref="EJI331:EJP331"/>
    <mergeCell ref="EJQ331:EJX331"/>
    <mergeCell ref="EJY331:EKF331"/>
    <mergeCell ref="EKG331:EKN331"/>
    <mergeCell ref="EKO331:EKV331"/>
    <mergeCell ref="EKW331:ELD331"/>
    <mergeCell ref="ELE331:ELL331"/>
    <mergeCell ref="ELM331:ELT331"/>
    <mergeCell ref="ELU331:EMB331"/>
    <mergeCell ref="EMC331:EMJ331"/>
    <mergeCell ref="EMK331:EMR331"/>
    <mergeCell ref="EMS331:EMZ331"/>
    <mergeCell ref="ENA331:ENH331"/>
    <mergeCell ref="DTA331:DTH331"/>
    <mergeCell ref="DTI331:DTP331"/>
    <mergeCell ref="DTQ331:DTX331"/>
    <mergeCell ref="DTY331:DUF331"/>
    <mergeCell ref="DUG331:DUN331"/>
    <mergeCell ref="DUO331:DUV331"/>
    <mergeCell ref="DUW331:DVD331"/>
    <mergeCell ref="DVE331:DVL331"/>
    <mergeCell ref="DVM331:DVT331"/>
    <mergeCell ref="DVU331:DWB331"/>
    <mergeCell ref="DWC331:DWJ331"/>
    <mergeCell ref="DWK331:DWR331"/>
    <mergeCell ref="DWS331:DWZ331"/>
    <mergeCell ref="DXA331:DXH331"/>
    <mergeCell ref="DXI331:DXP331"/>
    <mergeCell ref="DXQ331:DXX331"/>
    <mergeCell ref="DXY331:DYF331"/>
    <mergeCell ref="DYG331:DYN331"/>
    <mergeCell ref="DYO331:DYV331"/>
    <mergeCell ref="DYW331:DZD331"/>
    <mergeCell ref="DZE331:DZL331"/>
    <mergeCell ref="DZM331:DZT331"/>
    <mergeCell ref="DZU331:EAB331"/>
    <mergeCell ref="EAC331:EAJ331"/>
    <mergeCell ref="EAK331:EAR331"/>
    <mergeCell ref="EAS331:EAZ331"/>
    <mergeCell ref="EBA331:EBH331"/>
    <mergeCell ref="EBI331:EBP331"/>
    <mergeCell ref="EBQ331:EBX331"/>
    <mergeCell ref="EBY331:ECF331"/>
    <mergeCell ref="ECG331:ECN331"/>
    <mergeCell ref="ECO331:ECV331"/>
    <mergeCell ref="ECW331:EDD331"/>
    <mergeCell ref="DIW331:DJD331"/>
    <mergeCell ref="DJE331:DJL331"/>
    <mergeCell ref="DJM331:DJT331"/>
    <mergeCell ref="DJU331:DKB331"/>
    <mergeCell ref="DKC331:DKJ331"/>
    <mergeCell ref="DKK331:DKR331"/>
    <mergeCell ref="DKS331:DKZ331"/>
    <mergeCell ref="DLA331:DLH331"/>
    <mergeCell ref="DLI331:DLP331"/>
    <mergeCell ref="DLQ331:DLX331"/>
    <mergeCell ref="DLY331:DMF331"/>
    <mergeCell ref="DMG331:DMN331"/>
    <mergeCell ref="DMO331:DMV331"/>
    <mergeCell ref="DMW331:DND331"/>
    <mergeCell ref="DNE331:DNL331"/>
    <mergeCell ref="DNM331:DNT331"/>
    <mergeCell ref="DNU331:DOB331"/>
    <mergeCell ref="DOC331:DOJ331"/>
    <mergeCell ref="DOK331:DOR331"/>
    <mergeCell ref="DOS331:DOZ331"/>
    <mergeCell ref="DPA331:DPH331"/>
    <mergeCell ref="DPI331:DPP331"/>
    <mergeCell ref="DPQ331:DPX331"/>
    <mergeCell ref="DPY331:DQF331"/>
    <mergeCell ref="DQG331:DQN331"/>
    <mergeCell ref="DQO331:DQV331"/>
    <mergeCell ref="DQW331:DRD331"/>
    <mergeCell ref="DRE331:DRL331"/>
    <mergeCell ref="DRM331:DRT331"/>
    <mergeCell ref="DRU331:DSB331"/>
    <mergeCell ref="DSC331:DSJ331"/>
    <mergeCell ref="DSK331:DSR331"/>
    <mergeCell ref="DSS331:DSZ331"/>
    <mergeCell ref="CYS331:CYZ331"/>
    <mergeCell ref="CZA331:CZH331"/>
    <mergeCell ref="CZI331:CZP331"/>
    <mergeCell ref="CZQ331:CZX331"/>
    <mergeCell ref="CZY331:DAF331"/>
    <mergeCell ref="DAG331:DAN331"/>
    <mergeCell ref="DAO331:DAV331"/>
    <mergeCell ref="DAW331:DBD331"/>
    <mergeCell ref="DBE331:DBL331"/>
    <mergeCell ref="DBM331:DBT331"/>
    <mergeCell ref="DBU331:DCB331"/>
    <mergeCell ref="DCC331:DCJ331"/>
    <mergeCell ref="DCK331:DCR331"/>
    <mergeCell ref="DCS331:DCZ331"/>
    <mergeCell ref="DDA331:DDH331"/>
    <mergeCell ref="DDI331:DDP331"/>
    <mergeCell ref="DDQ331:DDX331"/>
    <mergeCell ref="DDY331:DEF331"/>
    <mergeCell ref="DEG331:DEN331"/>
    <mergeCell ref="DEO331:DEV331"/>
    <mergeCell ref="DEW331:DFD331"/>
    <mergeCell ref="DFE331:DFL331"/>
    <mergeCell ref="DFM331:DFT331"/>
    <mergeCell ref="DFU331:DGB331"/>
    <mergeCell ref="DGC331:DGJ331"/>
    <mergeCell ref="DGK331:DGR331"/>
    <mergeCell ref="DGS331:DGZ331"/>
    <mergeCell ref="DHA331:DHH331"/>
    <mergeCell ref="DHI331:DHP331"/>
    <mergeCell ref="DHQ331:DHX331"/>
    <mergeCell ref="DHY331:DIF331"/>
    <mergeCell ref="DIG331:DIN331"/>
    <mergeCell ref="DIO331:DIV331"/>
    <mergeCell ref="COO331:COV331"/>
    <mergeCell ref="COW331:CPD331"/>
    <mergeCell ref="CPE331:CPL331"/>
    <mergeCell ref="CPM331:CPT331"/>
    <mergeCell ref="CPU331:CQB331"/>
    <mergeCell ref="CQC331:CQJ331"/>
    <mergeCell ref="CQK331:CQR331"/>
    <mergeCell ref="CQS331:CQZ331"/>
    <mergeCell ref="CRA331:CRH331"/>
    <mergeCell ref="CRI331:CRP331"/>
    <mergeCell ref="CRQ331:CRX331"/>
    <mergeCell ref="CRY331:CSF331"/>
    <mergeCell ref="CSG331:CSN331"/>
    <mergeCell ref="CSO331:CSV331"/>
    <mergeCell ref="CSW331:CTD331"/>
    <mergeCell ref="CTE331:CTL331"/>
    <mergeCell ref="CTM331:CTT331"/>
    <mergeCell ref="CTU331:CUB331"/>
    <mergeCell ref="CUC331:CUJ331"/>
    <mergeCell ref="CUK331:CUR331"/>
    <mergeCell ref="CUS331:CUZ331"/>
    <mergeCell ref="CVA331:CVH331"/>
    <mergeCell ref="CVI331:CVP331"/>
    <mergeCell ref="CVQ331:CVX331"/>
    <mergeCell ref="CVY331:CWF331"/>
    <mergeCell ref="CWG331:CWN331"/>
    <mergeCell ref="CWO331:CWV331"/>
    <mergeCell ref="CWW331:CXD331"/>
    <mergeCell ref="CXE331:CXL331"/>
    <mergeCell ref="CXM331:CXT331"/>
    <mergeCell ref="CXU331:CYB331"/>
    <mergeCell ref="CYC331:CYJ331"/>
    <mergeCell ref="CYK331:CYR331"/>
    <mergeCell ref="CEK331:CER331"/>
    <mergeCell ref="CES331:CEZ331"/>
    <mergeCell ref="CFA331:CFH331"/>
    <mergeCell ref="CFI331:CFP331"/>
    <mergeCell ref="CFQ331:CFX331"/>
    <mergeCell ref="CFY331:CGF331"/>
    <mergeCell ref="CGG331:CGN331"/>
    <mergeCell ref="CGO331:CGV331"/>
    <mergeCell ref="CGW331:CHD331"/>
    <mergeCell ref="CHE331:CHL331"/>
    <mergeCell ref="CHM331:CHT331"/>
    <mergeCell ref="CHU331:CIB331"/>
    <mergeCell ref="CIC331:CIJ331"/>
    <mergeCell ref="CIK331:CIR331"/>
    <mergeCell ref="CIS331:CIZ331"/>
    <mergeCell ref="CJA331:CJH331"/>
    <mergeCell ref="CJI331:CJP331"/>
    <mergeCell ref="CJQ331:CJX331"/>
    <mergeCell ref="CJY331:CKF331"/>
    <mergeCell ref="CKG331:CKN331"/>
    <mergeCell ref="CKO331:CKV331"/>
    <mergeCell ref="CKW331:CLD331"/>
    <mergeCell ref="CLE331:CLL331"/>
    <mergeCell ref="CLM331:CLT331"/>
    <mergeCell ref="CLU331:CMB331"/>
    <mergeCell ref="CMC331:CMJ331"/>
    <mergeCell ref="CMK331:CMR331"/>
    <mergeCell ref="CMS331:CMZ331"/>
    <mergeCell ref="CNA331:CNH331"/>
    <mergeCell ref="CNI331:CNP331"/>
    <mergeCell ref="CNQ331:CNX331"/>
    <mergeCell ref="CNY331:COF331"/>
    <mergeCell ref="COG331:CON331"/>
    <mergeCell ref="BUG331:BUN331"/>
    <mergeCell ref="BUO331:BUV331"/>
    <mergeCell ref="BUW331:BVD331"/>
    <mergeCell ref="BVE331:BVL331"/>
    <mergeCell ref="BVM331:BVT331"/>
    <mergeCell ref="BVU331:BWB331"/>
    <mergeCell ref="BWC331:BWJ331"/>
    <mergeCell ref="BWK331:BWR331"/>
    <mergeCell ref="BWS331:BWZ331"/>
    <mergeCell ref="BXA331:BXH331"/>
    <mergeCell ref="BXI331:BXP331"/>
    <mergeCell ref="BXQ331:BXX331"/>
    <mergeCell ref="BXY331:BYF331"/>
    <mergeCell ref="BYG331:BYN331"/>
    <mergeCell ref="BYO331:BYV331"/>
    <mergeCell ref="BYW331:BZD331"/>
    <mergeCell ref="BZE331:BZL331"/>
    <mergeCell ref="BZM331:BZT331"/>
    <mergeCell ref="BZU331:CAB331"/>
    <mergeCell ref="CAC331:CAJ331"/>
    <mergeCell ref="CAK331:CAR331"/>
    <mergeCell ref="CAS331:CAZ331"/>
    <mergeCell ref="CBA331:CBH331"/>
    <mergeCell ref="CBI331:CBP331"/>
    <mergeCell ref="CBQ331:CBX331"/>
    <mergeCell ref="CBY331:CCF331"/>
    <mergeCell ref="CCG331:CCN331"/>
    <mergeCell ref="CCO331:CCV331"/>
    <mergeCell ref="CCW331:CDD331"/>
    <mergeCell ref="CDE331:CDL331"/>
    <mergeCell ref="CDM331:CDT331"/>
    <mergeCell ref="CDU331:CEB331"/>
    <mergeCell ref="CEC331:CEJ331"/>
    <mergeCell ref="BKC331:BKJ331"/>
    <mergeCell ref="BKK331:BKR331"/>
    <mergeCell ref="BKS331:BKZ331"/>
    <mergeCell ref="BLA331:BLH331"/>
    <mergeCell ref="BLI331:BLP331"/>
    <mergeCell ref="BLQ331:BLX331"/>
    <mergeCell ref="BLY331:BMF331"/>
    <mergeCell ref="BMG331:BMN331"/>
    <mergeCell ref="BMO331:BMV331"/>
    <mergeCell ref="BMW331:BND331"/>
    <mergeCell ref="BNE331:BNL331"/>
    <mergeCell ref="BNM331:BNT331"/>
    <mergeCell ref="BNU331:BOB331"/>
    <mergeCell ref="BOC331:BOJ331"/>
    <mergeCell ref="BOK331:BOR331"/>
    <mergeCell ref="BOS331:BOZ331"/>
    <mergeCell ref="BPA331:BPH331"/>
    <mergeCell ref="BPI331:BPP331"/>
    <mergeCell ref="BPQ331:BPX331"/>
    <mergeCell ref="BPY331:BQF331"/>
    <mergeCell ref="BQG331:BQN331"/>
    <mergeCell ref="BQO331:BQV331"/>
    <mergeCell ref="BQW331:BRD331"/>
    <mergeCell ref="BRE331:BRL331"/>
    <mergeCell ref="BRM331:BRT331"/>
    <mergeCell ref="BRU331:BSB331"/>
    <mergeCell ref="BSC331:BSJ331"/>
    <mergeCell ref="BSK331:BSR331"/>
    <mergeCell ref="BSS331:BSZ331"/>
    <mergeCell ref="BTA331:BTH331"/>
    <mergeCell ref="BTI331:BTP331"/>
    <mergeCell ref="BTQ331:BTX331"/>
    <mergeCell ref="BTY331:BUF331"/>
    <mergeCell ref="AZY331:BAF331"/>
    <mergeCell ref="BAG331:BAN331"/>
    <mergeCell ref="BAO331:BAV331"/>
    <mergeCell ref="BAW331:BBD331"/>
    <mergeCell ref="BBE331:BBL331"/>
    <mergeCell ref="BBM331:BBT331"/>
    <mergeCell ref="BBU331:BCB331"/>
    <mergeCell ref="BCC331:BCJ331"/>
    <mergeCell ref="BCK331:BCR331"/>
    <mergeCell ref="BCS331:BCZ331"/>
    <mergeCell ref="BDA331:BDH331"/>
    <mergeCell ref="BDI331:BDP331"/>
    <mergeCell ref="BDQ331:BDX331"/>
    <mergeCell ref="BDY331:BEF331"/>
    <mergeCell ref="BEG331:BEN331"/>
    <mergeCell ref="BEO331:BEV331"/>
    <mergeCell ref="BEW331:BFD331"/>
    <mergeCell ref="BFE331:BFL331"/>
    <mergeCell ref="BFM331:BFT331"/>
    <mergeCell ref="BFU331:BGB331"/>
    <mergeCell ref="BGC331:BGJ331"/>
    <mergeCell ref="BGK331:BGR331"/>
    <mergeCell ref="BGS331:BGZ331"/>
    <mergeCell ref="BHA331:BHH331"/>
    <mergeCell ref="BHI331:BHP331"/>
    <mergeCell ref="BHQ331:BHX331"/>
    <mergeCell ref="BHY331:BIF331"/>
    <mergeCell ref="BIG331:BIN331"/>
    <mergeCell ref="BIO331:BIV331"/>
    <mergeCell ref="BIW331:BJD331"/>
    <mergeCell ref="BJE331:BJL331"/>
    <mergeCell ref="BJM331:BJT331"/>
    <mergeCell ref="BJU331:BKB331"/>
    <mergeCell ref="APU331:AQB331"/>
    <mergeCell ref="AQC331:AQJ331"/>
    <mergeCell ref="AQK331:AQR331"/>
    <mergeCell ref="AQS331:AQZ331"/>
    <mergeCell ref="ARA331:ARH331"/>
    <mergeCell ref="ARI331:ARP331"/>
    <mergeCell ref="ARQ331:ARX331"/>
    <mergeCell ref="ARY331:ASF331"/>
    <mergeCell ref="ASG331:ASN331"/>
    <mergeCell ref="ASO331:ASV331"/>
    <mergeCell ref="ASW331:ATD331"/>
    <mergeCell ref="ATE331:ATL331"/>
    <mergeCell ref="ATM331:ATT331"/>
    <mergeCell ref="ATU331:AUB331"/>
    <mergeCell ref="AUC331:AUJ331"/>
    <mergeCell ref="AUK331:AUR331"/>
    <mergeCell ref="AUS331:AUZ331"/>
    <mergeCell ref="AVA331:AVH331"/>
    <mergeCell ref="AVI331:AVP331"/>
    <mergeCell ref="AVQ331:AVX331"/>
    <mergeCell ref="AVY331:AWF331"/>
    <mergeCell ref="AWG331:AWN331"/>
    <mergeCell ref="AWO331:AWV331"/>
    <mergeCell ref="AWW331:AXD331"/>
    <mergeCell ref="AXE331:AXL331"/>
    <mergeCell ref="AXM331:AXT331"/>
    <mergeCell ref="AXU331:AYB331"/>
    <mergeCell ref="AYC331:AYJ331"/>
    <mergeCell ref="AYK331:AYR331"/>
    <mergeCell ref="AYS331:AYZ331"/>
    <mergeCell ref="AZA331:AZH331"/>
    <mergeCell ref="AZI331:AZP331"/>
    <mergeCell ref="AZQ331:AZX331"/>
    <mergeCell ref="AFQ331:AFX331"/>
    <mergeCell ref="AFY331:AGF331"/>
    <mergeCell ref="AGG331:AGN331"/>
    <mergeCell ref="AGO331:AGV331"/>
    <mergeCell ref="AGW331:AHD331"/>
    <mergeCell ref="AHE331:AHL331"/>
    <mergeCell ref="AHM331:AHT331"/>
    <mergeCell ref="AHU331:AIB331"/>
    <mergeCell ref="AIC331:AIJ331"/>
    <mergeCell ref="AIK331:AIR331"/>
    <mergeCell ref="AIS331:AIZ331"/>
    <mergeCell ref="AJA331:AJH331"/>
    <mergeCell ref="AJI331:AJP331"/>
    <mergeCell ref="AJQ331:AJX331"/>
    <mergeCell ref="AJY331:AKF331"/>
    <mergeCell ref="AKG331:AKN331"/>
    <mergeCell ref="AKO331:AKV331"/>
    <mergeCell ref="AKW331:ALD331"/>
    <mergeCell ref="ALE331:ALL331"/>
    <mergeCell ref="ALM331:ALT331"/>
    <mergeCell ref="ALU331:AMB331"/>
    <mergeCell ref="AMC331:AMJ331"/>
    <mergeCell ref="AMK331:AMR331"/>
    <mergeCell ref="AMS331:AMZ331"/>
    <mergeCell ref="ANA331:ANH331"/>
    <mergeCell ref="ANI331:ANP331"/>
    <mergeCell ref="ANQ331:ANX331"/>
    <mergeCell ref="ANY331:AOF331"/>
    <mergeCell ref="AOG331:AON331"/>
    <mergeCell ref="AOO331:AOV331"/>
    <mergeCell ref="AOW331:APD331"/>
    <mergeCell ref="APE331:APL331"/>
    <mergeCell ref="APM331:APT331"/>
    <mergeCell ref="VM331:VT331"/>
    <mergeCell ref="VU331:WB331"/>
    <mergeCell ref="WC331:WJ331"/>
    <mergeCell ref="WK331:WR331"/>
    <mergeCell ref="WS331:WZ331"/>
    <mergeCell ref="XA331:XH331"/>
    <mergeCell ref="XI331:XP331"/>
    <mergeCell ref="XQ331:XX331"/>
    <mergeCell ref="XY331:YF331"/>
    <mergeCell ref="YG331:YN331"/>
    <mergeCell ref="YO331:YV331"/>
    <mergeCell ref="YW331:ZD331"/>
    <mergeCell ref="ZE331:ZL331"/>
    <mergeCell ref="ZM331:ZT331"/>
    <mergeCell ref="ZU331:AAB331"/>
    <mergeCell ref="AAC331:AAJ331"/>
    <mergeCell ref="AAK331:AAR331"/>
    <mergeCell ref="AAS331:AAZ331"/>
    <mergeCell ref="ABA331:ABH331"/>
    <mergeCell ref="ABI331:ABP331"/>
    <mergeCell ref="ABQ331:ABX331"/>
    <mergeCell ref="ABY331:ACF331"/>
    <mergeCell ref="ACG331:ACN331"/>
    <mergeCell ref="ACO331:ACV331"/>
    <mergeCell ref="ACW331:ADD331"/>
    <mergeCell ref="ADE331:ADL331"/>
    <mergeCell ref="ADM331:ADT331"/>
    <mergeCell ref="ADU331:AEB331"/>
    <mergeCell ref="AEC331:AEJ331"/>
    <mergeCell ref="AEK331:AER331"/>
    <mergeCell ref="AES331:AEZ331"/>
    <mergeCell ref="AFA331:AFH331"/>
    <mergeCell ref="AFI331:AFP331"/>
    <mergeCell ref="LI331:LP331"/>
    <mergeCell ref="LQ331:LX331"/>
    <mergeCell ref="LY331:MF331"/>
    <mergeCell ref="MG331:MN331"/>
    <mergeCell ref="MO331:MV331"/>
    <mergeCell ref="MW331:ND331"/>
    <mergeCell ref="NE331:NL331"/>
    <mergeCell ref="NM331:NT331"/>
    <mergeCell ref="NU331:OB331"/>
    <mergeCell ref="OC331:OJ331"/>
    <mergeCell ref="OK331:OR331"/>
    <mergeCell ref="OS331:OZ331"/>
    <mergeCell ref="PA331:PH331"/>
    <mergeCell ref="PI331:PP331"/>
    <mergeCell ref="PQ331:PX331"/>
    <mergeCell ref="PY331:QF331"/>
    <mergeCell ref="QG331:QN331"/>
    <mergeCell ref="QO331:QV331"/>
    <mergeCell ref="QW331:RD331"/>
    <mergeCell ref="RE331:RL331"/>
    <mergeCell ref="RM331:RT331"/>
    <mergeCell ref="RU331:SB331"/>
    <mergeCell ref="SC331:SJ331"/>
    <mergeCell ref="SK331:SR331"/>
    <mergeCell ref="SS331:SZ331"/>
    <mergeCell ref="TA331:TH331"/>
    <mergeCell ref="TI331:TP331"/>
    <mergeCell ref="TQ331:TX331"/>
    <mergeCell ref="TY331:UF331"/>
    <mergeCell ref="UG331:UN331"/>
    <mergeCell ref="UO331:UV331"/>
    <mergeCell ref="UW331:VD331"/>
    <mergeCell ref="VE331:VL331"/>
    <mergeCell ref="XAG324:XAN324"/>
    <mergeCell ref="XAO324:XAV324"/>
    <mergeCell ref="XAW324:XBD324"/>
    <mergeCell ref="XBE324:XBL324"/>
    <mergeCell ref="XBM324:XBT324"/>
    <mergeCell ref="XBU324:XCB324"/>
    <mergeCell ref="XCC324:XCJ324"/>
    <mergeCell ref="XCK324:XCR324"/>
    <mergeCell ref="XCS324:XCZ324"/>
    <mergeCell ref="XDA324:XDH324"/>
    <mergeCell ref="XDI324:XDP324"/>
    <mergeCell ref="XDQ324:XDX324"/>
    <mergeCell ref="XDY324:XEF324"/>
    <mergeCell ref="XEG324:XEN324"/>
    <mergeCell ref="XEO324:XEV324"/>
    <mergeCell ref="XEW324:XFD324"/>
    <mergeCell ref="A325:B325"/>
    <mergeCell ref="G325:H330"/>
    <mergeCell ref="A326:B326"/>
    <mergeCell ref="A327:B327"/>
    <mergeCell ref="A328:B328"/>
    <mergeCell ref="A329:B329"/>
    <mergeCell ref="A330:B330"/>
    <mergeCell ref="A331:H331"/>
    <mergeCell ref="I331:P331"/>
    <mergeCell ref="Q331:X331"/>
    <mergeCell ref="Y331:AF331"/>
    <mergeCell ref="AG331:AN331"/>
    <mergeCell ref="AO331:AV331"/>
    <mergeCell ref="AW331:BD331"/>
    <mergeCell ref="BE331:BL331"/>
    <mergeCell ref="BM331:BT331"/>
    <mergeCell ref="BU331:CB331"/>
    <mergeCell ref="CC331:CJ331"/>
    <mergeCell ref="CK331:CR331"/>
    <mergeCell ref="CS331:CZ331"/>
    <mergeCell ref="DA331:DH331"/>
    <mergeCell ref="DI331:DP331"/>
    <mergeCell ref="DQ331:DX331"/>
    <mergeCell ref="DY331:EF331"/>
    <mergeCell ref="EG331:EN331"/>
    <mergeCell ref="EO331:EV331"/>
    <mergeCell ref="EW331:FD331"/>
    <mergeCell ref="FE331:FL331"/>
    <mergeCell ref="FM331:FT331"/>
    <mergeCell ref="FU331:GB331"/>
    <mergeCell ref="GC331:GJ331"/>
    <mergeCell ref="GK331:GR331"/>
    <mergeCell ref="GS331:GZ331"/>
    <mergeCell ref="HA331:HH331"/>
    <mergeCell ref="HI331:HP331"/>
    <mergeCell ref="HQ331:HX331"/>
    <mergeCell ref="HY331:IF331"/>
    <mergeCell ref="IG331:IN331"/>
    <mergeCell ref="IO331:IV331"/>
    <mergeCell ref="IW331:JD331"/>
    <mergeCell ref="JE331:JL331"/>
    <mergeCell ref="JM331:JT331"/>
    <mergeCell ref="JU331:KB331"/>
    <mergeCell ref="KC331:KJ331"/>
    <mergeCell ref="KK331:KR331"/>
    <mergeCell ref="KS331:KZ331"/>
    <mergeCell ref="LA331:LH331"/>
    <mergeCell ref="WQC324:WQJ324"/>
    <mergeCell ref="WQK324:WQR324"/>
    <mergeCell ref="WQS324:WQZ324"/>
    <mergeCell ref="WRA324:WRH324"/>
    <mergeCell ref="WRI324:WRP324"/>
    <mergeCell ref="WRQ324:WRX324"/>
    <mergeCell ref="WRY324:WSF324"/>
    <mergeCell ref="WSG324:WSN324"/>
    <mergeCell ref="WSO324:WSV324"/>
    <mergeCell ref="WSW324:WTD324"/>
    <mergeCell ref="WTE324:WTL324"/>
    <mergeCell ref="WTM324:WTT324"/>
    <mergeCell ref="WTU324:WUB324"/>
    <mergeCell ref="WUC324:WUJ324"/>
    <mergeCell ref="WUK324:WUR324"/>
    <mergeCell ref="WUS324:WUZ324"/>
    <mergeCell ref="WVA324:WVH324"/>
    <mergeCell ref="WVI324:WVP324"/>
    <mergeCell ref="WVQ324:WVX324"/>
    <mergeCell ref="WVY324:WWF324"/>
    <mergeCell ref="WWG324:WWN324"/>
    <mergeCell ref="WWO324:WWV324"/>
    <mergeCell ref="WWW324:WXD324"/>
    <mergeCell ref="WXE324:WXL324"/>
    <mergeCell ref="WXM324:WXT324"/>
    <mergeCell ref="WXU324:WYB324"/>
    <mergeCell ref="WYC324:WYJ324"/>
    <mergeCell ref="WYK324:WYR324"/>
    <mergeCell ref="WYS324:WYZ324"/>
    <mergeCell ref="WZA324:WZH324"/>
    <mergeCell ref="WZI324:WZP324"/>
    <mergeCell ref="WZQ324:WZX324"/>
    <mergeCell ref="WZY324:XAF324"/>
    <mergeCell ref="WFY324:WGF324"/>
    <mergeCell ref="WGG324:WGN324"/>
    <mergeCell ref="WGO324:WGV324"/>
    <mergeCell ref="WGW324:WHD324"/>
    <mergeCell ref="WHE324:WHL324"/>
    <mergeCell ref="WHM324:WHT324"/>
    <mergeCell ref="WHU324:WIB324"/>
    <mergeCell ref="WIC324:WIJ324"/>
    <mergeCell ref="WIK324:WIR324"/>
    <mergeCell ref="WIS324:WIZ324"/>
    <mergeCell ref="WJA324:WJH324"/>
    <mergeCell ref="WJI324:WJP324"/>
    <mergeCell ref="WJQ324:WJX324"/>
    <mergeCell ref="WJY324:WKF324"/>
    <mergeCell ref="WKG324:WKN324"/>
    <mergeCell ref="WKO324:WKV324"/>
    <mergeCell ref="WKW324:WLD324"/>
    <mergeCell ref="WLE324:WLL324"/>
    <mergeCell ref="WLM324:WLT324"/>
    <mergeCell ref="WLU324:WMB324"/>
    <mergeCell ref="WMC324:WMJ324"/>
    <mergeCell ref="WMK324:WMR324"/>
    <mergeCell ref="WMS324:WMZ324"/>
    <mergeCell ref="WNA324:WNH324"/>
    <mergeCell ref="WNI324:WNP324"/>
    <mergeCell ref="WNQ324:WNX324"/>
    <mergeCell ref="WNY324:WOF324"/>
    <mergeCell ref="WOG324:WON324"/>
    <mergeCell ref="WOO324:WOV324"/>
    <mergeCell ref="WOW324:WPD324"/>
    <mergeCell ref="WPE324:WPL324"/>
    <mergeCell ref="WPM324:WPT324"/>
    <mergeCell ref="WPU324:WQB324"/>
    <mergeCell ref="VVU324:VWB324"/>
    <mergeCell ref="VWC324:VWJ324"/>
    <mergeCell ref="VWK324:VWR324"/>
    <mergeCell ref="VWS324:VWZ324"/>
    <mergeCell ref="VXA324:VXH324"/>
    <mergeCell ref="VXI324:VXP324"/>
    <mergeCell ref="VXQ324:VXX324"/>
    <mergeCell ref="VXY324:VYF324"/>
    <mergeCell ref="VYG324:VYN324"/>
    <mergeCell ref="VYO324:VYV324"/>
    <mergeCell ref="VYW324:VZD324"/>
    <mergeCell ref="VZE324:VZL324"/>
    <mergeCell ref="VZM324:VZT324"/>
    <mergeCell ref="VZU324:WAB324"/>
    <mergeCell ref="WAC324:WAJ324"/>
    <mergeCell ref="WAK324:WAR324"/>
    <mergeCell ref="WAS324:WAZ324"/>
    <mergeCell ref="WBA324:WBH324"/>
    <mergeCell ref="WBI324:WBP324"/>
    <mergeCell ref="WBQ324:WBX324"/>
    <mergeCell ref="WBY324:WCF324"/>
    <mergeCell ref="WCG324:WCN324"/>
    <mergeCell ref="WCO324:WCV324"/>
    <mergeCell ref="WCW324:WDD324"/>
    <mergeCell ref="WDE324:WDL324"/>
    <mergeCell ref="WDM324:WDT324"/>
    <mergeCell ref="WDU324:WEB324"/>
    <mergeCell ref="WEC324:WEJ324"/>
    <mergeCell ref="WEK324:WER324"/>
    <mergeCell ref="WES324:WEZ324"/>
    <mergeCell ref="WFA324:WFH324"/>
    <mergeCell ref="WFI324:WFP324"/>
    <mergeCell ref="WFQ324:WFX324"/>
    <mergeCell ref="VLQ324:VLX324"/>
    <mergeCell ref="VLY324:VMF324"/>
    <mergeCell ref="VMG324:VMN324"/>
    <mergeCell ref="VMO324:VMV324"/>
    <mergeCell ref="VMW324:VND324"/>
    <mergeCell ref="VNE324:VNL324"/>
    <mergeCell ref="VNM324:VNT324"/>
    <mergeCell ref="VNU324:VOB324"/>
    <mergeCell ref="VOC324:VOJ324"/>
    <mergeCell ref="VOK324:VOR324"/>
    <mergeCell ref="VOS324:VOZ324"/>
    <mergeCell ref="VPA324:VPH324"/>
    <mergeCell ref="VPI324:VPP324"/>
    <mergeCell ref="VPQ324:VPX324"/>
    <mergeCell ref="VPY324:VQF324"/>
    <mergeCell ref="VQG324:VQN324"/>
    <mergeCell ref="VQO324:VQV324"/>
    <mergeCell ref="VQW324:VRD324"/>
    <mergeCell ref="VRE324:VRL324"/>
    <mergeCell ref="VRM324:VRT324"/>
    <mergeCell ref="VRU324:VSB324"/>
    <mergeCell ref="VSC324:VSJ324"/>
    <mergeCell ref="VSK324:VSR324"/>
    <mergeCell ref="VSS324:VSZ324"/>
    <mergeCell ref="VTA324:VTH324"/>
    <mergeCell ref="VTI324:VTP324"/>
    <mergeCell ref="VTQ324:VTX324"/>
    <mergeCell ref="VTY324:VUF324"/>
    <mergeCell ref="VUG324:VUN324"/>
    <mergeCell ref="VUO324:VUV324"/>
    <mergeCell ref="VUW324:VVD324"/>
    <mergeCell ref="VVE324:VVL324"/>
    <mergeCell ref="VVM324:VVT324"/>
    <mergeCell ref="VBM324:VBT324"/>
    <mergeCell ref="VBU324:VCB324"/>
    <mergeCell ref="VCC324:VCJ324"/>
    <mergeCell ref="VCK324:VCR324"/>
    <mergeCell ref="VCS324:VCZ324"/>
    <mergeCell ref="VDA324:VDH324"/>
    <mergeCell ref="VDI324:VDP324"/>
    <mergeCell ref="VDQ324:VDX324"/>
    <mergeCell ref="VDY324:VEF324"/>
    <mergeCell ref="VEG324:VEN324"/>
    <mergeCell ref="VEO324:VEV324"/>
    <mergeCell ref="VEW324:VFD324"/>
    <mergeCell ref="VFE324:VFL324"/>
    <mergeCell ref="VFM324:VFT324"/>
    <mergeCell ref="VFU324:VGB324"/>
    <mergeCell ref="VGC324:VGJ324"/>
    <mergeCell ref="VGK324:VGR324"/>
    <mergeCell ref="VGS324:VGZ324"/>
    <mergeCell ref="VHA324:VHH324"/>
    <mergeCell ref="VHI324:VHP324"/>
    <mergeCell ref="VHQ324:VHX324"/>
    <mergeCell ref="VHY324:VIF324"/>
    <mergeCell ref="VIG324:VIN324"/>
    <mergeCell ref="VIO324:VIV324"/>
    <mergeCell ref="VIW324:VJD324"/>
    <mergeCell ref="VJE324:VJL324"/>
    <mergeCell ref="VJM324:VJT324"/>
    <mergeCell ref="VJU324:VKB324"/>
    <mergeCell ref="VKC324:VKJ324"/>
    <mergeCell ref="VKK324:VKR324"/>
    <mergeCell ref="VKS324:VKZ324"/>
    <mergeCell ref="VLA324:VLH324"/>
    <mergeCell ref="VLI324:VLP324"/>
    <mergeCell ref="URI324:URP324"/>
    <mergeCell ref="URQ324:URX324"/>
    <mergeCell ref="URY324:USF324"/>
    <mergeCell ref="USG324:USN324"/>
    <mergeCell ref="USO324:USV324"/>
    <mergeCell ref="USW324:UTD324"/>
    <mergeCell ref="UTE324:UTL324"/>
    <mergeCell ref="UTM324:UTT324"/>
    <mergeCell ref="UTU324:UUB324"/>
    <mergeCell ref="UUC324:UUJ324"/>
    <mergeCell ref="UUK324:UUR324"/>
    <mergeCell ref="UUS324:UUZ324"/>
    <mergeCell ref="UVA324:UVH324"/>
    <mergeCell ref="UVI324:UVP324"/>
    <mergeCell ref="UVQ324:UVX324"/>
    <mergeCell ref="UVY324:UWF324"/>
    <mergeCell ref="UWG324:UWN324"/>
    <mergeCell ref="UWO324:UWV324"/>
    <mergeCell ref="UWW324:UXD324"/>
    <mergeCell ref="UXE324:UXL324"/>
    <mergeCell ref="UXM324:UXT324"/>
    <mergeCell ref="UXU324:UYB324"/>
    <mergeCell ref="UYC324:UYJ324"/>
    <mergeCell ref="UYK324:UYR324"/>
    <mergeCell ref="UYS324:UYZ324"/>
    <mergeCell ref="UZA324:UZH324"/>
    <mergeCell ref="UZI324:UZP324"/>
    <mergeCell ref="UZQ324:UZX324"/>
    <mergeCell ref="UZY324:VAF324"/>
    <mergeCell ref="VAG324:VAN324"/>
    <mergeCell ref="VAO324:VAV324"/>
    <mergeCell ref="VAW324:VBD324"/>
    <mergeCell ref="VBE324:VBL324"/>
    <mergeCell ref="UHE324:UHL324"/>
    <mergeCell ref="UHM324:UHT324"/>
    <mergeCell ref="UHU324:UIB324"/>
    <mergeCell ref="UIC324:UIJ324"/>
    <mergeCell ref="UIK324:UIR324"/>
    <mergeCell ref="UIS324:UIZ324"/>
    <mergeCell ref="UJA324:UJH324"/>
    <mergeCell ref="UJI324:UJP324"/>
    <mergeCell ref="UJQ324:UJX324"/>
    <mergeCell ref="UJY324:UKF324"/>
    <mergeCell ref="UKG324:UKN324"/>
    <mergeCell ref="UKO324:UKV324"/>
    <mergeCell ref="UKW324:ULD324"/>
    <mergeCell ref="ULE324:ULL324"/>
    <mergeCell ref="ULM324:ULT324"/>
    <mergeCell ref="ULU324:UMB324"/>
    <mergeCell ref="UMC324:UMJ324"/>
    <mergeCell ref="UMK324:UMR324"/>
    <mergeCell ref="UMS324:UMZ324"/>
    <mergeCell ref="UNA324:UNH324"/>
    <mergeCell ref="UNI324:UNP324"/>
    <mergeCell ref="UNQ324:UNX324"/>
    <mergeCell ref="UNY324:UOF324"/>
    <mergeCell ref="UOG324:UON324"/>
    <mergeCell ref="UOO324:UOV324"/>
    <mergeCell ref="UOW324:UPD324"/>
    <mergeCell ref="UPE324:UPL324"/>
    <mergeCell ref="UPM324:UPT324"/>
    <mergeCell ref="UPU324:UQB324"/>
    <mergeCell ref="UQC324:UQJ324"/>
    <mergeCell ref="UQK324:UQR324"/>
    <mergeCell ref="UQS324:UQZ324"/>
    <mergeCell ref="URA324:URH324"/>
    <mergeCell ref="TXA324:TXH324"/>
    <mergeCell ref="TXI324:TXP324"/>
    <mergeCell ref="TXQ324:TXX324"/>
    <mergeCell ref="TXY324:TYF324"/>
    <mergeCell ref="TYG324:TYN324"/>
    <mergeCell ref="TYO324:TYV324"/>
    <mergeCell ref="TYW324:TZD324"/>
    <mergeCell ref="TZE324:TZL324"/>
    <mergeCell ref="TZM324:TZT324"/>
    <mergeCell ref="TZU324:UAB324"/>
    <mergeCell ref="UAC324:UAJ324"/>
    <mergeCell ref="UAK324:UAR324"/>
    <mergeCell ref="UAS324:UAZ324"/>
    <mergeCell ref="UBA324:UBH324"/>
    <mergeCell ref="UBI324:UBP324"/>
    <mergeCell ref="UBQ324:UBX324"/>
    <mergeCell ref="UBY324:UCF324"/>
    <mergeCell ref="UCG324:UCN324"/>
    <mergeCell ref="UCO324:UCV324"/>
    <mergeCell ref="UCW324:UDD324"/>
    <mergeCell ref="UDE324:UDL324"/>
    <mergeCell ref="UDM324:UDT324"/>
    <mergeCell ref="UDU324:UEB324"/>
    <mergeCell ref="UEC324:UEJ324"/>
    <mergeCell ref="UEK324:UER324"/>
    <mergeCell ref="UES324:UEZ324"/>
    <mergeCell ref="UFA324:UFH324"/>
    <mergeCell ref="UFI324:UFP324"/>
    <mergeCell ref="UFQ324:UFX324"/>
    <mergeCell ref="UFY324:UGF324"/>
    <mergeCell ref="UGG324:UGN324"/>
    <mergeCell ref="UGO324:UGV324"/>
    <mergeCell ref="UGW324:UHD324"/>
    <mergeCell ref="TMW324:TND324"/>
    <mergeCell ref="TNE324:TNL324"/>
    <mergeCell ref="TNM324:TNT324"/>
    <mergeCell ref="TNU324:TOB324"/>
    <mergeCell ref="TOC324:TOJ324"/>
    <mergeCell ref="TOK324:TOR324"/>
    <mergeCell ref="TOS324:TOZ324"/>
    <mergeCell ref="TPA324:TPH324"/>
    <mergeCell ref="TPI324:TPP324"/>
    <mergeCell ref="TPQ324:TPX324"/>
    <mergeCell ref="TPY324:TQF324"/>
    <mergeCell ref="TQG324:TQN324"/>
    <mergeCell ref="TQO324:TQV324"/>
    <mergeCell ref="TQW324:TRD324"/>
    <mergeCell ref="TRE324:TRL324"/>
    <mergeCell ref="TRM324:TRT324"/>
    <mergeCell ref="TRU324:TSB324"/>
    <mergeCell ref="TSC324:TSJ324"/>
    <mergeCell ref="TSK324:TSR324"/>
    <mergeCell ref="TSS324:TSZ324"/>
    <mergeCell ref="TTA324:TTH324"/>
    <mergeCell ref="TTI324:TTP324"/>
    <mergeCell ref="TTQ324:TTX324"/>
    <mergeCell ref="TTY324:TUF324"/>
    <mergeCell ref="TUG324:TUN324"/>
    <mergeCell ref="TUO324:TUV324"/>
    <mergeCell ref="TUW324:TVD324"/>
    <mergeCell ref="TVE324:TVL324"/>
    <mergeCell ref="TVM324:TVT324"/>
    <mergeCell ref="TVU324:TWB324"/>
    <mergeCell ref="TWC324:TWJ324"/>
    <mergeCell ref="TWK324:TWR324"/>
    <mergeCell ref="TWS324:TWZ324"/>
    <mergeCell ref="TCS324:TCZ324"/>
    <mergeCell ref="TDA324:TDH324"/>
    <mergeCell ref="TDI324:TDP324"/>
    <mergeCell ref="TDQ324:TDX324"/>
    <mergeCell ref="TDY324:TEF324"/>
    <mergeCell ref="TEG324:TEN324"/>
    <mergeCell ref="TEO324:TEV324"/>
    <mergeCell ref="TEW324:TFD324"/>
    <mergeCell ref="TFE324:TFL324"/>
    <mergeCell ref="TFM324:TFT324"/>
    <mergeCell ref="TFU324:TGB324"/>
    <mergeCell ref="TGC324:TGJ324"/>
    <mergeCell ref="TGK324:TGR324"/>
    <mergeCell ref="TGS324:TGZ324"/>
    <mergeCell ref="THA324:THH324"/>
    <mergeCell ref="THI324:THP324"/>
    <mergeCell ref="THQ324:THX324"/>
    <mergeCell ref="THY324:TIF324"/>
    <mergeCell ref="TIG324:TIN324"/>
    <mergeCell ref="TIO324:TIV324"/>
    <mergeCell ref="TIW324:TJD324"/>
    <mergeCell ref="TJE324:TJL324"/>
    <mergeCell ref="TJM324:TJT324"/>
    <mergeCell ref="TJU324:TKB324"/>
    <mergeCell ref="TKC324:TKJ324"/>
    <mergeCell ref="TKK324:TKR324"/>
    <mergeCell ref="TKS324:TKZ324"/>
    <mergeCell ref="TLA324:TLH324"/>
    <mergeCell ref="TLI324:TLP324"/>
    <mergeCell ref="TLQ324:TLX324"/>
    <mergeCell ref="TLY324:TMF324"/>
    <mergeCell ref="TMG324:TMN324"/>
    <mergeCell ref="TMO324:TMV324"/>
    <mergeCell ref="SSO324:SSV324"/>
    <mergeCell ref="SSW324:STD324"/>
    <mergeCell ref="STE324:STL324"/>
    <mergeCell ref="STM324:STT324"/>
    <mergeCell ref="STU324:SUB324"/>
    <mergeCell ref="SUC324:SUJ324"/>
    <mergeCell ref="SUK324:SUR324"/>
    <mergeCell ref="SUS324:SUZ324"/>
    <mergeCell ref="SVA324:SVH324"/>
    <mergeCell ref="SVI324:SVP324"/>
    <mergeCell ref="SVQ324:SVX324"/>
    <mergeCell ref="SVY324:SWF324"/>
    <mergeCell ref="SWG324:SWN324"/>
    <mergeCell ref="SWO324:SWV324"/>
    <mergeCell ref="SWW324:SXD324"/>
    <mergeCell ref="SXE324:SXL324"/>
    <mergeCell ref="SXM324:SXT324"/>
    <mergeCell ref="SXU324:SYB324"/>
    <mergeCell ref="SYC324:SYJ324"/>
    <mergeCell ref="SYK324:SYR324"/>
    <mergeCell ref="SYS324:SYZ324"/>
    <mergeCell ref="SZA324:SZH324"/>
    <mergeCell ref="SZI324:SZP324"/>
    <mergeCell ref="SZQ324:SZX324"/>
    <mergeCell ref="SZY324:TAF324"/>
    <mergeCell ref="TAG324:TAN324"/>
    <mergeCell ref="TAO324:TAV324"/>
    <mergeCell ref="TAW324:TBD324"/>
    <mergeCell ref="TBE324:TBL324"/>
    <mergeCell ref="TBM324:TBT324"/>
    <mergeCell ref="TBU324:TCB324"/>
    <mergeCell ref="TCC324:TCJ324"/>
    <mergeCell ref="TCK324:TCR324"/>
    <mergeCell ref="SIK324:SIR324"/>
    <mergeCell ref="SIS324:SIZ324"/>
    <mergeCell ref="SJA324:SJH324"/>
    <mergeCell ref="SJI324:SJP324"/>
    <mergeCell ref="SJQ324:SJX324"/>
    <mergeCell ref="SJY324:SKF324"/>
    <mergeCell ref="SKG324:SKN324"/>
    <mergeCell ref="SKO324:SKV324"/>
    <mergeCell ref="SKW324:SLD324"/>
    <mergeCell ref="SLE324:SLL324"/>
    <mergeCell ref="SLM324:SLT324"/>
    <mergeCell ref="SLU324:SMB324"/>
    <mergeCell ref="SMC324:SMJ324"/>
    <mergeCell ref="SMK324:SMR324"/>
    <mergeCell ref="SMS324:SMZ324"/>
    <mergeCell ref="SNA324:SNH324"/>
    <mergeCell ref="SNI324:SNP324"/>
    <mergeCell ref="SNQ324:SNX324"/>
    <mergeCell ref="SNY324:SOF324"/>
    <mergeCell ref="SOG324:SON324"/>
    <mergeCell ref="SOO324:SOV324"/>
    <mergeCell ref="SOW324:SPD324"/>
    <mergeCell ref="SPE324:SPL324"/>
    <mergeCell ref="SPM324:SPT324"/>
    <mergeCell ref="SPU324:SQB324"/>
    <mergeCell ref="SQC324:SQJ324"/>
    <mergeCell ref="SQK324:SQR324"/>
    <mergeCell ref="SQS324:SQZ324"/>
    <mergeCell ref="SRA324:SRH324"/>
    <mergeCell ref="SRI324:SRP324"/>
    <mergeCell ref="SRQ324:SRX324"/>
    <mergeCell ref="SRY324:SSF324"/>
    <mergeCell ref="SSG324:SSN324"/>
    <mergeCell ref="RYG324:RYN324"/>
    <mergeCell ref="RYO324:RYV324"/>
    <mergeCell ref="RYW324:RZD324"/>
    <mergeCell ref="RZE324:RZL324"/>
    <mergeCell ref="RZM324:RZT324"/>
    <mergeCell ref="RZU324:SAB324"/>
    <mergeCell ref="SAC324:SAJ324"/>
    <mergeCell ref="SAK324:SAR324"/>
    <mergeCell ref="SAS324:SAZ324"/>
    <mergeCell ref="SBA324:SBH324"/>
    <mergeCell ref="SBI324:SBP324"/>
    <mergeCell ref="SBQ324:SBX324"/>
    <mergeCell ref="SBY324:SCF324"/>
    <mergeCell ref="SCG324:SCN324"/>
    <mergeCell ref="SCO324:SCV324"/>
    <mergeCell ref="SCW324:SDD324"/>
    <mergeCell ref="SDE324:SDL324"/>
    <mergeCell ref="SDM324:SDT324"/>
    <mergeCell ref="SDU324:SEB324"/>
    <mergeCell ref="SEC324:SEJ324"/>
    <mergeCell ref="SEK324:SER324"/>
    <mergeCell ref="SES324:SEZ324"/>
    <mergeCell ref="SFA324:SFH324"/>
    <mergeCell ref="SFI324:SFP324"/>
    <mergeCell ref="SFQ324:SFX324"/>
    <mergeCell ref="SFY324:SGF324"/>
    <mergeCell ref="SGG324:SGN324"/>
    <mergeCell ref="SGO324:SGV324"/>
    <mergeCell ref="SGW324:SHD324"/>
    <mergeCell ref="SHE324:SHL324"/>
    <mergeCell ref="SHM324:SHT324"/>
    <mergeCell ref="SHU324:SIB324"/>
    <mergeCell ref="SIC324:SIJ324"/>
    <mergeCell ref="ROC324:ROJ324"/>
    <mergeCell ref="ROK324:ROR324"/>
    <mergeCell ref="ROS324:ROZ324"/>
    <mergeCell ref="RPA324:RPH324"/>
    <mergeCell ref="RPI324:RPP324"/>
    <mergeCell ref="RPQ324:RPX324"/>
    <mergeCell ref="RPY324:RQF324"/>
    <mergeCell ref="RQG324:RQN324"/>
    <mergeCell ref="RQO324:RQV324"/>
    <mergeCell ref="RQW324:RRD324"/>
    <mergeCell ref="RRE324:RRL324"/>
    <mergeCell ref="RRM324:RRT324"/>
    <mergeCell ref="RRU324:RSB324"/>
    <mergeCell ref="RSC324:RSJ324"/>
    <mergeCell ref="RSK324:RSR324"/>
    <mergeCell ref="RSS324:RSZ324"/>
    <mergeCell ref="RTA324:RTH324"/>
    <mergeCell ref="RTI324:RTP324"/>
    <mergeCell ref="RTQ324:RTX324"/>
    <mergeCell ref="RTY324:RUF324"/>
    <mergeCell ref="RUG324:RUN324"/>
    <mergeCell ref="RUO324:RUV324"/>
    <mergeCell ref="RUW324:RVD324"/>
    <mergeCell ref="RVE324:RVL324"/>
    <mergeCell ref="RVM324:RVT324"/>
    <mergeCell ref="RVU324:RWB324"/>
    <mergeCell ref="RWC324:RWJ324"/>
    <mergeCell ref="RWK324:RWR324"/>
    <mergeCell ref="RWS324:RWZ324"/>
    <mergeCell ref="RXA324:RXH324"/>
    <mergeCell ref="RXI324:RXP324"/>
    <mergeCell ref="RXQ324:RXX324"/>
    <mergeCell ref="RXY324:RYF324"/>
    <mergeCell ref="RDY324:REF324"/>
    <mergeCell ref="REG324:REN324"/>
    <mergeCell ref="REO324:REV324"/>
    <mergeCell ref="REW324:RFD324"/>
    <mergeCell ref="RFE324:RFL324"/>
    <mergeCell ref="RFM324:RFT324"/>
    <mergeCell ref="RFU324:RGB324"/>
    <mergeCell ref="RGC324:RGJ324"/>
    <mergeCell ref="RGK324:RGR324"/>
    <mergeCell ref="RGS324:RGZ324"/>
    <mergeCell ref="RHA324:RHH324"/>
    <mergeCell ref="RHI324:RHP324"/>
    <mergeCell ref="RHQ324:RHX324"/>
    <mergeCell ref="RHY324:RIF324"/>
    <mergeCell ref="RIG324:RIN324"/>
    <mergeCell ref="RIO324:RIV324"/>
    <mergeCell ref="RIW324:RJD324"/>
    <mergeCell ref="RJE324:RJL324"/>
    <mergeCell ref="RJM324:RJT324"/>
    <mergeCell ref="RJU324:RKB324"/>
    <mergeCell ref="RKC324:RKJ324"/>
    <mergeCell ref="RKK324:RKR324"/>
    <mergeCell ref="RKS324:RKZ324"/>
    <mergeCell ref="RLA324:RLH324"/>
    <mergeCell ref="RLI324:RLP324"/>
    <mergeCell ref="RLQ324:RLX324"/>
    <mergeCell ref="RLY324:RMF324"/>
    <mergeCell ref="RMG324:RMN324"/>
    <mergeCell ref="RMO324:RMV324"/>
    <mergeCell ref="RMW324:RND324"/>
    <mergeCell ref="RNE324:RNL324"/>
    <mergeCell ref="RNM324:RNT324"/>
    <mergeCell ref="RNU324:ROB324"/>
    <mergeCell ref="QTU324:QUB324"/>
    <mergeCell ref="QUC324:QUJ324"/>
    <mergeCell ref="QUK324:QUR324"/>
    <mergeCell ref="QUS324:QUZ324"/>
    <mergeCell ref="QVA324:QVH324"/>
    <mergeCell ref="QVI324:QVP324"/>
    <mergeCell ref="QVQ324:QVX324"/>
    <mergeCell ref="QVY324:QWF324"/>
    <mergeCell ref="QWG324:QWN324"/>
    <mergeCell ref="QWO324:QWV324"/>
    <mergeCell ref="QWW324:QXD324"/>
    <mergeCell ref="QXE324:QXL324"/>
    <mergeCell ref="QXM324:QXT324"/>
    <mergeCell ref="QXU324:QYB324"/>
    <mergeCell ref="QYC324:QYJ324"/>
    <mergeCell ref="QYK324:QYR324"/>
    <mergeCell ref="QYS324:QYZ324"/>
    <mergeCell ref="QZA324:QZH324"/>
    <mergeCell ref="QZI324:QZP324"/>
    <mergeCell ref="QZQ324:QZX324"/>
    <mergeCell ref="QZY324:RAF324"/>
    <mergeCell ref="RAG324:RAN324"/>
    <mergeCell ref="RAO324:RAV324"/>
    <mergeCell ref="RAW324:RBD324"/>
    <mergeCell ref="RBE324:RBL324"/>
    <mergeCell ref="RBM324:RBT324"/>
    <mergeCell ref="RBU324:RCB324"/>
    <mergeCell ref="RCC324:RCJ324"/>
    <mergeCell ref="RCK324:RCR324"/>
    <mergeCell ref="RCS324:RCZ324"/>
    <mergeCell ref="RDA324:RDH324"/>
    <mergeCell ref="RDI324:RDP324"/>
    <mergeCell ref="RDQ324:RDX324"/>
    <mergeCell ref="QJQ324:QJX324"/>
    <mergeCell ref="QJY324:QKF324"/>
    <mergeCell ref="QKG324:QKN324"/>
    <mergeCell ref="QKO324:QKV324"/>
    <mergeCell ref="QKW324:QLD324"/>
    <mergeCell ref="QLE324:QLL324"/>
    <mergeCell ref="QLM324:QLT324"/>
    <mergeCell ref="QLU324:QMB324"/>
    <mergeCell ref="QMC324:QMJ324"/>
    <mergeCell ref="QMK324:QMR324"/>
    <mergeCell ref="QMS324:QMZ324"/>
    <mergeCell ref="QNA324:QNH324"/>
    <mergeCell ref="QNI324:QNP324"/>
    <mergeCell ref="QNQ324:QNX324"/>
    <mergeCell ref="QNY324:QOF324"/>
    <mergeCell ref="QOG324:QON324"/>
    <mergeCell ref="QOO324:QOV324"/>
    <mergeCell ref="QOW324:QPD324"/>
    <mergeCell ref="QPE324:QPL324"/>
    <mergeCell ref="QPM324:QPT324"/>
    <mergeCell ref="QPU324:QQB324"/>
    <mergeCell ref="QQC324:QQJ324"/>
    <mergeCell ref="QQK324:QQR324"/>
    <mergeCell ref="QQS324:QQZ324"/>
    <mergeCell ref="QRA324:QRH324"/>
    <mergeCell ref="QRI324:QRP324"/>
    <mergeCell ref="QRQ324:QRX324"/>
    <mergeCell ref="QRY324:QSF324"/>
    <mergeCell ref="QSG324:QSN324"/>
    <mergeCell ref="QSO324:QSV324"/>
    <mergeCell ref="QSW324:QTD324"/>
    <mergeCell ref="QTE324:QTL324"/>
    <mergeCell ref="QTM324:QTT324"/>
    <mergeCell ref="PZM324:PZT324"/>
    <mergeCell ref="PZU324:QAB324"/>
    <mergeCell ref="QAC324:QAJ324"/>
    <mergeCell ref="QAK324:QAR324"/>
    <mergeCell ref="QAS324:QAZ324"/>
    <mergeCell ref="QBA324:QBH324"/>
    <mergeCell ref="QBI324:QBP324"/>
    <mergeCell ref="QBQ324:QBX324"/>
    <mergeCell ref="QBY324:QCF324"/>
    <mergeCell ref="QCG324:QCN324"/>
    <mergeCell ref="QCO324:QCV324"/>
    <mergeCell ref="QCW324:QDD324"/>
    <mergeCell ref="QDE324:QDL324"/>
    <mergeCell ref="QDM324:QDT324"/>
    <mergeCell ref="QDU324:QEB324"/>
    <mergeCell ref="QEC324:QEJ324"/>
    <mergeCell ref="QEK324:QER324"/>
    <mergeCell ref="QES324:QEZ324"/>
    <mergeCell ref="QFA324:QFH324"/>
    <mergeCell ref="QFI324:QFP324"/>
    <mergeCell ref="QFQ324:QFX324"/>
    <mergeCell ref="QFY324:QGF324"/>
    <mergeCell ref="QGG324:QGN324"/>
    <mergeCell ref="QGO324:QGV324"/>
    <mergeCell ref="QGW324:QHD324"/>
    <mergeCell ref="QHE324:QHL324"/>
    <mergeCell ref="QHM324:QHT324"/>
    <mergeCell ref="QHU324:QIB324"/>
    <mergeCell ref="QIC324:QIJ324"/>
    <mergeCell ref="QIK324:QIR324"/>
    <mergeCell ref="QIS324:QIZ324"/>
    <mergeCell ref="QJA324:QJH324"/>
    <mergeCell ref="QJI324:QJP324"/>
    <mergeCell ref="PPI324:PPP324"/>
    <mergeCell ref="PPQ324:PPX324"/>
    <mergeCell ref="PPY324:PQF324"/>
    <mergeCell ref="PQG324:PQN324"/>
    <mergeCell ref="PQO324:PQV324"/>
    <mergeCell ref="PQW324:PRD324"/>
    <mergeCell ref="PRE324:PRL324"/>
    <mergeCell ref="PRM324:PRT324"/>
    <mergeCell ref="PRU324:PSB324"/>
    <mergeCell ref="PSC324:PSJ324"/>
    <mergeCell ref="PSK324:PSR324"/>
    <mergeCell ref="PSS324:PSZ324"/>
    <mergeCell ref="PTA324:PTH324"/>
    <mergeCell ref="PTI324:PTP324"/>
    <mergeCell ref="PTQ324:PTX324"/>
    <mergeCell ref="PTY324:PUF324"/>
    <mergeCell ref="PUG324:PUN324"/>
    <mergeCell ref="PUO324:PUV324"/>
    <mergeCell ref="PUW324:PVD324"/>
    <mergeCell ref="PVE324:PVL324"/>
    <mergeCell ref="PVM324:PVT324"/>
    <mergeCell ref="PVU324:PWB324"/>
    <mergeCell ref="PWC324:PWJ324"/>
    <mergeCell ref="PWK324:PWR324"/>
    <mergeCell ref="PWS324:PWZ324"/>
    <mergeCell ref="PXA324:PXH324"/>
    <mergeCell ref="PXI324:PXP324"/>
    <mergeCell ref="PXQ324:PXX324"/>
    <mergeCell ref="PXY324:PYF324"/>
    <mergeCell ref="PYG324:PYN324"/>
    <mergeCell ref="PYO324:PYV324"/>
    <mergeCell ref="PYW324:PZD324"/>
    <mergeCell ref="PZE324:PZL324"/>
    <mergeCell ref="PFE324:PFL324"/>
    <mergeCell ref="PFM324:PFT324"/>
    <mergeCell ref="PFU324:PGB324"/>
    <mergeCell ref="PGC324:PGJ324"/>
    <mergeCell ref="PGK324:PGR324"/>
    <mergeCell ref="PGS324:PGZ324"/>
    <mergeCell ref="PHA324:PHH324"/>
    <mergeCell ref="PHI324:PHP324"/>
    <mergeCell ref="PHQ324:PHX324"/>
    <mergeCell ref="PHY324:PIF324"/>
    <mergeCell ref="PIG324:PIN324"/>
    <mergeCell ref="PIO324:PIV324"/>
    <mergeCell ref="PIW324:PJD324"/>
    <mergeCell ref="PJE324:PJL324"/>
    <mergeCell ref="PJM324:PJT324"/>
    <mergeCell ref="PJU324:PKB324"/>
    <mergeCell ref="PKC324:PKJ324"/>
    <mergeCell ref="PKK324:PKR324"/>
    <mergeCell ref="PKS324:PKZ324"/>
    <mergeCell ref="PLA324:PLH324"/>
    <mergeCell ref="PLI324:PLP324"/>
    <mergeCell ref="PLQ324:PLX324"/>
    <mergeCell ref="PLY324:PMF324"/>
    <mergeCell ref="PMG324:PMN324"/>
    <mergeCell ref="PMO324:PMV324"/>
    <mergeCell ref="PMW324:PND324"/>
    <mergeCell ref="PNE324:PNL324"/>
    <mergeCell ref="PNM324:PNT324"/>
    <mergeCell ref="PNU324:POB324"/>
    <mergeCell ref="POC324:POJ324"/>
    <mergeCell ref="POK324:POR324"/>
    <mergeCell ref="POS324:POZ324"/>
    <mergeCell ref="PPA324:PPH324"/>
    <mergeCell ref="OVA324:OVH324"/>
    <mergeCell ref="OVI324:OVP324"/>
    <mergeCell ref="OVQ324:OVX324"/>
    <mergeCell ref="OVY324:OWF324"/>
    <mergeCell ref="OWG324:OWN324"/>
    <mergeCell ref="OWO324:OWV324"/>
    <mergeCell ref="OWW324:OXD324"/>
    <mergeCell ref="OXE324:OXL324"/>
    <mergeCell ref="OXM324:OXT324"/>
    <mergeCell ref="OXU324:OYB324"/>
    <mergeCell ref="OYC324:OYJ324"/>
    <mergeCell ref="OYK324:OYR324"/>
    <mergeCell ref="OYS324:OYZ324"/>
    <mergeCell ref="OZA324:OZH324"/>
    <mergeCell ref="OZI324:OZP324"/>
    <mergeCell ref="OZQ324:OZX324"/>
    <mergeCell ref="OZY324:PAF324"/>
    <mergeCell ref="PAG324:PAN324"/>
    <mergeCell ref="PAO324:PAV324"/>
    <mergeCell ref="PAW324:PBD324"/>
    <mergeCell ref="PBE324:PBL324"/>
    <mergeCell ref="PBM324:PBT324"/>
    <mergeCell ref="PBU324:PCB324"/>
    <mergeCell ref="PCC324:PCJ324"/>
    <mergeCell ref="PCK324:PCR324"/>
    <mergeCell ref="PCS324:PCZ324"/>
    <mergeCell ref="PDA324:PDH324"/>
    <mergeCell ref="PDI324:PDP324"/>
    <mergeCell ref="PDQ324:PDX324"/>
    <mergeCell ref="PDY324:PEF324"/>
    <mergeCell ref="PEG324:PEN324"/>
    <mergeCell ref="PEO324:PEV324"/>
    <mergeCell ref="PEW324:PFD324"/>
    <mergeCell ref="OKW324:OLD324"/>
    <mergeCell ref="OLE324:OLL324"/>
    <mergeCell ref="OLM324:OLT324"/>
    <mergeCell ref="OLU324:OMB324"/>
    <mergeCell ref="OMC324:OMJ324"/>
    <mergeCell ref="OMK324:OMR324"/>
    <mergeCell ref="OMS324:OMZ324"/>
    <mergeCell ref="ONA324:ONH324"/>
    <mergeCell ref="ONI324:ONP324"/>
    <mergeCell ref="ONQ324:ONX324"/>
    <mergeCell ref="ONY324:OOF324"/>
    <mergeCell ref="OOG324:OON324"/>
    <mergeCell ref="OOO324:OOV324"/>
    <mergeCell ref="OOW324:OPD324"/>
    <mergeCell ref="OPE324:OPL324"/>
    <mergeCell ref="OPM324:OPT324"/>
    <mergeCell ref="OPU324:OQB324"/>
    <mergeCell ref="OQC324:OQJ324"/>
    <mergeCell ref="OQK324:OQR324"/>
    <mergeCell ref="OQS324:OQZ324"/>
    <mergeCell ref="ORA324:ORH324"/>
    <mergeCell ref="ORI324:ORP324"/>
    <mergeCell ref="ORQ324:ORX324"/>
    <mergeCell ref="ORY324:OSF324"/>
    <mergeCell ref="OSG324:OSN324"/>
    <mergeCell ref="OSO324:OSV324"/>
    <mergeCell ref="OSW324:OTD324"/>
    <mergeCell ref="OTE324:OTL324"/>
    <mergeCell ref="OTM324:OTT324"/>
    <mergeCell ref="OTU324:OUB324"/>
    <mergeCell ref="OUC324:OUJ324"/>
    <mergeCell ref="OUK324:OUR324"/>
    <mergeCell ref="OUS324:OUZ324"/>
    <mergeCell ref="OAS324:OAZ324"/>
    <mergeCell ref="OBA324:OBH324"/>
    <mergeCell ref="OBI324:OBP324"/>
    <mergeCell ref="OBQ324:OBX324"/>
    <mergeCell ref="OBY324:OCF324"/>
    <mergeCell ref="OCG324:OCN324"/>
    <mergeCell ref="OCO324:OCV324"/>
    <mergeCell ref="OCW324:ODD324"/>
    <mergeCell ref="ODE324:ODL324"/>
    <mergeCell ref="ODM324:ODT324"/>
    <mergeCell ref="ODU324:OEB324"/>
    <mergeCell ref="OEC324:OEJ324"/>
    <mergeCell ref="OEK324:OER324"/>
    <mergeCell ref="OES324:OEZ324"/>
    <mergeCell ref="OFA324:OFH324"/>
    <mergeCell ref="OFI324:OFP324"/>
    <mergeCell ref="OFQ324:OFX324"/>
    <mergeCell ref="OFY324:OGF324"/>
    <mergeCell ref="OGG324:OGN324"/>
    <mergeCell ref="OGO324:OGV324"/>
    <mergeCell ref="OGW324:OHD324"/>
    <mergeCell ref="OHE324:OHL324"/>
    <mergeCell ref="OHM324:OHT324"/>
    <mergeCell ref="OHU324:OIB324"/>
    <mergeCell ref="OIC324:OIJ324"/>
    <mergeCell ref="OIK324:OIR324"/>
    <mergeCell ref="OIS324:OIZ324"/>
    <mergeCell ref="OJA324:OJH324"/>
    <mergeCell ref="OJI324:OJP324"/>
    <mergeCell ref="OJQ324:OJX324"/>
    <mergeCell ref="OJY324:OKF324"/>
    <mergeCell ref="OKG324:OKN324"/>
    <mergeCell ref="OKO324:OKV324"/>
    <mergeCell ref="NQO324:NQV324"/>
    <mergeCell ref="NQW324:NRD324"/>
    <mergeCell ref="NRE324:NRL324"/>
    <mergeCell ref="NRM324:NRT324"/>
    <mergeCell ref="NRU324:NSB324"/>
    <mergeCell ref="NSC324:NSJ324"/>
    <mergeCell ref="NSK324:NSR324"/>
    <mergeCell ref="NSS324:NSZ324"/>
    <mergeCell ref="NTA324:NTH324"/>
    <mergeCell ref="NTI324:NTP324"/>
    <mergeCell ref="NTQ324:NTX324"/>
    <mergeCell ref="NTY324:NUF324"/>
    <mergeCell ref="NUG324:NUN324"/>
    <mergeCell ref="NUO324:NUV324"/>
    <mergeCell ref="NUW324:NVD324"/>
    <mergeCell ref="NVE324:NVL324"/>
    <mergeCell ref="NVM324:NVT324"/>
    <mergeCell ref="NVU324:NWB324"/>
    <mergeCell ref="NWC324:NWJ324"/>
    <mergeCell ref="NWK324:NWR324"/>
    <mergeCell ref="NWS324:NWZ324"/>
    <mergeCell ref="NXA324:NXH324"/>
    <mergeCell ref="NXI324:NXP324"/>
    <mergeCell ref="NXQ324:NXX324"/>
    <mergeCell ref="NXY324:NYF324"/>
    <mergeCell ref="NYG324:NYN324"/>
    <mergeCell ref="NYO324:NYV324"/>
    <mergeCell ref="NYW324:NZD324"/>
    <mergeCell ref="NZE324:NZL324"/>
    <mergeCell ref="NZM324:NZT324"/>
    <mergeCell ref="NZU324:OAB324"/>
    <mergeCell ref="OAC324:OAJ324"/>
    <mergeCell ref="OAK324:OAR324"/>
    <mergeCell ref="NGK324:NGR324"/>
    <mergeCell ref="NGS324:NGZ324"/>
    <mergeCell ref="NHA324:NHH324"/>
    <mergeCell ref="NHI324:NHP324"/>
    <mergeCell ref="NHQ324:NHX324"/>
    <mergeCell ref="NHY324:NIF324"/>
    <mergeCell ref="NIG324:NIN324"/>
    <mergeCell ref="NIO324:NIV324"/>
    <mergeCell ref="NIW324:NJD324"/>
    <mergeCell ref="NJE324:NJL324"/>
    <mergeCell ref="NJM324:NJT324"/>
    <mergeCell ref="NJU324:NKB324"/>
    <mergeCell ref="NKC324:NKJ324"/>
    <mergeCell ref="NKK324:NKR324"/>
    <mergeCell ref="NKS324:NKZ324"/>
    <mergeCell ref="NLA324:NLH324"/>
    <mergeCell ref="NLI324:NLP324"/>
    <mergeCell ref="NLQ324:NLX324"/>
    <mergeCell ref="NLY324:NMF324"/>
    <mergeCell ref="NMG324:NMN324"/>
    <mergeCell ref="NMO324:NMV324"/>
    <mergeCell ref="NMW324:NND324"/>
    <mergeCell ref="NNE324:NNL324"/>
    <mergeCell ref="NNM324:NNT324"/>
    <mergeCell ref="NNU324:NOB324"/>
    <mergeCell ref="NOC324:NOJ324"/>
    <mergeCell ref="NOK324:NOR324"/>
    <mergeCell ref="NOS324:NOZ324"/>
    <mergeCell ref="NPA324:NPH324"/>
    <mergeCell ref="NPI324:NPP324"/>
    <mergeCell ref="NPQ324:NPX324"/>
    <mergeCell ref="NPY324:NQF324"/>
    <mergeCell ref="NQG324:NQN324"/>
    <mergeCell ref="MWG324:MWN324"/>
    <mergeCell ref="MWO324:MWV324"/>
    <mergeCell ref="MWW324:MXD324"/>
    <mergeCell ref="MXE324:MXL324"/>
    <mergeCell ref="MXM324:MXT324"/>
    <mergeCell ref="MXU324:MYB324"/>
    <mergeCell ref="MYC324:MYJ324"/>
    <mergeCell ref="MYK324:MYR324"/>
    <mergeCell ref="MYS324:MYZ324"/>
    <mergeCell ref="MZA324:MZH324"/>
    <mergeCell ref="MZI324:MZP324"/>
    <mergeCell ref="MZQ324:MZX324"/>
    <mergeCell ref="MZY324:NAF324"/>
    <mergeCell ref="NAG324:NAN324"/>
    <mergeCell ref="NAO324:NAV324"/>
    <mergeCell ref="NAW324:NBD324"/>
    <mergeCell ref="NBE324:NBL324"/>
    <mergeCell ref="NBM324:NBT324"/>
    <mergeCell ref="NBU324:NCB324"/>
    <mergeCell ref="NCC324:NCJ324"/>
    <mergeCell ref="NCK324:NCR324"/>
    <mergeCell ref="NCS324:NCZ324"/>
    <mergeCell ref="NDA324:NDH324"/>
    <mergeCell ref="NDI324:NDP324"/>
    <mergeCell ref="NDQ324:NDX324"/>
    <mergeCell ref="NDY324:NEF324"/>
    <mergeCell ref="NEG324:NEN324"/>
    <mergeCell ref="NEO324:NEV324"/>
    <mergeCell ref="NEW324:NFD324"/>
    <mergeCell ref="NFE324:NFL324"/>
    <mergeCell ref="NFM324:NFT324"/>
    <mergeCell ref="NFU324:NGB324"/>
    <mergeCell ref="NGC324:NGJ324"/>
    <mergeCell ref="MMC324:MMJ324"/>
    <mergeCell ref="MMK324:MMR324"/>
    <mergeCell ref="MMS324:MMZ324"/>
    <mergeCell ref="MNA324:MNH324"/>
    <mergeCell ref="MNI324:MNP324"/>
    <mergeCell ref="MNQ324:MNX324"/>
    <mergeCell ref="MNY324:MOF324"/>
    <mergeCell ref="MOG324:MON324"/>
    <mergeCell ref="MOO324:MOV324"/>
    <mergeCell ref="MOW324:MPD324"/>
    <mergeCell ref="MPE324:MPL324"/>
    <mergeCell ref="MPM324:MPT324"/>
    <mergeCell ref="MPU324:MQB324"/>
    <mergeCell ref="MQC324:MQJ324"/>
    <mergeCell ref="MQK324:MQR324"/>
    <mergeCell ref="MQS324:MQZ324"/>
    <mergeCell ref="MRA324:MRH324"/>
    <mergeCell ref="MRI324:MRP324"/>
    <mergeCell ref="MRQ324:MRX324"/>
    <mergeCell ref="MRY324:MSF324"/>
    <mergeCell ref="MSG324:MSN324"/>
    <mergeCell ref="MSO324:MSV324"/>
    <mergeCell ref="MSW324:MTD324"/>
    <mergeCell ref="MTE324:MTL324"/>
    <mergeCell ref="MTM324:MTT324"/>
    <mergeCell ref="MTU324:MUB324"/>
    <mergeCell ref="MUC324:MUJ324"/>
    <mergeCell ref="MUK324:MUR324"/>
    <mergeCell ref="MUS324:MUZ324"/>
    <mergeCell ref="MVA324:MVH324"/>
    <mergeCell ref="MVI324:MVP324"/>
    <mergeCell ref="MVQ324:MVX324"/>
    <mergeCell ref="MVY324:MWF324"/>
    <mergeCell ref="MBY324:MCF324"/>
    <mergeCell ref="MCG324:MCN324"/>
    <mergeCell ref="MCO324:MCV324"/>
    <mergeCell ref="MCW324:MDD324"/>
    <mergeCell ref="MDE324:MDL324"/>
    <mergeCell ref="MDM324:MDT324"/>
    <mergeCell ref="MDU324:MEB324"/>
    <mergeCell ref="MEC324:MEJ324"/>
    <mergeCell ref="MEK324:MER324"/>
    <mergeCell ref="MES324:MEZ324"/>
    <mergeCell ref="MFA324:MFH324"/>
    <mergeCell ref="MFI324:MFP324"/>
    <mergeCell ref="MFQ324:MFX324"/>
    <mergeCell ref="MFY324:MGF324"/>
    <mergeCell ref="MGG324:MGN324"/>
    <mergeCell ref="MGO324:MGV324"/>
    <mergeCell ref="MGW324:MHD324"/>
    <mergeCell ref="MHE324:MHL324"/>
    <mergeCell ref="MHM324:MHT324"/>
    <mergeCell ref="MHU324:MIB324"/>
    <mergeCell ref="MIC324:MIJ324"/>
    <mergeCell ref="MIK324:MIR324"/>
    <mergeCell ref="MIS324:MIZ324"/>
    <mergeCell ref="MJA324:MJH324"/>
    <mergeCell ref="MJI324:MJP324"/>
    <mergeCell ref="MJQ324:MJX324"/>
    <mergeCell ref="MJY324:MKF324"/>
    <mergeCell ref="MKG324:MKN324"/>
    <mergeCell ref="MKO324:MKV324"/>
    <mergeCell ref="MKW324:MLD324"/>
    <mergeCell ref="MLE324:MLL324"/>
    <mergeCell ref="MLM324:MLT324"/>
    <mergeCell ref="MLU324:MMB324"/>
    <mergeCell ref="LRU324:LSB324"/>
    <mergeCell ref="LSC324:LSJ324"/>
    <mergeCell ref="LSK324:LSR324"/>
    <mergeCell ref="LSS324:LSZ324"/>
    <mergeCell ref="LTA324:LTH324"/>
    <mergeCell ref="LTI324:LTP324"/>
    <mergeCell ref="LTQ324:LTX324"/>
    <mergeCell ref="LTY324:LUF324"/>
    <mergeCell ref="LUG324:LUN324"/>
    <mergeCell ref="LUO324:LUV324"/>
    <mergeCell ref="LUW324:LVD324"/>
    <mergeCell ref="LVE324:LVL324"/>
    <mergeCell ref="LVM324:LVT324"/>
    <mergeCell ref="LVU324:LWB324"/>
    <mergeCell ref="LWC324:LWJ324"/>
    <mergeCell ref="LWK324:LWR324"/>
    <mergeCell ref="LWS324:LWZ324"/>
    <mergeCell ref="LXA324:LXH324"/>
    <mergeCell ref="LXI324:LXP324"/>
    <mergeCell ref="LXQ324:LXX324"/>
    <mergeCell ref="LXY324:LYF324"/>
    <mergeCell ref="LYG324:LYN324"/>
    <mergeCell ref="LYO324:LYV324"/>
    <mergeCell ref="LYW324:LZD324"/>
    <mergeCell ref="LZE324:LZL324"/>
    <mergeCell ref="LZM324:LZT324"/>
    <mergeCell ref="LZU324:MAB324"/>
    <mergeCell ref="MAC324:MAJ324"/>
    <mergeCell ref="MAK324:MAR324"/>
    <mergeCell ref="MAS324:MAZ324"/>
    <mergeCell ref="MBA324:MBH324"/>
    <mergeCell ref="MBI324:MBP324"/>
    <mergeCell ref="MBQ324:MBX324"/>
    <mergeCell ref="LHQ324:LHX324"/>
    <mergeCell ref="LHY324:LIF324"/>
    <mergeCell ref="LIG324:LIN324"/>
    <mergeCell ref="LIO324:LIV324"/>
    <mergeCell ref="LIW324:LJD324"/>
    <mergeCell ref="LJE324:LJL324"/>
    <mergeCell ref="LJM324:LJT324"/>
    <mergeCell ref="LJU324:LKB324"/>
    <mergeCell ref="LKC324:LKJ324"/>
    <mergeCell ref="LKK324:LKR324"/>
    <mergeCell ref="LKS324:LKZ324"/>
    <mergeCell ref="LLA324:LLH324"/>
    <mergeCell ref="LLI324:LLP324"/>
    <mergeCell ref="LLQ324:LLX324"/>
    <mergeCell ref="LLY324:LMF324"/>
    <mergeCell ref="LMG324:LMN324"/>
    <mergeCell ref="LMO324:LMV324"/>
    <mergeCell ref="LMW324:LND324"/>
    <mergeCell ref="LNE324:LNL324"/>
    <mergeCell ref="LNM324:LNT324"/>
    <mergeCell ref="LNU324:LOB324"/>
    <mergeCell ref="LOC324:LOJ324"/>
    <mergeCell ref="LOK324:LOR324"/>
    <mergeCell ref="LOS324:LOZ324"/>
    <mergeCell ref="LPA324:LPH324"/>
    <mergeCell ref="LPI324:LPP324"/>
    <mergeCell ref="LPQ324:LPX324"/>
    <mergeCell ref="LPY324:LQF324"/>
    <mergeCell ref="LQG324:LQN324"/>
    <mergeCell ref="LQO324:LQV324"/>
    <mergeCell ref="LQW324:LRD324"/>
    <mergeCell ref="LRE324:LRL324"/>
    <mergeCell ref="LRM324:LRT324"/>
    <mergeCell ref="KXM324:KXT324"/>
    <mergeCell ref="KXU324:KYB324"/>
    <mergeCell ref="KYC324:KYJ324"/>
    <mergeCell ref="KYK324:KYR324"/>
    <mergeCell ref="KYS324:KYZ324"/>
    <mergeCell ref="KZA324:KZH324"/>
    <mergeCell ref="KZI324:KZP324"/>
    <mergeCell ref="KZQ324:KZX324"/>
    <mergeCell ref="KZY324:LAF324"/>
    <mergeCell ref="LAG324:LAN324"/>
    <mergeCell ref="LAO324:LAV324"/>
    <mergeCell ref="LAW324:LBD324"/>
    <mergeCell ref="LBE324:LBL324"/>
    <mergeCell ref="LBM324:LBT324"/>
    <mergeCell ref="LBU324:LCB324"/>
    <mergeCell ref="LCC324:LCJ324"/>
    <mergeCell ref="LCK324:LCR324"/>
    <mergeCell ref="LCS324:LCZ324"/>
    <mergeCell ref="LDA324:LDH324"/>
    <mergeCell ref="LDI324:LDP324"/>
    <mergeCell ref="LDQ324:LDX324"/>
    <mergeCell ref="LDY324:LEF324"/>
    <mergeCell ref="LEG324:LEN324"/>
    <mergeCell ref="LEO324:LEV324"/>
    <mergeCell ref="LEW324:LFD324"/>
    <mergeCell ref="LFE324:LFL324"/>
    <mergeCell ref="LFM324:LFT324"/>
    <mergeCell ref="LFU324:LGB324"/>
    <mergeCell ref="LGC324:LGJ324"/>
    <mergeCell ref="LGK324:LGR324"/>
    <mergeCell ref="LGS324:LGZ324"/>
    <mergeCell ref="LHA324:LHH324"/>
    <mergeCell ref="LHI324:LHP324"/>
    <mergeCell ref="KNI324:KNP324"/>
    <mergeCell ref="KNQ324:KNX324"/>
    <mergeCell ref="KNY324:KOF324"/>
    <mergeCell ref="KOG324:KON324"/>
    <mergeCell ref="KOO324:KOV324"/>
    <mergeCell ref="KOW324:KPD324"/>
    <mergeCell ref="KPE324:KPL324"/>
    <mergeCell ref="KPM324:KPT324"/>
    <mergeCell ref="KPU324:KQB324"/>
    <mergeCell ref="KQC324:KQJ324"/>
    <mergeCell ref="KQK324:KQR324"/>
    <mergeCell ref="KQS324:KQZ324"/>
    <mergeCell ref="KRA324:KRH324"/>
    <mergeCell ref="KRI324:KRP324"/>
    <mergeCell ref="KRQ324:KRX324"/>
    <mergeCell ref="KRY324:KSF324"/>
    <mergeCell ref="KSG324:KSN324"/>
    <mergeCell ref="KSO324:KSV324"/>
    <mergeCell ref="KSW324:KTD324"/>
    <mergeCell ref="KTE324:KTL324"/>
    <mergeCell ref="KTM324:KTT324"/>
    <mergeCell ref="KTU324:KUB324"/>
    <mergeCell ref="KUC324:KUJ324"/>
    <mergeCell ref="KUK324:KUR324"/>
    <mergeCell ref="KUS324:KUZ324"/>
    <mergeCell ref="KVA324:KVH324"/>
    <mergeCell ref="KVI324:KVP324"/>
    <mergeCell ref="KVQ324:KVX324"/>
    <mergeCell ref="KVY324:KWF324"/>
    <mergeCell ref="KWG324:KWN324"/>
    <mergeCell ref="KWO324:KWV324"/>
    <mergeCell ref="KWW324:KXD324"/>
    <mergeCell ref="KXE324:KXL324"/>
    <mergeCell ref="KDE324:KDL324"/>
    <mergeCell ref="KDM324:KDT324"/>
    <mergeCell ref="KDU324:KEB324"/>
    <mergeCell ref="KEC324:KEJ324"/>
    <mergeCell ref="KEK324:KER324"/>
    <mergeCell ref="KES324:KEZ324"/>
    <mergeCell ref="KFA324:KFH324"/>
    <mergeCell ref="KFI324:KFP324"/>
    <mergeCell ref="KFQ324:KFX324"/>
    <mergeCell ref="KFY324:KGF324"/>
    <mergeCell ref="KGG324:KGN324"/>
    <mergeCell ref="KGO324:KGV324"/>
    <mergeCell ref="KGW324:KHD324"/>
    <mergeCell ref="KHE324:KHL324"/>
    <mergeCell ref="KHM324:KHT324"/>
    <mergeCell ref="KHU324:KIB324"/>
    <mergeCell ref="KIC324:KIJ324"/>
    <mergeCell ref="KIK324:KIR324"/>
    <mergeCell ref="KIS324:KIZ324"/>
    <mergeCell ref="KJA324:KJH324"/>
    <mergeCell ref="KJI324:KJP324"/>
    <mergeCell ref="KJQ324:KJX324"/>
    <mergeCell ref="KJY324:KKF324"/>
    <mergeCell ref="KKG324:KKN324"/>
    <mergeCell ref="KKO324:KKV324"/>
    <mergeCell ref="KKW324:KLD324"/>
    <mergeCell ref="KLE324:KLL324"/>
    <mergeCell ref="KLM324:KLT324"/>
    <mergeCell ref="KLU324:KMB324"/>
    <mergeCell ref="KMC324:KMJ324"/>
    <mergeCell ref="KMK324:KMR324"/>
    <mergeCell ref="KMS324:KMZ324"/>
    <mergeCell ref="KNA324:KNH324"/>
    <mergeCell ref="JTA324:JTH324"/>
    <mergeCell ref="JTI324:JTP324"/>
    <mergeCell ref="JTQ324:JTX324"/>
    <mergeCell ref="JTY324:JUF324"/>
    <mergeCell ref="JUG324:JUN324"/>
    <mergeCell ref="JUO324:JUV324"/>
    <mergeCell ref="JUW324:JVD324"/>
    <mergeCell ref="JVE324:JVL324"/>
    <mergeCell ref="JVM324:JVT324"/>
    <mergeCell ref="JVU324:JWB324"/>
    <mergeCell ref="JWC324:JWJ324"/>
    <mergeCell ref="JWK324:JWR324"/>
    <mergeCell ref="JWS324:JWZ324"/>
    <mergeCell ref="JXA324:JXH324"/>
    <mergeCell ref="JXI324:JXP324"/>
    <mergeCell ref="JXQ324:JXX324"/>
    <mergeCell ref="JXY324:JYF324"/>
    <mergeCell ref="JYG324:JYN324"/>
    <mergeCell ref="JYO324:JYV324"/>
    <mergeCell ref="JYW324:JZD324"/>
    <mergeCell ref="JZE324:JZL324"/>
    <mergeCell ref="JZM324:JZT324"/>
    <mergeCell ref="JZU324:KAB324"/>
    <mergeCell ref="KAC324:KAJ324"/>
    <mergeCell ref="KAK324:KAR324"/>
    <mergeCell ref="KAS324:KAZ324"/>
    <mergeCell ref="KBA324:KBH324"/>
    <mergeCell ref="KBI324:KBP324"/>
    <mergeCell ref="KBQ324:KBX324"/>
    <mergeCell ref="KBY324:KCF324"/>
    <mergeCell ref="KCG324:KCN324"/>
    <mergeCell ref="KCO324:KCV324"/>
    <mergeCell ref="KCW324:KDD324"/>
    <mergeCell ref="JIW324:JJD324"/>
    <mergeCell ref="JJE324:JJL324"/>
    <mergeCell ref="JJM324:JJT324"/>
    <mergeCell ref="JJU324:JKB324"/>
    <mergeCell ref="JKC324:JKJ324"/>
    <mergeCell ref="JKK324:JKR324"/>
    <mergeCell ref="JKS324:JKZ324"/>
    <mergeCell ref="JLA324:JLH324"/>
    <mergeCell ref="JLI324:JLP324"/>
    <mergeCell ref="JLQ324:JLX324"/>
    <mergeCell ref="JLY324:JMF324"/>
    <mergeCell ref="JMG324:JMN324"/>
    <mergeCell ref="JMO324:JMV324"/>
    <mergeCell ref="JMW324:JND324"/>
    <mergeCell ref="JNE324:JNL324"/>
    <mergeCell ref="JNM324:JNT324"/>
    <mergeCell ref="JNU324:JOB324"/>
    <mergeCell ref="JOC324:JOJ324"/>
    <mergeCell ref="JOK324:JOR324"/>
    <mergeCell ref="JOS324:JOZ324"/>
    <mergeCell ref="JPA324:JPH324"/>
    <mergeCell ref="JPI324:JPP324"/>
    <mergeCell ref="JPQ324:JPX324"/>
    <mergeCell ref="JPY324:JQF324"/>
    <mergeCell ref="JQG324:JQN324"/>
    <mergeCell ref="JQO324:JQV324"/>
    <mergeCell ref="JQW324:JRD324"/>
    <mergeCell ref="JRE324:JRL324"/>
    <mergeCell ref="JRM324:JRT324"/>
    <mergeCell ref="JRU324:JSB324"/>
    <mergeCell ref="JSC324:JSJ324"/>
    <mergeCell ref="JSK324:JSR324"/>
    <mergeCell ref="JSS324:JSZ324"/>
    <mergeCell ref="IYS324:IYZ324"/>
    <mergeCell ref="IZA324:IZH324"/>
    <mergeCell ref="IZI324:IZP324"/>
    <mergeCell ref="IZQ324:IZX324"/>
    <mergeCell ref="IZY324:JAF324"/>
    <mergeCell ref="JAG324:JAN324"/>
    <mergeCell ref="JAO324:JAV324"/>
    <mergeCell ref="JAW324:JBD324"/>
    <mergeCell ref="JBE324:JBL324"/>
    <mergeCell ref="JBM324:JBT324"/>
    <mergeCell ref="JBU324:JCB324"/>
    <mergeCell ref="JCC324:JCJ324"/>
    <mergeCell ref="JCK324:JCR324"/>
    <mergeCell ref="JCS324:JCZ324"/>
    <mergeCell ref="JDA324:JDH324"/>
    <mergeCell ref="JDI324:JDP324"/>
    <mergeCell ref="JDQ324:JDX324"/>
    <mergeCell ref="JDY324:JEF324"/>
    <mergeCell ref="JEG324:JEN324"/>
    <mergeCell ref="JEO324:JEV324"/>
    <mergeCell ref="JEW324:JFD324"/>
    <mergeCell ref="JFE324:JFL324"/>
    <mergeCell ref="JFM324:JFT324"/>
    <mergeCell ref="JFU324:JGB324"/>
    <mergeCell ref="JGC324:JGJ324"/>
    <mergeCell ref="JGK324:JGR324"/>
    <mergeCell ref="JGS324:JGZ324"/>
    <mergeCell ref="JHA324:JHH324"/>
    <mergeCell ref="JHI324:JHP324"/>
    <mergeCell ref="JHQ324:JHX324"/>
    <mergeCell ref="JHY324:JIF324"/>
    <mergeCell ref="JIG324:JIN324"/>
    <mergeCell ref="JIO324:JIV324"/>
    <mergeCell ref="IOO324:IOV324"/>
    <mergeCell ref="IOW324:IPD324"/>
    <mergeCell ref="IPE324:IPL324"/>
    <mergeCell ref="IPM324:IPT324"/>
    <mergeCell ref="IPU324:IQB324"/>
    <mergeCell ref="IQC324:IQJ324"/>
    <mergeCell ref="IQK324:IQR324"/>
    <mergeCell ref="IQS324:IQZ324"/>
    <mergeCell ref="IRA324:IRH324"/>
    <mergeCell ref="IRI324:IRP324"/>
    <mergeCell ref="IRQ324:IRX324"/>
    <mergeCell ref="IRY324:ISF324"/>
    <mergeCell ref="ISG324:ISN324"/>
    <mergeCell ref="ISO324:ISV324"/>
    <mergeCell ref="ISW324:ITD324"/>
    <mergeCell ref="ITE324:ITL324"/>
    <mergeCell ref="ITM324:ITT324"/>
    <mergeCell ref="ITU324:IUB324"/>
    <mergeCell ref="IUC324:IUJ324"/>
    <mergeCell ref="IUK324:IUR324"/>
    <mergeCell ref="IUS324:IUZ324"/>
    <mergeCell ref="IVA324:IVH324"/>
    <mergeCell ref="IVI324:IVP324"/>
    <mergeCell ref="IVQ324:IVX324"/>
    <mergeCell ref="IVY324:IWF324"/>
    <mergeCell ref="IWG324:IWN324"/>
    <mergeCell ref="IWO324:IWV324"/>
    <mergeCell ref="IWW324:IXD324"/>
    <mergeCell ref="IXE324:IXL324"/>
    <mergeCell ref="IXM324:IXT324"/>
    <mergeCell ref="IXU324:IYB324"/>
    <mergeCell ref="IYC324:IYJ324"/>
    <mergeCell ref="IYK324:IYR324"/>
    <mergeCell ref="IEK324:IER324"/>
    <mergeCell ref="IES324:IEZ324"/>
    <mergeCell ref="IFA324:IFH324"/>
    <mergeCell ref="IFI324:IFP324"/>
    <mergeCell ref="IFQ324:IFX324"/>
    <mergeCell ref="IFY324:IGF324"/>
    <mergeCell ref="IGG324:IGN324"/>
    <mergeCell ref="IGO324:IGV324"/>
    <mergeCell ref="IGW324:IHD324"/>
    <mergeCell ref="IHE324:IHL324"/>
    <mergeCell ref="IHM324:IHT324"/>
    <mergeCell ref="IHU324:IIB324"/>
    <mergeCell ref="IIC324:IIJ324"/>
    <mergeCell ref="IIK324:IIR324"/>
    <mergeCell ref="IIS324:IIZ324"/>
    <mergeCell ref="IJA324:IJH324"/>
    <mergeCell ref="IJI324:IJP324"/>
    <mergeCell ref="IJQ324:IJX324"/>
    <mergeCell ref="IJY324:IKF324"/>
    <mergeCell ref="IKG324:IKN324"/>
    <mergeCell ref="IKO324:IKV324"/>
    <mergeCell ref="IKW324:ILD324"/>
    <mergeCell ref="ILE324:ILL324"/>
    <mergeCell ref="ILM324:ILT324"/>
    <mergeCell ref="ILU324:IMB324"/>
    <mergeCell ref="IMC324:IMJ324"/>
    <mergeCell ref="IMK324:IMR324"/>
    <mergeCell ref="IMS324:IMZ324"/>
    <mergeCell ref="INA324:INH324"/>
    <mergeCell ref="INI324:INP324"/>
    <mergeCell ref="INQ324:INX324"/>
    <mergeCell ref="INY324:IOF324"/>
    <mergeCell ref="IOG324:ION324"/>
    <mergeCell ref="HUG324:HUN324"/>
    <mergeCell ref="HUO324:HUV324"/>
    <mergeCell ref="HUW324:HVD324"/>
    <mergeCell ref="HVE324:HVL324"/>
    <mergeCell ref="HVM324:HVT324"/>
    <mergeCell ref="HVU324:HWB324"/>
    <mergeCell ref="HWC324:HWJ324"/>
    <mergeCell ref="HWK324:HWR324"/>
    <mergeCell ref="HWS324:HWZ324"/>
    <mergeCell ref="HXA324:HXH324"/>
    <mergeCell ref="HXI324:HXP324"/>
    <mergeCell ref="HXQ324:HXX324"/>
    <mergeCell ref="HXY324:HYF324"/>
    <mergeCell ref="HYG324:HYN324"/>
    <mergeCell ref="HYO324:HYV324"/>
    <mergeCell ref="HYW324:HZD324"/>
    <mergeCell ref="HZE324:HZL324"/>
    <mergeCell ref="HZM324:HZT324"/>
    <mergeCell ref="HZU324:IAB324"/>
    <mergeCell ref="IAC324:IAJ324"/>
    <mergeCell ref="IAK324:IAR324"/>
    <mergeCell ref="IAS324:IAZ324"/>
    <mergeCell ref="IBA324:IBH324"/>
    <mergeCell ref="IBI324:IBP324"/>
    <mergeCell ref="IBQ324:IBX324"/>
    <mergeCell ref="IBY324:ICF324"/>
    <mergeCell ref="ICG324:ICN324"/>
    <mergeCell ref="ICO324:ICV324"/>
    <mergeCell ref="ICW324:IDD324"/>
    <mergeCell ref="IDE324:IDL324"/>
    <mergeCell ref="IDM324:IDT324"/>
    <mergeCell ref="IDU324:IEB324"/>
    <mergeCell ref="IEC324:IEJ324"/>
    <mergeCell ref="HKC324:HKJ324"/>
    <mergeCell ref="HKK324:HKR324"/>
    <mergeCell ref="HKS324:HKZ324"/>
    <mergeCell ref="HLA324:HLH324"/>
    <mergeCell ref="HLI324:HLP324"/>
    <mergeCell ref="HLQ324:HLX324"/>
    <mergeCell ref="HLY324:HMF324"/>
    <mergeCell ref="HMG324:HMN324"/>
    <mergeCell ref="HMO324:HMV324"/>
    <mergeCell ref="HMW324:HND324"/>
    <mergeCell ref="HNE324:HNL324"/>
    <mergeCell ref="HNM324:HNT324"/>
    <mergeCell ref="HNU324:HOB324"/>
    <mergeCell ref="HOC324:HOJ324"/>
    <mergeCell ref="HOK324:HOR324"/>
    <mergeCell ref="HOS324:HOZ324"/>
    <mergeCell ref="HPA324:HPH324"/>
    <mergeCell ref="HPI324:HPP324"/>
    <mergeCell ref="HPQ324:HPX324"/>
    <mergeCell ref="HPY324:HQF324"/>
    <mergeCell ref="HQG324:HQN324"/>
    <mergeCell ref="HQO324:HQV324"/>
    <mergeCell ref="HQW324:HRD324"/>
    <mergeCell ref="HRE324:HRL324"/>
    <mergeCell ref="HRM324:HRT324"/>
    <mergeCell ref="HRU324:HSB324"/>
    <mergeCell ref="HSC324:HSJ324"/>
    <mergeCell ref="HSK324:HSR324"/>
    <mergeCell ref="HSS324:HSZ324"/>
    <mergeCell ref="HTA324:HTH324"/>
    <mergeCell ref="HTI324:HTP324"/>
    <mergeCell ref="HTQ324:HTX324"/>
    <mergeCell ref="HTY324:HUF324"/>
    <mergeCell ref="GZY324:HAF324"/>
    <mergeCell ref="HAG324:HAN324"/>
    <mergeCell ref="HAO324:HAV324"/>
    <mergeCell ref="HAW324:HBD324"/>
    <mergeCell ref="HBE324:HBL324"/>
    <mergeCell ref="HBM324:HBT324"/>
    <mergeCell ref="HBU324:HCB324"/>
    <mergeCell ref="HCC324:HCJ324"/>
    <mergeCell ref="HCK324:HCR324"/>
    <mergeCell ref="HCS324:HCZ324"/>
    <mergeCell ref="HDA324:HDH324"/>
    <mergeCell ref="HDI324:HDP324"/>
    <mergeCell ref="HDQ324:HDX324"/>
    <mergeCell ref="HDY324:HEF324"/>
    <mergeCell ref="HEG324:HEN324"/>
    <mergeCell ref="HEO324:HEV324"/>
    <mergeCell ref="HEW324:HFD324"/>
    <mergeCell ref="HFE324:HFL324"/>
    <mergeCell ref="HFM324:HFT324"/>
    <mergeCell ref="HFU324:HGB324"/>
    <mergeCell ref="HGC324:HGJ324"/>
    <mergeCell ref="HGK324:HGR324"/>
    <mergeCell ref="HGS324:HGZ324"/>
    <mergeCell ref="HHA324:HHH324"/>
    <mergeCell ref="HHI324:HHP324"/>
    <mergeCell ref="HHQ324:HHX324"/>
    <mergeCell ref="HHY324:HIF324"/>
    <mergeCell ref="HIG324:HIN324"/>
    <mergeCell ref="HIO324:HIV324"/>
    <mergeCell ref="HIW324:HJD324"/>
    <mergeCell ref="HJE324:HJL324"/>
    <mergeCell ref="HJM324:HJT324"/>
    <mergeCell ref="HJU324:HKB324"/>
    <mergeCell ref="GPU324:GQB324"/>
    <mergeCell ref="GQC324:GQJ324"/>
    <mergeCell ref="GQK324:GQR324"/>
    <mergeCell ref="GQS324:GQZ324"/>
    <mergeCell ref="GRA324:GRH324"/>
    <mergeCell ref="GRI324:GRP324"/>
    <mergeCell ref="GRQ324:GRX324"/>
    <mergeCell ref="GRY324:GSF324"/>
    <mergeCell ref="GSG324:GSN324"/>
    <mergeCell ref="GSO324:GSV324"/>
    <mergeCell ref="GSW324:GTD324"/>
    <mergeCell ref="GTE324:GTL324"/>
    <mergeCell ref="GTM324:GTT324"/>
    <mergeCell ref="GTU324:GUB324"/>
    <mergeCell ref="GUC324:GUJ324"/>
    <mergeCell ref="GUK324:GUR324"/>
    <mergeCell ref="GUS324:GUZ324"/>
    <mergeCell ref="GVA324:GVH324"/>
    <mergeCell ref="GVI324:GVP324"/>
    <mergeCell ref="GVQ324:GVX324"/>
    <mergeCell ref="GVY324:GWF324"/>
    <mergeCell ref="GWG324:GWN324"/>
    <mergeCell ref="GWO324:GWV324"/>
    <mergeCell ref="GWW324:GXD324"/>
    <mergeCell ref="GXE324:GXL324"/>
    <mergeCell ref="GXM324:GXT324"/>
    <mergeCell ref="GXU324:GYB324"/>
    <mergeCell ref="GYC324:GYJ324"/>
    <mergeCell ref="GYK324:GYR324"/>
    <mergeCell ref="GYS324:GYZ324"/>
    <mergeCell ref="GZA324:GZH324"/>
    <mergeCell ref="GZI324:GZP324"/>
    <mergeCell ref="GZQ324:GZX324"/>
    <mergeCell ref="GFQ324:GFX324"/>
    <mergeCell ref="GFY324:GGF324"/>
    <mergeCell ref="GGG324:GGN324"/>
    <mergeCell ref="GGO324:GGV324"/>
    <mergeCell ref="GGW324:GHD324"/>
    <mergeCell ref="GHE324:GHL324"/>
    <mergeCell ref="GHM324:GHT324"/>
    <mergeCell ref="GHU324:GIB324"/>
    <mergeCell ref="GIC324:GIJ324"/>
    <mergeCell ref="GIK324:GIR324"/>
    <mergeCell ref="GIS324:GIZ324"/>
    <mergeCell ref="GJA324:GJH324"/>
    <mergeCell ref="GJI324:GJP324"/>
    <mergeCell ref="GJQ324:GJX324"/>
    <mergeCell ref="GJY324:GKF324"/>
    <mergeCell ref="GKG324:GKN324"/>
    <mergeCell ref="GKO324:GKV324"/>
    <mergeCell ref="GKW324:GLD324"/>
    <mergeCell ref="GLE324:GLL324"/>
    <mergeCell ref="GLM324:GLT324"/>
    <mergeCell ref="GLU324:GMB324"/>
    <mergeCell ref="GMC324:GMJ324"/>
    <mergeCell ref="GMK324:GMR324"/>
    <mergeCell ref="GMS324:GMZ324"/>
    <mergeCell ref="GNA324:GNH324"/>
    <mergeCell ref="GNI324:GNP324"/>
    <mergeCell ref="GNQ324:GNX324"/>
    <mergeCell ref="GNY324:GOF324"/>
    <mergeCell ref="GOG324:GON324"/>
    <mergeCell ref="GOO324:GOV324"/>
    <mergeCell ref="GOW324:GPD324"/>
    <mergeCell ref="GPE324:GPL324"/>
    <mergeCell ref="GPM324:GPT324"/>
    <mergeCell ref="FVM324:FVT324"/>
    <mergeCell ref="FVU324:FWB324"/>
    <mergeCell ref="FWC324:FWJ324"/>
    <mergeCell ref="FWK324:FWR324"/>
    <mergeCell ref="FWS324:FWZ324"/>
    <mergeCell ref="FXA324:FXH324"/>
    <mergeCell ref="FXI324:FXP324"/>
    <mergeCell ref="FXQ324:FXX324"/>
    <mergeCell ref="FXY324:FYF324"/>
    <mergeCell ref="FYG324:FYN324"/>
    <mergeCell ref="FYO324:FYV324"/>
    <mergeCell ref="FYW324:FZD324"/>
    <mergeCell ref="FZE324:FZL324"/>
    <mergeCell ref="FZM324:FZT324"/>
    <mergeCell ref="FZU324:GAB324"/>
    <mergeCell ref="GAC324:GAJ324"/>
    <mergeCell ref="GAK324:GAR324"/>
    <mergeCell ref="GAS324:GAZ324"/>
    <mergeCell ref="GBA324:GBH324"/>
    <mergeCell ref="GBI324:GBP324"/>
    <mergeCell ref="GBQ324:GBX324"/>
    <mergeCell ref="GBY324:GCF324"/>
    <mergeCell ref="GCG324:GCN324"/>
    <mergeCell ref="GCO324:GCV324"/>
    <mergeCell ref="GCW324:GDD324"/>
    <mergeCell ref="GDE324:GDL324"/>
    <mergeCell ref="GDM324:GDT324"/>
    <mergeCell ref="GDU324:GEB324"/>
    <mergeCell ref="GEC324:GEJ324"/>
    <mergeCell ref="GEK324:GER324"/>
    <mergeCell ref="GES324:GEZ324"/>
    <mergeCell ref="GFA324:GFH324"/>
    <mergeCell ref="GFI324:GFP324"/>
    <mergeCell ref="FLI324:FLP324"/>
    <mergeCell ref="FLQ324:FLX324"/>
    <mergeCell ref="FLY324:FMF324"/>
    <mergeCell ref="FMG324:FMN324"/>
    <mergeCell ref="FMO324:FMV324"/>
    <mergeCell ref="FMW324:FND324"/>
    <mergeCell ref="FNE324:FNL324"/>
    <mergeCell ref="FNM324:FNT324"/>
    <mergeCell ref="FNU324:FOB324"/>
    <mergeCell ref="FOC324:FOJ324"/>
    <mergeCell ref="FOK324:FOR324"/>
    <mergeCell ref="FOS324:FOZ324"/>
    <mergeCell ref="FPA324:FPH324"/>
    <mergeCell ref="FPI324:FPP324"/>
    <mergeCell ref="FPQ324:FPX324"/>
    <mergeCell ref="FPY324:FQF324"/>
    <mergeCell ref="FQG324:FQN324"/>
    <mergeCell ref="FQO324:FQV324"/>
    <mergeCell ref="FQW324:FRD324"/>
    <mergeCell ref="FRE324:FRL324"/>
    <mergeCell ref="FRM324:FRT324"/>
    <mergeCell ref="FRU324:FSB324"/>
    <mergeCell ref="FSC324:FSJ324"/>
    <mergeCell ref="FSK324:FSR324"/>
    <mergeCell ref="FSS324:FSZ324"/>
    <mergeCell ref="FTA324:FTH324"/>
    <mergeCell ref="FTI324:FTP324"/>
    <mergeCell ref="FTQ324:FTX324"/>
    <mergeCell ref="FTY324:FUF324"/>
    <mergeCell ref="FUG324:FUN324"/>
    <mergeCell ref="FUO324:FUV324"/>
    <mergeCell ref="FUW324:FVD324"/>
    <mergeCell ref="FVE324:FVL324"/>
    <mergeCell ref="FBE324:FBL324"/>
    <mergeCell ref="FBM324:FBT324"/>
    <mergeCell ref="FBU324:FCB324"/>
    <mergeCell ref="FCC324:FCJ324"/>
    <mergeCell ref="FCK324:FCR324"/>
    <mergeCell ref="FCS324:FCZ324"/>
    <mergeCell ref="FDA324:FDH324"/>
    <mergeCell ref="FDI324:FDP324"/>
    <mergeCell ref="FDQ324:FDX324"/>
    <mergeCell ref="FDY324:FEF324"/>
    <mergeCell ref="FEG324:FEN324"/>
    <mergeCell ref="FEO324:FEV324"/>
    <mergeCell ref="FEW324:FFD324"/>
    <mergeCell ref="FFE324:FFL324"/>
    <mergeCell ref="FFM324:FFT324"/>
    <mergeCell ref="FFU324:FGB324"/>
    <mergeCell ref="FGC324:FGJ324"/>
    <mergeCell ref="FGK324:FGR324"/>
    <mergeCell ref="FGS324:FGZ324"/>
    <mergeCell ref="FHA324:FHH324"/>
    <mergeCell ref="FHI324:FHP324"/>
    <mergeCell ref="FHQ324:FHX324"/>
    <mergeCell ref="FHY324:FIF324"/>
    <mergeCell ref="FIG324:FIN324"/>
    <mergeCell ref="FIO324:FIV324"/>
    <mergeCell ref="FIW324:FJD324"/>
    <mergeCell ref="FJE324:FJL324"/>
    <mergeCell ref="FJM324:FJT324"/>
    <mergeCell ref="FJU324:FKB324"/>
    <mergeCell ref="FKC324:FKJ324"/>
    <mergeCell ref="FKK324:FKR324"/>
    <mergeCell ref="FKS324:FKZ324"/>
    <mergeCell ref="FLA324:FLH324"/>
    <mergeCell ref="ERA324:ERH324"/>
    <mergeCell ref="ERI324:ERP324"/>
    <mergeCell ref="ERQ324:ERX324"/>
    <mergeCell ref="ERY324:ESF324"/>
    <mergeCell ref="ESG324:ESN324"/>
    <mergeCell ref="ESO324:ESV324"/>
    <mergeCell ref="ESW324:ETD324"/>
    <mergeCell ref="ETE324:ETL324"/>
    <mergeCell ref="ETM324:ETT324"/>
    <mergeCell ref="ETU324:EUB324"/>
    <mergeCell ref="EUC324:EUJ324"/>
    <mergeCell ref="EUK324:EUR324"/>
    <mergeCell ref="EUS324:EUZ324"/>
    <mergeCell ref="EVA324:EVH324"/>
    <mergeCell ref="EVI324:EVP324"/>
    <mergeCell ref="EVQ324:EVX324"/>
    <mergeCell ref="EVY324:EWF324"/>
    <mergeCell ref="EWG324:EWN324"/>
    <mergeCell ref="EWO324:EWV324"/>
    <mergeCell ref="EWW324:EXD324"/>
    <mergeCell ref="EXE324:EXL324"/>
    <mergeCell ref="EXM324:EXT324"/>
    <mergeCell ref="EXU324:EYB324"/>
    <mergeCell ref="EYC324:EYJ324"/>
    <mergeCell ref="EYK324:EYR324"/>
    <mergeCell ref="EYS324:EYZ324"/>
    <mergeCell ref="EZA324:EZH324"/>
    <mergeCell ref="EZI324:EZP324"/>
    <mergeCell ref="EZQ324:EZX324"/>
    <mergeCell ref="EZY324:FAF324"/>
    <mergeCell ref="FAG324:FAN324"/>
    <mergeCell ref="FAO324:FAV324"/>
    <mergeCell ref="FAW324:FBD324"/>
    <mergeCell ref="EGW324:EHD324"/>
    <mergeCell ref="EHE324:EHL324"/>
    <mergeCell ref="EHM324:EHT324"/>
    <mergeCell ref="EHU324:EIB324"/>
    <mergeCell ref="EIC324:EIJ324"/>
    <mergeCell ref="EIK324:EIR324"/>
    <mergeCell ref="EIS324:EIZ324"/>
    <mergeCell ref="EJA324:EJH324"/>
    <mergeCell ref="EJI324:EJP324"/>
    <mergeCell ref="EJQ324:EJX324"/>
    <mergeCell ref="EJY324:EKF324"/>
    <mergeCell ref="EKG324:EKN324"/>
    <mergeCell ref="EKO324:EKV324"/>
    <mergeCell ref="EKW324:ELD324"/>
    <mergeCell ref="ELE324:ELL324"/>
    <mergeCell ref="ELM324:ELT324"/>
    <mergeCell ref="ELU324:EMB324"/>
    <mergeCell ref="EMC324:EMJ324"/>
    <mergeCell ref="EMK324:EMR324"/>
    <mergeCell ref="EMS324:EMZ324"/>
    <mergeCell ref="ENA324:ENH324"/>
    <mergeCell ref="ENI324:ENP324"/>
    <mergeCell ref="ENQ324:ENX324"/>
    <mergeCell ref="ENY324:EOF324"/>
    <mergeCell ref="EOG324:EON324"/>
    <mergeCell ref="EOO324:EOV324"/>
    <mergeCell ref="EOW324:EPD324"/>
    <mergeCell ref="EPE324:EPL324"/>
    <mergeCell ref="EPM324:EPT324"/>
    <mergeCell ref="EPU324:EQB324"/>
    <mergeCell ref="EQC324:EQJ324"/>
    <mergeCell ref="EQK324:EQR324"/>
    <mergeCell ref="EQS324:EQZ324"/>
    <mergeCell ref="DWS324:DWZ324"/>
    <mergeCell ref="DXA324:DXH324"/>
    <mergeCell ref="DXI324:DXP324"/>
    <mergeCell ref="DXQ324:DXX324"/>
    <mergeCell ref="DXY324:DYF324"/>
    <mergeCell ref="DYG324:DYN324"/>
    <mergeCell ref="DYO324:DYV324"/>
    <mergeCell ref="DYW324:DZD324"/>
    <mergeCell ref="DZE324:DZL324"/>
    <mergeCell ref="DZM324:DZT324"/>
    <mergeCell ref="DZU324:EAB324"/>
    <mergeCell ref="EAC324:EAJ324"/>
    <mergeCell ref="EAK324:EAR324"/>
    <mergeCell ref="EAS324:EAZ324"/>
    <mergeCell ref="EBA324:EBH324"/>
    <mergeCell ref="EBI324:EBP324"/>
    <mergeCell ref="EBQ324:EBX324"/>
    <mergeCell ref="EBY324:ECF324"/>
    <mergeCell ref="ECG324:ECN324"/>
    <mergeCell ref="ECO324:ECV324"/>
    <mergeCell ref="ECW324:EDD324"/>
    <mergeCell ref="EDE324:EDL324"/>
    <mergeCell ref="EDM324:EDT324"/>
    <mergeCell ref="EDU324:EEB324"/>
    <mergeCell ref="EEC324:EEJ324"/>
    <mergeCell ref="EEK324:EER324"/>
    <mergeCell ref="EES324:EEZ324"/>
    <mergeCell ref="EFA324:EFH324"/>
    <mergeCell ref="EFI324:EFP324"/>
    <mergeCell ref="EFQ324:EFX324"/>
    <mergeCell ref="EFY324:EGF324"/>
    <mergeCell ref="EGG324:EGN324"/>
    <mergeCell ref="EGO324:EGV324"/>
    <mergeCell ref="DMO324:DMV324"/>
    <mergeCell ref="DMW324:DND324"/>
    <mergeCell ref="DNE324:DNL324"/>
    <mergeCell ref="DNM324:DNT324"/>
    <mergeCell ref="DNU324:DOB324"/>
    <mergeCell ref="DOC324:DOJ324"/>
    <mergeCell ref="DOK324:DOR324"/>
    <mergeCell ref="DOS324:DOZ324"/>
    <mergeCell ref="DPA324:DPH324"/>
    <mergeCell ref="DPI324:DPP324"/>
    <mergeCell ref="DPQ324:DPX324"/>
    <mergeCell ref="DPY324:DQF324"/>
    <mergeCell ref="DQG324:DQN324"/>
    <mergeCell ref="DQO324:DQV324"/>
    <mergeCell ref="DQW324:DRD324"/>
    <mergeCell ref="DRE324:DRL324"/>
    <mergeCell ref="DRM324:DRT324"/>
    <mergeCell ref="DRU324:DSB324"/>
    <mergeCell ref="DSC324:DSJ324"/>
    <mergeCell ref="DSK324:DSR324"/>
    <mergeCell ref="DSS324:DSZ324"/>
    <mergeCell ref="DTA324:DTH324"/>
    <mergeCell ref="DTI324:DTP324"/>
    <mergeCell ref="DTQ324:DTX324"/>
    <mergeCell ref="DTY324:DUF324"/>
    <mergeCell ref="DUG324:DUN324"/>
    <mergeCell ref="DUO324:DUV324"/>
    <mergeCell ref="DUW324:DVD324"/>
    <mergeCell ref="DVE324:DVL324"/>
    <mergeCell ref="DVM324:DVT324"/>
    <mergeCell ref="DVU324:DWB324"/>
    <mergeCell ref="DWC324:DWJ324"/>
    <mergeCell ref="DWK324:DWR324"/>
    <mergeCell ref="DCK324:DCR324"/>
    <mergeCell ref="DCS324:DCZ324"/>
    <mergeCell ref="DDA324:DDH324"/>
    <mergeCell ref="DDI324:DDP324"/>
    <mergeCell ref="DDQ324:DDX324"/>
    <mergeCell ref="DDY324:DEF324"/>
    <mergeCell ref="DEG324:DEN324"/>
    <mergeCell ref="DEO324:DEV324"/>
    <mergeCell ref="DEW324:DFD324"/>
    <mergeCell ref="DFE324:DFL324"/>
    <mergeCell ref="DFM324:DFT324"/>
    <mergeCell ref="DFU324:DGB324"/>
    <mergeCell ref="DGC324:DGJ324"/>
    <mergeCell ref="DGK324:DGR324"/>
    <mergeCell ref="DGS324:DGZ324"/>
    <mergeCell ref="DHA324:DHH324"/>
    <mergeCell ref="DHI324:DHP324"/>
    <mergeCell ref="DHQ324:DHX324"/>
    <mergeCell ref="DHY324:DIF324"/>
    <mergeCell ref="DIG324:DIN324"/>
    <mergeCell ref="DIO324:DIV324"/>
    <mergeCell ref="DIW324:DJD324"/>
    <mergeCell ref="DJE324:DJL324"/>
    <mergeCell ref="DJM324:DJT324"/>
    <mergeCell ref="DJU324:DKB324"/>
    <mergeCell ref="DKC324:DKJ324"/>
    <mergeCell ref="DKK324:DKR324"/>
    <mergeCell ref="DKS324:DKZ324"/>
    <mergeCell ref="DLA324:DLH324"/>
    <mergeCell ref="DLI324:DLP324"/>
    <mergeCell ref="DLQ324:DLX324"/>
    <mergeCell ref="DLY324:DMF324"/>
    <mergeCell ref="DMG324:DMN324"/>
    <mergeCell ref="CSG324:CSN324"/>
    <mergeCell ref="CSO324:CSV324"/>
    <mergeCell ref="CSW324:CTD324"/>
    <mergeCell ref="CTE324:CTL324"/>
    <mergeCell ref="CTM324:CTT324"/>
    <mergeCell ref="CTU324:CUB324"/>
    <mergeCell ref="CUC324:CUJ324"/>
    <mergeCell ref="CUK324:CUR324"/>
    <mergeCell ref="CUS324:CUZ324"/>
    <mergeCell ref="CVA324:CVH324"/>
    <mergeCell ref="CVI324:CVP324"/>
    <mergeCell ref="CVQ324:CVX324"/>
    <mergeCell ref="CVY324:CWF324"/>
    <mergeCell ref="CWG324:CWN324"/>
    <mergeCell ref="CWO324:CWV324"/>
    <mergeCell ref="CWW324:CXD324"/>
    <mergeCell ref="CXE324:CXL324"/>
    <mergeCell ref="CXM324:CXT324"/>
    <mergeCell ref="CXU324:CYB324"/>
    <mergeCell ref="CYC324:CYJ324"/>
    <mergeCell ref="CYK324:CYR324"/>
    <mergeCell ref="CYS324:CYZ324"/>
    <mergeCell ref="CZA324:CZH324"/>
    <mergeCell ref="CZI324:CZP324"/>
    <mergeCell ref="CZQ324:CZX324"/>
    <mergeCell ref="CZY324:DAF324"/>
    <mergeCell ref="DAG324:DAN324"/>
    <mergeCell ref="DAO324:DAV324"/>
    <mergeCell ref="DAW324:DBD324"/>
    <mergeCell ref="DBE324:DBL324"/>
    <mergeCell ref="DBM324:DBT324"/>
    <mergeCell ref="DBU324:DCB324"/>
    <mergeCell ref="DCC324:DCJ324"/>
    <mergeCell ref="CIC324:CIJ324"/>
    <mergeCell ref="CIK324:CIR324"/>
    <mergeCell ref="CIS324:CIZ324"/>
    <mergeCell ref="CJA324:CJH324"/>
    <mergeCell ref="CJI324:CJP324"/>
    <mergeCell ref="CJQ324:CJX324"/>
    <mergeCell ref="CJY324:CKF324"/>
    <mergeCell ref="CKG324:CKN324"/>
    <mergeCell ref="CKO324:CKV324"/>
    <mergeCell ref="CKW324:CLD324"/>
    <mergeCell ref="CLE324:CLL324"/>
    <mergeCell ref="CLM324:CLT324"/>
    <mergeCell ref="CLU324:CMB324"/>
    <mergeCell ref="CMC324:CMJ324"/>
    <mergeCell ref="CMK324:CMR324"/>
    <mergeCell ref="CMS324:CMZ324"/>
    <mergeCell ref="CNA324:CNH324"/>
    <mergeCell ref="CNI324:CNP324"/>
    <mergeCell ref="CNQ324:CNX324"/>
    <mergeCell ref="CNY324:COF324"/>
    <mergeCell ref="COG324:CON324"/>
    <mergeCell ref="COO324:COV324"/>
    <mergeCell ref="COW324:CPD324"/>
    <mergeCell ref="CPE324:CPL324"/>
    <mergeCell ref="CPM324:CPT324"/>
    <mergeCell ref="CPU324:CQB324"/>
    <mergeCell ref="CQC324:CQJ324"/>
    <mergeCell ref="CQK324:CQR324"/>
    <mergeCell ref="CQS324:CQZ324"/>
    <mergeCell ref="CRA324:CRH324"/>
    <mergeCell ref="CRI324:CRP324"/>
    <mergeCell ref="CRQ324:CRX324"/>
    <mergeCell ref="CRY324:CSF324"/>
    <mergeCell ref="BXY324:BYF324"/>
    <mergeCell ref="BYG324:BYN324"/>
    <mergeCell ref="BYO324:BYV324"/>
    <mergeCell ref="BYW324:BZD324"/>
    <mergeCell ref="BZE324:BZL324"/>
    <mergeCell ref="BZM324:BZT324"/>
    <mergeCell ref="BZU324:CAB324"/>
    <mergeCell ref="CAC324:CAJ324"/>
    <mergeCell ref="CAK324:CAR324"/>
    <mergeCell ref="CAS324:CAZ324"/>
    <mergeCell ref="CBA324:CBH324"/>
    <mergeCell ref="CBI324:CBP324"/>
    <mergeCell ref="CBQ324:CBX324"/>
    <mergeCell ref="CBY324:CCF324"/>
    <mergeCell ref="CCG324:CCN324"/>
    <mergeCell ref="CCO324:CCV324"/>
    <mergeCell ref="CCW324:CDD324"/>
    <mergeCell ref="CDE324:CDL324"/>
    <mergeCell ref="CDM324:CDT324"/>
    <mergeCell ref="CDU324:CEB324"/>
    <mergeCell ref="CEC324:CEJ324"/>
    <mergeCell ref="CEK324:CER324"/>
    <mergeCell ref="CES324:CEZ324"/>
    <mergeCell ref="CFA324:CFH324"/>
    <mergeCell ref="CFI324:CFP324"/>
    <mergeCell ref="CFQ324:CFX324"/>
    <mergeCell ref="CFY324:CGF324"/>
    <mergeCell ref="CGG324:CGN324"/>
    <mergeCell ref="CGO324:CGV324"/>
    <mergeCell ref="CGW324:CHD324"/>
    <mergeCell ref="CHE324:CHL324"/>
    <mergeCell ref="CHM324:CHT324"/>
    <mergeCell ref="CHU324:CIB324"/>
    <mergeCell ref="BNU324:BOB324"/>
    <mergeCell ref="BOC324:BOJ324"/>
    <mergeCell ref="BOK324:BOR324"/>
    <mergeCell ref="BOS324:BOZ324"/>
    <mergeCell ref="BPA324:BPH324"/>
    <mergeCell ref="BPI324:BPP324"/>
    <mergeCell ref="BPQ324:BPX324"/>
    <mergeCell ref="BPY324:BQF324"/>
    <mergeCell ref="BQG324:BQN324"/>
    <mergeCell ref="BQO324:BQV324"/>
    <mergeCell ref="BQW324:BRD324"/>
    <mergeCell ref="BRE324:BRL324"/>
    <mergeCell ref="BRM324:BRT324"/>
    <mergeCell ref="BRU324:BSB324"/>
    <mergeCell ref="BSC324:BSJ324"/>
    <mergeCell ref="BSK324:BSR324"/>
    <mergeCell ref="BSS324:BSZ324"/>
    <mergeCell ref="BTA324:BTH324"/>
    <mergeCell ref="BTI324:BTP324"/>
    <mergeCell ref="BTQ324:BTX324"/>
    <mergeCell ref="BTY324:BUF324"/>
    <mergeCell ref="BUG324:BUN324"/>
    <mergeCell ref="BUO324:BUV324"/>
    <mergeCell ref="BUW324:BVD324"/>
    <mergeCell ref="BVE324:BVL324"/>
    <mergeCell ref="BVM324:BVT324"/>
    <mergeCell ref="BVU324:BWB324"/>
    <mergeCell ref="BWC324:BWJ324"/>
    <mergeCell ref="BWK324:BWR324"/>
    <mergeCell ref="BWS324:BWZ324"/>
    <mergeCell ref="BXA324:BXH324"/>
    <mergeCell ref="BXI324:BXP324"/>
    <mergeCell ref="BXQ324:BXX324"/>
    <mergeCell ref="BDQ324:BDX324"/>
    <mergeCell ref="BDY324:BEF324"/>
    <mergeCell ref="BEG324:BEN324"/>
    <mergeCell ref="BEO324:BEV324"/>
    <mergeCell ref="BEW324:BFD324"/>
    <mergeCell ref="BFE324:BFL324"/>
    <mergeCell ref="BFM324:BFT324"/>
    <mergeCell ref="BFU324:BGB324"/>
    <mergeCell ref="BGC324:BGJ324"/>
    <mergeCell ref="BGK324:BGR324"/>
    <mergeCell ref="BGS324:BGZ324"/>
    <mergeCell ref="BHA324:BHH324"/>
    <mergeCell ref="BHI324:BHP324"/>
    <mergeCell ref="BHQ324:BHX324"/>
    <mergeCell ref="BHY324:BIF324"/>
    <mergeCell ref="BIG324:BIN324"/>
    <mergeCell ref="BIO324:BIV324"/>
    <mergeCell ref="BIW324:BJD324"/>
    <mergeCell ref="BJE324:BJL324"/>
    <mergeCell ref="BJM324:BJT324"/>
    <mergeCell ref="BJU324:BKB324"/>
    <mergeCell ref="BKC324:BKJ324"/>
    <mergeCell ref="BKK324:BKR324"/>
    <mergeCell ref="BKS324:BKZ324"/>
    <mergeCell ref="BLA324:BLH324"/>
    <mergeCell ref="BLI324:BLP324"/>
    <mergeCell ref="BLQ324:BLX324"/>
    <mergeCell ref="BLY324:BMF324"/>
    <mergeCell ref="BMG324:BMN324"/>
    <mergeCell ref="BMO324:BMV324"/>
    <mergeCell ref="BMW324:BND324"/>
    <mergeCell ref="BNE324:BNL324"/>
    <mergeCell ref="BNM324:BNT324"/>
    <mergeCell ref="ATM324:ATT324"/>
    <mergeCell ref="ATU324:AUB324"/>
    <mergeCell ref="AUC324:AUJ324"/>
    <mergeCell ref="AUK324:AUR324"/>
    <mergeCell ref="AUS324:AUZ324"/>
    <mergeCell ref="AVA324:AVH324"/>
    <mergeCell ref="AVI324:AVP324"/>
    <mergeCell ref="AVQ324:AVX324"/>
    <mergeCell ref="AVY324:AWF324"/>
    <mergeCell ref="AWG324:AWN324"/>
    <mergeCell ref="AWO324:AWV324"/>
    <mergeCell ref="AWW324:AXD324"/>
    <mergeCell ref="AXE324:AXL324"/>
    <mergeCell ref="AXM324:AXT324"/>
    <mergeCell ref="AXU324:AYB324"/>
    <mergeCell ref="AYC324:AYJ324"/>
    <mergeCell ref="AYK324:AYR324"/>
    <mergeCell ref="AYS324:AYZ324"/>
    <mergeCell ref="AZA324:AZH324"/>
    <mergeCell ref="AZI324:AZP324"/>
    <mergeCell ref="AZQ324:AZX324"/>
    <mergeCell ref="AZY324:BAF324"/>
    <mergeCell ref="BAG324:BAN324"/>
    <mergeCell ref="BAO324:BAV324"/>
    <mergeCell ref="BAW324:BBD324"/>
    <mergeCell ref="BBE324:BBL324"/>
    <mergeCell ref="BBM324:BBT324"/>
    <mergeCell ref="BBU324:BCB324"/>
    <mergeCell ref="BCC324:BCJ324"/>
    <mergeCell ref="BCK324:BCR324"/>
    <mergeCell ref="BCS324:BCZ324"/>
    <mergeCell ref="BDA324:BDH324"/>
    <mergeCell ref="BDI324:BDP324"/>
    <mergeCell ref="AJI324:AJP324"/>
    <mergeCell ref="AJQ324:AJX324"/>
    <mergeCell ref="AJY324:AKF324"/>
    <mergeCell ref="AKG324:AKN324"/>
    <mergeCell ref="AKO324:AKV324"/>
    <mergeCell ref="AKW324:ALD324"/>
    <mergeCell ref="ALE324:ALL324"/>
    <mergeCell ref="ALM324:ALT324"/>
    <mergeCell ref="ALU324:AMB324"/>
    <mergeCell ref="AMC324:AMJ324"/>
    <mergeCell ref="AMK324:AMR324"/>
    <mergeCell ref="AMS324:AMZ324"/>
    <mergeCell ref="ANA324:ANH324"/>
    <mergeCell ref="ANI324:ANP324"/>
    <mergeCell ref="ANQ324:ANX324"/>
    <mergeCell ref="ANY324:AOF324"/>
    <mergeCell ref="AOG324:AON324"/>
    <mergeCell ref="AOO324:AOV324"/>
    <mergeCell ref="AOW324:APD324"/>
    <mergeCell ref="APE324:APL324"/>
    <mergeCell ref="APM324:APT324"/>
    <mergeCell ref="APU324:AQB324"/>
    <mergeCell ref="AQC324:AQJ324"/>
    <mergeCell ref="AQK324:AQR324"/>
    <mergeCell ref="AQS324:AQZ324"/>
    <mergeCell ref="ARA324:ARH324"/>
    <mergeCell ref="ARI324:ARP324"/>
    <mergeCell ref="ARQ324:ARX324"/>
    <mergeCell ref="ARY324:ASF324"/>
    <mergeCell ref="ASG324:ASN324"/>
    <mergeCell ref="ASO324:ASV324"/>
    <mergeCell ref="ASW324:ATD324"/>
    <mergeCell ref="ATE324:ATL324"/>
    <mergeCell ref="ZE324:ZL324"/>
    <mergeCell ref="ZM324:ZT324"/>
    <mergeCell ref="ZU324:AAB324"/>
    <mergeCell ref="AAC324:AAJ324"/>
    <mergeCell ref="AAK324:AAR324"/>
    <mergeCell ref="AAS324:AAZ324"/>
    <mergeCell ref="ABA324:ABH324"/>
    <mergeCell ref="ABI324:ABP324"/>
    <mergeCell ref="ABQ324:ABX324"/>
    <mergeCell ref="ABY324:ACF324"/>
    <mergeCell ref="ACG324:ACN324"/>
    <mergeCell ref="ACO324:ACV324"/>
    <mergeCell ref="ACW324:ADD324"/>
    <mergeCell ref="ADE324:ADL324"/>
    <mergeCell ref="ADM324:ADT324"/>
    <mergeCell ref="ADU324:AEB324"/>
    <mergeCell ref="AEC324:AEJ324"/>
    <mergeCell ref="AEK324:AER324"/>
    <mergeCell ref="AES324:AEZ324"/>
    <mergeCell ref="AFA324:AFH324"/>
    <mergeCell ref="AFI324:AFP324"/>
    <mergeCell ref="AFQ324:AFX324"/>
    <mergeCell ref="AFY324:AGF324"/>
    <mergeCell ref="AGG324:AGN324"/>
    <mergeCell ref="AGO324:AGV324"/>
    <mergeCell ref="AGW324:AHD324"/>
    <mergeCell ref="AHE324:AHL324"/>
    <mergeCell ref="AHM324:AHT324"/>
    <mergeCell ref="AHU324:AIB324"/>
    <mergeCell ref="AIC324:AIJ324"/>
    <mergeCell ref="AIK324:AIR324"/>
    <mergeCell ref="AIS324:AIZ324"/>
    <mergeCell ref="AJA324:AJH324"/>
    <mergeCell ref="PA324:PH324"/>
    <mergeCell ref="PI324:PP324"/>
    <mergeCell ref="PQ324:PX324"/>
    <mergeCell ref="PY324:QF324"/>
    <mergeCell ref="QG324:QN324"/>
    <mergeCell ref="QO324:QV324"/>
    <mergeCell ref="QW324:RD324"/>
    <mergeCell ref="RE324:RL324"/>
    <mergeCell ref="RM324:RT324"/>
    <mergeCell ref="RU324:SB324"/>
    <mergeCell ref="SC324:SJ324"/>
    <mergeCell ref="SK324:SR324"/>
    <mergeCell ref="SS324:SZ324"/>
    <mergeCell ref="TA324:TH324"/>
    <mergeCell ref="TI324:TP324"/>
    <mergeCell ref="TQ324:TX324"/>
    <mergeCell ref="TY324:UF324"/>
    <mergeCell ref="UG324:UN324"/>
    <mergeCell ref="UO324:UV324"/>
    <mergeCell ref="UW324:VD324"/>
    <mergeCell ref="VE324:VL324"/>
    <mergeCell ref="VM324:VT324"/>
    <mergeCell ref="VU324:WB324"/>
    <mergeCell ref="WC324:WJ324"/>
    <mergeCell ref="WK324:WR324"/>
    <mergeCell ref="WS324:WZ324"/>
    <mergeCell ref="XA324:XH324"/>
    <mergeCell ref="XI324:XP324"/>
    <mergeCell ref="XQ324:XX324"/>
    <mergeCell ref="XY324:YF324"/>
    <mergeCell ref="YG324:YN324"/>
    <mergeCell ref="YO324:YV324"/>
    <mergeCell ref="YW324:ZD324"/>
    <mergeCell ref="XDY309:XEF309"/>
    <mergeCell ref="XEG309:XEN309"/>
    <mergeCell ref="XEO309:XEV309"/>
    <mergeCell ref="XEW309:XFD309"/>
    <mergeCell ref="A310:B310"/>
    <mergeCell ref="G310:H314"/>
    <mergeCell ref="A311:B311"/>
    <mergeCell ref="A312:B312"/>
    <mergeCell ref="A313:B313"/>
    <mergeCell ref="A314:B314"/>
    <mergeCell ref="A324:H324"/>
    <mergeCell ref="I324:P324"/>
    <mergeCell ref="Q324:X324"/>
    <mergeCell ref="Y324:AF324"/>
    <mergeCell ref="AG324:AN324"/>
    <mergeCell ref="AO324:AV324"/>
    <mergeCell ref="AW324:BD324"/>
    <mergeCell ref="BE324:BL324"/>
    <mergeCell ref="BM324:BT324"/>
    <mergeCell ref="BU324:CB324"/>
    <mergeCell ref="CC324:CJ324"/>
    <mergeCell ref="CK324:CR324"/>
    <mergeCell ref="CS324:CZ324"/>
    <mergeCell ref="DA324:DH324"/>
    <mergeCell ref="DI324:DP324"/>
    <mergeCell ref="DQ324:DX324"/>
    <mergeCell ref="DY324:EF324"/>
    <mergeCell ref="EG324:EN324"/>
    <mergeCell ref="EO324:EV324"/>
    <mergeCell ref="EW324:FD324"/>
    <mergeCell ref="FE324:FL324"/>
    <mergeCell ref="FM324:FT324"/>
    <mergeCell ref="FU324:GB324"/>
    <mergeCell ref="GC324:GJ324"/>
    <mergeCell ref="GK324:GR324"/>
    <mergeCell ref="GS324:GZ324"/>
    <mergeCell ref="HA324:HH324"/>
    <mergeCell ref="HI324:HP324"/>
    <mergeCell ref="HQ324:HX324"/>
    <mergeCell ref="HY324:IF324"/>
    <mergeCell ref="IG324:IN324"/>
    <mergeCell ref="IO324:IV324"/>
    <mergeCell ref="IW324:JD324"/>
    <mergeCell ref="JE324:JL324"/>
    <mergeCell ref="JM324:JT324"/>
    <mergeCell ref="JU324:KB324"/>
    <mergeCell ref="KC324:KJ324"/>
    <mergeCell ref="KK324:KR324"/>
    <mergeCell ref="KS324:KZ324"/>
    <mergeCell ref="LA324:LH324"/>
    <mergeCell ref="LI324:LP324"/>
    <mergeCell ref="LQ324:LX324"/>
    <mergeCell ref="LY324:MF324"/>
    <mergeCell ref="MG324:MN324"/>
    <mergeCell ref="MO324:MV324"/>
    <mergeCell ref="MW324:ND324"/>
    <mergeCell ref="NE324:NL324"/>
    <mergeCell ref="NM324:NT324"/>
    <mergeCell ref="NU324:OB324"/>
    <mergeCell ref="OC324:OJ324"/>
    <mergeCell ref="OK324:OR324"/>
    <mergeCell ref="OS324:OZ324"/>
    <mergeCell ref="WTU309:WUB309"/>
    <mergeCell ref="WUC309:WUJ309"/>
    <mergeCell ref="WVI309:WVP309"/>
    <mergeCell ref="WVQ309:WVX309"/>
    <mergeCell ref="WVY309:WWF309"/>
    <mergeCell ref="WWG309:WWN309"/>
    <mergeCell ref="WWO309:WWV309"/>
    <mergeCell ref="WWW309:WXD309"/>
    <mergeCell ref="WXE309:WXL309"/>
    <mergeCell ref="WXM309:WXT309"/>
    <mergeCell ref="WXU309:WYB309"/>
    <mergeCell ref="WYC309:WYJ309"/>
    <mergeCell ref="WYK309:WYR309"/>
    <mergeCell ref="WYS309:WYZ309"/>
    <mergeCell ref="WZA309:WZH309"/>
    <mergeCell ref="WZI309:WZP309"/>
    <mergeCell ref="WZQ309:WZX309"/>
    <mergeCell ref="WZY309:XAF309"/>
    <mergeCell ref="XAG309:XAN309"/>
    <mergeCell ref="XAO309:XAV309"/>
    <mergeCell ref="XAW309:XBD309"/>
    <mergeCell ref="XBE309:XBL309"/>
    <mergeCell ref="XBM309:XBT309"/>
    <mergeCell ref="XBU309:XCB309"/>
    <mergeCell ref="XCC309:XCJ309"/>
    <mergeCell ref="XCK309:XCR309"/>
    <mergeCell ref="XCS309:XCZ309"/>
    <mergeCell ref="XDA309:XDH309"/>
    <mergeCell ref="XDI309:XDP309"/>
    <mergeCell ref="XDQ309:XDX309"/>
    <mergeCell ref="WJQ309:WJX309"/>
    <mergeCell ref="WJY309:WKF309"/>
    <mergeCell ref="WKG309:WKN309"/>
    <mergeCell ref="WKO309:WKV309"/>
    <mergeCell ref="WKW309:WLD309"/>
    <mergeCell ref="WLE309:WLL309"/>
    <mergeCell ref="WLM309:WLT309"/>
    <mergeCell ref="WLU309:WMB309"/>
    <mergeCell ref="WMC309:WMJ309"/>
    <mergeCell ref="WMK309:WMR309"/>
    <mergeCell ref="WMS309:WMZ309"/>
    <mergeCell ref="WNA309:WNH309"/>
    <mergeCell ref="WNI309:WNP309"/>
    <mergeCell ref="WNQ309:WNX309"/>
    <mergeCell ref="WNY309:WOF309"/>
    <mergeCell ref="WOG309:WON309"/>
    <mergeCell ref="WOO309:WOV309"/>
    <mergeCell ref="WOW309:WPD309"/>
    <mergeCell ref="WPE309:WPL309"/>
    <mergeCell ref="WPM309:WPT309"/>
    <mergeCell ref="WPU309:WQB309"/>
    <mergeCell ref="WQC309:WQJ309"/>
    <mergeCell ref="WQK309:WQR309"/>
    <mergeCell ref="WQS309:WQZ309"/>
    <mergeCell ref="WRA309:WRH309"/>
    <mergeCell ref="WRI309:WRP309"/>
    <mergeCell ref="WRQ309:WRX309"/>
    <mergeCell ref="WRY309:WSF309"/>
    <mergeCell ref="WSG309:WSN309"/>
    <mergeCell ref="WSO309:WSV309"/>
    <mergeCell ref="WSW309:WTD309"/>
    <mergeCell ref="WTE309:WTL309"/>
    <mergeCell ref="WTM309:WTT309"/>
    <mergeCell ref="WAK309:WAR309"/>
    <mergeCell ref="WAS309:WAZ309"/>
    <mergeCell ref="WBA309:WBH309"/>
    <mergeCell ref="WBI309:WBP309"/>
    <mergeCell ref="WBQ309:WBX309"/>
    <mergeCell ref="WBY309:WCF309"/>
    <mergeCell ref="WCG309:WCN309"/>
    <mergeCell ref="WCO309:WCV309"/>
    <mergeCell ref="WCW309:WDD309"/>
    <mergeCell ref="WDE309:WDL309"/>
    <mergeCell ref="WDM309:WDT309"/>
    <mergeCell ref="WDU309:WEB309"/>
    <mergeCell ref="WEC309:WEJ309"/>
    <mergeCell ref="WEK309:WER309"/>
    <mergeCell ref="WES309:WEZ309"/>
    <mergeCell ref="WFA309:WFH309"/>
    <mergeCell ref="WFI309:WFP309"/>
    <mergeCell ref="WFQ309:WFX309"/>
    <mergeCell ref="WFY309:WGF309"/>
    <mergeCell ref="WGG309:WGN309"/>
    <mergeCell ref="WGO309:WGV309"/>
    <mergeCell ref="WGW309:WHD309"/>
    <mergeCell ref="WHE309:WHL309"/>
    <mergeCell ref="WHM309:WHT309"/>
    <mergeCell ref="WHU309:WIB309"/>
    <mergeCell ref="WIC309:WIJ309"/>
    <mergeCell ref="WIK309:WIR309"/>
    <mergeCell ref="WIS309:WIZ309"/>
    <mergeCell ref="WJA309:WJH309"/>
    <mergeCell ref="WJI309:WJP309"/>
    <mergeCell ref="WUK309:WUR309"/>
    <mergeCell ref="WUS309:WUZ309"/>
    <mergeCell ref="WVA309:WVH309"/>
    <mergeCell ref="VQG309:VQN309"/>
    <mergeCell ref="VQO309:VQV309"/>
    <mergeCell ref="VQW309:VRD309"/>
    <mergeCell ref="VRE309:VRL309"/>
    <mergeCell ref="VRM309:VRT309"/>
    <mergeCell ref="VRU309:VSB309"/>
    <mergeCell ref="VSC309:VSJ309"/>
    <mergeCell ref="VSK309:VSR309"/>
    <mergeCell ref="VSS309:VSZ309"/>
    <mergeCell ref="VTA309:VTH309"/>
    <mergeCell ref="VTI309:VTP309"/>
    <mergeCell ref="VTQ309:VTX309"/>
    <mergeCell ref="VTY309:VUF309"/>
    <mergeCell ref="VUG309:VUN309"/>
    <mergeCell ref="VUO309:VUV309"/>
    <mergeCell ref="VUW309:VVD309"/>
    <mergeCell ref="VVE309:VVL309"/>
    <mergeCell ref="VVM309:VVT309"/>
    <mergeCell ref="VVU309:VWB309"/>
    <mergeCell ref="VWC309:VWJ309"/>
    <mergeCell ref="VWK309:VWR309"/>
    <mergeCell ref="VWS309:VWZ309"/>
    <mergeCell ref="VXA309:VXH309"/>
    <mergeCell ref="VXI309:VXP309"/>
    <mergeCell ref="VXQ309:VXX309"/>
    <mergeCell ref="VXY309:VYF309"/>
    <mergeCell ref="VYG309:VYN309"/>
    <mergeCell ref="VYO309:VYV309"/>
    <mergeCell ref="VYW309:VZD309"/>
    <mergeCell ref="VZE309:VZL309"/>
    <mergeCell ref="VZM309:VZT309"/>
    <mergeCell ref="VZU309:WAB309"/>
    <mergeCell ref="WAC309:WAJ309"/>
    <mergeCell ref="VGC309:VGJ309"/>
    <mergeCell ref="VGK309:VGR309"/>
    <mergeCell ref="VGS309:VGZ309"/>
    <mergeCell ref="VHA309:VHH309"/>
    <mergeCell ref="VHI309:VHP309"/>
    <mergeCell ref="VHQ309:VHX309"/>
    <mergeCell ref="VHY309:VIF309"/>
    <mergeCell ref="VIG309:VIN309"/>
    <mergeCell ref="VIO309:VIV309"/>
    <mergeCell ref="VIW309:VJD309"/>
    <mergeCell ref="VJE309:VJL309"/>
    <mergeCell ref="VJM309:VJT309"/>
    <mergeCell ref="VJU309:VKB309"/>
    <mergeCell ref="VKC309:VKJ309"/>
    <mergeCell ref="VKK309:VKR309"/>
    <mergeCell ref="VKS309:VKZ309"/>
    <mergeCell ref="VLA309:VLH309"/>
    <mergeCell ref="VLI309:VLP309"/>
    <mergeCell ref="VLQ309:VLX309"/>
    <mergeCell ref="VLY309:VMF309"/>
    <mergeCell ref="VMG309:VMN309"/>
    <mergeCell ref="VMO309:VMV309"/>
    <mergeCell ref="VMW309:VND309"/>
    <mergeCell ref="VNE309:VNL309"/>
    <mergeCell ref="VNM309:VNT309"/>
    <mergeCell ref="VNU309:VOB309"/>
    <mergeCell ref="VOC309:VOJ309"/>
    <mergeCell ref="VOK309:VOR309"/>
    <mergeCell ref="VOS309:VOZ309"/>
    <mergeCell ref="VPA309:VPH309"/>
    <mergeCell ref="VPI309:VPP309"/>
    <mergeCell ref="VPQ309:VPX309"/>
    <mergeCell ref="VPY309:VQF309"/>
    <mergeCell ref="UVY309:UWF309"/>
    <mergeCell ref="UWG309:UWN309"/>
    <mergeCell ref="UWO309:UWV309"/>
    <mergeCell ref="UWW309:UXD309"/>
    <mergeCell ref="UXE309:UXL309"/>
    <mergeCell ref="UXM309:UXT309"/>
    <mergeCell ref="UXU309:UYB309"/>
    <mergeCell ref="UYC309:UYJ309"/>
    <mergeCell ref="UYK309:UYR309"/>
    <mergeCell ref="UYS309:UYZ309"/>
    <mergeCell ref="UZA309:UZH309"/>
    <mergeCell ref="UZI309:UZP309"/>
    <mergeCell ref="UZQ309:UZX309"/>
    <mergeCell ref="UZY309:VAF309"/>
    <mergeCell ref="VAG309:VAN309"/>
    <mergeCell ref="VAO309:VAV309"/>
    <mergeCell ref="VAW309:VBD309"/>
    <mergeCell ref="VBE309:VBL309"/>
    <mergeCell ref="VBM309:VBT309"/>
    <mergeCell ref="VBU309:VCB309"/>
    <mergeCell ref="VCC309:VCJ309"/>
    <mergeCell ref="VCK309:VCR309"/>
    <mergeCell ref="VCS309:VCZ309"/>
    <mergeCell ref="VDA309:VDH309"/>
    <mergeCell ref="VDI309:VDP309"/>
    <mergeCell ref="VDQ309:VDX309"/>
    <mergeCell ref="VDY309:VEF309"/>
    <mergeCell ref="VEG309:VEN309"/>
    <mergeCell ref="VEO309:VEV309"/>
    <mergeCell ref="VEW309:VFD309"/>
    <mergeCell ref="VFE309:VFL309"/>
    <mergeCell ref="VFM309:VFT309"/>
    <mergeCell ref="VFU309:VGB309"/>
    <mergeCell ref="ULU309:UMB309"/>
    <mergeCell ref="UMC309:UMJ309"/>
    <mergeCell ref="UMK309:UMR309"/>
    <mergeCell ref="UMS309:UMZ309"/>
    <mergeCell ref="UNA309:UNH309"/>
    <mergeCell ref="UNI309:UNP309"/>
    <mergeCell ref="UNQ309:UNX309"/>
    <mergeCell ref="UNY309:UOF309"/>
    <mergeCell ref="UOG309:UON309"/>
    <mergeCell ref="UOO309:UOV309"/>
    <mergeCell ref="UOW309:UPD309"/>
    <mergeCell ref="UPE309:UPL309"/>
    <mergeCell ref="UPM309:UPT309"/>
    <mergeCell ref="UPU309:UQB309"/>
    <mergeCell ref="UQC309:UQJ309"/>
    <mergeCell ref="UQK309:UQR309"/>
    <mergeCell ref="UQS309:UQZ309"/>
    <mergeCell ref="URA309:URH309"/>
    <mergeCell ref="URI309:URP309"/>
    <mergeCell ref="URQ309:URX309"/>
    <mergeCell ref="URY309:USF309"/>
    <mergeCell ref="USG309:USN309"/>
    <mergeCell ref="USO309:USV309"/>
    <mergeCell ref="USW309:UTD309"/>
    <mergeCell ref="UTE309:UTL309"/>
    <mergeCell ref="UTM309:UTT309"/>
    <mergeCell ref="UTU309:UUB309"/>
    <mergeCell ref="UUC309:UUJ309"/>
    <mergeCell ref="UUK309:UUR309"/>
    <mergeCell ref="UUS309:UUZ309"/>
    <mergeCell ref="UVA309:UVH309"/>
    <mergeCell ref="UVI309:UVP309"/>
    <mergeCell ref="UVQ309:UVX309"/>
    <mergeCell ref="UBQ309:UBX309"/>
    <mergeCell ref="UBY309:UCF309"/>
    <mergeCell ref="UCG309:UCN309"/>
    <mergeCell ref="UCO309:UCV309"/>
    <mergeCell ref="UCW309:UDD309"/>
    <mergeCell ref="UDE309:UDL309"/>
    <mergeCell ref="UDM309:UDT309"/>
    <mergeCell ref="UDU309:UEB309"/>
    <mergeCell ref="UEC309:UEJ309"/>
    <mergeCell ref="UEK309:UER309"/>
    <mergeCell ref="UES309:UEZ309"/>
    <mergeCell ref="UFA309:UFH309"/>
    <mergeCell ref="UFI309:UFP309"/>
    <mergeCell ref="UFQ309:UFX309"/>
    <mergeCell ref="UFY309:UGF309"/>
    <mergeCell ref="UGG309:UGN309"/>
    <mergeCell ref="UGO309:UGV309"/>
    <mergeCell ref="UGW309:UHD309"/>
    <mergeCell ref="UHE309:UHL309"/>
    <mergeCell ref="UHM309:UHT309"/>
    <mergeCell ref="UHU309:UIB309"/>
    <mergeCell ref="UIC309:UIJ309"/>
    <mergeCell ref="UIK309:UIR309"/>
    <mergeCell ref="UIS309:UIZ309"/>
    <mergeCell ref="UJA309:UJH309"/>
    <mergeCell ref="UJI309:UJP309"/>
    <mergeCell ref="UJQ309:UJX309"/>
    <mergeCell ref="UJY309:UKF309"/>
    <mergeCell ref="UKG309:UKN309"/>
    <mergeCell ref="UKO309:UKV309"/>
    <mergeCell ref="UKW309:ULD309"/>
    <mergeCell ref="ULE309:ULL309"/>
    <mergeCell ref="ULM309:ULT309"/>
    <mergeCell ref="TRM309:TRT309"/>
    <mergeCell ref="TRU309:TSB309"/>
    <mergeCell ref="TSC309:TSJ309"/>
    <mergeCell ref="TSK309:TSR309"/>
    <mergeCell ref="TSS309:TSZ309"/>
    <mergeCell ref="TTA309:TTH309"/>
    <mergeCell ref="TTI309:TTP309"/>
    <mergeCell ref="TTQ309:TTX309"/>
    <mergeCell ref="TTY309:TUF309"/>
    <mergeCell ref="TUG309:TUN309"/>
    <mergeCell ref="TUO309:TUV309"/>
    <mergeCell ref="TUW309:TVD309"/>
    <mergeCell ref="TVE309:TVL309"/>
    <mergeCell ref="TVM309:TVT309"/>
    <mergeCell ref="TVU309:TWB309"/>
    <mergeCell ref="TWC309:TWJ309"/>
    <mergeCell ref="TWK309:TWR309"/>
    <mergeCell ref="TWS309:TWZ309"/>
    <mergeCell ref="TXA309:TXH309"/>
    <mergeCell ref="TXI309:TXP309"/>
    <mergeCell ref="TXQ309:TXX309"/>
    <mergeCell ref="TXY309:TYF309"/>
    <mergeCell ref="TYG309:TYN309"/>
    <mergeCell ref="TYO309:TYV309"/>
    <mergeCell ref="TYW309:TZD309"/>
    <mergeCell ref="TZE309:TZL309"/>
    <mergeCell ref="TZM309:TZT309"/>
    <mergeCell ref="TZU309:UAB309"/>
    <mergeCell ref="UAC309:UAJ309"/>
    <mergeCell ref="UAK309:UAR309"/>
    <mergeCell ref="UAS309:UAZ309"/>
    <mergeCell ref="UBA309:UBH309"/>
    <mergeCell ref="UBI309:UBP309"/>
    <mergeCell ref="THI309:THP309"/>
    <mergeCell ref="THQ309:THX309"/>
    <mergeCell ref="THY309:TIF309"/>
    <mergeCell ref="TIG309:TIN309"/>
    <mergeCell ref="TIO309:TIV309"/>
    <mergeCell ref="TIW309:TJD309"/>
    <mergeCell ref="TJE309:TJL309"/>
    <mergeCell ref="TJM309:TJT309"/>
    <mergeCell ref="TJU309:TKB309"/>
    <mergeCell ref="TKC309:TKJ309"/>
    <mergeCell ref="TKK309:TKR309"/>
    <mergeCell ref="TKS309:TKZ309"/>
    <mergeCell ref="TLA309:TLH309"/>
    <mergeCell ref="TLI309:TLP309"/>
    <mergeCell ref="TLQ309:TLX309"/>
    <mergeCell ref="TLY309:TMF309"/>
    <mergeCell ref="TMG309:TMN309"/>
    <mergeCell ref="TMO309:TMV309"/>
    <mergeCell ref="TMW309:TND309"/>
    <mergeCell ref="TNE309:TNL309"/>
    <mergeCell ref="TNM309:TNT309"/>
    <mergeCell ref="TNU309:TOB309"/>
    <mergeCell ref="TOC309:TOJ309"/>
    <mergeCell ref="TOK309:TOR309"/>
    <mergeCell ref="TOS309:TOZ309"/>
    <mergeCell ref="TPA309:TPH309"/>
    <mergeCell ref="TPI309:TPP309"/>
    <mergeCell ref="TPQ309:TPX309"/>
    <mergeCell ref="TPY309:TQF309"/>
    <mergeCell ref="TQG309:TQN309"/>
    <mergeCell ref="TQO309:TQV309"/>
    <mergeCell ref="TQW309:TRD309"/>
    <mergeCell ref="TRE309:TRL309"/>
    <mergeCell ref="SXE309:SXL309"/>
    <mergeCell ref="SXM309:SXT309"/>
    <mergeCell ref="SXU309:SYB309"/>
    <mergeCell ref="SYC309:SYJ309"/>
    <mergeCell ref="SYK309:SYR309"/>
    <mergeCell ref="SYS309:SYZ309"/>
    <mergeCell ref="SZA309:SZH309"/>
    <mergeCell ref="SZI309:SZP309"/>
    <mergeCell ref="SZQ309:SZX309"/>
    <mergeCell ref="SZY309:TAF309"/>
    <mergeCell ref="TAG309:TAN309"/>
    <mergeCell ref="TAO309:TAV309"/>
    <mergeCell ref="TAW309:TBD309"/>
    <mergeCell ref="TBE309:TBL309"/>
    <mergeCell ref="TBM309:TBT309"/>
    <mergeCell ref="TBU309:TCB309"/>
    <mergeCell ref="TCC309:TCJ309"/>
    <mergeCell ref="TCK309:TCR309"/>
    <mergeCell ref="TCS309:TCZ309"/>
    <mergeCell ref="TDA309:TDH309"/>
    <mergeCell ref="TDI309:TDP309"/>
    <mergeCell ref="TDQ309:TDX309"/>
    <mergeCell ref="TDY309:TEF309"/>
    <mergeCell ref="TEG309:TEN309"/>
    <mergeCell ref="TEO309:TEV309"/>
    <mergeCell ref="TEW309:TFD309"/>
    <mergeCell ref="TFE309:TFL309"/>
    <mergeCell ref="TFM309:TFT309"/>
    <mergeCell ref="TFU309:TGB309"/>
    <mergeCell ref="TGC309:TGJ309"/>
    <mergeCell ref="TGK309:TGR309"/>
    <mergeCell ref="TGS309:TGZ309"/>
    <mergeCell ref="THA309:THH309"/>
    <mergeCell ref="SNA309:SNH309"/>
    <mergeCell ref="SNI309:SNP309"/>
    <mergeCell ref="SNQ309:SNX309"/>
    <mergeCell ref="SNY309:SOF309"/>
    <mergeCell ref="SOG309:SON309"/>
    <mergeCell ref="SOO309:SOV309"/>
    <mergeCell ref="SOW309:SPD309"/>
    <mergeCell ref="SPE309:SPL309"/>
    <mergeCell ref="SPM309:SPT309"/>
    <mergeCell ref="SPU309:SQB309"/>
    <mergeCell ref="SQC309:SQJ309"/>
    <mergeCell ref="SQK309:SQR309"/>
    <mergeCell ref="SQS309:SQZ309"/>
    <mergeCell ref="SRA309:SRH309"/>
    <mergeCell ref="SRI309:SRP309"/>
    <mergeCell ref="SRQ309:SRX309"/>
    <mergeCell ref="SRY309:SSF309"/>
    <mergeCell ref="SSG309:SSN309"/>
    <mergeCell ref="SSO309:SSV309"/>
    <mergeCell ref="SSW309:STD309"/>
    <mergeCell ref="STE309:STL309"/>
    <mergeCell ref="STM309:STT309"/>
    <mergeCell ref="STU309:SUB309"/>
    <mergeCell ref="SUC309:SUJ309"/>
    <mergeCell ref="SUK309:SUR309"/>
    <mergeCell ref="SUS309:SUZ309"/>
    <mergeCell ref="SVA309:SVH309"/>
    <mergeCell ref="SVI309:SVP309"/>
    <mergeCell ref="SVQ309:SVX309"/>
    <mergeCell ref="SVY309:SWF309"/>
    <mergeCell ref="SWG309:SWN309"/>
    <mergeCell ref="SWO309:SWV309"/>
    <mergeCell ref="SWW309:SXD309"/>
    <mergeCell ref="SCW309:SDD309"/>
    <mergeCell ref="SDE309:SDL309"/>
    <mergeCell ref="SDM309:SDT309"/>
    <mergeCell ref="SDU309:SEB309"/>
    <mergeCell ref="SEC309:SEJ309"/>
    <mergeCell ref="SEK309:SER309"/>
    <mergeCell ref="SES309:SEZ309"/>
    <mergeCell ref="SFA309:SFH309"/>
    <mergeCell ref="SFI309:SFP309"/>
    <mergeCell ref="SFQ309:SFX309"/>
    <mergeCell ref="SFY309:SGF309"/>
    <mergeCell ref="SGG309:SGN309"/>
    <mergeCell ref="SGO309:SGV309"/>
    <mergeCell ref="SGW309:SHD309"/>
    <mergeCell ref="SHE309:SHL309"/>
    <mergeCell ref="SHM309:SHT309"/>
    <mergeCell ref="SHU309:SIB309"/>
    <mergeCell ref="SIC309:SIJ309"/>
    <mergeCell ref="SIK309:SIR309"/>
    <mergeCell ref="SIS309:SIZ309"/>
    <mergeCell ref="SJA309:SJH309"/>
    <mergeCell ref="SJI309:SJP309"/>
    <mergeCell ref="SJQ309:SJX309"/>
    <mergeCell ref="SJY309:SKF309"/>
    <mergeCell ref="SKG309:SKN309"/>
    <mergeCell ref="SKO309:SKV309"/>
    <mergeCell ref="SKW309:SLD309"/>
    <mergeCell ref="SLE309:SLL309"/>
    <mergeCell ref="SLM309:SLT309"/>
    <mergeCell ref="SLU309:SMB309"/>
    <mergeCell ref="SMC309:SMJ309"/>
    <mergeCell ref="SMK309:SMR309"/>
    <mergeCell ref="SMS309:SMZ309"/>
    <mergeCell ref="RSS309:RSZ309"/>
    <mergeCell ref="RTA309:RTH309"/>
    <mergeCell ref="RTI309:RTP309"/>
    <mergeCell ref="RTQ309:RTX309"/>
    <mergeCell ref="RTY309:RUF309"/>
    <mergeCell ref="RUG309:RUN309"/>
    <mergeCell ref="RUO309:RUV309"/>
    <mergeCell ref="RUW309:RVD309"/>
    <mergeCell ref="RVE309:RVL309"/>
    <mergeCell ref="RVM309:RVT309"/>
    <mergeCell ref="RVU309:RWB309"/>
    <mergeCell ref="RWC309:RWJ309"/>
    <mergeCell ref="RWK309:RWR309"/>
    <mergeCell ref="RWS309:RWZ309"/>
    <mergeCell ref="RXA309:RXH309"/>
    <mergeCell ref="RXI309:RXP309"/>
    <mergeCell ref="RXQ309:RXX309"/>
    <mergeCell ref="RXY309:RYF309"/>
    <mergeCell ref="RYG309:RYN309"/>
    <mergeCell ref="RYO309:RYV309"/>
    <mergeCell ref="RYW309:RZD309"/>
    <mergeCell ref="RZE309:RZL309"/>
    <mergeCell ref="RZM309:RZT309"/>
    <mergeCell ref="RZU309:SAB309"/>
    <mergeCell ref="SAC309:SAJ309"/>
    <mergeCell ref="SAK309:SAR309"/>
    <mergeCell ref="SAS309:SAZ309"/>
    <mergeCell ref="SBA309:SBH309"/>
    <mergeCell ref="SBI309:SBP309"/>
    <mergeCell ref="SBQ309:SBX309"/>
    <mergeCell ref="SBY309:SCF309"/>
    <mergeCell ref="SCG309:SCN309"/>
    <mergeCell ref="SCO309:SCV309"/>
    <mergeCell ref="RIO309:RIV309"/>
    <mergeCell ref="RIW309:RJD309"/>
    <mergeCell ref="RJE309:RJL309"/>
    <mergeCell ref="RJM309:RJT309"/>
    <mergeCell ref="RJU309:RKB309"/>
    <mergeCell ref="RKC309:RKJ309"/>
    <mergeCell ref="RKK309:RKR309"/>
    <mergeCell ref="RKS309:RKZ309"/>
    <mergeCell ref="RLA309:RLH309"/>
    <mergeCell ref="RLI309:RLP309"/>
    <mergeCell ref="RLQ309:RLX309"/>
    <mergeCell ref="RLY309:RMF309"/>
    <mergeCell ref="RMG309:RMN309"/>
    <mergeCell ref="RMO309:RMV309"/>
    <mergeCell ref="RMW309:RND309"/>
    <mergeCell ref="RNE309:RNL309"/>
    <mergeCell ref="RNM309:RNT309"/>
    <mergeCell ref="RNU309:ROB309"/>
    <mergeCell ref="ROC309:ROJ309"/>
    <mergeCell ref="ROK309:ROR309"/>
    <mergeCell ref="ROS309:ROZ309"/>
    <mergeCell ref="RPA309:RPH309"/>
    <mergeCell ref="RPI309:RPP309"/>
    <mergeCell ref="RPQ309:RPX309"/>
    <mergeCell ref="RPY309:RQF309"/>
    <mergeCell ref="RQG309:RQN309"/>
    <mergeCell ref="RQO309:RQV309"/>
    <mergeCell ref="RQW309:RRD309"/>
    <mergeCell ref="RRE309:RRL309"/>
    <mergeCell ref="RRM309:RRT309"/>
    <mergeCell ref="RRU309:RSB309"/>
    <mergeCell ref="RSC309:RSJ309"/>
    <mergeCell ref="RSK309:RSR309"/>
    <mergeCell ref="QYK309:QYR309"/>
    <mergeCell ref="QYS309:QYZ309"/>
    <mergeCell ref="QZA309:QZH309"/>
    <mergeCell ref="QZI309:QZP309"/>
    <mergeCell ref="QZQ309:QZX309"/>
    <mergeCell ref="QZY309:RAF309"/>
    <mergeCell ref="RAG309:RAN309"/>
    <mergeCell ref="RAO309:RAV309"/>
    <mergeCell ref="RAW309:RBD309"/>
    <mergeCell ref="RBE309:RBL309"/>
    <mergeCell ref="RBM309:RBT309"/>
    <mergeCell ref="RBU309:RCB309"/>
    <mergeCell ref="RCC309:RCJ309"/>
    <mergeCell ref="RCK309:RCR309"/>
    <mergeCell ref="RCS309:RCZ309"/>
    <mergeCell ref="RDA309:RDH309"/>
    <mergeCell ref="RDI309:RDP309"/>
    <mergeCell ref="RDQ309:RDX309"/>
    <mergeCell ref="RDY309:REF309"/>
    <mergeCell ref="REG309:REN309"/>
    <mergeCell ref="REO309:REV309"/>
    <mergeCell ref="REW309:RFD309"/>
    <mergeCell ref="RFE309:RFL309"/>
    <mergeCell ref="RFM309:RFT309"/>
    <mergeCell ref="RFU309:RGB309"/>
    <mergeCell ref="RGC309:RGJ309"/>
    <mergeCell ref="RGK309:RGR309"/>
    <mergeCell ref="RGS309:RGZ309"/>
    <mergeCell ref="RHA309:RHH309"/>
    <mergeCell ref="RHI309:RHP309"/>
    <mergeCell ref="RHQ309:RHX309"/>
    <mergeCell ref="RHY309:RIF309"/>
    <mergeCell ref="RIG309:RIN309"/>
    <mergeCell ref="QOG309:QON309"/>
    <mergeCell ref="QOO309:QOV309"/>
    <mergeCell ref="QOW309:QPD309"/>
    <mergeCell ref="QPE309:QPL309"/>
    <mergeCell ref="QPM309:QPT309"/>
    <mergeCell ref="QPU309:QQB309"/>
    <mergeCell ref="QQC309:QQJ309"/>
    <mergeCell ref="QQK309:QQR309"/>
    <mergeCell ref="QQS309:QQZ309"/>
    <mergeCell ref="QRA309:QRH309"/>
    <mergeCell ref="QRI309:QRP309"/>
    <mergeCell ref="QRQ309:QRX309"/>
    <mergeCell ref="QRY309:QSF309"/>
    <mergeCell ref="QSG309:QSN309"/>
    <mergeCell ref="QSO309:QSV309"/>
    <mergeCell ref="QSW309:QTD309"/>
    <mergeCell ref="QTE309:QTL309"/>
    <mergeCell ref="QTM309:QTT309"/>
    <mergeCell ref="QTU309:QUB309"/>
    <mergeCell ref="QUC309:QUJ309"/>
    <mergeCell ref="QUK309:QUR309"/>
    <mergeCell ref="QUS309:QUZ309"/>
    <mergeCell ref="QVA309:QVH309"/>
    <mergeCell ref="QVI309:QVP309"/>
    <mergeCell ref="QVQ309:QVX309"/>
    <mergeCell ref="QVY309:QWF309"/>
    <mergeCell ref="QWG309:QWN309"/>
    <mergeCell ref="QWO309:QWV309"/>
    <mergeCell ref="QWW309:QXD309"/>
    <mergeCell ref="QXE309:QXL309"/>
    <mergeCell ref="QXM309:QXT309"/>
    <mergeCell ref="QXU309:QYB309"/>
    <mergeCell ref="QYC309:QYJ309"/>
    <mergeCell ref="QEC309:QEJ309"/>
    <mergeCell ref="QEK309:QER309"/>
    <mergeCell ref="QES309:QEZ309"/>
    <mergeCell ref="QFA309:QFH309"/>
    <mergeCell ref="QFI309:QFP309"/>
    <mergeCell ref="QFQ309:QFX309"/>
    <mergeCell ref="QFY309:QGF309"/>
    <mergeCell ref="QGG309:QGN309"/>
    <mergeCell ref="QGO309:QGV309"/>
    <mergeCell ref="QGW309:QHD309"/>
    <mergeCell ref="QHE309:QHL309"/>
    <mergeCell ref="QHM309:QHT309"/>
    <mergeCell ref="QHU309:QIB309"/>
    <mergeCell ref="QIC309:QIJ309"/>
    <mergeCell ref="QIK309:QIR309"/>
    <mergeCell ref="QIS309:QIZ309"/>
    <mergeCell ref="QJA309:QJH309"/>
    <mergeCell ref="QJI309:QJP309"/>
    <mergeCell ref="QJQ309:QJX309"/>
    <mergeCell ref="QJY309:QKF309"/>
    <mergeCell ref="QKG309:QKN309"/>
    <mergeCell ref="QKO309:QKV309"/>
    <mergeCell ref="QKW309:QLD309"/>
    <mergeCell ref="QLE309:QLL309"/>
    <mergeCell ref="QLM309:QLT309"/>
    <mergeCell ref="QLU309:QMB309"/>
    <mergeCell ref="QMC309:QMJ309"/>
    <mergeCell ref="QMK309:QMR309"/>
    <mergeCell ref="QMS309:QMZ309"/>
    <mergeCell ref="QNA309:QNH309"/>
    <mergeCell ref="QNI309:QNP309"/>
    <mergeCell ref="QNQ309:QNX309"/>
    <mergeCell ref="QNY309:QOF309"/>
    <mergeCell ref="PTY309:PUF309"/>
    <mergeCell ref="PUG309:PUN309"/>
    <mergeCell ref="PUO309:PUV309"/>
    <mergeCell ref="PUW309:PVD309"/>
    <mergeCell ref="PVE309:PVL309"/>
    <mergeCell ref="PVM309:PVT309"/>
    <mergeCell ref="PVU309:PWB309"/>
    <mergeCell ref="PWC309:PWJ309"/>
    <mergeCell ref="PWK309:PWR309"/>
    <mergeCell ref="PWS309:PWZ309"/>
    <mergeCell ref="PXA309:PXH309"/>
    <mergeCell ref="PXI309:PXP309"/>
    <mergeCell ref="PXQ309:PXX309"/>
    <mergeCell ref="PXY309:PYF309"/>
    <mergeCell ref="PYG309:PYN309"/>
    <mergeCell ref="PYO309:PYV309"/>
    <mergeCell ref="PYW309:PZD309"/>
    <mergeCell ref="PZE309:PZL309"/>
    <mergeCell ref="PZM309:PZT309"/>
    <mergeCell ref="PZU309:QAB309"/>
    <mergeCell ref="QAC309:QAJ309"/>
    <mergeCell ref="QAK309:QAR309"/>
    <mergeCell ref="QAS309:QAZ309"/>
    <mergeCell ref="QBA309:QBH309"/>
    <mergeCell ref="QBI309:QBP309"/>
    <mergeCell ref="QBQ309:QBX309"/>
    <mergeCell ref="QBY309:QCF309"/>
    <mergeCell ref="QCG309:QCN309"/>
    <mergeCell ref="QCO309:QCV309"/>
    <mergeCell ref="QCW309:QDD309"/>
    <mergeCell ref="QDE309:QDL309"/>
    <mergeCell ref="QDM309:QDT309"/>
    <mergeCell ref="QDU309:QEB309"/>
    <mergeCell ref="PJU309:PKB309"/>
    <mergeCell ref="PKC309:PKJ309"/>
    <mergeCell ref="PKK309:PKR309"/>
    <mergeCell ref="PKS309:PKZ309"/>
    <mergeCell ref="PLA309:PLH309"/>
    <mergeCell ref="PLI309:PLP309"/>
    <mergeCell ref="PLQ309:PLX309"/>
    <mergeCell ref="PLY309:PMF309"/>
    <mergeCell ref="PMG309:PMN309"/>
    <mergeCell ref="PMO309:PMV309"/>
    <mergeCell ref="PMW309:PND309"/>
    <mergeCell ref="PNE309:PNL309"/>
    <mergeCell ref="PNM309:PNT309"/>
    <mergeCell ref="PNU309:POB309"/>
    <mergeCell ref="POC309:POJ309"/>
    <mergeCell ref="POK309:POR309"/>
    <mergeCell ref="POS309:POZ309"/>
    <mergeCell ref="PPA309:PPH309"/>
    <mergeCell ref="PPI309:PPP309"/>
    <mergeCell ref="PPQ309:PPX309"/>
    <mergeCell ref="PPY309:PQF309"/>
    <mergeCell ref="PQG309:PQN309"/>
    <mergeCell ref="PQO309:PQV309"/>
    <mergeCell ref="PQW309:PRD309"/>
    <mergeCell ref="PRE309:PRL309"/>
    <mergeCell ref="PRM309:PRT309"/>
    <mergeCell ref="PRU309:PSB309"/>
    <mergeCell ref="PSC309:PSJ309"/>
    <mergeCell ref="PSK309:PSR309"/>
    <mergeCell ref="PSS309:PSZ309"/>
    <mergeCell ref="PTA309:PTH309"/>
    <mergeCell ref="PTI309:PTP309"/>
    <mergeCell ref="PTQ309:PTX309"/>
    <mergeCell ref="OZQ309:OZX309"/>
    <mergeCell ref="OZY309:PAF309"/>
    <mergeCell ref="PAG309:PAN309"/>
    <mergeCell ref="PAO309:PAV309"/>
    <mergeCell ref="PAW309:PBD309"/>
    <mergeCell ref="PBE309:PBL309"/>
    <mergeCell ref="PBM309:PBT309"/>
    <mergeCell ref="PBU309:PCB309"/>
    <mergeCell ref="PCC309:PCJ309"/>
    <mergeCell ref="PCK309:PCR309"/>
    <mergeCell ref="PCS309:PCZ309"/>
    <mergeCell ref="PDA309:PDH309"/>
    <mergeCell ref="PDI309:PDP309"/>
    <mergeCell ref="PDQ309:PDX309"/>
    <mergeCell ref="PDY309:PEF309"/>
    <mergeCell ref="PEG309:PEN309"/>
    <mergeCell ref="PEO309:PEV309"/>
    <mergeCell ref="PEW309:PFD309"/>
    <mergeCell ref="PFE309:PFL309"/>
    <mergeCell ref="PFM309:PFT309"/>
    <mergeCell ref="PFU309:PGB309"/>
    <mergeCell ref="PGC309:PGJ309"/>
    <mergeCell ref="PGK309:PGR309"/>
    <mergeCell ref="PGS309:PGZ309"/>
    <mergeCell ref="PHA309:PHH309"/>
    <mergeCell ref="PHI309:PHP309"/>
    <mergeCell ref="PHQ309:PHX309"/>
    <mergeCell ref="PHY309:PIF309"/>
    <mergeCell ref="PIG309:PIN309"/>
    <mergeCell ref="PIO309:PIV309"/>
    <mergeCell ref="PIW309:PJD309"/>
    <mergeCell ref="PJE309:PJL309"/>
    <mergeCell ref="PJM309:PJT309"/>
    <mergeCell ref="OPM309:OPT309"/>
    <mergeCell ref="OPU309:OQB309"/>
    <mergeCell ref="OQC309:OQJ309"/>
    <mergeCell ref="OQK309:OQR309"/>
    <mergeCell ref="OQS309:OQZ309"/>
    <mergeCell ref="ORA309:ORH309"/>
    <mergeCell ref="ORI309:ORP309"/>
    <mergeCell ref="ORQ309:ORX309"/>
    <mergeCell ref="ORY309:OSF309"/>
    <mergeCell ref="OSG309:OSN309"/>
    <mergeCell ref="OSO309:OSV309"/>
    <mergeCell ref="OSW309:OTD309"/>
    <mergeCell ref="OTE309:OTL309"/>
    <mergeCell ref="OTM309:OTT309"/>
    <mergeCell ref="OTU309:OUB309"/>
    <mergeCell ref="OUC309:OUJ309"/>
    <mergeCell ref="OUK309:OUR309"/>
    <mergeCell ref="OUS309:OUZ309"/>
    <mergeCell ref="OVA309:OVH309"/>
    <mergeCell ref="OVI309:OVP309"/>
    <mergeCell ref="OVQ309:OVX309"/>
    <mergeCell ref="OVY309:OWF309"/>
    <mergeCell ref="OWG309:OWN309"/>
    <mergeCell ref="OWO309:OWV309"/>
    <mergeCell ref="OWW309:OXD309"/>
    <mergeCell ref="OXE309:OXL309"/>
    <mergeCell ref="OXM309:OXT309"/>
    <mergeCell ref="OXU309:OYB309"/>
    <mergeCell ref="OYC309:OYJ309"/>
    <mergeCell ref="OYK309:OYR309"/>
    <mergeCell ref="OYS309:OYZ309"/>
    <mergeCell ref="OZA309:OZH309"/>
    <mergeCell ref="OZI309:OZP309"/>
    <mergeCell ref="OFI309:OFP309"/>
    <mergeCell ref="OFQ309:OFX309"/>
    <mergeCell ref="OFY309:OGF309"/>
    <mergeCell ref="OGG309:OGN309"/>
    <mergeCell ref="OGO309:OGV309"/>
    <mergeCell ref="OGW309:OHD309"/>
    <mergeCell ref="OHE309:OHL309"/>
    <mergeCell ref="OHM309:OHT309"/>
    <mergeCell ref="OHU309:OIB309"/>
    <mergeCell ref="OIC309:OIJ309"/>
    <mergeCell ref="OIK309:OIR309"/>
    <mergeCell ref="OIS309:OIZ309"/>
    <mergeCell ref="OJA309:OJH309"/>
    <mergeCell ref="OJI309:OJP309"/>
    <mergeCell ref="OJQ309:OJX309"/>
    <mergeCell ref="OJY309:OKF309"/>
    <mergeCell ref="OKG309:OKN309"/>
    <mergeCell ref="OKO309:OKV309"/>
    <mergeCell ref="OKW309:OLD309"/>
    <mergeCell ref="OLE309:OLL309"/>
    <mergeCell ref="OLM309:OLT309"/>
    <mergeCell ref="OLU309:OMB309"/>
    <mergeCell ref="OMC309:OMJ309"/>
    <mergeCell ref="OMK309:OMR309"/>
    <mergeCell ref="OMS309:OMZ309"/>
    <mergeCell ref="ONA309:ONH309"/>
    <mergeCell ref="ONI309:ONP309"/>
    <mergeCell ref="ONQ309:ONX309"/>
    <mergeCell ref="ONY309:OOF309"/>
    <mergeCell ref="OOG309:OON309"/>
    <mergeCell ref="OOO309:OOV309"/>
    <mergeCell ref="OOW309:OPD309"/>
    <mergeCell ref="OPE309:OPL309"/>
    <mergeCell ref="NVE309:NVL309"/>
    <mergeCell ref="NVM309:NVT309"/>
    <mergeCell ref="NVU309:NWB309"/>
    <mergeCell ref="NWC309:NWJ309"/>
    <mergeCell ref="NWK309:NWR309"/>
    <mergeCell ref="NWS309:NWZ309"/>
    <mergeCell ref="NXA309:NXH309"/>
    <mergeCell ref="NXI309:NXP309"/>
    <mergeCell ref="NXQ309:NXX309"/>
    <mergeCell ref="NXY309:NYF309"/>
    <mergeCell ref="NYG309:NYN309"/>
    <mergeCell ref="NYO309:NYV309"/>
    <mergeCell ref="NYW309:NZD309"/>
    <mergeCell ref="NZE309:NZL309"/>
    <mergeCell ref="NZM309:NZT309"/>
    <mergeCell ref="NZU309:OAB309"/>
    <mergeCell ref="OAC309:OAJ309"/>
    <mergeCell ref="OAK309:OAR309"/>
    <mergeCell ref="OAS309:OAZ309"/>
    <mergeCell ref="OBA309:OBH309"/>
    <mergeCell ref="OBI309:OBP309"/>
    <mergeCell ref="OBQ309:OBX309"/>
    <mergeCell ref="OBY309:OCF309"/>
    <mergeCell ref="OCG309:OCN309"/>
    <mergeCell ref="OCO309:OCV309"/>
    <mergeCell ref="OCW309:ODD309"/>
    <mergeCell ref="ODE309:ODL309"/>
    <mergeCell ref="ODM309:ODT309"/>
    <mergeCell ref="ODU309:OEB309"/>
    <mergeCell ref="OEC309:OEJ309"/>
    <mergeCell ref="OEK309:OER309"/>
    <mergeCell ref="OES309:OEZ309"/>
    <mergeCell ref="OFA309:OFH309"/>
    <mergeCell ref="NLA309:NLH309"/>
    <mergeCell ref="NLI309:NLP309"/>
    <mergeCell ref="NLQ309:NLX309"/>
    <mergeCell ref="NLY309:NMF309"/>
    <mergeCell ref="NMG309:NMN309"/>
    <mergeCell ref="NMO309:NMV309"/>
    <mergeCell ref="NMW309:NND309"/>
    <mergeCell ref="NNE309:NNL309"/>
    <mergeCell ref="NNM309:NNT309"/>
    <mergeCell ref="NNU309:NOB309"/>
    <mergeCell ref="NOC309:NOJ309"/>
    <mergeCell ref="NOK309:NOR309"/>
    <mergeCell ref="NOS309:NOZ309"/>
    <mergeCell ref="NPA309:NPH309"/>
    <mergeCell ref="NPI309:NPP309"/>
    <mergeCell ref="NPQ309:NPX309"/>
    <mergeCell ref="NPY309:NQF309"/>
    <mergeCell ref="NQG309:NQN309"/>
    <mergeCell ref="NQO309:NQV309"/>
    <mergeCell ref="NQW309:NRD309"/>
    <mergeCell ref="NRE309:NRL309"/>
    <mergeCell ref="NRM309:NRT309"/>
    <mergeCell ref="NRU309:NSB309"/>
    <mergeCell ref="NSC309:NSJ309"/>
    <mergeCell ref="NSK309:NSR309"/>
    <mergeCell ref="NSS309:NSZ309"/>
    <mergeCell ref="NTA309:NTH309"/>
    <mergeCell ref="NTI309:NTP309"/>
    <mergeCell ref="NTQ309:NTX309"/>
    <mergeCell ref="NTY309:NUF309"/>
    <mergeCell ref="NUG309:NUN309"/>
    <mergeCell ref="NUO309:NUV309"/>
    <mergeCell ref="NUW309:NVD309"/>
    <mergeCell ref="NAW309:NBD309"/>
    <mergeCell ref="NBE309:NBL309"/>
    <mergeCell ref="NBM309:NBT309"/>
    <mergeCell ref="NBU309:NCB309"/>
    <mergeCell ref="NCC309:NCJ309"/>
    <mergeCell ref="NCK309:NCR309"/>
    <mergeCell ref="NCS309:NCZ309"/>
    <mergeCell ref="NDA309:NDH309"/>
    <mergeCell ref="NDI309:NDP309"/>
    <mergeCell ref="NDQ309:NDX309"/>
    <mergeCell ref="NDY309:NEF309"/>
    <mergeCell ref="NEG309:NEN309"/>
    <mergeCell ref="NEO309:NEV309"/>
    <mergeCell ref="NEW309:NFD309"/>
    <mergeCell ref="NFE309:NFL309"/>
    <mergeCell ref="NFM309:NFT309"/>
    <mergeCell ref="NFU309:NGB309"/>
    <mergeCell ref="NGC309:NGJ309"/>
    <mergeCell ref="NGK309:NGR309"/>
    <mergeCell ref="NGS309:NGZ309"/>
    <mergeCell ref="NHA309:NHH309"/>
    <mergeCell ref="NHI309:NHP309"/>
    <mergeCell ref="NHQ309:NHX309"/>
    <mergeCell ref="NHY309:NIF309"/>
    <mergeCell ref="NIG309:NIN309"/>
    <mergeCell ref="NIO309:NIV309"/>
    <mergeCell ref="NIW309:NJD309"/>
    <mergeCell ref="NJE309:NJL309"/>
    <mergeCell ref="NJM309:NJT309"/>
    <mergeCell ref="NJU309:NKB309"/>
    <mergeCell ref="NKC309:NKJ309"/>
    <mergeCell ref="NKK309:NKR309"/>
    <mergeCell ref="NKS309:NKZ309"/>
    <mergeCell ref="MQS309:MQZ309"/>
    <mergeCell ref="MRA309:MRH309"/>
    <mergeCell ref="MRI309:MRP309"/>
    <mergeCell ref="MRQ309:MRX309"/>
    <mergeCell ref="MRY309:MSF309"/>
    <mergeCell ref="MSG309:MSN309"/>
    <mergeCell ref="MSO309:MSV309"/>
    <mergeCell ref="MSW309:MTD309"/>
    <mergeCell ref="MTE309:MTL309"/>
    <mergeCell ref="MTM309:MTT309"/>
    <mergeCell ref="MTU309:MUB309"/>
    <mergeCell ref="MUC309:MUJ309"/>
    <mergeCell ref="MUK309:MUR309"/>
    <mergeCell ref="MUS309:MUZ309"/>
    <mergeCell ref="MVA309:MVH309"/>
    <mergeCell ref="MVI309:MVP309"/>
    <mergeCell ref="MVQ309:MVX309"/>
    <mergeCell ref="MVY309:MWF309"/>
    <mergeCell ref="MWG309:MWN309"/>
    <mergeCell ref="MWO309:MWV309"/>
    <mergeCell ref="MWW309:MXD309"/>
    <mergeCell ref="MXE309:MXL309"/>
    <mergeCell ref="MXM309:MXT309"/>
    <mergeCell ref="MXU309:MYB309"/>
    <mergeCell ref="MYC309:MYJ309"/>
    <mergeCell ref="MYK309:MYR309"/>
    <mergeCell ref="MYS309:MYZ309"/>
    <mergeCell ref="MZA309:MZH309"/>
    <mergeCell ref="MZI309:MZP309"/>
    <mergeCell ref="MZQ309:MZX309"/>
    <mergeCell ref="MZY309:NAF309"/>
    <mergeCell ref="NAG309:NAN309"/>
    <mergeCell ref="NAO309:NAV309"/>
    <mergeCell ref="MGO309:MGV309"/>
    <mergeCell ref="MGW309:MHD309"/>
    <mergeCell ref="MHE309:MHL309"/>
    <mergeCell ref="MHM309:MHT309"/>
    <mergeCell ref="MHU309:MIB309"/>
    <mergeCell ref="MIC309:MIJ309"/>
    <mergeCell ref="MIK309:MIR309"/>
    <mergeCell ref="MIS309:MIZ309"/>
    <mergeCell ref="MJA309:MJH309"/>
    <mergeCell ref="MJI309:MJP309"/>
    <mergeCell ref="MJQ309:MJX309"/>
    <mergeCell ref="MJY309:MKF309"/>
    <mergeCell ref="MKG309:MKN309"/>
    <mergeCell ref="MKO309:MKV309"/>
    <mergeCell ref="MKW309:MLD309"/>
    <mergeCell ref="MLE309:MLL309"/>
    <mergeCell ref="MLM309:MLT309"/>
    <mergeCell ref="MLU309:MMB309"/>
    <mergeCell ref="MMC309:MMJ309"/>
    <mergeCell ref="MMK309:MMR309"/>
    <mergeCell ref="MMS309:MMZ309"/>
    <mergeCell ref="MNA309:MNH309"/>
    <mergeCell ref="MNI309:MNP309"/>
    <mergeCell ref="MNQ309:MNX309"/>
    <mergeCell ref="MNY309:MOF309"/>
    <mergeCell ref="MOG309:MON309"/>
    <mergeCell ref="MOO309:MOV309"/>
    <mergeCell ref="MOW309:MPD309"/>
    <mergeCell ref="MPE309:MPL309"/>
    <mergeCell ref="MPM309:MPT309"/>
    <mergeCell ref="MPU309:MQB309"/>
    <mergeCell ref="MQC309:MQJ309"/>
    <mergeCell ref="MQK309:MQR309"/>
    <mergeCell ref="LWK309:LWR309"/>
    <mergeCell ref="LWS309:LWZ309"/>
    <mergeCell ref="LXA309:LXH309"/>
    <mergeCell ref="LXI309:LXP309"/>
    <mergeCell ref="LXQ309:LXX309"/>
    <mergeCell ref="LXY309:LYF309"/>
    <mergeCell ref="LYG309:LYN309"/>
    <mergeCell ref="LYO309:LYV309"/>
    <mergeCell ref="LYW309:LZD309"/>
    <mergeCell ref="LZE309:LZL309"/>
    <mergeCell ref="LZM309:LZT309"/>
    <mergeCell ref="LZU309:MAB309"/>
    <mergeCell ref="MAC309:MAJ309"/>
    <mergeCell ref="MAK309:MAR309"/>
    <mergeCell ref="MAS309:MAZ309"/>
    <mergeCell ref="MBA309:MBH309"/>
    <mergeCell ref="MBI309:MBP309"/>
    <mergeCell ref="MBQ309:MBX309"/>
    <mergeCell ref="MBY309:MCF309"/>
    <mergeCell ref="MCG309:MCN309"/>
    <mergeCell ref="MCO309:MCV309"/>
    <mergeCell ref="MCW309:MDD309"/>
    <mergeCell ref="MDE309:MDL309"/>
    <mergeCell ref="MDM309:MDT309"/>
    <mergeCell ref="MDU309:MEB309"/>
    <mergeCell ref="MEC309:MEJ309"/>
    <mergeCell ref="MEK309:MER309"/>
    <mergeCell ref="MES309:MEZ309"/>
    <mergeCell ref="MFA309:MFH309"/>
    <mergeCell ref="MFI309:MFP309"/>
    <mergeCell ref="MFQ309:MFX309"/>
    <mergeCell ref="MFY309:MGF309"/>
    <mergeCell ref="MGG309:MGN309"/>
    <mergeCell ref="LMG309:LMN309"/>
    <mergeCell ref="LMO309:LMV309"/>
    <mergeCell ref="LMW309:LND309"/>
    <mergeCell ref="LNE309:LNL309"/>
    <mergeCell ref="LNM309:LNT309"/>
    <mergeCell ref="LNU309:LOB309"/>
    <mergeCell ref="LOC309:LOJ309"/>
    <mergeCell ref="LOK309:LOR309"/>
    <mergeCell ref="LOS309:LOZ309"/>
    <mergeCell ref="LPA309:LPH309"/>
    <mergeCell ref="LPI309:LPP309"/>
    <mergeCell ref="LPQ309:LPX309"/>
    <mergeCell ref="LPY309:LQF309"/>
    <mergeCell ref="LQG309:LQN309"/>
    <mergeCell ref="LQO309:LQV309"/>
    <mergeCell ref="LQW309:LRD309"/>
    <mergeCell ref="LRE309:LRL309"/>
    <mergeCell ref="LRM309:LRT309"/>
    <mergeCell ref="LRU309:LSB309"/>
    <mergeCell ref="LSC309:LSJ309"/>
    <mergeCell ref="LSK309:LSR309"/>
    <mergeCell ref="LSS309:LSZ309"/>
    <mergeCell ref="LTA309:LTH309"/>
    <mergeCell ref="LTI309:LTP309"/>
    <mergeCell ref="LTQ309:LTX309"/>
    <mergeCell ref="LTY309:LUF309"/>
    <mergeCell ref="LUG309:LUN309"/>
    <mergeCell ref="LUO309:LUV309"/>
    <mergeCell ref="LUW309:LVD309"/>
    <mergeCell ref="LVE309:LVL309"/>
    <mergeCell ref="LVM309:LVT309"/>
    <mergeCell ref="LVU309:LWB309"/>
    <mergeCell ref="LWC309:LWJ309"/>
    <mergeCell ref="LCC309:LCJ309"/>
    <mergeCell ref="LCK309:LCR309"/>
    <mergeCell ref="LCS309:LCZ309"/>
    <mergeCell ref="LDA309:LDH309"/>
    <mergeCell ref="LDI309:LDP309"/>
    <mergeCell ref="LDQ309:LDX309"/>
    <mergeCell ref="LDY309:LEF309"/>
    <mergeCell ref="LEG309:LEN309"/>
    <mergeCell ref="LEO309:LEV309"/>
    <mergeCell ref="LEW309:LFD309"/>
    <mergeCell ref="LFE309:LFL309"/>
    <mergeCell ref="LFM309:LFT309"/>
    <mergeCell ref="LFU309:LGB309"/>
    <mergeCell ref="LGC309:LGJ309"/>
    <mergeCell ref="LGK309:LGR309"/>
    <mergeCell ref="LGS309:LGZ309"/>
    <mergeCell ref="LHA309:LHH309"/>
    <mergeCell ref="LHI309:LHP309"/>
    <mergeCell ref="LHQ309:LHX309"/>
    <mergeCell ref="LHY309:LIF309"/>
    <mergeCell ref="LIG309:LIN309"/>
    <mergeCell ref="LIO309:LIV309"/>
    <mergeCell ref="LIW309:LJD309"/>
    <mergeCell ref="LJE309:LJL309"/>
    <mergeCell ref="LJM309:LJT309"/>
    <mergeCell ref="LJU309:LKB309"/>
    <mergeCell ref="LKC309:LKJ309"/>
    <mergeCell ref="LKK309:LKR309"/>
    <mergeCell ref="LKS309:LKZ309"/>
    <mergeCell ref="LLA309:LLH309"/>
    <mergeCell ref="LLI309:LLP309"/>
    <mergeCell ref="LLQ309:LLX309"/>
    <mergeCell ref="LLY309:LMF309"/>
    <mergeCell ref="KRY309:KSF309"/>
    <mergeCell ref="KSG309:KSN309"/>
    <mergeCell ref="KSO309:KSV309"/>
    <mergeCell ref="KSW309:KTD309"/>
    <mergeCell ref="KTE309:KTL309"/>
    <mergeCell ref="KTM309:KTT309"/>
    <mergeCell ref="KTU309:KUB309"/>
    <mergeCell ref="KUC309:KUJ309"/>
    <mergeCell ref="KUK309:KUR309"/>
    <mergeCell ref="KUS309:KUZ309"/>
    <mergeCell ref="KVA309:KVH309"/>
    <mergeCell ref="KVI309:KVP309"/>
    <mergeCell ref="KVQ309:KVX309"/>
    <mergeCell ref="KVY309:KWF309"/>
    <mergeCell ref="KWG309:KWN309"/>
    <mergeCell ref="KWO309:KWV309"/>
    <mergeCell ref="KWW309:KXD309"/>
    <mergeCell ref="KXE309:KXL309"/>
    <mergeCell ref="KXM309:KXT309"/>
    <mergeCell ref="KXU309:KYB309"/>
    <mergeCell ref="KYC309:KYJ309"/>
    <mergeCell ref="KYK309:KYR309"/>
    <mergeCell ref="KYS309:KYZ309"/>
    <mergeCell ref="KZA309:KZH309"/>
    <mergeCell ref="KZI309:KZP309"/>
    <mergeCell ref="KZQ309:KZX309"/>
    <mergeCell ref="KZY309:LAF309"/>
    <mergeCell ref="LAG309:LAN309"/>
    <mergeCell ref="LAO309:LAV309"/>
    <mergeCell ref="LAW309:LBD309"/>
    <mergeCell ref="LBE309:LBL309"/>
    <mergeCell ref="LBM309:LBT309"/>
    <mergeCell ref="LBU309:LCB309"/>
    <mergeCell ref="KHU309:KIB309"/>
    <mergeCell ref="KIC309:KIJ309"/>
    <mergeCell ref="KIK309:KIR309"/>
    <mergeCell ref="KIS309:KIZ309"/>
    <mergeCell ref="KJA309:KJH309"/>
    <mergeCell ref="KJI309:KJP309"/>
    <mergeCell ref="KJQ309:KJX309"/>
    <mergeCell ref="KJY309:KKF309"/>
    <mergeCell ref="KKG309:KKN309"/>
    <mergeCell ref="KKO309:KKV309"/>
    <mergeCell ref="KKW309:KLD309"/>
    <mergeCell ref="KLE309:KLL309"/>
    <mergeCell ref="KLM309:KLT309"/>
    <mergeCell ref="KLU309:KMB309"/>
    <mergeCell ref="KMC309:KMJ309"/>
    <mergeCell ref="KMK309:KMR309"/>
    <mergeCell ref="KMS309:KMZ309"/>
    <mergeCell ref="KNA309:KNH309"/>
    <mergeCell ref="KNI309:KNP309"/>
    <mergeCell ref="KNQ309:KNX309"/>
    <mergeCell ref="KNY309:KOF309"/>
    <mergeCell ref="KOG309:KON309"/>
    <mergeCell ref="KOO309:KOV309"/>
    <mergeCell ref="KOW309:KPD309"/>
    <mergeCell ref="KPE309:KPL309"/>
    <mergeCell ref="KPM309:KPT309"/>
    <mergeCell ref="KPU309:KQB309"/>
    <mergeCell ref="KQC309:KQJ309"/>
    <mergeCell ref="KQK309:KQR309"/>
    <mergeCell ref="KQS309:KQZ309"/>
    <mergeCell ref="KRA309:KRH309"/>
    <mergeCell ref="KRI309:KRP309"/>
    <mergeCell ref="KRQ309:KRX309"/>
    <mergeCell ref="JXQ309:JXX309"/>
    <mergeCell ref="JXY309:JYF309"/>
    <mergeCell ref="JYG309:JYN309"/>
    <mergeCell ref="JYO309:JYV309"/>
    <mergeCell ref="JYW309:JZD309"/>
    <mergeCell ref="JZE309:JZL309"/>
    <mergeCell ref="JZM309:JZT309"/>
    <mergeCell ref="JZU309:KAB309"/>
    <mergeCell ref="KAC309:KAJ309"/>
    <mergeCell ref="KAK309:KAR309"/>
    <mergeCell ref="KAS309:KAZ309"/>
    <mergeCell ref="KBA309:KBH309"/>
    <mergeCell ref="KBI309:KBP309"/>
    <mergeCell ref="KBQ309:KBX309"/>
    <mergeCell ref="KBY309:KCF309"/>
    <mergeCell ref="KCG309:KCN309"/>
    <mergeCell ref="KCO309:KCV309"/>
    <mergeCell ref="KCW309:KDD309"/>
    <mergeCell ref="KDE309:KDL309"/>
    <mergeCell ref="KDM309:KDT309"/>
    <mergeCell ref="KDU309:KEB309"/>
    <mergeCell ref="KEC309:KEJ309"/>
    <mergeCell ref="KEK309:KER309"/>
    <mergeCell ref="KES309:KEZ309"/>
    <mergeCell ref="KFA309:KFH309"/>
    <mergeCell ref="KFI309:KFP309"/>
    <mergeCell ref="KFQ309:KFX309"/>
    <mergeCell ref="KFY309:KGF309"/>
    <mergeCell ref="KGG309:KGN309"/>
    <mergeCell ref="KGO309:KGV309"/>
    <mergeCell ref="KGW309:KHD309"/>
    <mergeCell ref="KHE309:KHL309"/>
    <mergeCell ref="KHM309:KHT309"/>
    <mergeCell ref="JNM309:JNT309"/>
    <mergeCell ref="JNU309:JOB309"/>
    <mergeCell ref="JOC309:JOJ309"/>
    <mergeCell ref="JOK309:JOR309"/>
    <mergeCell ref="JOS309:JOZ309"/>
    <mergeCell ref="JPA309:JPH309"/>
    <mergeCell ref="JPI309:JPP309"/>
    <mergeCell ref="JPQ309:JPX309"/>
    <mergeCell ref="JPY309:JQF309"/>
    <mergeCell ref="JQG309:JQN309"/>
    <mergeCell ref="JQO309:JQV309"/>
    <mergeCell ref="JQW309:JRD309"/>
    <mergeCell ref="JRE309:JRL309"/>
    <mergeCell ref="JRM309:JRT309"/>
    <mergeCell ref="JRU309:JSB309"/>
    <mergeCell ref="JSC309:JSJ309"/>
    <mergeCell ref="JSK309:JSR309"/>
    <mergeCell ref="JSS309:JSZ309"/>
    <mergeCell ref="JTA309:JTH309"/>
    <mergeCell ref="JTI309:JTP309"/>
    <mergeCell ref="JTQ309:JTX309"/>
    <mergeCell ref="JTY309:JUF309"/>
    <mergeCell ref="JUG309:JUN309"/>
    <mergeCell ref="JUO309:JUV309"/>
    <mergeCell ref="JUW309:JVD309"/>
    <mergeCell ref="JVE309:JVL309"/>
    <mergeCell ref="JVM309:JVT309"/>
    <mergeCell ref="JVU309:JWB309"/>
    <mergeCell ref="JWC309:JWJ309"/>
    <mergeCell ref="JWK309:JWR309"/>
    <mergeCell ref="JWS309:JWZ309"/>
    <mergeCell ref="JXA309:JXH309"/>
    <mergeCell ref="JXI309:JXP309"/>
    <mergeCell ref="JDI309:JDP309"/>
    <mergeCell ref="JDQ309:JDX309"/>
    <mergeCell ref="JDY309:JEF309"/>
    <mergeCell ref="JEG309:JEN309"/>
    <mergeCell ref="JEO309:JEV309"/>
    <mergeCell ref="JEW309:JFD309"/>
    <mergeCell ref="JFE309:JFL309"/>
    <mergeCell ref="JFM309:JFT309"/>
    <mergeCell ref="JFU309:JGB309"/>
    <mergeCell ref="JGC309:JGJ309"/>
    <mergeCell ref="JGK309:JGR309"/>
    <mergeCell ref="JGS309:JGZ309"/>
    <mergeCell ref="JHA309:JHH309"/>
    <mergeCell ref="JHI309:JHP309"/>
    <mergeCell ref="JHQ309:JHX309"/>
    <mergeCell ref="JHY309:JIF309"/>
    <mergeCell ref="JIG309:JIN309"/>
    <mergeCell ref="JIO309:JIV309"/>
    <mergeCell ref="JIW309:JJD309"/>
    <mergeCell ref="JJE309:JJL309"/>
    <mergeCell ref="JJM309:JJT309"/>
    <mergeCell ref="JJU309:JKB309"/>
    <mergeCell ref="JKC309:JKJ309"/>
    <mergeCell ref="JKK309:JKR309"/>
    <mergeCell ref="JKS309:JKZ309"/>
    <mergeCell ref="JLA309:JLH309"/>
    <mergeCell ref="JLI309:JLP309"/>
    <mergeCell ref="JLQ309:JLX309"/>
    <mergeCell ref="JLY309:JMF309"/>
    <mergeCell ref="JMG309:JMN309"/>
    <mergeCell ref="JMO309:JMV309"/>
    <mergeCell ref="JMW309:JND309"/>
    <mergeCell ref="JNE309:JNL309"/>
    <mergeCell ref="ITE309:ITL309"/>
    <mergeCell ref="ITM309:ITT309"/>
    <mergeCell ref="ITU309:IUB309"/>
    <mergeCell ref="IUC309:IUJ309"/>
    <mergeCell ref="IUK309:IUR309"/>
    <mergeCell ref="IUS309:IUZ309"/>
    <mergeCell ref="IVA309:IVH309"/>
    <mergeCell ref="IVI309:IVP309"/>
    <mergeCell ref="IVQ309:IVX309"/>
    <mergeCell ref="IVY309:IWF309"/>
    <mergeCell ref="IWG309:IWN309"/>
    <mergeCell ref="IWO309:IWV309"/>
    <mergeCell ref="IWW309:IXD309"/>
    <mergeCell ref="IXE309:IXL309"/>
    <mergeCell ref="IXM309:IXT309"/>
    <mergeCell ref="IXU309:IYB309"/>
    <mergeCell ref="IYC309:IYJ309"/>
    <mergeCell ref="IYK309:IYR309"/>
    <mergeCell ref="IYS309:IYZ309"/>
    <mergeCell ref="IZA309:IZH309"/>
    <mergeCell ref="IZI309:IZP309"/>
    <mergeCell ref="IZQ309:IZX309"/>
    <mergeCell ref="IZY309:JAF309"/>
    <mergeCell ref="JAG309:JAN309"/>
    <mergeCell ref="JAO309:JAV309"/>
    <mergeCell ref="JAW309:JBD309"/>
    <mergeCell ref="JBE309:JBL309"/>
    <mergeCell ref="JBM309:JBT309"/>
    <mergeCell ref="JBU309:JCB309"/>
    <mergeCell ref="JCC309:JCJ309"/>
    <mergeCell ref="JCK309:JCR309"/>
    <mergeCell ref="JCS309:JCZ309"/>
    <mergeCell ref="JDA309:JDH309"/>
    <mergeCell ref="IJA309:IJH309"/>
    <mergeCell ref="IJI309:IJP309"/>
    <mergeCell ref="IJQ309:IJX309"/>
    <mergeCell ref="IJY309:IKF309"/>
    <mergeCell ref="IKG309:IKN309"/>
    <mergeCell ref="IKO309:IKV309"/>
    <mergeCell ref="IKW309:ILD309"/>
    <mergeCell ref="ILE309:ILL309"/>
    <mergeCell ref="ILM309:ILT309"/>
    <mergeCell ref="ILU309:IMB309"/>
    <mergeCell ref="IMC309:IMJ309"/>
    <mergeCell ref="IMK309:IMR309"/>
    <mergeCell ref="IMS309:IMZ309"/>
    <mergeCell ref="INA309:INH309"/>
    <mergeCell ref="INI309:INP309"/>
    <mergeCell ref="INQ309:INX309"/>
    <mergeCell ref="INY309:IOF309"/>
    <mergeCell ref="IOG309:ION309"/>
    <mergeCell ref="IOO309:IOV309"/>
    <mergeCell ref="IOW309:IPD309"/>
    <mergeCell ref="IPE309:IPL309"/>
    <mergeCell ref="IPM309:IPT309"/>
    <mergeCell ref="IPU309:IQB309"/>
    <mergeCell ref="IQC309:IQJ309"/>
    <mergeCell ref="IQK309:IQR309"/>
    <mergeCell ref="IQS309:IQZ309"/>
    <mergeCell ref="IRA309:IRH309"/>
    <mergeCell ref="IRI309:IRP309"/>
    <mergeCell ref="IRQ309:IRX309"/>
    <mergeCell ref="IRY309:ISF309"/>
    <mergeCell ref="ISG309:ISN309"/>
    <mergeCell ref="ISO309:ISV309"/>
    <mergeCell ref="ISW309:ITD309"/>
    <mergeCell ref="HYW309:HZD309"/>
    <mergeCell ref="HZE309:HZL309"/>
    <mergeCell ref="HZM309:HZT309"/>
    <mergeCell ref="HZU309:IAB309"/>
    <mergeCell ref="IAC309:IAJ309"/>
    <mergeCell ref="IAK309:IAR309"/>
    <mergeCell ref="IAS309:IAZ309"/>
    <mergeCell ref="IBA309:IBH309"/>
    <mergeCell ref="IBI309:IBP309"/>
    <mergeCell ref="IBQ309:IBX309"/>
    <mergeCell ref="IBY309:ICF309"/>
    <mergeCell ref="ICG309:ICN309"/>
    <mergeCell ref="ICO309:ICV309"/>
    <mergeCell ref="ICW309:IDD309"/>
    <mergeCell ref="IDE309:IDL309"/>
    <mergeCell ref="IDM309:IDT309"/>
    <mergeCell ref="IDU309:IEB309"/>
    <mergeCell ref="IEC309:IEJ309"/>
    <mergeCell ref="IEK309:IER309"/>
    <mergeCell ref="IES309:IEZ309"/>
    <mergeCell ref="IFA309:IFH309"/>
    <mergeCell ref="IFI309:IFP309"/>
    <mergeCell ref="IFQ309:IFX309"/>
    <mergeCell ref="IFY309:IGF309"/>
    <mergeCell ref="IGG309:IGN309"/>
    <mergeCell ref="IGO309:IGV309"/>
    <mergeCell ref="IGW309:IHD309"/>
    <mergeCell ref="IHE309:IHL309"/>
    <mergeCell ref="IHM309:IHT309"/>
    <mergeCell ref="IHU309:IIB309"/>
    <mergeCell ref="IIC309:IIJ309"/>
    <mergeCell ref="IIK309:IIR309"/>
    <mergeCell ref="IIS309:IIZ309"/>
    <mergeCell ref="HOS309:HOZ309"/>
    <mergeCell ref="HPA309:HPH309"/>
    <mergeCell ref="HPI309:HPP309"/>
    <mergeCell ref="HPQ309:HPX309"/>
    <mergeCell ref="HPY309:HQF309"/>
    <mergeCell ref="HQG309:HQN309"/>
    <mergeCell ref="HQO309:HQV309"/>
    <mergeCell ref="HQW309:HRD309"/>
    <mergeCell ref="HRE309:HRL309"/>
    <mergeCell ref="HRM309:HRT309"/>
    <mergeCell ref="HRU309:HSB309"/>
    <mergeCell ref="HSC309:HSJ309"/>
    <mergeCell ref="HSK309:HSR309"/>
    <mergeCell ref="HSS309:HSZ309"/>
    <mergeCell ref="HTA309:HTH309"/>
    <mergeCell ref="HTI309:HTP309"/>
    <mergeCell ref="HTQ309:HTX309"/>
    <mergeCell ref="HTY309:HUF309"/>
    <mergeCell ref="HUG309:HUN309"/>
    <mergeCell ref="HUO309:HUV309"/>
    <mergeCell ref="HUW309:HVD309"/>
    <mergeCell ref="HVE309:HVL309"/>
    <mergeCell ref="HVM309:HVT309"/>
    <mergeCell ref="HVU309:HWB309"/>
    <mergeCell ref="HWC309:HWJ309"/>
    <mergeCell ref="HWK309:HWR309"/>
    <mergeCell ref="HWS309:HWZ309"/>
    <mergeCell ref="HXA309:HXH309"/>
    <mergeCell ref="HXI309:HXP309"/>
    <mergeCell ref="HXQ309:HXX309"/>
    <mergeCell ref="HXY309:HYF309"/>
    <mergeCell ref="HYG309:HYN309"/>
    <mergeCell ref="HYO309:HYV309"/>
    <mergeCell ref="HEO309:HEV309"/>
    <mergeCell ref="HEW309:HFD309"/>
    <mergeCell ref="HFE309:HFL309"/>
    <mergeCell ref="HFM309:HFT309"/>
    <mergeCell ref="HFU309:HGB309"/>
    <mergeCell ref="HGC309:HGJ309"/>
    <mergeCell ref="HGK309:HGR309"/>
    <mergeCell ref="HGS309:HGZ309"/>
    <mergeCell ref="HHA309:HHH309"/>
    <mergeCell ref="HHI309:HHP309"/>
    <mergeCell ref="HHQ309:HHX309"/>
    <mergeCell ref="HHY309:HIF309"/>
    <mergeCell ref="HIG309:HIN309"/>
    <mergeCell ref="HIO309:HIV309"/>
    <mergeCell ref="HIW309:HJD309"/>
    <mergeCell ref="HJE309:HJL309"/>
    <mergeCell ref="HJM309:HJT309"/>
    <mergeCell ref="HJU309:HKB309"/>
    <mergeCell ref="HKC309:HKJ309"/>
    <mergeCell ref="HKK309:HKR309"/>
    <mergeCell ref="HKS309:HKZ309"/>
    <mergeCell ref="HLA309:HLH309"/>
    <mergeCell ref="HLI309:HLP309"/>
    <mergeCell ref="HLQ309:HLX309"/>
    <mergeCell ref="HLY309:HMF309"/>
    <mergeCell ref="HMG309:HMN309"/>
    <mergeCell ref="HMO309:HMV309"/>
    <mergeCell ref="HMW309:HND309"/>
    <mergeCell ref="HNE309:HNL309"/>
    <mergeCell ref="HNM309:HNT309"/>
    <mergeCell ref="HNU309:HOB309"/>
    <mergeCell ref="HOC309:HOJ309"/>
    <mergeCell ref="HOK309:HOR309"/>
    <mergeCell ref="GUK309:GUR309"/>
    <mergeCell ref="GUS309:GUZ309"/>
    <mergeCell ref="GVA309:GVH309"/>
    <mergeCell ref="GVI309:GVP309"/>
    <mergeCell ref="GVQ309:GVX309"/>
    <mergeCell ref="GVY309:GWF309"/>
    <mergeCell ref="GWG309:GWN309"/>
    <mergeCell ref="GWO309:GWV309"/>
    <mergeCell ref="GWW309:GXD309"/>
    <mergeCell ref="GXE309:GXL309"/>
    <mergeCell ref="GXM309:GXT309"/>
    <mergeCell ref="GXU309:GYB309"/>
    <mergeCell ref="GYC309:GYJ309"/>
    <mergeCell ref="GYK309:GYR309"/>
    <mergeCell ref="GYS309:GYZ309"/>
    <mergeCell ref="GZA309:GZH309"/>
    <mergeCell ref="GZI309:GZP309"/>
    <mergeCell ref="GZQ309:GZX309"/>
    <mergeCell ref="GZY309:HAF309"/>
    <mergeCell ref="HAG309:HAN309"/>
    <mergeCell ref="HAO309:HAV309"/>
    <mergeCell ref="HAW309:HBD309"/>
    <mergeCell ref="HBE309:HBL309"/>
    <mergeCell ref="HBM309:HBT309"/>
    <mergeCell ref="HBU309:HCB309"/>
    <mergeCell ref="HCC309:HCJ309"/>
    <mergeCell ref="HCK309:HCR309"/>
    <mergeCell ref="HCS309:HCZ309"/>
    <mergeCell ref="HDA309:HDH309"/>
    <mergeCell ref="HDI309:HDP309"/>
    <mergeCell ref="HDQ309:HDX309"/>
    <mergeCell ref="HDY309:HEF309"/>
    <mergeCell ref="HEG309:HEN309"/>
    <mergeCell ref="GKG309:GKN309"/>
    <mergeCell ref="GKO309:GKV309"/>
    <mergeCell ref="GKW309:GLD309"/>
    <mergeCell ref="GLE309:GLL309"/>
    <mergeCell ref="GLM309:GLT309"/>
    <mergeCell ref="GLU309:GMB309"/>
    <mergeCell ref="GMC309:GMJ309"/>
    <mergeCell ref="GMK309:GMR309"/>
    <mergeCell ref="GMS309:GMZ309"/>
    <mergeCell ref="GNA309:GNH309"/>
    <mergeCell ref="GNI309:GNP309"/>
    <mergeCell ref="GNQ309:GNX309"/>
    <mergeCell ref="GNY309:GOF309"/>
    <mergeCell ref="GOG309:GON309"/>
    <mergeCell ref="GOO309:GOV309"/>
    <mergeCell ref="GOW309:GPD309"/>
    <mergeCell ref="GPE309:GPL309"/>
    <mergeCell ref="GPM309:GPT309"/>
    <mergeCell ref="GPU309:GQB309"/>
    <mergeCell ref="GQC309:GQJ309"/>
    <mergeCell ref="GQK309:GQR309"/>
    <mergeCell ref="GQS309:GQZ309"/>
    <mergeCell ref="GRA309:GRH309"/>
    <mergeCell ref="GRI309:GRP309"/>
    <mergeCell ref="GRQ309:GRX309"/>
    <mergeCell ref="GRY309:GSF309"/>
    <mergeCell ref="GSG309:GSN309"/>
    <mergeCell ref="GSO309:GSV309"/>
    <mergeCell ref="GSW309:GTD309"/>
    <mergeCell ref="GTE309:GTL309"/>
    <mergeCell ref="GTM309:GTT309"/>
    <mergeCell ref="GTU309:GUB309"/>
    <mergeCell ref="GUC309:GUJ309"/>
    <mergeCell ref="GAC309:GAJ309"/>
    <mergeCell ref="GAK309:GAR309"/>
    <mergeCell ref="GAS309:GAZ309"/>
    <mergeCell ref="GBA309:GBH309"/>
    <mergeCell ref="GBI309:GBP309"/>
    <mergeCell ref="GBQ309:GBX309"/>
    <mergeCell ref="GBY309:GCF309"/>
    <mergeCell ref="GCG309:GCN309"/>
    <mergeCell ref="GCO309:GCV309"/>
    <mergeCell ref="GCW309:GDD309"/>
    <mergeCell ref="GDE309:GDL309"/>
    <mergeCell ref="GDM309:GDT309"/>
    <mergeCell ref="GDU309:GEB309"/>
    <mergeCell ref="GEC309:GEJ309"/>
    <mergeCell ref="GEK309:GER309"/>
    <mergeCell ref="GES309:GEZ309"/>
    <mergeCell ref="GFA309:GFH309"/>
    <mergeCell ref="GFI309:GFP309"/>
    <mergeCell ref="GFQ309:GFX309"/>
    <mergeCell ref="GFY309:GGF309"/>
    <mergeCell ref="GGG309:GGN309"/>
    <mergeCell ref="GGO309:GGV309"/>
    <mergeCell ref="GGW309:GHD309"/>
    <mergeCell ref="GHE309:GHL309"/>
    <mergeCell ref="GHM309:GHT309"/>
    <mergeCell ref="GHU309:GIB309"/>
    <mergeCell ref="GIC309:GIJ309"/>
    <mergeCell ref="GIK309:GIR309"/>
    <mergeCell ref="GIS309:GIZ309"/>
    <mergeCell ref="GJA309:GJH309"/>
    <mergeCell ref="GJI309:GJP309"/>
    <mergeCell ref="GJQ309:GJX309"/>
    <mergeCell ref="GJY309:GKF309"/>
    <mergeCell ref="FPY309:FQF309"/>
    <mergeCell ref="FQG309:FQN309"/>
    <mergeCell ref="FQO309:FQV309"/>
    <mergeCell ref="FQW309:FRD309"/>
    <mergeCell ref="FRE309:FRL309"/>
    <mergeCell ref="FRM309:FRT309"/>
    <mergeCell ref="FRU309:FSB309"/>
    <mergeCell ref="FSC309:FSJ309"/>
    <mergeCell ref="FSK309:FSR309"/>
    <mergeCell ref="FSS309:FSZ309"/>
    <mergeCell ref="FTA309:FTH309"/>
    <mergeCell ref="FTI309:FTP309"/>
    <mergeCell ref="FTQ309:FTX309"/>
    <mergeCell ref="FTY309:FUF309"/>
    <mergeCell ref="FUG309:FUN309"/>
    <mergeCell ref="FUO309:FUV309"/>
    <mergeCell ref="FUW309:FVD309"/>
    <mergeCell ref="FVE309:FVL309"/>
    <mergeCell ref="FVM309:FVT309"/>
    <mergeCell ref="FVU309:FWB309"/>
    <mergeCell ref="FWC309:FWJ309"/>
    <mergeCell ref="FWK309:FWR309"/>
    <mergeCell ref="FWS309:FWZ309"/>
    <mergeCell ref="FXA309:FXH309"/>
    <mergeCell ref="FXI309:FXP309"/>
    <mergeCell ref="FXQ309:FXX309"/>
    <mergeCell ref="FXY309:FYF309"/>
    <mergeCell ref="FYG309:FYN309"/>
    <mergeCell ref="FYO309:FYV309"/>
    <mergeCell ref="FYW309:FZD309"/>
    <mergeCell ref="FZE309:FZL309"/>
    <mergeCell ref="FZM309:FZT309"/>
    <mergeCell ref="FZU309:GAB309"/>
    <mergeCell ref="FFU309:FGB309"/>
    <mergeCell ref="FGC309:FGJ309"/>
    <mergeCell ref="FGK309:FGR309"/>
    <mergeCell ref="FGS309:FGZ309"/>
    <mergeCell ref="FHA309:FHH309"/>
    <mergeCell ref="FHI309:FHP309"/>
    <mergeCell ref="FHQ309:FHX309"/>
    <mergeCell ref="FHY309:FIF309"/>
    <mergeCell ref="FIG309:FIN309"/>
    <mergeCell ref="FIO309:FIV309"/>
    <mergeCell ref="FIW309:FJD309"/>
    <mergeCell ref="FJE309:FJL309"/>
    <mergeCell ref="FJM309:FJT309"/>
    <mergeCell ref="FJU309:FKB309"/>
    <mergeCell ref="FKC309:FKJ309"/>
    <mergeCell ref="FKK309:FKR309"/>
    <mergeCell ref="FKS309:FKZ309"/>
    <mergeCell ref="FLA309:FLH309"/>
    <mergeCell ref="FLI309:FLP309"/>
    <mergeCell ref="FLQ309:FLX309"/>
    <mergeCell ref="FLY309:FMF309"/>
    <mergeCell ref="FMG309:FMN309"/>
    <mergeCell ref="FMO309:FMV309"/>
    <mergeCell ref="FMW309:FND309"/>
    <mergeCell ref="FNE309:FNL309"/>
    <mergeCell ref="FNM309:FNT309"/>
    <mergeCell ref="FNU309:FOB309"/>
    <mergeCell ref="FOC309:FOJ309"/>
    <mergeCell ref="FOK309:FOR309"/>
    <mergeCell ref="FOS309:FOZ309"/>
    <mergeCell ref="FPA309:FPH309"/>
    <mergeCell ref="FPI309:FPP309"/>
    <mergeCell ref="FPQ309:FPX309"/>
    <mergeCell ref="EVQ309:EVX309"/>
    <mergeCell ref="EVY309:EWF309"/>
    <mergeCell ref="EWG309:EWN309"/>
    <mergeCell ref="EWO309:EWV309"/>
    <mergeCell ref="EWW309:EXD309"/>
    <mergeCell ref="EXE309:EXL309"/>
    <mergeCell ref="EXM309:EXT309"/>
    <mergeCell ref="EXU309:EYB309"/>
    <mergeCell ref="EYC309:EYJ309"/>
    <mergeCell ref="EYK309:EYR309"/>
    <mergeCell ref="EYS309:EYZ309"/>
    <mergeCell ref="EZA309:EZH309"/>
    <mergeCell ref="EZI309:EZP309"/>
    <mergeCell ref="EZQ309:EZX309"/>
    <mergeCell ref="EZY309:FAF309"/>
    <mergeCell ref="FAG309:FAN309"/>
    <mergeCell ref="FAO309:FAV309"/>
    <mergeCell ref="FAW309:FBD309"/>
    <mergeCell ref="FBE309:FBL309"/>
    <mergeCell ref="FBM309:FBT309"/>
    <mergeCell ref="FBU309:FCB309"/>
    <mergeCell ref="FCC309:FCJ309"/>
    <mergeCell ref="FCK309:FCR309"/>
    <mergeCell ref="FCS309:FCZ309"/>
    <mergeCell ref="FDA309:FDH309"/>
    <mergeCell ref="FDI309:FDP309"/>
    <mergeCell ref="FDQ309:FDX309"/>
    <mergeCell ref="FDY309:FEF309"/>
    <mergeCell ref="FEG309:FEN309"/>
    <mergeCell ref="FEO309:FEV309"/>
    <mergeCell ref="FEW309:FFD309"/>
    <mergeCell ref="FFE309:FFL309"/>
    <mergeCell ref="FFM309:FFT309"/>
    <mergeCell ref="ELM309:ELT309"/>
    <mergeCell ref="ELU309:EMB309"/>
    <mergeCell ref="EMC309:EMJ309"/>
    <mergeCell ref="EMK309:EMR309"/>
    <mergeCell ref="EMS309:EMZ309"/>
    <mergeCell ref="ENA309:ENH309"/>
    <mergeCell ref="ENI309:ENP309"/>
    <mergeCell ref="ENQ309:ENX309"/>
    <mergeCell ref="ENY309:EOF309"/>
    <mergeCell ref="EOG309:EON309"/>
    <mergeCell ref="EOO309:EOV309"/>
    <mergeCell ref="EOW309:EPD309"/>
    <mergeCell ref="EPE309:EPL309"/>
    <mergeCell ref="EPM309:EPT309"/>
    <mergeCell ref="EPU309:EQB309"/>
    <mergeCell ref="EQC309:EQJ309"/>
    <mergeCell ref="EQK309:EQR309"/>
    <mergeCell ref="EQS309:EQZ309"/>
    <mergeCell ref="ERA309:ERH309"/>
    <mergeCell ref="ERI309:ERP309"/>
    <mergeCell ref="ERQ309:ERX309"/>
    <mergeCell ref="ERY309:ESF309"/>
    <mergeCell ref="ESG309:ESN309"/>
    <mergeCell ref="ESO309:ESV309"/>
    <mergeCell ref="ESW309:ETD309"/>
    <mergeCell ref="ETE309:ETL309"/>
    <mergeCell ref="ETM309:ETT309"/>
    <mergeCell ref="ETU309:EUB309"/>
    <mergeCell ref="EUC309:EUJ309"/>
    <mergeCell ref="EUK309:EUR309"/>
    <mergeCell ref="EUS309:EUZ309"/>
    <mergeCell ref="EVA309:EVH309"/>
    <mergeCell ref="EVI309:EVP309"/>
    <mergeCell ref="EBI309:EBP309"/>
    <mergeCell ref="EBQ309:EBX309"/>
    <mergeCell ref="EBY309:ECF309"/>
    <mergeCell ref="ECG309:ECN309"/>
    <mergeCell ref="ECO309:ECV309"/>
    <mergeCell ref="ECW309:EDD309"/>
    <mergeCell ref="EDE309:EDL309"/>
    <mergeCell ref="EDM309:EDT309"/>
    <mergeCell ref="EDU309:EEB309"/>
    <mergeCell ref="EEC309:EEJ309"/>
    <mergeCell ref="EEK309:EER309"/>
    <mergeCell ref="EES309:EEZ309"/>
    <mergeCell ref="EFA309:EFH309"/>
    <mergeCell ref="EFI309:EFP309"/>
    <mergeCell ref="EFQ309:EFX309"/>
    <mergeCell ref="EFY309:EGF309"/>
    <mergeCell ref="EGG309:EGN309"/>
    <mergeCell ref="EGO309:EGV309"/>
    <mergeCell ref="EGW309:EHD309"/>
    <mergeCell ref="EHE309:EHL309"/>
    <mergeCell ref="EHM309:EHT309"/>
    <mergeCell ref="EHU309:EIB309"/>
    <mergeCell ref="EIC309:EIJ309"/>
    <mergeCell ref="EIK309:EIR309"/>
    <mergeCell ref="EIS309:EIZ309"/>
    <mergeCell ref="EJA309:EJH309"/>
    <mergeCell ref="EJI309:EJP309"/>
    <mergeCell ref="EJQ309:EJX309"/>
    <mergeCell ref="EJY309:EKF309"/>
    <mergeCell ref="EKG309:EKN309"/>
    <mergeCell ref="EKO309:EKV309"/>
    <mergeCell ref="EKW309:ELD309"/>
    <mergeCell ref="ELE309:ELL309"/>
    <mergeCell ref="DRE309:DRL309"/>
    <mergeCell ref="DRM309:DRT309"/>
    <mergeCell ref="DRU309:DSB309"/>
    <mergeCell ref="DSC309:DSJ309"/>
    <mergeCell ref="DSK309:DSR309"/>
    <mergeCell ref="DSS309:DSZ309"/>
    <mergeCell ref="DTA309:DTH309"/>
    <mergeCell ref="DTI309:DTP309"/>
    <mergeCell ref="DTQ309:DTX309"/>
    <mergeCell ref="DTY309:DUF309"/>
    <mergeCell ref="DUG309:DUN309"/>
    <mergeCell ref="DUO309:DUV309"/>
    <mergeCell ref="DUW309:DVD309"/>
    <mergeCell ref="DVE309:DVL309"/>
    <mergeCell ref="DVM309:DVT309"/>
    <mergeCell ref="DVU309:DWB309"/>
    <mergeCell ref="DWC309:DWJ309"/>
    <mergeCell ref="DWK309:DWR309"/>
    <mergeCell ref="DWS309:DWZ309"/>
    <mergeCell ref="DXA309:DXH309"/>
    <mergeCell ref="DXI309:DXP309"/>
    <mergeCell ref="DXQ309:DXX309"/>
    <mergeCell ref="DXY309:DYF309"/>
    <mergeCell ref="DYG309:DYN309"/>
    <mergeCell ref="DYO309:DYV309"/>
    <mergeCell ref="DYW309:DZD309"/>
    <mergeCell ref="DZE309:DZL309"/>
    <mergeCell ref="DZM309:DZT309"/>
    <mergeCell ref="DZU309:EAB309"/>
    <mergeCell ref="EAC309:EAJ309"/>
    <mergeCell ref="EAK309:EAR309"/>
    <mergeCell ref="EAS309:EAZ309"/>
    <mergeCell ref="EBA309:EBH309"/>
    <mergeCell ref="DHA309:DHH309"/>
    <mergeCell ref="DHI309:DHP309"/>
    <mergeCell ref="DHQ309:DHX309"/>
    <mergeCell ref="DHY309:DIF309"/>
    <mergeCell ref="DIG309:DIN309"/>
    <mergeCell ref="DIO309:DIV309"/>
    <mergeCell ref="DIW309:DJD309"/>
    <mergeCell ref="DJE309:DJL309"/>
    <mergeCell ref="DJM309:DJT309"/>
    <mergeCell ref="DJU309:DKB309"/>
    <mergeCell ref="DKC309:DKJ309"/>
    <mergeCell ref="DKK309:DKR309"/>
    <mergeCell ref="DKS309:DKZ309"/>
    <mergeCell ref="DLA309:DLH309"/>
    <mergeCell ref="DLI309:DLP309"/>
    <mergeCell ref="DLQ309:DLX309"/>
    <mergeCell ref="DLY309:DMF309"/>
    <mergeCell ref="DMG309:DMN309"/>
    <mergeCell ref="DMO309:DMV309"/>
    <mergeCell ref="DMW309:DND309"/>
    <mergeCell ref="DNE309:DNL309"/>
    <mergeCell ref="DNM309:DNT309"/>
    <mergeCell ref="DNU309:DOB309"/>
    <mergeCell ref="DOC309:DOJ309"/>
    <mergeCell ref="DOK309:DOR309"/>
    <mergeCell ref="DOS309:DOZ309"/>
    <mergeCell ref="DPA309:DPH309"/>
    <mergeCell ref="DPI309:DPP309"/>
    <mergeCell ref="DPQ309:DPX309"/>
    <mergeCell ref="DPY309:DQF309"/>
    <mergeCell ref="DQG309:DQN309"/>
    <mergeCell ref="DQO309:DQV309"/>
    <mergeCell ref="DQW309:DRD309"/>
    <mergeCell ref="CWW309:CXD309"/>
    <mergeCell ref="CXE309:CXL309"/>
    <mergeCell ref="CXM309:CXT309"/>
    <mergeCell ref="CXU309:CYB309"/>
    <mergeCell ref="CYC309:CYJ309"/>
    <mergeCell ref="CYK309:CYR309"/>
    <mergeCell ref="CYS309:CYZ309"/>
    <mergeCell ref="CZA309:CZH309"/>
    <mergeCell ref="CZI309:CZP309"/>
    <mergeCell ref="CZQ309:CZX309"/>
    <mergeCell ref="CZY309:DAF309"/>
    <mergeCell ref="DAG309:DAN309"/>
    <mergeCell ref="DAO309:DAV309"/>
    <mergeCell ref="DAW309:DBD309"/>
    <mergeCell ref="DBE309:DBL309"/>
    <mergeCell ref="DBM309:DBT309"/>
    <mergeCell ref="DBU309:DCB309"/>
    <mergeCell ref="DCC309:DCJ309"/>
    <mergeCell ref="DCK309:DCR309"/>
    <mergeCell ref="DCS309:DCZ309"/>
    <mergeCell ref="DDA309:DDH309"/>
    <mergeCell ref="DDI309:DDP309"/>
    <mergeCell ref="DDQ309:DDX309"/>
    <mergeCell ref="DDY309:DEF309"/>
    <mergeCell ref="DEG309:DEN309"/>
    <mergeCell ref="DEO309:DEV309"/>
    <mergeCell ref="DEW309:DFD309"/>
    <mergeCell ref="DFE309:DFL309"/>
    <mergeCell ref="DFM309:DFT309"/>
    <mergeCell ref="DFU309:DGB309"/>
    <mergeCell ref="DGC309:DGJ309"/>
    <mergeCell ref="DGK309:DGR309"/>
    <mergeCell ref="DGS309:DGZ309"/>
    <mergeCell ref="CMS309:CMZ309"/>
    <mergeCell ref="CNA309:CNH309"/>
    <mergeCell ref="CNI309:CNP309"/>
    <mergeCell ref="CNQ309:CNX309"/>
    <mergeCell ref="CNY309:COF309"/>
    <mergeCell ref="COG309:CON309"/>
    <mergeCell ref="COO309:COV309"/>
    <mergeCell ref="COW309:CPD309"/>
    <mergeCell ref="CPE309:CPL309"/>
    <mergeCell ref="CPM309:CPT309"/>
    <mergeCell ref="CPU309:CQB309"/>
    <mergeCell ref="CQC309:CQJ309"/>
    <mergeCell ref="CQK309:CQR309"/>
    <mergeCell ref="CQS309:CQZ309"/>
    <mergeCell ref="CRA309:CRH309"/>
    <mergeCell ref="CRI309:CRP309"/>
    <mergeCell ref="CRQ309:CRX309"/>
    <mergeCell ref="CRY309:CSF309"/>
    <mergeCell ref="CSG309:CSN309"/>
    <mergeCell ref="CSO309:CSV309"/>
    <mergeCell ref="CSW309:CTD309"/>
    <mergeCell ref="CTE309:CTL309"/>
    <mergeCell ref="CTM309:CTT309"/>
    <mergeCell ref="CTU309:CUB309"/>
    <mergeCell ref="CUC309:CUJ309"/>
    <mergeCell ref="CUK309:CUR309"/>
    <mergeCell ref="CUS309:CUZ309"/>
    <mergeCell ref="CVA309:CVH309"/>
    <mergeCell ref="CVI309:CVP309"/>
    <mergeCell ref="CVQ309:CVX309"/>
    <mergeCell ref="CVY309:CWF309"/>
    <mergeCell ref="CWG309:CWN309"/>
    <mergeCell ref="CWO309:CWV309"/>
    <mergeCell ref="CCO309:CCV309"/>
    <mergeCell ref="CCW309:CDD309"/>
    <mergeCell ref="CDE309:CDL309"/>
    <mergeCell ref="CDM309:CDT309"/>
    <mergeCell ref="CDU309:CEB309"/>
    <mergeCell ref="CEC309:CEJ309"/>
    <mergeCell ref="CEK309:CER309"/>
    <mergeCell ref="CES309:CEZ309"/>
    <mergeCell ref="CFA309:CFH309"/>
    <mergeCell ref="CFI309:CFP309"/>
    <mergeCell ref="CFQ309:CFX309"/>
    <mergeCell ref="CFY309:CGF309"/>
    <mergeCell ref="CGG309:CGN309"/>
    <mergeCell ref="CGO309:CGV309"/>
    <mergeCell ref="CGW309:CHD309"/>
    <mergeCell ref="CHE309:CHL309"/>
    <mergeCell ref="CHM309:CHT309"/>
    <mergeCell ref="CHU309:CIB309"/>
    <mergeCell ref="CIC309:CIJ309"/>
    <mergeCell ref="CIK309:CIR309"/>
    <mergeCell ref="CIS309:CIZ309"/>
    <mergeCell ref="CJA309:CJH309"/>
    <mergeCell ref="CJI309:CJP309"/>
    <mergeCell ref="CJQ309:CJX309"/>
    <mergeCell ref="CJY309:CKF309"/>
    <mergeCell ref="CKG309:CKN309"/>
    <mergeCell ref="CKO309:CKV309"/>
    <mergeCell ref="CKW309:CLD309"/>
    <mergeCell ref="CLE309:CLL309"/>
    <mergeCell ref="CLM309:CLT309"/>
    <mergeCell ref="CLU309:CMB309"/>
    <mergeCell ref="CMC309:CMJ309"/>
    <mergeCell ref="CMK309:CMR309"/>
    <mergeCell ref="BSK309:BSR309"/>
    <mergeCell ref="BSS309:BSZ309"/>
    <mergeCell ref="BTA309:BTH309"/>
    <mergeCell ref="BTI309:BTP309"/>
    <mergeCell ref="BTQ309:BTX309"/>
    <mergeCell ref="BTY309:BUF309"/>
    <mergeCell ref="BUG309:BUN309"/>
    <mergeCell ref="BUO309:BUV309"/>
    <mergeCell ref="BUW309:BVD309"/>
    <mergeCell ref="BVE309:BVL309"/>
    <mergeCell ref="BVM309:BVT309"/>
    <mergeCell ref="BVU309:BWB309"/>
    <mergeCell ref="BWC309:BWJ309"/>
    <mergeCell ref="BWK309:BWR309"/>
    <mergeCell ref="BWS309:BWZ309"/>
    <mergeCell ref="BXA309:BXH309"/>
    <mergeCell ref="BXI309:BXP309"/>
    <mergeCell ref="BXQ309:BXX309"/>
    <mergeCell ref="BXY309:BYF309"/>
    <mergeCell ref="BYG309:BYN309"/>
    <mergeCell ref="BYO309:BYV309"/>
    <mergeCell ref="BYW309:BZD309"/>
    <mergeCell ref="BZE309:BZL309"/>
    <mergeCell ref="BZM309:BZT309"/>
    <mergeCell ref="BZU309:CAB309"/>
    <mergeCell ref="CAC309:CAJ309"/>
    <mergeCell ref="CAK309:CAR309"/>
    <mergeCell ref="CAS309:CAZ309"/>
    <mergeCell ref="CBA309:CBH309"/>
    <mergeCell ref="CBI309:CBP309"/>
    <mergeCell ref="CBQ309:CBX309"/>
    <mergeCell ref="CBY309:CCF309"/>
    <mergeCell ref="CCG309:CCN309"/>
    <mergeCell ref="BIG309:BIN309"/>
    <mergeCell ref="BIO309:BIV309"/>
    <mergeCell ref="BIW309:BJD309"/>
    <mergeCell ref="BJE309:BJL309"/>
    <mergeCell ref="BJM309:BJT309"/>
    <mergeCell ref="BJU309:BKB309"/>
    <mergeCell ref="BKC309:BKJ309"/>
    <mergeCell ref="BKK309:BKR309"/>
    <mergeCell ref="BKS309:BKZ309"/>
    <mergeCell ref="BLA309:BLH309"/>
    <mergeCell ref="BLI309:BLP309"/>
    <mergeCell ref="BLQ309:BLX309"/>
    <mergeCell ref="BLY309:BMF309"/>
    <mergeCell ref="BMG309:BMN309"/>
    <mergeCell ref="BMO309:BMV309"/>
    <mergeCell ref="BMW309:BND309"/>
    <mergeCell ref="BNE309:BNL309"/>
    <mergeCell ref="BNM309:BNT309"/>
    <mergeCell ref="BNU309:BOB309"/>
    <mergeCell ref="BOC309:BOJ309"/>
    <mergeCell ref="BOK309:BOR309"/>
    <mergeCell ref="BOS309:BOZ309"/>
    <mergeCell ref="BPA309:BPH309"/>
    <mergeCell ref="BPI309:BPP309"/>
    <mergeCell ref="BPQ309:BPX309"/>
    <mergeCell ref="BPY309:BQF309"/>
    <mergeCell ref="BQG309:BQN309"/>
    <mergeCell ref="BQO309:BQV309"/>
    <mergeCell ref="BQW309:BRD309"/>
    <mergeCell ref="BRE309:BRL309"/>
    <mergeCell ref="BRM309:BRT309"/>
    <mergeCell ref="BRU309:BSB309"/>
    <mergeCell ref="BSC309:BSJ309"/>
    <mergeCell ref="AYC309:AYJ309"/>
    <mergeCell ref="AYK309:AYR309"/>
    <mergeCell ref="AYS309:AYZ309"/>
    <mergeCell ref="AZA309:AZH309"/>
    <mergeCell ref="AZI309:AZP309"/>
    <mergeCell ref="AZQ309:AZX309"/>
    <mergeCell ref="AZY309:BAF309"/>
    <mergeCell ref="BAG309:BAN309"/>
    <mergeCell ref="BAO309:BAV309"/>
    <mergeCell ref="BAW309:BBD309"/>
    <mergeCell ref="BBE309:BBL309"/>
    <mergeCell ref="BBM309:BBT309"/>
    <mergeCell ref="BBU309:BCB309"/>
    <mergeCell ref="BCC309:BCJ309"/>
    <mergeCell ref="BCK309:BCR309"/>
    <mergeCell ref="BCS309:BCZ309"/>
    <mergeCell ref="BDA309:BDH309"/>
    <mergeCell ref="BDI309:BDP309"/>
    <mergeCell ref="BDQ309:BDX309"/>
    <mergeCell ref="BDY309:BEF309"/>
    <mergeCell ref="BEG309:BEN309"/>
    <mergeCell ref="BEO309:BEV309"/>
    <mergeCell ref="BEW309:BFD309"/>
    <mergeCell ref="BFE309:BFL309"/>
    <mergeCell ref="BFM309:BFT309"/>
    <mergeCell ref="BFU309:BGB309"/>
    <mergeCell ref="BGC309:BGJ309"/>
    <mergeCell ref="BGK309:BGR309"/>
    <mergeCell ref="BGS309:BGZ309"/>
    <mergeCell ref="BHA309:BHH309"/>
    <mergeCell ref="BHI309:BHP309"/>
    <mergeCell ref="BHQ309:BHX309"/>
    <mergeCell ref="BHY309:BIF309"/>
    <mergeCell ref="ANY309:AOF309"/>
    <mergeCell ref="AOG309:AON309"/>
    <mergeCell ref="AOO309:AOV309"/>
    <mergeCell ref="AOW309:APD309"/>
    <mergeCell ref="APE309:APL309"/>
    <mergeCell ref="APM309:APT309"/>
    <mergeCell ref="APU309:AQB309"/>
    <mergeCell ref="AQC309:AQJ309"/>
    <mergeCell ref="AQK309:AQR309"/>
    <mergeCell ref="AQS309:AQZ309"/>
    <mergeCell ref="ARA309:ARH309"/>
    <mergeCell ref="ARI309:ARP309"/>
    <mergeCell ref="ARQ309:ARX309"/>
    <mergeCell ref="ARY309:ASF309"/>
    <mergeCell ref="ASG309:ASN309"/>
    <mergeCell ref="ASO309:ASV309"/>
    <mergeCell ref="ASW309:ATD309"/>
    <mergeCell ref="ATE309:ATL309"/>
    <mergeCell ref="ATM309:ATT309"/>
    <mergeCell ref="ATU309:AUB309"/>
    <mergeCell ref="AUC309:AUJ309"/>
    <mergeCell ref="AUK309:AUR309"/>
    <mergeCell ref="AUS309:AUZ309"/>
    <mergeCell ref="AVA309:AVH309"/>
    <mergeCell ref="AVI309:AVP309"/>
    <mergeCell ref="AVQ309:AVX309"/>
    <mergeCell ref="AVY309:AWF309"/>
    <mergeCell ref="AWG309:AWN309"/>
    <mergeCell ref="AWO309:AWV309"/>
    <mergeCell ref="AWW309:AXD309"/>
    <mergeCell ref="AXE309:AXL309"/>
    <mergeCell ref="AXM309:AXT309"/>
    <mergeCell ref="AXU309:AYB309"/>
    <mergeCell ref="ADU309:AEB309"/>
    <mergeCell ref="AEC309:AEJ309"/>
    <mergeCell ref="AEK309:AER309"/>
    <mergeCell ref="AES309:AEZ309"/>
    <mergeCell ref="AFA309:AFH309"/>
    <mergeCell ref="AFI309:AFP309"/>
    <mergeCell ref="AFQ309:AFX309"/>
    <mergeCell ref="AFY309:AGF309"/>
    <mergeCell ref="AGG309:AGN309"/>
    <mergeCell ref="AGO309:AGV309"/>
    <mergeCell ref="AGW309:AHD309"/>
    <mergeCell ref="AHE309:AHL309"/>
    <mergeCell ref="AHM309:AHT309"/>
    <mergeCell ref="AHU309:AIB309"/>
    <mergeCell ref="AIC309:AIJ309"/>
    <mergeCell ref="AIK309:AIR309"/>
    <mergeCell ref="AIS309:AIZ309"/>
    <mergeCell ref="AJA309:AJH309"/>
    <mergeCell ref="AJI309:AJP309"/>
    <mergeCell ref="AJQ309:AJX309"/>
    <mergeCell ref="AJY309:AKF309"/>
    <mergeCell ref="AKG309:AKN309"/>
    <mergeCell ref="AKO309:AKV309"/>
    <mergeCell ref="AKW309:ALD309"/>
    <mergeCell ref="ALE309:ALL309"/>
    <mergeCell ref="ALM309:ALT309"/>
    <mergeCell ref="ALU309:AMB309"/>
    <mergeCell ref="AMC309:AMJ309"/>
    <mergeCell ref="AMK309:AMR309"/>
    <mergeCell ref="AMS309:AMZ309"/>
    <mergeCell ref="ANA309:ANH309"/>
    <mergeCell ref="ANI309:ANP309"/>
    <mergeCell ref="ANQ309:ANX309"/>
    <mergeCell ref="TQ309:TX309"/>
    <mergeCell ref="TY309:UF309"/>
    <mergeCell ref="UG309:UN309"/>
    <mergeCell ref="UO309:UV309"/>
    <mergeCell ref="UW309:VD309"/>
    <mergeCell ref="VE309:VL309"/>
    <mergeCell ref="VM309:VT309"/>
    <mergeCell ref="VU309:WB309"/>
    <mergeCell ref="WC309:WJ309"/>
    <mergeCell ref="WK309:WR309"/>
    <mergeCell ref="WS309:WZ309"/>
    <mergeCell ref="XA309:XH309"/>
    <mergeCell ref="XI309:XP309"/>
    <mergeCell ref="XQ309:XX309"/>
    <mergeCell ref="XY309:YF309"/>
    <mergeCell ref="YG309:YN309"/>
    <mergeCell ref="YO309:YV309"/>
    <mergeCell ref="YW309:ZD309"/>
    <mergeCell ref="ZE309:ZL309"/>
    <mergeCell ref="ZM309:ZT309"/>
    <mergeCell ref="ZU309:AAB309"/>
    <mergeCell ref="AAC309:AAJ309"/>
    <mergeCell ref="AAK309:AAR309"/>
    <mergeCell ref="AAS309:AAZ309"/>
    <mergeCell ref="ABA309:ABH309"/>
    <mergeCell ref="ABI309:ABP309"/>
    <mergeCell ref="ABQ309:ABX309"/>
    <mergeCell ref="ABY309:ACF309"/>
    <mergeCell ref="ACG309:ACN309"/>
    <mergeCell ref="ACO309:ACV309"/>
    <mergeCell ref="ACW309:ADD309"/>
    <mergeCell ref="ADE309:ADL309"/>
    <mergeCell ref="ADM309:ADT309"/>
    <mergeCell ref="JM309:JT309"/>
    <mergeCell ref="JU309:KB309"/>
    <mergeCell ref="KC309:KJ309"/>
    <mergeCell ref="KK309:KR309"/>
    <mergeCell ref="KS309:KZ309"/>
    <mergeCell ref="LA309:LH309"/>
    <mergeCell ref="LI309:LP309"/>
    <mergeCell ref="LQ309:LX309"/>
    <mergeCell ref="LY309:MF309"/>
    <mergeCell ref="MG309:MN309"/>
    <mergeCell ref="MO309:MV309"/>
    <mergeCell ref="MW309:ND309"/>
    <mergeCell ref="NE309:NL309"/>
    <mergeCell ref="NM309:NT309"/>
    <mergeCell ref="NU309:OB309"/>
    <mergeCell ref="OC309:OJ309"/>
    <mergeCell ref="OK309:OR309"/>
    <mergeCell ref="OS309:OZ309"/>
    <mergeCell ref="PA309:PH309"/>
    <mergeCell ref="PI309:PP309"/>
    <mergeCell ref="PQ309:PX309"/>
    <mergeCell ref="PY309:QF309"/>
    <mergeCell ref="QG309:QN309"/>
    <mergeCell ref="QO309:QV309"/>
    <mergeCell ref="QW309:RD309"/>
    <mergeCell ref="RE309:RL309"/>
    <mergeCell ref="RM309:RT309"/>
    <mergeCell ref="RU309:SB309"/>
    <mergeCell ref="SC309:SJ309"/>
    <mergeCell ref="SK309:SR309"/>
    <mergeCell ref="SS309:SZ309"/>
    <mergeCell ref="TA309:TH309"/>
    <mergeCell ref="TI309:TP309"/>
    <mergeCell ref="I309:P309"/>
    <mergeCell ref="Q309:X309"/>
    <mergeCell ref="Y309:AF309"/>
    <mergeCell ref="AG309:AN309"/>
    <mergeCell ref="AO309:AV309"/>
    <mergeCell ref="AW309:BD309"/>
    <mergeCell ref="BE309:BL309"/>
    <mergeCell ref="BM309:BT309"/>
    <mergeCell ref="BU309:CB309"/>
    <mergeCell ref="CC309:CJ309"/>
    <mergeCell ref="CK309:CR309"/>
    <mergeCell ref="CS309:CZ309"/>
    <mergeCell ref="DA309:DH309"/>
    <mergeCell ref="DI309:DP309"/>
    <mergeCell ref="DQ309:DX309"/>
    <mergeCell ref="DY309:EF309"/>
    <mergeCell ref="EG309:EN309"/>
    <mergeCell ref="EO309:EV309"/>
    <mergeCell ref="EW309:FD309"/>
    <mergeCell ref="FE309:FL309"/>
    <mergeCell ref="FM309:FT309"/>
    <mergeCell ref="FU309:GB309"/>
    <mergeCell ref="GC309:GJ309"/>
    <mergeCell ref="GK309:GR309"/>
    <mergeCell ref="GS309:GZ309"/>
    <mergeCell ref="HA309:HH309"/>
    <mergeCell ref="HI309:HP309"/>
    <mergeCell ref="HQ309:HX309"/>
    <mergeCell ref="HY309:IF309"/>
    <mergeCell ref="IG309:IN309"/>
    <mergeCell ref="IO309:IV309"/>
    <mergeCell ref="IW309:JD309"/>
    <mergeCell ref="JE309:JL309"/>
    <mergeCell ref="WVA303:WVH303"/>
    <mergeCell ref="WVI303:WVP303"/>
    <mergeCell ref="WVQ303:WVX303"/>
    <mergeCell ref="WVY303:WWF303"/>
    <mergeCell ref="WWG303:WWN303"/>
    <mergeCell ref="WWO303:WWV303"/>
    <mergeCell ref="WWW303:WXD303"/>
    <mergeCell ref="WXE303:WXL303"/>
    <mergeCell ref="WXM303:WXT303"/>
    <mergeCell ref="WXU303:WYB303"/>
    <mergeCell ref="WYC303:WYJ303"/>
    <mergeCell ref="WYK303:WYR303"/>
    <mergeCell ref="WYS303:WYZ303"/>
    <mergeCell ref="WZA303:WZH303"/>
    <mergeCell ref="WZI303:WZP303"/>
    <mergeCell ref="WZQ303:WZX303"/>
    <mergeCell ref="WZY303:XAF303"/>
    <mergeCell ref="XAG303:XAN303"/>
    <mergeCell ref="XAO303:XAV303"/>
    <mergeCell ref="XAW303:XBD303"/>
    <mergeCell ref="XBE303:XBL303"/>
    <mergeCell ref="XBM303:XBT303"/>
    <mergeCell ref="XBU303:XCB303"/>
    <mergeCell ref="XCC303:XCJ303"/>
    <mergeCell ref="XCK303:XCR303"/>
    <mergeCell ref="XCS303:XCZ303"/>
    <mergeCell ref="XDA303:XDH303"/>
    <mergeCell ref="XDI303:XDP303"/>
    <mergeCell ref="XDQ303:XDX303"/>
    <mergeCell ref="XDY303:XEF303"/>
    <mergeCell ref="XEG303:XEN303"/>
    <mergeCell ref="XEO303:XEV303"/>
    <mergeCell ref="XEW303:XFD303"/>
    <mergeCell ref="WKW303:WLD303"/>
    <mergeCell ref="WLE303:WLL303"/>
    <mergeCell ref="WLM303:WLT303"/>
    <mergeCell ref="WLU303:WMB303"/>
    <mergeCell ref="WMC303:WMJ303"/>
    <mergeCell ref="WMK303:WMR303"/>
    <mergeCell ref="WMS303:WMZ303"/>
    <mergeCell ref="WNA303:WNH303"/>
    <mergeCell ref="WNI303:WNP303"/>
    <mergeCell ref="WNQ303:WNX303"/>
    <mergeCell ref="WNY303:WOF303"/>
    <mergeCell ref="WOG303:WON303"/>
    <mergeCell ref="WOO303:WOV303"/>
    <mergeCell ref="WOW303:WPD303"/>
    <mergeCell ref="WPE303:WPL303"/>
    <mergeCell ref="WPM303:WPT303"/>
    <mergeCell ref="WPU303:WQB303"/>
    <mergeCell ref="WQC303:WQJ303"/>
    <mergeCell ref="WQK303:WQR303"/>
    <mergeCell ref="WQS303:WQZ303"/>
    <mergeCell ref="WRA303:WRH303"/>
    <mergeCell ref="WRI303:WRP303"/>
    <mergeCell ref="WRQ303:WRX303"/>
    <mergeCell ref="WRY303:WSF303"/>
    <mergeCell ref="WSG303:WSN303"/>
    <mergeCell ref="WSO303:WSV303"/>
    <mergeCell ref="WSW303:WTD303"/>
    <mergeCell ref="WTE303:WTL303"/>
    <mergeCell ref="WTM303:WTT303"/>
    <mergeCell ref="WTU303:WUB303"/>
    <mergeCell ref="WUC303:WUJ303"/>
    <mergeCell ref="WUK303:WUR303"/>
    <mergeCell ref="WUS303:WUZ303"/>
    <mergeCell ref="WAS303:WAZ303"/>
    <mergeCell ref="WBA303:WBH303"/>
    <mergeCell ref="WBI303:WBP303"/>
    <mergeCell ref="WBQ303:WBX303"/>
    <mergeCell ref="WBY303:WCF303"/>
    <mergeCell ref="WCG303:WCN303"/>
    <mergeCell ref="WCO303:WCV303"/>
    <mergeCell ref="WCW303:WDD303"/>
    <mergeCell ref="WDE303:WDL303"/>
    <mergeCell ref="WDM303:WDT303"/>
    <mergeCell ref="WDU303:WEB303"/>
    <mergeCell ref="WEC303:WEJ303"/>
    <mergeCell ref="WEK303:WER303"/>
    <mergeCell ref="WES303:WEZ303"/>
    <mergeCell ref="WFA303:WFH303"/>
    <mergeCell ref="WFI303:WFP303"/>
    <mergeCell ref="WFQ303:WFX303"/>
    <mergeCell ref="WFY303:WGF303"/>
    <mergeCell ref="WGG303:WGN303"/>
    <mergeCell ref="WGO303:WGV303"/>
    <mergeCell ref="WGW303:WHD303"/>
    <mergeCell ref="WHE303:WHL303"/>
    <mergeCell ref="WHM303:WHT303"/>
    <mergeCell ref="WHU303:WIB303"/>
    <mergeCell ref="WIC303:WIJ303"/>
    <mergeCell ref="WIK303:WIR303"/>
    <mergeCell ref="WIS303:WIZ303"/>
    <mergeCell ref="WJA303:WJH303"/>
    <mergeCell ref="WJI303:WJP303"/>
    <mergeCell ref="WJQ303:WJX303"/>
    <mergeCell ref="WJY303:WKF303"/>
    <mergeCell ref="WKG303:WKN303"/>
    <mergeCell ref="WKO303:WKV303"/>
    <mergeCell ref="VQO303:VQV303"/>
    <mergeCell ref="VQW303:VRD303"/>
    <mergeCell ref="VRE303:VRL303"/>
    <mergeCell ref="VRM303:VRT303"/>
    <mergeCell ref="VRU303:VSB303"/>
    <mergeCell ref="VSC303:VSJ303"/>
    <mergeCell ref="VSK303:VSR303"/>
    <mergeCell ref="VSS303:VSZ303"/>
    <mergeCell ref="VTA303:VTH303"/>
    <mergeCell ref="VTI303:VTP303"/>
    <mergeCell ref="VTQ303:VTX303"/>
    <mergeCell ref="VTY303:VUF303"/>
    <mergeCell ref="VUG303:VUN303"/>
    <mergeCell ref="VUO303:VUV303"/>
    <mergeCell ref="VUW303:VVD303"/>
    <mergeCell ref="VVE303:VVL303"/>
    <mergeCell ref="VVM303:VVT303"/>
    <mergeCell ref="VVU303:VWB303"/>
    <mergeCell ref="VWC303:VWJ303"/>
    <mergeCell ref="VWK303:VWR303"/>
    <mergeCell ref="VWS303:VWZ303"/>
    <mergeCell ref="VXA303:VXH303"/>
    <mergeCell ref="VXI303:VXP303"/>
    <mergeCell ref="VXQ303:VXX303"/>
    <mergeCell ref="VXY303:VYF303"/>
    <mergeCell ref="VYG303:VYN303"/>
    <mergeCell ref="VYO303:VYV303"/>
    <mergeCell ref="VYW303:VZD303"/>
    <mergeCell ref="VZE303:VZL303"/>
    <mergeCell ref="VZM303:VZT303"/>
    <mergeCell ref="VZU303:WAB303"/>
    <mergeCell ref="WAC303:WAJ303"/>
    <mergeCell ref="WAK303:WAR303"/>
    <mergeCell ref="VGK303:VGR303"/>
    <mergeCell ref="VGS303:VGZ303"/>
    <mergeCell ref="VHA303:VHH303"/>
    <mergeCell ref="VHI303:VHP303"/>
    <mergeCell ref="VHQ303:VHX303"/>
    <mergeCell ref="VHY303:VIF303"/>
    <mergeCell ref="VIG303:VIN303"/>
    <mergeCell ref="VIO303:VIV303"/>
    <mergeCell ref="VIW303:VJD303"/>
    <mergeCell ref="VJE303:VJL303"/>
    <mergeCell ref="VJM303:VJT303"/>
    <mergeCell ref="VJU303:VKB303"/>
    <mergeCell ref="VKC303:VKJ303"/>
    <mergeCell ref="VKK303:VKR303"/>
    <mergeCell ref="VKS303:VKZ303"/>
    <mergeCell ref="VLA303:VLH303"/>
    <mergeCell ref="VLI303:VLP303"/>
    <mergeCell ref="VLQ303:VLX303"/>
    <mergeCell ref="VLY303:VMF303"/>
    <mergeCell ref="VMG303:VMN303"/>
    <mergeCell ref="VMO303:VMV303"/>
    <mergeCell ref="VMW303:VND303"/>
    <mergeCell ref="VNE303:VNL303"/>
    <mergeCell ref="VNM303:VNT303"/>
    <mergeCell ref="VNU303:VOB303"/>
    <mergeCell ref="VOC303:VOJ303"/>
    <mergeCell ref="VOK303:VOR303"/>
    <mergeCell ref="VOS303:VOZ303"/>
    <mergeCell ref="VPA303:VPH303"/>
    <mergeCell ref="VPI303:VPP303"/>
    <mergeCell ref="VPQ303:VPX303"/>
    <mergeCell ref="VPY303:VQF303"/>
    <mergeCell ref="VQG303:VQN303"/>
    <mergeCell ref="UWG303:UWN303"/>
    <mergeCell ref="UWO303:UWV303"/>
    <mergeCell ref="UWW303:UXD303"/>
    <mergeCell ref="UXE303:UXL303"/>
    <mergeCell ref="UXM303:UXT303"/>
    <mergeCell ref="UXU303:UYB303"/>
    <mergeCell ref="UYC303:UYJ303"/>
    <mergeCell ref="UYK303:UYR303"/>
    <mergeCell ref="UYS303:UYZ303"/>
    <mergeCell ref="UZA303:UZH303"/>
    <mergeCell ref="UZI303:UZP303"/>
    <mergeCell ref="UZQ303:UZX303"/>
    <mergeCell ref="UZY303:VAF303"/>
    <mergeCell ref="VAG303:VAN303"/>
    <mergeCell ref="VAO303:VAV303"/>
    <mergeCell ref="VAW303:VBD303"/>
    <mergeCell ref="VBE303:VBL303"/>
    <mergeCell ref="VBM303:VBT303"/>
    <mergeCell ref="VBU303:VCB303"/>
    <mergeCell ref="VCC303:VCJ303"/>
    <mergeCell ref="VCK303:VCR303"/>
    <mergeCell ref="VCS303:VCZ303"/>
    <mergeCell ref="VDA303:VDH303"/>
    <mergeCell ref="VDI303:VDP303"/>
    <mergeCell ref="VDQ303:VDX303"/>
    <mergeCell ref="VDY303:VEF303"/>
    <mergeCell ref="VEG303:VEN303"/>
    <mergeCell ref="VEO303:VEV303"/>
    <mergeCell ref="VEW303:VFD303"/>
    <mergeCell ref="VFE303:VFL303"/>
    <mergeCell ref="VFM303:VFT303"/>
    <mergeCell ref="VFU303:VGB303"/>
    <mergeCell ref="VGC303:VGJ303"/>
    <mergeCell ref="UMC303:UMJ303"/>
    <mergeCell ref="UMK303:UMR303"/>
    <mergeCell ref="UMS303:UMZ303"/>
    <mergeCell ref="UNA303:UNH303"/>
    <mergeCell ref="UNI303:UNP303"/>
    <mergeCell ref="UNQ303:UNX303"/>
    <mergeCell ref="UNY303:UOF303"/>
    <mergeCell ref="UOG303:UON303"/>
    <mergeCell ref="UOO303:UOV303"/>
    <mergeCell ref="UOW303:UPD303"/>
    <mergeCell ref="UPE303:UPL303"/>
    <mergeCell ref="UPM303:UPT303"/>
    <mergeCell ref="UPU303:UQB303"/>
    <mergeCell ref="UQC303:UQJ303"/>
    <mergeCell ref="UQK303:UQR303"/>
    <mergeCell ref="UQS303:UQZ303"/>
    <mergeCell ref="URA303:URH303"/>
    <mergeCell ref="URI303:URP303"/>
    <mergeCell ref="URQ303:URX303"/>
    <mergeCell ref="URY303:USF303"/>
    <mergeCell ref="USG303:USN303"/>
    <mergeCell ref="USO303:USV303"/>
    <mergeCell ref="USW303:UTD303"/>
    <mergeCell ref="UTE303:UTL303"/>
    <mergeCell ref="UTM303:UTT303"/>
    <mergeCell ref="UTU303:UUB303"/>
    <mergeCell ref="UUC303:UUJ303"/>
    <mergeCell ref="UUK303:UUR303"/>
    <mergeCell ref="UUS303:UUZ303"/>
    <mergeCell ref="UVA303:UVH303"/>
    <mergeCell ref="UVI303:UVP303"/>
    <mergeCell ref="UVQ303:UVX303"/>
    <mergeCell ref="UVY303:UWF303"/>
    <mergeCell ref="UBY303:UCF303"/>
    <mergeCell ref="UCG303:UCN303"/>
    <mergeCell ref="UCO303:UCV303"/>
    <mergeCell ref="UCW303:UDD303"/>
    <mergeCell ref="UDE303:UDL303"/>
    <mergeCell ref="UDM303:UDT303"/>
    <mergeCell ref="UDU303:UEB303"/>
    <mergeCell ref="UEC303:UEJ303"/>
    <mergeCell ref="UEK303:UER303"/>
    <mergeCell ref="UES303:UEZ303"/>
    <mergeCell ref="UFA303:UFH303"/>
    <mergeCell ref="UFI303:UFP303"/>
    <mergeCell ref="UFQ303:UFX303"/>
    <mergeCell ref="UFY303:UGF303"/>
    <mergeCell ref="UGG303:UGN303"/>
    <mergeCell ref="UGO303:UGV303"/>
    <mergeCell ref="UGW303:UHD303"/>
    <mergeCell ref="UHE303:UHL303"/>
    <mergeCell ref="UHM303:UHT303"/>
    <mergeCell ref="UHU303:UIB303"/>
    <mergeCell ref="UIC303:UIJ303"/>
    <mergeCell ref="UIK303:UIR303"/>
    <mergeCell ref="UIS303:UIZ303"/>
    <mergeCell ref="UJA303:UJH303"/>
    <mergeCell ref="UJI303:UJP303"/>
    <mergeCell ref="UJQ303:UJX303"/>
    <mergeCell ref="UJY303:UKF303"/>
    <mergeCell ref="UKG303:UKN303"/>
    <mergeCell ref="UKO303:UKV303"/>
    <mergeCell ref="UKW303:ULD303"/>
    <mergeCell ref="ULE303:ULL303"/>
    <mergeCell ref="ULM303:ULT303"/>
    <mergeCell ref="ULU303:UMB303"/>
    <mergeCell ref="TRU303:TSB303"/>
    <mergeCell ref="TSC303:TSJ303"/>
    <mergeCell ref="TSK303:TSR303"/>
    <mergeCell ref="TSS303:TSZ303"/>
    <mergeCell ref="TTA303:TTH303"/>
    <mergeCell ref="TTI303:TTP303"/>
    <mergeCell ref="TTQ303:TTX303"/>
    <mergeCell ref="TTY303:TUF303"/>
    <mergeCell ref="TUG303:TUN303"/>
    <mergeCell ref="TUO303:TUV303"/>
    <mergeCell ref="TUW303:TVD303"/>
    <mergeCell ref="TVE303:TVL303"/>
    <mergeCell ref="TVM303:TVT303"/>
    <mergeCell ref="TVU303:TWB303"/>
    <mergeCell ref="TWC303:TWJ303"/>
    <mergeCell ref="TWK303:TWR303"/>
    <mergeCell ref="TWS303:TWZ303"/>
    <mergeCell ref="TXA303:TXH303"/>
    <mergeCell ref="TXI303:TXP303"/>
    <mergeCell ref="TXQ303:TXX303"/>
    <mergeCell ref="TXY303:TYF303"/>
    <mergeCell ref="TYG303:TYN303"/>
    <mergeCell ref="TYO303:TYV303"/>
    <mergeCell ref="TYW303:TZD303"/>
    <mergeCell ref="TZE303:TZL303"/>
    <mergeCell ref="TZM303:TZT303"/>
    <mergeCell ref="TZU303:UAB303"/>
    <mergeCell ref="UAC303:UAJ303"/>
    <mergeCell ref="UAK303:UAR303"/>
    <mergeCell ref="UAS303:UAZ303"/>
    <mergeCell ref="UBA303:UBH303"/>
    <mergeCell ref="UBI303:UBP303"/>
    <mergeCell ref="UBQ303:UBX303"/>
    <mergeCell ref="THQ303:THX303"/>
    <mergeCell ref="THY303:TIF303"/>
    <mergeCell ref="TIG303:TIN303"/>
    <mergeCell ref="TIO303:TIV303"/>
    <mergeCell ref="TIW303:TJD303"/>
    <mergeCell ref="TJE303:TJL303"/>
    <mergeCell ref="TJM303:TJT303"/>
    <mergeCell ref="TJU303:TKB303"/>
    <mergeCell ref="TKC303:TKJ303"/>
    <mergeCell ref="TKK303:TKR303"/>
    <mergeCell ref="TKS303:TKZ303"/>
    <mergeCell ref="TLA303:TLH303"/>
    <mergeCell ref="TLI303:TLP303"/>
    <mergeCell ref="TLQ303:TLX303"/>
    <mergeCell ref="TLY303:TMF303"/>
    <mergeCell ref="TMG303:TMN303"/>
    <mergeCell ref="TMO303:TMV303"/>
    <mergeCell ref="TMW303:TND303"/>
    <mergeCell ref="TNE303:TNL303"/>
    <mergeCell ref="TNM303:TNT303"/>
    <mergeCell ref="TNU303:TOB303"/>
    <mergeCell ref="TOC303:TOJ303"/>
    <mergeCell ref="TOK303:TOR303"/>
    <mergeCell ref="TOS303:TOZ303"/>
    <mergeCell ref="TPA303:TPH303"/>
    <mergeCell ref="TPI303:TPP303"/>
    <mergeCell ref="TPQ303:TPX303"/>
    <mergeCell ref="TPY303:TQF303"/>
    <mergeCell ref="TQG303:TQN303"/>
    <mergeCell ref="TQO303:TQV303"/>
    <mergeCell ref="TQW303:TRD303"/>
    <mergeCell ref="TRE303:TRL303"/>
    <mergeCell ref="TRM303:TRT303"/>
    <mergeCell ref="SXM303:SXT303"/>
    <mergeCell ref="SXU303:SYB303"/>
    <mergeCell ref="SYC303:SYJ303"/>
    <mergeCell ref="SYK303:SYR303"/>
    <mergeCell ref="SYS303:SYZ303"/>
    <mergeCell ref="SZA303:SZH303"/>
    <mergeCell ref="SZI303:SZP303"/>
    <mergeCell ref="SZQ303:SZX303"/>
    <mergeCell ref="SZY303:TAF303"/>
    <mergeCell ref="TAG303:TAN303"/>
    <mergeCell ref="TAO303:TAV303"/>
    <mergeCell ref="TAW303:TBD303"/>
    <mergeCell ref="TBE303:TBL303"/>
    <mergeCell ref="TBM303:TBT303"/>
    <mergeCell ref="TBU303:TCB303"/>
    <mergeCell ref="TCC303:TCJ303"/>
    <mergeCell ref="TCK303:TCR303"/>
    <mergeCell ref="TCS303:TCZ303"/>
    <mergeCell ref="TDA303:TDH303"/>
    <mergeCell ref="TDI303:TDP303"/>
    <mergeCell ref="TDQ303:TDX303"/>
    <mergeCell ref="TDY303:TEF303"/>
    <mergeCell ref="TEG303:TEN303"/>
    <mergeCell ref="TEO303:TEV303"/>
    <mergeCell ref="TEW303:TFD303"/>
    <mergeCell ref="TFE303:TFL303"/>
    <mergeCell ref="TFM303:TFT303"/>
    <mergeCell ref="TFU303:TGB303"/>
    <mergeCell ref="TGC303:TGJ303"/>
    <mergeCell ref="TGK303:TGR303"/>
    <mergeCell ref="TGS303:TGZ303"/>
    <mergeCell ref="THA303:THH303"/>
    <mergeCell ref="THI303:THP303"/>
    <mergeCell ref="SNI303:SNP303"/>
    <mergeCell ref="SNQ303:SNX303"/>
    <mergeCell ref="SNY303:SOF303"/>
    <mergeCell ref="SOG303:SON303"/>
    <mergeCell ref="SOO303:SOV303"/>
    <mergeCell ref="SOW303:SPD303"/>
    <mergeCell ref="SPE303:SPL303"/>
    <mergeCell ref="SPM303:SPT303"/>
    <mergeCell ref="SPU303:SQB303"/>
    <mergeCell ref="SQC303:SQJ303"/>
    <mergeCell ref="SQK303:SQR303"/>
    <mergeCell ref="SQS303:SQZ303"/>
    <mergeCell ref="SRA303:SRH303"/>
    <mergeCell ref="SRI303:SRP303"/>
    <mergeCell ref="SRQ303:SRX303"/>
    <mergeCell ref="SRY303:SSF303"/>
    <mergeCell ref="SSG303:SSN303"/>
    <mergeCell ref="SSO303:SSV303"/>
    <mergeCell ref="SSW303:STD303"/>
    <mergeCell ref="STE303:STL303"/>
    <mergeCell ref="STM303:STT303"/>
    <mergeCell ref="STU303:SUB303"/>
    <mergeCell ref="SUC303:SUJ303"/>
    <mergeCell ref="SUK303:SUR303"/>
    <mergeCell ref="SUS303:SUZ303"/>
    <mergeCell ref="SVA303:SVH303"/>
    <mergeCell ref="SVI303:SVP303"/>
    <mergeCell ref="SVQ303:SVX303"/>
    <mergeCell ref="SVY303:SWF303"/>
    <mergeCell ref="SWG303:SWN303"/>
    <mergeCell ref="SWO303:SWV303"/>
    <mergeCell ref="SWW303:SXD303"/>
    <mergeCell ref="SXE303:SXL303"/>
    <mergeCell ref="SDE303:SDL303"/>
    <mergeCell ref="SDM303:SDT303"/>
    <mergeCell ref="SDU303:SEB303"/>
    <mergeCell ref="SEC303:SEJ303"/>
    <mergeCell ref="SEK303:SER303"/>
    <mergeCell ref="SES303:SEZ303"/>
    <mergeCell ref="SFA303:SFH303"/>
    <mergeCell ref="SFI303:SFP303"/>
    <mergeCell ref="SFQ303:SFX303"/>
    <mergeCell ref="SFY303:SGF303"/>
    <mergeCell ref="SGG303:SGN303"/>
    <mergeCell ref="SGO303:SGV303"/>
    <mergeCell ref="SGW303:SHD303"/>
    <mergeCell ref="SHE303:SHL303"/>
    <mergeCell ref="SHM303:SHT303"/>
    <mergeCell ref="SHU303:SIB303"/>
    <mergeCell ref="SIC303:SIJ303"/>
    <mergeCell ref="SIK303:SIR303"/>
    <mergeCell ref="SIS303:SIZ303"/>
    <mergeCell ref="SJA303:SJH303"/>
    <mergeCell ref="SJI303:SJP303"/>
    <mergeCell ref="SJQ303:SJX303"/>
    <mergeCell ref="SJY303:SKF303"/>
    <mergeCell ref="SKG303:SKN303"/>
    <mergeCell ref="SKO303:SKV303"/>
    <mergeCell ref="SKW303:SLD303"/>
    <mergeCell ref="SLE303:SLL303"/>
    <mergeCell ref="SLM303:SLT303"/>
    <mergeCell ref="SLU303:SMB303"/>
    <mergeCell ref="SMC303:SMJ303"/>
    <mergeCell ref="SMK303:SMR303"/>
    <mergeCell ref="SMS303:SMZ303"/>
    <mergeCell ref="SNA303:SNH303"/>
    <mergeCell ref="RTA303:RTH303"/>
    <mergeCell ref="RTI303:RTP303"/>
    <mergeCell ref="RTQ303:RTX303"/>
    <mergeCell ref="RTY303:RUF303"/>
    <mergeCell ref="RUG303:RUN303"/>
    <mergeCell ref="RUO303:RUV303"/>
    <mergeCell ref="RUW303:RVD303"/>
    <mergeCell ref="RVE303:RVL303"/>
    <mergeCell ref="RVM303:RVT303"/>
    <mergeCell ref="RVU303:RWB303"/>
    <mergeCell ref="RWC303:RWJ303"/>
    <mergeCell ref="RWK303:RWR303"/>
    <mergeCell ref="RWS303:RWZ303"/>
    <mergeCell ref="RXA303:RXH303"/>
    <mergeCell ref="RXI303:RXP303"/>
    <mergeCell ref="RXQ303:RXX303"/>
    <mergeCell ref="RXY303:RYF303"/>
    <mergeCell ref="RYG303:RYN303"/>
    <mergeCell ref="RYO303:RYV303"/>
    <mergeCell ref="RYW303:RZD303"/>
    <mergeCell ref="RZE303:RZL303"/>
    <mergeCell ref="RZM303:RZT303"/>
    <mergeCell ref="RZU303:SAB303"/>
    <mergeCell ref="SAC303:SAJ303"/>
    <mergeCell ref="SAK303:SAR303"/>
    <mergeCell ref="SAS303:SAZ303"/>
    <mergeCell ref="SBA303:SBH303"/>
    <mergeCell ref="SBI303:SBP303"/>
    <mergeCell ref="SBQ303:SBX303"/>
    <mergeCell ref="SBY303:SCF303"/>
    <mergeCell ref="SCG303:SCN303"/>
    <mergeCell ref="SCO303:SCV303"/>
    <mergeCell ref="SCW303:SDD303"/>
    <mergeCell ref="RIW303:RJD303"/>
    <mergeCell ref="RJE303:RJL303"/>
    <mergeCell ref="RJM303:RJT303"/>
    <mergeCell ref="RJU303:RKB303"/>
    <mergeCell ref="RKC303:RKJ303"/>
    <mergeCell ref="RKK303:RKR303"/>
    <mergeCell ref="RKS303:RKZ303"/>
    <mergeCell ref="RLA303:RLH303"/>
    <mergeCell ref="RLI303:RLP303"/>
    <mergeCell ref="RLQ303:RLX303"/>
    <mergeCell ref="RLY303:RMF303"/>
    <mergeCell ref="RMG303:RMN303"/>
    <mergeCell ref="RMO303:RMV303"/>
    <mergeCell ref="RMW303:RND303"/>
    <mergeCell ref="RNE303:RNL303"/>
    <mergeCell ref="RNM303:RNT303"/>
    <mergeCell ref="RNU303:ROB303"/>
    <mergeCell ref="ROC303:ROJ303"/>
    <mergeCell ref="ROK303:ROR303"/>
    <mergeCell ref="ROS303:ROZ303"/>
    <mergeCell ref="RPA303:RPH303"/>
    <mergeCell ref="RPI303:RPP303"/>
    <mergeCell ref="RPQ303:RPX303"/>
    <mergeCell ref="RPY303:RQF303"/>
    <mergeCell ref="RQG303:RQN303"/>
    <mergeCell ref="RQO303:RQV303"/>
    <mergeCell ref="RQW303:RRD303"/>
    <mergeCell ref="RRE303:RRL303"/>
    <mergeCell ref="RRM303:RRT303"/>
    <mergeCell ref="RRU303:RSB303"/>
    <mergeCell ref="RSC303:RSJ303"/>
    <mergeCell ref="RSK303:RSR303"/>
    <mergeCell ref="RSS303:RSZ303"/>
    <mergeCell ref="QYS303:QYZ303"/>
    <mergeCell ref="QZA303:QZH303"/>
    <mergeCell ref="QZI303:QZP303"/>
    <mergeCell ref="QZQ303:QZX303"/>
    <mergeCell ref="QZY303:RAF303"/>
    <mergeCell ref="RAG303:RAN303"/>
    <mergeCell ref="RAO303:RAV303"/>
    <mergeCell ref="RAW303:RBD303"/>
    <mergeCell ref="RBE303:RBL303"/>
    <mergeCell ref="RBM303:RBT303"/>
    <mergeCell ref="RBU303:RCB303"/>
    <mergeCell ref="RCC303:RCJ303"/>
    <mergeCell ref="RCK303:RCR303"/>
    <mergeCell ref="RCS303:RCZ303"/>
    <mergeCell ref="RDA303:RDH303"/>
    <mergeCell ref="RDI303:RDP303"/>
    <mergeCell ref="RDQ303:RDX303"/>
    <mergeCell ref="RDY303:REF303"/>
    <mergeCell ref="REG303:REN303"/>
    <mergeCell ref="REO303:REV303"/>
    <mergeCell ref="REW303:RFD303"/>
    <mergeCell ref="RFE303:RFL303"/>
    <mergeCell ref="RFM303:RFT303"/>
    <mergeCell ref="RFU303:RGB303"/>
    <mergeCell ref="RGC303:RGJ303"/>
    <mergeCell ref="RGK303:RGR303"/>
    <mergeCell ref="RGS303:RGZ303"/>
    <mergeCell ref="RHA303:RHH303"/>
    <mergeCell ref="RHI303:RHP303"/>
    <mergeCell ref="RHQ303:RHX303"/>
    <mergeCell ref="RHY303:RIF303"/>
    <mergeCell ref="RIG303:RIN303"/>
    <mergeCell ref="RIO303:RIV303"/>
    <mergeCell ref="QOO303:QOV303"/>
    <mergeCell ref="QOW303:QPD303"/>
    <mergeCell ref="QPE303:QPL303"/>
    <mergeCell ref="QPM303:QPT303"/>
    <mergeCell ref="QPU303:QQB303"/>
    <mergeCell ref="QQC303:QQJ303"/>
    <mergeCell ref="QQK303:QQR303"/>
    <mergeCell ref="QQS303:QQZ303"/>
    <mergeCell ref="QRA303:QRH303"/>
    <mergeCell ref="QRI303:QRP303"/>
    <mergeCell ref="QRQ303:QRX303"/>
    <mergeCell ref="QRY303:QSF303"/>
    <mergeCell ref="QSG303:QSN303"/>
    <mergeCell ref="QSO303:QSV303"/>
    <mergeCell ref="QSW303:QTD303"/>
    <mergeCell ref="QTE303:QTL303"/>
    <mergeCell ref="QTM303:QTT303"/>
    <mergeCell ref="QTU303:QUB303"/>
    <mergeCell ref="QUC303:QUJ303"/>
    <mergeCell ref="QUK303:QUR303"/>
    <mergeCell ref="QUS303:QUZ303"/>
    <mergeCell ref="QVA303:QVH303"/>
    <mergeCell ref="QVI303:QVP303"/>
    <mergeCell ref="QVQ303:QVX303"/>
    <mergeCell ref="QVY303:QWF303"/>
    <mergeCell ref="QWG303:QWN303"/>
    <mergeCell ref="QWO303:QWV303"/>
    <mergeCell ref="QWW303:QXD303"/>
    <mergeCell ref="QXE303:QXL303"/>
    <mergeCell ref="QXM303:QXT303"/>
    <mergeCell ref="QXU303:QYB303"/>
    <mergeCell ref="QYC303:QYJ303"/>
    <mergeCell ref="QYK303:QYR303"/>
    <mergeCell ref="QEK303:QER303"/>
    <mergeCell ref="QES303:QEZ303"/>
    <mergeCell ref="QFA303:QFH303"/>
    <mergeCell ref="QFI303:QFP303"/>
    <mergeCell ref="QFQ303:QFX303"/>
    <mergeCell ref="QFY303:QGF303"/>
    <mergeCell ref="QGG303:QGN303"/>
    <mergeCell ref="QGO303:QGV303"/>
    <mergeCell ref="QGW303:QHD303"/>
    <mergeCell ref="QHE303:QHL303"/>
    <mergeCell ref="QHM303:QHT303"/>
    <mergeCell ref="QHU303:QIB303"/>
    <mergeCell ref="QIC303:QIJ303"/>
    <mergeCell ref="QIK303:QIR303"/>
    <mergeCell ref="QIS303:QIZ303"/>
    <mergeCell ref="QJA303:QJH303"/>
    <mergeCell ref="QJI303:QJP303"/>
    <mergeCell ref="QJQ303:QJX303"/>
    <mergeCell ref="QJY303:QKF303"/>
    <mergeCell ref="QKG303:QKN303"/>
    <mergeCell ref="QKO303:QKV303"/>
    <mergeCell ref="QKW303:QLD303"/>
    <mergeCell ref="QLE303:QLL303"/>
    <mergeCell ref="QLM303:QLT303"/>
    <mergeCell ref="QLU303:QMB303"/>
    <mergeCell ref="QMC303:QMJ303"/>
    <mergeCell ref="QMK303:QMR303"/>
    <mergeCell ref="QMS303:QMZ303"/>
    <mergeCell ref="QNA303:QNH303"/>
    <mergeCell ref="QNI303:QNP303"/>
    <mergeCell ref="QNQ303:QNX303"/>
    <mergeCell ref="QNY303:QOF303"/>
    <mergeCell ref="QOG303:QON303"/>
    <mergeCell ref="PUG303:PUN303"/>
    <mergeCell ref="PUO303:PUV303"/>
    <mergeCell ref="PUW303:PVD303"/>
    <mergeCell ref="PVE303:PVL303"/>
    <mergeCell ref="PVM303:PVT303"/>
    <mergeCell ref="PVU303:PWB303"/>
    <mergeCell ref="PWC303:PWJ303"/>
    <mergeCell ref="PWK303:PWR303"/>
    <mergeCell ref="PWS303:PWZ303"/>
    <mergeCell ref="PXA303:PXH303"/>
    <mergeCell ref="PXI303:PXP303"/>
    <mergeCell ref="PXQ303:PXX303"/>
    <mergeCell ref="PXY303:PYF303"/>
    <mergeCell ref="PYG303:PYN303"/>
    <mergeCell ref="PYO303:PYV303"/>
    <mergeCell ref="PYW303:PZD303"/>
    <mergeCell ref="PZE303:PZL303"/>
    <mergeCell ref="PZM303:PZT303"/>
    <mergeCell ref="PZU303:QAB303"/>
    <mergeCell ref="QAC303:QAJ303"/>
    <mergeCell ref="QAK303:QAR303"/>
    <mergeCell ref="QAS303:QAZ303"/>
    <mergeCell ref="QBA303:QBH303"/>
    <mergeCell ref="QBI303:QBP303"/>
    <mergeCell ref="QBQ303:QBX303"/>
    <mergeCell ref="QBY303:QCF303"/>
    <mergeCell ref="QCG303:QCN303"/>
    <mergeCell ref="QCO303:QCV303"/>
    <mergeCell ref="QCW303:QDD303"/>
    <mergeCell ref="QDE303:QDL303"/>
    <mergeCell ref="QDM303:QDT303"/>
    <mergeCell ref="QDU303:QEB303"/>
    <mergeCell ref="QEC303:QEJ303"/>
    <mergeCell ref="PKC303:PKJ303"/>
    <mergeCell ref="PKK303:PKR303"/>
    <mergeCell ref="PKS303:PKZ303"/>
    <mergeCell ref="PLA303:PLH303"/>
    <mergeCell ref="PLI303:PLP303"/>
    <mergeCell ref="PLQ303:PLX303"/>
    <mergeCell ref="PLY303:PMF303"/>
    <mergeCell ref="PMG303:PMN303"/>
    <mergeCell ref="PMO303:PMV303"/>
    <mergeCell ref="PMW303:PND303"/>
    <mergeCell ref="PNE303:PNL303"/>
    <mergeCell ref="PNM303:PNT303"/>
    <mergeCell ref="PNU303:POB303"/>
    <mergeCell ref="POC303:POJ303"/>
    <mergeCell ref="POK303:POR303"/>
    <mergeCell ref="POS303:POZ303"/>
    <mergeCell ref="PPA303:PPH303"/>
    <mergeCell ref="PPI303:PPP303"/>
    <mergeCell ref="PPQ303:PPX303"/>
    <mergeCell ref="PPY303:PQF303"/>
    <mergeCell ref="PQG303:PQN303"/>
    <mergeCell ref="PQO303:PQV303"/>
    <mergeCell ref="PQW303:PRD303"/>
    <mergeCell ref="PRE303:PRL303"/>
    <mergeCell ref="PRM303:PRT303"/>
    <mergeCell ref="PRU303:PSB303"/>
    <mergeCell ref="PSC303:PSJ303"/>
    <mergeCell ref="PSK303:PSR303"/>
    <mergeCell ref="PSS303:PSZ303"/>
    <mergeCell ref="PTA303:PTH303"/>
    <mergeCell ref="PTI303:PTP303"/>
    <mergeCell ref="PTQ303:PTX303"/>
    <mergeCell ref="PTY303:PUF303"/>
    <mergeCell ref="OZY303:PAF303"/>
    <mergeCell ref="PAG303:PAN303"/>
    <mergeCell ref="PAO303:PAV303"/>
    <mergeCell ref="PAW303:PBD303"/>
    <mergeCell ref="PBE303:PBL303"/>
    <mergeCell ref="PBM303:PBT303"/>
    <mergeCell ref="PBU303:PCB303"/>
    <mergeCell ref="PCC303:PCJ303"/>
    <mergeCell ref="PCK303:PCR303"/>
    <mergeCell ref="PCS303:PCZ303"/>
    <mergeCell ref="PDA303:PDH303"/>
    <mergeCell ref="PDI303:PDP303"/>
    <mergeCell ref="PDQ303:PDX303"/>
    <mergeCell ref="PDY303:PEF303"/>
    <mergeCell ref="PEG303:PEN303"/>
    <mergeCell ref="PEO303:PEV303"/>
    <mergeCell ref="PEW303:PFD303"/>
    <mergeCell ref="PFE303:PFL303"/>
    <mergeCell ref="PFM303:PFT303"/>
    <mergeCell ref="PFU303:PGB303"/>
    <mergeCell ref="PGC303:PGJ303"/>
    <mergeCell ref="PGK303:PGR303"/>
    <mergeCell ref="PGS303:PGZ303"/>
    <mergeCell ref="PHA303:PHH303"/>
    <mergeCell ref="PHI303:PHP303"/>
    <mergeCell ref="PHQ303:PHX303"/>
    <mergeCell ref="PHY303:PIF303"/>
    <mergeCell ref="PIG303:PIN303"/>
    <mergeCell ref="PIO303:PIV303"/>
    <mergeCell ref="PIW303:PJD303"/>
    <mergeCell ref="PJE303:PJL303"/>
    <mergeCell ref="PJM303:PJT303"/>
    <mergeCell ref="PJU303:PKB303"/>
    <mergeCell ref="OPU303:OQB303"/>
    <mergeCell ref="OQC303:OQJ303"/>
    <mergeCell ref="OQK303:OQR303"/>
    <mergeCell ref="OQS303:OQZ303"/>
    <mergeCell ref="ORA303:ORH303"/>
    <mergeCell ref="ORI303:ORP303"/>
    <mergeCell ref="ORQ303:ORX303"/>
    <mergeCell ref="ORY303:OSF303"/>
    <mergeCell ref="OSG303:OSN303"/>
    <mergeCell ref="OSO303:OSV303"/>
    <mergeCell ref="OSW303:OTD303"/>
    <mergeCell ref="OTE303:OTL303"/>
    <mergeCell ref="OTM303:OTT303"/>
    <mergeCell ref="OTU303:OUB303"/>
    <mergeCell ref="OUC303:OUJ303"/>
    <mergeCell ref="OUK303:OUR303"/>
    <mergeCell ref="OUS303:OUZ303"/>
    <mergeCell ref="OVA303:OVH303"/>
    <mergeCell ref="OVI303:OVP303"/>
    <mergeCell ref="OVQ303:OVX303"/>
    <mergeCell ref="OVY303:OWF303"/>
    <mergeCell ref="OWG303:OWN303"/>
    <mergeCell ref="OWO303:OWV303"/>
    <mergeCell ref="OWW303:OXD303"/>
    <mergeCell ref="OXE303:OXL303"/>
    <mergeCell ref="OXM303:OXT303"/>
    <mergeCell ref="OXU303:OYB303"/>
    <mergeCell ref="OYC303:OYJ303"/>
    <mergeCell ref="OYK303:OYR303"/>
    <mergeCell ref="OYS303:OYZ303"/>
    <mergeCell ref="OZA303:OZH303"/>
    <mergeCell ref="OZI303:OZP303"/>
    <mergeCell ref="OZQ303:OZX303"/>
    <mergeCell ref="OFQ303:OFX303"/>
    <mergeCell ref="OFY303:OGF303"/>
    <mergeCell ref="OGG303:OGN303"/>
    <mergeCell ref="OGO303:OGV303"/>
    <mergeCell ref="OGW303:OHD303"/>
    <mergeCell ref="OHE303:OHL303"/>
    <mergeCell ref="OHM303:OHT303"/>
    <mergeCell ref="OHU303:OIB303"/>
    <mergeCell ref="OIC303:OIJ303"/>
    <mergeCell ref="OIK303:OIR303"/>
    <mergeCell ref="OIS303:OIZ303"/>
    <mergeCell ref="OJA303:OJH303"/>
    <mergeCell ref="OJI303:OJP303"/>
    <mergeCell ref="OJQ303:OJX303"/>
    <mergeCell ref="OJY303:OKF303"/>
    <mergeCell ref="OKG303:OKN303"/>
    <mergeCell ref="OKO303:OKV303"/>
    <mergeCell ref="OKW303:OLD303"/>
    <mergeCell ref="OLE303:OLL303"/>
    <mergeCell ref="OLM303:OLT303"/>
    <mergeCell ref="OLU303:OMB303"/>
    <mergeCell ref="OMC303:OMJ303"/>
    <mergeCell ref="OMK303:OMR303"/>
    <mergeCell ref="OMS303:OMZ303"/>
    <mergeCell ref="ONA303:ONH303"/>
    <mergeCell ref="ONI303:ONP303"/>
    <mergeCell ref="ONQ303:ONX303"/>
    <mergeCell ref="ONY303:OOF303"/>
    <mergeCell ref="OOG303:OON303"/>
    <mergeCell ref="OOO303:OOV303"/>
    <mergeCell ref="OOW303:OPD303"/>
    <mergeCell ref="OPE303:OPL303"/>
    <mergeCell ref="OPM303:OPT303"/>
    <mergeCell ref="NVM303:NVT303"/>
    <mergeCell ref="NVU303:NWB303"/>
    <mergeCell ref="NWC303:NWJ303"/>
    <mergeCell ref="NWK303:NWR303"/>
    <mergeCell ref="NWS303:NWZ303"/>
    <mergeCell ref="NXA303:NXH303"/>
    <mergeCell ref="NXI303:NXP303"/>
    <mergeCell ref="NXQ303:NXX303"/>
    <mergeCell ref="NXY303:NYF303"/>
    <mergeCell ref="NYG303:NYN303"/>
    <mergeCell ref="NYO303:NYV303"/>
    <mergeCell ref="NYW303:NZD303"/>
    <mergeCell ref="NZE303:NZL303"/>
    <mergeCell ref="NZM303:NZT303"/>
    <mergeCell ref="NZU303:OAB303"/>
    <mergeCell ref="OAC303:OAJ303"/>
    <mergeCell ref="OAK303:OAR303"/>
    <mergeCell ref="OAS303:OAZ303"/>
    <mergeCell ref="OBA303:OBH303"/>
    <mergeCell ref="OBI303:OBP303"/>
    <mergeCell ref="OBQ303:OBX303"/>
    <mergeCell ref="OBY303:OCF303"/>
    <mergeCell ref="OCG303:OCN303"/>
    <mergeCell ref="OCO303:OCV303"/>
    <mergeCell ref="OCW303:ODD303"/>
    <mergeCell ref="ODE303:ODL303"/>
    <mergeCell ref="ODM303:ODT303"/>
    <mergeCell ref="ODU303:OEB303"/>
    <mergeCell ref="OEC303:OEJ303"/>
    <mergeCell ref="OEK303:OER303"/>
    <mergeCell ref="OES303:OEZ303"/>
    <mergeCell ref="OFA303:OFH303"/>
    <mergeCell ref="OFI303:OFP303"/>
    <mergeCell ref="NLI303:NLP303"/>
    <mergeCell ref="NLQ303:NLX303"/>
    <mergeCell ref="NLY303:NMF303"/>
    <mergeCell ref="NMG303:NMN303"/>
    <mergeCell ref="NMO303:NMV303"/>
    <mergeCell ref="NMW303:NND303"/>
    <mergeCell ref="NNE303:NNL303"/>
    <mergeCell ref="NNM303:NNT303"/>
    <mergeCell ref="NNU303:NOB303"/>
    <mergeCell ref="NOC303:NOJ303"/>
    <mergeCell ref="NOK303:NOR303"/>
    <mergeCell ref="NOS303:NOZ303"/>
    <mergeCell ref="NPA303:NPH303"/>
    <mergeCell ref="NPI303:NPP303"/>
    <mergeCell ref="NPQ303:NPX303"/>
    <mergeCell ref="NPY303:NQF303"/>
    <mergeCell ref="NQG303:NQN303"/>
    <mergeCell ref="NQO303:NQV303"/>
    <mergeCell ref="NQW303:NRD303"/>
    <mergeCell ref="NRE303:NRL303"/>
    <mergeCell ref="NRM303:NRT303"/>
    <mergeCell ref="NRU303:NSB303"/>
    <mergeCell ref="NSC303:NSJ303"/>
    <mergeCell ref="NSK303:NSR303"/>
    <mergeCell ref="NSS303:NSZ303"/>
    <mergeCell ref="NTA303:NTH303"/>
    <mergeCell ref="NTI303:NTP303"/>
    <mergeCell ref="NTQ303:NTX303"/>
    <mergeCell ref="NTY303:NUF303"/>
    <mergeCell ref="NUG303:NUN303"/>
    <mergeCell ref="NUO303:NUV303"/>
    <mergeCell ref="NUW303:NVD303"/>
    <mergeCell ref="NVE303:NVL303"/>
    <mergeCell ref="NBE303:NBL303"/>
    <mergeCell ref="NBM303:NBT303"/>
    <mergeCell ref="NBU303:NCB303"/>
    <mergeCell ref="NCC303:NCJ303"/>
    <mergeCell ref="NCK303:NCR303"/>
    <mergeCell ref="NCS303:NCZ303"/>
    <mergeCell ref="NDA303:NDH303"/>
    <mergeCell ref="NDI303:NDP303"/>
    <mergeCell ref="NDQ303:NDX303"/>
    <mergeCell ref="NDY303:NEF303"/>
    <mergeCell ref="NEG303:NEN303"/>
    <mergeCell ref="NEO303:NEV303"/>
    <mergeCell ref="NEW303:NFD303"/>
    <mergeCell ref="NFE303:NFL303"/>
    <mergeCell ref="NFM303:NFT303"/>
    <mergeCell ref="NFU303:NGB303"/>
    <mergeCell ref="NGC303:NGJ303"/>
    <mergeCell ref="NGK303:NGR303"/>
    <mergeCell ref="NGS303:NGZ303"/>
    <mergeCell ref="NHA303:NHH303"/>
    <mergeCell ref="NHI303:NHP303"/>
    <mergeCell ref="NHQ303:NHX303"/>
    <mergeCell ref="NHY303:NIF303"/>
    <mergeCell ref="NIG303:NIN303"/>
    <mergeCell ref="NIO303:NIV303"/>
    <mergeCell ref="NIW303:NJD303"/>
    <mergeCell ref="NJE303:NJL303"/>
    <mergeCell ref="NJM303:NJT303"/>
    <mergeCell ref="NJU303:NKB303"/>
    <mergeCell ref="NKC303:NKJ303"/>
    <mergeCell ref="NKK303:NKR303"/>
    <mergeCell ref="NKS303:NKZ303"/>
    <mergeCell ref="NLA303:NLH303"/>
    <mergeCell ref="MRA303:MRH303"/>
    <mergeCell ref="MRI303:MRP303"/>
    <mergeCell ref="MRQ303:MRX303"/>
    <mergeCell ref="MRY303:MSF303"/>
    <mergeCell ref="MSG303:MSN303"/>
    <mergeCell ref="MSO303:MSV303"/>
    <mergeCell ref="MSW303:MTD303"/>
    <mergeCell ref="MTE303:MTL303"/>
    <mergeCell ref="MTM303:MTT303"/>
    <mergeCell ref="MTU303:MUB303"/>
    <mergeCell ref="MUC303:MUJ303"/>
    <mergeCell ref="MUK303:MUR303"/>
    <mergeCell ref="MUS303:MUZ303"/>
    <mergeCell ref="MVA303:MVH303"/>
    <mergeCell ref="MVI303:MVP303"/>
    <mergeCell ref="MVQ303:MVX303"/>
    <mergeCell ref="MVY303:MWF303"/>
    <mergeCell ref="MWG303:MWN303"/>
    <mergeCell ref="MWO303:MWV303"/>
    <mergeCell ref="MWW303:MXD303"/>
    <mergeCell ref="MXE303:MXL303"/>
    <mergeCell ref="MXM303:MXT303"/>
    <mergeCell ref="MXU303:MYB303"/>
    <mergeCell ref="MYC303:MYJ303"/>
    <mergeCell ref="MYK303:MYR303"/>
    <mergeCell ref="MYS303:MYZ303"/>
    <mergeCell ref="MZA303:MZH303"/>
    <mergeCell ref="MZI303:MZP303"/>
    <mergeCell ref="MZQ303:MZX303"/>
    <mergeCell ref="MZY303:NAF303"/>
    <mergeCell ref="NAG303:NAN303"/>
    <mergeCell ref="NAO303:NAV303"/>
    <mergeCell ref="NAW303:NBD303"/>
    <mergeCell ref="MGW303:MHD303"/>
    <mergeCell ref="MHE303:MHL303"/>
    <mergeCell ref="MHM303:MHT303"/>
    <mergeCell ref="MHU303:MIB303"/>
    <mergeCell ref="MIC303:MIJ303"/>
    <mergeCell ref="MIK303:MIR303"/>
    <mergeCell ref="MIS303:MIZ303"/>
    <mergeCell ref="MJA303:MJH303"/>
    <mergeCell ref="MJI303:MJP303"/>
    <mergeCell ref="MJQ303:MJX303"/>
    <mergeCell ref="MJY303:MKF303"/>
    <mergeCell ref="MKG303:MKN303"/>
    <mergeCell ref="MKO303:MKV303"/>
    <mergeCell ref="MKW303:MLD303"/>
    <mergeCell ref="MLE303:MLL303"/>
    <mergeCell ref="MLM303:MLT303"/>
    <mergeCell ref="MLU303:MMB303"/>
    <mergeCell ref="MMC303:MMJ303"/>
    <mergeCell ref="MMK303:MMR303"/>
    <mergeCell ref="MMS303:MMZ303"/>
    <mergeCell ref="MNA303:MNH303"/>
    <mergeCell ref="MNI303:MNP303"/>
    <mergeCell ref="MNQ303:MNX303"/>
    <mergeCell ref="MNY303:MOF303"/>
    <mergeCell ref="MOG303:MON303"/>
    <mergeCell ref="MOO303:MOV303"/>
    <mergeCell ref="MOW303:MPD303"/>
    <mergeCell ref="MPE303:MPL303"/>
    <mergeCell ref="MPM303:MPT303"/>
    <mergeCell ref="MPU303:MQB303"/>
    <mergeCell ref="MQC303:MQJ303"/>
    <mergeCell ref="MQK303:MQR303"/>
    <mergeCell ref="MQS303:MQZ303"/>
    <mergeCell ref="LWS303:LWZ303"/>
    <mergeCell ref="LXA303:LXH303"/>
    <mergeCell ref="LXI303:LXP303"/>
    <mergeCell ref="LXQ303:LXX303"/>
    <mergeCell ref="LXY303:LYF303"/>
    <mergeCell ref="LYG303:LYN303"/>
    <mergeCell ref="LYO303:LYV303"/>
    <mergeCell ref="LYW303:LZD303"/>
    <mergeCell ref="LZE303:LZL303"/>
    <mergeCell ref="LZM303:LZT303"/>
    <mergeCell ref="LZU303:MAB303"/>
    <mergeCell ref="MAC303:MAJ303"/>
    <mergeCell ref="MAK303:MAR303"/>
    <mergeCell ref="MAS303:MAZ303"/>
    <mergeCell ref="MBA303:MBH303"/>
    <mergeCell ref="MBI303:MBP303"/>
    <mergeCell ref="MBQ303:MBX303"/>
    <mergeCell ref="MBY303:MCF303"/>
    <mergeCell ref="MCG303:MCN303"/>
    <mergeCell ref="MCO303:MCV303"/>
    <mergeCell ref="MCW303:MDD303"/>
    <mergeCell ref="MDE303:MDL303"/>
    <mergeCell ref="MDM303:MDT303"/>
    <mergeCell ref="MDU303:MEB303"/>
    <mergeCell ref="MEC303:MEJ303"/>
    <mergeCell ref="MEK303:MER303"/>
    <mergeCell ref="MES303:MEZ303"/>
    <mergeCell ref="MFA303:MFH303"/>
    <mergeCell ref="MFI303:MFP303"/>
    <mergeCell ref="MFQ303:MFX303"/>
    <mergeCell ref="MFY303:MGF303"/>
    <mergeCell ref="MGG303:MGN303"/>
    <mergeCell ref="MGO303:MGV303"/>
    <mergeCell ref="LMO303:LMV303"/>
    <mergeCell ref="LMW303:LND303"/>
    <mergeCell ref="LNE303:LNL303"/>
    <mergeCell ref="LNM303:LNT303"/>
    <mergeCell ref="LNU303:LOB303"/>
    <mergeCell ref="LOC303:LOJ303"/>
    <mergeCell ref="LOK303:LOR303"/>
    <mergeCell ref="LOS303:LOZ303"/>
    <mergeCell ref="LPA303:LPH303"/>
    <mergeCell ref="LPI303:LPP303"/>
    <mergeCell ref="LPQ303:LPX303"/>
    <mergeCell ref="LPY303:LQF303"/>
    <mergeCell ref="LQG303:LQN303"/>
    <mergeCell ref="LQO303:LQV303"/>
    <mergeCell ref="LQW303:LRD303"/>
    <mergeCell ref="LRE303:LRL303"/>
    <mergeCell ref="LRM303:LRT303"/>
    <mergeCell ref="LRU303:LSB303"/>
    <mergeCell ref="LSC303:LSJ303"/>
    <mergeCell ref="LSK303:LSR303"/>
    <mergeCell ref="LSS303:LSZ303"/>
    <mergeCell ref="LTA303:LTH303"/>
    <mergeCell ref="LTI303:LTP303"/>
    <mergeCell ref="LTQ303:LTX303"/>
    <mergeCell ref="LTY303:LUF303"/>
    <mergeCell ref="LUG303:LUN303"/>
    <mergeCell ref="LUO303:LUV303"/>
    <mergeCell ref="LUW303:LVD303"/>
    <mergeCell ref="LVE303:LVL303"/>
    <mergeCell ref="LVM303:LVT303"/>
    <mergeCell ref="LVU303:LWB303"/>
    <mergeCell ref="LWC303:LWJ303"/>
    <mergeCell ref="LWK303:LWR303"/>
    <mergeCell ref="LCK303:LCR303"/>
    <mergeCell ref="LCS303:LCZ303"/>
    <mergeCell ref="LDA303:LDH303"/>
    <mergeCell ref="LDI303:LDP303"/>
    <mergeCell ref="LDQ303:LDX303"/>
    <mergeCell ref="LDY303:LEF303"/>
    <mergeCell ref="LEG303:LEN303"/>
    <mergeCell ref="LEO303:LEV303"/>
    <mergeCell ref="LEW303:LFD303"/>
    <mergeCell ref="LFE303:LFL303"/>
    <mergeCell ref="LFM303:LFT303"/>
    <mergeCell ref="LFU303:LGB303"/>
    <mergeCell ref="LGC303:LGJ303"/>
    <mergeCell ref="LGK303:LGR303"/>
    <mergeCell ref="LGS303:LGZ303"/>
    <mergeCell ref="LHA303:LHH303"/>
    <mergeCell ref="LHI303:LHP303"/>
    <mergeCell ref="LHQ303:LHX303"/>
    <mergeCell ref="LHY303:LIF303"/>
    <mergeCell ref="LIG303:LIN303"/>
    <mergeCell ref="LIO303:LIV303"/>
    <mergeCell ref="LIW303:LJD303"/>
    <mergeCell ref="LJE303:LJL303"/>
    <mergeCell ref="LJM303:LJT303"/>
    <mergeCell ref="LJU303:LKB303"/>
    <mergeCell ref="LKC303:LKJ303"/>
    <mergeCell ref="LKK303:LKR303"/>
    <mergeCell ref="LKS303:LKZ303"/>
    <mergeCell ref="LLA303:LLH303"/>
    <mergeCell ref="LLI303:LLP303"/>
    <mergeCell ref="LLQ303:LLX303"/>
    <mergeCell ref="LLY303:LMF303"/>
    <mergeCell ref="LMG303:LMN303"/>
    <mergeCell ref="KSG303:KSN303"/>
    <mergeCell ref="KSO303:KSV303"/>
    <mergeCell ref="KSW303:KTD303"/>
    <mergeCell ref="KTE303:KTL303"/>
    <mergeCell ref="KTM303:KTT303"/>
    <mergeCell ref="KTU303:KUB303"/>
    <mergeCell ref="KUC303:KUJ303"/>
    <mergeCell ref="KUK303:KUR303"/>
    <mergeCell ref="KUS303:KUZ303"/>
    <mergeCell ref="KVA303:KVH303"/>
    <mergeCell ref="KVI303:KVP303"/>
    <mergeCell ref="KVQ303:KVX303"/>
    <mergeCell ref="KVY303:KWF303"/>
    <mergeCell ref="KWG303:KWN303"/>
    <mergeCell ref="KWO303:KWV303"/>
    <mergeCell ref="KWW303:KXD303"/>
    <mergeCell ref="KXE303:KXL303"/>
    <mergeCell ref="KXM303:KXT303"/>
    <mergeCell ref="KXU303:KYB303"/>
    <mergeCell ref="KYC303:KYJ303"/>
    <mergeCell ref="KYK303:KYR303"/>
    <mergeCell ref="KYS303:KYZ303"/>
    <mergeCell ref="KZA303:KZH303"/>
    <mergeCell ref="KZI303:KZP303"/>
    <mergeCell ref="KZQ303:KZX303"/>
    <mergeCell ref="KZY303:LAF303"/>
    <mergeCell ref="LAG303:LAN303"/>
    <mergeCell ref="LAO303:LAV303"/>
    <mergeCell ref="LAW303:LBD303"/>
    <mergeCell ref="LBE303:LBL303"/>
    <mergeCell ref="LBM303:LBT303"/>
    <mergeCell ref="LBU303:LCB303"/>
    <mergeCell ref="LCC303:LCJ303"/>
    <mergeCell ref="KIC303:KIJ303"/>
    <mergeCell ref="KIK303:KIR303"/>
    <mergeCell ref="KIS303:KIZ303"/>
    <mergeCell ref="KJA303:KJH303"/>
    <mergeCell ref="KJI303:KJP303"/>
    <mergeCell ref="KJQ303:KJX303"/>
    <mergeCell ref="KJY303:KKF303"/>
    <mergeCell ref="KKG303:KKN303"/>
    <mergeCell ref="KKO303:KKV303"/>
    <mergeCell ref="KKW303:KLD303"/>
    <mergeCell ref="KLE303:KLL303"/>
    <mergeCell ref="KLM303:KLT303"/>
    <mergeCell ref="KLU303:KMB303"/>
    <mergeCell ref="KMC303:KMJ303"/>
    <mergeCell ref="KMK303:KMR303"/>
    <mergeCell ref="KMS303:KMZ303"/>
    <mergeCell ref="KNA303:KNH303"/>
    <mergeCell ref="KNI303:KNP303"/>
    <mergeCell ref="KNQ303:KNX303"/>
    <mergeCell ref="KNY303:KOF303"/>
    <mergeCell ref="KOG303:KON303"/>
    <mergeCell ref="KOO303:KOV303"/>
    <mergeCell ref="KOW303:KPD303"/>
    <mergeCell ref="KPE303:KPL303"/>
    <mergeCell ref="KPM303:KPT303"/>
    <mergeCell ref="KPU303:KQB303"/>
    <mergeCell ref="KQC303:KQJ303"/>
    <mergeCell ref="KQK303:KQR303"/>
    <mergeCell ref="KQS303:KQZ303"/>
    <mergeCell ref="KRA303:KRH303"/>
    <mergeCell ref="KRI303:KRP303"/>
    <mergeCell ref="KRQ303:KRX303"/>
    <mergeCell ref="KRY303:KSF303"/>
    <mergeCell ref="JXY303:JYF303"/>
    <mergeCell ref="JYG303:JYN303"/>
    <mergeCell ref="JYO303:JYV303"/>
    <mergeCell ref="JYW303:JZD303"/>
    <mergeCell ref="JZE303:JZL303"/>
    <mergeCell ref="JZM303:JZT303"/>
    <mergeCell ref="JZU303:KAB303"/>
    <mergeCell ref="KAC303:KAJ303"/>
    <mergeCell ref="KAK303:KAR303"/>
    <mergeCell ref="KAS303:KAZ303"/>
    <mergeCell ref="KBA303:KBH303"/>
    <mergeCell ref="KBI303:KBP303"/>
    <mergeCell ref="KBQ303:KBX303"/>
    <mergeCell ref="KBY303:KCF303"/>
    <mergeCell ref="KCG303:KCN303"/>
    <mergeCell ref="KCO303:KCV303"/>
    <mergeCell ref="KCW303:KDD303"/>
    <mergeCell ref="KDE303:KDL303"/>
    <mergeCell ref="KDM303:KDT303"/>
    <mergeCell ref="KDU303:KEB303"/>
    <mergeCell ref="KEC303:KEJ303"/>
    <mergeCell ref="KEK303:KER303"/>
    <mergeCell ref="KES303:KEZ303"/>
    <mergeCell ref="KFA303:KFH303"/>
    <mergeCell ref="KFI303:KFP303"/>
    <mergeCell ref="KFQ303:KFX303"/>
    <mergeCell ref="KFY303:KGF303"/>
    <mergeCell ref="KGG303:KGN303"/>
    <mergeCell ref="KGO303:KGV303"/>
    <mergeCell ref="KGW303:KHD303"/>
    <mergeCell ref="KHE303:KHL303"/>
    <mergeCell ref="KHM303:KHT303"/>
    <mergeCell ref="KHU303:KIB303"/>
    <mergeCell ref="JNU303:JOB303"/>
    <mergeCell ref="JOC303:JOJ303"/>
    <mergeCell ref="JOK303:JOR303"/>
    <mergeCell ref="JOS303:JOZ303"/>
    <mergeCell ref="JPA303:JPH303"/>
    <mergeCell ref="JPI303:JPP303"/>
    <mergeCell ref="JPQ303:JPX303"/>
    <mergeCell ref="JPY303:JQF303"/>
    <mergeCell ref="JQG303:JQN303"/>
    <mergeCell ref="JQO303:JQV303"/>
    <mergeCell ref="JQW303:JRD303"/>
    <mergeCell ref="JRE303:JRL303"/>
    <mergeCell ref="JRM303:JRT303"/>
    <mergeCell ref="JRU303:JSB303"/>
    <mergeCell ref="JSC303:JSJ303"/>
    <mergeCell ref="JSK303:JSR303"/>
    <mergeCell ref="JSS303:JSZ303"/>
    <mergeCell ref="JTA303:JTH303"/>
    <mergeCell ref="JTI303:JTP303"/>
    <mergeCell ref="JTQ303:JTX303"/>
    <mergeCell ref="JTY303:JUF303"/>
    <mergeCell ref="JUG303:JUN303"/>
    <mergeCell ref="JUO303:JUV303"/>
    <mergeCell ref="JUW303:JVD303"/>
    <mergeCell ref="JVE303:JVL303"/>
    <mergeCell ref="JVM303:JVT303"/>
    <mergeCell ref="JVU303:JWB303"/>
    <mergeCell ref="JWC303:JWJ303"/>
    <mergeCell ref="JWK303:JWR303"/>
    <mergeCell ref="JWS303:JWZ303"/>
    <mergeCell ref="JXA303:JXH303"/>
    <mergeCell ref="JXI303:JXP303"/>
    <mergeCell ref="JXQ303:JXX303"/>
    <mergeCell ref="JDQ303:JDX303"/>
    <mergeCell ref="JDY303:JEF303"/>
    <mergeCell ref="JEG303:JEN303"/>
    <mergeCell ref="JEO303:JEV303"/>
    <mergeCell ref="JEW303:JFD303"/>
    <mergeCell ref="JFE303:JFL303"/>
    <mergeCell ref="JFM303:JFT303"/>
    <mergeCell ref="JFU303:JGB303"/>
    <mergeCell ref="JGC303:JGJ303"/>
    <mergeCell ref="JGK303:JGR303"/>
    <mergeCell ref="JGS303:JGZ303"/>
    <mergeCell ref="JHA303:JHH303"/>
    <mergeCell ref="JHI303:JHP303"/>
    <mergeCell ref="JHQ303:JHX303"/>
    <mergeCell ref="JHY303:JIF303"/>
    <mergeCell ref="JIG303:JIN303"/>
    <mergeCell ref="JIO303:JIV303"/>
    <mergeCell ref="JIW303:JJD303"/>
    <mergeCell ref="JJE303:JJL303"/>
    <mergeCell ref="JJM303:JJT303"/>
    <mergeCell ref="JJU303:JKB303"/>
    <mergeCell ref="JKC303:JKJ303"/>
    <mergeCell ref="JKK303:JKR303"/>
    <mergeCell ref="JKS303:JKZ303"/>
    <mergeCell ref="JLA303:JLH303"/>
    <mergeCell ref="JLI303:JLP303"/>
    <mergeCell ref="JLQ303:JLX303"/>
    <mergeCell ref="JLY303:JMF303"/>
    <mergeCell ref="JMG303:JMN303"/>
    <mergeCell ref="JMO303:JMV303"/>
    <mergeCell ref="JMW303:JND303"/>
    <mergeCell ref="JNE303:JNL303"/>
    <mergeCell ref="JNM303:JNT303"/>
    <mergeCell ref="ITM303:ITT303"/>
    <mergeCell ref="ITU303:IUB303"/>
    <mergeCell ref="IUC303:IUJ303"/>
    <mergeCell ref="IUK303:IUR303"/>
    <mergeCell ref="IUS303:IUZ303"/>
    <mergeCell ref="IVA303:IVH303"/>
    <mergeCell ref="IVI303:IVP303"/>
    <mergeCell ref="IVQ303:IVX303"/>
    <mergeCell ref="IVY303:IWF303"/>
    <mergeCell ref="IWG303:IWN303"/>
    <mergeCell ref="IWO303:IWV303"/>
    <mergeCell ref="IWW303:IXD303"/>
    <mergeCell ref="IXE303:IXL303"/>
    <mergeCell ref="IXM303:IXT303"/>
    <mergeCell ref="IXU303:IYB303"/>
    <mergeCell ref="IYC303:IYJ303"/>
    <mergeCell ref="IYK303:IYR303"/>
    <mergeCell ref="IYS303:IYZ303"/>
    <mergeCell ref="IZA303:IZH303"/>
    <mergeCell ref="IZI303:IZP303"/>
    <mergeCell ref="IZQ303:IZX303"/>
    <mergeCell ref="IZY303:JAF303"/>
    <mergeCell ref="JAG303:JAN303"/>
    <mergeCell ref="JAO303:JAV303"/>
    <mergeCell ref="JAW303:JBD303"/>
    <mergeCell ref="JBE303:JBL303"/>
    <mergeCell ref="JBM303:JBT303"/>
    <mergeCell ref="JBU303:JCB303"/>
    <mergeCell ref="JCC303:JCJ303"/>
    <mergeCell ref="JCK303:JCR303"/>
    <mergeCell ref="JCS303:JCZ303"/>
    <mergeCell ref="JDA303:JDH303"/>
    <mergeCell ref="JDI303:JDP303"/>
    <mergeCell ref="IJI303:IJP303"/>
    <mergeCell ref="IJQ303:IJX303"/>
    <mergeCell ref="IJY303:IKF303"/>
    <mergeCell ref="IKG303:IKN303"/>
    <mergeCell ref="IKO303:IKV303"/>
    <mergeCell ref="IKW303:ILD303"/>
    <mergeCell ref="ILE303:ILL303"/>
    <mergeCell ref="ILM303:ILT303"/>
    <mergeCell ref="ILU303:IMB303"/>
    <mergeCell ref="IMC303:IMJ303"/>
    <mergeCell ref="IMK303:IMR303"/>
    <mergeCell ref="IMS303:IMZ303"/>
    <mergeCell ref="INA303:INH303"/>
    <mergeCell ref="INI303:INP303"/>
    <mergeCell ref="INQ303:INX303"/>
    <mergeCell ref="INY303:IOF303"/>
    <mergeCell ref="IOG303:ION303"/>
    <mergeCell ref="IOO303:IOV303"/>
    <mergeCell ref="IOW303:IPD303"/>
    <mergeCell ref="IPE303:IPL303"/>
    <mergeCell ref="IPM303:IPT303"/>
    <mergeCell ref="IPU303:IQB303"/>
    <mergeCell ref="IQC303:IQJ303"/>
    <mergeCell ref="IQK303:IQR303"/>
    <mergeCell ref="IQS303:IQZ303"/>
    <mergeCell ref="IRA303:IRH303"/>
    <mergeCell ref="IRI303:IRP303"/>
    <mergeCell ref="IRQ303:IRX303"/>
    <mergeCell ref="IRY303:ISF303"/>
    <mergeCell ref="ISG303:ISN303"/>
    <mergeCell ref="ISO303:ISV303"/>
    <mergeCell ref="ISW303:ITD303"/>
    <mergeCell ref="ITE303:ITL303"/>
    <mergeCell ref="HZE303:HZL303"/>
    <mergeCell ref="HZM303:HZT303"/>
    <mergeCell ref="HZU303:IAB303"/>
    <mergeCell ref="IAC303:IAJ303"/>
    <mergeCell ref="IAK303:IAR303"/>
    <mergeCell ref="IAS303:IAZ303"/>
    <mergeCell ref="IBA303:IBH303"/>
    <mergeCell ref="IBI303:IBP303"/>
    <mergeCell ref="IBQ303:IBX303"/>
    <mergeCell ref="IBY303:ICF303"/>
    <mergeCell ref="ICG303:ICN303"/>
    <mergeCell ref="ICO303:ICV303"/>
    <mergeCell ref="ICW303:IDD303"/>
    <mergeCell ref="IDE303:IDL303"/>
    <mergeCell ref="IDM303:IDT303"/>
    <mergeCell ref="IDU303:IEB303"/>
    <mergeCell ref="IEC303:IEJ303"/>
    <mergeCell ref="IEK303:IER303"/>
    <mergeCell ref="IES303:IEZ303"/>
    <mergeCell ref="IFA303:IFH303"/>
    <mergeCell ref="IFI303:IFP303"/>
    <mergeCell ref="IFQ303:IFX303"/>
    <mergeCell ref="IFY303:IGF303"/>
    <mergeCell ref="IGG303:IGN303"/>
    <mergeCell ref="IGO303:IGV303"/>
    <mergeCell ref="IGW303:IHD303"/>
    <mergeCell ref="IHE303:IHL303"/>
    <mergeCell ref="IHM303:IHT303"/>
    <mergeCell ref="IHU303:IIB303"/>
    <mergeCell ref="IIC303:IIJ303"/>
    <mergeCell ref="IIK303:IIR303"/>
    <mergeCell ref="IIS303:IIZ303"/>
    <mergeCell ref="IJA303:IJH303"/>
    <mergeCell ref="HPA303:HPH303"/>
    <mergeCell ref="HPI303:HPP303"/>
    <mergeCell ref="HPQ303:HPX303"/>
    <mergeCell ref="HPY303:HQF303"/>
    <mergeCell ref="HQG303:HQN303"/>
    <mergeCell ref="HQO303:HQV303"/>
    <mergeCell ref="HQW303:HRD303"/>
    <mergeCell ref="HRE303:HRL303"/>
    <mergeCell ref="HRM303:HRT303"/>
    <mergeCell ref="HRU303:HSB303"/>
    <mergeCell ref="HSC303:HSJ303"/>
    <mergeCell ref="HSK303:HSR303"/>
    <mergeCell ref="HSS303:HSZ303"/>
    <mergeCell ref="HTA303:HTH303"/>
    <mergeCell ref="HTI303:HTP303"/>
    <mergeCell ref="HTQ303:HTX303"/>
    <mergeCell ref="HTY303:HUF303"/>
    <mergeCell ref="HUG303:HUN303"/>
    <mergeCell ref="HUO303:HUV303"/>
    <mergeCell ref="HUW303:HVD303"/>
    <mergeCell ref="HVE303:HVL303"/>
    <mergeCell ref="HVM303:HVT303"/>
    <mergeCell ref="HVU303:HWB303"/>
    <mergeCell ref="HWC303:HWJ303"/>
    <mergeCell ref="HWK303:HWR303"/>
    <mergeCell ref="HWS303:HWZ303"/>
    <mergeCell ref="HXA303:HXH303"/>
    <mergeCell ref="HXI303:HXP303"/>
    <mergeCell ref="HXQ303:HXX303"/>
    <mergeCell ref="HXY303:HYF303"/>
    <mergeCell ref="HYG303:HYN303"/>
    <mergeCell ref="HYO303:HYV303"/>
    <mergeCell ref="HYW303:HZD303"/>
    <mergeCell ref="HEW303:HFD303"/>
    <mergeCell ref="HFE303:HFL303"/>
    <mergeCell ref="HFM303:HFT303"/>
    <mergeCell ref="HFU303:HGB303"/>
    <mergeCell ref="HGC303:HGJ303"/>
    <mergeCell ref="HGK303:HGR303"/>
    <mergeCell ref="HGS303:HGZ303"/>
    <mergeCell ref="HHA303:HHH303"/>
    <mergeCell ref="HHI303:HHP303"/>
    <mergeCell ref="HHQ303:HHX303"/>
    <mergeCell ref="HHY303:HIF303"/>
    <mergeCell ref="HIG303:HIN303"/>
    <mergeCell ref="HIO303:HIV303"/>
    <mergeCell ref="HIW303:HJD303"/>
    <mergeCell ref="HJE303:HJL303"/>
    <mergeCell ref="HJM303:HJT303"/>
    <mergeCell ref="HJU303:HKB303"/>
    <mergeCell ref="HKC303:HKJ303"/>
    <mergeCell ref="HKK303:HKR303"/>
    <mergeCell ref="HKS303:HKZ303"/>
    <mergeCell ref="HLA303:HLH303"/>
    <mergeCell ref="HLI303:HLP303"/>
    <mergeCell ref="HLQ303:HLX303"/>
    <mergeCell ref="HLY303:HMF303"/>
    <mergeCell ref="HMG303:HMN303"/>
    <mergeCell ref="HMO303:HMV303"/>
    <mergeCell ref="HMW303:HND303"/>
    <mergeCell ref="HNE303:HNL303"/>
    <mergeCell ref="HNM303:HNT303"/>
    <mergeCell ref="HNU303:HOB303"/>
    <mergeCell ref="HOC303:HOJ303"/>
    <mergeCell ref="HOK303:HOR303"/>
    <mergeCell ref="HOS303:HOZ303"/>
    <mergeCell ref="GUS303:GUZ303"/>
    <mergeCell ref="GVA303:GVH303"/>
    <mergeCell ref="GVI303:GVP303"/>
    <mergeCell ref="GVQ303:GVX303"/>
    <mergeCell ref="GVY303:GWF303"/>
    <mergeCell ref="GWG303:GWN303"/>
    <mergeCell ref="GWO303:GWV303"/>
    <mergeCell ref="GWW303:GXD303"/>
    <mergeCell ref="GXE303:GXL303"/>
    <mergeCell ref="GXM303:GXT303"/>
    <mergeCell ref="GXU303:GYB303"/>
    <mergeCell ref="GYC303:GYJ303"/>
    <mergeCell ref="GYK303:GYR303"/>
    <mergeCell ref="GYS303:GYZ303"/>
    <mergeCell ref="GZA303:GZH303"/>
    <mergeCell ref="GZI303:GZP303"/>
    <mergeCell ref="GZQ303:GZX303"/>
    <mergeCell ref="GZY303:HAF303"/>
    <mergeCell ref="HAG303:HAN303"/>
    <mergeCell ref="HAO303:HAV303"/>
    <mergeCell ref="HAW303:HBD303"/>
    <mergeCell ref="HBE303:HBL303"/>
    <mergeCell ref="HBM303:HBT303"/>
    <mergeCell ref="HBU303:HCB303"/>
    <mergeCell ref="HCC303:HCJ303"/>
    <mergeCell ref="HCK303:HCR303"/>
    <mergeCell ref="HCS303:HCZ303"/>
    <mergeCell ref="HDA303:HDH303"/>
    <mergeCell ref="HDI303:HDP303"/>
    <mergeCell ref="HDQ303:HDX303"/>
    <mergeCell ref="HDY303:HEF303"/>
    <mergeCell ref="HEG303:HEN303"/>
    <mergeCell ref="HEO303:HEV303"/>
    <mergeCell ref="GKO303:GKV303"/>
    <mergeCell ref="GKW303:GLD303"/>
    <mergeCell ref="GLE303:GLL303"/>
    <mergeCell ref="GLM303:GLT303"/>
    <mergeCell ref="GLU303:GMB303"/>
    <mergeCell ref="GMC303:GMJ303"/>
    <mergeCell ref="GMK303:GMR303"/>
    <mergeCell ref="GMS303:GMZ303"/>
    <mergeCell ref="GNA303:GNH303"/>
    <mergeCell ref="GNI303:GNP303"/>
    <mergeCell ref="GNQ303:GNX303"/>
    <mergeCell ref="GNY303:GOF303"/>
    <mergeCell ref="GOG303:GON303"/>
    <mergeCell ref="GOO303:GOV303"/>
    <mergeCell ref="GOW303:GPD303"/>
    <mergeCell ref="GPE303:GPL303"/>
    <mergeCell ref="GPM303:GPT303"/>
    <mergeCell ref="GPU303:GQB303"/>
    <mergeCell ref="GQC303:GQJ303"/>
    <mergeCell ref="GQK303:GQR303"/>
    <mergeCell ref="GQS303:GQZ303"/>
    <mergeCell ref="GRA303:GRH303"/>
    <mergeCell ref="GRI303:GRP303"/>
    <mergeCell ref="GRQ303:GRX303"/>
    <mergeCell ref="GRY303:GSF303"/>
    <mergeCell ref="GSG303:GSN303"/>
    <mergeCell ref="GSO303:GSV303"/>
    <mergeCell ref="GSW303:GTD303"/>
    <mergeCell ref="GTE303:GTL303"/>
    <mergeCell ref="GTM303:GTT303"/>
    <mergeCell ref="GTU303:GUB303"/>
    <mergeCell ref="GUC303:GUJ303"/>
    <mergeCell ref="GUK303:GUR303"/>
    <mergeCell ref="GAK303:GAR303"/>
    <mergeCell ref="GAS303:GAZ303"/>
    <mergeCell ref="GBA303:GBH303"/>
    <mergeCell ref="GBI303:GBP303"/>
    <mergeCell ref="GBQ303:GBX303"/>
    <mergeCell ref="GBY303:GCF303"/>
    <mergeCell ref="GCG303:GCN303"/>
    <mergeCell ref="GCO303:GCV303"/>
    <mergeCell ref="GCW303:GDD303"/>
    <mergeCell ref="GDE303:GDL303"/>
    <mergeCell ref="GDM303:GDT303"/>
    <mergeCell ref="GDU303:GEB303"/>
    <mergeCell ref="GEC303:GEJ303"/>
    <mergeCell ref="GEK303:GER303"/>
    <mergeCell ref="GES303:GEZ303"/>
    <mergeCell ref="GFA303:GFH303"/>
    <mergeCell ref="GFI303:GFP303"/>
    <mergeCell ref="GFQ303:GFX303"/>
    <mergeCell ref="GFY303:GGF303"/>
    <mergeCell ref="GGG303:GGN303"/>
    <mergeCell ref="GGO303:GGV303"/>
    <mergeCell ref="GGW303:GHD303"/>
    <mergeCell ref="GHE303:GHL303"/>
    <mergeCell ref="GHM303:GHT303"/>
    <mergeCell ref="GHU303:GIB303"/>
    <mergeCell ref="GIC303:GIJ303"/>
    <mergeCell ref="GIK303:GIR303"/>
    <mergeCell ref="GIS303:GIZ303"/>
    <mergeCell ref="GJA303:GJH303"/>
    <mergeCell ref="GJI303:GJP303"/>
    <mergeCell ref="GJQ303:GJX303"/>
    <mergeCell ref="GJY303:GKF303"/>
    <mergeCell ref="GKG303:GKN303"/>
    <mergeCell ref="FQG303:FQN303"/>
    <mergeCell ref="FQO303:FQV303"/>
    <mergeCell ref="FQW303:FRD303"/>
    <mergeCell ref="FRE303:FRL303"/>
    <mergeCell ref="FRM303:FRT303"/>
    <mergeCell ref="FRU303:FSB303"/>
    <mergeCell ref="FSC303:FSJ303"/>
    <mergeCell ref="FSK303:FSR303"/>
    <mergeCell ref="FSS303:FSZ303"/>
    <mergeCell ref="FTA303:FTH303"/>
    <mergeCell ref="FTI303:FTP303"/>
    <mergeCell ref="FTQ303:FTX303"/>
    <mergeCell ref="FTY303:FUF303"/>
    <mergeCell ref="FUG303:FUN303"/>
    <mergeCell ref="FUO303:FUV303"/>
    <mergeCell ref="FUW303:FVD303"/>
    <mergeCell ref="FVE303:FVL303"/>
    <mergeCell ref="FVM303:FVT303"/>
    <mergeCell ref="FVU303:FWB303"/>
    <mergeCell ref="FWC303:FWJ303"/>
    <mergeCell ref="FWK303:FWR303"/>
    <mergeCell ref="FWS303:FWZ303"/>
    <mergeCell ref="FXA303:FXH303"/>
    <mergeCell ref="FXI303:FXP303"/>
    <mergeCell ref="FXQ303:FXX303"/>
    <mergeCell ref="FXY303:FYF303"/>
    <mergeCell ref="FYG303:FYN303"/>
    <mergeCell ref="FYO303:FYV303"/>
    <mergeCell ref="FYW303:FZD303"/>
    <mergeCell ref="FZE303:FZL303"/>
    <mergeCell ref="FZM303:FZT303"/>
    <mergeCell ref="FZU303:GAB303"/>
    <mergeCell ref="GAC303:GAJ303"/>
    <mergeCell ref="FGC303:FGJ303"/>
    <mergeCell ref="FGK303:FGR303"/>
    <mergeCell ref="FGS303:FGZ303"/>
    <mergeCell ref="FHA303:FHH303"/>
    <mergeCell ref="FHI303:FHP303"/>
    <mergeCell ref="FHQ303:FHX303"/>
    <mergeCell ref="FHY303:FIF303"/>
    <mergeCell ref="FIG303:FIN303"/>
    <mergeCell ref="FIO303:FIV303"/>
    <mergeCell ref="FIW303:FJD303"/>
    <mergeCell ref="FJE303:FJL303"/>
    <mergeCell ref="FJM303:FJT303"/>
    <mergeCell ref="FJU303:FKB303"/>
    <mergeCell ref="FKC303:FKJ303"/>
    <mergeCell ref="FKK303:FKR303"/>
    <mergeCell ref="FKS303:FKZ303"/>
    <mergeCell ref="FLA303:FLH303"/>
    <mergeCell ref="FLI303:FLP303"/>
    <mergeCell ref="FLQ303:FLX303"/>
    <mergeCell ref="FLY303:FMF303"/>
    <mergeCell ref="FMG303:FMN303"/>
    <mergeCell ref="FMO303:FMV303"/>
    <mergeCell ref="FMW303:FND303"/>
    <mergeCell ref="FNE303:FNL303"/>
    <mergeCell ref="FNM303:FNT303"/>
    <mergeCell ref="FNU303:FOB303"/>
    <mergeCell ref="FOC303:FOJ303"/>
    <mergeCell ref="FOK303:FOR303"/>
    <mergeCell ref="FOS303:FOZ303"/>
    <mergeCell ref="FPA303:FPH303"/>
    <mergeCell ref="FPI303:FPP303"/>
    <mergeCell ref="FPQ303:FPX303"/>
    <mergeCell ref="FPY303:FQF303"/>
    <mergeCell ref="EVY303:EWF303"/>
    <mergeCell ref="EWG303:EWN303"/>
    <mergeCell ref="EWO303:EWV303"/>
    <mergeCell ref="EWW303:EXD303"/>
    <mergeCell ref="EXE303:EXL303"/>
    <mergeCell ref="EXM303:EXT303"/>
    <mergeCell ref="EXU303:EYB303"/>
    <mergeCell ref="EYC303:EYJ303"/>
    <mergeCell ref="EYK303:EYR303"/>
    <mergeCell ref="EYS303:EYZ303"/>
    <mergeCell ref="EZA303:EZH303"/>
    <mergeCell ref="EZI303:EZP303"/>
    <mergeCell ref="EZQ303:EZX303"/>
    <mergeCell ref="EZY303:FAF303"/>
    <mergeCell ref="FAG303:FAN303"/>
    <mergeCell ref="FAO303:FAV303"/>
    <mergeCell ref="FAW303:FBD303"/>
    <mergeCell ref="FBE303:FBL303"/>
    <mergeCell ref="FBM303:FBT303"/>
    <mergeCell ref="FBU303:FCB303"/>
    <mergeCell ref="FCC303:FCJ303"/>
    <mergeCell ref="FCK303:FCR303"/>
    <mergeCell ref="FCS303:FCZ303"/>
    <mergeCell ref="FDA303:FDH303"/>
    <mergeCell ref="FDI303:FDP303"/>
    <mergeCell ref="FDQ303:FDX303"/>
    <mergeCell ref="FDY303:FEF303"/>
    <mergeCell ref="FEG303:FEN303"/>
    <mergeCell ref="FEO303:FEV303"/>
    <mergeCell ref="FEW303:FFD303"/>
    <mergeCell ref="FFE303:FFL303"/>
    <mergeCell ref="FFM303:FFT303"/>
    <mergeCell ref="FFU303:FGB303"/>
    <mergeCell ref="ELU303:EMB303"/>
    <mergeCell ref="EMC303:EMJ303"/>
    <mergeCell ref="EMK303:EMR303"/>
    <mergeCell ref="EMS303:EMZ303"/>
    <mergeCell ref="ENA303:ENH303"/>
    <mergeCell ref="ENI303:ENP303"/>
    <mergeCell ref="ENQ303:ENX303"/>
    <mergeCell ref="ENY303:EOF303"/>
    <mergeCell ref="EOG303:EON303"/>
    <mergeCell ref="EOO303:EOV303"/>
    <mergeCell ref="EOW303:EPD303"/>
    <mergeCell ref="EPE303:EPL303"/>
    <mergeCell ref="EPM303:EPT303"/>
    <mergeCell ref="EPU303:EQB303"/>
    <mergeCell ref="EQC303:EQJ303"/>
    <mergeCell ref="EQK303:EQR303"/>
    <mergeCell ref="EQS303:EQZ303"/>
    <mergeCell ref="ERA303:ERH303"/>
    <mergeCell ref="ERI303:ERP303"/>
    <mergeCell ref="ERQ303:ERX303"/>
    <mergeCell ref="ERY303:ESF303"/>
    <mergeCell ref="ESG303:ESN303"/>
    <mergeCell ref="ESO303:ESV303"/>
    <mergeCell ref="ESW303:ETD303"/>
    <mergeCell ref="ETE303:ETL303"/>
    <mergeCell ref="ETM303:ETT303"/>
    <mergeCell ref="ETU303:EUB303"/>
    <mergeCell ref="EUC303:EUJ303"/>
    <mergeCell ref="EUK303:EUR303"/>
    <mergeCell ref="EUS303:EUZ303"/>
    <mergeCell ref="EVA303:EVH303"/>
    <mergeCell ref="EVI303:EVP303"/>
    <mergeCell ref="EVQ303:EVX303"/>
    <mergeCell ref="EBQ303:EBX303"/>
    <mergeCell ref="EBY303:ECF303"/>
    <mergeCell ref="ECG303:ECN303"/>
    <mergeCell ref="ECO303:ECV303"/>
    <mergeCell ref="ECW303:EDD303"/>
    <mergeCell ref="EDE303:EDL303"/>
    <mergeCell ref="EDM303:EDT303"/>
    <mergeCell ref="EDU303:EEB303"/>
    <mergeCell ref="EEC303:EEJ303"/>
    <mergeCell ref="EEK303:EER303"/>
    <mergeCell ref="EES303:EEZ303"/>
    <mergeCell ref="EFA303:EFH303"/>
    <mergeCell ref="EFI303:EFP303"/>
    <mergeCell ref="EFQ303:EFX303"/>
    <mergeCell ref="EFY303:EGF303"/>
    <mergeCell ref="EGG303:EGN303"/>
    <mergeCell ref="EGO303:EGV303"/>
    <mergeCell ref="EGW303:EHD303"/>
    <mergeCell ref="EHE303:EHL303"/>
    <mergeCell ref="EHM303:EHT303"/>
    <mergeCell ref="EHU303:EIB303"/>
    <mergeCell ref="EIC303:EIJ303"/>
    <mergeCell ref="EIK303:EIR303"/>
    <mergeCell ref="EIS303:EIZ303"/>
    <mergeCell ref="EJA303:EJH303"/>
    <mergeCell ref="EJI303:EJP303"/>
    <mergeCell ref="EJQ303:EJX303"/>
    <mergeCell ref="EJY303:EKF303"/>
    <mergeCell ref="EKG303:EKN303"/>
    <mergeCell ref="EKO303:EKV303"/>
    <mergeCell ref="EKW303:ELD303"/>
    <mergeCell ref="ELE303:ELL303"/>
    <mergeCell ref="ELM303:ELT303"/>
    <mergeCell ref="DRM303:DRT303"/>
    <mergeCell ref="DRU303:DSB303"/>
    <mergeCell ref="DSC303:DSJ303"/>
    <mergeCell ref="DSK303:DSR303"/>
    <mergeCell ref="DSS303:DSZ303"/>
    <mergeCell ref="DTA303:DTH303"/>
    <mergeCell ref="DTI303:DTP303"/>
    <mergeCell ref="DTQ303:DTX303"/>
    <mergeCell ref="DTY303:DUF303"/>
    <mergeCell ref="DUG303:DUN303"/>
    <mergeCell ref="DUO303:DUV303"/>
    <mergeCell ref="DUW303:DVD303"/>
    <mergeCell ref="DVE303:DVL303"/>
    <mergeCell ref="DVM303:DVT303"/>
    <mergeCell ref="DVU303:DWB303"/>
    <mergeCell ref="DWC303:DWJ303"/>
    <mergeCell ref="DWK303:DWR303"/>
    <mergeCell ref="DWS303:DWZ303"/>
    <mergeCell ref="DXA303:DXH303"/>
    <mergeCell ref="DXI303:DXP303"/>
    <mergeCell ref="DXQ303:DXX303"/>
    <mergeCell ref="DXY303:DYF303"/>
    <mergeCell ref="DYG303:DYN303"/>
    <mergeCell ref="DYO303:DYV303"/>
    <mergeCell ref="DYW303:DZD303"/>
    <mergeCell ref="DZE303:DZL303"/>
    <mergeCell ref="DZM303:DZT303"/>
    <mergeCell ref="DZU303:EAB303"/>
    <mergeCell ref="EAC303:EAJ303"/>
    <mergeCell ref="EAK303:EAR303"/>
    <mergeCell ref="EAS303:EAZ303"/>
    <mergeCell ref="EBA303:EBH303"/>
    <mergeCell ref="EBI303:EBP303"/>
    <mergeCell ref="DHI303:DHP303"/>
    <mergeCell ref="DHQ303:DHX303"/>
    <mergeCell ref="DHY303:DIF303"/>
    <mergeCell ref="DIG303:DIN303"/>
    <mergeCell ref="DIO303:DIV303"/>
    <mergeCell ref="DIW303:DJD303"/>
    <mergeCell ref="DJE303:DJL303"/>
    <mergeCell ref="DJM303:DJT303"/>
    <mergeCell ref="DJU303:DKB303"/>
    <mergeCell ref="DKC303:DKJ303"/>
    <mergeCell ref="DKK303:DKR303"/>
    <mergeCell ref="DKS303:DKZ303"/>
    <mergeCell ref="DLA303:DLH303"/>
    <mergeCell ref="DLI303:DLP303"/>
    <mergeCell ref="DLQ303:DLX303"/>
    <mergeCell ref="DLY303:DMF303"/>
    <mergeCell ref="DMG303:DMN303"/>
    <mergeCell ref="DMO303:DMV303"/>
    <mergeCell ref="DMW303:DND303"/>
    <mergeCell ref="DNE303:DNL303"/>
    <mergeCell ref="DNM303:DNT303"/>
    <mergeCell ref="DNU303:DOB303"/>
    <mergeCell ref="DOC303:DOJ303"/>
    <mergeCell ref="DOK303:DOR303"/>
    <mergeCell ref="DOS303:DOZ303"/>
    <mergeCell ref="DPA303:DPH303"/>
    <mergeCell ref="DPI303:DPP303"/>
    <mergeCell ref="DPQ303:DPX303"/>
    <mergeCell ref="DPY303:DQF303"/>
    <mergeCell ref="DQG303:DQN303"/>
    <mergeCell ref="DQO303:DQV303"/>
    <mergeCell ref="DQW303:DRD303"/>
    <mergeCell ref="DRE303:DRL303"/>
    <mergeCell ref="CXE303:CXL303"/>
    <mergeCell ref="CXM303:CXT303"/>
    <mergeCell ref="CXU303:CYB303"/>
    <mergeCell ref="CYC303:CYJ303"/>
    <mergeCell ref="CYK303:CYR303"/>
    <mergeCell ref="CYS303:CYZ303"/>
    <mergeCell ref="CZA303:CZH303"/>
    <mergeCell ref="CZI303:CZP303"/>
    <mergeCell ref="CZQ303:CZX303"/>
    <mergeCell ref="CZY303:DAF303"/>
    <mergeCell ref="DAG303:DAN303"/>
    <mergeCell ref="DAO303:DAV303"/>
    <mergeCell ref="DAW303:DBD303"/>
    <mergeCell ref="DBE303:DBL303"/>
    <mergeCell ref="DBM303:DBT303"/>
    <mergeCell ref="DBU303:DCB303"/>
    <mergeCell ref="DCC303:DCJ303"/>
    <mergeCell ref="DCK303:DCR303"/>
    <mergeCell ref="DCS303:DCZ303"/>
    <mergeCell ref="DDA303:DDH303"/>
    <mergeCell ref="DDI303:DDP303"/>
    <mergeCell ref="DDQ303:DDX303"/>
    <mergeCell ref="DDY303:DEF303"/>
    <mergeCell ref="DEG303:DEN303"/>
    <mergeCell ref="DEO303:DEV303"/>
    <mergeCell ref="DEW303:DFD303"/>
    <mergeCell ref="DFE303:DFL303"/>
    <mergeCell ref="DFM303:DFT303"/>
    <mergeCell ref="DFU303:DGB303"/>
    <mergeCell ref="DGC303:DGJ303"/>
    <mergeCell ref="DGK303:DGR303"/>
    <mergeCell ref="DGS303:DGZ303"/>
    <mergeCell ref="DHA303:DHH303"/>
    <mergeCell ref="CNA303:CNH303"/>
    <mergeCell ref="CNI303:CNP303"/>
    <mergeCell ref="CNQ303:CNX303"/>
    <mergeCell ref="CNY303:COF303"/>
    <mergeCell ref="COG303:CON303"/>
    <mergeCell ref="COO303:COV303"/>
    <mergeCell ref="COW303:CPD303"/>
    <mergeCell ref="CPE303:CPL303"/>
    <mergeCell ref="CPM303:CPT303"/>
    <mergeCell ref="CPU303:CQB303"/>
    <mergeCell ref="CQC303:CQJ303"/>
    <mergeCell ref="CQK303:CQR303"/>
    <mergeCell ref="CQS303:CQZ303"/>
    <mergeCell ref="CRA303:CRH303"/>
    <mergeCell ref="CRI303:CRP303"/>
    <mergeCell ref="CRQ303:CRX303"/>
    <mergeCell ref="CRY303:CSF303"/>
    <mergeCell ref="CSG303:CSN303"/>
    <mergeCell ref="CSO303:CSV303"/>
    <mergeCell ref="CSW303:CTD303"/>
    <mergeCell ref="CTE303:CTL303"/>
    <mergeCell ref="CTM303:CTT303"/>
    <mergeCell ref="CTU303:CUB303"/>
    <mergeCell ref="CUC303:CUJ303"/>
    <mergeCell ref="CUK303:CUR303"/>
    <mergeCell ref="CUS303:CUZ303"/>
    <mergeCell ref="CVA303:CVH303"/>
    <mergeCell ref="CVI303:CVP303"/>
    <mergeCell ref="CVQ303:CVX303"/>
    <mergeCell ref="CVY303:CWF303"/>
    <mergeCell ref="CWG303:CWN303"/>
    <mergeCell ref="CWO303:CWV303"/>
    <mergeCell ref="CWW303:CXD303"/>
    <mergeCell ref="CCW303:CDD303"/>
    <mergeCell ref="CDE303:CDL303"/>
    <mergeCell ref="CDM303:CDT303"/>
    <mergeCell ref="CDU303:CEB303"/>
    <mergeCell ref="CEC303:CEJ303"/>
    <mergeCell ref="CEK303:CER303"/>
    <mergeCell ref="CES303:CEZ303"/>
    <mergeCell ref="CFA303:CFH303"/>
    <mergeCell ref="CFI303:CFP303"/>
    <mergeCell ref="CFQ303:CFX303"/>
    <mergeCell ref="CFY303:CGF303"/>
    <mergeCell ref="CGG303:CGN303"/>
    <mergeCell ref="CGO303:CGV303"/>
    <mergeCell ref="CGW303:CHD303"/>
    <mergeCell ref="CHE303:CHL303"/>
    <mergeCell ref="CHM303:CHT303"/>
    <mergeCell ref="CHU303:CIB303"/>
    <mergeCell ref="CIC303:CIJ303"/>
    <mergeCell ref="CIK303:CIR303"/>
    <mergeCell ref="CIS303:CIZ303"/>
    <mergeCell ref="CJA303:CJH303"/>
    <mergeCell ref="CJI303:CJP303"/>
    <mergeCell ref="CJQ303:CJX303"/>
    <mergeCell ref="CJY303:CKF303"/>
    <mergeCell ref="CKG303:CKN303"/>
    <mergeCell ref="CKO303:CKV303"/>
    <mergeCell ref="CKW303:CLD303"/>
    <mergeCell ref="CLE303:CLL303"/>
    <mergeCell ref="CLM303:CLT303"/>
    <mergeCell ref="CLU303:CMB303"/>
    <mergeCell ref="CMC303:CMJ303"/>
    <mergeCell ref="CMK303:CMR303"/>
    <mergeCell ref="CMS303:CMZ303"/>
    <mergeCell ref="BSS303:BSZ303"/>
    <mergeCell ref="BTA303:BTH303"/>
    <mergeCell ref="BTI303:BTP303"/>
    <mergeCell ref="BTQ303:BTX303"/>
    <mergeCell ref="BTY303:BUF303"/>
    <mergeCell ref="BUG303:BUN303"/>
    <mergeCell ref="BUO303:BUV303"/>
    <mergeCell ref="BUW303:BVD303"/>
    <mergeCell ref="BVE303:BVL303"/>
    <mergeCell ref="BVM303:BVT303"/>
    <mergeCell ref="BVU303:BWB303"/>
    <mergeCell ref="BWC303:BWJ303"/>
    <mergeCell ref="BWK303:BWR303"/>
    <mergeCell ref="BWS303:BWZ303"/>
    <mergeCell ref="BXA303:BXH303"/>
    <mergeCell ref="BXI303:BXP303"/>
    <mergeCell ref="BXQ303:BXX303"/>
    <mergeCell ref="BXY303:BYF303"/>
    <mergeCell ref="BYG303:BYN303"/>
    <mergeCell ref="BYO303:BYV303"/>
    <mergeCell ref="BYW303:BZD303"/>
    <mergeCell ref="BZE303:BZL303"/>
    <mergeCell ref="BZM303:BZT303"/>
    <mergeCell ref="BZU303:CAB303"/>
    <mergeCell ref="CAC303:CAJ303"/>
    <mergeCell ref="CAK303:CAR303"/>
    <mergeCell ref="CAS303:CAZ303"/>
    <mergeCell ref="CBA303:CBH303"/>
    <mergeCell ref="CBI303:CBP303"/>
    <mergeCell ref="CBQ303:CBX303"/>
    <mergeCell ref="CBY303:CCF303"/>
    <mergeCell ref="CCG303:CCN303"/>
    <mergeCell ref="CCO303:CCV303"/>
    <mergeCell ref="BIO303:BIV303"/>
    <mergeCell ref="BIW303:BJD303"/>
    <mergeCell ref="BJE303:BJL303"/>
    <mergeCell ref="BJM303:BJT303"/>
    <mergeCell ref="BJU303:BKB303"/>
    <mergeCell ref="BKC303:BKJ303"/>
    <mergeCell ref="BKK303:BKR303"/>
    <mergeCell ref="BKS303:BKZ303"/>
    <mergeCell ref="BLA303:BLH303"/>
    <mergeCell ref="BLI303:BLP303"/>
    <mergeCell ref="BLQ303:BLX303"/>
    <mergeCell ref="BLY303:BMF303"/>
    <mergeCell ref="BMG303:BMN303"/>
    <mergeCell ref="BMO303:BMV303"/>
    <mergeCell ref="BMW303:BND303"/>
    <mergeCell ref="BNE303:BNL303"/>
    <mergeCell ref="BNM303:BNT303"/>
    <mergeCell ref="BNU303:BOB303"/>
    <mergeCell ref="BOC303:BOJ303"/>
    <mergeCell ref="BOK303:BOR303"/>
    <mergeCell ref="BOS303:BOZ303"/>
    <mergeCell ref="BPA303:BPH303"/>
    <mergeCell ref="BPI303:BPP303"/>
    <mergeCell ref="BPQ303:BPX303"/>
    <mergeCell ref="BPY303:BQF303"/>
    <mergeCell ref="BQG303:BQN303"/>
    <mergeCell ref="BQO303:BQV303"/>
    <mergeCell ref="BQW303:BRD303"/>
    <mergeCell ref="BRE303:BRL303"/>
    <mergeCell ref="BRM303:BRT303"/>
    <mergeCell ref="BRU303:BSB303"/>
    <mergeCell ref="BSC303:BSJ303"/>
    <mergeCell ref="BSK303:BSR303"/>
    <mergeCell ref="AYK303:AYR303"/>
    <mergeCell ref="AYS303:AYZ303"/>
    <mergeCell ref="AZA303:AZH303"/>
    <mergeCell ref="AZI303:AZP303"/>
    <mergeCell ref="AZQ303:AZX303"/>
    <mergeCell ref="AZY303:BAF303"/>
    <mergeCell ref="BAG303:BAN303"/>
    <mergeCell ref="BAO303:BAV303"/>
    <mergeCell ref="BAW303:BBD303"/>
    <mergeCell ref="BBE303:BBL303"/>
    <mergeCell ref="BBM303:BBT303"/>
    <mergeCell ref="BBU303:BCB303"/>
    <mergeCell ref="BCC303:BCJ303"/>
    <mergeCell ref="BCK303:BCR303"/>
    <mergeCell ref="BCS303:BCZ303"/>
    <mergeCell ref="BDA303:BDH303"/>
    <mergeCell ref="BDI303:BDP303"/>
    <mergeCell ref="BDQ303:BDX303"/>
    <mergeCell ref="BDY303:BEF303"/>
    <mergeCell ref="BEG303:BEN303"/>
    <mergeCell ref="BEO303:BEV303"/>
    <mergeCell ref="BEW303:BFD303"/>
    <mergeCell ref="BFE303:BFL303"/>
    <mergeCell ref="BFM303:BFT303"/>
    <mergeCell ref="BFU303:BGB303"/>
    <mergeCell ref="BGC303:BGJ303"/>
    <mergeCell ref="BGK303:BGR303"/>
    <mergeCell ref="BGS303:BGZ303"/>
    <mergeCell ref="BHA303:BHH303"/>
    <mergeCell ref="BHI303:BHP303"/>
    <mergeCell ref="BHQ303:BHX303"/>
    <mergeCell ref="BHY303:BIF303"/>
    <mergeCell ref="BIG303:BIN303"/>
    <mergeCell ref="AOG303:AON303"/>
    <mergeCell ref="AOO303:AOV303"/>
    <mergeCell ref="AOW303:APD303"/>
    <mergeCell ref="APE303:APL303"/>
    <mergeCell ref="APM303:APT303"/>
    <mergeCell ref="APU303:AQB303"/>
    <mergeCell ref="AQC303:AQJ303"/>
    <mergeCell ref="AQK303:AQR303"/>
    <mergeCell ref="AQS303:AQZ303"/>
    <mergeCell ref="ARA303:ARH303"/>
    <mergeCell ref="ARI303:ARP303"/>
    <mergeCell ref="ARQ303:ARX303"/>
    <mergeCell ref="ARY303:ASF303"/>
    <mergeCell ref="ASG303:ASN303"/>
    <mergeCell ref="ASO303:ASV303"/>
    <mergeCell ref="ASW303:ATD303"/>
    <mergeCell ref="ATE303:ATL303"/>
    <mergeCell ref="ATM303:ATT303"/>
    <mergeCell ref="ATU303:AUB303"/>
    <mergeCell ref="AUC303:AUJ303"/>
    <mergeCell ref="AUK303:AUR303"/>
    <mergeCell ref="AUS303:AUZ303"/>
    <mergeCell ref="AVA303:AVH303"/>
    <mergeCell ref="AVI303:AVP303"/>
    <mergeCell ref="AVQ303:AVX303"/>
    <mergeCell ref="AVY303:AWF303"/>
    <mergeCell ref="AWG303:AWN303"/>
    <mergeCell ref="AWO303:AWV303"/>
    <mergeCell ref="AWW303:AXD303"/>
    <mergeCell ref="AXE303:AXL303"/>
    <mergeCell ref="AXM303:AXT303"/>
    <mergeCell ref="AXU303:AYB303"/>
    <mergeCell ref="AYC303:AYJ303"/>
    <mergeCell ref="AEC303:AEJ303"/>
    <mergeCell ref="AEK303:AER303"/>
    <mergeCell ref="AES303:AEZ303"/>
    <mergeCell ref="AFA303:AFH303"/>
    <mergeCell ref="AFI303:AFP303"/>
    <mergeCell ref="AFQ303:AFX303"/>
    <mergeCell ref="AFY303:AGF303"/>
    <mergeCell ref="AGG303:AGN303"/>
    <mergeCell ref="AGO303:AGV303"/>
    <mergeCell ref="AGW303:AHD303"/>
    <mergeCell ref="AHE303:AHL303"/>
    <mergeCell ref="AHM303:AHT303"/>
    <mergeCell ref="AHU303:AIB303"/>
    <mergeCell ref="AIC303:AIJ303"/>
    <mergeCell ref="AIK303:AIR303"/>
    <mergeCell ref="AIS303:AIZ303"/>
    <mergeCell ref="AJA303:AJH303"/>
    <mergeCell ref="AJI303:AJP303"/>
    <mergeCell ref="AJQ303:AJX303"/>
    <mergeCell ref="AJY303:AKF303"/>
    <mergeCell ref="AKG303:AKN303"/>
    <mergeCell ref="AKO303:AKV303"/>
    <mergeCell ref="AKW303:ALD303"/>
    <mergeCell ref="ALE303:ALL303"/>
    <mergeCell ref="ALM303:ALT303"/>
    <mergeCell ref="ALU303:AMB303"/>
    <mergeCell ref="AMC303:AMJ303"/>
    <mergeCell ref="AMK303:AMR303"/>
    <mergeCell ref="AMS303:AMZ303"/>
    <mergeCell ref="ANA303:ANH303"/>
    <mergeCell ref="ANI303:ANP303"/>
    <mergeCell ref="ANQ303:ANX303"/>
    <mergeCell ref="ANY303:AOF303"/>
    <mergeCell ref="TY303:UF303"/>
    <mergeCell ref="UG303:UN303"/>
    <mergeCell ref="UO303:UV303"/>
    <mergeCell ref="UW303:VD303"/>
    <mergeCell ref="VE303:VL303"/>
    <mergeCell ref="VM303:VT303"/>
    <mergeCell ref="VU303:WB303"/>
    <mergeCell ref="WC303:WJ303"/>
    <mergeCell ref="WK303:WR303"/>
    <mergeCell ref="WS303:WZ303"/>
    <mergeCell ref="XA303:XH303"/>
    <mergeCell ref="XI303:XP303"/>
    <mergeCell ref="XQ303:XX303"/>
    <mergeCell ref="XY303:YF303"/>
    <mergeCell ref="YG303:YN303"/>
    <mergeCell ref="YO303:YV303"/>
    <mergeCell ref="YW303:ZD303"/>
    <mergeCell ref="ZE303:ZL303"/>
    <mergeCell ref="ZM303:ZT303"/>
    <mergeCell ref="ZU303:AAB303"/>
    <mergeCell ref="AAC303:AAJ303"/>
    <mergeCell ref="AAK303:AAR303"/>
    <mergeCell ref="AAS303:AAZ303"/>
    <mergeCell ref="ABA303:ABH303"/>
    <mergeCell ref="ABI303:ABP303"/>
    <mergeCell ref="ABQ303:ABX303"/>
    <mergeCell ref="ABY303:ACF303"/>
    <mergeCell ref="ACG303:ACN303"/>
    <mergeCell ref="ACO303:ACV303"/>
    <mergeCell ref="ACW303:ADD303"/>
    <mergeCell ref="ADE303:ADL303"/>
    <mergeCell ref="ADM303:ADT303"/>
    <mergeCell ref="ADU303:AEB303"/>
    <mergeCell ref="JU303:KB303"/>
    <mergeCell ref="KC303:KJ303"/>
    <mergeCell ref="KK303:KR303"/>
    <mergeCell ref="KS303:KZ303"/>
    <mergeCell ref="LA303:LH303"/>
    <mergeCell ref="LI303:LP303"/>
    <mergeCell ref="LQ303:LX303"/>
    <mergeCell ref="LY303:MF303"/>
    <mergeCell ref="MG303:MN303"/>
    <mergeCell ref="MO303:MV303"/>
    <mergeCell ref="MW303:ND303"/>
    <mergeCell ref="NE303:NL303"/>
    <mergeCell ref="NM303:NT303"/>
    <mergeCell ref="NU303:OB303"/>
    <mergeCell ref="OC303:OJ303"/>
    <mergeCell ref="OK303:OR303"/>
    <mergeCell ref="OS303:OZ303"/>
    <mergeCell ref="PA303:PH303"/>
    <mergeCell ref="PI303:PP303"/>
    <mergeCell ref="PQ303:PX303"/>
    <mergeCell ref="PY303:QF303"/>
    <mergeCell ref="QG303:QN303"/>
    <mergeCell ref="QO303:QV303"/>
    <mergeCell ref="QW303:RD303"/>
    <mergeCell ref="RE303:RL303"/>
    <mergeCell ref="RM303:RT303"/>
    <mergeCell ref="RU303:SB303"/>
    <mergeCell ref="SC303:SJ303"/>
    <mergeCell ref="SK303:SR303"/>
    <mergeCell ref="SS303:SZ303"/>
    <mergeCell ref="TA303:TH303"/>
    <mergeCell ref="TI303:TP303"/>
    <mergeCell ref="TQ303:TX303"/>
    <mergeCell ref="WYC297:WYJ297"/>
    <mergeCell ref="WYK297:WYR297"/>
    <mergeCell ref="WYS297:WYZ297"/>
    <mergeCell ref="WZA297:WZH297"/>
    <mergeCell ref="WZI297:WZP297"/>
    <mergeCell ref="WZQ297:WZX297"/>
    <mergeCell ref="WZY297:XAF297"/>
    <mergeCell ref="XAG297:XAN297"/>
    <mergeCell ref="XAO297:XAV297"/>
    <mergeCell ref="XAW297:XBD297"/>
    <mergeCell ref="XBE297:XBL297"/>
    <mergeCell ref="XBM297:XBT297"/>
    <mergeCell ref="XBU297:XCB297"/>
    <mergeCell ref="XCC297:XCJ297"/>
    <mergeCell ref="XCK297:XCR297"/>
    <mergeCell ref="XCS297:XCZ297"/>
    <mergeCell ref="XDA297:XDH297"/>
    <mergeCell ref="XDI297:XDP297"/>
    <mergeCell ref="XDQ297:XDX297"/>
    <mergeCell ref="XDY297:XEF297"/>
    <mergeCell ref="XEG297:XEN297"/>
    <mergeCell ref="XEO297:XEV297"/>
    <mergeCell ref="XEW297:XFD297"/>
    <mergeCell ref="A298:B298"/>
    <mergeCell ref="G298:H302"/>
    <mergeCell ref="A299:B299"/>
    <mergeCell ref="A300:B300"/>
    <mergeCell ref="A301:B301"/>
    <mergeCell ref="A302:B302"/>
    <mergeCell ref="A303:H303"/>
    <mergeCell ref="AG303:AN303"/>
    <mergeCell ref="AO303:AV303"/>
    <mergeCell ref="AW303:BD303"/>
    <mergeCell ref="BE303:BL303"/>
    <mergeCell ref="BM303:BT303"/>
    <mergeCell ref="BU303:CB303"/>
    <mergeCell ref="CC303:CJ303"/>
    <mergeCell ref="CK303:CR303"/>
    <mergeCell ref="CS303:CZ303"/>
    <mergeCell ref="DA303:DH303"/>
    <mergeCell ref="DI303:DP303"/>
    <mergeCell ref="DQ303:DX303"/>
    <mergeCell ref="DY303:EF303"/>
    <mergeCell ref="EG303:EN303"/>
    <mergeCell ref="EO303:EV303"/>
    <mergeCell ref="EW303:FD303"/>
    <mergeCell ref="FE303:FL303"/>
    <mergeCell ref="FM303:FT303"/>
    <mergeCell ref="FU303:GB303"/>
    <mergeCell ref="GC303:GJ303"/>
    <mergeCell ref="GK303:GR303"/>
    <mergeCell ref="GS303:GZ303"/>
    <mergeCell ref="HA303:HH303"/>
    <mergeCell ref="HI303:HP303"/>
    <mergeCell ref="HQ303:HX303"/>
    <mergeCell ref="HY303:IF303"/>
    <mergeCell ref="IG303:IN303"/>
    <mergeCell ref="IO303:IV303"/>
    <mergeCell ref="IW303:JD303"/>
    <mergeCell ref="JE303:JL303"/>
    <mergeCell ref="JM303:JT303"/>
    <mergeCell ref="WNY297:WOF297"/>
    <mergeCell ref="WOG297:WON297"/>
    <mergeCell ref="WOO297:WOV297"/>
    <mergeCell ref="WWG297:WWN297"/>
    <mergeCell ref="WWO297:WWV297"/>
    <mergeCell ref="WWW297:WXD297"/>
    <mergeCell ref="WXE297:WXL297"/>
    <mergeCell ref="WXM297:WXT297"/>
    <mergeCell ref="WXU297:WYB297"/>
    <mergeCell ref="WDU297:WEB297"/>
    <mergeCell ref="WEC297:WEJ297"/>
    <mergeCell ref="WEK297:WER297"/>
    <mergeCell ref="WES297:WEZ297"/>
    <mergeCell ref="WFA297:WFH297"/>
    <mergeCell ref="WFI297:WFP297"/>
    <mergeCell ref="WFQ297:WFX297"/>
    <mergeCell ref="WFY297:WGF297"/>
    <mergeCell ref="WGG297:WGN297"/>
    <mergeCell ref="WGO297:WGV297"/>
    <mergeCell ref="WGW297:WHD297"/>
    <mergeCell ref="WHE297:WHL297"/>
    <mergeCell ref="WHM297:WHT297"/>
    <mergeCell ref="WHU297:WIB297"/>
    <mergeCell ref="WIC297:WIJ297"/>
    <mergeCell ref="WIK297:WIR297"/>
    <mergeCell ref="WIS297:WIZ297"/>
    <mergeCell ref="WJA297:WJH297"/>
    <mergeCell ref="WJI297:WJP297"/>
    <mergeCell ref="WJQ297:WJX297"/>
    <mergeCell ref="WJY297:WKF297"/>
    <mergeCell ref="WKG297:WKN297"/>
    <mergeCell ref="WKO297:WKV297"/>
    <mergeCell ref="WKW297:WLD297"/>
    <mergeCell ref="WLE297:WLL297"/>
    <mergeCell ref="WLM297:WLT297"/>
    <mergeCell ref="WLU297:WMB297"/>
    <mergeCell ref="WMC297:WMJ297"/>
    <mergeCell ref="WMK297:WMR297"/>
    <mergeCell ref="WMS297:WMZ297"/>
    <mergeCell ref="WNA297:WNH297"/>
    <mergeCell ref="WNI297:WNP297"/>
    <mergeCell ref="WNQ297:WNX297"/>
    <mergeCell ref="WBA297:WBH297"/>
    <mergeCell ref="WBI297:WBP297"/>
    <mergeCell ref="WBQ297:WBX297"/>
    <mergeCell ref="WBY297:WCF297"/>
    <mergeCell ref="WCG297:WCN297"/>
    <mergeCell ref="WCO297:WCV297"/>
    <mergeCell ref="WCW297:WDD297"/>
    <mergeCell ref="WDE297:WDL297"/>
    <mergeCell ref="WDM297:WDT297"/>
    <mergeCell ref="WOW297:WPD297"/>
    <mergeCell ref="WPE297:WPL297"/>
    <mergeCell ref="WPM297:WPT297"/>
    <mergeCell ref="WPU297:WQB297"/>
    <mergeCell ref="WQC297:WQJ297"/>
    <mergeCell ref="WQK297:WQR297"/>
    <mergeCell ref="WQS297:WQZ297"/>
    <mergeCell ref="WRA297:WRH297"/>
    <mergeCell ref="WRI297:WRP297"/>
    <mergeCell ref="WRQ297:WRX297"/>
    <mergeCell ref="WRY297:WSF297"/>
    <mergeCell ref="WSG297:WSN297"/>
    <mergeCell ref="WSO297:WSV297"/>
    <mergeCell ref="WSW297:WTD297"/>
    <mergeCell ref="WTE297:WTL297"/>
    <mergeCell ref="WTM297:WTT297"/>
    <mergeCell ref="WTU297:WUB297"/>
    <mergeCell ref="WUC297:WUJ297"/>
    <mergeCell ref="WUK297:WUR297"/>
    <mergeCell ref="WUS297:WUZ297"/>
    <mergeCell ref="WVA297:WVH297"/>
    <mergeCell ref="WVI297:WVP297"/>
    <mergeCell ref="WVQ297:WVX297"/>
    <mergeCell ref="WVY297:WWF297"/>
    <mergeCell ref="VQW297:VRD297"/>
    <mergeCell ref="VRE297:VRL297"/>
    <mergeCell ref="VRM297:VRT297"/>
    <mergeCell ref="VRU297:VSB297"/>
    <mergeCell ref="VSC297:VSJ297"/>
    <mergeCell ref="VSK297:VSR297"/>
    <mergeCell ref="VSS297:VSZ297"/>
    <mergeCell ref="VTA297:VTH297"/>
    <mergeCell ref="VTI297:VTP297"/>
    <mergeCell ref="VTQ297:VTX297"/>
    <mergeCell ref="VTY297:VUF297"/>
    <mergeCell ref="VUG297:VUN297"/>
    <mergeCell ref="VUO297:VUV297"/>
    <mergeCell ref="VUW297:VVD297"/>
    <mergeCell ref="VVE297:VVL297"/>
    <mergeCell ref="VVM297:VVT297"/>
    <mergeCell ref="VVU297:VWB297"/>
    <mergeCell ref="VWC297:VWJ297"/>
    <mergeCell ref="VWK297:VWR297"/>
    <mergeCell ref="VWS297:VWZ297"/>
    <mergeCell ref="VXA297:VXH297"/>
    <mergeCell ref="VXI297:VXP297"/>
    <mergeCell ref="VXQ297:VXX297"/>
    <mergeCell ref="VXY297:VYF297"/>
    <mergeCell ref="VYG297:VYN297"/>
    <mergeCell ref="VYO297:VYV297"/>
    <mergeCell ref="VYW297:VZD297"/>
    <mergeCell ref="VZE297:VZL297"/>
    <mergeCell ref="VZM297:VZT297"/>
    <mergeCell ref="VZU297:WAB297"/>
    <mergeCell ref="WAC297:WAJ297"/>
    <mergeCell ref="WAK297:WAR297"/>
    <mergeCell ref="WAS297:WAZ297"/>
    <mergeCell ref="VGS297:VGZ297"/>
    <mergeCell ref="VHA297:VHH297"/>
    <mergeCell ref="VHI297:VHP297"/>
    <mergeCell ref="VHQ297:VHX297"/>
    <mergeCell ref="VHY297:VIF297"/>
    <mergeCell ref="VIG297:VIN297"/>
    <mergeCell ref="VIO297:VIV297"/>
    <mergeCell ref="VIW297:VJD297"/>
    <mergeCell ref="VJE297:VJL297"/>
    <mergeCell ref="VJM297:VJT297"/>
    <mergeCell ref="VJU297:VKB297"/>
    <mergeCell ref="VKC297:VKJ297"/>
    <mergeCell ref="VKK297:VKR297"/>
    <mergeCell ref="VKS297:VKZ297"/>
    <mergeCell ref="VLA297:VLH297"/>
    <mergeCell ref="VLI297:VLP297"/>
    <mergeCell ref="VLQ297:VLX297"/>
    <mergeCell ref="VLY297:VMF297"/>
    <mergeCell ref="VMG297:VMN297"/>
    <mergeCell ref="VMO297:VMV297"/>
    <mergeCell ref="VMW297:VND297"/>
    <mergeCell ref="VNE297:VNL297"/>
    <mergeCell ref="VNM297:VNT297"/>
    <mergeCell ref="VNU297:VOB297"/>
    <mergeCell ref="VOC297:VOJ297"/>
    <mergeCell ref="VOK297:VOR297"/>
    <mergeCell ref="VOS297:VOZ297"/>
    <mergeCell ref="VPA297:VPH297"/>
    <mergeCell ref="VPI297:VPP297"/>
    <mergeCell ref="VPQ297:VPX297"/>
    <mergeCell ref="VPY297:VQF297"/>
    <mergeCell ref="VQG297:VQN297"/>
    <mergeCell ref="VQO297:VQV297"/>
    <mergeCell ref="UWO297:UWV297"/>
    <mergeCell ref="UWW297:UXD297"/>
    <mergeCell ref="UXE297:UXL297"/>
    <mergeCell ref="UXM297:UXT297"/>
    <mergeCell ref="UXU297:UYB297"/>
    <mergeCell ref="UYC297:UYJ297"/>
    <mergeCell ref="UYK297:UYR297"/>
    <mergeCell ref="UYS297:UYZ297"/>
    <mergeCell ref="UZA297:UZH297"/>
    <mergeCell ref="UZI297:UZP297"/>
    <mergeCell ref="UZQ297:UZX297"/>
    <mergeCell ref="UZY297:VAF297"/>
    <mergeCell ref="VAG297:VAN297"/>
    <mergeCell ref="VAO297:VAV297"/>
    <mergeCell ref="VAW297:VBD297"/>
    <mergeCell ref="VBE297:VBL297"/>
    <mergeCell ref="VBM297:VBT297"/>
    <mergeCell ref="VBU297:VCB297"/>
    <mergeCell ref="VCC297:VCJ297"/>
    <mergeCell ref="VCK297:VCR297"/>
    <mergeCell ref="VCS297:VCZ297"/>
    <mergeCell ref="VDA297:VDH297"/>
    <mergeCell ref="VDI297:VDP297"/>
    <mergeCell ref="VDQ297:VDX297"/>
    <mergeCell ref="VDY297:VEF297"/>
    <mergeCell ref="VEG297:VEN297"/>
    <mergeCell ref="VEO297:VEV297"/>
    <mergeCell ref="VEW297:VFD297"/>
    <mergeCell ref="VFE297:VFL297"/>
    <mergeCell ref="VFM297:VFT297"/>
    <mergeCell ref="VFU297:VGB297"/>
    <mergeCell ref="VGC297:VGJ297"/>
    <mergeCell ref="VGK297:VGR297"/>
    <mergeCell ref="UMK297:UMR297"/>
    <mergeCell ref="UMS297:UMZ297"/>
    <mergeCell ref="UNA297:UNH297"/>
    <mergeCell ref="UNI297:UNP297"/>
    <mergeCell ref="UNQ297:UNX297"/>
    <mergeCell ref="UNY297:UOF297"/>
    <mergeCell ref="UOG297:UON297"/>
    <mergeCell ref="UOO297:UOV297"/>
    <mergeCell ref="UOW297:UPD297"/>
    <mergeCell ref="UPE297:UPL297"/>
    <mergeCell ref="UPM297:UPT297"/>
    <mergeCell ref="UPU297:UQB297"/>
    <mergeCell ref="UQC297:UQJ297"/>
    <mergeCell ref="UQK297:UQR297"/>
    <mergeCell ref="UQS297:UQZ297"/>
    <mergeCell ref="URA297:URH297"/>
    <mergeCell ref="URI297:URP297"/>
    <mergeCell ref="URQ297:URX297"/>
    <mergeCell ref="URY297:USF297"/>
    <mergeCell ref="USG297:USN297"/>
    <mergeCell ref="USO297:USV297"/>
    <mergeCell ref="USW297:UTD297"/>
    <mergeCell ref="UTE297:UTL297"/>
    <mergeCell ref="UTM297:UTT297"/>
    <mergeCell ref="UTU297:UUB297"/>
    <mergeCell ref="UUC297:UUJ297"/>
    <mergeCell ref="UUK297:UUR297"/>
    <mergeCell ref="UUS297:UUZ297"/>
    <mergeCell ref="UVA297:UVH297"/>
    <mergeCell ref="UVI297:UVP297"/>
    <mergeCell ref="UVQ297:UVX297"/>
    <mergeCell ref="UVY297:UWF297"/>
    <mergeCell ref="UWG297:UWN297"/>
    <mergeCell ref="UCG297:UCN297"/>
    <mergeCell ref="UCO297:UCV297"/>
    <mergeCell ref="UCW297:UDD297"/>
    <mergeCell ref="UDE297:UDL297"/>
    <mergeCell ref="UDM297:UDT297"/>
    <mergeCell ref="UDU297:UEB297"/>
    <mergeCell ref="UEC297:UEJ297"/>
    <mergeCell ref="UEK297:UER297"/>
    <mergeCell ref="UES297:UEZ297"/>
    <mergeCell ref="UFA297:UFH297"/>
    <mergeCell ref="UFI297:UFP297"/>
    <mergeCell ref="UFQ297:UFX297"/>
    <mergeCell ref="UFY297:UGF297"/>
    <mergeCell ref="UGG297:UGN297"/>
    <mergeCell ref="UGO297:UGV297"/>
    <mergeCell ref="UGW297:UHD297"/>
    <mergeCell ref="UHE297:UHL297"/>
    <mergeCell ref="UHM297:UHT297"/>
    <mergeCell ref="UHU297:UIB297"/>
    <mergeCell ref="UIC297:UIJ297"/>
    <mergeCell ref="UIK297:UIR297"/>
    <mergeCell ref="UIS297:UIZ297"/>
    <mergeCell ref="UJA297:UJH297"/>
    <mergeCell ref="UJI297:UJP297"/>
    <mergeCell ref="UJQ297:UJX297"/>
    <mergeCell ref="UJY297:UKF297"/>
    <mergeCell ref="UKG297:UKN297"/>
    <mergeCell ref="UKO297:UKV297"/>
    <mergeCell ref="UKW297:ULD297"/>
    <mergeCell ref="ULE297:ULL297"/>
    <mergeCell ref="ULM297:ULT297"/>
    <mergeCell ref="ULU297:UMB297"/>
    <mergeCell ref="UMC297:UMJ297"/>
    <mergeCell ref="TSC297:TSJ297"/>
    <mergeCell ref="TSK297:TSR297"/>
    <mergeCell ref="TSS297:TSZ297"/>
    <mergeCell ref="TTA297:TTH297"/>
    <mergeCell ref="TTI297:TTP297"/>
    <mergeCell ref="TTQ297:TTX297"/>
    <mergeCell ref="TTY297:TUF297"/>
    <mergeCell ref="TUG297:TUN297"/>
    <mergeCell ref="TUO297:TUV297"/>
    <mergeCell ref="TUW297:TVD297"/>
    <mergeCell ref="TVE297:TVL297"/>
    <mergeCell ref="TVM297:TVT297"/>
    <mergeCell ref="TVU297:TWB297"/>
    <mergeCell ref="TWC297:TWJ297"/>
    <mergeCell ref="TWK297:TWR297"/>
    <mergeCell ref="TWS297:TWZ297"/>
    <mergeCell ref="TXA297:TXH297"/>
    <mergeCell ref="TXI297:TXP297"/>
    <mergeCell ref="TXQ297:TXX297"/>
    <mergeCell ref="TXY297:TYF297"/>
    <mergeCell ref="TYG297:TYN297"/>
    <mergeCell ref="TYO297:TYV297"/>
    <mergeCell ref="TYW297:TZD297"/>
    <mergeCell ref="TZE297:TZL297"/>
    <mergeCell ref="TZM297:TZT297"/>
    <mergeCell ref="TZU297:UAB297"/>
    <mergeCell ref="UAC297:UAJ297"/>
    <mergeCell ref="UAK297:UAR297"/>
    <mergeCell ref="UAS297:UAZ297"/>
    <mergeCell ref="UBA297:UBH297"/>
    <mergeCell ref="UBI297:UBP297"/>
    <mergeCell ref="UBQ297:UBX297"/>
    <mergeCell ref="UBY297:UCF297"/>
    <mergeCell ref="THY297:TIF297"/>
    <mergeCell ref="TIG297:TIN297"/>
    <mergeCell ref="TIO297:TIV297"/>
    <mergeCell ref="TIW297:TJD297"/>
    <mergeCell ref="TJE297:TJL297"/>
    <mergeCell ref="TJM297:TJT297"/>
    <mergeCell ref="TJU297:TKB297"/>
    <mergeCell ref="TKC297:TKJ297"/>
    <mergeCell ref="TKK297:TKR297"/>
    <mergeCell ref="TKS297:TKZ297"/>
    <mergeCell ref="TLA297:TLH297"/>
    <mergeCell ref="TLI297:TLP297"/>
    <mergeCell ref="TLQ297:TLX297"/>
    <mergeCell ref="TLY297:TMF297"/>
    <mergeCell ref="TMG297:TMN297"/>
    <mergeCell ref="TMO297:TMV297"/>
    <mergeCell ref="TMW297:TND297"/>
    <mergeCell ref="TNE297:TNL297"/>
    <mergeCell ref="TNM297:TNT297"/>
    <mergeCell ref="TNU297:TOB297"/>
    <mergeCell ref="TOC297:TOJ297"/>
    <mergeCell ref="TOK297:TOR297"/>
    <mergeCell ref="TOS297:TOZ297"/>
    <mergeCell ref="TPA297:TPH297"/>
    <mergeCell ref="TPI297:TPP297"/>
    <mergeCell ref="TPQ297:TPX297"/>
    <mergeCell ref="TPY297:TQF297"/>
    <mergeCell ref="TQG297:TQN297"/>
    <mergeCell ref="TQO297:TQV297"/>
    <mergeCell ref="TQW297:TRD297"/>
    <mergeCell ref="TRE297:TRL297"/>
    <mergeCell ref="TRM297:TRT297"/>
    <mergeCell ref="TRU297:TSB297"/>
    <mergeCell ref="SXU297:SYB297"/>
    <mergeCell ref="SYC297:SYJ297"/>
    <mergeCell ref="SYK297:SYR297"/>
    <mergeCell ref="SYS297:SYZ297"/>
    <mergeCell ref="SZA297:SZH297"/>
    <mergeCell ref="SZI297:SZP297"/>
    <mergeCell ref="SZQ297:SZX297"/>
    <mergeCell ref="SZY297:TAF297"/>
    <mergeCell ref="TAG297:TAN297"/>
    <mergeCell ref="TAO297:TAV297"/>
    <mergeCell ref="TAW297:TBD297"/>
    <mergeCell ref="TBE297:TBL297"/>
    <mergeCell ref="TBM297:TBT297"/>
    <mergeCell ref="TBU297:TCB297"/>
    <mergeCell ref="TCC297:TCJ297"/>
    <mergeCell ref="TCK297:TCR297"/>
    <mergeCell ref="TCS297:TCZ297"/>
    <mergeCell ref="TDA297:TDH297"/>
    <mergeCell ref="TDI297:TDP297"/>
    <mergeCell ref="TDQ297:TDX297"/>
    <mergeCell ref="TDY297:TEF297"/>
    <mergeCell ref="TEG297:TEN297"/>
    <mergeCell ref="TEO297:TEV297"/>
    <mergeCell ref="TEW297:TFD297"/>
    <mergeCell ref="TFE297:TFL297"/>
    <mergeCell ref="TFM297:TFT297"/>
    <mergeCell ref="TFU297:TGB297"/>
    <mergeCell ref="TGC297:TGJ297"/>
    <mergeCell ref="TGK297:TGR297"/>
    <mergeCell ref="TGS297:TGZ297"/>
    <mergeCell ref="THA297:THH297"/>
    <mergeCell ref="THI297:THP297"/>
    <mergeCell ref="THQ297:THX297"/>
    <mergeCell ref="SNQ297:SNX297"/>
    <mergeCell ref="SNY297:SOF297"/>
    <mergeCell ref="SOG297:SON297"/>
    <mergeCell ref="SOO297:SOV297"/>
    <mergeCell ref="SOW297:SPD297"/>
    <mergeCell ref="SPE297:SPL297"/>
    <mergeCell ref="SPM297:SPT297"/>
    <mergeCell ref="SPU297:SQB297"/>
    <mergeCell ref="SQC297:SQJ297"/>
    <mergeCell ref="SQK297:SQR297"/>
    <mergeCell ref="SQS297:SQZ297"/>
    <mergeCell ref="SRA297:SRH297"/>
    <mergeCell ref="SRI297:SRP297"/>
    <mergeCell ref="SRQ297:SRX297"/>
    <mergeCell ref="SRY297:SSF297"/>
    <mergeCell ref="SSG297:SSN297"/>
    <mergeCell ref="SSO297:SSV297"/>
    <mergeCell ref="SSW297:STD297"/>
    <mergeCell ref="STE297:STL297"/>
    <mergeCell ref="STM297:STT297"/>
    <mergeCell ref="STU297:SUB297"/>
    <mergeCell ref="SUC297:SUJ297"/>
    <mergeCell ref="SUK297:SUR297"/>
    <mergeCell ref="SUS297:SUZ297"/>
    <mergeCell ref="SVA297:SVH297"/>
    <mergeCell ref="SVI297:SVP297"/>
    <mergeCell ref="SVQ297:SVX297"/>
    <mergeCell ref="SVY297:SWF297"/>
    <mergeCell ref="SWG297:SWN297"/>
    <mergeCell ref="SWO297:SWV297"/>
    <mergeCell ref="SWW297:SXD297"/>
    <mergeCell ref="SXE297:SXL297"/>
    <mergeCell ref="SXM297:SXT297"/>
    <mergeCell ref="SDM297:SDT297"/>
    <mergeCell ref="SDU297:SEB297"/>
    <mergeCell ref="SEC297:SEJ297"/>
    <mergeCell ref="SEK297:SER297"/>
    <mergeCell ref="SES297:SEZ297"/>
    <mergeCell ref="SFA297:SFH297"/>
    <mergeCell ref="SFI297:SFP297"/>
    <mergeCell ref="SFQ297:SFX297"/>
    <mergeCell ref="SFY297:SGF297"/>
    <mergeCell ref="SGG297:SGN297"/>
    <mergeCell ref="SGO297:SGV297"/>
    <mergeCell ref="SGW297:SHD297"/>
    <mergeCell ref="SHE297:SHL297"/>
    <mergeCell ref="SHM297:SHT297"/>
    <mergeCell ref="SHU297:SIB297"/>
    <mergeCell ref="SIC297:SIJ297"/>
    <mergeCell ref="SIK297:SIR297"/>
    <mergeCell ref="SIS297:SIZ297"/>
    <mergeCell ref="SJA297:SJH297"/>
    <mergeCell ref="SJI297:SJP297"/>
    <mergeCell ref="SJQ297:SJX297"/>
    <mergeCell ref="SJY297:SKF297"/>
    <mergeCell ref="SKG297:SKN297"/>
    <mergeCell ref="SKO297:SKV297"/>
    <mergeCell ref="SKW297:SLD297"/>
    <mergeCell ref="SLE297:SLL297"/>
    <mergeCell ref="SLM297:SLT297"/>
    <mergeCell ref="SLU297:SMB297"/>
    <mergeCell ref="SMC297:SMJ297"/>
    <mergeCell ref="SMK297:SMR297"/>
    <mergeCell ref="SMS297:SMZ297"/>
    <mergeCell ref="SNA297:SNH297"/>
    <mergeCell ref="SNI297:SNP297"/>
    <mergeCell ref="RTI297:RTP297"/>
    <mergeCell ref="RTQ297:RTX297"/>
    <mergeCell ref="RTY297:RUF297"/>
    <mergeCell ref="RUG297:RUN297"/>
    <mergeCell ref="RUO297:RUV297"/>
    <mergeCell ref="RUW297:RVD297"/>
    <mergeCell ref="RVE297:RVL297"/>
    <mergeCell ref="RVM297:RVT297"/>
    <mergeCell ref="RVU297:RWB297"/>
    <mergeCell ref="RWC297:RWJ297"/>
    <mergeCell ref="RWK297:RWR297"/>
    <mergeCell ref="RWS297:RWZ297"/>
    <mergeCell ref="RXA297:RXH297"/>
    <mergeCell ref="RXI297:RXP297"/>
    <mergeCell ref="RXQ297:RXX297"/>
    <mergeCell ref="RXY297:RYF297"/>
    <mergeCell ref="RYG297:RYN297"/>
    <mergeCell ref="RYO297:RYV297"/>
    <mergeCell ref="RYW297:RZD297"/>
    <mergeCell ref="RZE297:RZL297"/>
    <mergeCell ref="RZM297:RZT297"/>
    <mergeCell ref="RZU297:SAB297"/>
    <mergeCell ref="SAC297:SAJ297"/>
    <mergeCell ref="SAK297:SAR297"/>
    <mergeCell ref="SAS297:SAZ297"/>
    <mergeCell ref="SBA297:SBH297"/>
    <mergeCell ref="SBI297:SBP297"/>
    <mergeCell ref="SBQ297:SBX297"/>
    <mergeCell ref="SBY297:SCF297"/>
    <mergeCell ref="SCG297:SCN297"/>
    <mergeCell ref="SCO297:SCV297"/>
    <mergeCell ref="SCW297:SDD297"/>
    <mergeCell ref="SDE297:SDL297"/>
    <mergeCell ref="RJE297:RJL297"/>
    <mergeCell ref="RJM297:RJT297"/>
    <mergeCell ref="RJU297:RKB297"/>
    <mergeCell ref="RKC297:RKJ297"/>
    <mergeCell ref="RKK297:RKR297"/>
    <mergeCell ref="RKS297:RKZ297"/>
    <mergeCell ref="RLA297:RLH297"/>
    <mergeCell ref="RLI297:RLP297"/>
    <mergeCell ref="RLQ297:RLX297"/>
    <mergeCell ref="RLY297:RMF297"/>
    <mergeCell ref="RMG297:RMN297"/>
    <mergeCell ref="RMO297:RMV297"/>
    <mergeCell ref="RMW297:RND297"/>
    <mergeCell ref="RNE297:RNL297"/>
    <mergeCell ref="RNM297:RNT297"/>
    <mergeCell ref="RNU297:ROB297"/>
    <mergeCell ref="ROC297:ROJ297"/>
    <mergeCell ref="ROK297:ROR297"/>
    <mergeCell ref="ROS297:ROZ297"/>
    <mergeCell ref="RPA297:RPH297"/>
    <mergeCell ref="RPI297:RPP297"/>
    <mergeCell ref="RPQ297:RPX297"/>
    <mergeCell ref="RPY297:RQF297"/>
    <mergeCell ref="RQG297:RQN297"/>
    <mergeCell ref="RQO297:RQV297"/>
    <mergeCell ref="RQW297:RRD297"/>
    <mergeCell ref="RRE297:RRL297"/>
    <mergeCell ref="RRM297:RRT297"/>
    <mergeCell ref="RRU297:RSB297"/>
    <mergeCell ref="RSC297:RSJ297"/>
    <mergeCell ref="RSK297:RSR297"/>
    <mergeCell ref="RSS297:RSZ297"/>
    <mergeCell ref="RTA297:RTH297"/>
    <mergeCell ref="QZA297:QZH297"/>
    <mergeCell ref="QZI297:QZP297"/>
    <mergeCell ref="QZQ297:QZX297"/>
    <mergeCell ref="QZY297:RAF297"/>
    <mergeCell ref="RAG297:RAN297"/>
    <mergeCell ref="RAO297:RAV297"/>
    <mergeCell ref="RAW297:RBD297"/>
    <mergeCell ref="RBE297:RBL297"/>
    <mergeCell ref="RBM297:RBT297"/>
    <mergeCell ref="RBU297:RCB297"/>
    <mergeCell ref="RCC297:RCJ297"/>
    <mergeCell ref="RCK297:RCR297"/>
    <mergeCell ref="RCS297:RCZ297"/>
    <mergeCell ref="RDA297:RDH297"/>
    <mergeCell ref="RDI297:RDP297"/>
    <mergeCell ref="RDQ297:RDX297"/>
    <mergeCell ref="RDY297:REF297"/>
    <mergeCell ref="REG297:REN297"/>
    <mergeCell ref="REO297:REV297"/>
    <mergeCell ref="REW297:RFD297"/>
    <mergeCell ref="RFE297:RFL297"/>
    <mergeCell ref="RFM297:RFT297"/>
    <mergeCell ref="RFU297:RGB297"/>
    <mergeCell ref="RGC297:RGJ297"/>
    <mergeCell ref="RGK297:RGR297"/>
    <mergeCell ref="RGS297:RGZ297"/>
    <mergeCell ref="RHA297:RHH297"/>
    <mergeCell ref="RHI297:RHP297"/>
    <mergeCell ref="RHQ297:RHX297"/>
    <mergeCell ref="RHY297:RIF297"/>
    <mergeCell ref="RIG297:RIN297"/>
    <mergeCell ref="RIO297:RIV297"/>
    <mergeCell ref="RIW297:RJD297"/>
    <mergeCell ref="QOW297:QPD297"/>
    <mergeCell ref="QPE297:QPL297"/>
    <mergeCell ref="QPM297:QPT297"/>
    <mergeCell ref="QPU297:QQB297"/>
    <mergeCell ref="QQC297:QQJ297"/>
    <mergeCell ref="QQK297:QQR297"/>
    <mergeCell ref="QQS297:QQZ297"/>
    <mergeCell ref="QRA297:QRH297"/>
    <mergeCell ref="QRI297:QRP297"/>
    <mergeCell ref="QRQ297:QRX297"/>
    <mergeCell ref="QRY297:QSF297"/>
    <mergeCell ref="QSG297:QSN297"/>
    <mergeCell ref="QSO297:QSV297"/>
    <mergeCell ref="QSW297:QTD297"/>
    <mergeCell ref="QTE297:QTL297"/>
    <mergeCell ref="QTM297:QTT297"/>
    <mergeCell ref="QTU297:QUB297"/>
    <mergeCell ref="QUC297:QUJ297"/>
    <mergeCell ref="QUK297:QUR297"/>
    <mergeCell ref="QUS297:QUZ297"/>
    <mergeCell ref="QVA297:QVH297"/>
    <mergeCell ref="QVI297:QVP297"/>
    <mergeCell ref="QVQ297:QVX297"/>
    <mergeCell ref="QVY297:QWF297"/>
    <mergeCell ref="QWG297:QWN297"/>
    <mergeCell ref="QWO297:QWV297"/>
    <mergeCell ref="QWW297:QXD297"/>
    <mergeCell ref="QXE297:QXL297"/>
    <mergeCell ref="QXM297:QXT297"/>
    <mergeCell ref="QXU297:QYB297"/>
    <mergeCell ref="QYC297:QYJ297"/>
    <mergeCell ref="QYK297:QYR297"/>
    <mergeCell ref="QYS297:QYZ297"/>
    <mergeCell ref="QES297:QEZ297"/>
    <mergeCell ref="QFA297:QFH297"/>
    <mergeCell ref="QFI297:QFP297"/>
    <mergeCell ref="QFQ297:QFX297"/>
    <mergeCell ref="QFY297:QGF297"/>
    <mergeCell ref="QGG297:QGN297"/>
    <mergeCell ref="QGO297:QGV297"/>
    <mergeCell ref="QGW297:QHD297"/>
    <mergeCell ref="QHE297:QHL297"/>
    <mergeCell ref="QHM297:QHT297"/>
    <mergeCell ref="QHU297:QIB297"/>
    <mergeCell ref="QIC297:QIJ297"/>
    <mergeCell ref="QIK297:QIR297"/>
    <mergeCell ref="QIS297:QIZ297"/>
    <mergeCell ref="QJA297:QJH297"/>
    <mergeCell ref="QJI297:QJP297"/>
    <mergeCell ref="QJQ297:QJX297"/>
    <mergeCell ref="QJY297:QKF297"/>
    <mergeCell ref="QKG297:QKN297"/>
    <mergeCell ref="QKO297:QKV297"/>
    <mergeCell ref="QKW297:QLD297"/>
    <mergeCell ref="QLE297:QLL297"/>
    <mergeCell ref="QLM297:QLT297"/>
    <mergeCell ref="QLU297:QMB297"/>
    <mergeCell ref="QMC297:QMJ297"/>
    <mergeCell ref="QMK297:QMR297"/>
    <mergeCell ref="QMS297:QMZ297"/>
    <mergeCell ref="QNA297:QNH297"/>
    <mergeCell ref="QNI297:QNP297"/>
    <mergeCell ref="QNQ297:QNX297"/>
    <mergeCell ref="QNY297:QOF297"/>
    <mergeCell ref="QOG297:QON297"/>
    <mergeCell ref="QOO297:QOV297"/>
    <mergeCell ref="PUO297:PUV297"/>
    <mergeCell ref="PUW297:PVD297"/>
    <mergeCell ref="PVE297:PVL297"/>
    <mergeCell ref="PVM297:PVT297"/>
    <mergeCell ref="PVU297:PWB297"/>
    <mergeCell ref="PWC297:PWJ297"/>
    <mergeCell ref="PWK297:PWR297"/>
    <mergeCell ref="PWS297:PWZ297"/>
    <mergeCell ref="PXA297:PXH297"/>
    <mergeCell ref="PXI297:PXP297"/>
    <mergeCell ref="PXQ297:PXX297"/>
    <mergeCell ref="PXY297:PYF297"/>
    <mergeCell ref="PYG297:PYN297"/>
    <mergeCell ref="PYO297:PYV297"/>
    <mergeCell ref="PYW297:PZD297"/>
    <mergeCell ref="PZE297:PZL297"/>
    <mergeCell ref="PZM297:PZT297"/>
    <mergeCell ref="PZU297:QAB297"/>
    <mergeCell ref="QAC297:QAJ297"/>
    <mergeCell ref="QAK297:QAR297"/>
    <mergeCell ref="QAS297:QAZ297"/>
    <mergeCell ref="QBA297:QBH297"/>
    <mergeCell ref="QBI297:QBP297"/>
    <mergeCell ref="QBQ297:QBX297"/>
    <mergeCell ref="QBY297:QCF297"/>
    <mergeCell ref="QCG297:QCN297"/>
    <mergeCell ref="QCO297:QCV297"/>
    <mergeCell ref="QCW297:QDD297"/>
    <mergeCell ref="QDE297:QDL297"/>
    <mergeCell ref="QDM297:QDT297"/>
    <mergeCell ref="QDU297:QEB297"/>
    <mergeCell ref="QEC297:QEJ297"/>
    <mergeCell ref="QEK297:QER297"/>
    <mergeCell ref="PKK297:PKR297"/>
    <mergeCell ref="PKS297:PKZ297"/>
    <mergeCell ref="PLA297:PLH297"/>
    <mergeCell ref="PLI297:PLP297"/>
    <mergeCell ref="PLQ297:PLX297"/>
    <mergeCell ref="PLY297:PMF297"/>
    <mergeCell ref="PMG297:PMN297"/>
    <mergeCell ref="PMO297:PMV297"/>
    <mergeCell ref="PMW297:PND297"/>
    <mergeCell ref="PNE297:PNL297"/>
    <mergeCell ref="PNM297:PNT297"/>
    <mergeCell ref="PNU297:POB297"/>
    <mergeCell ref="POC297:POJ297"/>
    <mergeCell ref="POK297:POR297"/>
    <mergeCell ref="POS297:POZ297"/>
    <mergeCell ref="PPA297:PPH297"/>
    <mergeCell ref="PPI297:PPP297"/>
    <mergeCell ref="PPQ297:PPX297"/>
    <mergeCell ref="PPY297:PQF297"/>
    <mergeCell ref="PQG297:PQN297"/>
    <mergeCell ref="PQO297:PQV297"/>
    <mergeCell ref="PQW297:PRD297"/>
    <mergeCell ref="PRE297:PRL297"/>
    <mergeCell ref="PRM297:PRT297"/>
    <mergeCell ref="PRU297:PSB297"/>
    <mergeCell ref="PSC297:PSJ297"/>
    <mergeCell ref="PSK297:PSR297"/>
    <mergeCell ref="PSS297:PSZ297"/>
    <mergeCell ref="PTA297:PTH297"/>
    <mergeCell ref="PTI297:PTP297"/>
    <mergeCell ref="PTQ297:PTX297"/>
    <mergeCell ref="PTY297:PUF297"/>
    <mergeCell ref="PUG297:PUN297"/>
    <mergeCell ref="PAG297:PAN297"/>
    <mergeCell ref="PAO297:PAV297"/>
    <mergeCell ref="PAW297:PBD297"/>
    <mergeCell ref="PBE297:PBL297"/>
    <mergeCell ref="PBM297:PBT297"/>
    <mergeCell ref="PBU297:PCB297"/>
    <mergeCell ref="PCC297:PCJ297"/>
    <mergeCell ref="PCK297:PCR297"/>
    <mergeCell ref="PCS297:PCZ297"/>
    <mergeCell ref="PDA297:PDH297"/>
    <mergeCell ref="PDI297:PDP297"/>
    <mergeCell ref="PDQ297:PDX297"/>
    <mergeCell ref="PDY297:PEF297"/>
    <mergeCell ref="PEG297:PEN297"/>
    <mergeCell ref="PEO297:PEV297"/>
    <mergeCell ref="PEW297:PFD297"/>
    <mergeCell ref="PFE297:PFL297"/>
    <mergeCell ref="PFM297:PFT297"/>
    <mergeCell ref="PFU297:PGB297"/>
    <mergeCell ref="PGC297:PGJ297"/>
    <mergeCell ref="PGK297:PGR297"/>
    <mergeCell ref="PGS297:PGZ297"/>
    <mergeCell ref="PHA297:PHH297"/>
    <mergeCell ref="PHI297:PHP297"/>
    <mergeCell ref="PHQ297:PHX297"/>
    <mergeCell ref="PHY297:PIF297"/>
    <mergeCell ref="PIG297:PIN297"/>
    <mergeCell ref="PIO297:PIV297"/>
    <mergeCell ref="PIW297:PJD297"/>
    <mergeCell ref="PJE297:PJL297"/>
    <mergeCell ref="PJM297:PJT297"/>
    <mergeCell ref="PJU297:PKB297"/>
    <mergeCell ref="PKC297:PKJ297"/>
    <mergeCell ref="OQC297:OQJ297"/>
    <mergeCell ref="OQK297:OQR297"/>
    <mergeCell ref="OQS297:OQZ297"/>
    <mergeCell ref="ORA297:ORH297"/>
    <mergeCell ref="ORI297:ORP297"/>
    <mergeCell ref="ORQ297:ORX297"/>
    <mergeCell ref="ORY297:OSF297"/>
    <mergeCell ref="OSG297:OSN297"/>
    <mergeCell ref="OSO297:OSV297"/>
    <mergeCell ref="OSW297:OTD297"/>
    <mergeCell ref="OTE297:OTL297"/>
    <mergeCell ref="OTM297:OTT297"/>
    <mergeCell ref="OTU297:OUB297"/>
    <mergeCell ref="OUC297:OUJ297"/>
    <mergeCell ref="OUK297:OUR297"/>
    <mergeCell ref="OUS297:OUZ297"/>
    <mergeCell ref="OVA297:OVH297"/>
    <mergeCell ref="OVI297:OVP297"/>
    <mergeCell ref="OVQ297:OVX297"/>
    <mergeCell ref="OVY297:OWF297"/>
    <mergeCell ref="OWG297:OWN297"/>
    <mergeCell ref="OWO297:OWV297"/>
    <mergeCell ref="OWW297:OXD297"/>
    <mergeCell ref="OXE297:OXL297"/>
    <mergeCell ref="OXM297:OXT297"/>
    <mergeCell ref="OXU297:OYB297"/>
    <mergeCell ref="OYC297:OYJ297"/>
    <mergeCell ref="OYK297:OYR297"/>
    <mergeCell ref="OYS297:OYZ297"/>
    <mergeCell ref="OZA297:OZH297"/>
    <mergeCell ref="OZI297:OZP297"/>
    <mergeCell ref="OZQ297:OZX297"/>
    <mergeCell ref="OZY297:PAF297"/>
    <mergeCell ref="OFY297:OGF297"/>
    <mergeCell ref="OGG297:OGN297"/>
    <mergeCell ref="OGO297:OGV297"/>
    <mergeCell ref="OGW297:OHD297"/>
    <mergeCell ref="OHE297:OHL297"/>
    <mergeCell ref="OHM297:OHT297"/>
    <mergeCell ref="OHU297:OIB297"/>
    <mergeCell ref="OIC297:OIJ297"/>
    <mergeCell ref="OIK297:OIR297"/>
    <mergeCell ref="OIS297:OIZ297"/>
    <mergeCell ref="OJA297:OJH297"/>
    <mergeCell ref="OJI297:OJP297"/>
    <mergeCell ref="OJQ297:OJX297"/>
    <mergeCell ref="OJY297:OKF297"/>
    <mergeCell ref="OKG297:OKN297"/>
    <mergeCell ref="OKO297:OKV297"/>
    <mergeCell ref="OKW297:OLD297"/>
    <mergeCell ref="OLE297:OLL297"/>
    <mergeCell ref="OLM297:OLT297"/>
    <mergeCell ref="OLU297:OMB297"/>
    <mergeCell ref="OMC297:OMJ297"/>
    <mergeCell ref="OMK297:OMR297"/>
    <mergeCell ref="OMS297:OMZ297"/>
    <mergeCell ref="ONA297:ONH297"/>
    <mergeCell ref="ONI297:ONP297"/>
    <mergeCell ref="ONQ297:ONX297"/>
    <mergeCell ref="ONY297:OOF297"/>
    <mergeCell ref="OOG297:OON297"/>
    <mergeCell ref="OOO297:OOV297"/>
    <mergeCell ref="OOW297:OPD297"/>
    <mergeCell ref="OPE297:OPL297"/>
    <mergeCell ref="OPM297:OPT297"/>
    <mergeCell ref="OPU297:OQB297"/>
    <mergeCell ref="NVU297:NWB297"/>
    <mergeCell ref="NWC297:NWJ297"/>
    <mergeCell ref="NWK297:NWR297"/>
    <mergeCell ref="NWS297:NWZ297"/>
    <mergeCell ref="NXA297:NXH297"/>
    <mergeCell ref="NXI297:NXP297"/>
    <mergeCell ref="NXQ297:NXX297"/>
    <mergeCell ref="NXY297:NYF297"/>
    <mergeCell ref="NYG297:NYN297"/>
    <mergeCell ref="NYO297:NYV297"/>
    <mergeCell ref="NYW297:NZD297"/>
    <mergeCell ref="NZE297:NZL297"/>
    <mergeCell ref="NZM297:NZT297"/>
    <mergeCell ref="NZU297:OAB297"/>
    <mergeCell ref="OAC297:OAJ297"/>
    <mergeCell ref="OAK297:OAR297"/>
    <mergeCell ref="OAS297:OAZ297"/>
    <mergeCell ref="OBA297:OBH297"/>
    <mergeCell ref="OBI297:OBP297"/>
    <mergeCell ref="OBQ297:OBX297"/>
    <mergeCell ref="OBY297:OCF297"/>
    <mergeCell ref="OCG297:OCN297"/>
    <mergeCell ref="OCO297:OCV297"/>
    <mergeCell ref="OCW297:ODD297"/>
    <mergeCell ref="ODE297:ODL297"/>
    <mergeCell ref="ODM297:ODT297"/>
    <mergeCell ref="ODU297:OEB297"/>
    <mergeCell ref="OEC297:OEJ297"/>
    <mergeCell ref="OEK297:OER297"/>
    <mergeCell ref="OES297:OEZ297"/>
    <mergeCell ref="OFA297:OFH297"/>
    <mergeCell ref="OFI297:OFP297"/>
    <mergeCell ref="OFQ297:OFX297"/>
    <mergeCell ref="NLQ297:NLX297"/>
    <mergeCell ref="NLY297:NMF297"/>
    <mergeCell ref="NMG297:NMN297"/>
    <mergeCell ref="NMO297:NMV297"/>
    <mergeCell ref="NMW297:NND297"/>
    <mergeCell ref="NNE297:NNL297"/>
    <mergeCell ref="NNM297:NNT297"/>
    <mergeCell ref="NNU297:NOB297"/>
    <mergeCell ref="NOC297:NOJ297"/>
    <mergeCell ref="NOK297:NOR297"/>
    <mergeCell ref="NOS297:NOZ297"/>
    <mergeCell ref="NPA297:NPH297"/>
    <mergeCell ref="NPI297:NPP297"/>
    <mergeCell ref="NPQ297:NPX297"/>
    <mergeCell ref="NPY297:NQF297"/>
    <mergeCell ref="NQG297:NQN297"/>
    <mergeCell ref="NQO297:NQV297"/>
    <mergeCell ref="NQW297:NRD297"/>
    <mergeCell ref="NRE297:NRL297"/>
    <mergeCell ref="NRM297:NRT297"/>
    <mergeCell ref="NRU297:NSB297"/>
    <mergeCell ref="NSC297:NSJ297"/>
    <mergeCell ref="NSK297:NSR297"/>
    <mergeCell ref="NSS297:NSZ297"/>
    <mergeCell ref="NTA297:NTH297"/>
    <mergeCell ref="NTI297:NTP297"/>
    <mergeCell ref="NTQ297:NTX297"/>
    <mergeCell ref="NTY297:NUF297"/>
    <mergeCell ref="NUG297:NUN297"/>
    <mergeCell ref="NUO297:NUV297"/>
    <mergeCell ref="NUW297:NVD297"/>
    <mergeCell ref="NVE297:NVL297"/>
    <mergeCell ref="NVM297:NVT297"/>
    <mergeCell ref="NBM297:NBT297"/>
    <mergeCell ref="NBU297:NCB297"/>
    <mergeCell ref="NCC297:NCJ297"/>
    <mergeCell ref="NCK297:NCR297"/>
    <mergeCell ref="NCS297:NCZ297"/>
    <mergeCell ref="NDA297:NDH297"/>
    <mergeCell ref="NDI297:NDP297"/>
    <mergeCell ref="NDQ297:NDX297"/>
    <mergeCell ref="NDY297:NEF297"/>
    <mergeCell ref="NEG297:NEN297"/>
    <mergeCell ref="NEO297:NEV297"/>
    <mergeCell ref="NEW297:NFD297"/>
    <mergeCell ref="NFE297:NFL297"/>
    <mergeCell ref="NFM297:NFT297"/>
    <mergeCell ref="NFU297:NGB297"/>
    <mergeCell ref="NGC297:NGJ297"/>
    <mergeCell ref="NGK297:NGR297"/>
    <mergeCell ref="NGS297:NGZ297"/>
    <mergeCell ref="NHA297:NHH297"/>
    <mergeCell ref="NHI297:NHP297"/>
    <mergeCell ref="NHQ297:NHX297"/>
    <mergeCell ref="NHY297:NIF297"/>
    <mergeCell ref="NIG297:NIN297"/>
    <mergeCell ref="NIO297:NIV297"/>
    <mergeCell ref="NIW297:NJD297"/>
    <mergeCell ref="NJE297:NJL297"/>
    <mergeCell ref="NJM297:NJT297"/>
    <mergeCell ref="NJU297:NKB297"/>
    <mergeCell ref="NKC297:NKJ297"/>
    <mergeCell ref="NKK297:NKR297"/>
    <mergeCell ref="NKS297:NKZ297"/>
    <mergeCell ref="NLA297:NLH297"/>
    <mergeCell ref="NLI297:NLP297"/>
    <mergeCell ref="MRI297:MRP297"/>
    <mergeCell ref="MRQ297:MRX297"/>
    <mergeCell ref="MRY297:MSF297"/>
    <mergeCell ref="MSG297:MSN297"/>
    <mergeCell ref="MSO297:MSV297"/>
    <mergeCell ref="MSW297:MTD297"/>
    <mergeCell ref="MTE297:MTL297"/>
    <mergeCell ref="MTM297:MTT297"/>
    <mergeCell ref="MTU297:MUB297"/>
    <mergeCell ref="MUC297:MUJ297"/>
    <mergeCell ref="MUK297:MUR297"/>
    <mergeCell ref="MUS297:MUZ297"/>
    <mergeCell ref="MVA297:MVH297"/>
    <mergeCell ref="MVI297:MVP297"/>
    <mergeCell ref="MVQ297:MVX297"/>
    <mergeCell ref="MVY297:MWF297"/>
    <mergeCell ref="MWG297:MWN297"/>
    <mergeCell ref="MWO297:MWV297"/>
    <mergeCell ref="MWW297:MXD297"/>
    <mergeCell ref="MXE297:MXL297"/>
    <mergeCell ref="MXM297:MXT297"/>
    <mergeCell ref="MXU297:MYB297"/>
    <mergeCell ref="MYC297:MYJ297"/>
    <mergeCell ref="MYK297:MYR297"/>
    <mergeCell ref="MYS297:MYZ297"/>
    <mergeCell ref="MZA297:MZH297"/>
    <mergeCell ref="MZI297:MZP297"/>
    <mergeCell ref="MZQ297:MZX297"/>
    <mergeCell ref="MZY297:NAF297"/>
    <mergeCell ref="NAG297:NAN297"/>
    <mergeCell ref="NAO297:NAV297"/>
    <mergeCell ref="NAW297:NBD297"/>
    <mergeCell ref="NBE297:NBL297"/>
    <mergeCell ref="MHE297:MHL297"/>
    <mergeCell ref="MHM297:MHT297"/>
    <mergeCell ref="MHU297:MIB297"/>
    <mergeCell ref="MIC297:MIJ297"/>
    <mergeCell ref="MIK297:MIR297"/>
    <mergeCell ref="MIS297:MIZ297"/>
    <mergeCell ref="MJA297:MJH297"/>
    <mergeCell ref="MJI297:MJP297"/>
    <mergeCell ref="MJQ297:MJX297"/>
    <mergeCell ref="MJY297:MKF297"/>
    <mergeCell ref="MKG297:MKN297"/>
    <mergeCell ref="MKO297:MKV297"/>
    <mergeCell ref="MKW297:MLD297"/>
    <mergeCell ref="MLE297:MLL297"/>
    <mergeCell ref="MLM297:MLT297"/>
    <mergeCell ref="MLU297:MMB297"/>
    <mergeCell ref="MMC297:MMJ297"/>
    <mergeCell ref="MMK297:MMR297"/>
    <mergeCell ref="MMS297:MMZ297"/>
    <mergeCell ref="MNA297:MNH297"/>
    <mergeCell ref="MNI297:MNP297"/>
    <mergeCell ref="MNQ297:MNX297"/>
    <mergeCell ref="MNY297:MOF297"/>
    <mergeCell ref="MOG297:MON297"/>
    <mergeCell ref="MOO297:MOV297"/>
    <mergeCell ref="MOW297:MPD297"/>
    <mergeCell ref="MPE297:MPL297"/>
    <mergeCell ref="MPM297:MPT297"/>
    <mergeCell ref="MPU297:MQB297"/>
    <mergeCell ref="MQC297:MQJ297"/>
    <mergeCell ref="MQK297:MQR297"/>
    <mergeCell ref="MQS297:MQZ297"/>
    <mergeCell ref="MRA297:MRH297"/>
    <mergeCell ref="LXA297:LXH297"/>
    <mergeCell ref="LXI297:LXP297"/>
    <mergeCell ref="LXQ297:LXX297"/>
    <mergeCell ref="LXY297:LYF297"/>
    <mergeCell ref="LYG297:LYN297"/>
    <mergeCell ref="LYO297:LYV297"/>
    <mergeCell ref="LYW297:LZD297"/>
    <mergeCell ref="LZE297:LZL297"/>
    <mergeCell ref="LZM297:LZT297"/>
    <mergeCell ref="LZU297:MAB297"/>
    <mergeCell ref="MAC297:MAJ297"/>
    <mergeCell ref="MAK297:MAR297"/>
    <mergeCell ref="MAS297:MAZ297"/>
    <mergeCell ref="MBA297:MBH297"/>
    <mergeCell ref="MBI297:MBP297"/>
    <mergeCell ref="MBQ297:MBX297"/>
    <mergeCell ref="MBY297:MCF297"/>
    <mergeCell ref="MCG297:MCN297"/>
    <mergeCell ref="MCO297:MCV297"/>
    <mergeCell ref="MCW297:MDD297"/>
    <mergeCell ref="MDE297:MDL297"/>
    <mergeCell ref="MDM297:MDT297"/>
    <mergeCell ref="MDU297:MEB297"/>
    <mergeCell ref="MEC297:MEJ297"/>
    <mergeCell ref="MEK297:MER297"/>
    <mergeCell ref="MES297:MEZ297"/>
    <mergeCell ref="MFA297:MFH297"/>
    <mergeCell ref="MFI297:MFP297"/>
    <mergeCell ref="MFQ297:MFX297"/>
    <mergeCell ref="MFY297:MGF297"/>
    <mergeCell ref="MGG297:MGN297"/>
    <mergeCell ref="MGO297:MGV297"/>
    <mergeCell ref="MGW297:MHD297"/>
    <mergeCell ref="LMW297:LND297"/>
    <mergeCell ref="LNE297:LNL297"/>
    <mergeCell ref="LNM297:LNT297"/>
    <mergeCell ref="LNU297:LOB297"/>
    <mergeCell ref="LOC297:LOJ297"/>
    <mergeCell ref="LOK297:LOR297"/>
    <mergeCell ref="LOS297:LOZ297"/>
    <mergeCell ref="LPA297:LPH297"/>
    <mergeCell ref="LPI297:LPP297"/>
    <mergeCell ref="LPQ297:LPX297"/>
    <mergeCell ref="LPY297:LQF297"/>
    <mergeCell ref="LQG297:LQN297"/>
    <mergeCell ref="LQO297:LQV297"/>
    <mergeCell ref="LQW297:LRD297"/>
    <mergeCell ref="LRE297:LRL297"/>
    <mergeCell ref="LRM297:LRT297"/>
    <mergeCell ref="LRU297:LSB297"/>
    <mergeCell ref="LSC297:LSJ297"/>
    <mergeCell ref="LSK297:LSR297"/>
    <mergeCell ref="LSS297:LSZ297"/>
    <mergeCell ref="LTA297:LTH297"/>
    <mergeCell ref="LTI297:LTP297"/>
    <mergeCell ref="LTQ297:LTX297"/>
    <mergeCell ref="LTY297:LUF297"/>
    <mergeCell ref="LUG297:LUN297"/>
    <mergeCell ref="LUO297:LUV297"/>
    <mergeCell ref="LUW297:LVD297"/>
    <mergeCell ref="LVE297:LVL297"/>
    <mergeCell ref="LVM297:LVT297"/>
    <mergeCell ref="LVU297:LWB297"/>
    <mergeCell ref="LWC297:LWJ297"/>
    <mergeCell ref="LWK297:LWR297"/>
    <mergeCell ref="LWS297:LWZ297"/>
    <mergeCell ref="LCS297:LCZ297"/>
    <mergeCell ref="LDA297:LDH297"/>
    <mergeCell ref="LDI297:LDP297"/>
    <mergeCell ref="LDQ297:LDX297"/>
    <mergeCell ref="LDY297:LEF297"/>
    <mergeCell ref="LEG297:LEN297"/>
    <mergeCell ref="LEO297:LEV297"/>
    <mergeCell ref="LEW297:LFD297"/>
    <mergeCell ref="LFE297:LFL297"/>
    <mergeCell ref="LFM297:LFT297"/>
    <mergeCell ref="LFU297:LGB297"/>
    <mergeCell ref="LGC297:LGJ297"/>
    <mergeCell ref="LGK297:LGR297"/>
    <mergeCell ref="LGS297:LGZ297"/>
    <mergeCell ref="LHA297:LHH297"/>
    <mergeCell ref="LHI297:LHP297"/>
    <mergeCell ref="LHQ297:LHX297"/>
    <mergeCell ref="LHY297:LIF297"/>
    <mergeCell ref="LIG297:LIN297"/>
    <mergeCell ref="LIO297:LIV297"/>
    <mergeCell ref="LIW297:LJD297"/>
    <mergeCell ref="LJE297:LJL297"/>
    <mergeCell ref="LJM297:LJT297"/>
    <mergeCell ref="LJU297:LKB297"/>
    <mergeCell ref="LKC297:LKJ297"/>
    <mergeCell ref="LKK297:LKR297"/>
    <mergeCell ref="LKS297:LKZ297"/>
    <mergeCell ref="LLA297:LLH297"/>
    <mergeCell ref="LLI297:LLP297"/>
    <mergeCell ref="LLQ297:LLX297"/>
    <mergeCell ref="LLY297:LMF297"/>
    <mergeCell ref="LMG297:LMN297"/>
    <mergeCell ref="LMO297:LMV297"/>
    <mergeCell ref="KSO297:KSV297"/>
    <mergeCell ref="KSW297:KTD297"/>
    <mergeCell ref="KTE297:KTL297"/>
    <mergeCell ref="KTM297:KTT297"/>
    <mergeCell ref="KTU297:KUB297"/>
    <mergeCell ref="KUC297:KUJ297"/>
    <mergeCell ref="KUK297:KUR297"/>
    <mergeCell ref="KUS297:KUZ297"/>
    <mergeCell ref="KVA297:KVH297"/>
    <mergeCell ref="KVI297:KVP297"/>
    <mergeCell ref="KVQ297:KVX297"/>
    <mergeCell ref="KVY297:KWF297"/>
    <mergeCell ref="KWG297:KWN297"/>
    <mergeCell ref="KWO297:KWV297"/>
    <mergeCell ref="KWW297:KXD297"/>
    <mergeCell ref="KXE297:KXL297"/>
    <mergeCell ref="KXM297:KXT297"/>
    <mergeCell ref="KXU297:KYB297"/>
    <mergeCell ref="KYC297:KYJ297"/>
    <mergeCell ref="KYK297:KYR297"/>
    <mergeCell ref="KYS297:KYZ297"/>
    <mergeCell ref="KZA297:KZH297"/>
    <mergeCell ref="KZI297:KZP297"/>
    <mergeCell ref="KZQ297:KZX297"/>
    <mergeCell ref="KZY297:LAF297"/>
    <mergeCell ref="LAG297:LAN297"/>
    <mergeCell ref="LAO297:LAV297"/>
    <mergeCell ref="LAW297:LBD297"/>
    <mergeCell ref="LBE297:LBL297"/>
    <mergeCell ref="LBM297:LBT297"/>
    <mergeCell ref="LBU297:LCB297"/>
    <mergeCell ref="LCC297:LCJ297"/>
    <mergeCell ref="LCK297:LCR297"/>
    <mergeCell ref="KIK297:KIR297"/>
    <mergeCell ref="KIS297:KIZ297"/>
    <mergeCell ref="KJA297:KJH297"/>
    <mergeCell ref="KJI297:KJP297"/>
    <mergeCell ref="KJQ297:KJX297"/>
    <mergeCell ref="KJY297:KKF297"/>
    <mergeCell ref="KKG297:KKN297"/>
    <mergeCell ref="KKO297:KKV297"/>
    <mergeCell ref="KKW297:KLD297"/>
    <mergeCell ref="KLE297:KLL297"/>
    <mergeCell ref="KLM297:KLT297"/>
    <mergeCell ref="KLU297:KMB297"/>
    <mergeCell ref="KMC297:KMJ297"/>
    <mergeCell ref="KMK297:KMR297"/>
    <mergeCell ref="KMS297:KMZ297"/>
    <mergeCell ref="KNA297:KNH297"/>
    <mergeCell ref="KNI297:KNP297"/>
    <mergeCell ref="KNQ297:KNX297"/>
    <mergeCell ref="KNY297:KOF297"/>
    <mergeCell ref="KOG297:KON297"/>
    <mergeCell ref="KOO297:KOV297"/>
    <mergeCell ref="KOW297:KPD297"/>
    <mergeCell ref="KPE297:KPL297"/>
    <mergeCell ref="KPM297:KPT297"/>
    <mergeCell ref="KPU297:KQB297"/>
    <mergeCell ref="KQC297:KQJ297"/>
    <mergeCell ref="KQK297:KQR297"/>
    <mergeCell ref="KQS297:KQZ297"/>
    <mergeCell ref="KRA297:KRH297"/>
    <mergeCell ref="KRI297:KRP297"/>
    <mergeCell ref="KRQ297:KRX297"/>
    <mergeCell ref="KRY297:KSF297"/>
    <mergeCell ref="KSG297:KSN297"/>
    <mergeCell ref="JYG297:JYN297"/>
    <mergeCell ref="JYO297:JYV297"/>
    <mergeCell ref="JYW297:JZD297"/>
    <mergeCell ref="JZE297:JZL297"/>
    <mergeCell ref="JZM297:JZT297"/>
    <mergeCell ref="JZU297:KAB297"/>
    <mergeCell ref="KAC297:KAJ297"/>
    <mergeCell ref="KAK297:KAR297"/>
    <mergeCell ref="KAS297:KAZ297"/>
    <mergeCell ref="KBA297:KBH297"/>
    <mergeCell ref="KBI297:KBP297"/>
    <mergeCell ref="KBQ297:KBX297"/>
    <mergeCell ref="KBY297:KCF297"/>
    <mergeCell ref="KCG297:KCN297"/>
    <mergeCell ref="KCO297:KCV297"/>
    <mergeCell ref="KCW297:KDD297"/>
    <mergeCell ref="KDE297:KDL297"/>
    <mergeCell ref="KDM297:KDT297"/>
    <mergeCell ref="KDU297:KEB297"/>
    <mergeCell ref="KEC297:KEJ297"/>
    <mergeCell ref="KEK297:KER297"/>
    <mergeCell ref="KES297:KEZ297"/>
    <mergeCell ref="KFA297:KFH297"/>
    <mergeCell ref="KFI297:KFP297"/>
    <mergeCell ref="KFQ297:KFX297"/>
    <mergeCell ref="KFY297:KGF297"/>
    <mergeCell ref="KGG297:KGN297"/>
    <mergeCell ref="KGO297:KGV297"/>
    <mergeCell ref="KGW297:KHD297"/>
    <mergeCell ref="KHE297:KHL297"/>
    <mergeCell ref="KHM297:KHT297"/>
    <mergeCell ref="KHU297:KIB297"/>
    <mergeCell ref="KIC297:KIJ297"/>
    <mergeCell ref="JOC297:JOJ297"/>
    <mergeCell ref="JOK297:JOR297"/>
    <mergeCell ref="JOS297:JOZ297"/>
    <mergeCell ref="JPA297:JPH297"/>
    <mergeCell ref="JPI297:JPP297"/>
    <mergeCell ref="JPQ297:JPX297"/>
    <mergeCell ref="JPY297:JQF297"/>
    <mergeCell ref="JQG297:JQN297"/>
    <mergeCell ref="JQO297:JQV297"/>
    <mergeCell ref="JQW297:JRD297"/>
    <mergeCell ref="JRE297:JRL297"/>
    <mergeCell ref="JRM297:JRT297"/>
    <mergeCell ref="JRU297:JSB297"/>
    <mergeCell ref="JSC297:JSJ297"/>
    <mergeCell ref="JSK297:JSR297"/>
    <mergeCell ref="JSS297:JSZ297"/>
    <mergeCell ref="JTA297:JTH297"/>
    <mergeCell ref="JTI297:JTP297"/>
    <mergeCell ref="JTQ297:JTX297"/>
    <mergeCell ref="JTY297:JUF297"/>
    <mergeCell ref="JUG297:JUN297"/>
    <mergeCell ref="JUO297:JUV297"/>
    <mergeCell ref="JUW297:JVD297"/>
    <mergeCell ref="JVE297:JVL297"/>
    <mergeCell ref="JVM297:JVT297"/>
    <mergeCell ref="JVU297:JWB297"/>
    <mergeCell ref="JWC297:JWJ297"/>
    <mergeCell ref="JWK297:JWR297"/>
    <mergeCell ref="JWS297:JWZ297"/>
    <mergeCell ref="JXA297:JXH297"/>
    <mergeCell ref="JXI297:JXP297"/>
    <mergeCell ref="JXQ297:JXX297"/>
    <mergeCell ref="JXY297:JYF297"/>
    <mergeCell ref="JDY297:JEF297"/>
    <mergeCell ref="JEG297:JEN297"/>
    <mergeCell ref="JEO297:JEV297"/>
    <mergeCell ref="JEW297:JFD297"/>
    <mergeCell ref="JFE297:JFL297"/>
    <mergeCell ref="JFM297:JFT297"/>
    <mergeCell ref="JFU297:JGB297"/>
    <mergeCell ref="JGC297:JGJ297"/>
    <mergeCell ref="JGK297:JGR297"/>
    <mergeCell ref="JGS297:JGZ297"/>
    <mergeCell ref="JHA297:JHH297"/>
    <mergeCell ref="JHI297:JHP297"/>
    <mergeCell ref="JHQ297:JHX297"/>
    <mergeCell ref="JHY297:JIF297"/>
    <mergeCell ref="JIG297:JIN297"/>
    <mergeCell ref="JIO297:JIV297"/>
    <mergeCell ref="JIW297:JJD297"/>
    <mergeCell ref="JJE297:JJL297"/>
    <mergeCell ref="JJM297:JJT297"/>
    <mergeCell ref="JJU297:JKB297"/>
    <mergeCell ref="JKC297:JKJ297"/>
    <mergeCell ref="JKK297:JKR297"/>
    <mergeCell ref="JKS297:JKZ297"/>
    <mergeCell ref="JLA297:JLH297"/>
    <mergeCell ref="JLI297:JLP297"/>
    <mergeCell ref="JLQ297:JLX297"/>
    <mergeCell ref="JLY297:JMF297"/>
    <mergeCell ref="JMG297:JMN297"/>
    <mergeCell ref="JMO297:JMV297"/>
    <mergeCell ref="JMW297:JND297"/>
    <mergeCell ref="JNE297:JNL297"/>
    <mergeCell ref="JNM297:JNT297"/>
    <mergeCell ref="JNU297:JOB297"/>
    <mergeCell ref="ITU297:IUB297"/>
    <mergeCell ref="IUC297:IUJ297"/>
    <mergeCell ref="IUK297:IUR297"/>
    <mergeCell ref="IUS297:IUZ297"/>
    <mergeCell ref="IVA297:IVH297"/>
    <mergeCell ref="IVI297:IVP297"/>
    <mergeCell ref="IVQ297:IVX297"/>
    <mergeCell ref="IVY297:IWF297"/>
    <mergeCell ref="IWG297:IWN297"/>
    <mergeCell ref="IWO297:IWV297"/>
    <mergeCell ref="IWW297:IXD297"/>
    <mergeCell ref="IXE297:IXL297"/>
    <mergeCell ref="IXM297:IXT297"/>
    <mergeCell ref="IXU297:IYB297"/>
    <mergeCell ref="IYC297:IYJ297"/>
    <mergeCell ref="IYK297:IYR297"/>
    <mergeCell ref="IYS297:IYZ297"/>
    <mergeCell ref="IZA297:IZH297"/>
    <mergeCell ref="IZI297:IZP297"/>
    <mergeCell ref="IZQ297:IZX297"/>
    <mergeCell ref="IZY297:JAF297"/>
    <mergeCell ref="JAG297:JAN297"/>
    <mergeCell ref="JAO297:JAV297"/>
    <mergeCell ref="JAW297:JBD297"/>
    <mergeCell ref="JBE297:JBL297"/>
    <mergeCell ref="JBM297:JBT297"/>
    <mergeCell ref="JBU297:JCB297"/>
    <mergeCell ref="JCC297:JCJ297"/>
    <mergeCell ref="JCK297:JCR297"/>
    <mergeCell ref="JCS297:JCZ297"/>
    <mergeCell ref="JDA297:JDH297"/>
    <mergeCell ref="JDI297:JDP297"/>
    <mergeCell ref="JDQ297:JDX297"/>
    <mergeCell ref="IJQ297:IJX297"/>
    <mergeCell ref="IJY297:IKF297"/>
    <mergeCell ref="IKG297:IKN297"/>
    <mergeCell ref="IKO297:IKV297"/>
    <mergeCell ref="IKW297:ILD297"/>
    <mergeCell ref="ILE297:ILL297"/>
    <mergeCell ref="ILM297:ILT297"/>
    <mergeCell ref="ILU297:IMB297"/>
    <mergeCell ref="IMC297:IMJ297"/>
    <mergeCell ref="IMK297:IMR297"/>
    <mergeCell ref="IMS297:IMZ297"/>
    <mergeCell ref="INA297:INH297"/>
    <mergeCell ref="INI297:INP297"/>
    <mergeCell ref="INQ297:INX297"/>
    <mergeCell ref="INY297:IOF297"/>
    <mergeCell ref="IOG297:ION297"/>
    <mergeCell ref="IOO297:IOV297"/>
    <mergeCell ref="IOW297:IPD297"/>
    <mergeCell ref="IPE297:IPL297"/>
    <mergeCell ref="IPM297:IPT297"/>
    <mergeCell ref="IPU297:IQB297"/>
    <mergeCell ref="IQC297:IQJ297"/>
    <mergeCell ref="IQK297:IQR297"/>
    <mergeCell ref="IQS297:IQZ297"/>
    <mergeCell ref="IRA297:IRH297"/>
    <mergeCell ref="IRI297:IRP297"/>
    <mergeCell ref="IRQ297:IRX297"/>
    <mergeCell ref="IRY297:ISF297"/>
    <mergeCell ref="ISG297:ISN297"/>
    <mergeCell ref="ISO297:ISV297"/>
    <mergeCell ref="ISW297:ITD297"/>
    <mergeCell ref="ITE297:ITL297"/>
    <mergeCell ref="ITM297:ITT297"/>
    <mergeCell ref="HZM297:HZT297"/>
    <mergeCell ref="HZU297:IAB297"/>
    <mergeCell ref="IAC297:IAJ297"/>
    <mergeCell ref="IAK297:IAR297"/>
    <mergeCell ref="IAS297:IAZ297"/>
    <mergeCell ref="IBA297:IBH297"/>
    <mergeCell ref="IBI297:IBP297"/>
    <mergeCell ref="IBQ297:IBX297"/>
    <mergeCell ref="IBY297:ICF297"/>
    <mergeCell ref="ICG297:ICN297"/>
    <mergeCell ref="ICO297:ICV297"/>
    <mergeCell ref="ICW297:IDD297"/>
    <mergeCell ref="IDE297:IDL297"/>
    <mergeCell ref="IDM297:IDT297"/>
    <mergeCell ref="IDU297:IEB297"/>
    <mergeCell ref="IEC297:IEJ297"/>
    <mergeCell ref="IEK297:IER297"/>
    <mergeCell ref="IES297:IEZ297"/>
    <mergeCell ref="IFA297:IFH297"/>
    <mergeCell ref="IFI297:IFP297"/>
    <mergeCell ref="IFQ297:IFX297"/>
    <mergeCell ref="IFY297:IGF297"/>
    <mergeCell ref="IGG297:IGN297"/>
    <mergeCell ref="IGO297:IGV297"/>
    <mergeCell ref="IGW297:IHD297"/>
    <mergeCell ref="IHE297:IHL297"/>
    <mergeCell ref="IHM297:IHT297"/>
    <mergeCell ref="IHU297:IIB297"/>
    <mergeCell ref="IIC297:IIJ297"/>
    <mergeCell ref="IIK297:IIR297"/>
    <mergeCell ref="IIS297:IIZ297"/>
    <mergeCell ref="IJA297:IJH297"/>
    <mergeCell ref="IJI297:IJP297"/>
    <mergeCell ref="HPI297:HPP297"/>
    <mergeCell ref="HPQ297:HPX297"/>
    <mergeCell ref="HPY297:HQF297"/>
    <mergeCell ref="HQG297:HQN297"/>
    <mergeCell ref="HQO297:HQV297"/>
    <mergeCell ref="HQW297:HRD297"/>
    <mergeCell ref="HRE297:HRL297"/>
    <mergeCell ref="HRM297:HRT297"/>
    <mergeCell ref="HRU297:HSB297"/>
    <mergeCell ref="HSC297:HSJ297"/>
    <mergeCell ref="HSK297:HSR297"/>
    <mergeCell ref="HSS297:HSZ297"/>
    <mergeCell ref="HTA297:HTH297"/>
    <mergeCell ref="HTI297:HTP297"/>
    <mergeCell ref="HTQ297:HTX297"/>
    <mergeCell ref="HTY297:HUF297"/>
    <mergeCell ref="HUG297:HUN297"/>
    <mergeCell ref="HUO297:HUV297"/>
    <mergeCell ref="HUW297:HVD297"/>
    <mergeCell ref="HVE297:HVL297"/>
    <mergeCell ref="HVM297:HVT297"/>
    <mergeCell ref="HVU297:HWB297"/>
    <mergeCell ref="HWC297:HWJ297"/>
    <mergeCell ref="HWK297:HWR297"/>
    <mergeCell ref="HWS297:HWZ297"/>
    <mergeCell ref="HXA297:HXH297"/>
    <mergeCell ref="HXI297:HXP297"/>
    <mergeCell ref="HXQ297:HXX297"/>
    <mergeCell ref="HXY297:HYF297"/>
    <mergeCell ref="HYG297:HYN297"/>
    <mergeCell ref="HYO297:HYV297"/>
    <mergeCell ref="HYW297:HZD297"/>
    <mergeCell ref="HZE297:HZL297"/>
    <mergeCell ref="HFE297:HFL297"/>
    <mergeCell ref="HFM297:HFT297"/>
    <mergeCell ref="HFU297:HGB297"/>
    <mergeCell ref="HGC297:HGJ297"/>
    <mergeCell ref="HGK297:HGR297"/>
    <mergeCell ref="HGS297:HGZ297"/>
    <mergeCell ref="HHA297:HHH297"/>
    <mergeCell ref="HHI297:HHP297"/>
    <mergeCell ref="HHQ297:HHX297"/>
    <mergeCell ref="HHY297:HIF297"/>
    <mergeCell ref="HIG297:HIN297"/>
    <mergeCell ref="HIO297:HIV297"/>
    <mergeCell ref="HIW297:HJD297"/>
    <mergeCell ref="HJE297:HJL297"/>
    <mergeCell ref="HJM297:HJT297"/>
    <mergeCell ref="HJU297:HKB297"/>
    <mergeCell ref="HKC297:HKJ297"/>
    <mergeCell ref="HKK297:HKR297"/>
    <mergeCell ref="HKS297:HKZ297"/>
    <mergeCell ref="HLA297:HLH297"/>
    <mergeCell ref="HLI297:HLP297"/>
    <mergeCell ref="HLQ297:HLX297"/>
    <mergeCell ref="HLY297:HMF297"/>
    <mergeCell ref="HMG297:HMN297"/>
    <mergeCell ref="HMO297:HMV297"/>
    <mergeCell ref="HMW297:HND297"/>
    <mergeCell ref="HNE297:HNL297"/>
    <mergeCell ref="HNM297:HNT297"/>
    <mergeCell ref="HNU297:HOB297"/>
    <mergeCell ref="HOC297:HOJ297"/>
    <mergeCell ref="HOK297:HOR297"/>
    <mergeCell ref="HOS297:HOZ297"/>
    <mergeCell ref="HPA297:HPH297"/>
    <mergeCell ref="GVA297:GVH297"/>
    <mergeCell ref="GVI297:GVP297"/>
    <mergeCell ref="GVQ297:GVX297"/>
    <mergeCell ref="GVY297:GWF297"/>
    <mergeCell ref="GWG297:GWN297"/>
    <mergeCell ref="GWO297:GWV297"/>
    <mergeCell ref="GWW297:GXD297"/>
    <mergeCell ref="GXE297:GXL297"/>
    <mergeCell ref="GXM297:GXT297"/>
    <mergeCell ref="GXU297:GYB297"/>
    <mergeCell ref="GYC297:GYJ297"/>
    <mergeCell ref="GYK297:GYR297"/>
    <mergeCell ref="GYS297:GYZ297"/>
    <mergeCell ref="GZA297:GZH297"/>
    <mergeCell ref="GZI297:GZP297"/>
    <mergeCell ref="GZQ297:GZX297"/>
    <mergeCell ref="GZY297:HAF297"/>
    <mergeCell ref="HAG297:HAN297"/>
    <mergeCell ref="HAO297:HAV297"/>
    <mergeCell ref="HAW297:HBD297"/>
    <mergeCell ref="HBE297:HBL297"/>
    <mergeCell ref="HBM297:HBT297"/>
    <mergeCell ref="HBU297:HCB297"/>
    <mergeCell ref="HCC297:HCJ297"/>
    <mergeCell ref="HCK297:HCR297"/>
    <mergeCell ref="HCS297:HCZ297"/>
    <mergeCell ref="HDA297:HDH297"/>
    <mergeCell ref="HDI297:HDP297"/>
    <mergeCell ref="HDQ297:HDX297"/>
    <mergeCell ref="HDY297:HEF297"/>
    <mergeCell ref="HEG297:HEN297"/>
    <mergeCell ref="HEO297:HEV297"/>
    <mergeCell ref="HEW297:HFD297"/>
    <mergeCell ref="GKW297:GLD297"/>
    <mergeCell ref="GLE297:GLL297"/>
    <mergeCell ref="GLM297:GLT297"/>
    <mergeCell ref="GLU297:GMB297"/>
    <mergeCell ref="GMC297:GMJ297"/>
    <mergeCell ref="GMK297:GMR297"/>
    <mergeCell ref="GMS297:GMZ297"/>
    <mergeCell ref="GNA297:GNH297"/>
    <mergeCell ref="GNI297:GNP297"/>
    <mergeCell ref="GNQ297:GNX297"/>
    <mergeCell ref="GNY297:GOF297"/>
    <mergeCell ref="GOG297:GON297"/>
    <mergeCell ref="GOO297:GOV297"/>
    <mergeCell ref="GOW297:GPD297"/>
    <mergeCell ref="GPE297:GPL297"/>
    <mergeCell ref="GPM297:GPT297"/>
    <mergeCell ref="GPU297:GQB297"/>
    <mergeCell ref="GQC297:GQJ297"/>
    <mergeCell ref="GQK297:GQR297"/>
    <mergeCell ref="GQS297:GQZ297"/>
    <mergeCell ref="GRA297:GRH297"/>
    <mergeCell ref="GRI297:GRP297"/>
    <mergeCell ref="GRQ297:GRX297"/>
    <mergeCell ref="GRY297:GSF297"/>
    <mergeCell ref="GSG297:GSN297"/>
    <mergeCell ref="GSO297:GSV297"/>
    <mergeCell ref="GSW297:GTD297"/>
    <mergeCell ref="GTE297:GTL297"/>
    <mergeCell ref="GTM297:GTT297"/>
    <mergeCell ref="GTU297:GUB297"/>
    <mergeCell ref="GUC297:GUJ297"/>
    <mergeCell ref="GUK297:GUR297"/>
    <mergeCell ref="GUS297:GUZ297"/>
    <mergeCell ref="GAS297:GAZ297"/>
    <mergeCell ref="GBA297:GBH297"/>
    <mergeCell ref="GBI297:GBP297"/>
    <mergeCell ref="GBQ297:GBX297"/>
    <mergeCell ref="GBY297:GCF297"/>
    <mergeCell ref="GCG297:GCN297"/>
    <mergeCell ref="GCO297:GCV297"/>
    <mergeCell ref="GCW297:GDD297"/>
    <mergeCell ref="GDE297:GDL297"/>
    <mergeCell ref="GDM297:GDT297"/>
    <mergeCell ref="GDU297:GEB297"/>
    <mergeCell ref="GEC297:GEJ297"/>
    <mergeCell ref="GEK297:GER297"/>
    <mergeCell ref="GES297:GEZ297"/>
    <mergeCell ref="GFA297:GFH297"/>
    <mergeCell ref="GFI297:GFP297"/>
    <mergeCell ref="GFQ297:GFX297"/>
    <mergeCell ref="GFY297:GGF297"/>
    <mergeCell ref="GGG297:GGN297"/>
    <mergeCell ref="GGO297:GGV297"/>
    <mergeCell ref="GGW297:GHD297"/>
    <mergeCell ref="GHE297:GHL297"/>
    <mergeCell ref="GHM297:GHT297"/>
    <mergeCell ref="GHU297:GIB297"/>
    <mergeCell ref="GIC297:GIJ297"/>
    <mergeCell ref="GIK297:GIR297"/>
    <mergeCell ref="GIS297:GIZ297"/>
    <mergeCell ref="GJA297:GJH297"/>
    <mergeCell ref="GJI297:GJP297"/>
    <mergeCell ref="GJQ297:GJX297"/>
    <mergeCell ref="GJY297:GKF297"/>
    <mergeCell ref="GKG297:GKN297"/>
    <mergeCell ref="GKO297:GKV297"/>
    <mergeCell ref="FQO297:FQV297"/>
    <mergeCell ref="FQW297:FRD297"/>
    <mergeCell ref="FRE297:FRL297"/>
    <mergeCell ref="FRM297:FRT297"/>
    <mergeCell ref="FRU297:FSB297"/>
    <mergeCell ref="FSC297:FSJ297"/>
    <mergeCell ref="FSK297:FSR297"/>
    <mergeCell ref="FSS297:FSZ297"/>
    <mergeCell ref="FTA297:FTH297"/>
    <mergeCell ref="FTI297:FTP297"/>
    <mergeCell ref="FTQ297:FTX297"/>
    <mergeCell ref="FTY297:FUF297"/>
    <mergeCell ref="FUG297:FUN297"/>
    <mergeCell ref="FUO297:FUV297"/>
    <mergeCell ref="FUW297:FVD297"/>
    <mergeCell ref="FVE297:FVL297"/>
    <mergeCell ref="FVM297:FVT297"/>
    <mergeCell ref="FVU297:FWB297"/>
    <mergeCell ref="FWC297:FWJ297"/>
    <mergeCell ref="FWK297:FWR297"/>
    <mergeCell ref="FWS297:FWZ297"/>
    <mergeCell ref="FXA297:FXH297"/>
    <mergeCell ref="FXI297:FXP297"/>
    <mergeCell ref="FXQ297:FXX297"/>
    <mergeCell ref="FXY297:FYF297"/>
    <mergeCell ref="FYG297:FYN297"/>
    <mergeCell ref="FYO297:FYV297"/>
    <mergeCell ref="FYW297:FZD297"/>
    <mergeCell ref="FZE297:FZL297"/>
    <mergeCell ref="FZM297:FZT297"/>
    <mergeCell ref="FZU297:GAB297"/>
    <mergeCell ref="GAC297:GAJ297"/>
    <mergeCell ref="GAK297:GAR297"/>
    <mergeCell ref="FGK297:FGR297"/>
    <mergeCell ref="FGS297:FGZ297"/>
    <mergeCell ref="FHA297:FHH297"/>
    <mergeCell ref="FHI297:FHP297"/>
    <mergeCell ref="FHQ297:FHX297"/>
    <mergeCell ref="FHY297:FIF297"/>
    <mergeCell ref="FIG297:FIN297"/>
    <mergeCell ref="FIO297:FIV297"/>
    <mergeCell ref="FIW297:FJD297"/>
    <mergeCell ref="FJE297:FJL297"/>
    <mergeCell ref="FJM297:FJT297"/>
    <mergeCell ref="FJU297:FKB297"/>
    <mergeCell ref="FKC297:FKJ297"/>
    <mergeCell ref="FKK297:FKR297"/>
    <mergeCell ref="FKS297:FKZ297"/>
    <mergeCell ref="FLA297:FLH297"/>
    <mergeCell ref="FLI297:FLP297"/>
    <mergeCell ref="FLQ297:FLX297"/>
    <mergeCell ref="FLY297:FMF297"/>
    <mergeCell ref="FMG297:FMN297"/>
    <mergeCell ref="FMO297:FMV297"/>
    <mergeCell ref="FMW297:FND297"/>
    <mergeCell ref="FNE297:FNL297"/>
    <mergeCell ref="FNM297:FNT297"/>
    <mergeCell ref="FNU297:FOB297"/>
    <mergeCell ref="FOC297:FOJ297"/>
    <mergeCell ref="FOK297:FOR297"/>
    <mergeCell ref="FOS297:FOZ297"/>
    <mergeCell ref="FPA297:FPH297"/>
    <mergeCell ref="FPI297:FPP297"/>
    <mergeCell ref="FPQ297:FPX297"/>
    <mergeCell ref="FPY297:FQF297"/>
    <mergeCell ref="FQG297:FQN297"/>
    <mergeCell ref="EWG297:EWN297"/>
    <mergeCell ref="EWO297:EWV297"/>
    <mergeCell ref="EWW297:EXD297"/>
    <mergeCell ref="EXE297:EXL297"/>
    <mergeCell ref="EXM297:EXT297"/>
    <mergeCell ref="EXU297:EYB297"/>
    <mergeCell ref="EYC297:EYJ297"/>
    <mergeCell ref="EYK297:EYR297"/>
    <mergeCell ref="EYS297:EYZ297"/>
    <mergeCell ref="EZA297:EZH297"/>
    <mergeCell ref="EZI297:EZP297"/>
    <mergeCell ref="EZQ297:EZX297"/>
    <mergeCell ref="EZY297:FAF297"/>
    <mergeCell ref="FAG297:FAN297"/>
    <mergeCell ref="FAO297:FAV297"/>
    <mergeCell ref="FAW297:FBD297"/>
    <mergeCell ref="FBE297:FBL297"/>
    <mergeCell ref="FBM297:FBT297"/>
    <mergeCell ref="FBU297:FCB297"/>
    <mergeCell ref="FCC297:FCJ297"/>
    <mergeCell ref="FCK297:FCR297"/>
    <mergeCell ref="FCS297:FCZ297"/>
    <mergeCell ref="FDA297:FDH297"/>
    <mergeCell ref="FDI297:FDP297"/>
    <mergeCell ref="FDQ297:FDX297"/>
    <mergeCell ref="FDY297:FEF297"/>
    <mergeCell ref="FEG297:FEN297"/>
    <mergeCell ref="FEO297:FEV297"/>
    <mergeCell ref="FEW297:FFD297"/>
    <mergeCell ref="FFE297:FFL297"/>
    <mergeCell ref="FFM297:FFT297"/>
    <mergeCell ref="FFU297:FGB297"/>
    <mergeCell ref="FGC297:FGJ297"/>
    <mergeCell ref="EMC297:EMJ297"/>
    <mergeCell ref="EMK297:EMR297"/>
    <mergeCell ref="EMS297:EMZ297"/>
    <mergeCell ref="ENA297:ENH297"/>
    <mergeCell ref="ENI297:ENP297"/>
    <mergeCell ref="ENQ297:ENX297"/>
    <mergeCell ref="ENY297:EOF297"/>
    <mergeCell ref="EOG297:EON297"/>
    <mergeCell ref="EOO297:EOV297"/>
    <mergeCell ref="EOW297:EPD297"/>
    <mergeCell ref="EPE297:EPL297"/>
    <mergeCell ref="EPM297:EPT297"/>
    <mergeCell ref="EPU297:EQB297"/>
    <mergeCell ref="EQC297:EQJ297"/>
    <mergeCell ref="EQK297:EQR297"/>
    <mergeCell ref="EQS297:EQZ297"/>
    <mergeCell ref="ERA297:ERH297"/>
    <mergeCell ref="ERI297:ERP297"/>
    <mergeCell ref="ERQ297:ERX297"/>
    <mergeCell ref="ERY297:ESF297"/>
    <mergeCell ref="ESG297:ESN297"/>
    <mergeCell ref="ESO297:ESV297"/>
    <mergeCell ref="ESW297:ETD297"/>
    <mergeCell ref="ETE297:ETL297"/>
    <mergeCell ref="ETM297:ETT297"/>
    <mergeCell ref="ETU297:EUB297"/>
    <mergeCell ref="EUC297:EUJ297"/>
    <mergeCell ref="EUK297:EUR297"/>
    <mergeCell ref="EUS297:EUZ297"/>
    <mergeCell ref="EVA297:EVH297"/>
    <mergeCell ref="EVI297:EVP297"/>
    <mergeCell ref="EVQ297:EVX297"/>
    <mergeCell ref="EVY297:EWF297"/>
    <mergeCell ref="EBY297:ECF297"/>
    <mergeCell ref="ECG297:ECN297"/>
    <mergeCell ref="ECO297:ECV297"/>
    <mergeCell ref="ECW297:EDD297"/>
    <mergeCell ref="EDE297:EDL297"/>
    <mergeCell ref="EDM297:EDT297"/>
    <mergeCell ref="EDU297:EEB297"/>
    <mergeCell ref="EEC297:EEJ297"/>
    <mergeCell ref="EEK297:EER297"/>
    <mergeCell ref="EES297:EEZ297"/>
    <mergeCell ref="EFA297:EFH297"/>
    <mergeCell ref="EFI297:EFP297"/>
    <mergeCell ref="EFQ297:EFX297"/>
    <mergeCell ref="EFY297:EGF297"/>
    <mergeCell ref="EGG297:EGN297"/>
    <mergeCell ref="EGO297:EGV297"/>
    <mergeCell ref="EGW297:EHD297"/>
    <mergeCell ref="EHE297:EHL297"/>
    <mergeCell ref="EHM297:EHT297"/>
    <mergeCell ref="EHU297:EIB297"/>
    <mergeCell ref="EIC297:EIJ297"/>
    <mergeCell ref="EIK297:EIR297"/>
    <mergeCell ref="EIS297:EIZ297"/>
    <mergeCell ref="EJA297:EJH297"/>
    <mergeCell ref="EJI297:EJP297"/>
    <mergeCell ref="EJQ297:EJX297"/>
    <mergeCell ref="EJY297:EKF297"/>
    <mergeCell ref="EKG297:EKN297"/>
    <mergeCell ref="EKO297:EKV297"/>
    <mergeCell ref="EKW297:ELD297"/>
    <mergeCell ref="ELE297:ELL297"/>
    <mergeCell ref="ELM297:ELT297"/>
    <mergeCell ref="ELU297:EMB297"/>
    <mergeCell ref="DRU297:DSB297"/>
    <mergeCell ref="DSC297:DSJ297"/>
    <mergeCell ref="DSK297:DSR297"/>
    <mergeCell ref="DSS297:DSZ297"/>
    <mergeCell ref="DTA297:DTH297"/>
    <mergeCell ref="DTI297:DTP297"/>
    <mergeCell ref="DTQ297:DTX297"/>
    <mergeCell ref="DTY297:DUF297"/>
    <mergeCell ref="DUG297:DUN297"/>
    <mergeCell ref="DUO297:DUV297"/>
    <mergeCell ref="DUW297:DVD297"/>
    <mergeCell ref="DVE297:DVL297"/>
    <mergeCell ref="DVM297:DVT297"/>
    <mergeCell ref="DVU297:DWB297"/>
    <mergeCell ref="DWC297:DWJ297"/>
    <mergeCell ref="DWK297:DWR297"/>
    <mergeCell ref="DWS297:DWZ297"/>
    <mergeCell ref="DXA297:DXH297"/>
    <mergeCell ref="DXI297:DXP297"/>
    <mergeCell ref="DXQ297:DXX297"/>
    <mergeCell ref="DXY297:DYF297"/>
    <mergeCell ref="DYG297:DYN297"/>
    <mergeCell ref="DYO297:DYV297"/>
    <mergeCell ref="DYW297:DZD297"/>
    <mergeCell ref="DZE297:DZL297"/>
    <mergeCell ref="DZM297:DZT297"/>
    <mergeCell ref="DZU297:EAB297"/>
    <mergeCell ref="EAC297:EAJ297"/>
    <mergeCell ref="EAK297:EAR297"/>
    <mergeCell ref="EAS297:EAZ297"/>
    <mergeCell ref="EBA297:EBH297"/>
    <mergeCell ref="EBI297:EBP297"/>
    <mergeCell ref="EBQ297:EBX297"/>
    <mergeCell ref="DHQ297:DHX297"/>
    <mergeCell ref="DHY297:DIF297"/>
    <mergeCell ref="DIG297:DIN297"/>
    <mergeCell ref="DIO297:DIV297"/>
    <mergeCell ref="DIW297:DJD297"/>
    <mergeCell ref="DJE297:DJL297"/>
    <mergeCell ref="DJM297:DJT297"/>
    <mergeCell ref="DJU297:DKB297"/>
    <mergeCell ref="DKC297:DKJ297"/>
    <mergeCell ref="DKK297:DKR297"/>
    <mergeCell ref="DKS297:DKZ297"/>
    <mergeCell ref="DLA297:DLH297"/>
    <mergeCell ref="DLI297:DLP297"/>
    <mergeCell ref="DLQ297:DLX297"/>
    <mergeCell ref="DLY297:DMF297"/>
    <mergeCell ref="DMG297:DMN297"/>
    <mergeCell ref="DMO297:DMV297"/>
    <mergeCell ref="DMW297:DND297"/>
    <mergeCell ref="DNE297:DNL297"/>
    <mergeCell ref="DNM297:DNT297"/>
    <mergeCell ref="DNU297:DOB297"/>
    <mergeCell ref="DOC297:DOJ297"/>
    <mergeCell ref="DOK297:DOR297"/>
    <mergeCell ref="DOS297:DOZ297"/>
    <mergeCell ref="DPA297:DPH297"/>
    <mergeCell ref="DPI297:DPP297"/>
    <mergeCell ref="DPQ297:DPX297"/>
    <mergeCell ref="DPY297:DQF297"/>
    <mergeCell ref="DQG297:DQN297"/>
    <mergeCell ref="DQO297:DQV297"/>
    <mergeCell ref="DQW297:DRD297"/>
    <mergeCell ref="DRE297:DRL297"/>
    <mergeCell ref="DRM297:DRT297"/>
    <mergeCell ref="CXM297:CXT297"/>
    <mergeCell ref="CXU297:CYB297"/>
    <mergeCell ref="CYC297:CYJ297"/>
    <mergeCell ref="CYK297:CYR297"/>
    <mergeCell ref="CYS297:CYZ297"/>
    <mergeCell ref="CZA297:CZH297"/>
    <mergeCell ref="CZI297:CZP297"/>
    <mergeCell ref="CZQ297:CZX297"/>
    <mergeCell ref="CZY297:DAF297"/>
    <mergeCell ref="DAG297:DAN297"/>
    <mergeCell ref="DAO297:DAV297"/>
    <mergeCell ref="DAW297:DBD297"/>
    <mergeCell ref="DBE297:DBL297"/>
    <mergeCell ref="DBM297:DBT297"/>
    <mergeCell ref="DBU297:DCB297"/>
    <mergeCell ref="DCC297:DCJ297"/>
    <mergeCell ref="DCK297:DCR297"/>
    <mergeCell ref="DCS297:DCZ297"/>
    <mergeCell ref="DDA297:DDH297"/>
    <mergeCell ref="DDI297:DDP297"/>
    <mergeCell ref="DDQ297:DDX297"/>
    <mergeCell ref="DDY297:DEF297"/>
    <mergeCell ref="DEG297:DEN297"/>
    <mergeCell ref="DEO297:DEV297"/>
    <mergeCell ref="DEW297:DFD297"/>
    <mergeCell ref="DFE297:DFL297"/>
    <mergeCell ref="DFM297:DFT297"/>
    <mergeCell ref="DFU297:DGB297"/>
    <mergeCell ref="DGC297:DGJ297"/>
    <mergeCell ref="DGK297:DGR297"/>
    <mergeCell ref="DGS297:DGZ297"/>
    <mergeCell ref="DHA297:DHH297"/>
    <mergeCell ref="DHI297:DHP297"/>
    <mergeCell ref="CNI297:CNP297"/>
    <mergeCell ref="CNQ297:CNX297"/>
    <mergeCell ref="CNY297:COF297"/>
    <mergeCell ref="COG297:CON297"/>
    <mergeCell ref="COO297:COV297"/>
    <mergeCell ref="COW297:CPD297"/>
    <mergeCell ref="CPE297:CPL297"/>
    <mergeCell ref="CPM297:CPT297"/>
    <mergeCell ref="CPU297:CQB297"/>
    <mergeCell ref="CQC297:CQJ297"/>
    <mergeCell ref="CQK297:CQR297"/>
    <mergeCell ref="CQS297:CQZ297"/>
    <mergeCell ref="CRA297:CRH297"/>
    <mergeCell ref="CRI297:CRP297"/>
    <mergeCell ref="CRQ297:CRX297"/>
    <mergeCell ref="CRY297:CSF297"/>
    <mergeCell ref="CSG297:CSN297"/>
    <mergeCell ref="CSO297:CSV297"/>
    <mergeCell ref="CSW297:CTD297"/>
    <mergeCell ref="CTE297:CTL297"/>
    <mergeCell ref="CTM297:CTT297"/>
    <mergeCell ref="CTU297:CUB297"/>
    <mergeCell ref="CUC297:CUJ297"/>
    <mergeCell ref="CUK297:CUR297"/>
    <mergeCell ref="CUS297:CUZ297"/>
    <mergeCell ref="CVA297:CVH297"/>
    <mergeCell ref="CVI297:CVP297"/>
    <mergeCell ref="CVQ297:CVX297"/>
    <mergeCell ref="CVY297:CWF297"/>
    <mergeCell ref="CWG297:CWN297"/>
    <mergeCell ref="CWO297:CWV297"/>
    <mergeCell ref="CWW297:CXD297"/>
    <mergeCell ref="CXE297:CXL297"/>
    <mergeCell ref="CDE297:CDL297"/>
    <mergeCell ref="CDM297:CDT297"/>
    <mergeCell ref="CDU297:CEB297"/>
    <mergeCell ref="CEC297:CEJ297"/>
    <mergeCell ref="CEK297:CER297"/>
    <mergeCell ref="CES297:CEZ297"/>
    <mergeCell ref="CFA297:CFH297"/>
    <mergeCell ref="CFI297:CFP297"/>
    <mergeCell ref="CFQ297:CFX297"/>
    <mergeCell ref="CFY297:CGF297"/>
    <mergeCell ref="CGG297:CGN297"/>
    <mergeCell ref="CGO297:CGV297"/>
    <mergeCell ref="CGW297:CHD297"/>
    <mergeCell ref="CHE297:CHL297"/>
    <mergeCell ref="CHM297:CHT297"/>
    <mergeCell ref="CHU297:CIB297"/>
    <mergeCell ref="CIC297:CIJ297"/>
    <mergeCell ref="CIK297:CIR297"/>
    <mergeCell ref="CIS297:CIZ297"/>
    <mergeCell ref="CJA297:CJH297"/>
    <mergeCell ref="CJI297:CJP297"/>
    <mergeCell ref="CJQ297:CJX297"/>
    <mergeCell ref="CJY297:CKF297"/>
    <mergeCell ref="CKG297:CKN297"/>
    <mergeCell ref="CKO297:CKV297"/>
    <mergeCell ref="CKW297:CLD297"/>
    <mergeCell ref="CLE297:CLL297"/>
    <mergeCell ref="CLM297:CLT297"/>
    <mergeCell ref="CLU297:CMB297"/>
    <mergeCell ref="CMC297:CMJ297"/>
    <mergeCell ref="CMK297:CMR297"/>
    <mergeCell ref="CMS297:CMZ297"/>
    <mergeCell ref="CNA297:CNH297"/>
    <mergeCell ref="BTA297:BTH297"/>
    <mergeCell ref="BTI297:BTP297"/>
    <mergeCell ref="BTQ297:BTX297"/>
    <mergeCell ref="BTY297:BUF297"/>
    <mergeCell ref="BUG297:BUN297"/>
    <mergeCell ref="BUO297:BUV297"/>
    <mergeCell ref="BUW297:BVD297"/>
    <mergeCell ref="BVE297:BVL297"/>
    <mergeCell ref="BVM297:BVT297"/>
    <mergeCell ref="BVU297:BWB297"/>
    <mergeCell ref="BWC297:BWJ297"/>
    <mergeCell ref="BWK297:BWR297"/>
    <mergeCell ref="BWS297:BWZ297"/>
    <mergeCell ref="BXA297:BXH297"/>
    <mergeCell ref="BXI297:BXP297"/>
    <mergeCell ref="BXQ297:BXX297"/>
    <mergeCell ref="BXY297:BYF297"/>
    <mergeCell ref="BYG297:BYN297"/>
    <mergeCell ref="BYO297:BYV297"/>
    <mergeCell ref="BYW297:BZD297"/>
    <mergeCell ref="BZE297:BZL297"/>
    <mergeCell ref="BZM297:BZT297"/>
    <mergeCell ref="BZU297:CAB297"/>
    <mergeCell ref="CAC297:CAJ297"/>
    <mergeCell ref="CAK297:CAR297"/>
    <mergeCell ref="CAS297:CAZ297"/>
    <mergeCell ref="CBA297:CBH297"/>
    <mergeCell ref="CBI297:CBP297"/>
    <mergeCell ref="CBQ297:CBX297"/>
    <mergeCell ref="CBY297:CCF297"/>
    <mergeCell ref="CCG297:CCN297"/>
    <mergeCell ref="CCO297:CCV297"/>
    <mergeCell ref="CCW297:CDD297"/>
    <mergeCell ref="BIW297:BJD297"/>
    <mergeCell ref="BJE297:BJL297"/>
    <mergeCell ref="BJM297:BJT297"/>
    <mergeCell ref="BJU297:BKB297"/>
    <mergeCell ref="BKC297:BKJ297"/>
    <mergeCell ref="BKK297:BKR297"/>
    <mergeCell ref="BKS297:BKZ297"/>
    <mergeCell ref="BLA297:BLH297"/>
    <mergeCell ref="BLI297:BLP297"/>
    <mergeCell ref="BLQ297:BLX297"/>
    <mergeCell ref="BLY297:BMF297"/>
    <mergeCell ref="BMG297:BMN297"/>
    <mergeCell ref="BMO297:BMV297"/>
    <mergeCell ref="BMW297:BND297"/>
    <mergeCell ref="BNE297:BNL297"/>
    <mergeCell ref="BNM297:BNT297"/>
    <mergeCell ref="BNU297:BOB297"/>
    <mergeCell ref="BOC297:BOJ297"/>
    <mergeCell ref="BOK297:BOR297"/>
    <mergeCell ref="BOS297:BOZ297"/>
    <mergeCell ref="BPA297:BPH297"/>
    <mergeCell ref="BPI297:BPP297"/>
    <mergeCell ref="BPQ297:BPX297"/>
    <mergeCell ref="BPY297:BQF297"/>
    <mergeCell ref="BQG297:BQN297"/>
    <mergeCell ref="BQO297:BQV297"/>
    <mergeCell ref="BQW297:BRD297"/>
    <mergeCell ref="BRE297:BRL297"/>
    <mergeCell ref="BRM297:BRT297"/>
    <mergeCell ref="BRU297:BSB297"/>
    <mergeCell ref="BSC297:BSJ297"/>
    <mergeCell ref="BSK297:BSR297"/>
    <mergeCell ref="BSS297:BSZ297"/>
    <mergeCell ref="AYS297:AYZ297"/>
    <mergeCell ref="AZA297:AZH297"/>
    <mergeCell ref="AZI297:AZP297"/>
    <mergeCell ref="AZQ297:AZX297"/>
    <mergeCell ref="AZY297:BAF297"/>
    <mergeCell ref="BAG297:BAN297"/>
    <mergeCell ref="BAO297:BAV297"/>
    <mergeCell ref="BAW297:BBD297"/>
    <mergeCell ref="BBE297:BBL297"/>
    <mergeCell ref="BBM297:BBT297"/>
    <mergeCell ref="BBU297:BCB297"/>
    <mergeCell ref="BCC297:BCJ297"/>
    <mergeCell ref="BCK297:BCR297"/>
    <mergeCell ref="BCS297:BCZ297"/>
    <mergeCell ref="BDA297:BDH297"/>
    <mergeCell ref="BDI297:BDP297"/>
    <mergeCell ref="BDQ297:BDX297"/>
    <mergeCell ref="BDY297:BEF297"/>
    <mergeCell ref="BEG297:BEN297"/>
    <mergeCell ref="BEO297:BEV297"/>
    <mergeCell ref="BEW297:BFD297"/>
    <mergeCell ref="BFE297:BFL297"/>
    <mergeCell ref="BFM297:BFT297"/>
    <mergeCell ref="BFU297:BGB297"/>
    <mergeCell ref="BGC297:BGJ297"/>
    <mergeCell ref="BGK297:BGR297"/>
    <mergeCell ref="BGS297:BGZ297"/>
    <mergeCell ref="BHA297:BHH297"/>
    <mergeCell ref="BHI297:BHP297"/>
    <mergeCell ref="BHQ297:BHX297"/>
    <mergeCell ref="BHY297:BIF297"/>
    <mergeCell ref="BIG297:BIN297"/>
    <mergeCell ref="BIO297:BIV297"/>
    <mergeCell ref="AOO297:AOV297"/>
    <mergeCell ref="AOW297:APD297"/>
    <mergeCell ref="APE297:APL297"/>
    <mergeCell ref="APM297:APT297"/>
    <mergeCell ref="APU297:AQB297"/>
    <mergeCell ref="AQC297:AQJ297"/>
    <mergeCell ref="AQK297:AQR297"/>
    <mergeCell ref="AQS297:AQZ297"/>
    <mergeCell ref="ARA297:ARH297"/>
    <mergeCell ref="ARI297:ARP297"/>
    <mergeCell ref="ARQ297:ARX297"/>
    <mergeCell ref="ARY297:ASF297"/>
    <mergeCell ref="ASG297:ASN297"/>
    <mergeCell ref="ASO297:ASV297"/>
    <mergeCell ref="ASW297:ATD297"/>
    <mergeCell ref="ATE297:ATL297"/>
    <mergeCell ref="ATM297:ATT297"/>
    <mergeCell ref="ATU297:AUB297"/>
    <mergeCell ref="AUC297:AUJ297"/>
    <mergeCell ref="AUK297:AUR297"/>
    <mergeCell ref="AUS297:AUZ297"/>
    <mergeCell ref="AVA297:AVH297"/>
    <mergeCell ref="AVI297:AVP297"/>
    <mergeCell ref="AVQ297:AVX297"/>
    <mergeCell ref="AVY297:AWF297"/>
    <mergeCell ref="AWG297:AWN297"/>
    <mergeCell ref="AWO297:AWV297"/>
    <mergeCell ref="AWW297:AXD297"/>
    <mergeCell ref="AXE297:AXL297"/>
    <mergeCell ref="AXM297:AXT297"/>
    <mergeCell ref="AXU297:AYB297"/>
    <mergeCell ref="AYC297:AYJ297"/>
    <mergeCell ref="AYK297:AYR297"/>
    <mergeCell ref="AEK297:AER297"/>
    <mergeCell ref="AES297:AEZ297"/>
    <mergeCell ref="AFA297:AFH297"/>
    <mergeCell ref="AFI297:AFP297"/>
    <mergeCell ref="AFQ297:AFX297"/>
    <mergeCell ref="AFY297:AGF297"/>
    <mergeCell ref="AGG297:AGN297"/>
    <mergeCell ref="AGO297:AGV297"/>
    <mergeCell ref="AGW297:AHD297"/>
    <mergeCell ref="AHE297:AHL297"/>
    <mergeCell ref="AHM297:AHT297"/>
    <mergeCell ref="AHU297:AIB297"/>
    <mergeCell ref="AIC297:AIJ297"/>
    <mergeCell ref="AIK297:AIR297"/>
    <mergeCell ref="AIS297:AIZ297"/>
    <mergeCell ref="AJA297:AJH297"/>
    <mergeCell ref="AJI297:AJP297"/>
    <mergeCell ref="AJQ297:AJX297"/>
    <mergeCell ref="AJY297:AKF297"/>
    <mergeCell ref="AKG297:AKN297"/>
    <mergeCell ref="AKO297:AKV297"/>
    <mergeCell ref="AKW297:ALD297"/>
    <mergeCell ref="ALE297:ALL297"/>
    <mergeCell ref="ALM297:ALT297"/>
    <mergeCell ref="ALU297:AMB297"/>
    <mergeCell ref="AMC297:AMJ297"/>
    <mergeCell ref="AMK297:AMR297"/>
    <mergeCell ref="AMS297:AMZ297"/>
    <mergeCell ref="ANA297:ANH297"/>
    <mergeCell ref="ANI297:ANP297"/>
    <mergeCell ref="ANQ297:ANX297"/>
    <mergeCell ref="ANY297:AOF297"/>
    <mergeCell ref="AOG297:AON297"/>
    <mergeCell ref="UG297:UN297"/>
    <mergeCell ref="UO297:UV297"/>
    <mergeCell ref="UW297:VD297"/>
    <mergeCell ref="VE297:VL297"/>
    <mergeCell ref="VM297:VT297"/>
    <mergeCell ref="VU297:WB297"/>
    <mergeCell ref="WC297:WJ297"/>
    <mergeCell ref="WK297:WR297"/>
    <mergeCell ref="WS297:WZ297"/>
    <mergeCell ref="XA297:XH297"/>
    <mergeCell ref="XI297:XP297"/>
    <mergeCell ref="XQ297:XX297"/>
    <mergeCell ref="XY297:YF297"/>
    <mergeCell ref="YG297:YN297"/>
    <mergeCell ref="YO297:YV297"/>
    <mergeCell ref="YW297:ZD297"/>
    <mergeCell ref="ZE297:ZL297"/>
    <mergeCell ref="ZM297:ZT297"/>
    <mergeCell ref="ZU297:AAB297"/>
    <mergeCell ref="AAC297:AAJ297"/>
    <mergeCell ref="AAK297:AAR297"/>
    <mergeCell ref="AAS297:AAZ297"/>
    <mergeCell ref="ABA297:ABH297"/>
    <mergeCell ref="ABI297:ABP297"/>
    <mergeCell ref="ABQ297:ABX297"/>
    <mergeCell ref="ABY297:ACF297"/>
    <mergeCell ref="ACG297:ACN297"/>
    <mergeCell ref="ACO297:ACV297"/>
    <mergeCell ref="ACW297:ADD297"/>
    <mergeCell ref="ADE297:ADL297"/>
    <mergeCell ref="ADM297:ADT297"/>
    <mergeCell ref="ADU297:AEB297"/>
    <mergeCell ref="AEC297:AEJ297"/>
    <mergeCell ref="KC297:KJ297"/>
    <mergeCell ref="KK297:KR297"/>
    <mergeCell ref="KS297:KZ297"/>
    <mergeCell ref="LA297:LH297"/>
    <mergeCell ref="LI297:LP297"/>
    <mergeCell ref="LQ297:LX297"/>
    <mergeCell ref="LY297:MF297"/>
    <mergeCell ref="MG297:MN297"/>
    <mergeCell ref="MO297:MV297"/>
    <mergeCell ref="MW297:ND297"/>
    <mergeCell ref="NE297:NL297"/>
    <mergeCell ref="NM297:NT297"/>
    <mergeCell ref="NU297:OB297"/>
    <mergeCell ref="OC297:OJ297"/>
    <mergeCell ref="OK297:OR297"/>
    <mergeCell ref="OS297:OZ297"/>
    <mergeCell ref="PA297:PH297"/>
    <mergeCell ref="PI297:PP297"/>
    <mergeCell ref="PQ297:PX297"/>
    <mergeCell ref="PY297:QF297"/>
    <mergeCell ref="QG297:QN297"/>
    <mergeCell ref="QO297:QV297"/>
    <mergeCell ref="QW297:RD297"/>
    <mergeCell ref="RE297:RL297"/>
    <mergeCell ref="RM297:RT297"/>
    <mergeCell ref="RU297:SB297"/>
    <mergeCell ref="SC297:SJ297"/>
    <mergeCell ref="SK297:SR297"/>
    <mergeCell ref="SS297:SZ297"/>
    <mergeCell ref="TA297:TH297"/>
    <mergeCell ref="TI297:TP297"/>
    <mergeCell ref="TQ297:TX297"/>
    <mergeCell ref="TY297:UF297"/>
    <mergeCell ref="WVY278:WWF278"/>
    <mergeCell ref="WWG278:WWN278"/>
    <mergeCell ref="WWO278:WWV278"/>
    <mergeCell ref="WWW278:WXD278"/>
    <mergeCell ref="WXE278:WXL278"/>
    <mergeCell ref="WXM278:WXT278"/>
    <mergeCell ref="WXU278:WYB278"/>
    <mergeCell ref="WYC278:WYJ278"/>
    <mergeCell ref="WYK278:WYR278"/>
    <mergeCell ref="WYS278:WYZ278"/>
    <mergeCell ref="WZA278:WZH278"/>
    <mergeCell ref="WZI278:WZP278"/>
    <mergeCell ref="WZQ278:WZX278"/>
    <mergeCell ref="WZY278:XAF278"/>
    <mergeCell ref="XAG278:XAN278"/>
    <mergeCell ref="XAO278:XAV278"/>
    <mergeCell ref="XAW278:XBD278"/>
    <mergeCell ref="XBE278:XBL278"/>
    <mergeCell ref="XBM278:XBT278"/>
    <mergeCell ref="XBU278:XCB278"/>
    <mergeCell ref="XCC278:XCJ278"/>
    <mergeCell ref="XCK278:XCR278"/>
    <mergeCell ref="XCS278:XCZ278"/>
    <mergeCell ref="XDA278:XDH278"/>
    <mergeCell ref="XDI278:XDP278"/>
    <mergeCell ref="XDQ278:XDX278"/>
    <mergeCell ref="XDY278:XEF278"/>
    <mergeCell ref="XEG278:XEN278"/>
    <mergeCell ref="XEO278:XEV278"/>
    <mergeCell ref="XEW278:XFD278"/>
    <mergeCell ref="A279:B279"/>
    <mergeCell ref="G279:H283"/>
    <mergeCell ref="A280:B280"/>
    <mergeCell ref="A281:B281"/>
    <mergeCell ref="A282:B282"/>
    <mergeCell ref="A283:B283"/>
    <mergeCell ref="C279:F280"/>
    <mergeCell ref="WLU278:WMB278"/>
    <mergeCell ref="WMC278:WMJ278"/>
    <mergeCell ref="WMK278:WMR278"/>
    <mergeCell ref="WMS278:WMZ278"/>
    <mergeCell ref="WNA278:WNH278"/>
    <mergeCell ref="WNI278:WNP278"/>
    <mergeCell ref="WNQ278:WNX278"/>
    <mergeCell ref="WNY278:WOF278"/>
    <mergeCell ref="WOG278:WON278"/>
    <mergeCell ref="WOO278:WOV278"/>
    <mergeCell ref="WOW278:WPD278"/>
    <mergeCell ref="WPE278:WPL278"/>
    <mergeCell ref="WPM278:WPT278"/>
    <mergeCell ref="WPU278:WQB278"/>
    <mergeCell ref="WQC278:WQJ278"/>
    <mergeCell ref="WQK278:WQR278"/>
    <mergeCell ref="WQS278:WQZ278"/>
    <mergeCell ref="WRA278:WRH278"/>
    <mergeCell ref="WRI278:WRP278"/>
    <mergeCell ref="WRQ278:WRX278"/>
    <mergeCell ref="WRY278:WSF278"/>
    <mergeCell ref="WSG278:WSN278"/>
    <mergeCell ref="WSO278:WSV278"/>
    <mergeCell ref="WSW278:WTD278"/>
    <mergeCell ref="WTE278:WTL278"/>
    <mergeCell ref="WTM278:WTT278"/>
    <mergeCell ref="WTU278:WUB278"/>
    <mergeCell ref="VVE278:VVL278"/>
    <mergeCell ref="VVM278:VVT278"/>
    <mergeCell ref="VVU278:VWB278"/>
    <mergeCell ref="VWC278:VWJ278"/>
    <mergeCell ref="VWK278:VWR278"/>
    <mergeCell ref="VWS278:VWZ278"/>
    <mergeCell ref="VXA278:VXH278"/>
    <mergeCell ref="VXI278:VXP278"/>
    <mergeCell ref="VXQ278:VXX278"/>
    <mergeCell ref="VXY278:VYF278"/>
    <mergeCell ref="VYG278:VYN278"/>
    <mergeCell ref="VYO278:VYV278"/>
    <mergeCell ref="VYW278:VZD278"/>
    <mergeCell ref="VZE278:VZL278"/>
    <mergeCell ref="VZM278:VZT278"/>
    <mergeCell ref="VZU278:WAB278"/>
    <mergeCell ref="WAC278:WAJ278"/>
    <mergeCell ref="WAK278:WAR278"/>
    <mergeCell ref="WAS278:WAZ278"/>
    <mergeCell ref="WBA278:WBH278"/>
    <mergeCell ref="WBI278:WBP278"/>
    <mergeCell ref="WUC278:WUJ278"/>
    <mergeCell ref="WUK278:WUR278"/>
    <mergeCell ref="WUS278:WUZ278"/>
    <mergeCell ref="WVA278:WVH278"/>
    <mergeCell ref="WVI278:WVP278"/>
    <mergeCell ref="WVQ278:WVX278"/>
    <mergeCell ref="WBQ278:WBX278"/>
    <mergeCell ref="WBY278:WCF278"/>
    <mergeCell ref="WCG278:WCN278"/>
    <mergeCell ref="WCO278:WCV278"/>
    <mergeCell ref="WCW278:WDD278"/>
    <mergeCell ref="WDE278:WDL278"/>
    <mergeCell ref="WDM278:WDT278"/>
    <mergeCell ref="WDU278:WEB278"/>
    <mergeCell ref="WEC278:WEJ278"/>
    <mergeCell ref="WEK278:WER278"/>
    <mergeCell ref="WES278:WEZ278"/>
    <mergeCell ref="WFA278:WFH278"/>
    <mergeCell ref="WFI278:WFP278"/>
    <mergeCell ref="WFQ278:WFX278"/>
    <mergeCell ref="WFY278:WGF278"/>
    <mergeCell ref="WGG278:WGN278"/>
    <mergeCell ref="WGO278:WGV278"/>
    <mergeCell ref="WGW278:WHD278"/>
    <mergeCell ref="WHE278:WHL278"/>
    <mergeCell ref="WHM278:WHT278"/>
    <mergeCell ref="WHU278:WIB278"/>
    <mergeCell ref="WIC278:WIJ278"/>
    <mergeCell ref="WIK278:WIR278"/>
    <mergeCell ref="WIS278:WIZ278"/>
    <mergeCell ref="WJA278:WJH278"/>
    <mergeCell ref="WJI278:WJP278"/>
    <mergeCell ref="WJQ278:WJX278"/>
    <mergeCell ref="WJY278:WKF278"/>
    <mergeCell ref="WKG278:WKN278"/>
    <mergeCell ref="WKO278:WKV278"/>
    <mergeCell ref="WKW278:WLD278"/>
    <mergeCell ref="WLE278:WLL278"/>
    <mergeCell ref="WLM278:WLT278"/>
    <mergeCell ref="VLA278:VLH278"/>
    <mergeCell ref="VLI278:VLP278"/>
    <mergeCell ref="VLQ278:VLX278"/>
    <mergeCell ref="VLY278:VMF278"/>
    <mergeCell ref="VMG278:VMN278"/>
    <mergeCell ref="VMO278:VMV278"/>
    <mergeCell ref="VMW278:VND278"/>
    <mergeCell ref="VNE278:VNL278"/>
    <mergeCell ref="VNM278:VNT278"/>
    <mergeCell ref="VNU278:VOB278"/>
    <mergeCell ref="VOC278:VOJ278"/>
    <mergeCell ref="VOK278:VOR278"/>
    <mergeCell ref="VOS278:VOZ278"/>
    <mergeCell ref="VPA278:VPH278"/>
    <mergeCell ref="VPI278:VPP278"/>
    <mergeCell ref="VPQ278:VPX278"/>
    <mergeCell ref="VPY278:VQF278"/>
    <mergeCell ref="VQG278:VQN278"/>
    <mergeCell ref="VQO278:VQV278"/>
    <mergeCell ref="VQW278:VRD278"/>
    <mergeCell ref="VRE278:VRL278"/>
    <mergeCell ref="VRM278:VRT278"/>
    <mergeCell ref="VRU278:VSB278"/>
    <mergeCell ref="VSC278:VSJ278"/>
    <mergeCell ref="VSK278:VSR278"/>
    <mergeCell ref="VSS278:VSZ278"/>
    <mergeCell ref="VTA278:VTH278"/>
    <mergeCell ref="VTI278:VTP278"/>
    <mergeCell ref="VTQ278:VTX278"/>
    <mergeCell ref="VTY278:VUF278"/>
    <mergeCell ref="VUG278:VUN278"/>
    <mergeCell ref="VUO278:VUV278"/>
    <mergeCell ref="VUW278:VVD278"/>
    <mergeCell ref="VAW278:VBD278"/>
    <mergeCell ref="VBE278:VBL278"/>
    <mergeCell ref="VBM278:VBT278"/>
    <mergeCell ref="VBU278:VCB278"/>
    <mergeCell ref="VCC278:VCJ278"/>
    <mergeCell ref="VCK278:VCR278"/>
    <mergeCell ref="VCS278:VCZ278"/>
    <mergeCell ref="VDA278:VDH278"/>
    <mergeCell ref="VDI278:VDP278"/>
    <mergeCell ref="VDQ278:VDX278"/>
    <mergeCell ref="VDY278:VEF278"/>
    <mergeCell ref="VEG278:VEN278"/>
    <mergeCell ref="VEO278:VEV278"/>
    <mergeCell ref="VEW278:VFD278"/>
    <mergeCell ref="VFE278:VFL278"/>
    <mergeCell ref="VFM278:VFT278"/>
    <mergeCell ref="VFU278:VGB278"/>
    <mergeCell ref="VGC278:VGJ278"/>
    <mergeCell ref="VGK278:VGR278"/>
    <mergeCell ref="VGS278:VGZ278"/>
    <mergeCell ref="VHA278:VHH278"/>
    <mergeCell ref="VHI278:VHP278"/>
    <mergeCell ref="VHQ278:VHX278"/>
    <mergeCell ref="VHY278:VIF278"/>
    <mergeCell ref="VIG278:VIN278"/>
    <mergeCell ref="VIO278:VIV278"/>
    <mergeCell ref="VIW278:VJD278"/>
    <mergeCell ref="VJE278:VJL278"/>
    <mergeCell ref="VJM278:VJT278"/>
    <mergeCell ref="VJU278:VKB278"/>
    <mergeCell ref="VKC278:VKJ278"/>
    <mergeCell ref="VKK278:VKR278"/>
    <mergeCell ref="VKS278:VKZ278"/>
    <mergeCell ref="UQS278:UQZ278"/>
    <mergeCell ref="URA278:URH278"/>
    <mergeCell ref="URI278:URP278"/>
    <mergeCell ref="URQ278:URX278"/>
    <mergeCell ref="URY278:USF278"/>
    <mergeCell ref="USG278:USN278"/>
    <mergeCell ref="USO278:USV278"/>
    <mergeCell ref="USW278:UTD278"/>
    <mergeCell ref="UTE278:UTL278"/>
    <mergeCell ref="UTM278:UTT278"/>
    <mergeCell ref="UTU278:UUB278"/>
    <mergeCell ref="UUC278:UUJ278"/>
    <mergeCell ref="UUK278:UUR278"/>
    <mergeCell ref="UUS278:UUZ278"/>
    <mergeCell ref="UVA278:UVH278"/>
    <mergeCell ref="UVI278:UVP278"/>
    <mergeCell ref="UVQ278:UVX278"/>
    <mergeCell ref="UVY278:UWF278"/>
    <mergeCell ref="UWG278:UWN278"/>
    <mergeCell ref="UWO278:UWV278"/>
    <mergeCell ref="UWW278:UXD278"/>
    <mergeCell ref="UXE278:UXL278"/>
    <mergeCell ref="UXM278:UXT278"/>
    <mergeCell ref="UXU278:UYB278"/>
    <mergeCell ref="UYC278:UYJ278"/>
    <mergeCell ref="UYK278:UYR278"/>
    <mergeCell ref="UYS278:UYZ278"/>
    <mergeCell ref="UZA278:UZH278"/>
    <mergeCell ref="UZI278:UZP278"/>
    <mergeCell ref="UZQ278:UZX278"/>
    <mergeCell ref="UZY278:VAF278"/>
    <mergeCell ref="VAG278:VAN278"/>
    <mergeCell ref="VAO278:VAV278"/>
    <mergeCell ref="UGO278:UGV278"/>
    <mergeCell ref="UGW278:UHD278"/>
    <mergeCell ref="UHE278:UHL278"/>
    <mergeCell ref="UHM278:UHT278"/>
    <mergeCell ref="UHU278:UIB278"/>
    <mergeCell ref="UIC278:UIJ278"/>
    <mergeCell ref="UIK278:UIR278"/>
    <mergeCell ref="UIS278:UIZ278"/>
    <mergeCell ref="UJA278:UJH278"/>
    <mergeCell ref="UJI278:UJP278"/>
    <mergeCell ref="UJQ278:UJX278"/>
    <mergeCell ref="UJY278:UKF278"/>
    <mergeCell ref="UKG278:UKN278"/>
    <mergeCell ref="UKO278:UKV278"/>
    <mergeCell ref="UKW278:ULD278"/>
    <mergeCell ref="ULE278:ULL278"/>
    <mergeCell ref="ULM278:ULT278"/>
    <mergeCell ref="ULU278:UMB278"/>
    <mergeCell ref="UMC278:UMJ278"/>
    <mergeCell ref="UMK278:UMR278"/>
    <mergeCell ref="UMS278:UMZ278"/>
    <mergeCell ref="UNA278:UNH278"/>
    <mergeCell ref="UNI278:UNP278"/>
    <mergeCell ref="UNQ278:UNX278"/>
    <mergeCell ref="UNY278:UOF278"/>
    <mergeCell ref="UOG278:UON278"/>
    <mergeCell ref="UOO278:UOV278"/>
    <mergeCell ref="UOW278:UPD278"/>
    <mergeCell ref="UPE278:UPL278"/>
    <mergeCell ref="UPM278:UPT278"/>
    <mergeCell ref="UPU278:UQB278"/>
    <mergeCell ref="UQC278:UQJ278"/>
    <mergeCell ref="UQK278:UQR278"/>
    <mergeCell ref="TWK278:TWR278"/>
    <mergeCell ref="TWS278:TWZ278"/>
    <mergeCell ref="TXA278:TXH278"/>
    <mergeCell ref="TXI278:TXP278"/>
    <mergeCell ref="TXQ278:TXX278"/>
    <mergeCell ref="TXY278:TYF278"/>
    <mergeCell ref="TYG278:TYN278"/>
    <mergeCell ref="TYO278:TYV278"/>
    <mergeCell ref="TYW278:TZD278"/>
    <mergeCell ref="TZE278:TZL278"/>
    <mergeCell ref="TZM278:TZT278"/>
    <mergeCell ref="TZU278:UAB278"/>
    <mergeCell ref="UAC278:UAJ278"/>
    <mergeCell ref="UAK278:UAR278"/>
    <mergeCell ref="UAS278:UAZ278"/>
    <mergeCell ref="UBA278:UBH278"/>
    <mergeCell ref="UBI278:UBP278"/>
    <mergeCell ref="UBQ278:UBX278"/>
    <mergeCell ref="UBY278:UCF278"/>
    <mergeCell ref="UCG278:UCN278"/>
    <mergeCell ref="UCO278:UCV278"/>
    <mergeCell ref="UCW278:UDD278"/>
    <mergeCell ref="UDE278:UDL278"/>
    <mergeCell ref="UDM278:UDT278"/>
    <mergeCell ref="UDU278:UEB278"/>
    <mergeCell ref="UEC278:UEJ278"/>
    <mergeCell ref="UEK278:UER278"/>
    <mergeCell ref="UES278:UEZ278"/>
    <mergeCell ref="UFA278:UFH278"/>
    <mergeCell ref="UFI278:UFP278"/>
    <mergeCell ref="UFQ278:UFX278"/>
    <mergeCell ref="UFY278:UGF278"/>
    <mergeCell ref="UGG278:UGN278"/>
    <mergeCell ref="TMG278:TMN278"/>
    <mergeCell ref="TMO278:TMV278"/>
    <mergeCell ref="TMW278:TND278"/>
    <mergeCell ref="TNE278:TNL278"/>
    <mergeCell ref="TNM278:TNT278"/>
    <mergeCell ref="TNU278:TOB278"/>
    <mergeCell ref="TOC278:TOJ278"/>
    <mergeCell ref="TOK278:TOR278"/>
    <mergeCell ref="TOS278:TOZ278"/>
    <mergeCell ref="TPA278:TPH278"/>
    <mergeCell ref="TPI278:TPP278"/>
    <mergeCell ref="TPQ278:TPX278"/>
    <mergeCell ref="TPY278:TQF278"/>
    <mergeCell ref="TQG278:TQN278"/>
    <mergeCell ref="TQO278:TQV278"/>
    <mergeCell ref="TQW278:TRD278"/>
    <mergeCell ref="TRE278:TRL278"/>
    <mergeCell ref="TRM278:TRT278"/>
    <mergeCell ref="TRU278:TSB278"/>
    <mergeCell ref="TSC278:TSJ278"/>
    <mergeCell ref="TSK278:TSR278"/>
    <mergeCell ref="TSS278:TSZ278"/>
    <mergeCell ref="TTA278:TTH278"/>
    <mergeCell ref="TTI278:TTP278"/>
    <mergeCell ref="TTQ278:TTX278"/>
    <mergeCell ref="TTY278:TUF278"/>
    <mergeCell ref="TUG278:TUN278"/>
    <mergeCell ref="TUO278:TUV278"/>
    <mergeCell ref="TUW278:TVD278"/>
    <mergeCell ref="TVE278:TVL278"/>
    <mergeCell ref="TVM278:TVT278"/>
    <mergeCell ref="TVU278:TWB278"/>
    <mergeCell ref="TWC278:TWJ278"/>
    <mergeCell ref="TCC278:TCJ278"/>
    <mergeCell ref="TCK278:TCR278"/>
    <mergeCell ref="TCS278:TCZ278"/>
    <mergeCell ref="TDA278:TDH278"/>
    <mergeCell ref="TDI278:TDP278"/>
    <mergeCell ref="TDQ278:TDX278"/>
    <mergeCell ref="TDY278:TEF278"/>
    <mergeCell ref="TEG278:TEN278"/>
    <mergeCell ref="TEO278:TEV278"/>
    <mergeCell ref="TEW278:TFD278"/>
    <mergeCell ref="TFE278:TFL278"/>
    <mergeCell ref="TFM278:TFT278"/>
    <mergeCell ref="TFU278:TGB278"/>
    <mergeCell ref="TGC278:TGJ278"/>
    <mergeCell ref="TGK278:TGR278"/>
    <mergeCell ref="TGS278:TGZ278"/>
    <mergeCell ref="THA278:THH278"/>
    <mergeCell ref="THI278:THP278"/>
    <mergeCell ref="THQ278:THX278"/>
    <mergeCell ref="THY278:TIF278"/>
    <mergeCell ref="TIG278:TIN278"/>
    <mergeCell ref="TIO278:TIV278"/>
    <mergeCell ref="TIW278:TJD278"/>
    <mergeCell ref="TJE278:TJL278"/>
    <mergeCell ref="TJM278:TJT278"/>
    <mergeCell ref="TJU278:TKB278"/>
    <mergeCell ref="TKC278:TKJ278"/>
    <mergeCell ref="TKK278:TKR278"/>
    <mergeCell ref="TKS278:TKZ278"/>
    <mergeCell ref="TLA278:TLH278"/>
    <mergeCell ref="TLI278:TLP278"/>
    <mergeCell ref="TLQ278:TLX278"/>
    <mergeCell ref="TLY278:TMF278"/>
    <mergeCell ref="SRY278:SSF278"/>
    <mergeCell ref="SSG278:SSN278"/>
    <mergeCell ref="SSO278:SSV278"/>
    <mergeCell ref="SSW278:STD278"/>
    <mergeCell ref="STE278:STL278"/>
    <mergeCell ref="STM278:STT278"/>
    <mergeCell ref="STU278:SUB278"/>
    <mergeCell ref="SUC278:SUJ278"/>
    <mergeCell ref="SUK278:SUR278"/>
    <mergeCell ref="SUS278:SUZ278"/>
    <mergeCell ref="SVA278:SVH278"/>
    <mergeCell ref="SVI278:SVP278"/>
    <mergeCell ref="SVQ278:SVX278"/>
    <mergeCell ref="SVY278:SWF278"/>
    <mergeCell ref="SWG278:SWN278"/>
    <mergeCell ref="SWO278:SWV278"/>
    <mergeCell ref="SWW278:SXD278"/>
    <mergeCell ref="SXE278:SXL278"/>
    <mergeCell ref="SXM278:SXT278"/>
    <mergeCell ref="SXU278:SYB278"/>
    <mergeCell ref="SYC278:SYJ278"/>
    <mergeCell ref="SYK278:SYR278"/>
    <mergeCell ref="SYS278:SYZ278"/>
    <mergeCell ref="SZA278:SZH278"/>
    <mergeCell ref="SZI278:SZP278"/>
    <mergeCell ref="SZQ278:SZX278"/>
    <mergeCell ref="SZY278:TAF278"/>
    <mergeCell ref="TAG278:TAN278"/>
    <mergeCell ref="TAO278:TAV278"/>
    <mergeCell ref="TAW278:TBD278"/>
    <mergeCell ref="TBE278:TBL278"/>
    <mergeCell ref="TBM278:TBT278"/>
    <mergeCell ref="TBU278:TCB278"/>
    <mergeCell ref="SHU278:SIB278"/>
    <mergeCell ref="SIC278:SIJ278"/>
    <mergeCell ref="SIK278:SIR278"/>
    <mergeCell ref="SIS278:SIZ278"/>
    <mergeCell ref="SJA278:SJH278"/>
    <mergeCell ref="SJI278:SJP278"/>
    <mergeCell ref="SJQ278:SJX278"/>
    <mergeCell ref="SJY278:SKF278"/>
    <mergeCell ref="SKG278:SKN278"/>
    <mergeCell ref="SKO278:SKV278"/>
    <mergeCell ref="SKW278:SLD278"/>
    <mergeCell ref="SLE278:SLL278"/>
    <mergeCell ref="SLM278:SLT278"/>
    <mergeCell ref="SLU278:SMB278"/>
    <mergeCell ref="SMC278:SMJ278"/>
    <mergeCell ref="SMK278:SMR278"/>
    <mergeCell ref="SMS278:SMZ278"/>
    <mergeCell ref="SNA278:SNH278"/>
    <mergeCell ref="SNI278:SNP278"/>
    <mergeCell ref="SNQ278:SNX278"/>
    <mergeCell ref="SNY278:SOF278"/>
    <mergeCell ref="SOG278:SON278"/>
    <mergeCell ref="SOO278:SOV278"/>
    <mergeCell ref="SOW278:SPD278"/>
    <mergeCell ref="SPE278:SPL278"/>
    <mergeCell ref="SPM278:SPT278"/>
    <mergeCell ref="SPU278:SQB278"/>
    <mergeCell ref="SQC278:SQJ278"/>
    <mergeCell ref="SQK278:SQR278"/>
    <mergeCell ref="SQS278:SQZ278"/>
    <mergeCell ref="SRA278:SRH278"/>
    <mergeCell ref="SRI278:SRP278"/>
    <mergeCell ref="SRQ278:SRX278"/>
    <mergeCell ref="RXQ278:RXX278"/>
    <mergeCell ref="RXY278:RYF278"/>
    <mergeCell ref="RYG278:RYN278"/>
    <mergeCell ref="RYO278:RYV278"/>
    <mergeCell ref="RYW278:RZD278"/>
    <mergeCell ref="RZE278:RZL278"/>
    <mergeCell ref="RZM278:RZT278"/>
    <mergeCell ref="RZU278:SAB278"/>
    <mergeCell ref="SAC278:SAJ278"/>
    <mergeCell ref="SAK278:SAR278"/>
    <mergeCell ref="SAS278:SAZ278"/>
    <mergeCell ref="SBA278:SBH278"/>
    <mergeCell ref="SBI278:SBP278"/>
    <mergeCell ref="SBQ278:SBX278"/>
    <mergeCell ref="SBY278:SCF278"/>
    <mergeCell ref="SCG278:SCN278"/>
    <mergeCell ref="SCO278:SCV278"/>
    <mergeCell ref="SCW278:SDD278"/>
    <mergeCell ref="SDE278:SDL278"/>
    <mergeCell ref="SDM278:SDT278"/>
    <mergeCell ref="SDU278:SEB278"/>
    <mergeCell ref="SEC278:SEJ278"/>
    <mergeCell ref="SEK278:SER278"/>
    <mergeCell ref="SES278:SEZ278"/>
    <mergeCell ref="SFA278:SFH278"/>
    <mergeCell ref="SFI278:SFP278"/>
    <mergeCell ref="SFQ278:SFX278"/>
    <mergeCell ref="SFY278:SGF278"/>
    <mergeCell ref="SGG278:SGN278"/>
    <mergeCell ref="SGO278:SGV278"/>
    <mergeCell ref="SGW278:SHD278"/>
    <mergeCell ref="SHE278:SHL278"/>
    <mergeCell ref="SHM278:SHT278"/>
    <mergeCell ref="RNM278:RNT278"/>
    <mergeCell ref="RNU278:ROB278"/>
    <mergeCell ref="ROC278:ROJ278"/>
    <mergeCell ref="ROK278:ROR278"/>
    <mergeCell ref="ROS278:ROZ278"/>
    <mergeCell ref="RPA278:RPH278"/>
    <mergeCell ref="RPI278:RPP278"/>
    <mergeCell ref="RPQ278:RPX278"/>
    <mergeCell ref="RPY278:RQF278"/>
    <mergeCell ref="RQG278:RQN278"/>
    <mergeCell ref="RQO278:RQV278"/>
    <mergeCell ref="RQW278:RRD278"/>
    <mergeCell ref="RRE278:RRL278"/>
    <mergeCell ref="RRM278:RRT278"/>
    <mergeCell ref="RRU278:RSB278"/>
    <mergeCell ref="RSC278:RSJ278"/>
    <mergeCell ref="RSK278:RSR278"/>
    <mergeCell ref="RSS278:RSZ278"/>
    <mergeCell ref="RTA278:RTH278"/>
    <mergeCell ref="RTI278:RTP278"/>
    <mergeCell ref="RTQ278:RTX278"/>
    <mergeCell ref="RTY278:RUF278"/>
    <mergeCell ref="RUG278:RUN278"/>
    <mergeCell ref="RUO278:RUV278"/>
    <mergeCell ref="RUW278:RVD278"/>
    <mergeCell ref="RVE278:RVL278"/>
    <mergeCell ref="RVM278:RVT278"/>
    <mergeCell ref="RVU278:RWB278"/>
    <mergeCell ref="RWC278:RWJ278"/>
    <mergeCell ref="RWK278:RWR278"/>
    <mergeCell ref="RWS278:RWZ278"/>
    <mergeCell ref="RXA278:RXH278"/>
    <mergeCell ref="RXI278:RXP278"/>
    <mergeCell ref="RDI278:RDP278"/>
    <mergeCell ref="RDQ278:RDX278"/>
    <mergeCell ref="RDY278:REF278"/>
    <mergeCell ref="REG278:REN278"/>
    <mergeCell ref="REO278:REV278"/>
    <mergeCell ref="REW278:RFD278"/>
    <mergeCell ref="RFE278:RFL278"/>
    <mergeCell ref="RFM278:RFT278"/>
    <mergeCell ref="RFU278:RGB278"/>
    <mergeCell ref="RGC278:RGJ278"/>
    <mergeCell ref="RGK278:RGR278"/>
    <mergeCell ref="RGS278:RGZ278"/>
    <mergeCell ref="RHA278:RHH278"/>
    <mergeCell ref="RHI278:RHP278"/>
    <mergeCell ref="RHQ278:RHX278"/>
    <mergeCell ref="RHY278:RIF278"/>
    <mergeCell ref="RIG278:RIN278"/>
    <mergeCell ref="RIO278:RIV278"/>
    <mergeCell ref="RIW278:RJD278"/>
    <mergeCell ref="RJE278:RJL278"/>
    <mergeCell ref="RJM278:RJT278"/>
    <mergeCell ref="RJU278:RKB278"/>
    <mergeCell ref="RKC278:RKJ278"/>
    <mergeCell ref="RKK278:RKR278"/>
    <mergeCell ref="RKS278:RKZ278"/>
    <mergeCell ref="RLA278:RLH278"/>
    <mergeCell ref="RLI278:RLP278"/>
    <mergeCell ref="RLQ278:RLX278"/>
    <mergeCell ref="RLY278:RMF278"/>
    <mergeCell ref="RMG278:RMN278"/>
    <mergeCell ref="RMO278:RMV278"/>
    <mergeCell ref="RMW278:RND278"/>
    <mergeCell ref="RNE278:RNL278"/>
    <mergeCell ref="QTE278:QTL278"/>
    <mergeCell ref="QTM278:QTT278"/>
    <mergeCell ref="QTU278:QUB278"/>
    <mergeCell ref="QUC278:QUJ278"/>
    <mergeCell ref="QUK278:QUR278"/>
    <mergeCell ref="QUS278:QUZ278"/>
    <mergeCell ref="QVA278:QVH278"/>
    <mergeCell ref="QVI278:QVP278"/>
    <mergeCell ref="QVQ278:QVX278"/>
    <mergeCell ref="QVY278:QWF278"/>
    <mergeCell ref="QWG278:QWN278"/>
    <mergeCell ref="QWO278:QWV278"/>
    <mergeCell ref="QWW278:QXD278"/>
    <mergeCell ref="QXE278:QXL278"/>
    <mergeCell ref="QXM278:QXT278"/>
    <mergeCell ref="QXU278:QYB278"/>
    <mergeCell ref="QYC278:QYJ278"/>
    <mergeCell ref="QYK278:QYR278"/>
    <mergeCell ref="QYS278:QYZ278"/>
    <mergeCell ref="QZA278:QZH278"/>
    <mergeCell ref="QZI278:QZP278"/>
    <mergeCell ref="QZQ278:QZX278"/>
    <mergeCell ref="QZY278:RAF278"/>
    <mergeCell ref="RAG278:RAN278"/>
    <mergeCell ref="RAO278:RAV278"/>
    <mergeCell ref="RAW278:RBD278"/>
    <mergeCell ref="RBE278:RBL278"/>
    <mergeCell ref="RBM278:RBT278"/>
    <mergeCell ref="RBU278:RCB278"/>
    <mergeCell ref="RCC278:RCJ278"/>
    <mergeCell ref="RCK278:RCR278"/>
    <mergeCell ref="RCS278:RCZ278"/>
    <mergeCell ref="RDA278:RDH278"/>
    <mergeCell ref="QJA278:QJH278"/>
    <mergeCell ref="QJI278:QJP278"/>
    <mergeCell ref="QJQ278:QJX278"/>
    <mergeCell ref="QJY278:QKF278"/>
    <mergeCell ref="QKG278:QKN278"/>
    <mergeCell ref="QKO278:QKV278"/>
    <mergeCell ref="QKW278:QLD278"/>
    <mergeCell ref="QLE278:QLL278"/>
    <mergeCell ref="QLM278:QLT278"/>
    <mergeCell ref="QLU278:QMB278"/>
    <mergeCell ref="QMC278:QMJ278"/>
    <mergeCell ref="QMK278:QMR278"/>
    <mergeCell ref="QMS278:QMZ278"/>
    <mergeCell ref="QNA278:QNH278"/>
    <mergeCell ref="QNI278:QNP278"/>
    <mergeCell ref="QNQ278:QNX278"/>
    <mergeCell ref="QNY278:QOF278"/>
    <mergeCell ref="QOG278:QON278"/>
    <mergeCell ref="QOO278:QOV278"/>
    <mergeCell ref="QOW278:QPD278"/>
    <mergeCell ref="QPE278:QPL278"/>
    <mergeCell ref="QPM278:QPT278"/>
    <mergeCell ref="QPU278:QQB278"/>
    <mergeCell ref="QQC278:QQJ278"/>
    <mergeCell ref="QQK278:QQR278"/>
    <mergeCell ref="QQS278:QQZ278"/>
    <mergeCell ref="QRA278:QRH278"/>
    <mergeCell ref="QRI278:QRP278"/>
    <mergeCell ref="QRQ278:QRX278"/>
    <mergeCell ref="QRY278:QSF278"/>
    <mergeCell ref="QSG278:QSN278"/>
    <mergeCell ref="QSO278:QSV278"/>
    <mergeCell ref="QSW278:QTD278"/>
    <mergeCell ref="PYW278:PZD278"/>
    <mergeCell ref="PZE278:PZL278"/>
    <mergeCell ref="PZM278:PZT278"/>
    <mergeCell ref="PZU278:QAB278"/>
    <mergeCell ref="QAC278:QAJ278"/>
    <mergeCell ref="QAK278:QAR278"/>
    <mergeCell ref="QAS278:QAZ278"/>
    <mergeCell ref="QBA278:QBH278"/>
    <mergeCell ref="QBI278:QBP278"/>
    <mergeCell ref="QBQ278:QBX278"/>
    <mergeCell ref="QBY278:QCF278"/>
    <mergeCell ref="QCG278:QCN278"/>
    <mergeCell ref="QCO278:QCV278"/>
    <mergeCell ref="QCW278:QDD278"/>
    <mergeCell ref="QDE278:QDL278"/>
    <mergeCell ref="QDM278:QDT278"/>
    <mergeCell ref="QDU278:QEB278"/>
    <mergeCell ref="QEC278:QEJ278"/>
    <mergeCell ref="QEK278:QER278"/>
    <mergeCell ref="QES278:QEZ278"/>
    <mergeCell ref="QFA278:QFH278"/>
    <mergeCell ref="QFI278:QFP278"/>
    <mergeCell ref="QFQ278:QFX278"/>
    <mergeCell ref="QFY278:QGF278"/>
    <mergeCell ref="QGG278:QGN278"/>
    <mergeCell ref="QGO278:QGV278"/>
    <mergeCell ref="QGW278:QHD278"/>
    <mergeCell ref="QHE278:QHL278"/>
    <mergeCell ref="QHM278:QHT278"/>
    <mergeCell ref="QHU278:QIB278"/>
    <mergeCell ref="QIC278:QIJ278"/>
    <mergeCell ref="QIK278:QIR278"/>
    <mergeCell ref="QIS278:QIZ278"/>
    <mergeCell ref="POS278:POZ278"/>
    <mergeCell ref="PPA278:PPH278"/>
    <mergeCell ref="PPI278:PPP278"/>
    <mergeCell ref="PPQ278:PPX278"/>
    <mergeCell ref="PPY278:PQF278"/>
    <mergeCell ref="PQG278:PQN278"/>
    <mergeCell ref="PQO278:PQV278"/>
    <mergeCell ref="PQW278:PRD278"/>
    <mergeCell ref="PRE278:PRL278"/>
    <mergeCell ref="PRM278:PRT278"/>
    <mergeCell ref="PRU278:PSB278"/>
    <mergeCell ref="PSC278:PSJ278"/>
    <mergeCell ref="PSK278:PSR278"/>
    <mergeCell ref="PSS278:PSZ278"/>
    <mergeCell ref="PTA278:PTH278"/>
    <mergeCell ref="PTI278:PTP278"/>
    <mergeCell ref="PTQ278:PTX278"/>
    <mergeCell ref="PTY278:PUF278"/>
    <mergeCell ref="PUG278:PUN278"/>
    <mergeCell ref="PUO278:PUV278"/>
    <mergeCell ref="PUW278:PVD278"/>
    <mergeCell ref="PVE278:PVL278"/>
    <mergeCell ref="PVM278:PVT278"/>
    <mergeCell ref="PVU278:PWB278"/>
    <mergeCell ref="PWC278:PWJ278"/>
    <mergeCell ref="PWK278:PWR278"/>
    <mergeCell ref="PWS278:PWZ278"/>
    <mergeCell ref="PXA278:PXH278"/>
    <mergeCell ref="PXI278:PXP278"/>
    <mergeCell ref="PXQ278:PXX278"/>
    <mergeCell ref="PXY278:PYF278"/>
    <mergeCell ref="PYG278:PYN278"/>
    <mergeCell ref="PYO278:PYV278"/>
    <mergeCell ref="PEO278:PEV278"/>
    <mergeCell ref="PEW278:PFD278"/>
    <mergeCell ref="PFE278:PFL278"/>
    <mergeCell ref="PFM278:PFT278"/>
    <mergeCell ref="PFU278:PGB278"/>
    <mergeCell ref="PGC278:PGJ278"/>
    <mergeCell ref="PGK278:PGR278"/>
    <mergeCell ref="PGS278:PGZ278"/>
    <mergeCell ref="PHA278:PHH278"/>
    <mergeCell ref="PHI278:PHP278"/>
    <mergeCell ref="PHQ278:PHX278"/>
    <mergeCell ref="PHY278:PIF278"/>
    <mergeCell ref="PIG278:PIN278"/>
    <mergeCell ref="PIO278:PIV278"/>
    <mergeCell ref="PIW278:PJD278"/>
    <mergeCell ref="PJE278:PJL278"/>
    <mergeCell ref="PJM278:PJT278"/>
    <mergeCell ref="PJU278:PKB278"/>
    <mergeCell ref="PKC278:PKJ278"/>
    <mergeCell ref="PKK278:PKR278"/>
    <mergeCell ref="PKS278:PKZ278"/>
    <mergeCell ref="PLA278:PLH278"/>
    <mergeCell ref="PLI278:PLP278"/>
    <mergeCell ref="PLQ278:PLX278"/>
    <mergeCell ref="PLY278:PMF278"/>
    <mergeCell ref="PMG278:PMN278"/>
    <mergeCell ref="PMO278:PMV278"/>
    <mergeCell ref="PMW278:PND278"/>
    <mergeCell ref="PNE278:PNL278"/>
    <mergeCell ref="PNM278:PNT278"/>
    <mergeCell ref="PNU278:POB278"/>
    <mergeCell ref="POC278:POJ278"/>
    <mergeCell ref="POK278:POR278"/>
    <mergeCell ref="OUK278:OUR278"/>
    <mergeCell ref="OUS278:OUZ278"/>
    <mergeCell ref="OVA278:OVH278"/>
    <mergeCell ref="OVI278:OVP278"/>
    <mergeCell ref="OVQ278:OVX278"/>
    <mergeCell ref="OVY278:OWF278"/>
    <mergeCell ref="OWG278:OWN278"/>
    <mergeCell ref="OWO278:OWV278"/>
    <mergeCell ref="OWW278:OXD278"/>
    <mergeCell ref="OXE278:OXL278"/>
    <mergeCell ref="OXM278:OXT278"/>
    <mergeCell ref="OXU278:OYB278"/>
    <mergeCell ref="OYC278:OYJ278"/>
    <mergeCell ref="OYK278:OYR278"/>
    <mergeCell ref="OYS278:OYZ278"/>
    <mergeCell ref="OZA278:OZH278"/>
    <mergeCell ref="OZI278:OZP278"/>
    <mergeCell ref="OZQ278:OZX278"/>
    <mergeCell ref="OZY278:PAF278"/>
    <mergeCell ref="PAG278:PAN278"/>
    <mergeCell ref="PAO278:PAV278"/>
    <mergeCell ref="PAW278:PBD278"/>
    <mergeCell ref="PBE278:PBL278"/>
    <mergeCell ref="PBM278:PBT278"/>
    <mergeCell ref="PBU278:PCB278"/>
    <mergeCell ref="PCC278:PCJ278"/>
    <mergeCell ref="PCK278:PCR278"/>
    <mergeCell ref="PCS278:PCZ278"/>
    <mergeCell ref="PDA278:PDH278"/>
    <mergeCell ref="PDI278:PDP278"/>
    <mergeCell ref="PDQ278:PDX278"/>
    <mergeCell ref="PDY278:PEF278"/>
    <mergeCell ref="PEG278:PEN278"/>
    <mergeCell ref="OKG278:OKN278"/>
    <mergeCell ref="OKO278:OKV278"/>
    <mergeCell ref="OKW278:OLD278"/>
    <mergeCell ref="OLE278:OLL278"/>
    <mergeCell ref="OLM278:OLT278"/>
    <mergeCell ref="OLU278:OMB278"/>
    <mergeCell ref="OMC278:OMJ278"/>
    <mergeCell ref="OMK278:OMR278"/>
    <mergeCell ref="OMS278:OMZ278"/>
    <mergeCell ref="ONA278:ONH278"/>
    <mergeCell ref="ONI278:ONP278"/>
    <mergeCell ref="ONQ278:ONX278"/>
    <mergeCell ref="ONY278:OOF278"/>
    <mergeCell ref="OOG278:OON278"/>
    <mergeCell ref="OOO278:OOV278"/>
    <mergeCell ref="OOW278:OPD278"/>
    <mergeCell ref="OPE278:OPL278"/>
    <mergeCell ref="OPM278:OPT278"/>
    <mergeCell ref="OPU278:OQB278"/>
    <mergeCell ref="OQC278:OQJ278"/>
    <mergeCell ref="OQK278:OQR278"/>
    <mergeCell ref="OQS278:OQZ278"/>
    <mergeCell ref="ORA278:ORH278"/>
    <mergeCell ref="ORI278:ORP278"/>
    <mergeCell ref="ORQ278:ORX278"/>
    <mergeCell ref="ORY278:OSF278"/>
    <mergeCell ref="OSG278:OSN278"/>
    <mergeCell ref="OSO278:OSV278"/>
    <mergeCell ref="OSW278:OTD278"/>
    <mergeCell ref="OTE278:OTL278"/>
    <mergeCell ref="OTM278:OTT278"/>
    <mergeCell ref="OTU278:OUB278"/>
    <mergeCell ref="OUC278:OUJ278"/>
    <mergeCell ref="OAC278:OAJ278"/>
    <mergeCell ref="OAK278:OAR278"/>
    <mergeCell ref="OAS278:OAZ278"/>
    <mergeCell ref="OBA278:OBH278"/>
    <mergeCell ref="OBI278:OBP278"/>
    <mergeCell ref="OBQ278:OBX278"/>
    <mergeCell ref="OBY278:OCF278"/>
    <mergeCell ref="OCG278:OCN278"/>
    <mergeCell ref="OCO278:OCV278"/>
    <mergeCell ref="OCW278:ODD278"/>
    <mergeCell ref="ODE278:ODL278"/>
    <mergeCell ref="ODM278:ODT278"/>
    <mergeCell ref="ODU278:OEB278"/>
    <mergeCell ref="OEC278:OEJ278"/>
    <mergeCell ref="OEK278:OER278"/>
    <mergeCell ref="OES278:OEZ278"/>
    <mergeCell ref="OFA278:OFH278"/>
    <mergeCell ref="OFI278:OFP278"/>
    <mergeCell ref="OFQ278:OFX278"/>
    <mergeCell ref="OFY278:OGF278"/>
    <mergeCell ref="OGG278:OGN278"/>
    <mergeCell ref="OGO278:OGV278"/>
    <mergeCell ref="OGW278:OHD278"/>
    <mergeCell ref="OHE278:OHL278"/>
    <mergeCell ref="OHM278:OHT278"/>
    <mergeCell ref="OHU278:OIB278"/>
    <mergeCell ref="OIC278:OIJ278"/>
    <mergeCell ref="OIK278:OIR278"/>
    <mergeCell ref="OIS278:OIZ278"/>
    <mergeCell ref="OJA278:OJH278"/>
    <mergeCell ref="OJI278:OJP278"/>
    <mergeCell ref="OJQ278:OJX278"/>
    <mergeCell ref="OJY278:OKF278"/>
    <mergeCell ref="NPY278:NQF278"/>
    <mergeCell ref="NQG278:NQN278"/>
    <mergeCell ref="NQO278:NQV278"/>
    <mergeCell ref="NQW278:NRD278"/>
    <mergeCell ref="NRE278:NRL278"/>
    <mergeCell ref="NRM278:NRT278"/>
    <mergeCell ref="NRU278:NSB278"/>
    <mergeCell ref="NSC278:NSJ278"/>
    <mergeCell ref="NSK278:NSR278"/>
    <mergeCell ref="NSS278:NSZ278"/>
    <mergeCell ref="NTA278:NTH278"/>
    <mergeCell ref="NTI278:NTP278"/>
    <mergeCell ref="NTQ278:NTX278"/>
    <mergeCell ref="NTY278:NUF278"/>
    <mergeCell ref="NUG278:NUN278"/>
    <mergeCell ref="NUO278:NUV278"/>
    <mergeCell ref="NUW278:NVD278"/>
    <mergeCell ref="NVE278:NVL278"/>
    <mergeCell ref="NVM278:NVT278"/>
    <mergeCell ref="NVU278:NWB278"/>
    <mergeCell ref="NWC278:NWJ278"/>
    <mergeCell ref="NWK278:NWR278"/>
    <mergeCell ref="NWS278:NWZ278"/>
    <mergeCell ref="NXA278:NXH278"/>
    <mergeCell ref="NXI278:NXP278"/>
    <mergeCell ref="NXQ278:NXX278"/>
    <mergeCell ref="NXY278:NYF278"/>
    <mergeCell ref="NYG278:NYN278"/>
    <mergeCell ref="NYO278:NYV278"/>
    <mergeCell ref="NYW278:NZD278"/>
    <mergeCell ref="NZE278:NZL278"/>
    <mergeCell ref="NZM278:NZT278"/>
    <mergeCell ref="NZU278:OAB278"/>
    <mergeCell ref="NFU278:NGB278"/>
    <mergeCell ref="NGC278:NGJ278"/>
    <mergeCell ref="NGK278:NGR278"/>
    <mergeCell ref="NGS278:NGZ278"/>
    <mergeCell ref="NHA278:NHH278"/>
    <mergeCell ref="NHI278:NHP278"/>
    <mergeCell ref="NHQ278:NHX278"/>
    <mergeCell ref="NHY278:NIF278"/>
    <mergeCell ref="NIG278:NIN278"/>
    <mergeCell ref="NIO278:NIV278"/>
    <mergeCell ref="NIW278:NJD278"/>
    <mergeCell ref="NJE278:NJL278"/>
    <mergeCell ref="NJM278:NJT278"/>
    <mergeCell ref="NJU278:NKB278"/>
    <mergeCell ref="NKC278:NKJ278"/>
    <mergeCell ref="NKK278:NKR278"/>
    <mergeCell ref="NKS278:NKZ278"/>
    <mergeCell ref="NLA278:NLH278"/>
    <mergeCell ref="NLI278:NLP278"/>
    <mergeCell ref="NLQ278:NLX278"/>
    <mergeCell ref="NLY278:NMF278"/>
    <mergeCell ref="NMG278:NMN278"/>
    <mergeCell ref="NMO278:NMV278"/>
    <mergeCell ref="NMW278:NND278"/>
    <mergeCell ref="NNE278:NNL278"/>
    <mergeCell ref="NNM278:NNT278"/>
    <mergeCell ref="NNU278:NOB278"/>
    <mergeCell ref="NOC278:NOJ278"/>
    <mergeCell ref="NOK278:NOR278"/>
    <mergeCell ref="NOS278:NOZ278"/>
    <mergeCell ref="NPA278:NPH278"/>
    <mergeCell ref="NPI278:NPP278"/>
    <mergeCell ref="NPQ278:NPX278"/>
    <mergeCell ref="MVQ278:MVX278"/>
    <mergeCell ref="MVY278:MWF278"/>
    <mergeCell ref="MWG278:MWN278"/>
    <mergeCell ref="MWO278:MWV278"/>
    <mergeCell ref="MWW278:MXD278"/>
    <mergeCell ref="MXE278:MXL278"/>
    <mergeCell ref="MXM278:MXT278"/>
    <mergeCell ref="MXU278:MYB278"/>
    <mergeCell ref="MYC278:MYJ278"/>
    <mergeCell ref="MYK278:MYR278"/>
    <mergeCell ref="MYS278:MYZ278"/>
    <mergeCell ref="MZA278:MZH278"/>
    <mergeCell ref="MZI278:MZP278"/>
    <mergeCell ref="MZQ278:MZX278"/>
    <mergeCell ref="MZY278:NAF278"/>
    <mergeCell ref="NAG278:NAN278"/>
    <mergeCell ref="NAO278:NAV278"/>
    <mergeCell ref="NAW278:NBD278"/>
    <mergeCell ref="NBE278:NBL278"/>
    <mergeCell ref="NBM278:NBT278"/>
    <mergeCell ref="NBU278:NCB278"/>
    <mergeCell ref="NCC278:NCJ278"/>
    <mergeCell ref="NCK278:NCR278"/>
    <mergeCell ref="NCS278:NCZ278"/>
    <mergeCell ref="NDA278:NDH278"/>
    <mergeCell ref="NDI278:NDP278"/>
    <mergeCell ref="NDQ278:NDX278"/>
    <mergeCell ref="NDY278:NEF278"/>
    <mergeCell ref="NEG278:NEN278"/>
    <mergeCell ref="NEO278:NEV278"/>
    <mergeCell ref="NEW278:NFD278"/>
    <mergeCell ref="NFE278:NFL278"/>
    <mergeCell ref="NFM278:NFT278"/>
    <mergeCell ref="MLM278:MLT278"/>
    <mergeCell ref="MLU278:MMB278"/>
    <mergeCell ref="MMC278:MMJ278"/>
    <mergeCell ref="MMK278:MMR278"/>
    <mergeCell ref="MMS278:MMZ278"/>
    <mergeCell ref="MNA278:MNH278"/>
    <mergeCell ref="MNI278:MNP278"/>
    <mergeCell ref="MNQ278:MNX278"/>
    <mergeCell ref="MNY278:MOF278"/>
    <mergeCell ref="MOG278:MON278"/>
    <mergeCell ref="MOO278:MOV278"/>
    <mergeCell ref="MOW278:MPD278"/>
    <mergeCell ref="MPE278:MPL278"/>
    <mergeCell ref="MPM278:MPT278"/>
    <mergeCell ref="MPU278:MQB278"/>
    <mergeCell ref="MQC278:MQJ278"/>
    <mergeCell ref="MQK278:MQR278"/>
    <mergeCell ref="MQS278:MQZ278"/>
    <mergeCell ref="MRA278:MRH278"/>
    <mergeCell ref="MRI278:MRP278"/>
    <mergeCell ref="MRQ278:MRX278"/>
    <mergeCell ref="MRY278:MSF278"/>
    <mergeCell ref="MSG278:MSN278"/>
    <mergeCell ref="MSO278:MSV278"/>
    <mergeCell ref="MSW278:MTD278"/>
    <mergeCell ref="MTE278:MTL278"/>
    <mergeCell ref="MTM278:MTT278"/>
    <mergeCell ref="MTU278:MUB278"/>
    <mergeCell ref="MUC278:MUJ278"/>
    <mergeCell ref="MUK278:MUR278"/>
    <mergeCell ref="MUS278:MUZ278"/>
    <mergeCell ref="MVA278:MVH278"/>
    <mergeCell ref="MVI278:MVP278"/>
    <mergeCell ref="MBI278:MBP278"/>
    <mergeCell ref="MBQ278:MBX278"/>
    <mergeCell ref="MBY278:MCF278"/>
    <mergeCell ref="MCG278:MCN278"/>
    <mergeCell ref="MCO278:MCV278"/>
    <mergeCell ref="MCW278:MDD278"/>
    <mergeCell ref="MDE278:MDL278"/>
    <mergeCell ref="MDM278:MDT278"/>
    <mergeCell ref="MDU278:MEB278"/>
    <mergeCell ref="MEC278:MEJ278"/>
    <mergeCell ref="MEK278:MER278"/>
    <mergeCell ref="MES278:MEZ278"/>
    <mergeCell ref="MFA278:MFH278"/>
    <mergeCell ref="MFI278:MFP278"/>
    <mergeCell ref="MFQ278:MFX278"/>
    <mergeCell ref="MFY278:MGF278"/>
    <mergeCell ref="MGG278:MGN278"/>
    <mergeCell ref="MGO278:MGV278"/>
    <mergeCell ref="MGW278:MHD278"/>
    <mergeCell ref="MHE278:MHL278"/>
    <mergeCell ref="MHM278:MHT278"/>
    <mergeCell ref="MHU278:MIB278"/>
    <mergeCell ref="MIC278:MIJ278"/>
    <mergeCell ref="MIK278:MIR278"/>
    <mergeCell ref="MIS278:MIZ278"/>
    <mergeCell ref="MJA278:MJH278"/>
    <mergeCell ref="MJI278:MJP278"/>
    <mergeCell ref="MJQ278:MJX278"/>
    <mergeCell ref="MJY278:MKF278"/>
    <mergeCell ref="MKG278:MKN278"/>
    <mergeCell ref="MKO278:MKV278"/>
    <mergeCell ref="MKW278:MLD278"/>
    <mergeCell ref="MLE278:MLL278"/>
    <mergeCell ref="LRE278:LRL278"/>
    <mergeCell ref="LRM278:LRT278"/>
    <mergeCell ref="LRU278:LSB278"/>
    <mergeCell ref="LSC278:LSJ278"/>
    <mergeCell ref="LSK278:LSR278"/>
    <mergeCell ref="LSS278:LSZ278"/>
    <mergeCell ref="LTA278:LTH278"/>
    <mergeCell ref="LTI278:LTP278"/>
    <mergeCell ref="LTQ278:LTX278"/>
    <mergeCell ref="LTY278:LUF278"/>
    <mergeCell ref="LUG278:LUN278"/>
    <mergeCell ref="LUO278:LUV278"/>
    <mergeCell ref="LUW278:LVD278"/>
    <mergeCell ref="LVE278:LVL278"/>
    <mergeCell ref="LVM278:LVT278"/>
    <mergeCell ref="LVU278:LWB278"/>
    <mergeCell ref="LWC278:LWJ278"/>
    <mergeCell ref="LWK278:LWR278"/>
    <mergeCell ref="LWS278:LWZ278"/>
    <mergeCell ref="LXA278:LXH278"/>
    <mergeCell ref="LXI278:LXP278"/>
    <mergeCell ref="LXQ278:LXX278"/>
    <mergeCell ref="LXY278:LYF278"/>
    <mergeCell ref="LYG278:LYN278"/>
    <mergeCell ref="LYO278:LYV278"/>
    <mergeCell ref="LYW278:LZD278"/>
    <mergeCell ref="LZE278:LZL278"/>
    <mergeCell ref="LZM278:LZT278"/>
    <mergeCell ref="LZU278:MAB278"/>
    <mergeCell ref="MAC278:MAJ278"/>
    <mergeCell ref="MAK278:MAR278"/>
    <mergeCell ref="MAS278:MAZ278"/>
    <mergeCell ref="MBA278:MBH278"/>
    <mergeCell ref="LHA278:LHH278"/>
    <mergeCell ref="LHI278:LHP278"/>
    <mergeCell ref="LHQ278:LHX278"/>
    <mergeCell ref="LHY278:LIF278"/>
    <mergeCell ref="LIG278:LIN278"/>
    <mergeCell ref="LIO278:LIV278"/>
    <mergeCell ref="LIW278:LJD278"/>
    <mergeCell ref="LJE278:LJL278"/>
    <mergeCell ref="LJM278:LJT278"/>
    <mergeCell ref="LJU278:LKB278"/>
    <mergeCell ref="LKC278:LKJ278"/>
    <mergeCell ref="LKK278:LKR278"/>
    <mergeCell ref="LKS278:LKZ278"/>
    <mergeCell ref="LLA278:LLH278"/>
    <mergeCell ref="LLI278:LLP278"/>
    <mergeCell ref="LLQ278:LLX278"/>
    <mergeCell ref="LLY278:LMF278"/>
    <mergeCell ref="LMG278:LMN278"/>
    <mergeCell ref="LMO278:LMV278"/>
    <mergeCell ref="LMW278:LND278"/>
    <mergeCell ref="LNE278:LNL278"/>
    <mergeCell ref="LNM278:LNT278"/>
    <mergeCell ref="LNU278:LOB278"/>
    <mergeCell ref="LOC278:LOJ278"/>
    <mergeCell ref="LOK278:LOR278"/>
    <mergeCell ref="LOS278:LOZ278"/>
    <mergeCell ref="LPA278:LPH278"/>
    <mergeCell ref="LPI278:LPP278"/>
    <mergeCell ref="LPQ278:LPX278"/>
    <mergeCell ref="LPY278:LQF278"/>
    <mergeCell ref="LQG278:LQN278"/>
    <mergeCell ref="LQO278:LQV278"/>
    <mergeCell ref="LQW278:LRD278"/>
    <mergeCell ref="KWW278:KXD278"/>
    <mergeCell ref="KXE278:KXL278"/>
    <mergeCell ref="KXM278:KXT278"/>
    <mergeCell ref="KXU278:KYB278"/>
    <mergeCell ref="KYC278:KYJ278"/>
    <mergeCell ref="KYK278:KYR278"/>
    <mergeCell ref="KYS278:KYZ278"/>
    <mergeCell ref="KZA278:KZH278"/>
    <mergeCell ref="KZI278:KZP278"/>
    <mergeCell ref="KZQ278:KZX278"/>
    <mergeCell ref="KZY278:LAF278"/>
    <mergeCell ref="LAG278:LAN278"/>
    <mergeCell ref="LAO278:LAV278"/>
    <mergeCell ref="LAW278:LBD278"/>
    <mergeCell ref="LBE278:LBL278"/>
    <mergeCell ref="LBM278:LBT278"/>
    <mergeCell ref="LBU278:LCB278"/>
    <mergeCell ref="LCC278:LCJ278"/>
    <mergeCell ref="LCK278:LCR278"/>
    <mergeCell ref="LCS278:LCZ278"/>
    <mergeCell ref="LDA278:LDH278"/>
    <mergeCell ref="LDI278:LDP278"/>
    <mergeCell ref="LDQ278:LDX278"/>
    <mergeCell ref="LDY278:LEF278"/>
    <mergeCell ref="LEG278:LEN278"/>
    <mergeCell ref="LEO278:LEV278"/>
    <mergeCell ref="LEW278:LFD278"/>
    <mergeCell ref="LFE278:LFL278"/>
    <mergeCell ref="LFM278:LFT278"/>
    <mergeCell ref="LFU278:LGB278"/>
    <mergeCell ref="LGC278:LGJ278"/>
    <mergeCell ref="LGK278:LGR278"/>
    <mergeCell ref="LGS278:LGZ278"/>
    <mergeCell ref="KMS278:KMZ278"/>
    <mergeCell ref="KNA278:KNH278"/>
    <mergeCell ref="KNI278:KNP278"/>
    <mergeCell ref="KNQ278:KNX278"/>
    <mergeCell ref="KNY278:KOF278"/>
    <mergeCell ref="KOG278:KON278"/>
    <mergeCell ref="KOO278:KOV278"/>
    <mergeCell ref="KOW278:KPD278"/>
    <mergeCell ref="KPE278:KPL278"/>
    <mergeCell ref="KPM278:KPT278"/>
    <mergeCell ref="KPU278:KQB278"/>
    <mergeCell ref="KQC278:KQJ278"/>
    <mergeCell ref="KQK278:KQR278"/>
    <mergeCell ref="KQS278:KQZ278"/>
    <mergeCell ref="KRA278:KRH278"/>
    <mergeCell ref="KRI278:KRP278"/>
    <mergeCell ref="KRQ278:KRX278"/>
    <mergeCell ref="KRY278:KSF278"/>
    <mergeCell ref="KSG278:KSN278"/>
    <mergeCell ref="KSO278:KSV278"/>
    <mergeCell ref="KSW278:KTD278"/>
    <mergeCell ref="KTE278:KTL278"/>
    <mergeCell ref="KTM278:KTT278"/>
    <mergeCell ref="KTU278:KUB278"/>
    <mergeCell ref="KUC278:KUJ278"/>
    <mergeCell ref="KUK278:KUR278"/>
    <mergeCell ref="KUS278:KUZ278"/>
    <mergeCell ref="KVA278:KVH278"/>
    <mergeCell ref="KVI278:KVP278"/>
    <mergeCell ref="KVQ278:KVX278"/>
    <mergeCell ref="KVY278:KWF278"/>
    <mergeCell ref="KWG278:KWN278"/>
    <mergeCell ref="KWO278:KWV278"/>
    <mergeCell ref="KCO278:KCV278"/>
    <mergeCell ref="KCW278:KDD278"/>
    <mergeCell ref="KDE278:KDL278"/>
    <mergeCell ref="KDM278:KDT278"/>
    <mergeCell ref="KDU278:KEB278"/>
    <mergeCell ref="KEC278:KEJ278"/>
    <mergeCell ref="KEK278:KER278"/>
    <mergeCell ref="KES278:KEZ278"/>
    <mergeCell ref="KFA278:KFH278"/>
    <mergeCell ref="KFI278:KFP278"/>
    <mergeCell ref="KFQ278:KFX278"/>
    <mergeCell ref="KFY278:KGF278"/>
    <mergeCell ref="KGG278:KGN278"/>
    <mergeCell ref="KGO278:KGV278"/>
    <mergeCell ref="KGW278:KHD278"/>
    <mergeCell ref="KHE278:KHL278"/>
    <mergeCell ref="KHM278:KHT278"/>
    <mergeCell ref="KHU278:KIB278"/>
    <mergeCell ref="KIC278:KIJ278"/>
    <mergeCell ref="KIK278:KIR278"/>
    <mergeCell ref="KIS278:KIZ278"/>
    <mergeCell ref="KJA278:KJH278"/>
    <mergeCell ref="KJI278:KJP278"/>
    <mergeCell ref="KJQ278:KJX278"/>
    <mergeCell ref="KJY278:KKF278"/>
    <mergeCell ref="KKG278:KKN278"/>
    <mergeCell ref="KKO278:KKV278"/>
    <mergeCell ref="KKW278:KLD278"/>
    <mergeCell ref="KLE278:KLL278"/>
    <mergeCell ref="KLM278:KLT278"/>
    <mergeCell ref="KLU278:KMB278"/>
    <mergeCell ref="KMC278:KMJ278"/>
    <mergeCell ref="KMK278:KMR278"/>
    <mergeCell ref="JSK278:JSR278"/>
    <mergeCell ref="JSS278:JSZ278"/>
    <mergeCell ref="JTA278:JTH278"/>
    <mergeCell ref="JTI278:JTP278"/>
    <mergeCell ref="JTQ278:JTX278"/>
    <mergeCell ref="JTY278:JUF278"/>
    <mergeCell ref="JUG278:JUN278"/>
    <mergeCell ref="JUO278:JUV278"/>
    <mergeCell ref="JUW278:JVD278"/>
    <mergeCell ref="JVE278:JVL278"/>
    <mergeCell ref="JVM278:JVT278"/>
    <mergeCell ref="JVU278:JWB278"/>
    <mergeCell ref="JWC278:JWJ278"/>
    <mergeCell ref="JWK278:JWR278"/>
    <mergeCell ref="JWS278:JWZ278"/>
    <mergeCell ref="JXA278:JXH278"/>
    <mergeCell ref="JXI278:JXP278"/>
    <mergeCell ref="JXQ278:JXX278"/>
    <mergeCell ref="JXY278:JYF278"/>
    <mergeCell ref="JYG278:JYN278"/>
    <mergeCell ref="JYO278:JYV278"/>
    <mergeCell ref="JYW278:JZD278"/>
    <mergeCell ref="JZE278:JZL278"/>
    <mergeCell ref="JZM278:JZT278"/>
    <mergeCell ref="JZU278:KAB278"/>
    <mergeCell ref="KAC278:KAJ278"/>
    <mergeCell ref="KAK278:KAR278"/>
    <mergeCell ref="KAS278:KAZ278"/>
    <mergeCell ref="KBA278:KBH278"/>
    <mergeCell ref="KBI278:KBP278"/>
    <mergeCell ref="KBQ278:KBX278"/>
    <mergeCell ref="KBY278:KCF278"/>
    <mergeCell ref="KCG278:KCN278"/>
    <mergeCell ref="JIG278:JIN278"/>
    <mergeCell ref="JIO278:JIV278"/>
    <mergeCell ref="JIW278:JJD278"/>
    <mergeCell ref="JJE278:JJL278"/>
    <mergeCell ref="JJM278:JJT278"/>
    <mergeCell ref="JJU278:JKB278"/>
    <mergeCell ref="JKC278:JKJ278"/>
    <mergeCell ref="JKK278:JKR278"/>
    <mergeCell ref="JKS278:JKZ278"/>
    <mergeCell ref="JLA278:JLH278"/>
    <mergeCell ref="JLI278:JLP278"/>
    <mergeCell ref="JLQ278:JLX278"/>
    <mergeCell ref="JLY278:JMF278"/>
    <mergeCell ref="JMG278:JMN278"/>
    <mergeCell ref="JMO278:JMV278"/>
    <mergeCell ref="JMW278:JND278"/>
    <mergeCell ref="JNE278:JNL278"/>
    <mergeCell ref="JNM278:JNT278"/>
    <mergeCell ref="JNU278:JOB278"/>
    <mergeCell ref="JOC278:JOJ278"/>
    <mergeCell ref="JOK278:JOR278"/>
    <mergeCell ref="JOS278:JOZ278"/>
    <mergeCell ref="JPA278:JPH278"/>
    <mergeCell ref="JPI278:JPP278"/>
    <mergeCell ref="JPQ278:JPX278"/>
    <mergeCell ref="JPY278:JQF278"/>
    <mergeCell ref="JQG278:JQN278"/>
    <mergeCell ref="JQO278:JQV278"/>
    <mergeCell ref="JQW278:JRD278"/>
    <mergeCell ref="JRE278:JRL278"/>
    <mergeCell ref="JRM278:JRT278"/>
    <mergeCell ref="JRU278:JSB278"/>
    <mergeCell ref="JSC278:JSJ278"/>
    <mergeCell ref="IYC278:IYJ278"/>
    <mergeCell ref="IYK278:IYR278"/>
    <mergeCell ref="IYS278:IYZ278"/>
    <mergeCell ref="IZA278:IZH278"/>
    <mergeCell ref="IZI278:IZP278"/>
    <mergeCell ref="IZQ278:IZX278"/>
    <mergeCell ref="IZY278:JAF278"/>
    <mergeCell ref="JAG278:JAN278"/>
    <mergeCell ref="JAO278:JAV278"/>
    <mergeCell ref="JAW278:JBD278"/>
    <mergeCell ref="JBE278:JBL278"/>
    <mergeCell ref="JBM278:JBT278"/>
    <mergeCell ref="JBU278:JCB278"/>
    <mergeCell ref="JCC278:JCJ278"/>
    <mergeCell ref="JCK278:JCR278"/>
    <mergeCell ref="JCS278:JCZ278"/>
    <mergeCell ref="JDA278:JDH278"/>
    <mergeCell ref="JDI278:JDP278"/>
    <mergeCell ref="JDQ278:JDX278"/>
    <mergeCell ref="JDY278:JEF278"/>
    <mergeCell ref="JEG278:JEN278"/>
    <mergeCell ref="JEO278:JEV278"/>
    <mergeCell ref="JEW278:JFD278"/>
    <mergeCell ref="JFE278:JFL278"/>
    <mergeCell ref="JFM278:JFT278"/>
    <mergeCell ref="JFU278:JGB278"/>
    <mergeCell ref="JGC278:JGJ278"/>
    <mergeCell ref="JGK278:JGR278"/>
    <mergeCell ref="JGS278:JGZ278"/>
    <mergeCell ref="JHA278:JHH278"/>
    <mergeCell ref="JHI278:JHP278"/>
    <mergeCell ref="JHQ278:JHX278"/>
    <mergeCell ref="JHY278:JIF278"/>
    <mergeCell ref="INY278:IOF278"/>
    <mergeCell ref="IOG278:ION278"/>
    <mergeCell ref="IOO278:IOV278"/>
    <mergeCell ref="IOW278:IPD278"/>
    <mergeCell ref="IPE278:IPL278"/>
    <mergeCell ref="IPM278:IPT278"/>
    <mergeCell ref="IPU278:IQB278"/>
    <mergeCell ref="IQC278:IQJ278"/>
    <mergeCell ref="IQK278:IQR278"/>
    <mergeCell ref="IQS278:IQZ278"/>
    <mergeCell ref="IRA278:IRH278"/>
    <mergeCell ref="IRI278:IRP278"/>
    <mergeCell ref="IRQ278:IRX278"/>
    <mergeCell ref="IRY278:ISF278"/>
    <mergeCell ref="ISG278:ISN278"/>
    <mergeCell ref="ISO278:ISV278"/>
    <mergeCell ref="ISW278:ITD278"/>
    <mergeCell ref="ITE278:ITL278"/>
    <mergeCell ref="ITM278:ITT278"/>
    <mergeCell ref="ITU278:IUB278"/>
    <mergeCell ref="IUC278:IUJ278"/>
    <mergeCell ref="IUK278:IUR278"/>
    <mergeCell ref="IUS278:IUZ278"/>
    <mergeCell ref="IVA278:IVH278"/>
    <mergeCell ref="IVI278:IVP278"/>
    <mergeCell ref="IVQ278:IVX278"/>
    <mergeCell ref="IVY278:IWF278"/>
    <mergeCell ref="IWG278:IWN278"/>
    <mergeCell ref="IWO278:IWV278"/>
    <mergeCell ref="IWW278:IXD278"/>
    <mergeCell ref="IXE278:IXL278"/>
    <mergeCell ref="IXM278:IXT278"/>
    <mergeCell ref="IXU278:IYB278"/>
    <mergeCell ref="IDU278:IEB278"/>
    <mergeCell ref="IEC278:IEJ278"/>
    <mergeCell ref="IEK278:IER278"/>
    <mergeCell ref="IES278:IEZ278"/>
    <mergeCell ref="IFA278:IFH278"/>
    <mergeCell ref="IFI278:IFP278"/>
    <mergeCell ref="IFQ278:IFX278"/>
    <mergeCell ref="IFY278:IGF278"/>
    <mergeCell ref="IGG278:IGN278"/>
    <mergeCell ref="IGO278:IGV278"/>
    <mergeCell ref="IGW278:IHD278"/>
    <mergeCell ref="IHE278:IHL278"/>
    <mergeCell ref="IHM278:IHT278"/>
    <mergeCell ref="IHU278:IIB278"/>
    <mergeCell ref="IIC278:IIJ278"/>
    <mergeCell ref="IIK278:IIR278"/>
    <mergeCell ref="IIS278:IIZ278"/>
    <mergeCell ref="IJA278:IJH278"/>
    <mergeCell ref="IJI278:IJP278"/>
    <mergeCell ref="IJQ278:IJX278"/>
    <mergeCell ref="IJY278:IKF278"/>
    <mergeCell ref="IKG278:IKN278"/>
    <mergeCell ref="IKO278:IKV278"/>
    <mergeCell ref="IKW278:ILD278"/>
    <mergeCell ref="ILE278:ILL278"/>
    <mergeCell ref="ILM278:ILT278"/>
    <mergeCell ref="ILU278:IMB278"/>
    <mergeCell ref="IMC278:IMJ278"/>
    <mergeCell ref="IMK278:IMR278"/>
    <mergeCell ref="IMS278:IMZ278"/>
    <mergeCell ref="INA278:INH278"/>
    <mergeCell ref="INI278:INP278"/>
    <mergeCell ref="INQ278:INX278"/>
    <mergeCell ref="HTQ278:HTX278"/>
    <mergeCell ref="HTY278:HUF278"/>
    <mergeCell ref="HUG278:HUN278"/>
    <mergeCell ref="HUO278:HUV278"/>
    <mergeCell ref="HUW278:HVD278"/>
    <mergeCell ref="HVE278:HVL278"/>
    <mergeCell ref="HVM278:HVT278"/>
    <mergeCell ref="HVU278:HWB278"/>
    <mergeCell ref="HWC278:HWJ278"/>
    <mergeCell ref="HWK278:HWR278"/>
    <mergeCell ref="HWS278:HWZ278"/>
    <mergeCell ref="HXA278:HXH278"/>
    <mergeCell ref="HXI278:HXP278"/>
    <mergeCell ref="HXQ278:HXX278"/>
    <mergeCell ref="HXY278:HYF278"/>
    <mergeCell ref="HYG278:HYN278"/>
    <mergeCell ref="HYO278:HYV278"/>
    <mergeCell ref="HYW278:HZD278"/>
    <mergeCell ref="HZE278:HZL278"/>
    <mergeCell ref="HZM278:HZT278"/>
    <mergeCell ref="HZU278:IAB278"/>
    <mergeCell ref="IAC278:IAJ278"/>
    <mergeCell ref="IAK278:IAR278"/>
    <mergeCell ref="IAS278:IAZ278"/>
    <mergeCell ref="IBA278:IBH278"/>
    <mergeCell ref="IBI278:IBP278"/>
    <mergeCell ref="IBQ278:IBX278"/>
    <mergeCell ref="IBY278:ICF278"/>
    <mergeCell ref="ICG278:ICN278"/>
    <mergeCell ref="ICO278:ICV278"/>
    <mergeCell ref="ICW278:IDD278"/>
    <mergeCell ref="IDE278:IDL278"/>
    <mergeCell ref="IDM278:IDT278"/>
    <mergeCell ref="HJM278:HJT278"/>
    <mergeCell ref="HJU278:HKB278"/>
    <mergeCell ref="HKC278:HKJ278"/>
    <mergeCell ref="HKK278:HKR278"/>
    <mergeCell ref="HKS278:HKZ278"/>
    <mergeCell ref="HLA278:HLH278"/>
    <mergeCell ref="HLI278:HLP278"/>
    <mergeCell ref="HLQ278:HLX278"/>
    <mergeCell ref="HLY278:HMF278"/>
    <mergeCell ref="HMG278:HMN278"/>
    <mergeCell ref="HMO278:HMV278"/>
    <mergeCell ref="HMW278:HND278"/>
    <mergeCell ref="HNE278:HNL278"/>
    <mergeCell ref="HNM278:HNT278"/>
    <mergeCell ref="HNU278:HOB278"/>
    <mergeCell ref="HOC278:HOJ278"/>
    <mergeCell ref="HOK278:HOR278"/>
    <mergeCell ref="HOS278:HOZ278"/>
    <mergeCell ref="HPA278:HPH278"/>
    <mergeCell ref="HPI278:HPP278"/>
    <mergeCell ref="HPQ278:HPX278"/>
    <mergeCell ref="HPY278:HQF278"/>
    <mergeCell ref="HQG278:HQN278"/>
    <mergeCell ref="HQO278:HQV278"/>
    <mergeCell ref="HQW278:HRD278"/>
    <mergeCell ref="HRE278:HRL278"/>
    <mergeCell ref="HRM278:HRT278"/>
    <mergeCell ref="HRU278:HSB278"/>
    <mergeCell ref="HSC278:HSJ278"/>
    <mergeCell ref="HSK278:HSR278"/>
    <mergeCell ref="HSS278:HSZ278"/>
    <mergeCell ref="HTA278:HTH278"/>
    <mergeCell ref="HTI278:HTP278"/>
    <mergeCell ref="GZI278:GZP278"/>
    <mergeCell ref="GZQ278:GZX278"/>
    <mergeCell ref="GZY278:HAF278"/>
    <mergeCell ref="HAG278:HAN278"/>
    <mergeCell ref="HAO278:HAV278"/>
    <mergeCell ref="HAW278:HBD278"/>
    <mergeCell ref="HBE278:HBL278"/>
    <mergeCell ref="HBM278:HBT278"/>
    <mergeCell ref="HBU278:HCB278"/>
    <mergeCell ref="HCC278:HCJ278"/>
    <mergeCell ref="HCK278:HCR278"/>
    <mergeCell ref="HCS278:HCZ278"/>
    <mergeCell ref="HDA278:HDH278"/>
    <mergeCell ref="HDI278:HDP278"/>
    <mergeCell ref="HDQ278:HDX278"/>
    <mergeCell ref="HDY278:HEF278"/>
    <mergeCell ref="HEG278:HEN278"/>
    <mergeCell ref="HEO278:HEV278"/>
    <mergeCell ref="HEW278:HFD278"/>
    <mergeCell ref="HFE278:HFL278"/>
    <mergeCell ref="HFM278:HFT278"/>
    <mergeCell ref="HFU278:HGB278"/>
    <mergeCell ref="HGC278:HGJ278"/>
    <mergeCell ref="HGK278:HGR278"/>
    <mergeCell ref="HGS278:HGZ278"/>
    <mergeCell ref="HHA278:HHH278"/>
    <mergeCell ref="HHI278:HHP278"/>
    <mergeCell ref="HHQ278:HHX278"/>
    <mergeCell ref="HHY278:HIF278"/>
    <mergeCell ref="HIG278:HIN278"/>
    <mergeCell ref="HIO278:HIV278"/>
    <mergeCell ref="HIW278:HJD278"/>
    <mergeCell ref="HJE278:HJL278"/>
    <mergeCell ref="GPE278:GPL278"/>
    <mergeCell ref="GPM278:GPT278"/>
    <mergeCell ref="GPU278:GQB278"/>
    <mergeCell ref="GQC278:GQJ278"/>
    <mergeCell ref="GQK278:GQR278"/>
    <mergeCell ref="GQS278:GQZ278"/>
    <mergeCell ref="GRA278:GRH278"/>
    <mergeCell ref="GRI278:GRP278"/>
    <mergeCell ref="GRQ278:GRX278"/>
    <mergeCell ref="GRY278:GSF278"/>
    <mergeCell ref="GSG278:GSN278"/>
    <mergeCell ref="GSO278:GSV278"/>
    <mergeCell ref="GSW278:GTD278"/>
    <mergeCell ref="GTE278:GTL278"/>
    <mergeCell ref="GTM278:GTT278"/>
    <mergeCell ref="GTU278:GUB278"/>
    <mergeCell ref="GUC278:GUJ278"/>
    <mergeCell ref="GUK278:GUR278"/>
    <mergeCell ref="GUS278:GUZ278"/>
    <mergeCell ref="GVA278:GVH278"/>
    <mergeCell ref="GVI278:GVP278"/>
    <mergeCell ref="GVQ278:GVX278"/>
    <mergeCell ref="GVY278:GWF278"/>
    <mergeCell ref="GWG278:GWN278"/>
    <mergeCell ref="GWO278:GWV278"/>
    <mergeCell ref="GWW278:GXD278"/>
    <mergeCell ref="GXE278:GXL278"/>
    <mergeCell ref="GXM278:GXT278"/>
    <mergeCell ref="GXU278:GYB278"/>
    <mergeCell ref="GYC278:GYJ278"/>
    <mergeCell ref="GYK278:GYR278"/>
    <mergeCell ref="GYS278:GYZ278"/>
    <mergeCell ref="GZA278:GZH278"/>
    <mergeCell ref="GFA278:GFH278"/>
    <mergeCell ref="GFI278:GFP278"/>
    <mergeCell ref="GFQ278:GFX278"/>
    <mergeCell ref="GFY278:GGF278"/>
    <mergeCell ref="GGG278:GGN278"/>
    <mergeCell ref="GGO278:GGV278"/>
    <mergeCell ref="GGW278:GHD278"/>
    <mergeCell ref="GHE278:GHL278"/>
    <mergeCell ref="GHM278:GHT278"/>
    <mergeCell ref="GHU278:GIB278"/>
    <mergeCell ref="GIC278:GIJ278"/>
    <mergeCell ref="GIK278:GIR278"/>
    <mergeCell ref="GIS278:GIZ278"/>
    <mergeCell ref="GJA278:GJH278"/>
    <mergeCell ref="GJI278:GJP278"/>
    <mergeCell ref="GJQ278:GJX278"/>
    <mergeCell ref="GJY278:GKF278"/>
    <mergeCell ref="GKG278:GKN278"/>
    <mergeCell ref="GKO278:GKV278"/>
    <mergeCell ref="GKW278:GLD278"/>
    <mergeCell ref="GLE278:GLL278"/>
    <mergeCell ref="GLM278:GLT278"/>
    <mergeCell ref="GLU278:GMB278"/>
    <mergeCell ref="GMC278:GMJ278"/>
    <mergeCell ref="GMK278:GMR278"/>
    <mergeCell ref="GMS278:GMZ278"/>
    <mergeCell ref="GNA278:GNH278"/>
    <mergeCell ref="GNI278:GNP278"/>
    <mergeCell ref="GNQ278:GNX278"/>
    <mergeCell ref="GNY278:GOF278"/>
    <mergeCell ref="GOG278:GON278"/>
    <mergeCell ref="GOO278:GOV278"/>
    <mergeCell ref="GOW278:GPD278"/>
    <mergeCell ref="FUW278:FVD278"/>
    <mergeCell ref="FVE278:FVL278"/>
    <mergeCell ref="FVM278:FVT278"/>
    <mergeCell ref="FVU278:FWB278"/>
    <mergeCell ref="FWC278:FWJ278"/>
    <mergeCell ref="FWK278:FWR278"/>
    <mergeCell ref="FWS278:FWZ278"/>
    <mergeCell ref="FXA278:FXH278"/>
    <mergeCell ref="FXI278:FXP278"/>
    <mergeCell ref="FXQ278:FXX278"/>
    <mergeCell ref="FXY278:FYF278"/>
    <mergeCell ref="FYG278:FYN278"/>
    <mergeCell ref="FYO278:FYV278"/>
    <mergeCell ref="FYW278:FZD278"/>
    <mergeCell ref="FZE278:FZL278"/>
    <mergeCell ref="FZM278:FZT278"/>
    <mergeCell ref="FZU278:GAB278"/>
    <mergeCell ref="GAC278:GAJ278"/>
    <mergeCell ref="GAK278:GAR278"/>
    <mergeCell ref="GAS278:GAZ278"/>
    <mergeCell ref="GBA278:GBH278"/>
    <mergeCell ref="GBI278:GBP278"/>
    <mergeCell ref="GBQ278:GBX278"/>
    <mergeCell ref="GBY278:GCF278"/>
    <mergeCell ref="GCG278:GCN278"/>
    <mergeCell ref="GCO278:GCV278"/>
    <mergeCell ref="GCW278:GDD278"/>
    <mergeCell ref="GDE278:GDL278"/>
    <mergeCell ref="GDM278:GDT278"/>
    <mergeCell ref="GDU278:GEB278"/>
    <mergeCell ref="GEC278:GEJ278"/>
    <mergeCell ref="GEK278:GER278"/>
    <mergeCell ref="GES278:GEZ278"/>
    <mergeCell ref="FKS278:FKZ278"/>
    <mergeCell ref="FLA278:FLH278"/>
    <mergeCell ref="FLI278:FLP278"/>
    <mergeCell ref="FLQ278:FLX278"/>
    <mergeCell ref="FLY278:FMF278"/>
    <mergeCell ref="FMG278:FMN278"/>
    <mergeCell ref="FMO278:FMV278"/>
    <mergeCell ref="FMW278:FND278"/>
    <mergeCell ref="FNE278:FNL278"/>
    <mergeCell ref="FNM278:FNT278"/>
    <mergeCell ref="FNU278:FOB278"/>
    <mergeCell ref="FOC278:FOJ278"/>
    <mergeCell ref="FOK278:FOR278"/>
    <mergeCell ref="FOS278:FOZ278"/>
    <mergeCell ref="FPA278:FPH278"/>
    <mergeCell ref="FPI278:FPP278"/>
    <mergeCell ref="FPQ278:FPX278"/>
    <mergeCell ref="FPY278:FQF278"/>
    <mergeCell ref="FQG278:FQN278"/>
    <mergeCell ref="FQO278:FQV278"/>
    <mergeCell ref="FQW278:FRD278"/>
    <mergeCell ref="FRE278:FRL278"/>
    <mergeCell ref="FRM278:FRT278"/>
    <mergeCell ref="FRU278:FSB278"/>
    <mergeCell ref="FSC278:FSJ278"/>
    <mergeCell ref="FSK278:FSR278"/>
    <mergeCell ref="FSS278:FSZ278"/>
    <mergeCell ref="FTA278:FTH278"/>
    <mergeCell ref="FTI278:FTP278"/>
    <mergeCell ref="FTQ278:FTX278"/>
    <mergeCell ref="FTY278:FUF278"/>
    <mergeCell ref="FUG278:FUN278"/>
    <mergeCell ref="FUO278:FUV278"/>
    <mergeCell ref="FAO278:FAV278"/>
    <mergeCell ref="FAW278:FBD278"/>
    <mergeCell ref="FBE278:FBL278"/>
    <mergeCell ref="FBM278:FBT278"/>
    <mergeCell ref="FBU278:FCB278"/>
    <mergeCell ref="FCC278:FCJ278"/>
    <mergeCell ref="FCK278:FCR278"/>
    <mergeCell ref="FCS278:FCZ278"/>
    <mergeCell ref="FDA278:FDH278"/>
    <mergeCell ref="FDI278:FDP278"/>
    <mergeCell ref="FDQ278:FDX278"/>
    <mergeCell ref="FDY278:FEF278"/>
    <mergeCell ref="FEG278:FEN278"/>
    <mergeCell ref="FEO278:FEV278"/>
    <mergeCell ref="FEW278:FFD278"/>
    <mergeCell ref="FFE278:FFL278"/>
    <mergeCell ref="FFM278:FFT278"/>
    <mergeCell ref="FFU278:FGB278"/>
    <mergeCell ref="FGC278:FGJ278"/>
    <mergeCell ref="FGK278:FGR278"/>
    <mergeCell ref="FGS278:FGZ278"/>
    <mergeCell ref="FHA278:FHH278"/>
    <mergeCell ref="FHI278:FHP278"/>
    <mergeCell ref="FHQ278:FHX278"/>
    <mergeCell ref="FHY278:FIF278"/>
    <mergeCell ref="FIG278:FIN278"/>
    <mergeCell ref="FIO278:FIV278"/>
    <mergeCell ref="FIW278:FJD278"/>
    <mergeCell ref="FJE278:FJL278"/>
    <mergeCell ref="FJM278:FJT278"/>
    <mergeCell ref="FJU278:FKB278"/>
    <mergeCell ref="FKC278:FKJ278"/>
    <mergeCell ref="FKK278:FKR278"/>
    <mergeCell ref="EQK278:EQR278"/>
    <mergeCell ref="EQS278:EQZ278"/>
    <mergeCell ref="ERA278:ERH278"/>
    <mergeCell ref="ERI278:ERP278"/>
    <mergeCell ref="ERQ278:ERX278"/>
    <mergeCell ref="ERY278:ESF278"/>
    <mergeCell ref="ESG278:ESN278"/>
    <mergeCell ref="ESO278:ESV278"/>
    <mergeCell ref="ESW278:ETD278"/>
    <mergeCell ref="ETE278:ETL278"/>
    <mergeCell ref="ETM278:ETT278"/>
    <mergeCell ref="ETU278:EUB278"/>
    <mergeCell ref="EUC278:EUJ278"/>
    <mergeCell ref="EUK278:EUR278"/>
    <mergeCell ref="EUS278:EUZ278"/>
    <mergeCell ref="EVA278:EVH278"/>
    <mergeCell ref="EVI278:EVP278"/>
    <mergeCell ref="EVQ278:EVX278"/>
    <mergeCell ref="EVY278:EWF278"/>
    <mergeCell ref="EWG278:EWN278"/>
    <mergeCell ref="EWO278:EWV278"/>
    <mergeCell ref="EWW278:EXD278"/>
    <mergeCell ref="EXE278:EXL278"/>
    <mergeCell ref="EXM278:EXT278"/>
    <mergeCell ref="EXU278:EYB278"/>
    <mergeCell ref="EYC278:EYJ278"/>
    <mergeCell ref="EYK278:EYR278"/>
    <mergeCell ref="EYS278:EYZ278"/>
    <mergeCell ref="EZA278:EZH278"/>
    <mergeCell ref="EZI278:EZP278"/>
    <mergeCell ref="EZQ278:EZX278"/>
    <mergeCell ref="EZY278:FAF278"/>
    <mergeCell ref="FAG278:FAN278"/>
    <mergeCell ref="EGG278:EGN278"/>
    <mergeCell ref="EGO278:EGV278"/>
    <mergeCell ref="EGW278:EHD278"/>
    <mergeCell ref="EHE278:EHL278"/>
    <mergeCell ref="EHM278:EHT278"/>
    <mergeCell ref="EHU278:EIB278"/>
    <mergeCell ref="EIC278:EIJ278"/>
    <mergeCell ref="EIK278:EIR278"/>
    <mergeCell ref="EIS278:EIZ278"/>
    <mergeCell ref="EJA278:EJH278"/>
    <mergeCell ref="EJI278:EJP278"/>
    <mergeCell ref="EJQ278:EJX278"/>
    <mergeCell ref="EJY278:EKF278"/>
    <mergeCell ref="EKG278:EKN278"/>
    <mergeCell ref="EKO278:EKV278"/>
    <mergeCell ref="EKW278:ELD278"/>
    <mergeCell ref="ELE278:ELL278"/>
    <mergeCell ref="ELM278:ELT278"/>
    <mergeCell ref="ELU278:EMB278"/>
    <mergeCell ref="EMC278:EMJ278"/>
    <mergeCell ref="EMK278:EMR278"/>
    <mergeCell ref="EMS278:EMZ278"/>
    <mergeCell ref="ENA278:ENH278"/>
    <mergeCell ref="ENI278:ENP278"/>
    <mergeCell ref="ENQ278:ENX278"/>
    <mergeCell ref="ENY278:EOF278"/>
    <mergeCell ref="EOG278:EON278"/>
    <mergeCell ref="EOO278:EOV278"/>
    <mergeCell ref="EOW278:EPD278"/>
    <mergeCell ref="EPE278:EPL278"/>
    <mergeCell ref="EPM278:EPT278"/>
    <mergeCell ref="EPU278:EQB278"/>
    <mergeCell ref="EQC278:EQJ278"/>
    <mergeCell ref="DWC278:DWJ278"/>
    <mergeCell ref="DWK278:DWR278"/>
    <mergeCell ref="DWS278:DWZ278"/>
    <mergeCell ref="DXA278:DXH278"/>
    <mergeCell ref="DXI278:DXP278"/>
    <mergeCell ref="DXQ278:DXX278"/>
    <mergeCell ref="DXY278:DYF278"/>
    <mergeCell ref="DYG278:DYN278"/>
    <mergeCell ref="DYO278:DYV278"/>
    <mergeCell ref="DYW278:DZD278"/>
    <mergeCell ref="DZE278:DZL278"/>
    <mergeCell ref="DZM278:DZT278"/>
    <mergeCell ref="DZU278:EAB278"/>
    <mergeCell ref="EAC278:EAJ278"/>
    <mergeCell ref="EAK278:EAR278"/>
    <mergeCell ref="EAS278:EAZ278"/>
    <mergeCell ref="EBA278:EBH278"/>
    <mergeCell ref="EBI278:EBP278"/>
    <mergeCell ref="EBQ278:EBX278"/>
    <mergeCell ref="EBY278:ECF278"/>
    <mergeCell ref="ECG278:ECN278"/>
    <mergeCell ref="ECO278:ECV278"/>
    <mergeCell ref="ECW278:EDD278"/>
    <mergeCell ref="EDE278:EDL278"/>
    <mergeCell ref="EDM278:EDT278"/>
    <mergeCell ref="EDU278:EEB278"/>
    <mergeCell ref="EEC278:EEJ278"/>
    <mergeCell ref="EEK278:EER278"/>
    <mergeCell ref="EES278:EEZ278"/>
    <mergeCell ref="EFA278:EFH278"/>
    <mergeCell ref="EFI278:EFP278"/>
    <mergeCell ref="EFQ278:EFX278"/>
    <mergeCell ref="EFY278:EGF278"/>
    <mergeCell ref="DLY278:DMF278"/>
    <mergeCell ref="DMG278:DMN278"/>
    <mergeCell ref="DMO278:DMV278"/>
    <mergeCell ref="DMW278:DND278"/>
    <mergeCell ref="DNE278:DNL278"/>
    <mergeCell ref="DNM278:DNT278"/>
    <mergeCell ref="DNU278:DOB278"/>
    <mergeCell ref="DOC278:DOJ278"/>
    <mergeCell ref="DOK278:DOR278"/>
    <mergeCell ref="DOS278:DOZ278"/>
    <mergeCell ref="DPA278:DPH278"/>
    <mergeCell ref="DPI278:DPP278"/>
    <mergeCell ref="DPQ278:DPX278"/>
    <mergeCell ref="DPY278:DQF278"/>
    <mergeCell ref="DQG278:DQN278"/>
    <mergeCell ref="DQO278:DQV278"/>
    <mergeCell ref="DQW278:DRD278"/>
    <mergeCell ref="DRE278:DRL278"/>
    <mergeCell ref="DRM278:DRT278"/>
    <mergeCell ref="DRU278:DSB278"/>
    <mergeCell ref="DSC278:DSJ278"/>
    <mergeCell ref="DSK278:DSR278"/>
    <mergeCell ref="DSS278:DSZ278"/>
    <mergeCell ref="DTA278:DTH278"/>
    <mergeCell ref="DTI278:DTP278"/>
    <mergeCell ref="DTQ278:DTX278"/>
    <mergeCell ref="DTY278:DUF278"/>
    <mergeCell ref="DUG278:DUN278"/>
    <mergeCell ref="DUO278:DUV278"/>
    <mergeCell ref="DUW278:DVD278"/>
    <mergeCell ref="DVE278:DVL278"/>
    <mergeCell ref="DVM278:DVT278"/>
    <mergeCell ref="DVU278:DWB278"/>
    <mergeCell ref="DBU278:DCB278"/>
    <mergeCell ref="DCC278:DCJ278"/>
    <mergeCell ref="DCK278:DCR278"/>
    <mergeCell ref="DCS278:DCZ278"/>
    <mergeCell ref="DDA278:DDH278"/>
    <mergeCell ref="DDI278:DDP278"/>
    <mergeCell ref="DDQ278:DDX278"/>
    <mergeCell ref="DDY278:DEF278"/>
    <mergeCell ref="DEG278:DEN278"/>
    <mergeCell ref="DEO278:DEV278"/>
    <mergeCell ref="DEW278:DFD278"/>
    <mergeCell ref="DFE278:DFL278"/>
    <mergeCell ref="DFM278:DFT278"/>
    <mergeCell ref="DFU278:DGB278"/>
    <mergeCell ref="DGC278:DGJ278"/>
    <mergeCell ref="DGK278:DGR278"/>
    <mergeCell ref="DGS278:DGZ278"/>
    <mergeCell ref="DHA278:DHH278"/>
    <mergeCell ref="DHI278:DHP278"/>
    <mergeCell ref="DHQ278:DHX278"/>
    <mergeCell ref="DHY278:DIF278"/>
    <mergeCell ref="DIG278:DIN278"/>
    <mergeCell ref="DIO278:DIV278"/>
    <mergeCell ref="DIW278:DJD278"/>
    <mergeCell ref="DJE278:DJL278"/>
    <mergeCell ref="DJM278:DJT278"/>
    <mergeCell ref="DJU278:DKB278"/>
    <mergeCell ref="DKC278:DKJ278"/>
    <mergeCell ref="DKK278:DKR278"/>
    <mergeCell ref="DKS278:DKZ278"/>
    <mergeCell ref="DLA278:DLH278"/>
    <mergeCell ref="DLI278:DLP278"/>
    <mergeCell ref="DLQ278:DLX278"/>
    <mergeCell ref="CRQ278:CRX278"/>
    <mergeCell ref="CRY278:CSF278"/>
    <mergeCell ref="CSG278:CSN278"/>
    <mergeCell ref="CSO278:CSV278"/>
    <mergeCell ref="CSW278:CTD278"/>
    <mergeCell ref="CTE278:CTL278"/>
    <mergeCell ref="CTM278:CTT278"/>
    <mergeCell ref="CTU278:CUB278"/>
    <mergeCell ref="CUC278:CUJ278"/>
    <mergeCell ref="CUK278:CUR278"/>
    <mergeCell ref="CUS278:CUZ278"/>
    <mergeCell ref="CVA278:CVH278"/>
    <mergeCell ref="CVI278:CVP278"/>
    <mergeCell ref="CVQ278:CVX278"/>
    <mergeCell ref="CVY278:CWF278"/>
    <mergeCell ref="CWG278:CWN278"/>
    <mergeCell ref="CWO278:CWV278"/>
    <mergeCell ref="CWW278:CXD278"/>
    <mergeCell ref="CXE278:CXL278"/>
    <mergeCell ref="CXM278:CXT278"/>
    <mergeCell ref="CXU278:CYB278"/>
    <mergeCell ref="CYC278:CYJ278"/>
    <mergeCell ref="CYK278:CYR278"/>
    <mergeCell ref="CYS278:CYZ278"/>
    <mergeCell ref="CZA278:CZH278"/>
    <mergeCell ref="CZI278:CZP278"/>
    <mergeCell ref="CZQ278:CZX278"/>
    <mergeCell ref="CZY278:DAF278"/>
    <mergeCell ref="DAG278:DAN278"/>
    <mergeCell ref="DAO278:DAV278"/>
    <mergeCell ref="DAW278:DBD278"/>
    <mergeCell ref="DBE278:DBL278"/>
    <mergeCell ref="DBM278:DBT278"/>
    <mergeCell ref="CHM278:CHT278"/>
    <mergeCell ref="CHU278:CIB278"/>
    <mergeCell ref="CIC278:CIJ278"/>
    <mergeCell ref="CIK278:CIR278"/>
    <mergeCell ref="CIS278:CIZ278"/>
    <mergeCell ref="CJA278:CJH278"/>
    <mergeCell ref="CJI278:CJP278"/>
    <mergeCell ref="CJQ278:CJX278"/>
    <mergeCell ref="CJY278:CKF278"/>
    <mergeCell ref="CKG278:CKN278"/>
    <mergeCell ref="CKO278:CKV278"/>
    <mergeCell ref="CKW278:CLD278"/>
    <mergeCell ref="CLE278:CLL278"/>
    <mergeCell ref="CLM278:CLT278"/>
    <mergeCell ref="CLU278:CMB278"/>
    <mergeCell ref="CMC278:CMJ278"/>
    <mergeCell ref="CMK278:CMR278"/>
    <mergeCell ref="CMS278:CMZ278"/>
    <mergeCell ref="CNA278:CNH278"/>
    <mergeCell ref="CNI278:CNP278"/>
    <mergeCell ref="CNQ278:CNX278"/>
    <mergeCell ref="CNY278:COF278"/>
    <mergeCell ref="COG278:CON278"/>
    <mergeCell ref="COO278:COV278"/>
    <mergeCell ref="COW278:CPD278"/>
    <mergeCell ref="CPE278:CPL278"/>
    <mergeCell ref="CPM278:CPT278"/>
    <mergeCell ref="CPU278:CQB278"/>
    <mergeCell ref="CQC278:CQJ278"/>
    <mergeCell ref="CQK278:CQR278"/>
    <mergeCell ref="CQS278:CQZ278"/>
    <mergeCell ref="CRA278:CRH278"/>
    <mergeCell ref="CRI278:CRP278"/>
    <mergeCell ref="BXI278:BXP278"/>
    <mergeCell ref="BXQ278:BXX278"/>
    <mergeCell ref="BXY278:BYF278"/>
    <mergeCell ref="BYG278:BYN278"/>
    <mergeCell ref="BYO278:BYV278"/>
    <mergeCell ref="BYW278:BZD278"/>
    <mergeCell ref="BZE278:BZL278"/>
    <mergeCell ref="BZM278:BZT278"/>
    <mergeCell ref="BZU278:CAB278"/>
    <mergeCell ref="CAC278:CAJ278"/>
    <mergeCell ref="CAK278:CAR278"/>
    <mergeCell ref="CAS278:CAZ278"/>
    <mergeCell ref="CBA278:CBH278"/>
    <mergeCell ref="CBI278:CBP278"/>
    <mergeCell ref="CBQ278:CBX278"/>
    <mergeCell ref="CBY278:CCF278"/>
    <mergeCell ref="CCG278:CCN278"/>
    <mergeCell ref="CCO278:CCV278"/>
    <mergeCell ref="CCW278:CDD278"/>
    <mergeCell ref="CDE278:CDL278"/>
    <mergeCell ref="CDM278:CDT278"/>
    <mergeCell ref="CDU278:CEB278"/>
    <mergeCell ref="CEC278:CEJ278"/>
    <mergeCell ref="CEK278:CER278"/>
    <mergeCell ref="CES278:CEZ278"/>
    <mergeCell ref="CFA278:CFH278"/>
    <mergeCell ref="CFI278:CFP278"/>
    <mergeCell ref="CFQ278:CFX278"/>
    <mergeCell ref="CFY278:CGF278"/>
    <mergeCell ref="CGG278:CGN278"/>
    <mergeCell ref="CGO278:CGV278"/>
    <mergeCell ref="CGW278:CHD278"/>
    <mergeCell ref="CHE278:CHL278"/>
    <mergeCell ref="BNE278:BNL278"/>
    <mergeCell ref="BNM278:BNT278"/>
    <mergeCell ref="BNU278:BOB278"/>
    <mergeCell ref="BOC278:BOJ278"/>
    <mergeCell ref="BOK278:BOR278"/>
    <mergeCell ref="BOS278:BOZ278"/>
    <mergeCell ref="BPA278:BPH278"/>
    <mergeCell ref="BPI278:BPP278"/>
    <mergeCell ref="BPQ278:BPX278"/>
    <mergeCell ref="BPY278:BQF278"/>
    <mergeCell ref="BQG278:BQN278"/>
    <mergeCell ref="BQO278:BQV278"/>
    <mergeCell ref="BQW278:BRD278"/>
    <mergeCell ref="BRE278:BRL278"/>
    <mergeCell ref="BRM278:BRT278"/>
    <mergeCell ref="BRU278:BSB278"/>
    <mergeCell ref="BSC278:BSJ278"/>
    <mergeCell ref="BSK278:BSR278"/>
    <mergeCell ref="BSS278:BSZ278"/>
    <mergeCell ref="BTA278:BTH278"/>
    <mergeCell ref="BTI278:BTP278"/>
    <mergeCell ref="BTQ278:BTX278"/>
    <mergeCell ref="BTY278:BUF278"/>
    <mergeCell ref="BUG278:BUN278"/>
    <mergeCell ref="BUO278:BUV278"/>
    <mergeCell ref="BUW278:BVD278"/>
    <mergeCell ref="BVE278:BVL278"/>
    <mergeCell ref="BVM278:BVT278"/>
    <mergeCell ref="BVU278:BWB278"/>
    <mergeCell ref="BWC278:BWJ278"/>
    <mergeCell ref="BWK278:BWR278"/>
    <mergeCell ref="BWS278:BWZ278"/>
    <mergeCell ref="BXA278:BXH278"/>
    <mergeCell ref="BDA278:BDH278"/>
    <mergeCell ref="BDI278:BDP278"/>
    <mergeCell ref="BDQ278:BDX278"/>
    <mergeCell ref="BDY278:BEF278"/>
    <mergeCell ref="BEG278:BEN278"/>
    <mergeCell ref="BEO278:BEV278"/>
    <mergeCell ref="BEW278:BFD278"/>
    <mergeCell ref="BFE278:BFL278"/>
    <mergeCell ref="BFM278:BFT278"/>
    <mergeCell ref="BFU278:BGB278"/>
    <mergeCell ref="BGC278:BGJ278"/>
    <mergeCell ref="BGK278:BGR278"/>
    <mergeCell ref="BGS278:BGZ278"/>
    <mergeCell ref="BHA278:BHH278"/>
    <mergeCell ref="BHI278:BHP278"/>
    <mergeCell ref="BHQ278:BHX278"/>
    <mergeCell ref="BHY278:BIF278"/>
    <mergeCell ref="BIG278:BIN278"/>
    <mergeCell ref="BIO278:BIV278"/>
    <mergeCell ref="BIW278:BJD278"/>
    <mergeCell ref="BJE278:BJL278"/>
    <mergeCell ref="BJM278:BJT278"/>
    <mergeCell ref="BJU278:BKB278"/>
    <mergeCell ref="BKC278:BKJ278"/>
    <mergeCell ref="BKK278:BKR278"/>
    <mergeCell ref="BKS278:BKZ278"/>
    <mergeCell ref="BLA278:BLH278"/>
    <mergeCell ref="BLI278:BLP278"/>
    <mergeCell ref="BLQ278:BLX278"/>
    <mergeCell ref="BLY278:BMF278"/>
    <mergeCell ref="BMG278:BMN278"/>
    <mergeCell ref="BMO278:BMV278"/>
    <mergeCell ref="BMW278:BND278"/>
    <mergeCell ref="ASW278:ATD278"/>
    <mergeCell ref="ATE278:ATL278"/>
    <mergeCell ref="ATM278:ATT278"/>
    <mergeCell ref="ATU278:AUB278"/>
    <mergeCell ref="AUC278:AUJ278"/>
    <mergeCell ref="AUK278:AUR278"/>
    <mergeCell ref="AUS278:AUZ278"/>
    <mergeCell ref="AVA278:AVH278"/>
    <mergeCell ref="AVI278:AVP278"/>
    <mergeCell ref="AVQ278:AVX278"/>
    <mergeCell ref="AVY278:AWF278"/>
    <mergeCell ref="AWG278:AWN278"/>
    <mergeCell ref="AWO278:AWV278"/>
    <mergeCell ref="AWW278:AXD278"/>
    <mergeCell ref="AXE278:AXL278"/>
    <mergeCell ref="AXM278:AXT278"/>
    <mergeCell ref="AXU278:AYB278"/>
    <mergeCell ref="AYC278:AYJ278"/>
    <mergeCell ref="AYK278:AYR278"/>
    <mergeCell ref="AYS278:AYZ278"/>
    <mergeCell ref="AZA278:AZH278"/>
    <mergeCell ref="AZI278:AZP278"/>
    <mergeCell ref="AZQ278:AZX278"/>
    <mergeCell ref="AZY278:BAF278"/>
    <mergeCell ref="BAG278:BAN278"/>
    <mergeCell ref="BAO278:BAV278"/>
    <mergeCell ref="BAW278:BBD278"/>
    <mergeCell ref="BBE278:BBL278"/>
    <mergeCell ref="BBM278:BBT278"/>
    <mergeCell ref="BBU278:BCB278"/>
    <mergeCell ref="BCC278:BCJ278"/>
    <mergeCell ref="BCK278:BCR278"/>
    <mergeCell ref="BCS278:BCZ278"/>
    <mergeCell ref="AIS278:AIZ278"/>
    <mergeCell ref="AJA278:AJH278"/>
    <mergeCell ref="AJI278:AJP278"/>
    <mergeCell ref="AJQ278:AJX278"/>
    <mergeCell ref="AJY278:AKF278"/>
    <mergeCell ref="AKG278:AKN278"/>
    <mergeCell ref="AKO278:AKV278"/>
    <mergeCell ref="AKW278:ALD278"/>
    <mergeCell ref="ALE278:ALL278"/>
    <mergeCell ref="ALM278:ALT278"/>
    <mergeCell ref="ALU278:AMB278"/>
    <mergeCell ref="AMC278:AMJ278"/>
    <mergeCell ref="AMK278:AMR278"/>
    <mergeCell ref="AMS278:AMZ278"/>
    <mergeCell ref="ANA278:ANH278"/>
    <mergeCell ref="ANI278:ANP278"/>
    <mergeCell ref="ANQ278:ANX278"/>
    <mergeCell ref="ANY278:AOF278"/>
    <mergeCell ref="AOG278:AON278"/>
    <mergeCell ref="AOO278:AOV278"/>
    <mergeCell ref="AOW278:APD278"/>
    <mergeCell ref="APE278:APL278"/>
    <mergeCell ref="APM278:APT278"/>
    <mergeCell ref="APU278:AQB278"/>
    <mergeCell ref="AQC278:AQJ278"/>
    <mergeCell ref="AQK278:AQR278"/>
    <mergeCell ref="AQS278:AQZ278"/>
    <mergeCell ref="ARA278:ARH278"/>
    <mergeCell ref="ARI278:ARP278"/>
    <mergeCell ref="ARQ278:ARX278"/>
    <mergeCell ref="ARY278:ASF278"/>
    <mergeCell ref="ASG278:ASN278"/>
    <mergeCell ref="ASO278:ASV278"/>
    <mergeCell ref="YO278:YV278"/>
    <mergeCell ref="YW278:ZD278"/>
    <mergeCell ref="ZE278:ZL278"/>
    <mergeCell ref="ZM278:ZT278"/>
    <mergeCell ref="ZU278:AAB278"/>
    <mergeCell ref="AAC278:AAJ278"/>
    <mergeCell ref="AAK278:AAR278"/>
    <mergeCell ref="AAS278:AAZ278"/>
    <mergeCell ref="ABA278:ABH278"/>
    <mergeCell ref="ABI278:ABP278"/>
    <mergeCell ref="ABQ278:ABX278"/>
    <mergeCell ref="ABY278:ACF278"/>
    <mergeCell ref="ACG278:ACN278"/>
    <mergeCell ref="ACO278:ACV278"/>
    <mergeCell ref="ACW278:ADD278"/>
    <mergeCell ref="ADE278:ADL278"/>
    <mergeCell ref="ADM278:ADT278"/>
    <mergeCell ref="ADU278:AEB278"/>
    <mergeCell ref="AEC278:AEJ278"/>
    <mergeCell ref="AEK278:AER278"/>
    <mergeCell ref="AES278:AEZ278"/>
    <mergeCell ref="AFA278:AFH278"/>
    <mergeCell ref="AFI278:AFP278"/>
    <mergeCell ref="AFQ278:AFX278"/>
    <mergeCell ref="AFY278:AGF278"/>
    <mergeCell ref="AGG278:AGN278"/>
    <mergeCell ref="AGO278:AGV278"/>
    <mergeCell ref="AGW278:AHD278"/>
    <mergeCell ref="AHE278:AHL278"/>
    <mergeCell ref="AHM278:AHT278"/>
    <mergeCell ref="AHU278:AIB278"/>
    <mergeCell ref="AIC278:AIJ278"/>
    <mergeCell ref="AIK278:AIR278"/>
    <mergeCell ref="OK278:OR278"/>
    <mergeCell ref="OS278:OZ278"/>
    <mergeCell ref="PA278:PH278"/>
    <mergeCell ref="PI278:PP278"/>
    <mergeCell ref="PQ278:PX278"/>
    <mergeCell ref="PY278:QF278"/>
    <mergeCell ref="QG278:QN278"/>
    <mergeCell ref="QO278:QV278"/>
    <mergeCell ref="QW278:RD278"/>
    <mergeCell ref="RE278:RL278"/>
    <mergeCell ref="RM278:RT278"/>
    <mergeCell ref="RU278:SB278"/>
    <mergeCell ref="SC278:SJ278"/>
    <mergeCell ref="SK278:SR278"/>
    <mergeCell ref="SS278:SZ278"/>
    <mergeCell ref="TA278:TH278"/>
    <mergeCell ref="TI278:TP278"/>
    <mergeCell ref="TQ278:TX278"/>
    <mergeCell ref="TY278:UF278"/>
    <mergeCell ref="UG278:UN278"/>
    <mergeCell ref="UO278:UV278"/>
    <mergeCell ref="UW278:VD278"/>
    <mergeCell ref="VE278:VL278"/>
    <mergeCell ref="VM278:VT278"/>
    <mergeCell ref="VU278:WB278"/>
    <mergeCell ref="WC278:WJ278"/>
    <mergeCell ref="WK278:WR278"/>
    <mergeCell ref="WS278:WZ278"/>
    <mergeCell ref="XA278:XH278"/>
    <mergeCell ref="XI278:XP278"/>
    <mergeCell ref="XQ278:XX278"/>
    <mergeCell ref="XY278:YF278"/>
    <mergeCell ref="YG278:YN278"/>
    <mergeCell ref="WZQ272:WZX272"/>
    <mergeCell ref="WZY272:XAF272"/>
    <mergeCell ref="XAG272:XAN272"/>
    <mergeCell ref="XAO272:XAV272"/>
    <mergeCell ref="XAW272:XBD272"/>
    <mergeCell ref="XBE272:XBL272"/>
    <mergeCell ref="XBM272:XBT272"/>
    <mergeCell ref="XBU272:XCB272"/>
    <mergeCell ref="XCC272:XCJ272"/>
    <mergeCell ref="XCK272:XCR272"/>
    <mergeCell ref="XCS272:XCZ272"/>
    <mergeCell ref="XDA272:XDH272"/>
    <mergeCell ref="XDI272:XDP272"/>
    <mergeCell ref="XDQ272:XDX272"/>
    <mergeCell ref="XDY272:XEF272"/>
    <mergeCell ref="XEG272:XEN272"/>
    <mergeCell ref="XEO272:XEV272"/>
    <mergeCell ref="XEW272:XFD272"/>
    <mergeCell ref="A273:B273"/>
    <mergeCell ref="G273:H277"/>
    <mergeCell ref="A274:B274"/>
    <mergeCell ref="A275:B275"/>
    <mergeCell ref="A276:B276"/>
    <mergeCell ref="A277:B277"/>
    <mergeCell ref="C273:F275"/>
    <mergeCell ref="A278:H278"/>
    <mergeCell ref="Q278:X278"/>
    <mergeCell ref="Y278:AF278"/>
    <mergeCell ref="AG278:AN278"/>
    <mergeCell ref="AO278:AV278"/>
    <mergeCell ref="AW278:BD278"/>
    <mergeCell ref="BE278:BL278"/>
    <mergeCell ref="BM278:BT278"/>
    <mergeCell ref="BU278:CB278"/>
    <mergeCell ref="CC278:CJ278"/>
    <mergeCell ref="CK278:CR278"/>
    <mergeCell ref="CS278:CZ278"/>
    <mergeCell ref="DA278:DH278"/>
    <mergeCell ref="DI278:DP278"/>
    <mergeCell ref="DQ278:DX278"/>
    <mergeCell ref="DY278:EF278"/>
    <mergeCell ref="EG278:EN278"/>
    <mergeCell ref="EO278:EV278"/>
    <mergeCell ref="EW278:FD278"/>
    <mergeCell ref="FE278:FL278"/>
    <mergeCell ref="FM278:FT278"/>
    <mergeCell ref="FU278:GB278"/>
    <mergeCell ref="GC278:GJ278"/>
    <mergeCell ref="GK278:GR278"/>
    <mergeCell ref="GS278:GZ278"/>
    <mergeCell ref="HA278:HH278"/>
    <mergeCell ref="HI278:HP278"/>
    <mergeCell ref="HQ278:HX278"/>
    <mergeCell ref="HY278:IF278"/>
    <mergeCell ref="IG278:IN278"/>
    <mergeCell ref="IO278:IV278"/>
    <mergeCell ref="IW278:JD278"/>
    <mergeCell ref="JE278:JL278"/>
    <mergeCell ref="JM278:JT278"/>
    <mergeCell ref="JU278:KB278"/>
    <mergeCell ref="KC278:KJ278"/>
    <mergeCell ref="KK278:KR278"/>
    <mergeCell ref="WPM272:WPT272"/>
    <mergeCell ref="WPU272:WQB272"/>
    <mergeCell ref="WQC272:WQJ272"/>
    <mergeCell ref="WQK272:WQR272"/>
    <mergeCell ref="WQS272:WQZ272"/>
    <mergeCell ref="WRA272:WRH272"/>
    <mergeCell ref="WRI272:WRP272"/>
    <mergeCell ref="WRQ272:WRX272"/>
    <mergeCell ref="WRY272:WSF272"/>
    <mergeCell ref="WSG272:WSN272"/>
    <mergeCell ref="WSO272:WSV272"/>
    <mergeCell ref="WSW272:WTD272"/>
    <mergeCell ref="WTE272:WTL272"/>
    <mergeCell ref="WTM272:WTT272"/>
    <mergeCell ref="WTU272:WUB272"/>
    <mergeCell ref="WUC272:WUJ272"/>
    <mergeCell ref="WUK272:WUR272"/>
    <mergeCell ref="WUS272:WUZ272"/>
    <mergeCell ref="WVA272:WVH272"/>
    <mergeCell ref="WVI272:WVP272"/>
    <mergeCell ref="WVQ272:WVX272"/>
    <mergeCell ref="WVY272:WWF272"/>
    <mergeCell ref="WWG272:WWN272"/>
    <mergeCell ref="WWO272:WWV272"/>
    <mergeCell ref="WWW272:WXD272"/>
    <mergeCell ref="WXE272:WXL272"/>
    <mergeCell ref="WXM272:WXT272"/>
    <mergeCell ref="WXU272:WYB272"/>
    <mergeCell ref="WYC272:WYJ272"/>
    <mergeCell ref="WYK272:WYR272"/>
    <mergeCell ref="WYS272:WYZ272"/>
    <mergeCell ref="WZA272:WZH272"/>
    <mergeCell ref="WZI272:WZP272"/>
    <mergeCell ref="WFI272:WFP272"/>
    <mergeCell ref="WFQ272:WFX272"/>
    <mergeCell ref="WFY272:WGF272"/>
    <mergeCell ref="WGG272:WGN272"/>
    <mergeCell ref="WGO272:WGV272"/>
    <mergeCell ref="WGW272:WHD272"/>
    <mergeCell ref="WHE272:WHL272"/>
    <mergeCell ref="WHM272:WHT272"/>
    <mergeCell ref="WHU272:WIB272"/>
    <mergeCell ref="WIC272:WIJ272"/>
    <mergeCell ref="WIK272:WIR272"/>
    <mergeCell ref="WIS272:WIZ272"/>
    <mergeCell ref="WJA272:WJH272"/>
    <mergeCell ref="WJI272:WJP272"/>
    <mergeCell ref="WJQ272:WJX272"/>
    <mergeCell ref="WJY272:WKF272"/>
    <mergeCell ref="WKG272:WKN272"/>
    <mergeCell ref="WKO272:WKV272"/>
    <mergeCell ref="WKW272:WLD272"/>
    <mergeCell ref="WLE272:WLL272"/>
    <mergeCell ref="WLM272:WLT272"/>
    <mergeCell ref="WLU272:WMB272"/>
    <mergeCell ref="WMC272:WMJ272"/>
    <mergeCell ref="WMK272:WMR272"/>
    <mergeCell ref="WMS272:WMZ272"/>
    <mergeCell ref="WNA272:WNH272"/>
    <mergeCell ref="WNI272:WNP272"/>
    <mergeCell ref="WNQ272:WNX272"/>
    <mergeCell ref="WNY272:WOF272"/>
    <mergeCell ref="WOG272:WON272"/>
    <mergeCell ref="WOO272:WOV272"/>
    <mergeCell ref="WOW272:WPD272"/>
    <mergeCell ref="WPE272:WPL272"/>
    <mergeCell ref="VVE272:VVL272"/>
    <mergeCell ref="VVM272:VVT272"/>
    <mergeCell ref="VVU272:VWB272"/>
    <mergeCell ref="VWC272:VWJ272"/>
    <mergeCell ref="VWK272:VWR272"/>
    <mergeCell ref="VWS272:VWZ272"/>
    <mergeCell ref="VXA272:VXH272"/>
    <mergeCell ref="VXI272:VXP272"/>
    <mergeCell ref="VXQ272:VXX272"/>
    <mergeCell ref="VXY272:VYF272"/>
    <mergeCell ref="VYG272:VYN272"/>
    <mergeCell ref="VYO272:VYV272"/>
    <mergeCell ref="VYW272:VZD272"/>
    <mergeCell ref="VZE272:VZL272"/>
    <mergeCell ref="VZM272:VZT272"/>
    <mergeCell ref="VZU272:WAB272"/>
    <mergeCell ref="WAC272:WAJ272"/>
    <mergeCell ref="WAK272:WAR272"/>
    <mergeCell ref="WAS272:WAZ272"/>
    <mergeCell ref="WBA272:WBH272"/>
    <mergeCell ref="WBI272:WBP272"/>
    <mergeCell ref="WBQ272:WBX272"/>
    <mergeCell ref="WBY272:WCF272"/>
    <mergeCell ref="WCG272:WCN272"/>
    <mergeCell ref="WCO272:WCV272"/>
    <mergeCell ref="WCW272:WDD272"/>
    <mergeCell ref="WDE272:WDL272"/>
    <mergeCell ref="WDM272:WDT272"/>
    <mergeCell ref="WDU272:WEB272"/>
    <mergeCell ref="WEC272:WEJ272"/>
    <mergeCell ref="WEK272:WER272"/>
    <mergeCell ref="WES272:WEZ272"/>
    <mergeCell ref="WFA272:WFH272"/>
    <mergeCell ref="VLA272:VLH272"/>
    <mergeCell ref="VLI272:VLP272"/>
    <mergeCell ref="VLQ272:VLX272"/>
    <mergeCell ref="VLY272:VMF272"/>
    <mergeCell ref="VMG272:VMN272"/>
    <mergeCell ref="VMO272:VMV272"/>
    <mergeCell ref="VMW272:VND272"/>
    <mergeCell ref="VNE272:VNL272"/>
    <mergeCell ref="VNM272:VNT272"/>
    <mergeCell ref="VNU272:VOB272"/>
    <mergeCell ref="VOC272:VOJ272"/>
    <mergeCell ref="VOK272:VOR272"/>
    <mergeCell ref="VOS272:VOZ272"/>
    <mergeCell ref="VPA272:VPH272"/>
    <mergeCell ref="VPI272:VPP272"/>
    <mergeCell ref="VPQ272:VPX272"/>
    <mergeCell ref="VPY272:VQF272"/>
    <mergeCell ref="VQG272:VQN272"/>
    <mergeCell ref="VQO272:VQV272"/>
    <mergeCell ref="VQW272:VRD272"/>
    <mergeCell ref="VRE272:VRL272"/>
    <mergeCell ref="VRM272:VRT272"/>
    <mergeCell ref="VRU272:VSB272"/>
    <mergeCell ref="VSC272:VSJ272"/>
    <mergeCell ref="VSK272:VSR272"/>
    <mergeCell ref="VSS272:VSZ272"/>
    <mergeCell ref="VTA272:VTH272"/>
    <mergeCell ref="VTI272:VTP272"/>
    <mergeCell ref="VTQ272:VTX272"/>
    <mergeCell ref="VTY272:VUF272"/>
    <mergeCell ref="VUG272:VUN272"/>
    <mergeCell ref="VUO272:VUV272"/>
    <mergeCell ref="VUW272:VVD272"/>
    <mergeCell ref="VAW272:VBD272"/>
    <mergeCell ref="VBE272:VBL272"/>
    <mergeCell ref="VBM272:VBT272"/>
    <mergeCell ref="VBU272:VCB272"/>
    <mergeCell ref="VCC272:VCJ272"/>
    <mergeCell ref="VCK272:VCR272"/>
    <mergeCell ref="VCS272:VCZ272"/>
    <mergeCell ref="VDA272:VDH272"/>
    <mergeCell ref="VDI272:VDP272"/>
    <mergeCell ref="VDQ272:VDX272"/>
    <mergeCell ref="VDY272:VEF272"/>
    <mergeCell ref="VEG272:VEN272"/>
    <mergeCell ref="VEO272:VEV272"/>
    <mergeCell ref="VEW272:VFD272"/>
    <mergeCell ref="VFE272:VFL272"/>
    <mergeCell ref="VFM272:VFT272"/>
    <mergeCell ref="VFU272:VGB272"/>
    <mergeCell ref="VGC272:VGJ272"/>
    <mergeCell ref="VGK272:VGR272"/>
    <mergeCell ref="VGS272:VGZ272"/>
    <mergeCell ref="VHA272:VHH272"/>
    <mergeCell ref="VHI272:VHP272"/>
    <mergeCell ref="VHQ272:VHX272"/>
    <mergeCell ref="VHY272:VIF272"/>
    <mergeCell ref="VIG272:VIN272"/>
    <mergeCell ref="VIO272:VIV272"/>
    <mergeCell ref="VIW272:VJD272"/>
    <mergeCell ref="VJE272:VJL272"/>
    <mergeCell ref="VJM272:VJT272"/>
    <mergeCell ref="VJU272:VKB272"/>
    <mergeCell ref="VKC272:VKJ272"/>
    <mergeCell ref="VKK272:VKR272"/>
    <mergeCell ref="VKS272:VKZ272"/>
    <mergeCell ref="UQS272:UQZ272"/>
    <mergeCell ref="URA272:URH272"/>
    <mergeCell ref="URI272:URP272"/>
    <mergeCell ref="URQ272:URX272"/>
    <mergeCell ref="URY272:USF272"/>
    <mergeCell ref="USG272:USN272"/>
    <mergeCell ref="USO272:USV272"/>
    <mergeCell ref="USW272:UTD272"/>
    <mergeCell ref="UTE272:UTL272"/>
    <mergeCell ref="UTM272:UTT272"/>
    <mergeCell ref="UTU272:UUB272"/>
    <mergeCell ref="UUC272:UUJ272"/>
    <mergeCell ref="UUK272:UUR272"/>
    <mergeCell ref="UUS272:UUZ272"/>
    <mergeCell ref="UVA272:UVH272"/>
    <mergeCell ref="UVI272:UVP272"/>
    <mergeCell ref="UVQ272:UVX272"/>
    <mergeCell ref="UVY272:UWF272"/>
    <mergeCell ref="UWG272:UWN272"/>
    <mergeCell ref="UWO272:UWV272"/>
    <mergeCell ref="UWW272:UXD272"/>
    <mergeCell ref="UXE272:UXL272"/>
    <mergeCell ref="UXM272:UXT272"/>
    <mergeCell ref="UXU272:UYB272"/>
    <mergeCell ref="UYC272:UYJ272"/>
    <mergeCell ref="UYK272:UYR272"/>
    <mergeCell ref="UYS272:UYZ272"/>
    <mergeCell ref="UZA272:UZH272"/>
    <mergeCell ref="UZI272:UZP272"/>
    <mergeCell ref="UZQ272:UZX272"/>
    <mergeCell ref="UZY272:VAF272"/>
    <mergeCell ref="VAG272:VAN272"/>
    <mergeCell ref="VAO272:VAV272"/>
    <mergeCell ref="UGO272:UGV272"/>
    <mergeCell ref="UGW272:UHD272"/>
    <mergeCell ref="UHE272:UHL272"/>
    <mergeCell ref="UHM272:UHT272"/>
    <mergeCell ref="UHU272:UIB272"/>
    <mergeCell ref="UIC272:UIJ272"/>
    <mergeCell ref="UIK272:UIR272"/>
    <mergeCell ref="UIS272:UIZ272"/>
    <mergeCell ref="UJA272:UJH272"/>
    <mergeCell ref="UJI272:UJP272"/>
    <mergeCell ref="UJQ272:UJX272"/>
    <mergeCell ref="UJY272:UKF272"/>
    <mergeCell ref="UKG272:UKN272"/>
    <mergeCell ref="UKO272:UKV272"/>
    <mergeCell ref="UKW272:ULD272"/>
    <mergeCell ref="ULE272:ULL272"/>
    <mergeCell ref="ULM272:ULT272"/>
    <mergeCell ref="ULU272:UMB272"/>
    <mergeCell ref="UMC272:UMJ272"/>
    <mergeCell ref="UMK272:UMR272"/>
    <mergeCell ref="UMS272:UMZ272"/>
    <mergeCell ref="UNA272:UNH272"/>
    <mergeCell ref="UNI272:UNP272"/>
    <mergeCell ref="UNQ272:UNX272"/>
    <mergeCell ref="UNY272:UOF272"/>
    <mergeCell ref="UOG272:UON272"/>
    <mergeCell ref="UOO272:UOV272"/>
    <mergeCell ref="UOW272:UPD272"/>
    <mergeCell ref="UPE272:UPL272"/>
    <mergeCell ref="UPM272:UPT272"/>
    <mergeCell ref="UPU272:UQB272"/>
    <mergeCell ref="UQC272:UQJ272"/>
    <mergeCell ref="UQK272:UQR272"/>
    <mergeCell ref="TWK272:TWR272"/>
    <mergeCell ref="TWS272:TWZ272"/>
    <mergeCell ref="TXA272:TXH272"/>
    <mergeCell ref="TXI272:TXP272"/>
    <mergeCell ref="TXQ272:TXX272"/>
    <mergeCell ref="TXY272:TYF272"/>
    <mergeCell ref="TYG272:TYN272"/>
    <mergeCell ref="TYO272:TYV272"/>
    <mergeCell ref="TYW272:TZD272"/>
    <mergeCell ref="TZE272:TZL272"/>
    <mergeCell ref="TZM272:TZT272"/>
    <mergeCell ref="TZU272:UAB272"/>
    <mergeCell ref="UAC272:UAJ272"/>
    <mergeCell ref="UAK272:UAR272"/>
    <mergeCell ref="UAS272:UAZ272"/>
    <mergeCell ref="UBA272:UBH272"/>
    <mergeCell ref="UBI272:UBP272"/>
    <mergeCell ref="UBQ272:UBX272"/>
    <mergeCell ref="UBY272:UCF272"/>
    <mergeCell ref="UCG272:UCN272"/>
    <mergeCell ref="UCO272:UCV272"/>
    <mergeCell ref="UCW272:UDD272"/>
    <mergeCell ref="UDE272:UDL272"/>
    <mergeCell ref="UDM272:UDT272"/>
    <mergeCell ref="UDU272:UEB272"/>
    <mergeCell ref="UEC272:UEJ272"/>
    <mergeCell ref="UEK272:UER272"/>
    <mergeCell ref="UES272:UEZ272"/>
    <mergeCell ref="UFA272:UFH272"/>
    <mergeCell ref="UFI272:UFP272"/>
    <mergeCell ref="UFQ272:UFX272"/>
    <mergeCell ref="UFY272:UGF272"/>
    <mergeCell ref="UGG272:UGN272"/>
    <mergeCell ref="TMG272:TMN272"/>
    <mergeCell ref="TMO272:TMV272"/>
    <mergeCell ref="TMW272:TND272"/>
    <mergeCell ref="TNE272:TNL272"/>
    <mergeCell ref="TNM272:TNT272"/>
    <mergeCell ref="TNU272:TOB272"/>
    <mergeCell ref="TOC272:TOJ272"/>
    <mergeCell ref="TOK272:TOR272"/>
    <mergeCell ref="TOS272:TOZ272"/>
    <mergeCell ref="TPA272:TPH272"/>
    <mergeCell ref="TPI272:TPP272"/>
    <mergeCell ref="TPQ272:TPX272"/>
    <mergeCell ref="TPY272:TQF272"/>
    <mergeCell ref="TQG272:TQN272"/>
    <mergeCell ref="TQO272:TQV272"/>
    <mergeCell ref="TQW272:TRD272"/>
    <mergeCell ref="TRE272:TRL272"/>
    <mergeCell ref="TRM272:TRT272"/>
    <mergeCell ref="TRU272:TSB272"/>
    <mergeCell ref="TSC272:TSJ272"/>
    <mergeCell ref="TSK272:TSR272"/>
    <mergeCell ref="TSS272:TSZ272"/>
    <mergeCell ref="TTA272:TTH272"/>
    <mergeCell ref="TTI272:TTP272"/>
    <mergeCell ref="TTQ272:TTX272"/>
    <mergeCell ref="TTY272:TUF272"/>
    <mergeCell ref="TUG272:TUN272"/>
    <mergeCell ref="TUO272:TUV272"/>
    <mergeCell ref="TUW272:TVD272"/>
    <mergeCell ref="TVE272:TVL272"/>
    <mergeCell ref="TVM272:TVT272"/>
    <mergeCell ref="TVU272:TWB272"/>
    <mergeCell ref="TWC272:TWJ272"/>
    <mergeCell ref="TCC272:TCJ272"/>
    <mergeCell ref="TCK272:TCR272"/>
    <mergeCell ref="TCS272:TCZ272"/>
    <mergeCell ref="TDA272:TDH272"/>
    <mergeCell ref="TDI272:TDP272"/>
    <mergeCell ref="TDQ272:TDX272"/>
    <mergeCell ref="TDY272:TEF272"/>
    <mergeCell ref="TEG272:TEN272"/>
    <mergeCell ref="TEO272:TEV272"/>
    <mergeCell ref="TEW272:TFD272"/>
    <mergeCell ref="TFE272:TFL272"/>
    <mergeCell ref="TFM272:TFT272"/>
    <mergeCell ref="TFU272:TGB272"/>
    <mergeCell ref="TGC272:TGJ272"/>
    <mergeCell ref="TGK272:TGR272"/>
    <mergeCell ref="TGS272:TGZ272"/>
    <mergeCell ref="THA272:THH272"/>
    <mergeCell ref="THI272:THP272"/>
    <mergeCell ref="THQ272:THX272"/>
    <mergeCell ref="THY272:TIF272"/>
    <mergeCell ref="TIG272:TIN272"/>
    <mergeCell ref="TIO272:TIV272"/>
    <mergeCell ref="TIW272:TJD272"/>
    <mergeCell ref="TJE272:TJL272"/>
    <mergeCell ref="TJM272:TJT272"/>
    <mergeCell ref="TJU272:TKB272"/>
    <mergeCell ref="TKC272:TKJ272"/>
    <mergeCell ref="TKK272:TKR272"/>
    <mergeCell ref="TKS272:TKZ272"/>
    <mergeCell ref="TLA272:TLH272"/>
    <mergeCell ref="TLI272:TLP272"/>
    <mergeCell ref="TLQ272:TLX272"/>
    <mergeCell ref="TLY272:TMF272"/>
    <mergeCell ref="SRY272:SSF272"/>
    <mergeCell ref="SSG272:SSN272"/>
    <mergeCell ref="SSO272:SSV272"/>
    <mergeCell ref="SSW272:STD272"/>
    <mergeCell ref="STE272:STL272"/>
    <mergeCell ref="STM272:STT272"/>
    <mergeCell ref="STU272:SUB272"/>
    <mergeCell ref="SUC272:SUJ272"/>
    <mergeCell ref="SUK272:SUR272"/>
    <mergeCell ref="SUS272:SUZ272"/>
    <mergeCell ref="SVA272:SVH272"/>
    <mergeCell ref="SVI272:SVP272"/>
    <mergeCell ref="SVQ272:SVX272"/>
    <mergeCell ref="SVY272:SWF272"/>
    <mergeCell ref="SWG272:SWN272"/>
    <mergeCell ref="SWO272:SWV272"/>
    <mergeCell ref="SWW272:SXD272"/>
    <mergeCell ref="SXE272:SXL272"/>
    <mergeCell ref="SXM272:SXT272"/>
    <mergeCell ref="SXU272:SYB272"/>
    <mergeCell ref="SYC272:SYJ272"/>
    <mergeCell ref="SYK272:SYR272"/>
    <mergeCell ref="SYS272:SYZ272"/>
    <mergeCell ref="SZA272:SZH272"/>
    <mergeCell ref="SZI272:SZP272"/>
    <mergeCell ref="SZQ272:SZX272"/>
    <mergeCell ref="SZY272:TAF272"/>
    <mergeCell ref="TAG272:TAN272"/>
    <mergeCell ref="TAO272:TAV272"/>
    <mergeCell ref="TAW272:TBD272"/>
    <mergeCell ref="TBE272:TBL272"/>
    <mergeCell ref="TBM272:TBT272"/>
    <mergeCell ref="TBU272:TCB272"/>
    <mergeCell ref="SHU272:SIB272"/>
    <mergeCell ref="SIC272:SIJ272"/>
    <mergeCell ref="SIK272:SIR272"/>
    <mergeCell ref="SIS272:SIZ272"/>
    <mergeCell ref="SJA272:SJH272"/>
    <mergeCell ref="SJI272:SJP272"/>
    <mergeCell ref="SJQ272:SJX272"/>
    <mergeCell ref="SJY272:SKF272"/>
    <mergeCell ref="SKG272:SKN272"/>
    <mergeCell ref="SKO272:SKV272"/>
    <mergeCell ref="SKW272:SLD272"/>
    <mergeCell ref="SLE272:SLL272"/>
    <mergeCell ref="SLM272:SLT272"/>
    <mergeCell ref="SLU272:SMB272"/>
    <mergeCell ref="SMC272:SMJ272"/>
    <mergeCell ref="SMK272:SMR272"/>
    <mergeCell ref="SMS272:SMZ272"/>
    <mergeCell ref="SNA272:SNH272"/>
    <mergeCell ref="SNI272:SNP272"/>
    <mergeCell ref="SNQ272:SNX272"/>
    <mergeCell ref="SNY272:SOF272"/>
    <mergeCell ref="SOG272:SON272"/>
    <mergeCell ref="SOO272:SOV272"/>
    <mergeCell ref="SOW272:SPD272"/>
    <mergeCell ref="SPE272:SPL272"/>
    <mergeCell ref="SPM272:SPT272"/>
    <mergeCell ref="SPU272:SQB272"/>
    <mergeCell ref="SQC272:SQJ272"/>
    <mergeCell ref="SQK272:SQR272"/>
    <mergeCell ref="SQS272:SQZ272"/>
    <mergeCell ref="SRA272:SRH272"/>
    <mergeCell ref="SRI272:SRP272"/>
    <mergeCell ref="SRQ272:SRX272"/>
    <mergeCell ref="RXQ272:RXX272"/>
    <mergeCell ref="RXY272:RYF272"/>
    <mergeCell ref="RYG272:RYN272"/>
    <mergeCell ref="RYO272:RYV272"/>
    <mergeCell ref="RYW272:RZD272"/>
    <mergeCell ref="RZE272:RZL272"/>
    <mergeCell ref="RZM272:RZT272"/>
    <mergeCell ref="RZU272:SAB272"/>
    <mergeCell ref="SAC272:SAJ272"/>
    <mergeCell ref="SAK272:SAR272"/>
    <mergeCell ref="SAS272:SAZ272"/>
    <mergeCell ref="SBA272:SBH272"/>
    <mergeCell ref="SBI272:SBP272"/>
    <mergeCell ref="SBQ272:SBX272"/>
    <mergeCell ref="SBY272:SCF272"/>
    <mergeCell ref="SCG272:SCN272"/>
    <mergeCell ref="SCO272:SCV272"/>
    <mergeCell ref="SCW272:SDD272"/>
    <mergeCell ref="SDE272:SDL272"/>
    <mergeCell ref="SDM272:SDT272"/>
    <mergeCell ref="SDU272:SEB272"/>
    <mergeCell ref="SEC272:SEJ272"/>
    <mergeCell ref="SEK272:SER272"/>
    <mergeCell ref="SES272:SEZ272"/>
    <mergeCell ref="SFA272:SFH272"/>
    <mergeCell ref="SFI272:SFP272"/>
    <mergeCell ref="SFQ272:SFX272"/>
    <mergeCell ref="SFY272:SGF272"/>
    <mergeCell ref="SGG272:SGN272"/>
    <mergeCell ref="SGO272:SGV272"/>
    <mergeCell ref="SGW272:SHD272"/>
    <mergeCell ref="SHE272:SHL272"/>
    <mergeCell ref="SHM272:SHT272"/>
    <mergeCell ref="RNM272:RNT272"/>
    <mergeCell ref="RNU272:ROB272"/>
    <mergeCell ref="ROC272:ROJ272"/>
    <mergeCell ref="ROK272:ROR272"/>
    <mergeCell ref="ROS272:ROZ272"/>
    <mergeCell ref="RPA272:RPH272"/>
    <mergeCell ref="RPI272:RPP272"/>
    <mergeCell ref="RPQ272:RPX272"/>
    <mergeCell ref="RPY272:RQF272"/>
    <mergeCell ref="RQG272:RQN272"/>
    <mergeCell ref="RQO272:RQV272"/>
    <mergeCell ref="RQW272:RRD272"/>
    <mergeCell ref="RRE272:RRL272"/>
    <mergeCell ref="RRM272:RRT272"/>
    <mergeCell ref="RRU272:RSB272"/>
    <mergeCell ref="RSC272:RSJ272"/>
    <mergeCell ref="RSK272:RSR272"/>
    <mergeCell ref="RSS272:RSZ272"/>
    <mergeCell ref="RTA272:RTH272"/>
    <mergeCell ref="RTI272:RTP272"/>
    <mergeCell ref="RTQ272:RTX272"/>
    <mergeCell ref="RTY272:RUF272"/>
    <mergeCell ref="RUG272:RUN272"/>
    <mergeCell ref="RUO272:RUV272"/>
    <mergeCell ref="RUW272:RVD272"/>
    <mergeCell ref="RVE272:RVL272"/>
    <mergeCell ref="RVM272:RVT272"/>
    <mergeCell ref="RVU272:RWB272"/>
    <mergeCell ref="RWC272:RWJ272"/>
    <mergeCell ref="RWK272:RWR272"/>
    <mergeCell ref="RWS272:RWZ272"/>
    <mergeCell ref="RXA272:RXH272"/>
    <mergeCell ref="RXI272:RXP272"/>
    <mergeCell ref="RDI272:RDP272"/>
    <mergeCell ref="RDQ272:RDX272"/>
    <mergeCell ref="RDY272:REF272"/>
    <mergeCell ref="REG272:REN272"/>
    <mergeCell ref="REO272:REV272"/>
    <mergeCell ref="REW272:RFD272"/>
    <mergeCell ref="RFE272:RFL272"/>
    <mergeCell ref="RFM272:RFT272"/>
    <mergeCell ref="RFU272:RGB272"/>
    <mergeCell ref="RGC272:RGJ272"/>
    <mergeCell ref="RGK272:RGR272"/>
    <mergeCell ref="RGS272:RGZ272"/>
    <mergeCell ref="RHA272:RHH272"/>
    <mergeCell ref="RHI272:RHP272"/>
    <mergeCell ref="RHQ272:RHX272"/>
    <mergeCell ref="RHY272:RIF272"/>
    <mergeCell ref="RIG272:RIN272"/>
    <mergeCell ref="RIO272:RIV272"/>
    <mergeCell ref="RIW272:RJD272"/>
    <mergeCell ref="RJE272:RJL272"/>
    <mergeCell ref="RJM272:RJT272"/>
    <mergeCell ref="RJU272:RKB272"/>
    <mergeCell ref="RKC272:RKJ272"/>
    <mergeCell ref="RKK272:RKR272"/>
    <mergeCell ref="RKS272:RKZ272"/>
    <mergeCell ref="RLA272:RLH272"/>
    <mergeCell ref="RLI272:RLP272"/>
    <mergeCell ref="RLQ272:RLX272"/>
    <mergeCell ref="RLY272:RMF272"/>
    <mergeCell ref="RMG272:RMN272"/>
    <mergeCell ref="RMO272:RMV272"/>
    <mergeCell ref="RMW272:RND272"/>
    <mergeCell ref="RNE272:RNL272"/>
    <mergeCell ref="QTE272:QTL272"/>
    <mergeCell ref="QTM272:QTT272"/>
    <mergeCell ref="QTU272:QUB272"/>
    <mergeCell ref="QUC272:QUJ272"/>
    <mergeCell ref="QUK272:QUR272"/>
    <mergeCell ref="QUS272:QUZ272"/>
    <mergeCell ref="QVA272:QVH272"/>
    <mergeCell ref="QVI272:QVP272"/>
    <mergeCell ref="QVQ272:QVX272"/>
    <mergeCell ref="QVY272:QWF272"/>
    <mergeCell ref="QWG272:QWN272"/>
    <mergeCell ref="QWO272:QWV272"/>
    <mergeCell ref="QWW272:QXD272"/>
    <mergeCell ref="QXE272:QXL272"/>
    <mergeCell ref="QXM272:QXT272"/>
    <mergeCell ref="QXU272:QYB272"/>
    <mergeCell ref="QYC272:QYJ272"/>
    <mergeCell ref="QYK272:QYR272"/>
    <mergeCell ref="QYS272:QYZ272"/>
    <mergeCell ref="QZA272:QZH272"/>
    <mergeCell ref="QZI272:QZP272"/>
    <mergeCell ref="QZQ272:QZX272"/>
    <mergeCell ref="QZY272:RAF272"/>
    <mergeCell ref="RAG272:RAN272"/>
    <mergeCell ref="RAO272:RAV272"/>
    <mergeCell ref="RAW272:RBD272"/>
    <mergeCell ref="RBE272:RBL272"/>
    <mergeCell ref="RBM272:RBT272"/>
    <mergeCell ref="RBU272:RCB272"/>
    <mergeCell ref="RCC272:RCJ272"/>
    <mergeCell ref="RCK272:RCR272"/>
    <mergeCell ref="RCS272:RCZ272"/>
    <mergeCell ref="RDA272:RDH272"/>
    <mergeCell ref="QJA272:QJH272"/>
    <mergeCell ref="QJI272:QJP272"/>
    <mergeCell ref="QJQ272:QJX272"/>
    <mergeCell ref="QJY272:QKF272"/>
    <mergeCell ref="QKG272:QKN272"/>
    <mergeCell ref="QKO272:QKV272"/>
    <mergeCell ref="QKW272:QLD272"/>
    <mergeCell ref="QLE272:QLL272"/>
    <mergeCell ref="QLM272:QLT272"/>
    <mergeCell ref="QLU272:QMB272"/>
    <mergeCell ref="QMC272:QMJ272"/>
    <mergeCell ref="QMK272:QMR272"/>
    <mergeCell ref="QMS272:QMZ272"/>
    <mergeCell ref="QNA272:QNH272"/>
    <mergeCell ref="QNI272:QNP272"/>
    <mergeCell ref="QNQ272:QNX272"/>
    <mergeCell ref="QNY272:QOF272"/>
    <mergeCell ref="QOG272:QON272"/>
    <mergeCell ref="QOO272:QOV272"/>
    <mergeCell ref="QOW272:QPD272"/>
    <mergeCell ref="QPE272:QPL272"/>
    <mergeCell ref="QPM272:QPT272"/>
    <mergeCell ref="QPU272:QQB272"/>
    <mergeCell ref="QQC272:QQJ272"/>
    <mergeCell ref="QQK272:QQR272"/>
    <mergeCell ref="QQS272:QQZ272"/>
    <mergeCell ref="QRA272:QRH272"/>
    <mergeCell ref="QRI272:QRP272"/>
    <mergeCell ref="QRQ272:QRX272"/>
    <mergeCell ref="QRY272:QSF272"/>
    <mergeCell ref="QSG272:QSN272"/>
    <mergeCell ref="QSO272:QSV272"/>
    <mergeCell ref="QSW272:QTD272"/>
    <mergeCell ref="PYW272:PZD272"/>
    <mergeCell ref="PZE272:PZL272"/>
    <mergeCell ref="PZM272:PZT272"/>
    <mergeCell ref="PZU272:QAB272"/>
    <mergeCell ref="QAC272:QAJ272"/>
    <mergeCell ref="QAK272:QAR272"/>
    <mergeCell ref="QAS272:QAZ272"/>
    <mergeCell ref="QBA272:QBH272"/>
    <mergeCell ref="QBI272:QBP272"/>
    <mergeCell ref="QBQ272:QBX272"/>
    <mergeCell ref="QBY272:QCF272"/>
    <mergeCell ref="QCG272:QCN272"/>
    <mergeCell ref="QCO272:QCV272"/>
    <mergeCell ref="QCW272:QDD272"/>
    <mergeCell ref="QDE272:QDL272"/>
    <mergeCell ref="QDM272:QDT272"/>
    <mergeCell ref="QDU272:QEB272"/>
    <mergeCell ref="QEC272:QEJ272"/>
    <mergeCell ref="QEK272:QER272"/>
    <mergeCell ref="QES272:QEZ272"/>
    <mergeCell ref="QFA272:QFH272"/>
    <mergeCell ref="QFI272:QFP272"/>
    <mergeCell ref="QFQ272:QFX272"/>
    <mergeCell ref="QFY272:QGF272"/>
    <mergeCell ref="QGG272:QGN272"/>
    <mergeCell ref="QGO272:QGV272"/>
    <mergeCell ref="QGW272:QHD272"/>
    <mergeCell ref="QHE272:QHL272"/>
    <mergeCell ref="QHM272:QHT272"/>
    <mergeCell ref="QHU272:QIB272"/>
    <mergeCell ref="QIC272:QIJ272"/>
    <mergeCell ref="QIK272:QIR272"/>
    <mergeCell ref="QIS272:QIZ272"/>
    <mergeCell ref="POS272:POZ272"/>
    <mergeCell ref="PPA272:PPH272"/>
    <mergeCell ref="PPI272:PPP272"/>
    <mergeCell ref="PPQ272:PPX272"/>
    <mergeCell ref="PPY272:PQF272"/>
    <mergeCell ref="PQG272:PQN272"/>
    <mergeCell ref="PQO272:PQV272"/>
    <mergeCell ref="PQW272:PRD272"/>
    <mergeCell ref="PRE272:PRL272"/>
    <mergeCell ref="PRM272:PRT272"/>
    <mergeCell ref="PRU272:PSB272"/>
    <mergeCell ref="PSC272:PSJ272"/>
    <mergeCell ref="PSK272:PSR272"/>
    <mergeCell ref="PSS272:PSZ272"/>
    <mergeCell ref="PTA272:PTH272"/>
    <mergeCell ref="PTI272:PTP272"/>
    <mergeCell ref="PTQ272:PTX272"/>
    <mergeCell ref="PTY272:PUF272"/>
    <mergeCell ref="PUG272:PUN272"/>
    <mergeCell ref="PUO272:PUV272"/>
    <mergeCell ref="PUW272:PVD272"/>
    <mergeCell ref="PVE272:PVL272"/>
    <mergeCell ref="PVM272:PVT272"/>
    <mergeCell ref="PVU272:PWB272"/>
    <mergeCell ref="PWC272:PWJ272"/>
    <mergeCell ref="PWK272:PWR272"/>
    <mergeCell ref="PWS272:PWZ272"/>
    <mergeCell ref="PXA272:PXH272"/>
    <mergeCell ref="PXI272:PXP272"/>
    <mergeCell ref="PXQ272:PXX272"/>
    <mergeCell ref="PXY272:PYF272"/>
    <mergeCell ref="PYG272:PYN272"/>
    <mergeCell ref="PYO272:PYV272"/>
    <mergeCell ref="PEO272:PEV272"/>
    <mergeCell ref="PEW272:PFD272"/>
    <mergeCell ref="PFE272:PFL272"/>
    <mergeCell ref="PFM272:PFT272"/>
    <mergeCell ref="PFU272:PGB272"/>
    <mergeCell ref="PGC272:PGJ272"/>
    <mergeCell ref="PGK272:PGR272"/>
    <mergeCell ref="PGS272:PGZ272"/>
    <mergeCell ref="PHA272:PHH272"/>
    <mergeCell ref="PHI272:PHP272"/>
    <mergeCell ref="PHQ272:PHX272"/>
    <mergeCell ref="PHY272:PIF272"/>
    <mergeCell ref="PIG272:PIN272"/>
    <mergeCell ref="PIO272:PIV272"/>
    <mergeCell ref="PIW272:PJD272"/>
    <mergeCell ref="PJE272:PJL272"/>
    <mergeCell ref="PJM272:PJT272"/>
    <mergeCell ref="PJU272:PKB272"/>
    <mergeCell ref="PKC272:PKJ272"/>
    <mergeCell ref="PKK272:PKR272"/>
    <mergeCell ref="PKS272:PKZ272"/>
    <mergeCell ref="PLA272:PLH272"/>
    <mergeCell ref="PLI272:PLP272"/>
    <mergeCell ref="PLQ272:PLX272"/>
    <mergeCell ref="PLY272:PMF272"/>
    <mergeCell ref="PMG272:PMN272"/>
    <mergeCell ref="PMO272:PMV272"/>
    <mergeCell ref="PMW272:PND272"/>
    <mergeCell ref="PNE272:PNL272"/>
    <mergeCell ref="PNM272:PNT272"/>
    <mergeCell ref="PNU272:POB272"/>
    <mergeCell ref="POC272:POJ272"/>
    <mergeCell ref="POK272:POR272"/>
    <mergeCell ref="OUK272:OUR272"/>
    <mergeCell ref="OUS272:OUZ272"/>
    <mergeCell ref="OVA272:OVH272"/>
    <mergeCell ref="OVI272:OVP272"/>
    <mergeCell ref="OVQ272:OVX272"/>
    <mergeCell ref="OVY272:OWF272"/>
    <mergeCell ref="OWG272:OWN272"/>
    <mergeCell ref="OWO272:OWV272"/>
    <mergeCell ref="OWW272:OXD272"/>
    <mergeCell ref="OXE272:OXL272"/>
    <mergeCell ref="OXM272:OXT272"/>
    <mergeCell ref="OXU272:OYB272"/>
    <mergeCell ref="OYC272:OYJ272"/>
    <mergeCell ref="OYK272:OYR272"/>
    <mergeCell ref="OYS272:OYZ272"/>
    <mergeCell ref="OZA272:OZH272"/>
    <mergeCell ref="OZI272:OZP272"/>
    <mergeCell ref="OZQ272:OZX272"/>
    <mergeCell ref="OZY272:PAF272"/>
    <mergeCell ref="PAG272:PAN272"/>
    <mergeCell ref="PAO272:PAV272"/>
    <mergeCell ref="PAW272:PBD272"/>
    <mergeCell ref="PBE272:PBL272"/>
    <mergeCell ref="PBM272:PBT272"/>
    <mergeCell ref="PBU272:PCB272"/>
    <mergeCell ref="PCC272:PCJ272"/>
    <mergeCell ref="PCK272:PCR272"/>
    <mergeCell ref="PCS272:PCZ272"/>
    <mergeCell ref="PDA272:PDH272"/>
    <mergeCell ref="PDI272:PDP272"/>
    <mergeCell ref="PDQ272:PDX272"/>
    <mergeCell ref="PDY272:PEF272"/>
    <mergeCell ref="PEG272:PEN272"/>
    <mergeCell ref="OKG272:OKN272"/>
    <mergeCell ref="OKO272:OKV272"/>
    <mergeCell ref="OKW272:OLD272"/>
    <mergeCell ref="OLE272:OLL272"/>
    <mergeCell ref="OLM272:OLT272"/>
    <mergeCell ref="OLU272:OMB272"/>
    <mergeCell ref="OMC272:OMJ272"/>
    <mergeCell ref="OMK272:OMR272"/>
    <mergeCell ref="OMS272:OMZ272"/>
    <mergeCell ref="ONA272:ONH272"/>
    <mergeCell ref="ONI272:ONP272"/>
    <mergeCell ref="ONQ272:ONX272"/>
    <mergeCell ref="ONY272:OOF272"/>
    <mergeCell ref="OOG272:OON272"/>
    <mergeCell ref="OOO272:OOV272"/>
    <mergeCell ref="OOW272:OPD272"/>
    <mergeCell ref="OPE272:OPL272"/>
    <mergeCell ref="OPM272:OPT272"/>
    <mergeCell ref="OPU272:OQB272"/>
    <mergeCell ref="OQC272:OQJ272"/>
    <mergeCell ref="OQK272:OQR272"/>
    <mergeCell ref="OQS272:OQZ272"/>
    <mergeCell ref="ORA272:ORH272"/>
    <mergeCell ref="ORI272:ORP272"/>
    <mergeCell ref="ORQ272:ORX272"/>
    <mergeCell ref="ORY272:OSF272"/>
    <mergeCell ref="OSG272:OSN272"/>
    <mergeCell ref="OSO272:OSV272"/>
    <mergeCell ref="OSW272:OTD272"/>
    <mergeCell ref="OTE272:OTL272"/>
    <mergeCell ref="OTM272:OTT272"/>
    <mergeCell ref="OTU272:OUB272"/>
    <mergeCell ref="OUC272:OUJ272"/>
    <mergeCell ref="OAC272:OAJ272"/>
    <mergeCell ref="OAK272:OAR272"/>
    <mergeCell ref="OAS272:OAZ272"/>
    <mergeCell ref="OBA272:OBH272"/>
    <mergeCell ref="OBI272:OBP272"/>
    <mergeCell ref="OBQ272:OBX272"/>
    <mergeCell ref="OBY272:OCF272"/>
    <mergeCell ref="OCG272:OCN272"/>
    <mergeCell ref="OCO272:OCV272"/>
    <mergeCell ref="OCW272:ODD272"/>
    <mergeCell ref="ODE272:ODL272"/>
    <mergeCell ref="ODM272:ODT272"/>
    <mergeCell ref="ODU272:OEB272"/>
    <mergeCell ref="OEC272:OEJ272"/>
    <mergeCell ref="OEK272:OER272"/>
    <mergeCell ref="OES272:OEZ272"/>
    <mergeCell ref="OFA272:OFH272"/>
    <mergeCell ref="OFI272:OFP272"/>
    <mergeCell ref="OFQ272:OFX272"/>
    <mergeCell ref="OFY272:OGF272"/>
    <mergeCell ref="OGG272:OGN272"/>
    <mergeCell ref="OGO272:OGV272"/>
    <mergeCell ref="OGW272:OHD272"/>
    <mergeCell ref="OHE272:OHL272"/>
    <mergeCell ref="OHM272:OHT272"/>
    <mergeCell ref="OHU272:OIB272"/>
    <mergeCell ref="OIC272:OIJ272"/>
    <mergeCell ref="OIK272:OIR272"/>
    <mergeCell ref="OIS272:OIZ272"/>
    <mergeCell ref="OJA272:OJH272"/>
    <mergeCell ref="OJI272:OJP272"/>
    <mergeCell ref="OJQ272:OJX272"/>
    <mergeCell ref="OJY272:OKF272"/>
    <mergeCell ref="NPY272:NQF272"/>
    <mergeCell ref="NQG272:NQN272"/>
    <mergeCell ref="NQO272:NQV272"/>
    <mergeCell ref="NQW272:NRD272"/>
    <mergeCell ref="NRE272:NRL272"/>
    <mergeCell ref="NRM272:NRT272"/>
    <mergeCell ref="NRU272:NSB272"/>
    <mergeCell ref="NSC272:NSJ272"/>
    <mergeCell ref="NSK272:NSR272"/>
    <mergeCell ref="NSS272:NSZ272"/>
    <mergeCell ref="NTA272:NTH272"/>
    <mergeCell ref="NTI272:NTP272"/>
    <mergeCell ref="NTQ272:NTX272"/>
    <mergeCell ref="NTY272:NUF272"/>
    <mergeCell ref="NUG272:NUN272"/>
    <mergeCell ref="NUO272:NUV272"/>
    <mergeCell ref="NUW272:NVD272"/>
    <mergeCell ref="NVE272:NVL272"/>
    <mergeCell ref="NVM272:NVT272"/>
    <mergeCell ref="NVU272:NWB272"/>
    <mergeCell ref="NWC272:NWJ272"/>
    <mergeCell ref="NWK272:NWR272"/>
    <mergeCell ref="NWS272:NWZ272"/>
    <mergeCell ref="NXA272:NXH272"/>
    <mergeCell ref="NXI272:NXP272"/>
    <mergeCell ref="NXQ272:NXX272"/>
    <mergeCell ref="NXY272:NYF272"/>
    <mergeCell ref="NYG272:NYN272"/>
    <mergeCell ref="NYO272:NYV272"/>
    <mergeCell ref="NYW272:NZD272"/>
    <mergeCell ref="NZE272:NZL272"/>
    <mergeCell ref="NZM272:NZT272"/>
    <mergeCell ref="NZU272:OAB272"/>
    <mergeCell ref="NFU272:NGB272"/>
    <mergeCell ref="NGC272:NGJ272"/>
    <mergeCell ref="NGK272:NGR272"/>
    <mergeCell ref="NGS272:NGZ272"/>
    <mergeCell ref="NHA272:NHH272"/>
    <mergeCell ref="NHI272:NHP272"/>
    <mergeCell ref="NHQ272:NHX272"/>
    <mergeCell ref="NHY272:NIF272"/>
    <mergeCell ref="NIG272:NIN272"/>
    <mergeCell ref="NIO272:NIV272"/>
    <mergeCell ref="NIW272:NJD272"/>
    <mergeCell ref="NJE272:NJL272"/>
    <mergeCell ref="NJM272:NJT272"/>
    <mergeCell ref="NJU272:NKB272"/>
    <mergeCell ref="NKC272:NKJ272"/>
    <mergeCell ref="NKK272:NKR272"/>
    <mergeCell ref="NKS272:NKZ272"/>
    <mergeCell ref="NLA272:NLH272"/>
    <mergeCell ref="NLI272:NLP272"/>
    <mergeCell ref="NLQ272:NLX272"/>
    <mergeCell ref="NLY272:NMF272"/>
    <mergeCell ref="NMG272:NMN272"/>
    <mergeCell ref="NMO272:NMV272"/>
    <mergeCell ref="NMW272:NND272"/>
    <mergeCell ref="NNE272:NNL272"/>
    <mergeCell ref="NNM272:NNT272"/>
    <mergeCell ref="NNU272:NOB272"/>
    <mergeCell ref="NOC272:NOJ272"/>
    <mergeCell ref="NOK272:NOR272"/>
    <mergeCell ref="NOS272:NOZ272"/>
    <mergeCell ref="NPA272:NPH272"/>
    <mergeCell ref="NPI272:NPP272"/>
    <mergeCell ref="NPQ272:NPX272"/>
    <mergeCell ref="MVQ272:MVX272"/>
    <mergeCell ref="MVY272:MWF272"/>
    <mergeCell ref="MWG272:MWN272"/>
    <mergeCell ref="MWO272:MWV272"/>
    <mergeCell ref="MWW272:MXD272"/>
    <mergeCell ref="MXE272:MXL272"/>
    <mergeCell ref="MXM272:MXT272"/>
    <mergeCell ref="MXU272:MYB272"/>
    <mergeCell ref="MYC272:MYJ272"/>
    <mergeCell ref="MYK272:MYR272"/>
    <mergeCell ref="MYS272:MYZ272"/>
    <mergeCell ref="MZA272:MZH272"/>
    <mergeCell ref="MZI272:MZP272"/>
    <mergeCell ref="MZQ272:MZX272"/>
    <mergeCell ref="MZY272:NAF272"/>
    <mergeCell ref="NAG272:NAN272"/>
    <mergeCell ref="NAO272:NAV272"/>
    <mergeCell ref="NAW272:NBD272"/>
    <mergeCell ref="NBE272:NBL272"/>
    <mergeCell ref="NBM272:NBT272"/>
    <mergeCell ref="NBU272:NCB272"/>
    <mergeCell ref="NCC272:NCJ272"/>
    <mergeCell ref="NCK272:NCR272"/>
    <mergeCell ref="NCS272:NCZ272"/>
    <mergeCell ref="NDA272:NDH272"/>
    <mergeCell ref="NDI272:NDP272"/>
    <mergeCell ref="NDQ272:NDX272"/>
    <mergeCell ref="NDY272:NEF272"/>
    <mergeCell ref="NEG272:NEN272"/>
    <mergeCell ref="NEO272:NEV272"/>
    <mergeCell ref="NEW272:NFD272"/>
    <mergeCell ref="NFE272:NFL272"/>
    <mergeCell ref="NFM272:NFT272"/>
    <mergeCell ref="MLM272:MLT272"/>
    <mergeCell ref="MLU272:MMB272"/>
    <mergeCell ref="MMC272:MMJ272"/>
    <mergeCell ref="MMK272:MMR272"/>
    <mergeCell ref="MMS272:MMZ272"/>
    <mergeCell ref="MNA272:MNH272"/>
    <mergeCell ref="MNI272:MNP272"/>
    <mergeCell ref="MNQ272:MNX272"/>
    <mergeCell ref="MNY272:MOF272"/>
    <mergeCell ref="MOG272:MON272"/>
    <mergeCell ref="MOO272:MOV272"/>
    <mergeCell ref="MOW272:MPD272"/>
    <mergeCell ref="MPE272:MPL272"/>
    <mergeCell ref="MPM272:MPT272"/>
    <mergeCell ref="MPU272:MQB272"/>
    <mergeCell ref="MQC272:MQJ272"/>
    <mergeCell ref="MQK272:MQR272"/>
    <mergeCell ref="MQS272:MQZ272"/>
    <mergeCell ref="MRA272:MRH272"/>
    <mergeCell ref="MRI272:MRP272"/>
    <mergeCell ref="MRQ272:MRX272"/>
    <mergeCell ref="MRY272:MSF272"/>
    <mergeCell ref="MSG272:MSN272"/>
    <mergeCell ref="MSO272:MSV272"/>
    <mergeCell ref="MSW272:MTD272"/>
    <mergeCell ref="MTE272:MTL272"/>
    <mergeCell ref="MTM272:MTT272"/>
    <mergeCell ref="MTU272:MUB272"/>
    <mergeCell ref="MUC272:MUJ272"/>
    <mergeCell ref="MUK272:MUR272"/>
    <mergeCell ref="MUS272:MUZ272"/>
    <mergeCell ref="MVA272:MVH272"/>
    <mergeCell ref="MVI272:MVP272"/>
    <mergeCell ref="MBI272:MBP272"/>
    <mergeCell ref="MBQ272:MBX272"/>
    <mergeCell ref="MBY272:MCF272"/>
    <mergeCell ref="MCG272:MCN272"/>
    <mergeCell ref="MCO272:MCV272"/>
    <mergeCell ref="MCW272:MDD272"/>
    <mergeCell ref="MDE272:MDL272"/>
    <mergeCell ref="MDM272:MDT272"/>
    <mergeCell ref="MDU272:MEB272"/>
    <mergeCell ref="MEC272:MEJ272"/>
    <mergeCell ref="MEK272:MER272"/>
    <mergeCell ref="MES272:MEZ272"/>
    <mergeCell ref="MFA272:MFH272"/>
    <mergeCell ref="MFI272:MFP272"/>
    <mergeCell ref="MFQ272:MFX272"/>
    <mergeCell ref="MFY272:MGF272"/>
    <mergeCell ref="MGG272:MGN272"/>
    <mergeCell ref="MGO272:MGV272"/>
    <mergeCell ref="MGW272:MHD272"/>
    <mergeCell ref="MHE272:MHL272"/>
    <mergeCell ref="MHM272:MHT272"/>
    <mergeCell ref="MHU272:MIB272"/>
    <mergeCell ref="MIC272:MIJ272"/>
    <mergeCell ref="MIK272:MIR272"/>
    <mergeCell ref="MIS272:MIZ272"/>
    <mergeCell ref="MJA272:MJH272"/>
    <mergeCell ref="MJI272:MJP272"/>
    <mergeCell ref="MJQ272:MJX272"/>
    <mergeCell ref="MJY272:MKF272"/>
    <mergeCell ref="MKG272:MKN272"/>
    <mergeCell ref="MKO272:MKV272"/>
    <mergeCell ref="MKW272:MLD272"/>
    <mergeCell ref="MLE272:MLL272"/>
    <mergeCell ref="LRE272:LRL272"/>
    <mergeCell ref="LRM272:LRT272"/>
    <mergeCell ref="LRU272:LSB272"/>
    <mergeCell ref="LSC272:LSJ272"/>
    <mergeCell ref="LSK272:LSR272"/>
    <mergeCell ref="LSS272:LSZ272"/>
    <mergeCell ref="LTA272:LTH272"/>
    <mergeCell ref="LTI272:LTP272"/>
    <mergeCell ref="LTQ272:LTX272"/>
    <mergeCell ref="LTY272:LUF272"/>
    <mergeCell ref="LUG272:LUN272"/>
    <mergeCell ref="LUO272:LUV272"/>
    <mergeCell ref="LUW272:LVD272"/>
    <mergeCell ref="LVE272:LVL272"/>
    <mergeCell ref="LVM272:LVT272"/>
    <mergeCell ref="LVU272:LWB272"/>
    <mergeCell ref="LWC272:LWJ272"/>
    <mergeCell ref="LWK272:LWR272"/>
    <mergeCell ref="LWS272:LWZ272"/>
    <mergeCell ref="LXA272:LXH272"/>
    <mergeCell ref="LXI272:LXP272"/>
    <mergeCell ref="LXQ272:LXX272"/>
    <mergeCell ref="LXY272:LYF272"/>
    <mergeCell ref="LYG272:LYN272"/>
    <mergeCell ref="LYO272:LYV272"/>
    <mergeCell ref="LYW272:LZD272"/>
    <mergeCell ref="LZE272:LZL272"/>
    <mergeCell ref="LZM272:LZT272"/>
    <mergeCell ref="LZU272:MAB272"/>
    <mergeCell ref="MAC272:MAJ272"/>
    <mergeCell ref="MAK272:MAR272"/>
    <mergeCell ref="MAS272:MAZ272"/>
    <mergeCell ref="MBA272:MBH272"/>
    <mergeCell ref="LHA272:LHH272"/>
    <mergeCell ref="LHI272:LHP272"/>
    <mergeCell ref="LHQ272:LHX272"/>
    <mergeCell ref="LHY272:LIF272"/>
    <mergeCell ref="LIG272:LIN272"/>
    <mergeCell ref="LIO272:LIV272"/>
    <mergeCell ref="LIW272:LJD272"/>
    <mergeCell ref="LJE272:LJL272"/>
    <mergeCell ref="LJM272:LJT272"/>
    <mergeCell ref="LJU272:LKB272"/>
    <mergeCell ref="LKC272:LKJ272"/>
    <mergeCell ref="LKK272:LKR272"/>
    <mergeCell ref="LKS272:LKZ272"/>
    <mergeCell ref="LLA272:LLH272"/>
    <mergeCell ref="LLI272:LLP272"/>
    <mergeCell ref="LLQ272:LLX272"/>
    <mergeCell ref="LLY272:LMF272"/>
    <mergeCell ref="LMG272:LMN272"/>
    <mergeCell ref="LMO272:LMV272"/>
    <mergeCell ref="LMW272:LND272"/>
    <mergeCell ref="LNE272:LNL272"/>
    <mergeCell ref="LNM272:LNT272"/>
    <mergeCell ref="LNU272:LOB272"/>
    <mergeCell ref="LOC272:LOJ272"/>
    <mergeCell ref="LOK272:LOR272"/>
    <mergeCell ref="LOS272:LOZ272"/>
    <mergeCell ref="LPA272:LPH272"/>
    <mergeCell ref="LPI272:LPP272"/>
    <mergeCell ref="LPQ272:LPX272"/>
    <mergeCell ref="LPY272:LQF272"/>
    <mergeCell ref="LQG272:LQN272"/>
    <mergeCell ref="LQO272:LQV272"/>
    <mergeCell ref="LQW272:LRD272"/>
    <mergeCell ref="KWW272:KXD272"/>
    <mergeCell ref="KXE272:KXL272"/>
    <mergeCell ref="KXM272:KXT272"/>
    <mergeCell ref="KXU272:KYB272"/>
    <mergeCell ref="KYC272:KYJ272"/>
    <mergeCell ref="KYK272:KYR272"/>
    <mergeCell ref="KYS272:KYZ272"/>
    <mergeCell ref="KZA272:KZH272"/>
    <mergeCell ref="KZI272:KZP272"/>
    <mergeCell ref="KZQ272:KZX272"/>
    <mergeCell ref="KZY272:LAF272"/>
    <mergeCell ref="LAG272:LAN272"/>
    <mergeCell ref="LAO272:LAV272"/>
    <mergeCell ref="LAW272:LBD272"/>
    <mergeCell ref="LBE272:LBL272"/>
    <mergeCell ref="LBM272:LBT272"/>
    <mergeCell ref="LBU272:LCB272"/>
    <mergeCell ref="LCC272:LCJ272"/>
    <mergeCell ref="LCK272:LCR272"/>
    <mergeCell ref="LCS272:LCZ272"/>
    <mergeCell ref="LDA272:LDH272"/>
    <mergeCell ref="LDI272:LDP272"/>
    <mergeCell ref="LDQ272:LDX272"/>
    <mergeCell ref="LDY272:LEF272"/>
    <mergeCell ref="LEG272:LEN272"/>
    <mergeCell ref="LEO272:LEV272"/>
    <mergeCell ref="LEW272:LFD272"/>
    <mergeCell ref="LFE272:LFL272"/>
    <mergeCell ref="LFM272:LFT272"/>
    <mergeCell ref="LFU272:LGB272"/>
    <mergeCell ref="LGC272:LGJ272"/>
    <mergeCell ref="LGK272:LGR272"/>
    <mergeCell ref="LGS272:LGZ272"/>
    <mergeCell ref="KMS272:KMZ272"/>
    <mergeCell ref="KNA272:KNH272"/>
    <mergeCell ref="KNI272:KNP272"/>
    <mergeCell ref="KNQ272:KNX272"/>
    <mergeCell ref="KNY272:KOF272"/>
    <mergeCell ref="KOG272:KON272"/>
    <mergeCell ref="KOO272:KOV272"/>
    <mergeCell ref="KOW272:KPD272"/>
    <mergeCell ref="KPE272:KPL272"/>
    <mergeCell ref="KPM272:KPT272"/>
    <mergeCell ref="KPU272:KQB272"/>
    <mergeCell ref="KQC272:KQJ272"/>
    <mergeCell ref="KQK272:KQR272"/>
    <mergeCell ref="KQS272:KQZ272"/>
    <mergeCell ref="KRA272:KRH272"/>
    <mergeCell ref="KRI272:KRP272"/>
    <mergeCell ref="KRQ272:KRX272"/>
    <mergeCell ref="KRY272:KSF272"/>
    <mergeCell ref="KSG272:KSN272"/>
    <mergeCell ref="KSO272:KSV272"/>
    <mergeCell ref="KSW272:KTD272"/>
    <mergeCell ref="KTE272:KTL272"/>
    <mergeCell ref="KTM272:KTT272"/>
    <mergeCell ref="KTU272:KUB272"/>
    <mergeCell ref="KUC272:KUJ272"/>
    <mergeCell ref="KUK272:KUR272"/>
    <mergeCell ref="KUS272:KUZ272"/>
    <mergeCell ref="KVA272:KVH272"/>
    <mergeCell ref="KVI272:KVP272"/>
    <mergeCell ref="KVQ272:KVX272"/>
    <mergeCell ref="KVY272:KWF272"/>
    <mergeCell ref="KWG272:KWN272"/>
    <mergeCell ref="KWO272:KWV272"/>
    <mergeCell ref="KCO272:KCV272"/>
    <mergeCell ref="KCW272:KDD272"/>
    <mergeCell ref="KDE272:KDL272"/>
    <mergeCell ref="KDM272:KDT272"/>
    <mergeCell ref="KDU272:KEB272"/>
    <mergeCell ref="KEC272:KEJ272"/>
    <mergeCell ref="KEK272:KER272"/>
    <mergeCell ref="KES272:KEZ272"/>
    <mergeCell ref="KFA272:KFH272"/>
    <mergeCell ref="KFI272:KFP272"/>
    <mergeCell ref="KFQ272:KFX272"/>
    <mergeCell ref="KFY272:KGF272"/>
    <mergeCell ref="KGG272:KGN272"/>
    <mergeCell ref="KGO272:KGV272"/>
    <mergeCell ref="KGW272:KHD272"/>
    <mergeCell ref="KHE272:KHL272"/>
    <mergeCell ref="KHM272:KHT272"/>
    <mergeCell ref="KHU272:KIB272"/>
    <mergeCell ref="KIC272:KIJ272"/>
    <mergeCell ref="KIK272:KIR272"/>
    <mergeCell ref="KIS272:KIZ272"/>
    <mergeCell ref="KJA272:KJH272"/>
    <mergeCell ref="KJI272:KJP272"/>
    <mergeCell ref="KJQ272:KJX272"/>
    <mergeCell ref="KJY272:KKF272"/>
    <mergeCell ref="KKG272:KKN272"/>
    <mergeCell ref="KKO272:KKV272"/>
    <mergeCell ref="KKW272:KLD272"/>
    <mergeCell ref="KLE272:KLL272"/>
    <mergeCell ref="KLM272:KLT272"/>
    <mergeCell ref="KLU272:KMB272"/>
    <mergeCell ref="KMC272:KMJ272"/>
    <mergeCell ref="KMK272:KMR272"/>
    <mergeCell ref="JSK272:JSR272"/>
    <mergeCell ref="JSS272:JSZ272"/>
    <mergeCell ref="JTA272:JTH272"/>
    <mergeCell ref="JTI272:JTP272"/>
    <mergeCell ref="JTQ272:JTX272"/>
    <mergeCell ref="JTY272:JUF272"/>
    <mergeCell ref="JUG272:JUN272"/>
    <mergeCell ref="JUO272:JUV272"/>
    <mergeCell ref="JUW272:JVD272"/>
    <mergeCell ref="JVE272:JVL272"/>
    <mergeCell ref="JVM272:JVT272"/>
    <mergeCell ref="JVU272:JWB272"/>
    <mergeCell ref="JWC272:JWJ272"/>
    <mergeCell ref="JWK272:JWR272"/>
    <mergeCell ref="JWS272:JWZ272"/>
    <mergeCell ref="JXA272:JXH272"/>
    <mergeCell ref="JXI272:JXP272"/>
    <mergeCell ref="JXQ272:JXX272"/>
    <mergeCell ref="JXY272:JYF272"/>
    <mergeCell ref="JYG272:JYN272"/>
    <mergeCell ref="JYO272:JYV272"/>
    <mergeCell ref="JYW272:JZD272"/>
    <mergeCell ref="JZE272:JZL272"/>
    <mergeCell ref="JZM272:JZT272"/>
    <mergeCell ref="JZU272:KAB272"/>
    <mergeCell ref="KAC272:KAJ272"/>
    <mergeCell ref="KAK272:KAR272"/>
    <mergeCell ref="KAS272:KAZ272"/>
    <mergeCell ref="KBA272:KBH272"/>
    <mergeCell ref="KBI272:KBP272"/>
    <mergeCell ref="KBQ272:KBX272"/>
    <mergeCell ref="KBY272:KCF272"/>
    <mergeCell ref="KCG272:KCN272"/>
    <mergeCell ref="JIG272:JIN272"/>
    <mergeCell ref="JIO272:JIV272"/>
    <mergeCell ref="JIW272:JJD272"/>
    <mergeCell ref="JJE272:JJL272"/>
    <mergeCell ref="JJM272:JJT272"/>
    <mergeCell ref="JJU272:JKB272"/>
    <mergeCell ref="JKC272:JKJ272"/>
    <mergeCell ref="JKK272:JKR272"/>
    <mergeCell ref="JKS272:JKZ272"/>
    <mergeCell ref="JLA272:JLH272"/>
    <mergeCell ref="JLI272:JLP272"/>
    <mergeCell ref="JLQ272:JLX272"/>
    <mergeCell ref="JLY272:JMF272"/>
    <mergeCell ref="JMG272:JMN272"/>
    <mergeCell ref="JMO272:JMV272"/>
    <mergeCell ref="JMW272:JND272"/>
    <mergeCell ref="JNE272:JNL272"/>
    <mergeCell ref="JNM272:JNT272"/>
    <mergeCell ref="JNU272:JOB272"/>
    <mergeCell ref="JOC272:JOJ272"/>
    <mergeCell ref="JOK272:JOR272"/>
    <mergeCell ref="JOS272:JOZ272"/>
    <mergeCell ref="JPA272:JPH272"/>
    <mergeCell ref="JPI272:JPP272"/>
    <mergeCell ref="JPQ272:JPX272"/>
    <mergeCell ref="JPY272:JQF272"/>
    <mergeCell ref="JQG272:JQN272"/>
    <mergeCell ref="JQO272:JQV272"/>
    <mergeCell ref="JQW272:JRD272"/>
    <mergeCell ref="JRE272:JRL272"/>
    <mergeCell ref="JRM272:JRT272"/>
    <mergeCell ref="JRU272:JSB272"/>
    <mergeCell ref="JSC272:JSJ272"/>
    <mergeCell ref="IYC272:IYJ272"/>
    <mergeCell ref="IYK272:IYR272"/>
    <mergeCell ref="IYS272:IYZ272"/>
    <mergeCell ref="IZA272:IZH272"/>
    <mergeCell ref="IZI272:IZP272"/>
    <mergeCell ref="IZQ272:IZX272"/>
    <mergeCell ref="IZY272:JAF272"/>
    <mergeCell ref="JAG272:JAN272"/>
    <mergeCell ref="JAO272:JAV272"/>
    <mergeCell ref="JAW272:JBD272"/>
    <mergeCell ref="JBE272:JBL272"/>
    <mergeCell ref="JBM272:JBT272"/>
    <mergeCell ref="JBU272:JCB272"/>
    <mergeCell ref="JCC272:JCJ272"/>
    <mergeCell ref="JCK272:JCR272"/>
    <mergeCell ref="JCS272:JCZ272"/>
    <mergeCell ref="JDA272:JDH272"/>
    <mergeCell ref="JDI272:JDP272"/>
    <mergeCell ref="JDQ272:JDX272"/>
    <mergeCell ref="JDY272:JEF272"/>
    <mergeCell ref="JEG272:JEN272"/>
    <mergeCell ref="JEO272:JEV272"/>
    <mergeCell ref="JEW272:JFD272"/>
    <mergeCell ref="JFE272:JFL272"/>
    <mergeCell ref="JFM272:JFT272"/>
    <mergeCell ref="JFU272:JGB272"/>
    <mergeCell ref="JGC272:JGJ272"/>
    <mergeCell ref="JGK272:JGR272"/>
    <mergeCell ref="JGS272:JGZ272"/>
    <mergeCell ref="JHA272:JHH272"/>
    <mergeCell ref="JHI272:JHP272"/>
    <mergeCell ref="JHQ272:JHX272"/>
    <mergeCell ref="JHY272:JIF272"/>
    <mergeCell ref="INY272:IOF272"/>
    <mergeCell ref="IOG272:ION272"/>
    <mergeCell ref="IOO272:IOV272"/>
    <mergeCell ref="IOW272:IPD272"/>
    <mergeCell ref="IPE272:IPL272"/>
    <mergeCell ref="IPM272:IPT272"/>
    <mergeCell ref="IPU272:IQB272"/>
    <mergeCell ref="IQC272:IQJ272"/>
    <mergeCell ref="IQK272:IQR272"/>
    <mergeCell ref="IQS272:IQZ272"/>
    <mergeCell ref="IRA272:IRH272"/>
    <mergeCell ref="IRI272:IRP272"/>
    <mergeCell ref="IRQ272:IRX272"/>
    <mergeCell ref="IRY272:ISF272"/>
    <mergeCell ref="ISG272:ISN272"/>
    <mergeCell ref="ISO272:ISV272"/>
    <mergeCell ref="ISW272:ITD272"/>
    <mergeCell ref="ITE272:ITL272"/>
    <mergeCell ref="ITM272:ITT272"/>
    <mergeCell ref="ITU272:IUB272"/>
    <mergeCell ref="IUC272:IUJ272"/>
    <mergeCell ref="IUK272:IUR272"/>
    <mergeCell ref="IUS272:IUZ272"/>
    <mergeCell ref="IVA272:IVH272"/>
    <mergeCell ref="IVI272:IVP272"/>
    <mergeCell ref="IVQ272:IVX272"/>
    <mergeCell ref="IVY272:IWF272"/>
    <mergeCell ref="IWG272:IWN272"/>
    <mergeCell ref="IWO272:IWV272"/>
    <mergeCell ref="IWW272:IXD272"/>
    <mergeCell ref="IXE272:IXL272"/>
    <mergeCell ref="IXM272:IXT272"/>
    <mergeCell ref="IXU272:IYB272"/>
    <mergeCell ref="IDU272:IEB272"/>
    <mergeCell ref="IEC272:IEJ272"/>
    <mergeCell ref="IEK272:IER272"/>
    <mergeCell ref="IES272:IEZ272"/>
    <mergeCell ref="IFA272:IFH272"/>
    <mergeCell ref="IFI272:IFP272"/>
    <mergeCell ref="IFQ272:IFX272"/>
    <mergeCell ref="IFY272:IGF272"/>
    <mergeCell ref="IGG272:IGN272"/>
    <mergeCell ref="IGO272:IGV272"/>
    <mergeCell ref="IGW272:IHD272"/>
    <mergeCell ref="IHE272:IHL272"/>
    <mergeCell ref="IHM272:IHT272"/>
    <mergeCell ref="IHU272:IIB272"/>
    <mergeCell ref="IIC272:IIJ272"/>
    <mergeCell ref="IIK272:IIR272"/>
    <mergeCell ref="IIS272:IIZ272"/>
    <mergeCell ref="IJA272:IJH272"/>
    <mergeCell ref="IJI272:IJP272"/>
    <mergeCell ref="IJQ272:IJX272"/>
    <mergeCell ref="IJY272:IKF272"/>
    <mergeCell ref="IKG272:IKN272"/>
    <mergeCell ref="IKO272:IKV272"/>
    <mergeCell ref="IKW272:ILD272"/>
    <mergeCell ref="ILE272:ILL272"/>
    <mergeCell ref="ILM272:ILT272"/>
    <mergeCell ref="ILU272:IMB272"/>
    <mergeCell ref="IMC272:IMJ272"/>
    <mergeCell ref="IMK272:IMR272"/>
    <mergeCell ref="IMS272:IMZ272"/>
    <mergeCell ref="INA272:INH272"/>
    <mergeCell ref="INI272:INP272"/>
    <mergeCell ref="INQ272:INX272"/>
    <mergeCell ref="HTQ272:HTX272"/>
    <mergeCell ref="HTY272:HUF272"/>
    <mergeCell ref="HUG272:HUN272"/>
    <mergeCell ref="HUO272:HUV272"/>
    <mergeCell ref="HUW272:HVD272"/>
    <mergeCell ref="HVE272:HVL272"/>
    <mergeCell ref="HVM272:HVT272"/>
    <mergeCell ref="HVU272:HWB272"/>
    <mergeCell ref="HWC272:HWJ272"/>
    <mergeCell ref="HWK272:HWR272"/>
    <mergeCell ref="HWS272:HWZ272"/>
    <mergeCell ref="HXA272:HXH272"/>
    <mergeCell ref="HXI272:HXP272"/>
    <mergeCell ref="HXQ272:HXX272"/>
    <mergeCell ref="HXY272:HYF272"/>
    <mergeCell ref="HYG272:HYN272"/>
    <mergeCell ref="HYO272:HYV272"/>
    <mergeCell ref="HYW272:HZD272"/>
    <mergeCell ref="HZE272:HZL272"/>
    <mergeCell ref="HZM272:HZT272"/>
    <mergeCell ref="HZU272:IAB272"/>
    <mergeCell ref="IAC272:IAJ272"/>
    <mergeCell ref="IAK272:IAR272"/>
    <mergeCell ref="IAS272:IAZ272"/>
    <mergeCell ref="IBA272:IBH272"/>
    <mergeCell ref="IBI272:IBP272"/>
    <mergeCell ref="IBQ272:IBX272"/>
    <mergeCell ref="IBY272:ICF272"/>
    <mergeCell ref="ICG272:ICN272"/>
    <mergeCell ref="ICO272:ICV272"/>
    <mergeCell ref="ICW272:IDD272"/>
    <mergeCell ref="IDE272:IDL272"/>
    <mergeCell ref="IDM272:IDT272"/>
    <mergeCell ref="HJM272:HJT272"/>
    <mergeCell ref="HJU272:HKB272"/>
    <mergeCell ref="HKC272:HKJ272"/>
    <mergeCell ref="HKK272:HKR272"/>
    <mergeCell ref="HKS272:HKZ272"/>
    <mergeCell ref="HLA272:HLH272"/>
    <mergeCell ref="HLI272:HLP272"/>
    <mergeCell ref="HLQ272:HLX272"/>
    <mergeCell ref="HLY272:HMF272"/>
    <mergeCell ref="HMG272:HMN272"/>
    <mergeCell ref="HMO272:HMV272"/>
    <mergeCell ref="HMW272:HND272"/>
    <mergeCell ref="HNE272:HNL272"/>
    <mergeCell ref="HNM272:HNT272"/>
    <mergeCell ref="HNU272:HOB272"/>
    <mergeCell ref="HOC272:HOJ272"/>
    <mergeCell ref="HOK272:HOR272"/>
    <mergeCell ref="HOS272:HOZ272"/>
    <mergeCell ref="HPA272:HPH272"/>
    <mergeCell ref="HPI272:HPP272"/>
    <mergeCell ref="HPQ272:HPX272"/>
    <mergeCell ref="HPY272:HQF272"/>
    <mergeCell ref="HQG272:HQN272"/>
    <mergeCell ref="HQO272:HQV272"/>
    <mergeCell ref="HQW272:HRD272"/>
    <mergeCell ref="HRE272:HRL272"/>
    <mergeCell ref="HRM272:HRT272"/>
    <mergeCell ref="HRU272:HSB272"/>
    <mergeCell ref="HSC272:HSJ272"/>
    <mergeCell ref="HSK272:HSR272"/>
    <mergeCell ref="HSS272:HSZ272"/>
    <mergeCell ref="HTA272:HTH272"/>
    <mergeCell ref="HTI272:HTP272"/>
    <mergeCell ref="GZI272:GZP272"/>
    <mergeCell ref="GZQ272:GZX272"/>
    <mergeCell ref="GZY272:HAF272"/>
    <mergeCell ref="HAG272:HAN272"/>
    <mergeCell ref="HAO272:HAV272"/>
    <mergeCell ref="HAW272:HBD272"/>
    <mergeCell ref="HBE272:HBL272"/>
    <mergeCell ref="HBM272:HBT272"/>
    <mergeCell ref="HBU272:HCB272"/>
    <mergeCell ref="HCC272:HCJ272"/>
    <mergeCell ref="HCK272:HCR272"/>
    <mergeCell ref="HCS272:HCZ272"/>
    <mergeCell ref="HDA272:HDH272"/>
    <mergeCell ref="HDI272:HDP272"/>
    <mergeCell ref="HDQ272:HDX272"/>
    <mergeCell ref="HDY272:HEF272"/>
    <mergeCell ref="HEG272:HEN272"/>
    <mergeCell ref="HEO272:HEV272"/>
    <mergeCell ref="HEW272:HFD272"/>
    <mergeCell ref="HFE272:HFL272"/>
    <mergeCell ref="HFM272:HFT272"/>
    <mergeCell ref="HFU272:HGB272"/>
    <mergeCell ref="HGC272:HGJ272"/>
    <mergeCell ref="HGK272:HGR272"/>
    <mergeCell ref="HGS272:HGZ272"/>
    <mergeCell ref="HHA272:HHH272"/>
    <mergeCell ref="HHI272:HHP272"/>
    <mergeCell ref="HHQ272:HHX272"/>
    <mergeCell ref="HHY272:HIF272"/>
    <mergeCell ref="HIG272:HIN272"/>
    <mergeCell ref="HIO272:HIV272"/>
    <mergeCell ref="HIW272:HJD272"/>
    <mergeCell ref="HJE272:HJL272"/>
    <mergeCell ref="GPE272:GPL272"/>
    <mergeCell ref="GPM272:GPT272"/>
    <mergeCell ref="GPU272:GQB272"/>
    <mergeCell ref="GQC272:GQJ272"/>
    <mergeCell ref="GQK272:GQR272"/>
    <mergeCell ref="GQS272:GQZ272"/>
    <mergeCell ref="GRA272:GRH272"/>
    <mergeCell ref="GRI272:GRP272"/>
    <mergeCell ref="GRQ272:GRX272"/>
    <mergeCell ref="GRY272:GSF272"/>
    <mergeCell ref="GSG272:GSN272"/>
    <mergeCell ref="GSO272:GSV272"/>
    <mergeCell ref="GSW272:GTD272"/>
    <mergeCell ref="GTE272:GTL272"/>
    <mergeCell ref="GTM272:GTT272"/>
    <mergeCell ref="GTU272:GUB272"/>
    <mergeCell ref="GUC272:GUJ272"/>
    <mergeCell ref="GUK272:GUR272"/>
    <mergeCell ref="GUS272:GUZ272"/>
    <mergeCell ref="GVA272:GVH272"/>
    <mergeCell ref="GVI272:GVP272"/>
    <mergeCell ref="GVQ272:GVX272"/>
    <mergeCell ref="GVY272:GWF272"/>
    <mergeCell ref="GWG272:GWN272"/>
    <mergeCell ref="GWO272:GWV272"/>
    <mergeCell ref="GWW272:GXD272"/>
    <mergeCell ref="GXE272:GXL272"/>
    <mergeCell ref="GXM272:GXT272"/>
    <mergeCell ref="GXU272:GYB272"/>
    <mergeCell ref="GYC272:GYJ272"/>
    <mergeCell ref="GYK272:GYR272"/>
    <mergeCell ref="GYS272:GYZ272"/>
    <mergeCell ref="GZA272:GZH272"/>
    <mergeCell ref="GFA272:GFH272"/>
    <mergeCell ref="GFI272:GFP272"/>
    <mergeCell ref="GFQ272:GFX272"/>
    <mergeCell ref="GFY272:GGF272"/>
    <mergeCell ref="GGG272:GGN272"/>
    <mergeCell ref="GGO272:GGV272"/>
    <mergeCell ref="GGW272:GHD272"/>
    <mergeCell ref="GHE272:GHL272"/>
    <mergeCell ref="GHM272:GHT272"/>
    <mergeCell ref="GHU272:GIB272"/>
    <mergeCell ref="GIC272:GIJ272"/>
    <mergeCell ref="GIK272:GIR272"/>
    <mergeCell ref="GIS272:GIZ272"/>
    <mergeCell ref="GJA272:GJH272"/>
    <mergeCell ref="GJI272:GJP272"/>
    <mergeCell ref="GJQ272:GJX272"/>
    <mergeCell ref="GJY272:GKF272"/>
    <mergeCell ref="GKG272:GKN272"/>
    <mergeCell ref="GKO272:GKV272"/>
    <mergeCell ref="GKW272:GLD272"/>
    <mergeCell ref="GLE272:GLL272"/>
    <mergeCell ref="GLM272:GLT272"/>
    <mergeCell ref="GLU272:GMB272"/>
    <mergeCell ref="GMC272:GMJ272"/>
    <mergeCell ref="GMK272:GMR272"/>
    <mergeCell ref="GMS272:GMZ272"/>
    <mergeCell ref="GNA272:GNH272"/>
    <mergeCell ref="GNI272:GNP272"/>
    <mergeCell ref="GNQ272:GNX272"/>
    <mergeCell ref="GNY272:GOF272"/>
    <mergeCell ref="GOG272:GON272"/>
    <mergeCell ref="GOO272:GOV272"/>
    <mergeCell ref="GOW272:GPD272"/>
    <mergeCell ref="FUW272:FVD272"/>
    <mergeCell ref="FVE272:FVL272"/>
    <mergeCell ref="FVM272:FVT272"/>
    <mergeCell ref="FVU272:FWB272"/>
    <mergeCell ref="FWC272:FWJ272"/>
    <mergeCell ref="FWK272:FWR272"/>
    <mergeCell ref="FWS272:FWZ272"/>
    <mergeCell ref="FXA272:FXH272"/>
    <mergeCell ref="FXI272:FXP272"/>
    <mergeCell ref="FXQ272:FXX272"/>
    <mergeCell ref="FXY272:FYF272"/>
    <mergeCell ref="FYG272:FYN272"/>
    <mergeCell ref="FYO272:FYV272"/>
    <mergeCell ref="FYW272:FZD272"/>
    <mergeCell ref="FZE272:FZL272"/>
    <mergeCell ref="FZM272:FZT272"/>
    <mergeCell ref="FZU272:GAB272"/>
    <mergeCell ref="GAC272:GAJ272"/>
    <mergeCell ref="GAK272:GAR272"/>
    <mergeCell ref="GAS272:GAZ272"/>
    <mergeCell ref="GBA272:GBH272"/>
    <mergeCell ref="GBI272:GBP272"/>
    <mergeCell ref="GBQ272:GBX272"/>
    <mergeCell ref="GBY272:GCF272"/>
    <mergeCell ref="GCG272:GCN272"/>
    <mergeCell ref="GCO272:GCV272"/>
    <mergeCell ref="GCW272:GDD272"/>
    <mergeCell ref="GDE272:GDL272"/>
    <mergeCell ref="GDM272:GDT272"/>
    <mergeCell ref="GDU272:GEB272"/>
    <mergeCell ref="GEC272:GEJ272"/>
    <mergeCell ref="GEK272:GER272"/>
    <mergeCell ref="GES272:GEZ272"/>
    <mergeCell ref="FKS272:FKZ272"/>
    <mergeCell ref="FLA272:FLH272"/>
    <mergeCell ref="FLI272:FLP272"/>
    <mergeCell ref="FLQ272:FLX272"/>
    <mergeCell ref="FLY272:FMF272"/>
    <mergeCell ref="FMG272:FMN272"/>
    <mergeCell ref="FMO272:FMV272"/>
    <mergeCell ref="FMW272:FND272"/>
    <mergeCell ref="FNE272:FNL272"/>
    <mergeCell ref="FNM272:FNT272"/>
    <mergeCell ref="FNU272:FOB272"/>
    <mergeCell ref="FOC272:FOJ272"/>
    <mergeCell ref="FOK272:FOR272"/>
    <mergeCell ref="FOS272:FOZ272"/>
    <mergeCell ref="FPA272:FPH272"/>
    <mergeCell ref="FPI272:FPP272"/>
    <mergeCell ref="FPQ272:FPX272"/>
    <mergeCell ref="FPY272:FQF272"/>
    <mergeCell ref="FQG272:FQN272"/>
    <mergeCell ref="FQO272:FQV272"/>
    <mergeCell ref="FQW272:FRD272"/>
    <mergeCell ref="FRE272:FRL272"/>
    <mergeCell ref="FRM272:FRT272"/>
    <mergeCell ref="FRU272:FSB272"/>
    <mergeCell ref="FSC272:FSJ272"/>
    <mergeCell ref="FSK272:FSR272"/>
    <mergeCell ref="FSS272:FSZ272"/>
    <mergeCell ref="FTA272:FTH272"/>
    <mergeCell ref="FTI272:FTP272"/>
    <mergeCell ref="FTQ272:FTX272"/>
    <mergeCell ref="FTY272:FUF272"/>
    <mergeCell ref="FUG272:FUN272"/>
    <mergeCell ref="FUO272:FUV272"/>
    <mergeCell ref="FAO272:FAV272"/>
    <mergeCell ref="FAW272:FBD272"/>
    <mergeCell ref="FBE272:FBL272"/>
    <mergeCell ref="FBM272:FBT272"/>
    <mergeCell ref="FBU272:FCB272"/>
    <mergeCell ref="FCC272:FCJ272"/>
    <mergeCell ref="FCK272:FCR272"/>
    <mergeCell ref="FCS272:FCZ272"/>
    <mergeCell ref="FDA272:FDH272"/>
    <mergeCell ref="FDI272:FDP272"/>
    <mergeCell ref="FDQ272:FDX272"/>
    <mergeCell ref="FDY272:FEF272"/>
    <mergeCell ref="FEG272:FEN272"/>
    <mergeCell ref="FEO272:FEV272"/>
    <mergeCell ref="FEW272:FFD272"/>
    <mergeCell ref="FFE272:FFL272"/>
    <mergeCell ref="FFM272:FFT272"/>
    <mergeCell ref="FFU272:FGB272"/>
    <mergeCell ref="FGC272:FGJ272"/>
    <mergeCell ref="FGK272:FGR272"/>
    <mergeCell ref="FGS272:FGZ272"/>
    <mergeCell ref="FHA272:FHH272"/>
    <mergeCell ref="FHI272:FHP272"/>
    <mergeCell ref="FHQ272:FHX272"/>
    <mergeCell ref="FHY272:FIF272"/>
    <mergeCell ref="FIG272:FIN272"/>
    <mergeCell ref="FIO272:FIV272"/>
    <mergeCell ref="FIW272:FJD272"/>
    <mergeCell ref="FJE272:FJL272"/>
    <mergeCell ref="FJM272:FJT272"/>
    <mergeCell ref="FJU272:FKB272"/>
    <mergeCell ref="FKC272:FKJ272"/>
    <mergeCell ref="FKK272:FKR272"/>
    <mergeCell ref="EQK272:EQR272"/>
    <mergeCell ref="EQS272:EQZ272"/>
    <mergeCell ref="ERA272:ERH272"/>
    <mergeCell ref="ERI272:ERP272"/>
    <mergeCell ref="ERQ272:ERX272"/>
    <mergeCell ref="ERY272:ESF272"/>
    <mergeCell ref="ESG272:ESN272"/>
    <mergeCell ref="ESO272:ESV272"/>
    <mergeCell ref="ESW272:ETD272"/>
    <mergeCell ref="ETE272:ETL272"/>
    <mergeCell ref="ETM272:ETT272"/>
    <mergeCell ref="ETU272:EUB272"/>
    <mergeCell ref="EUC272:EUJ272"/>
    <mergeCell ref="EUK272:EUR272"/>
    <mergeCell ref="EUS272:EUZ272"/>
    <mergeCell ref="EVA272:EVH272"/>
    <mergeCell ref="EVI272:EVP272"/>
    <mergeCell ref="EVQ272:EVX272"/>
    <mergeCell ref="EVY272:EWF272"/>
    <mergeCell ref="EWG272:EWN272"/>
    <mergeCell ref="EWO272:EWV272"/>
    <mergeCell ref="EWW272:EXD272"/>
    <mergeCell ref="EXE272:EXL272"/>
    <mergeCell ref="EXM272:EXT272"/>
    <mergeCell ref="EXU272:EYB272"/>
    <mergeCell ref="EYC272:EYJ272"/>
    <mergeCell ref="EYK272:EYR272"/>
    <mergeCell ref="EYS272:EYZ272"/>
    <mergeCell ref="EZA272:EZH272"/>
    <mergeCell ref="EZI272:EZP272"/>
    <mergeCell ref="EZQ272:EZX272"/>
    <mergeCell ref="EZY272:FAF272"/>
    <mergeCell ref="FAG272:FAN272"/>
    <mergeCell ref="EGG272:EGN272"/>
    <mergeCell ref="EGO272:EGV272"/>
    <mergeCell ref="EGW272:EHD272"/>
    <mergeCell ref="EHE272:EHL272"/>
    <mergeCell ref="EHM272:EHT272"/>
    <mergeCell ref="EHU272:EIB272"/>
    <mergeCell ref="EIC272:EIJ272"/>
    <mergeCell ref="EIK272:EIR272"/>
    <mergeCell ref="EIS272:EIZ272"/>
    <mergeCell ref="EJA272:EJH272"/>
    <mergeCell ref="EJI272:EJP272"/>
    <mergeCell ref="EJQ272:EJX272"/>
    <mergeCell ref="EJY272:EKF272"/>
    <mergeCell ref="EKG272:EKN272"/>
    <mergeCell ref="EKO272:EKV272"/>
    <mergeCell ref="EKW272:ELD272"/>
    <mergeCell ref="ELE272:ELL272"/>
    <mergeCell ref="ELM272:ELT272"/>
    <mergeCell ref="ELU272:EMB272"/>
    <mergeCell ref="EMC272:EMJ272"/>
    <mergeCell ref="EMK272:EMR272"/>
    <mergeCell ref="EMS272:EMZ272"/>
    <mergeCell ref="ENA272:ENH272"/>
    <mergeCell ref="ENI272:ENP272"/>
    <mergeCell ref="ENQ272:ENX272"/>
    <mergeCell ref="ENY272:EOF272"/>
    <mergeCell ref="EOG272:EON272"/>
    <mergeCell ref="EOO272:EOV272"/>
    <mergeCell ref="EOW272:EPD272"/>
    <mergeCell ref="EPE272:EPL272"/>
    <mergeCell ref="EPM272:EPT272"/>
    <mergeCell ref="EPU272:EQB272"/>
    <mergeCell ref="EQC272:EQJ272"/>
    <mergeCell ref="DWC272:DWJ272"/>
    <mergeCell ref="DWK272:DWR272"/>
    <mergeCell ref="DWS272:DWZ272"/>
    <mergeCell ref="DXA272:DXH272"/>
    <mergeCell ref="DXI272:DXP272"/>
    <mergeCell ref="DXQ272:DXX272"/>
    <mergeCell ref="DXY272:DYF272"/>
    <mergeCell ref="DYG272:DYN272"/>
    <mergeCell ref="DYO272:DYV272"/>
    <mergeCell ref="DYW272:DZD272"/>
    <mergeCell ref="DZE272:DZL272"/>
    <mergeCell ref="DZM272:DZT272"/>
    <mergeCell ref="DZU272:EAB272"/>
    <mergeCell ref="EAC272:EAJ272"/>
    <mergeCell ref="EAK272:EAR272"/>
    <mergeCell ref="EAS272:EAZ272"/>
    <mergeCell ref="EBA272:EBH272"/>
    <mergeCell ref="EBI272:EBP272"/>
    <mergeCell ref="EBQ272:EBX272"/>
    <mergeCell ref="EBY272:ECF272"/>
    <mergeCell ref="ECG272:ECN272"/>
    <mergeCell ref="ECO272:ECV272"/>
    <mergeCell ref="ECW272:EDD272"/>
    <mergeCell ref="EDE272:EDL272"/>
    <mergeCell ref="EDM272:EDT272"/>
    <mergeCell ref="EDU272:EEB272"/>
    <mergeCell ref="EEC272:EEJ272"/>
    <mergeCell ref="EEK272:EER272"/>
    <mergeCell ref="EES272:EEZ272"/>
    <mergeCell ref="EFA272:EFH272"/>
    <mergeCell ref="EFI272:EFP272"/>
    <mergeCell ref="EFQ272:EFX272"/>
    <mergeCell ref="EFY272:EGF272"/>
    <mergeCell ref="DLY272:DMF272"/>
    <mergeCell ref="DMG272:DMN272"/>
    <mergeCell ref="DMO272:DMV272"/>
    <mergeCell ref="DMW272:DND272"/>
    <mergeCell ref="DNE272:DNL272"/>
    <mergeCell ref="DNM272:DNT272"/>
    <mergeCell ref="DNU272:DOB272"/>
    <mergeCell ref="DOC272:DOJ272"/>
    <mergeCell ref="DOK272:DOR272"/>
    <mergeCell ref="DOS272:DOZ272"/>
    <mergeCell ref="DPA272:DPH272"/>
    <mergeCell ref="DPI272:DPP272"/>
    <mergeCell ref="DPQ272:DPX272"/>
    <mergeCell ref="DPY272:DQF272"/>
    <mergeCell ref="DQG272:DQN272"/>
    <mergeCell ref="DQO272:DQV272"/>
    <mergeCell ref="DQW272:DRD272"/>
    <mergeCell ref="DRE272:DRL272"/>
    <mergeCell ref="DRM272:DRT272"/>
    <mergeCell ref="DRU272:DSB272"/>
    <mergeCell ref="DSC272:DSJ272"/>
    <mergeCell ref="DSK272:DSR272"/>
    <mergeCell ref="DSS272:DSZ272"/>
    <mergeCell ref="DTA272:DTH272"/>
    <mergeCell ref="DTI272:DTP272"/>
    <mergeCell ref="DTQ272:DTX272"/>
    <mergeCell ref="DTY272:DUF272"/>
    <mergeCell ref="DUG272:DUN272"/>
    <mergeCell ref="DUO272:DUV272"/>
    <mergeCell ref="DUW272:DVD272"/>
    <mergeCell ref="DVE272:DVL272"/>
    <mergeCell ref="DVM272:DVT272"/>
    <mergeCell ref="DVU272:DWB272"/>
    <mergeCell ref="DBU272:DCB272"/>
    <mergeCell ref="DCC272:DCJ272"/>
    <mergeCell ref="DCK272:DCR272"/>
    <mergeCell ref="DCS272:DCZ272"/>
    <mergeCell ref="DDA272:DDH272"/>
    <mergeCell ref="DDI272:DDP272"/>
    <mergeCell ref="DDQ272:DDX272"/>
    <mergeCell ref="DDY272:DEF272"/>
    <mergeCell ref="DEG272:DEN272"/>
    <mergeCell ref="DEO272:DEV272"/>
    <mergeCell ref="DEW272:DFD272"/>
    <mergeCell ref="DFE272:DFL272"/>
    <mergeCell ref="DFM272:DFT272"/>
    <mergeCell ref="DFU272:DGB272"/>
    <mergeCell ref="DGC272:DGJ272"/>
    <mergeCell ref="DGK272:DGR272"/>
    <mergeCell ref="DGS272:DGZ272"/>
    <mergeCell ref="DHA272:DHH272"/>
    <mergeCell ref="DHI272:DHP272"/>
    <mergeCell ref="DHQ272:DHX272"/>
    <mergeCell ref="DHY272:DIF272"/>
    <mergeCell ref="DIG272:DIN272"/>
    <mergeCell ref="DIO272:DIV272"/>
    <mergeCell ref="DIW272:DJD272"/>
    <mergeCell ref="DJE272:DJL272"/>
    <mergeCell ref="DJM272:DJT272"/>
    <mergeCell ref="DJU272:DKB272"/>
    <mergeCell ref="DKC272:DKJ272"/>
    <mergeCell ref="DKK272:DKR272"/>
    <mergeCell ref="DKS272:DKZ272"/>
    <mergeCell ref="DLA272:DLH272"/>
    <mergeCell ref="DLI272:DLP272"/>
    <mergeCell ref="DLQ272:DLX272"/>
    <mergeCell ref="CRQ272:CRX272"/>
    <mergeCell ref="CRY272:CSF272"/>
    <mergeCell ref="CSG272:CSN272"/>
    <mergeCell ref="CSO272:CSV272"/>
    <mergeCell ref="CSW272:CTD272"/>
    <mergeCell ref="CTE272:CTL272"/>
    <mergeCell ref="CTM272:CTT272"/>
    <mergeCell ref="CTU272:CUB272"/>
    <mergeCell ref="CUC272:CUJ272"/>
    <mergeCell ref="CUK272:CUR272"/>
    <mergeCell ref="CUS272:CUZ272"/>
    <mergeCell ref="CVA272:CVH272"/>
    <mergeCell ref="CVI272:CVP272"/>
    <mergeCell ref="CVQ272:CVX272"/>
    <mergeCell ref="CVY272:CWF272"/>
    <mergeCell ref="CWG272:CWN272"/>
    <mergeCell ref="CWO272:CWV272"/>
    <mergeCell ref="CWW272:CXD272"/>
    <mergeCell ref="CXE272:CXL272"/>
    <mergeCell ref="CXM272:CXT272"/>
    <mergeCell ref="CXU272:CYB272"/>
    <mergeCell ref="CYC272:CYJ272"/>
    <mergeCell ref="CYK272:CYR272"/>
    <mergeCell ref="CYS272:CYZ272"/>
    <mergeCell ref="CZA272:CZH272"/>
    <mergeCell ref="CZI272:CZP272"/>
    <mergeCell ref="CZQ272:CZX272"/>
    <mergeCell ref="CZY272:DAF272"/>
    <mergeCell ref="DAG272:DAN272"/>
    <mergeCell ref="DAO272:DAV272"/>
    <mergeCell ref="DAW272:DBD272"/>
    <mergeCell ref="DBE272:DBL272"/>
    <mergeCell ref="DBM272:DBT272"/>
    <mergeCell ref="CHM272:CHT272"/>
    <mergeCell ref="CHU272:CIB272"/>
    <mergeCell ref="CIC272:CIJ272"/>
    <mergeCell ref="CIK272:CIR272"/>
    <mergeCell ref="CIS272:CIZ272"/>
    <mergeCell ref="CJA272:CJH272"/>
    <mergeCell ref="CJI272:CJP272"/>
    <mergeCell ref="CJQ272:CJX272"/>
    <mergeCell ref="CJY272:CKF272"/>
    <mergeCell ref="CKG272:CKN272"/>
    <mergeCell ref="CKO272:CKV272"/>
    <mergeCell ref="CKW272:CLD272"/>
    <mergeCell ref="CLE272:CLL272"/>
    <mergeCell ref="CLM272:CLT272"/>
    <mergeCell ref="CLU272:CMB272"/>
    <mergeCell ref="CMC272:CMJ272"/>
    <mergeCell ref="CMK272:CMR272"/>
    <mergeCell ref="CMS272:CMZ272"/>
    <mergeCell ref="CNA272:CNH272"/>
    <mergeCell ref="CNI272:CNP272"/>
    <mergeCell ref="CNQ272:CNX272"/>
    <mergeCell ref="CNY272:COF272"/>
    <mergeCell ref="COG272:CON272"/>
    <mergeCell ref="COO272:COV272"/>
    <mergeCell ref="COW272:CPD272"/>
    <mergeCell ref="CPE272:CPL272"/>
    <mergeCell ref="CPM272:CPT272"/>
    <mergeCell ref="CPU272:CQB272"/>
    <mergeCell ref="CQC272:CQJ272"/>
    <mergeCell ref="CQK272:CQR272"/>
    <mergeCell ref="CQS272:CQZ272"/>
    <mergeCell ref="CRA272:CRH272"/>
    <mergeCell ref="CRI272:CRP272"/>
    <mergeCell ref="BXI272:BXP272"/>
    <mergeCell ref="BXQ272:BXX272"/>
    <mergeCell ref="BXY272:BYF272"/>
    <mergeCell ref="BYG272:BYN272"/>
    <mergeCell ref="BYO272:BYV272"/>
    <mergeCell ref="BYW272:BZD272"/>
    <mergeCell ref="BZE272:BZL272"/>
    <mergeCell ref="BZM272:BZT272"/>
    <mergeCell ref="BZU272:CAB272"/>
    <mergeCell ref="CAC272:CAJ272"/>
    <mergeCell ref="CAK272:CAR272"/>
    <mergeCell ref="CAS272:CAZ272"/>
    <mergeCell ref="CBA272:CBH272"/>
    <mergeCell ref="CBI272:CBP272"/>
    <mergeCell ref="CBQ272:CBX272"/>
    <mergeCell ref="CBY272:CCF272"/>
    <mergeCell ref="CCG272:CCN272"/>
    <mergeCell ref="CCO272:CCV272"/>
    <mergeCell ref="CCW272:CDD272"/>
    <mergeCell ref="CDE272:CDL272"/>
    <mergeCell ref="CDM272:CDT272"/>
    <mergeCell ref="CDU272:CEB272"/>
    <mergeCell ref="CEC272:CEJ272"/>
    <mergeCell ref="CEK272:CER272"/>
    <mergeCell ref="CES272:CEZ272"/>
    <mergeCell ref="CFA272:CFH272"/>
    <mergeCell ref="CFI272:CFP272"/>
    <mergeCell ref="CFQ272:CFX272"/>
    <mergeCell ref="CFY272:CGF272"/>
    <mergeCell ref="CGG272:CGN272"/>
    <mergeCell ref="CGO272:CGV272"/>
    <mergeCell ref="CGW272:CHD272"/>
    <mergeCell ref="CHE272:CHL272"/>
    <mergeCell ref="BNE272:BNL272"/>
    <mergeCell ref="BNM272:BNT272"/>
    <mergeCell ref="BNU272:BOB272"/>
    <mergeCell ref="BOC272:BOJ272"/>
    <mergeCell ref="BOK272:BOR272"/>
    <mergeCell ref="BOS272:BOZ272"/>
    <mergeCell ref="BPA272:BPH272"/>
    <mergeCell ref="BPI272:BPP272"/>
    <mergeCell ref="BPQ272:BPX272"/>
    <mergeCell ref="BPY272:BQF272"/>
    <mergeCell ref="BQG272:BQN272"/>
    <mergeCell ref="BQO272:BQV272"/>
    <mergeCell ref="BQW272:BRD272"/>
    <mergeCell ref="BRE272:BRL272"/>
    <mergeCell ref="BRM272:BRT272"/>
    <mergeCell ref="BRU272:BSB272"/>
    <mergeCell ref="BSC272:BSJ272"/>
    <mergeCell ref="BSK272:BSR272"/>
    <mergeCell ref="BSS272:BSZ272"/>
    <mergeCell ref="BTA272:BTH272"/>
    <mergeCell ref="BTI272:BTP272"/>
    <mergeCell ref="BTQ272:BTX272"/>
    <mergeCell ref="BTY272:BUF272"/>
    <mergeCell ref="BUG272:BUN272"/>
    <mergeCell ref="BUO272:BUV272"/>
    <mergeCell ref="BUW272:BVD272"/>
    <mergeCell ref="BVE272:BVL272"/>
    <mergeCell ref="BVM272:BVT272"/>
    <mergeCell ref="BVU272:BWB272"/>
    <mergeCell ref="BWC272:BWJ272"/>
    <mergeCell ref="BWK272:BWR272"/>
    <mergeCell ref="BWS272:BWZ272"/>
    <mergeCell ref="BXA272:BXH272"/>
    <mergeCell ref="BDA272:BDH272"/>
    <mergeCell ref="BDI272:BDP272"/>
    <mergeCell ref="BDQ272:BDX272"/>
    <mergeCell ref="BDY272:BEF272"/>
    <mergeCell ref="BEG272:BEN272"/>
    <mergeCell ref="BEO272:BEV272"/>
    <mergeCell ref="BEW272:BFD272"/>
    <mergeCell ref="BFE272:BFL272"/>
    <mergeCell ref="BFM272:BFT272"/>
    <mergeCell ref="BFU272:BGB272"/>
    <mergeCell ref="BGC272:BGJ272"/>
    <mergeCell ref="BGK272:BGR272"/>
    <mergeCell ref="BGS272:BGZ272"/>
    <mergeCell ref="BHA272:BHH272"/>
    <mergeCell ref="BHI272:BHP272"/>
    <mergeCell ref="BHQ272:BHX272"/>
    <mergeCell ref="BHY272:BIF272"/>
    <mergeCell ref="BIG272:BIN272"/>
    <mergeCell ref="BIO272:BIV272"/>
    <mergeCell ref="BIW272:BJD272"/>
    <mergeCell ref="BJE272:BJL272"/>
    <mergeCell ref="BJM272:BJT272"/>
    <mergeCell ref="BJU272:BKB272"/>
    <mergeCell ref="BKC272:BKJ272"/>
    <mergeCell ref="BKK272:BKR272"/>
    <mergeCell ref="BKS272:BKZ272"/>
    <mergeCell ref="BLA272:BLH272"/>
    <mergeCell ref="BLI272:BLP272"/>
    <mergeCell ref="BLQ272:BLX272"/>
    <mergeCell ref="BLY272:BMF272"/>
    <mergeCell ref="BMG272:BMN272"/>
    <mergeCell ref="BMO272:BMV272"/>
    <mergeCell ref="BMW272:BND272"/>
    <mergeCell ref="ASW272:ATD272"/>
    <mergeCell ref="ATE272:ATL272"/>
    <mergeCell ref="ATM272:ATT272"/>
    <mergeCell ref="ATU272:AUB272"/>
    <mergeCell ref="AUC272:AUJ272"/>
    <mergeCell ref="AUK272:AUR272"/>
    <mergeCell ref="AUS272:AUZ272"/>
    <mergeCell ref="AVA272:AVH272"/>
    <mergeCell ref="AVI272:AVP272"/>
    <mergeCell ref="AVQ272:AVX272"/>
    <mergeCell ref="AVY272:AWF272"/>
    <mergeCell ref="AWG272:AWN272"/>
    <mergeCell ref="AWO272:AWV272"/>
    <mergeCell ref="AWW272:AXD272"/>
    <mergeCell ref="AXE272:AXL272"/>
    <mergeCell ref="AXM272:AXT272"/>
    <mergeCell ref="AXU272:AYB272"/>
    <mergeCell ref="AYC272:AYJ272"/>
    <mergeCell ref="AYK272:AYR272"/>
    <mergeCell ref="AYS272:AYZ272"/>
    <mergeCell ref="AZA272:AZH272"/>
    <mergeCell ref="AZI272:AZP272"/>
    <mergeCell ref="AZQ272:AZX272"/>
    <mergeCell ref="AZY272:BAF272"/>
    <mergeCell ref="BAG272:BAN272"/>
    <mergeCell ref="BAO272:BAV272"/>
    <mergeCell ref="BAW272:BBD272"/>
    <mergeCell ref="BBE272:BBL272"/>
    <mergeCell ref="BBM272:BBT272"/>
    <mergeCell ref="BBU272:BCB272"/>
    <mergeCell ref="BCC272:BCJ272"/>
    <mergeCell ref="BCK272:BCR272"/>
    <mergeCell ref="BCS272:BCZ272"/>
    <mergeCell ref="AIS272:AIZ272"/>
    <mergeCell ref="AJA272:AJH272"/>
    <mergeCell ref="AJI272:AJP272"/>
    <mergeCell ref="AJQ272:AJX272"/>
    <mergeCell ref="AJY272:AKF272"/>
    <mergeCell ref="AKG272:AKN272"/>
    <mergeCell ref="AKO272:AKV272"/>
    <mergeCell ref="AKW272:ALD272"/>
    <mergeCell ref="ALE272:ALL272"/>
    <mergeCell ref="ALM272:ALT272"/>
    <mergeCell ref="ALU272:AMB272"/>
    <mergeCell ref="AMC272:AMJ272"/>
    <mergeCell ref="AMK272:AMR272"/>
    <mergeCell ref="AMS272:AMZ272"/>
    <mergeCell ref="ANA272:ANH272"/>
    <mergeCell ref="ANI272:ANP272"/>
    <mergeCell ref="ANQ272:ANX272"/>
    <mergeCell ref="ANY272:AOF272"/>
    <mergeCell ref="AOG272:AON272"/>
    <mergeCell ref="AOO272:AOV272"/>
    <mergeCell ref="AOW272:APD272"/>
    <mergeCell ref="APE272:APL272"/>
    <mergeCell ref="APM272:APT272"/>
    <mergeCell ref="APU272:AQB272"/>
    <mergeCell ref="AQC272:AQJ272"/>
    <mergeCell ref="AQK272:AQR272"/>
    <mergeCell ref="AQS272:AQZ272"/>
    <mergeCell ref="ARA272:ARH272"/>
    <mergeCell ref="ARI272:ARP272"/>
    <mergeCell ref="ARQ272:ARX272"/>
    <mergeCell ref="ARY272:ASF272"/>
    <mergeCell ref="ASG272:ASN272"/>
    <mergeCell ref="ASO272:ASV272"/>
    <mergeCell ref="YO272:YV272"/>
    <mergeCell ref="YW272:ZD272"/>
    <mergeCell ref="ZE272:ZL272"/>
    <mergeCell ref="ZM272:ZT272"/>
    <mergeCell ref="ZU272:AAB272"/>
    <mergeCell ref="AAC272:AAJ272"/>
    <mergeCell ref="AAK272:AAR272"/>
    <mergeCell ref="AAS272:AAZ272"/>
    <mergeCell ref="ABA272:ABH272"/>
    <mergeCell ref="ABI272:ABP272"/>
    <mergeCell ref="ABQ272:ABX272"/>
    <mergeCell ref="ABY272:ACF272"/>
    <mergeCell ref="ACG272:ACN272"/>
    <mergeCell ref="ACO272:ACV272"/>
    <mergeCell ref="ACW272:ADD272"/>
    <mergeCell ref="ADE272:ADL272"/>
    <mergeCell ref="ADM272:ADT272"/>
    <mergeCell ref="ADU272:AEB272"/>
    <mergeCell ref="AEC272:AEJ272"/>
    <mergeCell ref="AEK272:AER272"/>
    <mergeCell ref="AES272:AEZ272"/>
    <mergeCell ref="AFA272:AFH272"/>
    <mergeCell ref="AFI272:AFP272"/>
    <mergeCell ref="AFQ272:AFX272"/>
    <mergeCell ref="AFY272:AGF272"/>
    <mergeCell ref="AGG272:AGN272"/>
    <mergeCell ref="AGO272:AGV272"/>
    <mergeCell ref="AGW272:AHD272"/>
    <mergeCell ref="AHE272:AHL272"/>
    <mergeCell ref="AHM272:AHT272"/>
    <mergeCell ref="AHU272:AIB272"/>
    <mergeCell ref="AIC272:AIJ272"/>
    <mergeCell ref="AIK272:AIR272"/>
    <mergeCell ref="OK272:OR272"/>
    <mergeCell ref="OS272:OZ272"/>
    <mergeCell ref="PA272:PH272"/>
    <mergeCell ref="PI272:PP272"/>
    <mergeCell ref="PQ272:PX272"/>
    <mergeCell ref="PY272:QF272"/>
    <mergeCell ref="QG272:QN272"/>
    <mergeCell ref="QO272:QV272"/>
    <mergeCell ref="QW272:RD272"/>
    <mergeCell ref="RE272:RL272"/>
    <mergeCell ref="RM272:RT272"/>
    <mergeCell ref="RU272:SB272"/>
    <mergeCell ref="SC272:SJ272"/>
    <mergeCell ref="SK272:SR272"/>
    <mergeCell ref="SS272:SZ272"/>
    <mergeCell ref="TA272:TH272"/>
    <mergeCell ref="TI272:TP272"/>
    <mergeCell ref="TQ272:TX272"/>
    <mergeCell ref="TY272:UF272"/>
    <mergeCell ref="UG272:UN272"/>
    <mergeCell ref="UO272:UV272"/>
    <mergeCell ref="UW272:VD272"/>
    <mergeCell ref="VE272:VL272"/>
    <mergeCell ref="VM272:VT272"/>
    <mergeCell ref="VU272:WB272"/>
    <mergeCell ref="WC272:WJ272"/>
    <mergeCell ref="WK272:WR272"/>
    <mergeCell ref="WS272:WZ272"/>
    <mergeCell ref="XA272:XH272"/>
    <mergeCell ref="XI272:XP272"/>
    <mergeCell ref="XQ272:XX272"/>
    <mergeCell ref="XY272:YF272"/>
    <mergeCell ref="YG272:YN272"/>
    <mergeCell ref="C143:D143"/>
    <mergeCell ref="E143:F143"/>
    <mergeCell ref="G143:H143"/>
    <mergeCell ref="A141:A142"/>
    <mergeCell ref="A143:B143"/>
    <mergeCell ref="G404:H411"/>
    <mergeCell ref="GC272:GJ272"/>
    <mergeCell ref="GK272:GR272"/>
    <mergeCell ref="GS272:GZ272"/>
    <mergeCell ref="HA272:HH272"/>
    <mergeCell ref="HI272:HP272"/>
    <mergeCell ref="HQ272:HX272"/>
    <mergeCell ref="HY272:IF272"/>
    <mergeCell ref="IG272:IN272"/>
    <mergeCell ref="IO272:IV272"/>
    <mergeCell ref="IW272:JD272"/>
    <mergeCell ref="JE272:JL272"/>
    <mergeCell ref="JM272:JT272"/>
    <mergeCell ref="JU272:KB272"/>
    <mergeCell ref="KC272:KJ272"/>
    <mergeCell ref="KK272:KR272"/>
    <mergeCell ref="KS272:KZ272"/>
    <mergeCell ref="LA272:LH272"/>
    <mergeCell ref="LI272:LP272"/>
    <mergeCell ref="LQ272:LX272"/>
    <mergeCell ref="LY272:MF272"/>
    <mergeCell ref="MG272:MN272"/>
    <mergeCell ref="MO272:MV272"/>
    <mergeCell ref="MW272:ND272"/>
    <mergeCell ref="NE272:NL272"/>
    <mergeCell ref="NM272:NT272"/>
    <mergeCell ref="NU272:OB272"/>
    <mergeCell ref="OC272:OJ272"/>
    <mergeCell ref="KS278:KZ278"/>
    <mergeCell ref="LA278:LH278"/>
    <mergeCell ref="LI278:LP278"/>
    <mergeCell ref="LQ278:LX278"/>
    <mergeCell ref="LY278:MF278"/>
    <mergeCell ref="MG278:MN278"/>
    <mergeCell ref="MO278:MV278"/>
    <mergeCell ref="MW278:ND278"/>
    <mergeCell ref="NE278:NL278"/>
    <mergeCell ref="NM278:NT278"/>
    <mergeCell ref="NU278:OB278"/>
    <mergeCell ref="OC278:OJ278"/>
    <mergeCell ref="EG297:EN297"/>
    <mergeCell ref="EO297:EV297"/>
    <mergeCell ref="EW297:FD297"/>
    <mergeCell ref="FE297:FL297"/>
    <mergeCell ref="FM297:FT297"/>
    <mergeCell ref="FU297:GB297"/>
    <mergeCell ref="GC297:GJ297"/>
    <mergeCell ref="GK297:GR297"/>
    <mergeCell ref="GS297:GZ297"/>
    <mergeCell ref="HA297:HH297"/>
    <mergeCell ref="HI297:HP297"/>
    <mergeCell ref="HQ297:HX297"/>
    <mergeCell ref="HY297:IF297"/>
    <mergeCell ref="IG297:IN297"/>
    <mergeCell ref="IO297:IV297"/>
    <mergeCell ref="IW297:JD297"/>
    <mergeCell ref="JE297:JL297"/>
    <mergeCell ref="JM297:JT297"/>
    <mergeCell ref="JU297:KB297"/>
    <mergeCell ref="A44:H44"/>
    <mergeCell ref="A78:B78"/>
    <mergeCell ref="C78:H78"/>
    <mergeCell ref="A80:B80"/>
    <mergeCell ref="C80:H80"/>
    <mergeCell ref="A93:B93"/>
    <mergeCell ref="C93:H93"/>
    <mergeCell ref="A95:B95"/>
    <mergeCell ref="C95:H95"/>
    <mergeCell ref="A147:B147"/>
    <mergeCell ref="A148:B148"/>
    <mergeCell ref="A151:B151"/>
    <mergeCell ref="A65:B65"/>
    <mergeCell ref="A320:B320"/>
    <mergeCell ref="A366:B366"/>
    <mergeCell ref="G361:H366"/>
    <mergeCell ref="A269:H269"/>
    <mergeCell ref="A321:H321"/>
    <mergeCell ref="A74:B74"/>
    <mergeCell ref="A75:B75"/>
    <mergeCell ref="A76:B76"/>
    <mergeCell ref="A272:H272"/>
    <mergeCell ref="A284:H284"/>
    <mergeCell ref="A297:H297"/>
    <mergeCell ref="A304:B304"/>
    <mergeCell ref="G304:H308"/>
    <mergeCell ref="A305:B305"/>
    <mergeCell ref="A306:B306"/>
    <mergeCell ref="A307:B307"/>
    <mergeCell ref="A508:H510"/>
    <mergeCell ref="A507:B507"/>
    <mergeCell ref="E507:F507"/>
    <mergeCell ref="C507:D507"/>
    <mergeCell ref="G507:H507"/>
    <mergeCell ref="A137:E137"/>
    <mergeCell ref="F137:H137"/>
    <mergeCell ref="A138:E138"/>
    <mergeCell ref="F138:H138"/>
    <mergeCell ref="A267:B267"/>
    <mergeCell ref="A268:H268"/>
    <mergeCell ref="A146:B146"/>
    <mergeCell ref="A82:B82"/>
    <mergeCell ref="E82:F82"/>
    <mergeCell ref="G82:H82"/>
    <mergeCell ref="A83:B83"/>
    <mergeCell ref="E83:F92"/>
    <mergeCell ref="G83:H92"/>
    <mergeCell ref="A84:B84"/>
    <mergeCell ref="A85:B85"/>
    <mergeCell ref="A86:B86"/>
    <mergeCell ref="A87:B87"/>
    <mergeCell ref="A88:B88"/>
    <mergeCell ref="A89:B89"/>
    <mergeCell ref="A90:B90"/>
    <mergeCell ref="A91:B91"/>
    <mergeCell ref="A92:B92"/>
    <mergeCell ref="A308:B308"/>
    <mergeCell ref="C307:F308"/>
    <mergeCell ref="A309:H309"/>
    <mergeCell ref="A353:H353"/>
    <mergeCell ref="A384:H384"/>
    <mergeCell ref="A410:B410"/>
    <mergeCell ref="A411:B411"/>
    <mergeCell ref="G394:H401"/>
    <mergeCell ref="A10:D10"/>
    <mergeCell ref="E10:H10"/>
    <mergeCell ref="A5:D5"/>
    <mergeCell ref="E5:H5"/>
    <mergeCell ref="A6:D6"/>
    <mergeCell ref="E6:H6"/>
    <mergeCell ref="A7:D7"/>
    <mergeCell ref="E7:H7"/>
    <mergeCell ref="A14:B14"/>
    <mergeCell ref="A11:D11"/>
    <mergeCell ref="E11:H11"/>
    <mergeCell ref="A12:D12"/>
    <mergeCell ref="E12:H12"/>
    <mergeCell ref="A13:B13"/>
    <mergeCell ref="C13:H13"/>
    <mergeCell ref="C14:H14"/>
    <mergeCell ref="A1:H1"/>
    <mergeCell ref="A2:H2"/>
    <mergeCell ref="A3:D3"/>
    <mergeCell ref="E3:H3"/>
    <mergeCell ref="A4:D4"/>
    <mergeCell ref="A8:D8"/>
    <mergeCell ref="E8:H8"/>
    <mergeCell ref="A9:D9"/>
    <mergeCell ref="E9:H9"/>
    <mergeCell ref="E4:H4"/>
    <mergeCell ref="A152:H152"/>
    <mergeCell ref="A145:B145"/>
    <mergeCell ref="G267:H267"/>
    <mergeCell ref="A16:B16"/>
    <mergeCell ref="C16:D16"/>
    <mergeCell ref="E16:F16"/>
    <mergeCell ref="G16:H16"/>
    <mergeCell ref="A26:D26"/>
    <mergeCell ref="E26:H26"/>
    <mergeCell ref="A39:D39"/>
    <mergeCell ref="E39:H39"/>
    <mergeCell ref="A27:D27"/>
    <mergeCell ref="E27:H27"/>
    <mergeCell ref="A34:H34"/>
    <mergeCell ref="A33:B33"/>
    <mergeCell ref="A28:D28"/>
    <mergeCell ref="E28:H28"/>
    <mergeCell ref="A37:H37"/>
    <mergeCell ref="A38:D38"/>
    <mergeCell ref="E38:H38"/>
    <mergeCell ref="G45:H45"/>
    <mergeCell ref="G46:H46"/>
    <mergeCell ref="A46:B46"/>
    <mergeCell ref="G51:H51"/>
    <mergeCell ref="A51:B51"/>
    <mergeCell ref="C51:E51"/>
    <mergeCell ref="A59:C59"/>
    <mergeCell ref="A60:C60"/>
    <mergeCell ref="D59:H59"/>
    <mergeCell ref="D60:H60"/>
    <mergeCell ref="D56:H56"/>
    <mergeCell ref="D55:H55"/>
    <mergeCell ref="G68:H77"/>
    <mergeCell ref="A62:C62"/>
    <mergeCell ref="D62:H62"/>
    <mergeCell ref="A129:E129"/>
    <mergeCell ref="F129:H129"/>
    <mergeCell ref="A15:B15"/>
    <mergeCell ref="A506:H506"/>
    <mergeCell ref="A61:C61"/>
    <mergeCell ref="D61:H61"/>
    <mergeCell ref="A498:H498"/>
    <mergeCell ref="A499:H499"/>
    <mergeCell ref="A500:H500"/>
    <mergeCell ref="A501:H501"/>
    <mergeCell ref="A153:H153"/>
    <mergeCell ref="A54:H54"/>
    <mergeCell ref="A55:C55"/>
    <mergeCell ref="A144:H144"/>
    <mergeCell ref="G67:H67"/>
    <mergeCell ref="A122:H122"/>
    <mergeCell ref="A125:H125"/>
    <mergeCell ref="A126:E126"/>
    <mergeCell ref="F126:H126"/>
    <mergeCell ref="A123:H123"/>
    <mergeCell ref="A124:B124"/>
    <mergeCell ref="C124:H124"/>
    <mergeCell ref="A71:B71"/>
    <mergeCell ref="A72:B72"/>
    <mergeCell ref="A73:B73"/>
    <mergeCell ref="A130:E130"/>
    <mergeCell ref="F130:H130"/>
    <mergeCell ref="A392:B392"/>
    <mergeCell ref="A394:B394"/>
    <mergeCell ref="A395:B395"/>
    <mergeCell ref="A381:H381"/>
    <mergeCell ref="A344:B344"/>
    <mergeCell ref="A360:H360"/>
    <mergeCell ref="A345:B345"/>
    <mergeCell ref="A383:H383"/>
    <mergeCell ref="A285:H285"/>
    <mergeCell ref="A339:H339"/>
    <mergeCell ref="A63:B63"/>
    <mergeCell ref="C63:H63"/>
    <mergeCell ref="C65:H65"/>
    <mergeCell ref="A67:B67"/>
    <mergeCell ref="A68:B68"/>
    <mergeCell ref="A69:B69"/>
    <mergeCell ref="A70:B70"/>
    <mergeCell ref="A134:E134"/>
    <mergeCell ref="F134:H134"/>
    <mergeCell ref="A135:E135"/>
    <mergeCell ref="F135:H135"/>
    <mergeCell ref="A131:E131"/>
    <mergeCell ref="F131:H131"/>
    <mergeCell ref="A132:E132"/>
    <mergeCell ref="F132:H132"/>
    <mergeCell ref="A133:E133"/>
    <mergeCell ref="F133:H133"/>
    <mergeCell ref="A77:B77"/>
    <mergeCell ref="E67:F67"/>
    <mergeCell ref="E68:F77"/>
    <mergeCell ref="A136:E136"/>
    <mergeCell ref="F136:H136"/>
    <mergeCell ref="D57:H57"/>
    <mergeCell ref="A57:C57"/>
    <mergeCell ref="A58:C58"/>
    <mergeCell ref="D58:H58"/>
    <mergeCell ref="A56:C56"/>
    <mergeCell ref="C142:D142"/>
    <mergeCell ref="E142:F142"/>
    <mergeCell ref="G142:H142"/>
    <mergeCell ref="EG272:EN272"/>
    <mergeCell ref="EO272:EV272"/>
    <mergeCell ref="EW272:FD272"/>
    <mergeCell ref="FE272:FL272"/>
    <mergeCell ref="FM272:FT272"/>
    <mergeCell ref="FU272:GB272"/>
    <mergeCell ref="C15:D15"/>
    <mergeCell ref="E15:F15"/>
    <mergeCell ref="G15:H15"/>
    <mergeCell ref="A23:D23"/>
    <mergeCell ref="A24:D24"/>
    <mergeCell ref="E24:H24"/>
    <mergeCell ref="E23:H23"/>
    <mergeCell ref="A25:D25"/>
    <mergeCell ref="E25:H25"/>
    <mergeCell ref="A22:D22"/>
    <mergeCell ref="E22:H22"/>
    <mergeCell ref="A17:B17"/>
    <mergeCell ref="C17:D17"/>
    <mergeCell ref="E17:F17"/>
    <mergeCell ref="G17:H17"/>
    <mergeCell ref="A18:B18"/>
    <mergeCell ref="C18:D18"/>
    <mergeCell ref="E18:F18"/>
    <mergeCell ref="G18:H18"/>
    <mergeCell ref="A19:D20"/>
    <mergeCell ref="E19:H20"/>
    <mergeCell ref="A21:D21"/>
    <mergeCell ref="E21:H21"/>
    <mergeCell ref="A502:H502"/>
    <mergeCell ref="A503:H503"/>
    <mergeCell ref="A504:H504"/>
    <mergeCell ref="A505:H505"/>
    <mergeCell ref="F30:H30"/>
    <mergeCell ref="F31:H31"/>
    <mergeCell ref="C29:E29"/>
    <mergeCell ref="F32:H32"/>
    <mergeCell ref="F33:H33"/>
    <mergeCell ref="F29:H29"/>
    <mergeCell ref="A30:B30"/>
    <mergeCell ref="C30:E30"/>
    <mergeCell ref="A31:B31"/>
    <mergeCell ref="C31:E31"/>
    <mergeCell ref="A32:B32"/>
    <mergeCell ref="C32:E32"/>
    <mergeCell ref="C33:E33"/>
    <mergeCell ref="A29:B29"/>
    <mergeCell ref="A35:B35"/>
    <mergeCell ref="A47:B48"/>
    <mergeCell ref="C48:E48"/>
    <mergeCell ref="G48:H48"/>
    <mergeCell ref="G47:H47"/>
    <mergeCell ref="C46:E46"/>
    <mergeCell ref="C47:E47"/>
    <mergeCell ref="A45:B45"/>
    <mergeCell ref="C45:E45"/>
    <mergeCell ref="A40:D40"/>
    <mergeCell ref="E40:H40"/>
    <mergeCell ref="E41:H41"/>
    <mergeCell ref="E42:H42"/>
    <mergeCell ref="E43:H43"/>
    <mergeCell ref="A41:D41"/>
    <mergeCell ref="A42:D42"/>
    <mergeCell ref="A43:D43"/>
    <mergeCell ref="Q285:X285"/>
    <mergeCell ref="Y285:AF285"/>
    <mergeCell ref="AG285:AN285"/>
    <mergeCell ref="AO285:AV285"/>
    <mergeCell ref="AW285:BD285"/>
    <mergeCell ref="BE285:BL285"/>
    <mergeCell ref="A291:H291"/>
    <mergeCell ref="Q291:X291"/>
    <mergeCell ref="Y291:AF291"/>
    <mergeCell ref="AG291:AN291"/>
    <mergeCell ref="AO291:AV291"/>
    <mergeCell ref="AW291:BD291"/>
    <mergeCell ref="Q272:X272"/>
    <mergeCell ref="Y272:AF272"/>
    <mergeCell ref="AG272:AN272"/>
    <mergeCell ref="AO272:AV272"/>
    <mergeCell ref="AW272:BD272"/>
    <mergeCell ref="BE272:BL272"/>
    <mergeCell ref="BM272:BT272"/>
    <mergeCell ref="BU272:CB272"/>
    <mergeCell ref="CC272:CJ272"/>
    <mergeCell ref="CK272:CR272"/>
    <mergeCell ref="CS272:CZ272"/>
    <mergeCell ref="DA272:DH272"/>
    <mergeCell ref="DI272:DP272"/>
    <mergeCell ref="DQ272:DX272"/>
    <mergeCell ref="DY272:EF272"/>
    <mergeCell ref="AG297:AN297"/>
    <mergeCell ref="AO297:AV297"/>
    <mergeCell ref="AW297:BD297"/>
    <mergeCell ref="BE297:BL297"/>
    <mergeCell ref="BM297:BT297"/>
    <mergeCell ref="BU297:CB297"/>
    <mergeCell ref="CC297:CJ297"/>
    <mergeCell ref="CK297:CR297"/>
    <mergeCell ref="CS297:CZ297"/>
    <mergeCell ref="DA297:DH297"/>
    <mergeCell ref="DI297:DP297"/>
    <mergeCell ref="DQ297:DX297"/>
    <mergeCell ref="DY297:EF297"/>
    <mergeCell ref="A286:B286"/>
    <mergeCell ref="G286:H290"/>
    <mergeCell ref="A287:B287"/>
    <mergeCell ref="A288:B288"/>
    <mergeCell ref="A289:B289"/>
    <mergeCell ref="A290:B290"/>
    <mergeCell ref="BE291:BL291"/>
    <mergeCell ref="BM291:BT291"/>
    <mergeCell ref="BU291:CB291"/>
    <mergeCell ref="CC291:CJ291"/>
    <mergeCell ref="CK291:CR291"/>
    <mergeCell ref="CS291:CZ291"/>
    <mergeCell ref="DA291:DH291"/>
    <mergeCell ref="DI291:DP291"/>
    <mergeCell ref="DQ291:DX291"/>
    <mergeCell ref="MW339:ND339"/>
    <mergeCell ref="NE339:NL339"/>
    <mergeCell ref="NM339:NT339"/>
    <mergeCell ref="NU339:OB339"/>
    <mergeCell ref="OC339:OJ339"/>
    <mergeCell ref="OK339:OR339"/>
    <mergeCell ref="OS339:OZ339"/>
    <mergeCell ref="PA339:PH339"/>
    <mergeCell ref="PI339:PP339"/>
    <mergeCell ref="KC339:KJ339"/>
    <mergeCell ref="KK339:KR339"/>
    <mergeCell ref="KS339:KZ339"/>
    <mergeCell ref="LA339:LH339"/>
    <mergeCell ref="LI339:LP339"/>
    <mergeCell ref="LQ339:LX339"/>
    <mergeCell ref="LY339:MF339"/>
    <mergeCell ref="MG339:MN339"/>
    <mergeCell ref="MO339:MV339"/>
    <mergeCell ref="HI339:HP339"/>
    <mergeCell ref="HQ339:HX339"/>
    <mergeCell ref="HY339:IF339"/>
    <mergeCell ref="IG339:IN339"/>
    <mergeCell ref="IO339:IV339"/>
    <mergeCell ref="IW339:JD339"/>
    <mergeCell ref="JE339:JL339"/>
    <mergeCell ref="JM339:JT339"/>
    <mergeCell ref="JU339:KB339"/>
    <mergeCell ref="EO339:EV339"/>
    <mergeCell ref="EW339:FD339"/>
    <mergeCell ref="FE339:FL339"/>
    <mergeCell ref="FM339:FT339"/>
    <mergeCell ref="FU339:GB339"/>
    <mergeCell ref="GC339:GJ339"/>
    <mergeCell ref="GK339:GR339"/>
    <mergeCell ref="GS339:GZ339"/>
    <mergeCell ref="HA339:HH339"/>
    <mergeCell ref="XY339:YF339"/>
    <mergeCell ref="YG339:YN339"/>
    <mergeCell ref="YO339:YV339"/>
    <mergeCell ref="YW339:ZD339"/>
    <mergeCell ref="ZE339:ZL339"/>
    <mergeCell ref="ZM339:ZT339"/>
    <mergeCell ref="ZU339:AAB339"/>
    <mergeCell ref="AAC339:AAJ339"/>
    <mergeCell ref="AAK339:AAR339"/>
    <mergeCell ref="VE339:VL339"/>
    <mergeCell ref="VM339:VT339"/>
    <mergeCell ref="VU339:WB339"/>
    <mergeCell ref="WC339:WJ339"/>
    <mergeCell ref="WK339:WR339"/>
    <mergeCell ref="WS339:WZ339"/>
    <mergeCell ref="XA339:XH339"/>
    <mergeCell ref="XI339:XP339"/>
    <mergeCell ref="XQ339:XX339"/>
    <mergeCell ref="SK339:SR339"/>
    <mergeCell ref="SS339:SZ339"/>
    <mergeCell ref="TA339:TH339"/>
    <mergeCell ref="TI339:TP339"/>
    <mergeCell ref="TQ339:TX339"/>
    <mergeCell ref="TY339:UF339"/>
    <mergeCell ref="UG339:UN339"/>
    <mergeCell ref="UO339:UV339"/>
    <mergeCell ref="UW339:VD339"/>
    <mergeCell ref="PQ339:PX339"/>
    <mergeCell ref="PY339:QF339"/>
    <mergeCell ref="QG339:QN339"/>
    <mergeCell ref="QO339:QV339"/>
    <mergeCell ref="QW339:RD339"/>
    <mergeCell ref="RE339:RL339"/>
    <mergeCell ref="RM339:RT339"/>
    <mergeCell ref="RU339:SB339"/>
    <mergeCell ref="SC339:SJ339"/>
    <mergeCell ref="AJA339:AJH339"/>
    <mergeCell ref="AJI339:AJP339"/>
    <mergeCell ref="AJQ339:AJX339"/>
    <mergeCell ref="AJY339:AKF339"/>
    <mergeCell ref="AKG339:AKN339"/>
    <mergeCell ref="AKO339:AKV339"/>
    <mergeCell ref="AKW339:ALD339"/>
    <mergeCell ref="ALE339:ALL339"/>
    <mergeCell ref="ALM339:ALT339"/>
    <mergeCell ref="AGG339:AGN339"/>
    <mergeCell ref="AGO339:AGV339"/>
    <mergeCell ref="AGW339:AHD339"/>
    <mergeCell ref="AHE339:AHL339"/>
    <mergeCell ref="AHM339:AHT339"/>
    <mergeCell ref="AHU339:AIB339"/>
    <mergeCell ref="AIC339:AIJ339"/>
    <mergeCell ref="AIK339:AIR339"/>
    <mergeCell ref="AIS339:AIZ339"/>
    <mergeCell ref="ADM339:ADT339"/>
    <mergeCell ref="ADU339:AEB339"/>
    <mergeCell ref="AEC339:AEJ339"/>
    <mergeCell ref="AEK339:AER339"/>
    <mergeCell ref="AES339:AEZ339"/>
    <mergeCell ref="AFA339:AFH339"/>
    <mergeCell ref="AFI339:AFP339"/>
    <mergeCell ref="AFQ339:AFX339"/>
    <mergeCell ref="AFY339:AGF339"/>
    <mergeCell ref="AAS339:AAZ339"/>
    <mergeCell ref="ABA339:ABH339"/>
    <mergeCell ref="ABI339:ABP339"/>
    <mergeCell ref="ABQ339:ABX339"/>
    <mergeCell ref="ABY339:ACF339"/>
    <mergeCell ref="ACG339:ACN339"/>
    <mergeCell ref="ACO339:ACV339"/>
    <mergeCell ref="ACW339:ADD339"/>
    <mergeCell ref="ADE339:ADL339"/>
    <mergeCell ref="AUC339:AUJ339"/>
    <mergeCell ref="AUK339:AUR339"/>
    <mergeCell ref="AUS339:AUZ339"/>
    <mergeCell ref="AVA339:AVH339"/>
    <mergeCell ref="AVI339:AVP339"/>
    <mergeCell ref="AVQ339:AVX339"/>
    <mergeCell ref="AVY339:AWF339"/>
    <mergeCell ref="AWG339:AWN339"/>
    <mergeCell ref="AWO339:AWV339"/>
    <mergeCell ref="ARI339:ARP339"/>
    <mergeCell ref="ARQ339:ARX339"/>
    <mergeCell ref="ARY339:ASF339"/>
    <mergeCell ref="ASG339:ASN339"/>
    <mergeCell ref="ASO339:ASV339"/>
    <mergeCell ref="ASW339:ATD339"/>
    <mergeCell ref="ATE339:ATL339"/>
    <mergeCell ref="ATM339:ATT339"/>
    <mergeCell ref="ATU339:AUB339"/>
    <mergeCell ref="AOO339:AOV339"/>
    <mergeCell ref="AOW339:APD339"/>
    <mergeCell ref="APE339:APL339"/>
    <mergeCell ref="APM339:APT339"/>
    <mergeCell ref="APU339:AQB339"/>
    <mergeCell ref="AQC339:AQJ339"/>
    <mergeCell ref="AQK339:AQR339"/>
    <mergeCell ref="AQS339:AQZ339"/>
    <mergeCell ref="ARA339:ARH339"/>
    <mergeCell ref="ALU339:AMB339"/>
    <mergeCell ref="AMC339:AMJ339"/>
    <mergeCell ref="AMK339:AMR339"/>
    <mergeCell ref="AMS339:AMZ339"/>
    <mergeCell ref="ANA339:ANH339"/>
    <mergeCell ref="ANI339:ANP339"/>
    <mergeCell ref="ANQ339:ANX339"/>
    <mergeCell ref="ANY339:AOF339"/>
    <mergeCell ref="AOG339:AON339"/>
    <mergeCell ref="BFE339:BFL339"/>
    <mergeCell ref="BFM339:BFT339"/>
    <mergeCell ref="BFU339:BGB339"/>
    <mergeCell ref="BGC339:BGJ339"/>
    <mergeCell ref="BGK339:BGR339"/>
    <mergeCell ref="BGS339:BGZ339"/>
    <mergeCell ref="BHA339:BHH339"/>
    <mergeCell ref="BHI339:BHP339"/>
    <mergeCell ref="BHQ339:BHX339"/>
    <mergeCell ref="BCK339:BCR339"/>
    <mergeCell ref="BCS339:BCZ339"/>
    <mergeCell ref="BDA339:BDH339"/>
    <mergeCell ref="BDI339:BDP339"/>
    <mergeCell ref="BDQ339:BDX339"/>
    <mergeCell ref="BDY339:BEF339"/>
    <mergeCell ref="BEG339:BEN339"/>
    <mergeCell ref="BEO339:BEV339"/>
    <mergeCell ref="BEW339:BFD339"/>
    <mergeCell ref="AZQ339:AZX339"/>
    <mergeCell ref="AZY339:BAF339"/>
    <mergeCell ref="BAG339:BAN339"/>
    <mergeCell ref="BAO339:BAV339"/>
    <mergeCell ref="BAW339:BBD339"/>
    <mergeCell ref="BBE339:BBL339"/>
    <mergeCell ref="BBM339:BBT339"/>
    <mergeCell ref="BBU339:BCB339"/>
    <mergeCell ref="BCC339:BCJ339"/>
    <mergeCell ref="AWW339:AXD339"/>
    <mergeCell ref="AXE339:AXL339"/>
    <mergeCell ref="AXM339:AXT339"/>
    <mergeCell ref="AXU339:AYB339"/>
    <mergeCell ref="AYC339:AYJ339"/>
    <mergeCell ref="AYK339:AYR339"/>
    <mergeCell ref="AYS339:AYZ339"/>
    <mergeCell ref="AZA339:AZH339"/>
    <mergeCell ref="AZI339:AZP339"/>
    <mergeCell ref="BQG339:BQN339"/>
    <mergeCell ref="BQO339:BQV339"/>
    <mergeCell ref="BQW339:BRD339"/>
    <mergeCell ref="BRE339:BRL339"/>
    <mergeCell ref="BRM339:BRT339"/>
    <mergeCell ref="BRU339:BSB339"/>
    <mergeCell ref="BSC339:BSJ339"/>
    <mergeCell ref="BSK339:BSR339"/>
    <mergeCell ref="BSS339:BSZ339"/>
    <mergeCell ref="BNM339:BNT339"/>
    <mergeCell ref="BNU339:BOB339"/>
    <mergeCell ref="BOC339:BOJ339"/>
    <mergeCell ref="BOK339:BOR339"/>
    <mergeCell ref="BOS339:BOZ339"/>
    <mergeCell ref="BPA339:BPH339"/>
    <mergeCell ref="BPI339:BPP339"/>
    <mergeCell ref="BPQ339:BPX339"/>
    <mergeCell ref="BPY339:BQF339"/>
    <mergeCell ref="BKS339:BKZ339"/>
    <mergeCell ref="BLA339:BLH339"/>
    <mergeCell ref="BLI339:BLP339"/>
    <mergeCell ref="BLQ339:BLX339"/>
    <mergeCell ref="BLY339:BMF339"/>
    <mergeCell ref="BMG339:BMN339"/>
    <mergeCell ref="BMO339:BMV339"/>
    <mergeCell ref="BMW339:BND339"/>
    <mergeCell ref="BNE339:BNL339"/>
    <mergeCell ref="BHY339:BIF339"/>
    <mergeCell ref="BIG339:BIN339"/>
    <mergeCell ref="BIO339:BIV339"/>
    <mergeCell ref="BIW339:BJD339"/>
    <mergeCell ref="BJE339:BJL339"/>
    <mergeCell ref="BJM339:BJT339"/>
    <mergeCell ref="BJU339:BKB339"/>
    <mergeCell ref="BKC339:BKJ339"/>
    <mergeCell ref="BKK339:BKR339"/>
    <mergeCell ref="CBI339:CBP339"/>
    <mergeCell ref="CBQ339:CBX339"/>
    <mergeCell ref="CBY339:CCF339"/>
    <mergeCell ref="CCG339:CCN339"/>
    <mergeCell ref="CCO339:CCV339"/>
    <mergeCell ref="CCW339:CDD339"/>
    <mergeCell ref="CDE339:CDL339"/>
    <mergeCell ref="CDM339:CDT339"/>
    <mergeCell ref="CDU339:CEB339"/>
    <mergeCell ref="BYO339:BYV339"/>
    <mergeCell ref="BYW339:BZD339"/>
    <mergeCell ref="BZE339:BZL339"/>
    <mergeCell ref="BZM339:BZT339"/>
    <mergeCell ref="BZU339:CAB339"/>
    <mergeCell ref="CAC339:CAJ339"/>
    <mergeCell ref="CAK339:CAR339"/>
    <mergeCell ref="CAS339:CAZ339"/>
    <mergeCell ref="CBA339:CBH339"/>
    <mergeCell ref="BVU339:BWB339"/>
    <mergeCell ref="BWC339:BWJ339"/>
    <mergeCell ref="BWK339:BWR339"/>
    <mergeCell ref="BWS339:BWZ339"/>
    <mergeCell ref="BXA339:BXH339"/>
    <mergeCell ref="BXI339:BXP339"/>
    <mergeCell ref="BXQ339:BXX339"/>
    <mergeCell ref="BXY339:BYF339"/>
    <mergeCell ref="BYG339:BYN339"/>
    <mergeCell ref="BTA339:BTH339"/>
    <mergeCell ref="BTI339:BTP339"/>
    <mergeCell ref="BTQ339:BTX339"/>
    <mergeCell ref="BTY339:BUF339"/>
    <mergeCell ref="BUG339:BUN339"/>
    <mergeCell ref="BUO339:BUV339"/>
    <mergeCell ref="BUW339:BVD339"/>
    <mergeCell ref="BVE339:BVL339"/>
    <mergeCell ref="BVM339:BVT339"/>
    <mergeCell ref="CMK339:CMR339"/>
    <mergeCell ref="CMS339:CMZ339"/>
    <mergeCell ref="CNA339:CNH339"/>
    <mergeCell ref="CNI339:CNP339"/>
    <mergeCell ref="CNQ339:CNX339"/>
    <mergeCell ref="CNY339:COF339"/>
    <mergeCell ref="COG339:CON339"/>
    <mergeCell ref="COO339:COV339"/>
    <mergeCell ref="COW339:CPD339"/>
    <mergeCell ref="CJQ339:CJX339"/>
    <mergeCell ref="CJY339:CKF339"/>
    <mergeCell ref="CKG339:CKN339"/>
    <mergeCell ref="CKO339:CKV339"/>
    <mergeCell ref="CKW339:CLD339"/>
    <mergeCell ref="CLE339:CLL339"/>
    <mergeCell ref="CLM339:CLT339"/>
    <mergeCell ref="CLU339:CMB339"/>
    <mergeCell ref="CMC339:CMJ339"/>
    <mergeCell ref="CGW339:CHD339"/>
    <mergeCell ref="CHE339:CHL339"/>
    <mergeCell ref="CHM339:CHT339"/>
    <mergeCell ref="CHU339:CIB339"/>
    <mergeCell ref="CIC339:CIJ339"/>
    <mergeCell ref="CIK339:CIR339"/>
    <mergeCell ref="CIS339:CIZ339"/>
    <mergeCell ref="CJA339:CJH339"/>
    <mergeCell ref="CJI339:CJP339"/>
    <mergeCell ref="CEC339:CEJ339"/>
    <mergeCell ref="CEK339:CER339"/>
    <mergeCell ref="CES339:CEZ339"/>
    <mergeCell ref="CFA339:CFH339"/>
    <mergeCell ref="CFI339:CFP339"/>
    <mergeCell ref="CFQ339:CFX339"/>
    <mergeCell ref="CFY339:CGF339"/>
    <mergeCell ref="CGG339:CGN339"/>
    <mergeCell ref="CGO339:CGV339"/>
    <mergeCell ref="CXM339:CXT339"/>
    <mergeCell ref="CXU339:CYB339"/>
    <mergeCell ref="CYC339:CYJ339"/>
    <mergeCell ref="CYK339:CYR339"/>
    <mergeCell ref="CYS339:CYZ339"/>
    <mergeCell ref="CZA339:CZH339"/>
    <mergeCell ref="CZI339:CZP339"/>
    <mergeCell ref="CZQ339:CZX339"/>
    <mergeCell ref="CZY339:DAF339"/>
    <mergeCell ref="CUS339:CUZ339"/>
    <mergeCell ref="CVA339:CVH339"/>
    <mergeCell ref="CVI339:CVP339"/>
    <mergeCell ref="CVQ339:CVX339"/>
    <mergeCell ref="CVY339:CWF339"/>
    <mergeCell ref="CWG339:CWN339"/>
    <mergeCell ref="CWO339:CWV339"/>
    <mergeCell ref="CWW339:CXD339"/>
    <mergeCell ref="CXE339:CXL339"/>
    <mergeCell ref="CRY339:CSF339"/>
    <mergeCell ref="CSG339:CSN339"/>
    <mergeCell ref="CSO339:CSV339"/>
    <mergeCell ref="CSW339:CTD339"/>
    <mergeCell ref="CTE339:CTL339"/>
    <mergeCell ref="CTM339:CTT339"/>
    <mergeCell ref="CTU339:CUB339"/>
    <mergeCell ref="CUC339:CUJ339"/>
    <mergeCell ref="CUK339:CUR339"/>
    <mergeCell ref="CPE339:CPL339"/>
    <mergeCell ref="CPM339:CPT339"/>
    <mergeCell ref="CPU339:CQB339"/>
    <mergeCell ref="CQC339:CQJ339"/>
    <mergeCell ref="CQK339:CQR339"/>
    <mergeCell ref="CQS339:CQZ339"/>
    <mergeCell ref="CRA339:CRH339"/>
    <mergeCell ref="CRI339:CRP339"/>
    <mergeCell ref="CRQ339:CRX339"/>
    <mergeCell ref="DIO339:DIV339"/>
    <mergeCell ref="DIW339:DJD339"/>
    <mergeCell ref="DJE339:DJL339"/>
    <mergeCell ref="DJM339:DJT339"/>
    <mergeCell ref="DJU339:DKB339"/>
    <mergeCell ref="DKC339:DKJ339"/>
    <mergeCell ref="DKK339:DKR339"/>
    <mergeCell ref="DKS339:DKZ339"/>
    <mergeCell ref="DLA339:DLH339"/>
    <mergeCell ref="DFU339:DGB339"/>
    <mergeCell ref="DGC339:DGJ339"/>
    <mergeCell ref="DGK339:DGR339"/>
    <mergeCell ref="DGS339:DGZ339"/>
    <mergeCell ref="DHA339:DHH339"/>
    <mergeCell ref="DHI339:DHP339"/>
    <mergeCell ref="DHQ339:DHX339"/>
    <mergeCell ref="DHY339:DIF339"/>
    <mergeCell ref="DIG339:DIN339"/>
    <mergeCell ref="DDA339:DDH339"/>
    <mergeCell ref="DDI339:DDP339"/>
    <mergeCell ref="DDQ339:DDX339"/>
    <mergeCell ref="DDY339:DEF339"/>
    <mergeCell ref="DEG339:DEN339"/>
    <mergeCell ref="DEO339:DEV339"/>
    <mergeCell ref="DEW339:DFD339"/>
    <mergeCell ref="DFE339:DFL339"/>
    <mergeCell ref="DFM339:DFT339"/>
    <mergeCell ref="DAG339:DAN339"/>
    <mergeCell ref="DAO339:DAV339"/>
    <mergeCell ref="DAW339:DBD339"/>
    <mergeCell ref="DBE339:DBL339"/>
    <mergeCell ref="DBM339:DBT339"/>
    <mergeCell ref="DBU339:DCB339"/>
    <mergeCell ref="DCC339:DCJ339"/>
    <mergeCell ref="DCK339:DCR339"/>
    <mergeCell ref="DCS339:DCZ339"/>
    <mergeCell ref="DTQ339:DTX339"/>
    <mergeCell ref="DTY339:DUF339"/>
    <mergeCell ref="DUG339:DUN339"/>
    <mergeCell ref="DUO339:DUV339"/>
    <mergeCell ref="DUW339:DVD339"/>
    <mergeCell ref="DVE339:DVL339"/>
    <mergeCell ref="DVM339:DVT339"/>
    <mergeCell ref="DVU339:DWB339"/>
    <mergeCell ref="DWC339:DWJ339"/>
    <mergeCell ref="DQW339:DRD339"/>
    <mergeCell ref="DRE339:DRL339"/>
    <mergeCell ref="DRM339:DRT339"/>
    <mergeCell ref="DRU339:DSB339"/>
    <mergeCell ref="DSC339:DSJ339"/>
    <mergeCell ref="DSK339:DSR339"/>
    <mergeCell ref="DSS339:DSZ339"/>
    <mergeCell ref="DTA339:DTH339"/>
    <mergeCell ref="DTI339:DTP339"/>
    <mergeCell ref="DOC339:DOJ339"/>
    <mergeCell ref="DOK339:DOR339"/>
    <mergeCell ref="DOS339:DOZ339"/>
    <mergeCell ref="DPA339:DPH339"/>
    <mergeCell ref="DPI339:DPP339"/>
    <mergeCell ref="DPQ339:DPX339"/>
    <mergeCell ref="DPY339:DQF339"/>
    <mergeCell ref="DQG339:DQN339"/>
    <mergeCell ref="DQO339:DQV339"/>
    <mergeCell ref="DLI339:DLP339"/>
    <mergeCell ref="DLQ339:DLX339"/>
    <mergeCell ref="DLY339:DMF339"/>
    <mergeCell ref="DMG339:DMN339"/>
    <mergeCell ref="DMO339:DMV339"/>
    <mergeCell ref="DMW339:DND339"/>
    <mergeCell ref="DNE339:DNL339"/>
    <mergeCell ref="DNM339:DNT339"/>
    <mergeCell ref="DNU339:DOB339"/>
    <mergeCell ref="EES339:EEZ339"/>
    <mergeCell ref="EFA339:EFH339"/>
    <mergeCell ref="EFI339:EFP339"/>
    <mergeCell ref="EFQ339:EFX339"/>
    <mergeCell ref="EFY339:EGF339"/>
    <mergeCell ref="EGG339:EGN339"/>
    <mergeCell ref="EGO339:EGV339"/>
    <mergeCell ref="EGW339:EHD339"/>
    <mergeCell ref="EHE339:EHL339"/>
    <mergeCell ref="EBY339:ECF339"/>
    <mergeCell ref="ECG339:ECN339"/>
    <mergeCell ref="ECO339:ECV339"/>
    <mergeCell ref="ECW339:EDD339"/>
    <mergeCell ref="EDE339:EDL339"/>
    <mergeCell ref="EDM339:EDT339"/>
    <mergeCell ref="EDU339:EEB339"/>
    <mergeCell ref="EEC339:EEJ339"/>
    <mergeCell ref="EEK339:EER339"/>
    <mergeCell ref="DZE339:DZL339"/>
    <mergeCell ref="DZM339:DZT339"/>
    <mergeCell ref="DZU339:EAB339"/>
    <mergeCell ref="EAC339:EAJ339"/>
    <mergeCell ref="EAK339:EAR339"/>
    <mergeCell ref="EAS339:EAZ339"/>
    <mergeCell ref="EBA339:EBH339"/>
    <mergeCell ref="EBI339:EBP339"/>
    <mergeCell ref="EBQ339:EBX339"/>
    <mergeCell ref="DWK339:DWR339"/>
    <mergeCell ref="DWS339:DWZ339"/>
    <mergeCell ref="DXA339:DXH339"/>
    <mergeCell ref="DXI339:DXP339"/>
    <mergeCell ref="DXQ339:DXX339"/>
    <mergeCell ref="DXY339:DYF339"/>
    <mergeCell ref="DYG339:DYN339"/>
    <mergeCell ref="DYO339:DYV339"/>
    <mergeCell ref="DYW339:DZD339"/>
    <mergeCell ref="EPU339:EQB339"/>
    <mergeCell ref="EQC339:EQJ339"/>
    <mergeCell ref="EQK339:EQR339"/>
    <mergeCell ref="EQS339:EQZ339"/>
    <mergeCell ref="ERA339:ERH339"/>
    <mergeCell ref="ERI339:ERP339"/>
    <mergeCell ref="ERQ339:ERX339"/>
    <mergeCell ref="ERY339:ESF339"/>
    <mergeCell ref="ESG339:ESN339"/>
    <mergeCell ref="ENA339:ENH339"/>
    <mergeCell ref="ENI339:ENP339"/>
    <mergeCell ref="ENQ339:ENX339"/>
    <mergeCell ref="ENY339:EOF339"/>
    <mergeCell ref="EOG339:EON339"/>
    <mergeCell ref="EOO339:EOV339"/>
    <mergeCell ref="EOW339:EPD339"/>
    <mergeCell ref="EPE339:EPL339"/>
    <mergeCell ref="EPM339:EPT339"/>
    <mergeCell ref="EKG339:EKN339"/>
    <mergeCell ref="EKO339:EKV339"/>
    <mergeCell ref="EKW339:ELD339"/>
    <mergeCell ref="ELE339:ELL339"/>
    <mergeCell ref="ELM339:ELT339"/>
    <mergeCell ref="ELU339:EMB339"/>
    <mergeCell ref="EMC339:EMJ339"/>
    <mergeCell ref="EMK339:EMR339"/>
    <mergeCell ref="EMS339:EMZ339"/>
    <mergeCell ref="EHM339:EHT339"/>
    <mergeCell ref="EHU339:EIB339"/>
    <mergeCell ref="EIC339:EIJ339"/>
    <mergeCell ref="EIK339:EIR339"/>
    <mergeCell ref="EIS339:EIZ339"/>
    <mergeCell ref="EJA339:EJH339"/>
    <mergeCell ref="EJI339:EJP339"/>
    <mergeCell ref="EJQ339:EJX339"/>
    <mergeCell ref="EJY339:EKF339"/>
    <mergeCell ref="FAW339:FBD339"/>
    <mergeCell ref="FBE339:FBL339"/>
    <mergeCell ref="FBM339:FBT339"/>
    <mergeCell ref="FBU339:FCB339"/>
    <mergeCell ref="FCC339:FCJ339"/>
    <mergeCell ref="FCK339:FCR339"/>
    <mergeCell ref="FCS339:FCZ339"/>
    <mergeCell ref="FDA339:FDH339"/>
    <mergeCell ref="FDI339:FDP339"/>
    <mergeCell ref="EYC339:EYJ339"/>
    <mergeCell ref="EYK339:EYR339"/>
    <mergeCell ref="EYS339:EYZ339"/>
    <mergeCell ref="EZA339:EZH339"/>
    <mergeCell ref="EZI339:EZP339"/>
    <mergeCell ref="EZQ339:EZX339"/>
    <mergeCell ref="EZY339:FAF339"/>
    <mergeCell ref="FAG339:FAN339"/>
    <mergeCell ref="FAO339:FAV339"/>
    <mergeCell ref="EVI339:EVP339"/>
    <mergeCell ref="EVQ339:EVX339"/>
    <mergeCell ref="EVY339:EWF339"/>
    <mergeCell ref="EWG339:EWN339"/>
    <mergeCell ref="EWO339:EWV339"/>
    <mergeCell ref="EWW339:EXD339"/>
    <mergeCell ref="EXE339:EXL339"/>
    <mergeCell ref="EXM339:EXT339"/>
    <mergeCell ref="EXU339:EYB339"/>
    <mergeCell ref="ESO339:ESV339"/>
    <mergeCell ref="ESW339:ETD339"/>
    <mergeCell ref="ETE339:ETL339"/>
    <mergeCell ref="ETM339:ETT339"/>
    <mergeCell ref="ETU339:EUB339"/>
    <mergeCell ref="EUC339:EUJ339"/>
    <mergeCell ref="EUK339:EUR339"/>
    <mergeCell ref="EUS339:EUZ339"/>
    <mergeCell ref="EVA339:EVH339"/>
    <mergeCell ref="FLY339:FMF339"/>
    <mergeCell ref="FMG339:FMN339"/>
    <mergeCell ref="FMO339:FMV339"/>
    <mergeCell ref="FMW339:FND339"/>
    <mergeCell ref="FNE339:FNL339"/>
    <mergeCell ref="FNM339:FNT339"/>
    <mergeCell ref="FNU339:FOB339"/>
    <mergeCell ref="FOC339:FOJ339"/>
    <mergeCell ref="FOK339:FOR339"/>
    <mergeCell ref="FJE339:FJL339"/>
    <mergeCell ref="FJM339:FJT339"/>
    <mergeCell ref="FJU339:FKB339"/>
    <mergeCell ref="FKC339:FKJ339"/>
    <mergeCell ref="FKK339:FKR339"/>
    <mergeCell ref="FKS339:FKZ339"/>
    <mergeCell ref="FLA339:FLH339"/>
    <mergeCell ref="FLI339:FLP339"/>
    <mergeCell ref="FLQ339:FLX339"/>
    <mergeCell ref="FGK339:FGR339"/>
    <mergeCell ref="FGS339:FGZ339"/>
    <mergeCell ref="FHA339:FHH339"/>
    <mergeCell ref="FHI339:FHP339"/>
    <mergeCell ref="FHQ339:FHX339"/>
    <mergeCell ref="FHY339:FIF339"/>
    <mergeCell ref="FIG339:FIN339"/>
    <mergeCell ref="FIO339:FIV339"/>
    <mergeCell ref="FIW339:FJD339"/>
    <mergeCell ref="FDQ339:FDX339"/>
    <mergeCell ref="FDY339:FEF339"/>
    <mergeCell ref="FEG339:FEN339"/>
    <mergeCell ref="FEO339:FEV339"/>
    <mergeCell ref="FEW339:FFD339"/>
    <mergeCell ref="FFE339:FFL339"/>
    <mergeCell ref="FFM339:FFT339"/>
    <mergeCell ref="FFU339:FGB339"/>
    <mergeCell ref="FGC339:FGJ339"/>
    <mergeCell ref="FXA339:FXH339"/>
    <mergeCell ref="FXI339:FXP339"/>
    <mergeCell ref="FXQ339:FXX339"/>
    <mergeCell ref="FXY339:FYF339"/>
    <mergeCell ref="FYG339:FYN339"/>
    <mergeCell ref="FYO339:FYV339"/>
    <mergeCell ref="FYW339:FZD339"/>
    <mergeCell ref="FZE339:FZL339"/>
    <mergeCell ref="FZM339:FZT339"/>
    <mergeCell ref="FUG339:FUN339"/>
    <mergeCell ref="FUO339:FUV339"/>
    <mergeCell ref="FUW339:FVD339"/>
    <mergeCell ref="FVE339:FVL339"/>
    <mergeCell ref="FVM339:FVT339"/>
    <mergeCell ref="FVU339:FWB339"/>
    <mergeCell ref="FWC339:FWJ339"/>
    <mergeCell ref="FWK339:FWR339"/>
    <mergeCell ref="FWS339:FWZ339"/>
    <mergeCell ref="FRM339:FRT339"/>
    <mergeCell ref="FRU339:FSB339"/>
    <mergeCell ref="FSC339:FSJ339"/>
    <mergeCell ref="FSK339:FSR339"/>
    <mergeCell ref="FSS339:FSZ339"/>
    <mergeCell ref="FTA339:FTH339"/>
    <mergeCell ref="FTI339:FTP339"/>
    <mergeCell ref="FTQ339:FTX339"/>
    <mergeCell ref="FTY339:FUF339"/>
    <mergeCell ref="FOS339:FOZ339"/>
    <mergeCell ref="FPA339:FPH339"/>
    <mergeCell ref="FPI339:FPP339"/>
    <mergeCell ref="FPQ339:FPX339"/>
    <mergeCell ref="FPY339:FQF339"/>
    <mergeCell ref="FQG339:FQN339"/>
    <mergeCell ref="FQO339:FQV339"/>
    <mergeCell ref="FQW339:FRD339"/>
    <mergeCell ref="FRE339:FRL339"/>
    <mergeCell ref="GIC339:GIJ339"/>
    <mergeCell ref="GIK339:GIR339"/>
    <mergeCell ref="GIS339:GIZ339"/>
    <mergeCell ref="GJA339:GJH339"/>
    <mergeCell ref="GJI339:GJP339"/>
    <mergeCell ref="GJQ339:GJX339"/>
    <mergeCell ref="GJY339:GKF339"/>
    <mergeCell ref="GKG339:GKN339"/>
    <mergeCell ref="GKO339:GKV339"/>
    <mergeCell ref="GFI339:GFP339"/>
    <mergeCell ref="GFQ339:GFX339"/>
    <mergeCell ref="GFY339:GGF339"/>
    <mergeCell ref="GGG339:GGN339"/>
    <mergeCell ref="GGO339:GGV339"/>
    <mergeCell ref="GGW339:GHD339"/>
    <mergeCell ref="GHE339:GHL339"/>
    <mergeCell ref="GHM339:GHT339"/>
    <mergeCell ref="GHU339:GIB339"/>
    <mergeCell ref="GCO339:GCV339"/>
    <mergeCell ref="GCW339:GDD339"/>
    <mergeCell ref="GDE339:GDL339"/>
    <mergeCell ref="GDM339:GDT339"/>
    <mergeCell ref="GDU339:GEB339"/>
    <mergeCell ref="GEC339:GEJ339"/>
    <mergeCell ref="GEK339:GER339"/>
    <mergeCell ref="GES339:GEZ339"/>
    <mergeCell ref="GFA339:GFH339"/>
    <mergeCell ref="FZU339:GAB339"/>
    <mergeCell ref="GAC339:GAJ339"/>
    <mergeCell ref="GAK339:GAR339"/>
    <mergeCell ref="GAS339:GAZ339"/>
    <mergeCell ref="GBA339:GBH339"/>
    <mergeCell ref="GBI339:GBP339"/>
    <mergeCell ref="GBQ339:GBX339"/>
    <mergeCell ref="GBY339:GCF339"/>
    <mergeCell ref="GCG339:GCN339"/>
    <mergeCell ref="GTE339:GTL339"/>
    <mergeCell ref="GTM339:GTT339"/>
    <mergeCell ref="GTU339:GUB339"/>
    <mergeCell ref="GUC339:GUJ339"/>
    <mergeCell ref="GUK339:GUR339"/>
    <mergeCell ref="GUS339:GUZ339"/>
    <mergeCell ref="GVA339:GVH339"/>
    <mergeCell ref="GVI339:GVP339"/>
    <mergeCell ref="GVQ339:GVX339"/>
    <mergeCell ref="GQK339:GQR339"/>
    <mergeCell ref="GQS339:GQZ339"/>
    <mergeCell ref="GRA339:GRH339"/>
    <mergeCell ref="GRI339:GRP339"/>
    <mergeCell ref="GRQ339:GRX339"/>
    <mergeCell ref="GRY339:GSF339"/>
    <mergeCell ref="GSG339:GSN339"/>
    <mergeCell ref="GSO339:GSV339"/>
    <mergeCell ref="GSW339:GTD339"/>
    <mergeCell ref="GNQ339:GNX339"/>
    <mergeCell ref="GNY339:GOF339"/>
    <mergeCell ref="GOG339:GON339"/>
    <mergeCell ref="GOO339:GOV339"/>
    <mergeCell ref="GOW339:GPD339"/>
    <mergeCell ref="GPE339:GPL339"/>
    <mergeCell ref="GPM339:GPT339"/>
    <mergeCell ref="GPU339:GQB339"/>
    <mergeCell ref="GQC339:GQJ339"/>
    <mergeCell ref="GKW339:GLD339"/>
    <mergeCell ref="GLE339:GLL339"/>
    <mergeCell ref="GLM339:GLT339"/>
    <mergeCell ref="GLU339:GMB339"/>
    <mergeCell ref="GMC339:GMJ339"/>
    <mergeCell ref="GMK339:GMR339"/>
    <mergeCell ref="GMS339:GMZ339"/>
    <mergeCell ref="GNA339:GNH339"/>
    <mergeCell ref="GNI339:GNP339"/>
    <mergeCell ref="HEG339:HEN339"/>
    <mergeCell ref="HEO339:HEV339"/>
    <mergeCell ref="HEW339:HFD339"/>
    <mergeCell ref="HFE339:HFL339"/>
    <mergeCell ref="HFM339:HFT339"/>
    <mergeCell ref="HFU339:HGB339"/>
    <mergeCell ref="HGC339:HGJ339"/>
    <mergeCell ref="HGK339:HGR339"/>
    <mergeCell ref="HGS339:HGZ339"/>
    <mergeCell ref="HBM339:HBT339"/>
    <mergeCell ref="HBU339:HCB339"/>
    <mergeCell ref="HCC339:HCJ339"/>
    <mergeCell ref="HCK339:HCR339"/>
    <mergeCell ref="HCS339:HCZ339"/>
    <mergeCell ref="HDA339:HDH339"/>
    <mergeCell ref="HDI339:HDP339"/>
    <mergeCell ref="HDQ339:HDX339"/>
    <mergeCell ref="HDY339:HEF339"/>
    <mergeCell ref="GYS339:GYZ339"/>
    <mergeCell ref="GZA339:GZH339"/>
    <mergeCell ref="GZI339:GZP339"/>
    <mergeCell ref="GZQ339:GZX339"/>
    <mergeCell ref="GZY339:HAF339"/>
    <mergeCell ref="HAG339:HAN339"/>
    <mergeCell ref="HAO339:HAV339"/>
    <mergeCell ref="HAW339:HBD339"/>
    <mergeCell ref="HBE339:HBL339"/>
    <mergeCell ref="GVY339:GWF339"/>
    <mergeCell ref="GWG339:GWN339"/>
    <mergeCell ref="GWO339:GWV339"/>
    <mergeCell ref="GWW339:GXD339"/>
    <mergeCell ref="GXE339:GXL339"/>
    <mergeCell ref="GXM339:GXT339"/>
    <mergeCell ref="GXU339:GYB339"/>
    <mergeCell ref="GYC339:GYJ339"/>
    <mergeCell ref="GYK339:GYR339"/>
    <mergeCell ref="HPI339:HPP339"/>
    <mergeCell ref="HPQ339:HPX339"/>
    <mergeCell ref="HPY339:HQF339"/>
    <mergeCell ref="HQG339:HQN339"/>
    <mergeCell ref="HQO339:HQV339"/>
    <mergeCell ref="HQW339:HRD339"/>
    <mergeCell ref="HRE339:HRL339"/>
    <mergeCell ref="HRM339:HRT339"/>
    <mergeCell ref="HRU339:HSB339"/>
    <mergeCell ref="HMO339:HMV339"/>
    <mergeCell ref="HMW339:HND339"/>
    <mergeCell ref="HNE339:HNL339"/>
    <mergeCell ref="HNM339:HNT339"/>
    <mergeCell ref="HNU339:HOB339"/>
    <mergeCell ref="HOC339:HOJ339"/>
    <mergeCell ref="HOK339:HOR339"/>
    <mergeCell ref="HOS339:HOZ339"/>
    <mergeCell ref="HPA339:HPH339"/>
    <mergeCell ref="HJU339:HKB339"/>
    <mergeCell ref="HKC339:HKJ339"/>
    <mergeCell ref="HKK339:HKR339"/>
    <mergeCell ref="HKS339:HKZ339"/>
    <mergeCell ref="HLA339:HLH339"/>
    <mergeCell ref="HLI339:HLP339"/>
    <mergeCell ref="HLQ339:HLX339"/>
    <mergeCell ref="HLY339:HMF339"/>
    <mergeCell ref="HMG339:HMN339"/>
    <mergeCell ref="HHA339:HHH339"/>
    <mergeCell ref="HHI339:HHP339"/>
    <mergeCell ref="HHQ339:HHX339"/>
    <mergeCell ref="HHY339:HIF339"/>
    <mergeCell ref="HIG339:HIN339"/>
    <mergeCell ref="HIO339:HIV339"/>
    <mergeCell ref="HIW339:HJD339"/>
    <mergeCell ref="HJE339:HJL339"/>
    <mergeCell ref="HJM339:HJT339"/>
    <mergeCell ref="IAK339:IAR339"/>
    <mergeCell ref="IAS339:IAZ339"/>
    <mergeCell ref="IBA339:IBH339"/>
    <mergeCell ref="IBI339:IBP339"/>
    <mergeCell ref="IBQ339:IBX339"/>
    <mergeCell ref="IBY339:ICF339"/>
    <mergeCell ref="ICG339:ICN339"/>
    <mergeCell ref="ICO339:ICV339"/>
    <mergeCell ref="ICW339:IDD339"/>
    <mergeCell ref="HXQ339:HXX339"/>
    <mergeCell ref="HXY339:HYF339"/>
    <mergeCell ref="HYG339:HYN339"/>
    <mergeCell ref="HYO339:HYV339"/>
    <mergeCell ref="HYW339:HZD339"/>
    <mergeCell ref="HZE339:HZL339"/>
    <mergeCell ref="HZM339:HZT339"/>
    <mergeCell ref="HZU339:IAB339"/>
    <mergeCell ref="IAC339:IAJ339"/>
    <mergeCell ref="HUW339:HVD339"/>
    <mergeCell ref="HVE339:HVL339"/>
    <mergeCell ref="HVM339:HVT339"/>
    <mergeCell ref="HVU339:HWB339"/>
    <mergeCell ref="HWC339:HWJ339"/>
    <mergeCell ref="HWK339:HWR339"/>
    <mergeCell ref="HWS339:HWZ339"/>
    <mergeCell ref="HXA339:HXH339"/>
    <mergeCell ref="HXI339:HXP339"/>
    <mergeCell ref="HSC339:HSJ339"/>
    <mergeCell ref="HSK339:HSR339"/>
    <mergeCell ref="HSS339:HSZ339"/>
    <mergeCell ref="HTA339:HTH339"/>
    <mergeCell ref="HTI339:HTP339"/>
    <mergeCell ref="HTQ339:HTX339"/>
    <mergeCell ref="HTY339:HUF339"/>
    <mergeCell ref="HUG339:HUN339"/>
    <mergeCell ref="HUO339:HUV339"/>
    <mergeCell ref="ILM339:ILT339"/>
    <mergeCell ref="ILU339:IMB339"/>
    <mergeCell ref="IMC339:IMJ339"/>
    <mergeCell ref="IMK339:IMR339"/>
    <mergeCell ref="IMS339:IMZ339"/>
    <mergeCell ref="INA339:INH339"/>
    <mergeCell ref="INI339:INP339"/>
    <mergeCell ref="INQ339:INX339"/>
    <mergeCell ref="INY339:IOF339"/>
    <mergeCell ref="IIS339:IIZ339"/>
    <mergeCell ref="IJA339:IJH339"/>
    <mergeCell ref="IJI339:IJP339"/>
    <mergeCell ref="IJQ339:IJX339"/>
    <mergeCell ref="IJY339:IKF339"/>
    <mergeCell ref="IKG339:IKN339"/>
    <mergeCell ref="IKO339:IKV339"/>
    <mergeCell ref="IKW339:ILD339"/>
    <mergeCell ref="ILE339:ILL339"/>
    <mergeCell ref="IFY339:IGF339"/>
    <mergeCell ref="IGG339:IGN339"/>
    <mergeCell ref="IGO339:IGV339"/>
    <mergeCell ref="IGW339:IHD339"/>
    <mergeCell ref="IHE339:IHL339"/>
    <mergeCell ref="IHM339:IHT339"/>
    <mergeCell ref="IHU339:IIB339"/>
    <mergeCell ref="IIC339:IIJ339"/>
    <mergeCell ref="IIK339:IIR339"/>
    <mergeCell ref="IDE339:IDL339"/>
    <mergeCell ref="IDM339:IDT339"/>
    <mergeCell ref="IDU339:IEB339"/>
    <mergeCell ref="IEC339:IEJ339"/>
    <mergeCell ref="IEK339:IER339"/>
    <mergeCell ref="IES339:IEZ339"/>
    <mergeCell ref="IFA339:IFH339"/>
    <mergeCell ref="IFI339:IFP339"/>
    <mergeCell ref="IFQ339:IFX339"/>
    <mergeCell ref="IWO339:IWV339"/>
    <mergeCell ref="IWW339:IXD339"/>
    <mergeCell ref="IXE339:IXL339"/>
    <mergeCell ref="IXM339:IXT339"/>
    <mergeCell ref="IXU339:IYB339"/>
    <mergeCell ref="IYC339:IYJ339"/>
    <mergeCell ref="IYK339:IYR339"/>
    <mergeCell ref="IYS339:IYZ339"/>
    <mergeCell ref="IZA339:IZH339"/>
    <mergeCell ref="ITU339:IUB339"/>
    <mergeCell ref="IUC339:IUJ339"/>
    <mergeCell ref="IUK339:IUR339"/>
    <mergeCell ref="IUS339:IUZ339"/>
    <mergeCell ref="IVA339:IVH339"/>
    <mergeCell ref="IVI339:IVP339"/>
    <mergeCell ref="IVQ339:IVX339"/>
    <mergeCell ref="IVY339:IWF339"/>
    <mergeCell ref="IWG339:IWN339"/>
    <mergeCell ref="IRA339:IRH339"/>
    <mergeCell ref="IRI339:IRP339"/>
    <mergeCell ref="IRQ339:IRX339"/>
    <mergeCell ref="IRY339:ISF339"/>
    <mergeCell ref="ISG339:ISN339"/>
    <mergeCell ref="ISO339:ISV339"/>
    <mergeCell ref="ISW339:ITD339"/>
    <mergeCell ref="ITE339:ITL339"/>
    <mergeCell ref="ITM339:ITT339"/>
    <mergeCell ref="IOG339:ION339"/>
    <mergeCell ref="IOO339:IOV339"/>
    <mergeCell ref="IOW339:IPD339"/>
    <mergeCell ref="IPE339:IPL339"/>
    <mergeCell ref="IPM339:IPT339"/>
    <mergeCell ref="IPU339:IQB339"/>
    <mergeCell ref="IQC339:IQJ339"/>
    <mergeCell ref="IQK339:IQR339"/>
    <mergeCell ref="IQS339:IQZ339"/>
    <mergeCell ref="JHQ339:JHX339"/>
    <mergeCell ref="JHY339:JIF339"/>
    <mergeCell ref="JIG339:JIN339"/>
    <mergeCell ref="JIO339:JIV339"/>
    <mergeCell ref="JIW339:JJD339"/>
    <mergeCell ref="JJE339:JJL339"/>
    <mergeCell ref="JJM339:JJT339"/>
    <mergeCell ref="JJU339:JKB339"/>
    <mergeCell ref="JKC339:JKJ339"/>
    <mergeCell ref="JEW339:JFD339"/>
    <mergeCell ref="JFE339:JFL339"/>
    <mergeCell ref="JFM339:JFT339"/>
    <mergeCell ref="JFU339:JGB339"/>
    <mergeCell ref="JGC339:JGJ339"/>
    <mergeCell ref="JGK339:JGR339"/>
    <mergeCell ref="JGS339:JGZ339"/>
    <mergeCell ref="JHA339:JHH339"/>
    <mergeCell ref="JHI339:JHP339"/>
    <mergeCell ref="JCC339:JCJ339"/>
    <mergeCell ref="JCK339:JCR339"/>
    <mergeCell ref="JCS339:JCZ339"/>
    <mergeCell ref="JDA339:JDH339"/>
    <mergeCell ref="JDI339:JDP339"/>
    <mergeCell ref="JDQ339:JDX339"/>
    <mergeCell ref="JDY339:JEF339"/>
    <mergeCell ref="JEG339:JEN339"/>
    <mergeCell ref="JEO339:JEV339"/>
    <mergeCell ref="IZI339:IZP339"/>
    <mergeCell ref="IZQ339:IZX339"/>
    <mergeCell ref="IZY339:JAF339"/>
    <mergeCell ref="JAG339:JAN339"/>
    <mergeCell ref="JAO339:JAV339"/>
    <mergeCell ref="JAW339:JBD339"/>
    <mergeCell ref="JBE339:JBL339"/>
    <mergeCell ref="JBM339:JBT339"/>
    <mergeCell ref="JBU339:JCB339"/>
    <mergeCell ref="JSS339:JSZ339"/>
    <mergeCell ref="JTA339:JTH339"/>
    <mergeCell ref="JTI339:JTP339"/>
    <mergeCell ref="JTQ339:JTX339"/>
    <mergeCell ref="JTY339:JUF339"/>
    <mergeCell ref="JUG339:JUN339"/>
    <mergeCell ref="JUO339:JUV339"/>
    <mergeCell ref="JUW339:JVD339"/>
    <mergeCell ref="JVE339:JVL339"/>
    <mergeCell ref="JPY339:JQF339"/>
    <mergeCell ref="JQG339:JQN339"/>
    <mergeCell ref="JQO339:JQV339"/>
    <mergeCell ref="JQW339:JRD339"/>
    <mergeCell ref="JRE339:JRL339"/>
    <mergeCell ref="JRM339:JRT339"/>
    <mergeCell ref="JRU339:JSB339"/>
    <mergeCell ref="JSC339:JSJ339"/>
    <mergeCell ref="JSK339:JSR339"/>
    <mergeCell ref="JNE339:JNL339"/>
    <mergeCell ref="JNM339:JNT339"/>
    <mergeCell ref="JNU339:JOB339"/>
    <mergeCell ref="JOC339:JOJ339"/>
    <mergeCell ref="JOK339:JOR339"/>
    <mergeCell ref="JOS339:JOZ339"/>
    <mergeCell ref="JPA339:JPH339"/>
    <mergeCell ref="JPI339:JPP339"/>
    <mergeCell ref="JPQ339:JPX339"/>
    <mergeCell ref="JKK339:JKR339"/>
    <mergeCell ref="JKS339:JKZ339"/>
    <mergeCell ref="JLA339:JLH339"/>
    <mergeCell ref="JLI339:JLP339"/>
    <mergeCell ref="JLQ339:JLX339"/>
    <mergeCell ref="JLY339:JMF339"/>
    <mergeCell ref="JMG339:JMN339"/>
    <mergeCell ref="JMO339:JMV339"/>
    <mergeCell ref="JMW339:JND339"/>
    <mergeCell ref="KDU339:KEB339"/>
    <mergeCell ref="KEC339:KEJ339"/>
    <mergeCell ref="KEK339:KER339"/>
    <mergeCell ref="KES339:KEZ339"/>
    <mergeCell ref="KFA339:KFH339"/>
    <mergeCell ref="KFI339:KFP339"/>
    <mergeCell ref="KFQ339:KFX339"/>
    <mergeCell ref="KFY339:KGF339"/>
    <mergeCell ref="KGG339:KGN339"/>
    <mergeCell ref="KBA339:KBH339"/>
    <mergeCell ref="KBI339:KBP339"/>
    <mergeCell ref="KBQ339:KBX339"/>
    <mergeCell ref="KBY339:KCF339"/>
    <mergeCell ref="KCG339:KCN339"/>
    <mergeCell ref="KCO339:KCV339"/>
    <mergeCell ref="KCW339:KDD339"/>
    <mergeCell ref="KDE339:KDL339"/>
    <mergeCell ref="KDM339:KDT339"/>
    <mergeCell ref="JYG339:JYN339"/>
    <mergeCell ref="JYO339:JYV339"/>
    <mergeCell ref="JYW339:JZD339"/>
    <mergeCell ref="JZE339:JZL339"/>
    <mergeCell ref="JZM339:JZT339"/>
    <mergeCell ref="JZU339:KAB339"/>
    <mergeCell ref="KAC339:KAJ339"/>
    <mergeCell ref="KAK339:KAR339"/>
    <mergeCell ref="KAS339:KAZ339"/>
    <mergeCell ref="JVM339:JVT339"/>
    <mergeCell ref="JVU339:JWB339"/>
    <mergeCell ref="JWC339:JWJ339"/>
    <mergeCell ref="JWK339:JWR339"/>
    <mergeCell ref="JWS339:JWZ339"/>
    <mergeCell ref="JXA339:JXH339"/>
    <mergeCell ref="JXI339:JXP339"/>
    <mergeCell ref="JXQ339:JXX339"/>
    <mergeCell ref="JXY339:JYF339"/>
    <mergeCell ref="KOW339:KPD339"/>
    <mergeCell ref="KPE339:KPL339"/>
    <mergeCell ref="KPM339:KPT339"/>
    <mergeCell ref="KPU339:KQB339"/>
    <mergeCell ref="KQC339:KQJ339"/>
    <mergeCell ref="KQK339:KQR339"/>
    <mergeCell ref="KQS339:KQZ339"/>
    <mergeCell ref="KRA339:KRH339"/>
    <mergeCell ref="KRI339:KRP339"/>
    <mergeCell ref="KMC339:KMJ339"/>
    <mergeCell ref="KMK339:KMR339"/>
    <mergeCell ref="KMS339:KMZ339"/>
    <mergeCell ref="KNA339:KNH339"/>
    <mergeCell ref="KNI339:KNP339"/>
    <mergeCell ref="KNQ339:KNX339"/>
    <mergeCell ref="KNY339:KOF339"/>
    <mergeCell ref="KOG339:KON339"/>
    <mergeCell ref="KOO339:KOV339"/>
    <mergeCell ref="KJI339:KJP339"/>
    <mergeCell ref="KJQ339:KJX339"/>
    <mergeCell ref="KJY339:KKF339"/>
    <mergeCell ref="KKG339:KKN339"/>
    <mergeCell ref="KKO339:KKV339"/>
    <mergeCell ref="KKW339:KLD339"/>
    <mergeCell ref="KLE339:KLL339"/>
    <mergeCell ref="KLM339:KLT339"/>
    <mergeCell ref="KLU339:KMB339"/>
    <mergeCell ref="KGO339:KGV339"/>
    <mergeCell ref="KGW339:KHD339"/>
    <mergeCell ref="KHE339:KHL339"/>
    <mergeCell ref="KHM339:KHT339"/>
    <mergeCell ref="KHU339:KIB339"/>
    <mergeCell ref="KIC339:KIJ339"/>
    <mergeCell ref="KIK339:KIR339"/>
    <mergeCell ref="KIS339:KIZ339"/>
    <mergeCell ref="KJA339:KJH339"/>
    <mergeCell ref="KZY339:LAF339"/>
    <mergeCell ref="LAG339:LAN339"/>
    <mergeCell ref="LAO339:LAV339"/>
    <mergeCell ref="LAW339:LBD339"/>
    <mergeCell ref="LBE339:LBL339"/>
    <mergeCell ref="LBM339:LBT339"/>
    <mergeCell ref="LBU339:LCB339"/>
    <mergeCell ref="LCC339:LCJ339"/>
    <mergeCell ref="LCK339:LCR339"/>
    <mergeCell ref="KXE339:KXL339"/>
    <mergeCell ref="KXM339:KXT339"/>
    <mergeCell ref="KXU339:KYB339"/>
    <mergeCell ref="KYC339:KYJ339"/>
    <mergeCell ref="KYK339:KYR339"/>
    <mergeCell ref="KYS339:KYZ339"/>
    <mergeCell ref="KZA339:KZH339"/>
    <mergeCell ref="KZI339:KZP339"/>
    <mergeCell ref="KZQ339:KZX339"/>
    <mergeCell ref="KUK339:KUR339"/>
    <mergeCell ref="KUS339:KUZ339"/>
    <mergeCell ref="KVA339:KVH339"/>
    <mergeCell ref="KVI339:KVP339"/>
    <mergeCell ref="KVQ339:KVX339"/>
    <mergeCell ref="KVY339:KWF339"/>
    <mergeCell ref="KWG339:KWN339"/>
    <mergeCell ref="KWO339:KWV339"/>
    <mergeCell ref="KWW339:KXD339"/>
    <mergeCell ref="KRQ339:KRX339"/>
    <mergeCell ref="KRY339:KSF339"/>
    <mergeCell ref="KSG339:KSN339"/>
    <mergeCell ref="KSO339:KSV339"/>
    <mergeCell ref="KSW339:KTD339"/>
    <mergeCell ref="KTE339:KTL339"/>
    <mergeCell ref="KTM339:KTT339"/>
    <mergeCell ref="KTU339:KUB339"/>
    <mergeCell ref="KUC339:KUJ339"/>
    <mergeCell ref="LLA339:LLH339"/>
    <mergeCell ref="LLI339:LLP339"/>
    <mergeCell ref="LLQ339:LLX339"/>
    <mergeCell ref="LLY339:LMF339"/>
    <mergeCell ref="LMG339:LMN339"/>
    <mergeCell ref="LMO339:LMV339"/>
    <mergeCell ref="LMW339:LND339"/>
    <mergeCell ref="LNE339:LNL339"/>
    <mergeCell ref="LNM339:LNT339"/>
    <mergeCell ref="LIG339:LIN339"/>
    <mergeCell ref="LIO339:LIV339"/>
    <mergeCell ref="LIW339:LJD339"/>
    <mergeCell ref="LJE339:LJL339"/>
    <mergeCell ref="LJM339:LJT339"/>
    <mergeCell ref="LJU339:LKB339"/>
    <mergeCell ref="LKC339:LKJ339"/>
    <mergeCell ref="LKK339:LKR339"/>
    <mergeCell ref="LKS339:LKZ339"/>
    <mergeCell ref="LFM339:LFT339"/>
    <mergeCell ref="LFU339:LGB339"/>
    <mergeCell ref="LGC339:LGJ339"/>
    <mergeCell ref="LGK339:LGR339"/>
    <mergeCell ref="LGS339:LGZ339"/>
    <mergeCell ref="LHA339:LHH339"/>
    <mergeCell ref="LHI339:LHP339"/>
    <mergeCell ref="LHQ339:LHX339"/>
    <mergeCell ref="LHY339:LIF339"/>
    <mergeCell ref="LCS339:LCZ339"/>
    <mergeCell ref="LDA339:LDH339"/>
    <mergeCell ref="LDI339:LDP339"/>
    <mergeCell ref="LDQ339:LDX339"/>
    <mergeCell ref="LDY339:LEF339"/>
    <mergeCell ref="LEG339:LEN339"/>
    <mergeCell ref="LEO339:LEV339"/>
    <mergeCell ref="LEW339:LFD339"/>
    <mergeCell ref="LFE339:LFL339"/>
    <mergeCell ref="LWC339:LWJ339"/>
    <mergeCell ref="LWK339:LWR339"/>
    <mergeCell ref="LWS339:LWZ339"/>
    <mergeCell ref="LXA339:LXH339"/>
    <mergeCell ref="LXI339:LXP339"/>
    <mergeCell ref="LXQ339:LXX339"/>
    <mergeCell ref="LXY339:LYF339"/>
    <mergeCell ref="LYG339:LYN339"/>
    <mergeCell ref="LYO339:LYV339"/>
    <mergeCell ref="LTI339:LTP339"/>
    <mergeCell ref="LTQ339:LTX339"/>
    <mergeCell ref="LTY339:LUF339"/>
    <mergeCell ref="LUG339:LUN339"/>
    <mergeCell ref="LUO339:LUV339"/>
    <mergeCell ref="LUW339:LVD339"/>
    <mergeCell ref="LVE339:LVL339"/>
    <mergeCell ref="LVM339:LVT339"/>
    <mergeCell ref="LVU339:LWB339"/>
    <mergeCell ref="LQO339:LQV339"/>
    <mergeCell ref="LQW339:LRD339"/>
    <mergeCell ref="LRE339:LRL339"/>
    <mergeCell ref="LRM339:LRT339"/>
    <mergeCell ref="LRU339:LSB339"/>
    <mergeCell ref="LSC339:LSJ339"/>
    <mergeCell ref="LSK339:LSR339"/>
    <mergeCell ref="LSS339:LSZ339"/>
    <mergeCell ref="LTA339:LTH339"/>
    <mergeCell ref="LNU339:LOB339"/>
    <mergeCell ref="LOC339:LOJ339"/>
    <mergeCell ref="LOK339:LOR339"/>
    <mergeCell ref="LOS339:LOZ339"/>
    <mergeCell ref="LPA339:LPH339"/>
    <mergeCell ref="LPI339:LPP339"/>
    <mergeCell ref="LPQ339:LPX339"/>
    <mergeCell ref="LPY339:LQF339"/>
    <mergeCell ref="LQG339:LQN339"/>
    <mergeCell ref="MHE339:MHL339"/>
    <mergeCell ref="MHM339:MHT339"/>
    <mergeCell ref="MHU339:MIB339"/>
    <mergeCell ref="MIC339:MIJ339"/>
    <mergeCell ref="MIK339:MIR339"/>
    <mergeCell ref="MIS339:MIZ339"/>
    <mergeCell ref="MJA339:MJH339"/>
    <mergeCell ref="MJI339:MJP339"/>
    <mergeCell ref="MJQ339:MJX339"/>
    <mergeCell ref="MEK339:MER339"/>
    <mergeCell ref="MES339:MEZ339"/>
    <mergeCell ref="MFA339:MFH339"/>
    <mergeCell ref="MFI339:MFP339"/>
    <mergeCell ref="MFQ339:MFX339"/>
    <mergeCell ref="MFY339:MGF339"/>
    <mergeCell ref="MGG339:MGN339"/>
    <mergeCell ref="MGO339:MGV339"/>
    <mergeCell ref="MGW339:MHD339"/>
    <mergeCell ref="MBQ339:MBX339"/>
    <mergeCell ref="MBY339:MCF339"/>
    <mergeCell ref="MCG339:MCN339"/>
    <mergeCell ref="MCO339:MCV339"/>
    <mergeCell ref="MCW339:MDD339"/>
    <mergeCell ref="MDE339:MDL339"/>
    <mergeCell ref="MDM339:MDT339"/>
    <mergeCell ref="MDU339:MEB339"/>
    <mergeCell ref="MEC339:MEJ339"/>
    <mergeCell ref="LYW339:LZD339"/>
    <mergeCell ref="LZE339:LZL339"/>
    <mergeCell ref="LZM339:LZT339"/>
    <mergeCell ref="LZU339:MAB339"/>
    <mergeCell ref="MAC339:MAJ339"/>
    <mergeCell ref="MAK339:MAR339"/>
    <mergeCell ref="MAS339:MAZ339"/>
    <mergeCell ref="MBA339:MBH339"/>
    <mergeCell ref="MBI339:MBP339"/>
    <mergeCell ref="MSG339:MSN339"/>
    <mergeCell ref="MSO339:MSV339"/>
    <mergeCell ref="MSW339:MTD339"/>
    <mergeCell ref="MTE339:MTL339"/>
    <mergeCell ref="MTM339:MTT339"/>
    <mergeCell ref="MTU339:MUB339"/>
    <mergeCell ref="MUC339:MUJ339"/>
    <mergeCell ref="MUK339:MUR339"/>
    <mergeCell ref="MUS339:MUZ339"/>
    <mergeCell ref="MPM339:MPT339"/>
    <mergeCell ref="MPU339:MQB339"/>
    <mergeCell ref="MQC339:MQJ339"/>
    <mergeCell ref="MQK339:MQR339"/>
    <mergeCell ref="MQS339:MQZ339"/>
    <mergeCell ref="MRA339:MRH339"/>
    <mergeCell ref="MRI339:MRP339"/>
    <mergeCell ref="MRQ339:MRX339"/>
    <mergeCell ref="MRY339:MSF339"/>
    <mergeCell ref="MMS339:MMZ339"/>
    <mergeCell ref="MNA339:MNH339"/>
    <mergeCell ref="MNI339:MNP339"/>
    <mergeCell ref="MNQ339:MNX339"/>
    <mergeCell ref="MNY339:MOF339"/>
    <mergeCell ref="MOG339:MON339"/>
    <mergeCell ref="MOO339:MOV339"/>
    <mergeCell ref="MOW339:MPD339"/>
    <mergeCell ref="MPE339:MPL339"/>
    <mergeCell ref="MJY339:MKF339"/>
    <mergeCell ref="MKG339:MKN339"/>
    <mergeCell ref="MKO339:MKV339"/>
    <mergeCell ref="MKW339:MLD339"/>
    <mergeCell ref="MLE339:MLL339"/>
    <mergeCell ref="MLM339:MLT339"/>
    <mergeCell ref="MLU339:MMB339"/>
    <mergeCell ref="MMC339:MMJ339"/>
    <mergeCell ref="MMK339:MMR339"/>
    <mergeCell ref="NDI339:NDP339"/>
    <mergeCell ref="NDQ339:NDX339"/>
    <mergeCell ref="NDY339:NEF339"/>
    <mergeCell ref="NEG339:NEN339"/>
    <mergeCell ref="NEO339:NEV339"/>
    <mergeCell ref="NEW339:NFD339"/>
    <mergeCell ref="NFE339:NFL339"/>
    <mergeCell ref="NFM339:NFT339"/>
    <mergeCell ref="NFU339:NGB339"/>
    <mergeCell ref="NAO339:NAV339"/>
    <mergeCell ref="NAW339:NBD339"/>
    <mergeCell ref="NBE339:NBL339"/>
    <mergeCell ref="NBM339:NBT339"/>
    <mergeCell ref="NBU339:NCB339"/>
    <mergeCell ref="NCC339:NCJ339"/>
    <mergeCell ref="NCK339:NCR339"/>
    <mergeCell ref="NCS339:NCZ339"/>
    <mergeCell ref="NDA339:NDH339"/>
    <mergeCell ref="MXU339:MYB339"/>
    <mergeCell ref="MYC339:MYJ339"/>
    <mergeCell ref="MYK339:MYR339"/>
    <mergeCell ref="MYS339:MYZ339"/>
    <mergeCell ref="MZA339:MZH339"/>
    <mergeCell ref="MZI339:MZP339"/>
    <mergeCell ref="MZQ339:MZX339"/>
    <mergeCell ref="MZY339:NAF339"/>
    <mergeCell ref="NAG339:NAN339"/>
    <mergeCell ref="MVA339:MVH339"/>
    <mergeCell ref="MVI339:MVP339"/>
    <mergeCell ref="MVQ339:MVX339"/>
    <mergeCell ref="MVY339:MWF339"/>
    <mergeCell ref="MWG339:MWN339"/>
    <mergeCell ref="MWO339:MWV339"/>
    <mergeCell ref="MWW339:MXD339"/>
    <mergeCell ref="MXE339:MXL339"/>
    <mergeCell ref="MXM339:MXT339"/>
    <mergeCell ref="NOK339:NOR339"/>
    <mergeCell ref="NOS339:NOZ339"/>
    <mergeCell ref="NPA339:NPH339"/>
    <mergeCell ref="NPI339:NPP339"/>
    <mergeCell ref="NPQ339:NPX339"/>
    <mergeCell ref="NPY339:NQF339"/>
    <mergeCell ref="NQG339:NQN339"/>
    <mergeCell ref="NQO339:NQV339"/>
    <mergeCell ref="NQW339:NRD339"/>
    <mergeCell ref="NLQ339:NLX339"/>
    <mergeCell ref="NLY339:NMF339"/>
    <mergeCell ref="NMG339:NMN339"/>
    <mergeCell ref="NMO339:NMV339"/>
    <mergeCell ref="NMW339:NND339"/>
    <mergeCell ref="NNE339:NNL339"/>
    <mergeCell ref="NNM339:NNT339"/>
    <mergeCell ref="NNU339:NOB339"/>
    <mergeCell ref="NOC339:NOJ339"/>
    <mergeCell ref="NIW339:NJD339"/>
    <mergeCell ref="NJE339:NJL339"/>
    <mergeCell ref="NJM339:NJT339"/>
    <mergeCell ref="NJU339:NKB339"/>
    <mergeCell ref="NKC339:NKJ339"/>
    <mergeCell ref="NKK339:NKR339"/>
    <mergeCell ref="NKS339:NKZ339"/>
    <mergeCell ref="NLA339:NLH339"/>
    <mergeCell ref="NLI339:NLP339"/>
    <mergeCell ref="NGC339:NGJ339"/>
    <mergeCell ref="NGK339:NGR339"/>
    <mergeCell ref="NGS339:NGZ339"/>
    <mergeCell ref="NHA339:NHH339"/>
    <mergeCell ref="NHI339:NHP339"/>
    <mergeCell ref="NHQ339:NHX339"/>
    <mergeCell ref="NHY339:NIF339"/>
    <mergeCell ref="NIG339:NIN339"/>
    <mergeCell ref="NIO339:NIV339"/>
    <mergeCell ref="NZM339:NZT339"/>
    <mergeCell ref="NZU339:OAB339"/>
    <mergeCell ref="OAC339:OAJ339"/>
    <mergeCell ref="OAK339:OAR339"/>
    <mergeCell ref="OAS339:OAZ339"/>
    <mergeCell ref="OBA339:OBH339"/>
    <mergeCell ref="OBI339:OBP339"/>
    <mergeCell ref="OBQ339:OBX339"/>
    <mergeCell ref="OBY339:OCF339"/>
    <mergeCell ref="NWS339:NWZ339"/>
    <mergeCell ref="NXA339:NXH339"/>
    <mergeCell ref="NXI339:NXP339"/>
    <mergeCell ref="NXQ339:NXX339"/>
    <mergeCell ref="NXY339:NYF339"/>
    <mergeCell ref="NYG339:NYN339"/>
    <mergeCell ref="NYO339:NYV339"/>
    <mergeCell ref="NYW339:NZD339"/>
    <mergeCell ref="NZE339:NZL339"/>
    <mergeCell ref="NTY339:NUF339"/>
    <mergeCell ref="NUG339:NUN339"/>
    <mergeCell ref="NUO339:NUV339"/>
    <mergeCell ref="NUW339:NVD339"/>
    <mergeCell ref="NVE339:NVL339"/>
    <mergeCell ref="NVM339:NVT339"/>
    <mergeCell ref="NVU339:NWB339"/>
    <mergeCell ref="NWC339:NWJ339"/>
    <mergeCell ref="NWK339:NWR339"/>
    <mergeCell ref="NRE339:NRL339"/>
    <mergeCell ref="NRM339:NRT339"/>
    <mergeCell ref="NRU339:NSB339"/>
    <mergeCell ref="NSC339:NSJ339"/>
    <mergeCell ref="NSK339:NSR339"/>
    <mergeCell ref="NSS339:NSZ339"/>
    <mergeCell ref="NTA339:NTH339"/>
    <mergeCell ref="NTI339:NTP339"/>
    <mergeCell ref="NTQ339:NTX339"/>
    <mergeCell ref="OKO339:OKV339"/>
    <mergeCell ref="OKW339:OLD339"/>
    <mergeCell ref="OLE339:OLL339"/>
    <mergeCell ref="OLM339:OLT339"/>
    <mergeCell ref="OLU339:OMB339"/>
    <mergeCell ref="OMC339:OMJ339"/>
    <mergeCell ref="OMK339:OMR339"/>
    <mergeCell ref="OMS339:OMZ339"/>
    <mergeCell ref="ONA339:ONH339"/>
    <mergeCell ref="OHU339:OIB339"/>
    <mergeCell ref="OIC339:OIJ339"/>
    <mergeCell ref="OIK339:OIR339"/>
    <mergeCell ref="OIS339:OIZ339"/>
    <mergeCell ref="OJA339:OJH339"/>
    <mergeCell ref="OJI339:OJP339"/>
    <mergeCell ref="OJQ339:OJX339"/>
    <mergeCell ref="OJY339:OKF339"/>
    <mergeCell ref="OKG339:OKN339"/>
    <mergeCell ref="OFA339:OFH339"/>
    <mergeCell ref="OFI339:OFP339"/>
    <mergeCell ref="OFQ339:OFX339"/>
    <mergeCell ref="OFY339:OGF339"/>
    <mergeCell ref="OGG339:OGN339"/>
    <mergeCell ref="OGO339:OGV339"/>
    <mergeCell ref="OGW339:OHD339"/>
    <mergeCell ref="OHE339:OHL339"/>
    <mergeCell ref="OHM339:OHT339"/>
    <mergeCell ref="OCG339:OCN339"/>
    <mergeCell ref="OCO339:OCV339"/>
    <mergeCell ref="OCW339:ODD339"/>
    <mergeCell ref="ODE339:ODL339"/>
    <mergeCell ref="ODM339:ODT339"/>
    <mergeCell ref="ODU339:OEB339"/>
    <mergeCell ref="OEC339:OEJ339"/>
    <mergeCell ref="OEK339:OER339"/>
    <mergeCell ref="OES339:OEZ339"/>
    <mergeCell ref="OVQ339:OVX339"/>
    <mergeCell ref="OVY339:OWF339"/>
    <mergeCell ref="OWG339:OWN339"/>
    <mergeCell ref="OWO339:OWV339"/>
    <mergeCell ref="OWW339:OXD339"/>
    <mergeCell ref="OXE339:OXL339"/>
    <mergeCell ref="OXM339:OXT339"/>
    <mergeCell ref="OXU339:OYB339"/>
    <mergeCell ref="OYC339:OYJ339"/>
    <mergeCell ref="OSW339:OTD339"/>
    <mergeCell ref="OTE339:OTL339"/>
    <mergeCell ref="OTM339:OTT339"/>
    <mergeCell ref="OTU339:OUB339"/>
    <mergeCell ref="OUC339:OUJ339"/>
    <mergeCell ref="OUK339:OUR339"/>
    <mergeCell ref="OUS339:OUZ339"/>
    <mergeCell ref="OVA339:OVH339"/>
    <mergeCell ref="OVI339:OVP339"/>
    <mergeCell ref="OQC339:OQJ339"/>
    <mergeCell ref="OQK339:OQR339"/>
    <mergeCell ref="OQS339:OQZ339"/>
    <mergeCell ref="ORA339:ORH339"/>
    <mergeCell ref="ORI339:ORP339"/>
    <mergeCell ref="ORQ339:ORX339"/>
    <mergeCell ref="ORY339:OSF339"/>
    <mergeCell ref="OSG339:OSN339"/>
    <mergeCell ref="OSO339:OSV339"/>
    <mergeCell ref="ONI339:ONP339"/>
    <mergeCell ref="ONQ339:ONX339"/>
    <mergeCell ref="ONY339:OOF339"/>
    <mergeCell ref="OOG339:OON339"/>
    <mergeCell ref="OOO339:OOV339"/>
    <mergeCell ref="OOW339:OPD339"/>
    <mergeCell ref="OPE339:OPL339"/>
    <mergeCell ref="OPM339:OPT339"/>
    <mergeCell ref="OPU339:OQB339"/>
    <mergeCell ref="PGS339:PGZ339"/>
    <mergeCell ref="PHA339:PHH339"/>
    <mergeCell ref="PHI339:PHP339"/>
    <mergeCell ref="PHQ339:PHX339"/>
    <mergeCell ref="PHY339:PIF339"/>
    <mergeCell ref="PIG339:PIN339"/>
    <mergeCell ref="PIO339:PIV339"/>
    <mergeCell ref="PIW339:PJD339"/>
    <mergeCell ref="PJE339:PJL339"/>
    <mergeCell ref="PDY339:PEF339"/>
    <mergeCell ref="PEG339:PEN339"/>
    <mergeCell ref="PEO339:PEV339"/>
    <mergeCell ref="PEW339:PFD339"/>
    <mergeCell ref="PFE339:PFL339"/>
    <mergeCell ref="PFM339:PFT339"/>
    <mergeCell ref="PFU339:PGB339"/>
    <mergeCell ref="PGC339:PGJ339"/>
    <mergeCell ref="PGK339:PGR339"/>
    <mergeCell ref="PBE339:PBL339"/>
    <mergeCell ref="PBM339:PBT339"/>
    <mergeCell ref="PBU339:PCB339"/>
    <mergeCell ref="PCC339:PCJ339"/>
    <mergeCell ref="PCK339:PCR339"/>
    <mergeCell ref="PCS339:PCZ339"/>
    <mergeCell ref="PDA339:PDH339"/>
    <mergeCell ref="PDI339:PDP339"/>
    <mergeCell ref="PDQ339:PDX339"/>
    <mergeCell ref="OYK339:OYR339"/>
    <mergeCell ref="OYS339:OYZ339"/>
    <mergeCell ref="OZA339:OZH339"/>
    <mergeCell ref="OZI339:OZP339"/>
    <mergeCell ref="OZQ339:OZX339"/>
    <mergeCell ref="OZY339:PAF339"/>
    <mergeCell ref="PAG339:PAN339"/>
    <mergeCell ref="PAO339:PAV339"/>
    <mergeCell ref="PAW339:PBD339"/>
    <mergeCell ref="PRU339:PSB339"/>
    <mergeCell ref="PSC339:PSJ339"/>
    <mergeCell ref="PSK339:PSR339"/>
    <mergeCell ref="PSS339:PSZ339"/>
    <mergeCell ref="PTA339:PTH339"/>
    <mergeCell ref="PTI339:PTP339"/>
    <mergeCell ref="PTQ339:PTX339"/>
    <mergeCell ref="PTY339:PUF339"/>
    <mergeCell ref="PUG339:PUN339"/>
    <mergeCell ref="PPA339:PPH339"/>
    <mergeCell ref="PPI339:PPP339"/>
    <mergeCell ref="PPQ339:PPX339"/>
    <mergeCell ref="PPY339:PQF339"/>
    <mergeCell ref="PQG339:PQN339"/>
    <mergeCell ref="PQO339:PQV339"/>
    <mergeCell ref="PQW339:PRD339"/>
    <mergeCell ref="PRE339:PRL339"/>
    <mergeCell ref="PRM339:PRT339"/>
    <mergeCell ref="PMG339:PMN339"/>
    <mergeCell ref="PMO339:PMV339"/>
    <mergeCell ref="PMW339:PND339"/>
    <mergeCell ref="PNE339:PNL339"/>
    <mergeCell ref="PNM339:PNT339"/>
    <mergeCell ref="PNU339:POB339"/>
    <mergeCell ref="POC339:POJ339"/>
    <mergeCell ref="POK339:POR339"/>
    <mergeCell ref="POS339:POZ339"/>
    <mergeCell ref="PJM339:PJT339"/>
    <mergeCell ref="PJU339:PKB339"/>
    <mergeCell ref="PKC339:PKJ339"/>
    <mergeCell ref="PKK339:PKR339"/>
    <mergeCell ref="PKS339:PKZ339"/>
    <mergeCell ref="PLA339:PLH339"/>
    <mergeCell ref="PLI339:PLP339"/>
    <mergeCell ref="PLQ339:PLX339"/>
    <mergeCell ref="PLY339:PMF339"/>
    <mergeCell ref="QCW339:QDD339"/>
    <mergeCell ref="QDE339:QDL339"/>
    <mergeCell ref="QDM339:QDT339"/>
    <mergeCell ref="QDU339:QEB339"/>
    <mergeCell ref="QEC339:QEJ339"/>
    <mergeCell ref="QEK339:QER339"/>
    <mergeCell ref="QES339:QEZ339"/>
    <mergeCell ref="QFA339:QFH339"/>
    <mergeCell ref="QFI339:QFP339"/>
    <mergeCell ref="QAC339:QAJ339"/>
    <mergeCell ref="QAK339:QAR339"/>
    <mergeCell ref="QAS339:QAZ339"/>
    <mergeCell ref="QBA339:QBH339"/>
    <mergeCell ref="QBI339:QBP339"/>
    <mergeCell ref="QBQ339:QBX339"/>
    <mergeCell ref="QBY339:QCF339"/>
    <mergeCell ref="QCG339:QCN339"/>
    <mergeCell ref="QCO339:QCV339"/>
    <mergeCell ref="PXI339:PXP339"/>
    <mergeCell ref="PXQ339:PXX339"/>
    <mergeCell ref="PXY339:PYF339"/>
    <mergeCell ref="PYG339:PYN339"/>
    <mergeCell ref="PYO339:PYV339"/>
    <mergeCell ref="PYW339:PZD339"/>
    <mergeCell ref="PZE339:PZL339"/>
    <mergeCell ref="PZM339:PZT339"/>
    <mergeCell ref="PZU339:QAB339"/>
    <mergeCell ref="PUO339:PUV339"/>
    <mergeCell ref="PUW339:PVD339"/>
    <mergeCell ref="PVE339:PVL339"/>
    <mergeCell ref="PVM339:PVT339"/>
    <mergeCell ref="PVU339:PWB339"/>
    <mergeCell ref="PWC339:PWJ339"/>
    <mergeCell ref="PWK339:PWR339"/>
    <mergeCell ref="PWS339:PWZ339"/>
    <mergeCell ref="PXA339:PXH339"/>
    <mergeCell ref="QNY339:QOF339"/>
    <mergeCell ref="QOG339:QON339"/>
    <mergeCell ref="QOO339:QOV339"/>
    <mergeCell ref="QOW339:QPD339"/>
    <mergeCell ref="QPE339:QPL339"/>
    <mergeCell ref="QPM339:QPT339"/>
    <mergeCell ref="QPU339:QQB339"/>
    <mergeCell ref="QQC339:QQJ339"/>
    <mergeCell ref="QQK339:QQR339"/>
    <mergeCell ref="QLE339:QLL339"/>
    <mergeCell ref="QLM339:QLT339"/>
    <mergeCell ref="QLU339:QMB339"/>
    <mergeCell ref="QMC339:QMJ339"/>
    <mergeCell ref="QMK339:QMR339"/>
    <mergeCell ref="QMS339:QMZ339"/>
    <mergeCell ref="QNA339:QNH339"/>
    <mergeCell ref="QNI339:QNP339"/>
    <mergeCell ref="QNQ339:QNX339"/>
    <mergeCell ref="QIK339:QIR339"/>
    <mergeCell ref="QIS339:QIZ339"/>
    <mergeCell ref="QJA339:QJH339"/>
    <mergeCell ref="QJI339:QJP339"/>
    <mergeCell ref="QJQ339:QJX339"/>
    <mergeCell ref="QJY339:QKF339"/>
    <mergeCell ref="QKG339:QKN339"/>
    <mergeCell ref="QKO339:QKV339"/>
    <mergeCell ref="QKW339:QLD339"/>
    <mergeCell ref="QFQ339:QFX339"/>
    <mergeCell ref="QFY339:QGF339"/>
    <mergeCell ref="QGG339:QGN339"/>
    <mergeCell ref="QGO339:QGV339"/>
    <mergeCell ref="QGW339:QHD339"/>
    <mergeCell ref="QHE339:QHL339"/>
    <mergeCell ref="QHM339:QHT339"/>
    <mergeCell ref="QHU339:QIB339"/>
    <mergeCell ref="QIC339:QIJ339"/>
    <mergeCell ref="QZA339:QZH339"/>
    <mergeCell ref="QZI339:QZP339"/>
    <mergeCell ref="QZQ339:QZX339"/>
    <mergeCell ref="QZY339:RAF339"/>
    <mergeCell ref="RAG339:RAN339"/>
    <mergeCell ref="RAO339:RAV339"/>
    <mergeCell ref="RAW339:RBD339"/>
    <mergeCell ref="RBE339:RBL339"/>
    <mergeCell ref="RBM339:RBT339"/>
    <mergeCell ref="QWG339:QWN339"/>
    <mergeCell ref="QWO339:QWV339"/>
    <mergeCell ref="QWW339:QXD339"/>
    <mergeCell ref="QXE339:QXL339"/>
    <mergeCell ref="QXM339:QXT339"/>
    <mergeCell ref="QXU339:QYB339"/>
    <mergeCell ref="QYC339:QYJ339"/>
    <mergeCell ref="QYK339:QYR339"/>
    <mergeCell ref="QYS339:QYZ339"/>
    <mergeCell ref="QTM339:QTT339"/>
    <mergeCell ref="QTU339:QUB339"/>
    <mergeCell ref="QUC339:QUJ339"/>
    <mergeCell ref="QUK339:QUR339"/>
    <mergeCell ref="QUS339:QUZ339"/>
    <mergeCell ref="QVA339:QVH339"/>
    <mergeCell ref="QVI339:QVP339"/>
    <mergeCell ref="QVQ339:QVX339"/>
    <mergeCell ref="QVY339:QWF339"/>
    <mergeCell ref="QQS339:QQZ339"/>
    <mergeCell ref="QRA339:QRH339"/>
    <mergeCell ref="QRI339:QRP339"/>
    <mergeCell ref="QRQ339:QRX339"/>
    <mergeCell ref="QRY339:QSF339"/>
    <mergeCell ref="QSG339:QSN339"/>
    <mergeCell ref="QSO339:QSV339"/>
    <mergeCell ref="QSW339:QTD339"/>
    <mergeCell ref="QTE339:QTL339"/>
    <mergeCell ref="RKC339:RKJ339"/>
    <mergeCell ref="RKK339:RKR339"/>
    <mergeCell ref="RKS339:RKZ339"/>
    <mergeCell ref="RLA339:RLH339"/>
    <mergeCell ref="RLI339:RLP339"/>
    <mergeCell ref="RLQ339:RLX339"/>
    <mergeCell ref="RLY339:RMF339"/>
    <mergeCell ref="RMG339:RMN339"/>
    <mergeCell ref="RMO339:RMV339"/>
    <mergeCell ref="RHI339:RHP339"/>
    <mergeCell ref="RHQ339:RHX339"/>
    <mergeCell ref="RHY339:RIF339"/>
    <mergeCell ref="RIG339:RIN339"/>
    <mergeCell ref="RIO339:RIV339"/>
    <mergeCell ref="RIW339:RJD339"/>
    <mergeCell ref="RJE339:RJL339"/>
    <mergeCell ref="RJM339:RJT339"/>
    <mergeCell ref="RJU339:RKB339"/>
    <mergeCell ref="REO339:REV339"/>
    <mergeCell ref="REW339:RFD339"/>
    <mergeCell ref="RFE339:RFL339"/>
    <mergeCell ref="RFM339:RFT339"/>
    <mergeCell ref="RFU339:RGB339"/>
    <mergeCell ref="RGC339:RGJ339"/>
    <mergeCell ref="RGK339:RGR339"/>
    <mergeCell ref="RGS339:RGZ339"/>
    <mergeCell ref="RHA339:RHH339"/>
    <mergeCell ref="RBU339:RCB339"/>
    <mergeCell ref="RCC339:RCJ339"/>
    <mergeCell ref="RCK339:RCR339"/>
    <mergeCell ref="RCS339:RCZ339"/>
    <mergeCell ref="RDA339:RDH339"/>
    <mergeCell ref="RDI339:RDP339"/>
    <mergeCell ref="RDQ339:RDX339"/>
    <mergeCell ref="RDY339:REF339"/>
    <mergeCell ref="REG339:REN339"/>
    <mergeCell ref="RVE339:RVL339"/>
    <mergeCell ref="RVM339:RVT339"/>
    <mergeCell ref="RVU339:RWB339"/>
    <mergeCell ref="RWC339:RWJ339"/>
    <mergeCell ref="RWK339:RWR339"/>
    <mergeCell ref="RWS339:RWZ339"/>
    <mergeCell ref="RXA339:RXH339"/>
    <mergeCell ref="RXI339:RXP339"/>
    <mergeCell ref="RXQ339:RXX339"/>
    <mergeCell ref="RSK339:RSR339"/>
    <mergeCell ref="RSS339:RSZ339"/>
    <mergeCell ref="RTA339:RTH339"/>
    <mergeCell ref="RTI339:RTP339"/>
    <mergeCell ref="RTQ339:RTX339"/>
    <mergeCell ref="RTY339:RUF339"/>
    <mergeCell ref="RUG339:RUN339"/>
    <mergeCell ref="RUO339:RUV339"/>
    <mergeCell ref="RUW339:RVD339"/>
    <mergeCell ref="RPQ339:RPX339"/>
    <mergeCell ref="RPY339:RQF339"/>
    <mergeCell ref="RQG339:RQN339"/>
    <mergeCell ref="RQO339:RQV339"/>
    <mergeCell ref="RQW339:RRD339"/>
    <mergeCell ref="RRE339:RRL339"/>
    <mergeCell ref="RRM339:RRT339"/>
    <mergeCell ref="RRU339:RSB339"/>
    <mergeCell ref="RSC339:RSJ339"/>
    <mergeCell ref="RMW339:RND339"/>
    <mergeCell ref="RNE339:RNL339"/>
    <mergeCell ref="RNM339:RNT339"/>
    <mergeCell ref="RNU339:ROB339"/>
    <mergeCell ref="ROC339:ROJ339"/>
    <mergeCell ref="ROK339:ROR339"/>
    <mergeCell ref="ROS339:ROZ339"/>
    <mergeCell ref="RPA339:RPH339"/>
    <mergeCell ref="RPI339:RPP339"/>
    <mergeCell ref="SGG339:SGN339"/>
    <mergeCell ref="SGO339:SGV339"/>
    <mergeCell ref="SGW339:SHD339"/>
    <mergeCell ref="SHE339:SHL339"/>
    <mergeCell ref="SHM339:SHT339"/>
    <mergeCell ref="SHU339:SIB339"/>
    <mergeCell ref="SIC339:SIJ339"/>
    <mergeCell ref="SIK339:SIR339"/>
    <mergeCell ref="SIS339:SIZ339"/>
    <mergeCell ref="SDM339:SDT339"/>
    <mergeCell ref="SDU339:SEB339"/>
    <mergeCell ref="SEC339:SEJ339"/>
    <mergeCell ref="SEK339:SER339"/>
    <mergeCell ref="SES339:SEZ339"/>
    <mergeCell ref="SFA339:SFH339"/>
    <mergeCell ref="SFI339:SFP339"/>
    <mergeCell ref="SFQ339:SFX339"/>
    <mergeCell ref="SFY339:SGF339"/>
    <mergeCell ref="SAS339:SAZ339"/>
    <mergeCell ref="SBA339:SBH339"/>
    <mergeCell ref="SBI339:SBP339"/>
    <mergeCell ref="SBQ339:SBX339"/>
    <mergeCell ref="SBY339:SCF339"/>
    <mergeCell ref="SCG339:SCN339"/>
    <mergeCell ref="SCO339:SCV339"/>
    <mergeCell ref="SCW339:SDD339"/>
    <mergeCell ref="SDE339:SDL339"/>
    <mergeCell ref="RXY339:RYF339"/>
    <mergeCell ref="RYG339:RYN339"/>
    <mergeCell ref="RYO339:RYV339"/>
    <mergeCell ref="RYW339:RZD339"/>
    <mergeCell ref="RZE339:RZL339"/>
    <mergeCell ref="RZM339:RZT339"/>
    <mergeCell ref="RZU339:SAB339"/>
    <mergeCell ref="SAC339:SAJ339"/>
    <mergeCell ref="SAK339:SAR339"/>
    <mergeCell ref="SRI339:SRP339"/>
    <mergeCell ref="SRQ339:SRX339"/>
    <mergeCell ref="SRY339:SSF339"/>
    <mergeCell ref="SSG339:SSN339"/>
    <mergeCell ref="SSO339:SSV339"/>
    <mergeCell ref="SSW339:STD339"/>
    <mergeCell ref="STE339:STL339"/>
    <mergeCell ref="STM339:STT339"/>
    <mergeCell ref="STU339:SUB339"/>
    <mergeCell ref="SOO339:SOV339"/>
    <mergeCell ref="SOW339:SPD339"/>
    <mergeCell ref="SPE339:SPL339"/>
    <mergeCell ref="SPM339:SPT339"/>
    <mergeCell ref="SPU339:SQB339"/>
    <mergeCell ref="SQC339:SQJ339"/>
    <mergeCell ref="SQK339:SQR339"/>
    <mergeCell ref="SQS339:SQZ339"/>
    <mergeCell ref="SRA339:SRH339"/>
    <mergeCell ref="SLU339:SMB339"/>
    <mergeCell ref="SMC339:SMJ339"/>
    <mergeCell ref="SMK339:SMR339"/>
    <mergeCell ref="SMS339:SMZ339"/>
    <mergeCell ref="SNA339:SNH339"/>
    <mergeCell ref="SNI339:SNP339"/>
    <mergeCell ref="SNQ339:SNX339"/>
    <mergeCell ref="SNY339:SOF339"/>
    <mergeCell ref="SOG339:SON339"/>
    <mergeCell ref="SJA339:SJH339"/>
    <mergeCell ref="SJI339:SJP339"/>
    <mergeCell ref="SJQ339:SJX339"/>
    <mergeCell ref="SJY339:SKF339"/>
    <mergeCell ref="SKG339:SKN339"/>
    <mergeCell ref="SKO339:SKV339"/>
    <mergeCell ref="SKW339:SLD339"/>
    <mergeCell ref="SLE339:SLL339"/>
    <mergeCell ref="SLM339:SLT339"/>
    <mergeCell ref="TCK339:TCR339"/>
    <mergeCell ref="TCS339:TCZ339"/>
    <mergeCell ref="TDA339:TDH339"/>
    <mergeCell ref="TDI339:TDP339"/>
    <mergeCell ref="TDQ339:TDX339"/>
    <mergeCell ref="TDY339:TEF339"/>
    <mergeCell ref="TEG339:TEN339"/>
    <mergeCell ref="TEO339:TEV339"/>
    <mergeCell ref="TEW339:TFD339"/>
    <mergeCell ref="SZQ339:SZX339"/>
    <mergeCell ref="SZY339:TAF339"/>
    <mergeCell ref="TAG339:TAN339"/>
    <mergeCell ref="TAO339:TAV339"/>
    <mergeCell ref="TAW339:TBD339"/>
    <mergeCell ref="TBE339:TBL339"/>
    <mergeCell ref="TBM339:TBT339"/>
    <mergeCell ref="TBU339:TCB339"/>
    <mergeCell ref="TCC339:TCJ339"/>
    <mergeCell ref="SWW339:SXD339"/>
    <mergeCell ref="SXE339:SXL339"/>
    <mergeCell ref="SXM339:SXT339"/>
    <mergeCell ref="SXU339:SYB339"/>
    <mergeCell ref="SYC339:SYJ339"/>
    <mergeCell ref="SYK339:SYR339"/>
    <mergeCell ref="SYS339:SYZ339"/>
    <mergeCell ref="SZA339:SZH339"/>
    <mergeCell ref="SZI339:SZP339"/>
    <mergeCell ref="SUC339:SUJ339"/>
    <mergeCell ref="SUK339:SUR339"/>
    <mergeCell ref="SUS339:SUZ339"/>
    <mergeCell ref="SVA339:SVH339"/>
    <mergeCell ref="SVI339:SVP339"/>
    <mergeCell ref="SVQ339:SVX339"/>
    <mergeCell ref="SVY339:SWF339"/>
    <mergeCell ref="SWG339:SWN339"/>
    <mergeCell ref="SWO339:SWV339"/>
    <mergeCell ref="TNM339:TNT339"/>
    <mergeCell ref="TNU339:TOB339"/>
    <mergeCell ref="TOC339:TOJ339"/>
    <mergeCell ref="TOK339:TOR339"/>
    <mergeCell ref="TOS339:TOZ339"/>
    <mergeCell ref="TPA339:TPH339"/>
    <mergeCell ref="TPI339:TPP339"/>
    <mergeCell ref="TPQ339:TPX339"/>
    <mergeCell ref="TPY339:TQF339"/>
    <mergeCell ref="TKS339:TKZ339"/>
    <mergeCell ref="TLA339:TLH339"/>
    <mergeCell ref="TLI339:TLP339"/>
    <mergeCell ref="TLQ339:TLX339"/>
    <mergeCell ref="TLY339:TMF339"/>
    <mergeCell ref="TMG339:TMN339"/>
    <mergeCell ref="TMO339:TMV339"/>
    <mergeCell ref="TMW339:TND339"/>
    <mergeCell ref="TNE339:TNL339"/>
    <mergeCell ref="THY339:TIF339"/>
    <mergeCell ref="TIG339:TIN339"/>
    <mergeCell ref="TIO339:TIV339"/>
    <mergeCell ref="TIW339:TJD339"/>
    <mergeCell ref="TJE339:TJL339"/>
    <mergeCell ref="TJM339:TJT339"/>
    <mergeCell ref="TJU339:TKB339"/>
    <mergeCell ref="TKC339:TKJ339"/>
    <mergeCell ref="TKK339:TKR339"/>
    <mergeCell ref="TFE339:TFL339"/>
    <mergeCell ref="TFM339:TFT339"/>
    <mergeCell ref="TFU339:TGB339"/>
    <mergeCell ref="TGC339:TGJ339"/>
    <mergeCell ref="TGK339:TGR339"/>
    <mergeCell ref="TGS339:TGZ339"/>
    <mergeCell ref="THA339:THH339"/>
    <mergeCell ref="THI339:THP339"/>
    <mergeCell ref="THQ339:THX339"/>
    <mergeCell ref="TYO339:TYV339"/>
    <mergeCell ref="TYW339:TZD339"/>
    <mergeCell ref="TZE339:TZL339"/>
    <mergeCell ref="TZM339:TZT339"/>
    <mergeCell ref="TZU339:UAB339"/>
    <mergeCell ref="UAC339:UAJ339"/>
    <mergeCell ref="UAK339:UAR339"/>
    <mergeCell ref="UAS339:UAZ339"/>
    <mergeCell ref="UBA339:UBH339"/>
    <mergeCell ref="TVU339:TWB339"/>
    <mergeCell ref="TWC339:TWJ339"/>
    <mergeCell ref="TWK339:TWR339"/>
    <mergeCell ref="TWS339:TWZ339"/>
    <mergeCell ref="TXA339:TXH339"/>
    <mergeCell ref="TXI339:TXP339"/>
    <mergeCell ref="TXQ339:TXX339"/>
    <mergeCell ref="TXY339:TYF339"/>
    <mergeCell ref="TYG339:TYN339"/>
    <mergeCell ref="TTA339:TTH339"/>
    <mergeCell ref="TTI339:TTP339"/>
    <mergeCell ref="TTQ339:TTX339"/>
    <mergeCell ref="TTY339:TUF339"/>
    <mergeCell ref="TUG339:TUN339"/>
    <mergeCell ref="TUO339:TUV339"/>
    <mergeCell ref="TUW339:TVD339"/>
    <mergeCell ref="TVE339:TVL339"/>
    <mergeCell ref="TVM339:TVT339"/>
    <mergeCell ref="TQG339:TQN339"/>
    <mergeCell ref="TQO339:TQV339"/>
    <mergeCell ref="TQW339:TRD339"/>
    <mergeCell ref="TRE339:TRL339"/>
    <mergeCell ref="TRM339:TRT339"/>
    <mergeCell ref="TRU339:TSB339"/>
    <mergeCell ref="TSC339:TSJ339"/>
    <mergeCell ref="TSK339:TSR339"/>
    <mergeCell ref="TSS339:TSZ339"/>
    <mergeCell ref="UJQ339:UJX339"/>
    <mergeCell ref="UJY339:UKF339"/>
    <mergeCell ref="UKG339:UKN339"/>
    <mergeCell ref="UKO339:UKV339"/>
    <mergeCell ref="UKW339:ULD339"/>
    <mergeCell ref="ULE339:ULL339"/>
    <mergeCell ref="ULM339:ULT339"/>
    <mergeCell ref="ULU339:UMB339"/>
    <mergeCell ref="UMC339:UMJ339"/>
    <mergeCell ref="UGW339:UHD339"/>
    <mergeCell ref="UHE339:UHL339"/>
    <mergeCell ref="UHM339:UHT339"/>
    <mergeCell ref="UHU339:UIB339"/>
    <mergeCell ref="UIC339:UIJ339"/>
    <mergeCell ref="UIK339:UIR339"/>
    <mergeCell ref="UIS339:UIZ339"/>
    <mergeCell ref="UJA339:UJH339"/>
    <mergeCell ref="UJI339:UJP339"/>
    <mergeCell ref="UEC339:UEJ339"/>
    <mergeCell ref="UEK339:UER339"/>
    <mergeCell ref="UES339:UEZ339"/>
    <mergeCell ref="UFA339:UFH339"/>
    <mergeCell ref="UFI339:UFP339"/>
    <mergeCell ref="UFQ339:UFX339"/>
    <mergeCell ref="UFY339:UGF339"/>
    <mergeCell ref="UGG339:UGN339"/>
    <mergeCell ref="UGO339:UGV339"/>
    <mergeCell ref="UBI339:UBP339"/>
    <mergeCell ref="UBQ339:UBX339"/>
    <mergeCell ref="UBY339:UCF339"/>
    <mergeCell ref="UCG339:UCN339"/>
    <mergeCell ref="UCO339:UCV339"/>
    <mergeCell ref="UCW339:UDD339"/>
    <mergeCell ref="UDE339:UDL339"/>
    <mergeCell ref="UDM339:UDT339"/>
    <mergeCell ref="UDU339:UEB339"/>
    <mergeCell ref="UUS339:UUZ339"/>
    <mergeCell ref="UVA339:UVH339"/>
    <mergeCell ref="UVI339:UVP339"/>
    <mergeCell ref="UVQ339:UVX339"/>
    <mergeCell ref="UVY339:UWF339"/>
    <mergeCell ref="UWG339:UWN339"/>
    <mergeCell ref="UWO339:UWV339"/>
    <mergeCell ref="UWW339:UXD339"/>
    <mergeCell ref="UXE339:UXL339"/>
    <mergeCell ref="URY339:USF339"/>
    <mergeCell ref="USG339:USN339"/>
    <mergeCell ref="USO339:USV339"/>
    <mergeCell ref="USW339:UTD339"/>
    <mergeCell ref="UTE339:UTL339"/>
    <mergeCell ref="UTM339:UTT339"/>
    <mergeCell ref="UTU339:UUB339"/>
    <mergeCell ref="UUC339:UUJ339"/>
    <mergeCell ref="UUK339:UUR339"/>
    <mergeCell ref="UPE339:UPL339"/>
    <mergeCell ref="UPM339:UPT339"/>
    <mergeCell ref="UPU339:UQB339"/>
    <mergeCell ref="UQC339:UQJ339"/>
    <mergeCell ref="UQK339:UQR339"/>
    <mergeCell ref="UQS339:UQZ339"/>
    <mergeCell ref="URA339:URH339"/>
    <mergeCell ref="URI339:URP339"/>
    <mergeCell ref="URQ339:URX339"/>
    <mergeCell ref="UMK339:UMR339"/>
    <mergeCell ref="UMS339:UMZ339"/>
    <mergeCell ref="UNA339:UNH339"/>
    <mergeCell ref="UNI339:UNP339"/>
    <mergeCell ref="UNQ339:UNX339"/>
    <mergeCell ref="UNY339:UOF339"/>
    <mergeCell ref="UOG339:UON339"/>
    <mergeCell ref="UOO339:UOV339"/>
    <mergeCell ref="UOW339:UPD339"/>
    <mergeCell ref="VFU339:VGB339"/>
    <mergeCell ref="VGC339:VGJ339"/>
    <mergeCell ref="VGK339:VGR339"/>
    <mergeCell ref="VGS339:VGZ339"/>
    <mergeCell ref="VHA339:VHH339"/>
    <mergeCell ref="VHI339:VHP339"/>
    <mergeCell ref="VHQ339:VHX339"/>
    <mergeCell ref="VHY339:VIF339"/>
    <mergeCell ref="VIG339:VIN339"/>
    <mergeCell ref="VDA339:VDH339"/>
    <mergeCell ref="VDI339:VDP339"/>
    <mergeCell ref="VDQ339:VDX339"/>
    <mergeCell ref="VDY339:VEF339"/>
    <mergeCell ref="VEG339:VEN339"/>
    <mergeCell ref="VEO339:VEV339"/>
    <mergeCell ref="VEW339:VFD339"/>
    <mergeCell ref="VFE339:VFL339"/>
    <mergeCell ref="VFM339:VFT339"/>
    <mergeCell ref="VAG339:VAN339"/>
    <mergeCell ref="VAO339:VAV339"/>
    <mergeCell ref="VAW339:VBD339"/>
    <mergeCell ref="VBE339:VBL339"/>
    <mergeCell ref="VBM339:VBT339"/>
    <mergeCell ref="VBU339:VCB339"/>
    <mergeCell ref="VCC339:VCJ339"/>
    <mergeCell ref="VCK339:VCR339"/>
    <mergeCell ref="VCS339:VCZ339"/>
    <mergeCell ref="UXM339:UXT339"/>
    <mergeCell ref="UXU339:UYB339"/>
    <mergeCell ref="UYC339:UYJ339"/>
    <mergeCell ref="UYK339:UYR339"/>
    <mergeCell ref="UYS339:UYZ339"/>
    <mergeCell ref="UZA339:UZH339"/>
    <mergeCell ref="UZI339:UZP339"/>
    <mergeCell ref="UZQ339:UZX339"/>
    <mergeCell ref="UZY339:VAF339"/>
    <mergeCell ref="VQW339:VRD339"/>
    <mergeCell ref="VRE339:VRL339"/>
    <mergeCell ref="VRM339:VRT339"/>
    <mergeCell ref="VRU339:VSB339"/>
    <mergeCell ref="VSC339:VSJ339"/>
    <mergeCell ref="VSK339:VSR339"/>
    <mergeCell ref="VSS339:VSZ339"/>
    <mergeCell ref="VTA339:VTH339"/>
    <mergeCell ref="VTI339:VTP339"/>
    <mergeCell ref="VOC339:VOJ339"/>
    <mergeCell ref="VOK339:VOR339"/>
    <mergeCell ref="VOS339:VOZ339"/>
    <mergeCell ref="VPA339:VPH339"/>
    <mergeCell ref="VPI339:VPP339"/>
    <mergeCell ref="VPQ339:VPX339"/>
    <mergeCell ref="VPY339:VQF339"/>
    <mergeCell ref="VQG339:VQN339"/>
    <mergeCell ref="VQO339:VQV339"/>
    <mergeCell ref="VLI339:VLP339"/>
    <mergeCell ref="VLQ339:VLX339"/>
    <mergeCell ref="VLY339:VMF339"/>
    <mergeCell ref="VMG339:VMN339"/>
    <mergeCell ref="VMO339:VMV339"/>
    <mergeCell ref="VMW339:VND339"/>
    <mergeCell ref="VNE339:VNL339"/>
    <mergeCell ref="VNM339:VNT339"/>
    <mergeCell ref="VNU339:VOB339"/>
    <mergeCell ref="VIO339:VIV339"/>
    <mergeCell ref="VIW339:VJD339"/>
    <mergeCell ref="VJE339:VJL339"/>
    <mergeCell ref="VJM339:VJT339"/>
    <mergeCell ref="VJU339:VKB339"/>
    <mergeCell ref="VKC339:VKJ339"/>
    <mergeCell ref="VKK339:VKR339"/>
    <mergeCell ref="VKS339:VKZ339"/>
    <mergeCell ref="VLA339:VLH339"/>
    <mergeCell ref="WBY339:WCF339"/>
    <mergeCell ref="WCG339:WCN339"/>
    <mergeCell ref="WCO339:WCV339"/>
    <mergeCell ref="WCW339:WDD339"/>
    <mergeCell ref="WDE339:WDL339"/>
    <mergeCell ref="WDM339:WDT339"/>
    <mergeCell ref="WDU339:WEB339"/>
    <mergeCell ref="WEC339:WEJ339"/>
    <mergeCell ref="WEK339:WER339"/>
    <mergeCell ref="VZE339:VZL339"/>
    <mergeCell ref="VZM339:VZT339"/>
    <mergeCell ref="VZU339:WAB339"/>
    <mergeCell ref="WAC339:WAJ339"/>
    <mergeCell ref="WAK339:WAR339"/>
    <mergeCell ref="WAS339:WAZ339"/>
    <mergeCell ref="WBA339:WBH339"/>
    <mergeCell ref="WBI339:WBP339"/>
    <mergeCell ref="WBQ339:WBX339"/>
    <mergeCell ref="VWK339:VWR339"/>
    <mergeCell ref="VWS339:VWZ339"/>
    <mergeCell ref="VXA339:VXH339"/>
    <mergeCell ref="VXI339:VXP339"/>
    <mergeCell ref="VXQ339:VXX339"/>
    <mergeCell ref="VXY339:VYF339"/>
    <mergeCell ref="VYG339:VYN339"/>
    <mergeCell ref="VYO339:VYV339"/>
    <mergeCell ref="VYW339:VZD339"/>
    <mergeCell ref="VTQ339:VTX339"/>
    <mergeCell ref="VTY339:VUF339"/>
    <mergeCell ref="VUG339:VUN339"/>
    <mergeCell ref="VUO339:VUV339"/>
    <mergeCell ref="VUW339:VVD339"/>
    <mergeCell ref="VVE339:VVL339"/>
    <mergeCell ref="VVM339:VVT339"/>
    <mergeCell ref="VVU339:VWB339"/>
    <mergeCell ref="VWC339:VWJ339"/>
    <mergeCell ref="WNA339:WNH339"/>
    <mergeCell ref="WNI339:WNP339"/>
    <mergeCell ref="WNQ339:WNX339"/>
    <mergeCell ref="WNY339:WOF339"/>
    <mergeCell ref="WOG339:WON339"/>
    <mergeCell ref="WOO339:WOV339"/>
    <mergeCell ref="WOW339:WPD339"/>
    <mergeCell ref="WPE339:WPL339"/>
    <mergeCell ref="WPM339:WPT339"/>
    <mergeCell ref="WKG339:WKN339"/>
    <mergeCell ref="WKO339:WKV339"/>
    <mergeCell ref="WKW339:WLD339"/>
    <mergeCell ref="WLE339:WLL339"/>
    <mergeCell ref="WLM339:WLT339"/>
    <mergeCell ref="WLU339:WMB339"/>
    <mergeCell ref="WMC339:WMJ339"/>
    <mergeCell ref="WMK339:WMR339"/>
    <mergeCell ref="WMS339:WMZ339"/>
    <mergeCell ref="WHM339:WHT339"/>
    <mergeCell ref="WHU339:WIB339"/>
    <mergeCell ref="WIC339:WIJ339"/>
    <mergeCell ref="WIK339:WIR339"/>
    <mergeCell ref="WIS339:WIZ339"/>
    <mergeCell ref="WJA339:WJH339"/>
    <mergeCell ref="WJI339:WJP339"/>
    <mergeCell ref="WJQ339:WJX339"/>
    <mergeCell ref="WJY339:WKF339"/>
    <mergeCell ref="WES339:WEZ339"/>
    <mergeCell ref="WFA339:WFH339"/>
    <mergeCell ref="WFI339:WFP339"/>
    <mergeCell ref="WFQ339:WFX339"/>
    <mergeCell ref="WFY339:WGF339"/>
    <mergeCell ref="WGG339:WGN339"/>
    <mergeCell ref="WGO339:WGV339"/>
    <mergeCell ref="WGW339:WHD339"/>
    <mergeCell ref="WHE339:WHL339"/>
    <mergeCell ref="I360:P360"/>
    <mergeCell ref="Q360:X360"/>
    <mergeCell ref="Y360:AF360"/>
    <mergeCell ref="AG360:AN360"/>
    <mergeCell ref="AO360:AV360"/>
    <mergeCell ref="AW360:BD360"/>
    <mergeCell ref="BE360:BL360"/>
    <mergeCell ref="BM360:BT360"/>
    <mergeCell ref="BU360:CB360"/>
    <mergeCell ref="XDQ339:XDX339"/>
    <mergeCell ref="XDY339:XEF339"/>
    <mergeCell ref="XEG339:XEN339"/>
    <mergeCell ref="XEO339:XEV339"/>
    <mergeCell ref="XEW339:XFD339"/>
    <mergeCell ref="A340:B340"/>
    <mergeCell ref="A341:B341"/>
    <mergeCell ref="A342:B342"/>
    <mergeCell ref="A343:B343"/>
    <mergeCell ref="XAW339:XBD339"/>
    <mergeCell ref="XBE339:XBL339"/>
    <mergeCell ref="XBM339:XBT339"/>
    <mergeCell ref="XBU339:XCB339"/>
    <mergeCell ref="XCC339:XCJ339"/>
    <mergeCell ref="XCK339:XCR339"/>
    <mergeCell ref="XCS339:XCZ339"/>
    <mergeCell ref="XDA339:XDH339"/>
    <mergeCell ref="XDI339:XDP339"/>
    <mergeCell ref="WYC339:WYJ339"/>
    <mergeCell ref="WYK339:WYR339"/>
    <mergeCell ref="WYS339:WYZ339"/>
    <mergeCell ref="WZA339:WZH339"/>
    <mergeCell ref="WZI339:WZP339"/>
    <mergeCell ref="WZQ339:WZX339"/>
    <mergeCell ref="WZY339:XAF339"/>
    <mergeCell ref="XAG339:XAN339"/>
    <mergeCell ref="XAO339:XAV339"/>
    <mergeCell ref="WVI339:WVP339"/>
    <mergeCell ref="WVQ339:WVX339"/>
    <mergeCell ref="WVY339:WWF339"/>
    <mergeCell ref="WWG339:WWN339"/>
    <mergeCell ref="WWO339:WWV339"/>
    <mergeCell ref="WWW339:WXD339"/>
    <mergeCell ref="WXE339:WXL339"/>
    <mergeCell ref="WXM339:WXT339"/>
    <mergeCell ref="WXU339:WYB339"/>
    <mergeCell ref="WSO339:WSV339"/>
    <mergeCell ref="WSW339:WTD339"/>
    <mergeCell ref="WTE339:WTL339"/>
    <mergeCell ref="WTM339:WTT339"/>
    <mergeCell ref="WTU339:WUB339"/>
    <mergeCell ref="WUC339:WUJ339"/>
    <mergeCell ref="WUK339:WUR339"/>
    <mergeCell ref="WUS339:WUZ339"/>
    <mergeCell ref="WVA339:WVH339"/>
    <mergeCell ref="WPU339:WQB339"/>
    <mergeCell ref="WQC339:WQJ339"/>
    <mergeCell ref="WQK339:WQR339"/>
    <mergeCell ref="WQS339:WQZ339"/>
    <mergeCell ref="WRA339:WRH339"/>
    <mergeCell ref="WRI339:WRP339"/>
    <mergeCell ref="WRQ339:WRX339"/>
    <mergeCell ref="WRY339:WSF339"/>
    <mergeCell ref="WSG339:WSN339"/>
    <mergeCell ref="KK360:KR360"/>
    <mergeCell ref="KS360:KZ360"/>
    <mergeCell ref="LA360:LH360"/>
    <mergeCell ref="LI360:LP360"/>
    <mergeCell ref="LQ360:LX360"/>
    <mergeCell ref="LY360:MF360"/>
    <mergeCell ref="MG360:MN360"/>
    <mergeCell ref="MO360:MV360"/>
    <mergeCell ref="MW360:ND360"/>
    <mergeCell ref="HQ360:HX360"/>
    <mergeCell ref="HY360:IF360"/>
    <mergeCell ref="IG360:IN360"/>
    <mergeCell ref="IO360:IV360"/>
    <mergeCell ref="IW360:JD360"/>
    <mergeCell ref="JE360:JL360"/>
    <mergeCell ref="JM360:JT360"/>
    <mergeCell ref="JU360:KB360"/>
    <mergeCell ref="KC360:KJ360"/>
    <mergeCell ref="EW360:FD360"/>
    <mergeCell ref="FE360:FL360"/>
    <mergeCell ref="FM360:FT360"/>
    <mergeCell ref="FU360:GB360"/>
    <mergeCell ref="GC360:GJ360"/>
    <mergeCell ref="GK360:GR360"/>
    <mergeCell ref="GS360:GZ360"/>
    <mergeCell ref="HA360:HH360"/>
    <mergeCell ref="HI360:HP360"/>
    <mergeCell ref="CC360:CJ360"/>
    <mergeCell ref="CK360:CR360"/>
    <mergeCell ref="CS360:CZ360"/>
    <mergeCell ref="DA360:DH360"/>
    <mergeCell ref="DI360:DP360"/>
    <mergeCell ref="DQ360:DX360"/>
    <mergeCell ref="DY360:EF360"/>
    <mergeCell ref="EG360:EN360"/>
    <mergeCell ref="EO360:EV360"/>
    <mergeCell ref="VM360:VT360"/>
    <mergeCell ref="VU360:WB360"/>
    <mergeCell ref="WC360:WJ360"/>
    <mergeCell ref="WK360:WR360"/>
    <mergeCell ref="WS360:WZ360"/>
    <mergeCell ref="XA360:XH360"/>
    <mergeCell ref="XI360:XP360"/>
    <mergeCell ref="XQ360:XX360"/>
    <mergeCell ref="XY360:YF360"/>
    <mergeCell ref="SS360:SZ360"/>
    <mergeCell ref="TA360:TH360"/>
    <mergeCell ref="TI360:TP360"/>
    <mergeCell ref="TQ360:TX360"/>
    <mergeCell ref="TY360:UF360"/>
    <mergeCell ref="UG360:UN360"/>
    <mergeCell ref="UO360:UV360"/>
    <mergeCell ref="UW360:VD360"/>
    <mergeCell ref="VE360:VL360"/>
    <mergeCell ref="PY360:QF360"/>
    <mergeCell ref="QG360:QN360"/>
    <mergeCell ref="QO360:QV360"/>
    <mergeCell ref="QW360:RD360"/>
    <mergeCell ref="RE360:RL360"/>
    <mergeCell ref="RM360:RT360"/>
    <mergeCell ref="RU360:SB360"/>
    <mergeCell ref="SC360:SJ360"/>
    <mergeCell ref="SK360:SR360"/>
    <mergeCell ref="NE360:NL360"/>
    <mergeCell ref="NM360:NT360"/>
    <mergeCell ref="NU360:OB360"/>
    <mergeCell ref="OC360:OJ360"/>
    <mergeCell ref="OK360:OR360"/>
    <mergeCell ref="OS360:OZ360"/>
    <mergeCell ref="PA360:PH360"/>
    <mergeCell ref="PI360:PP360"/>
    <mergeCell ref="PQ360:PX360"/>
    <mergeCell ref="AGO360:AGV360"/>
    <mergeCell ref="AGW360:AHD360"/>
    <mergeCell ref="AHE360:AHL360"/>
    <mergeCell ref="AHM360:AHT360"/>
    <mergeCell ref="AHU360:AIB360"/>
    <mergeCell ref="AIC360:AIJ360"/>
    <mergeCell ref="AIK360:AIR360"/>
    <mergeCell ref="AIS360:AIZ360"/>
    <mergeCell ref="AJA360:AJH360"/>
    <mergeCell ref="ADU360:AEB360"/>
    <mergeCell ref="AEC360:AEJ360"/>
    <mergeCell ref="AEK360:AER360"/>
    <mergeCell ref="AES360:AEZ360"/>
    <mergeCell ref="AFA360:AFH360"/>
    <mergeCell ref="AFI360:AFP360"/>
    <mergeCell ref="AFQ360:AFX360"/>
    <mergeCell ref="AFY360:AGF360"/>
    <mergeCell ref="AGG360:AGN360"/>
    <mergeCell ref="ABA360:ABH360"/>
    <mergeCell ref="ABI360:ABP360"/>
    <mergeCell ref="ABQ360:ABX360"/>
    <mergeCell ref="ABY360:ACF360"/>
    <mergeCell ref="ACG360:ACN360"/>
    <mergeCell ref="ACO360:ACV360"/>
    <mergeCell ref="ACW360:ADD360"/>
    <mergeCell ref="ADE360:ADL360"/>
    <mergeCell ref="ADM360:ADT360"/>
    <mergeCell ref="YG360:YN360"/>
    <mergeCell ref="YO360:YV360"/>
    <mergeCell ref="YW360:ZD360"/>
    <mergeCell ref="ZE360:ZL360"/>
    <mergeCell ref="ZM360:ZT360"/>
    <mergeCell ref="ZU360:AAB360"/>
    <mergeCell ref="AAC360:AAJ360"/>
    <mergeCell ref="AAK360:AAR360"/>
    <mergeCell ref="AAS360:AAZ360"/>
    <mergeCell ref="ARQ360:ARX360"/>
    <mergeCell ref="ARY360:ASF360"/>
    <mergeCell ref="ASG360:ASN360"/>
    <mergeCell ref="ASO360:ASV360"/>
    <mergeCell ref="ASW360:ATD360"/>
    <mergeCell ref="ATE360:ATL360"/>
    <mergeCell ref="ATM360:ATT360"/>
    <mergeCell ref="ATU360:AUB360"/>
    <mergeCell ref="AUC360:AUJ360"/>
    <mergeCell ref="AOW360:APD360"/>
    <mergeCell ref="APE360:APL360"/>
    <mergeCell ref="APM360:APT360"/>
    <mergeCell ref="APU360:AQB360"/>
    <mergeCell ref="AQC360:AQJ360"/>
    <mergeCell ref="AQK360:AQR360"/>
    <mergeCell ref="AQS360:AQZ360"/>
    <mergeCell ref="ARA360:ARH360"/>
    <mergeCell ref="ARI360:ARP360"/>
    <mergeCell ref="AMC360:AMJ360"/>
    <mergeCell ref="AMK360:AMR360"/>
    <mergeCell ref="AMS360:AMZ360"/>
    <mergeCell ref="ANA360:ANH360"/>
    <mergeCell ref="ANI360:ANP360"/>
    <mergeCell ref="ANQ360:ANX360"/>
    <mergeCell ref="ANY360:AOF360"/>
    <mergeCell ref="AOG360:AON360"/>
    <mergeCell ref="AOO360:AOV360"/>
    <mergeCell ref="AJI360:AJP360"/>
    <mergeCell ref="AJQ360:AJX360"/>
    <mergeCell ref="AJY360:AKF360"/>
    <mergeCell ref="AKG360:AKN360"/>
    <mergeCell ref="AKO360:AKV360"/>
    <mergeCell ref="AKW360:ALD360"/>
    <mergeCell ref="ALE360:ALL360"/>
    <mergeCell ref="ALM360:ALT360"/>
    <mergeCell ref="ALU360:AMB360"/>
    <mergeCell ref="BCS360:BCZ360"/>
    <mergeCell ref="BDA360:BDH360"/>
    <mergeCell ref="BDI360:BDP360"/>
    <mergeCell ref="BDQ360:BDX360"/>
    <mergeCell ref="BDY360:BEF360"/>
    <mergeCell ref="BEG360:BEN360"/>
    <mergeCell ref="BEO360:BEV360"/>
    <mergeCell ref="BEW360:BFD360"/>
    <mergeCell ref="BFE360:BFL360"/>
    <mergeCell ref="AZY360:BAF360"/>
    <mergeCell ref="BAG360:BAN360"/>
    <mergeCell ref="BAO360:BAV360"/>
    <mergeCell ref="BAW360:BBD360"/>
    <mergeCell ref="BBE360:BBL360"/>
    <mergeCell ref="BBM360:BBT360"/>
    <mergeCell ref="BBU360:BCB360"/>
    <mergeCell ref="BCC360:BCJ360"/>
    <mergeCell ref="BCK360:BCR360"/>
    <mergeCell ref="AXE360:AXL360"/>
    <mergeCell ref="AXM360:AXT360"/>
    <mergeCell ref="AXU360:AYB360"/>
    <mergeCell ref="AYC360:AYJ360"/>
    <mergeCell ref="AYK360:AYR360"/>
    <mergeCell ref="AYS360:AYZ360"/>
    <mergeCell ref="AZA360:AZH360"/>
    <mergeCell ref="AZI360:AZP360"/>
    <mergeCell ref="AZQ360:AZX360"/>
    <mergeCell ref="AUK360:AUR360"/>
    <mergeCell ref="AUS360:AUZ360"/>
    <mergeCell ref="AVA360:AVH360"/>
    <mergeCell ref="AVI360:AVP360"/>
    <mergeCell ref="AVQ360:AVX360"/>
    <mergeCell ref="AVY360:AWF360"/>
    <mergeCell ref="AWG360:AWN360"/>
    <mergeCell ref="AWO360:AWV360"/>
    <mergeCell ref="AWW360:AXD360"/>
    <mergeCell ref="BNU360:BOB360"/>
    <mergeCell ref="BOC360:BOJ360"/>
    <mergeCell ref="BOK360:BOR360"/>
    <mergeCell ref="BOS360:BOZ360"/>
    <mergeCell ref="BPA360:BPH360"/>
    <mergeCell ref="BPI360:BPP360"/>
    <mergeCell ref="BPQ360:BPX360"/>
    <mergeCell ref="BPY360:BQF360"/>
    <mergeCell ref="BQG360:BQN360"/>
    <mergeCell ref="BLA360:BLH360"/>
    <mergeCell ref="BLI360:BLP360"/>
    <mergeCell ref="BLQ360:BLX360"/>
    <mergeCell ref="BLY360:BMF360"/>
    <mergeCell ref="BMG360:BMN360"/>
    <mergeCell ref="BMO360:BMV360"/>
    <mergeCell ref="BMW360:BND360"/>
    <mergeCell ref="BNE360:BNL360"/>
    <mergeCell ref="BNM360:BNT360"/>
    <mergeCell ref="BIG360:BIN360"/>
    <mergeCell ref="BIO360:BIV360"/>
    <mergeCell ref="BIW360:BJD360"/>
    <mergeCell ref="BJE360:BJL360"/>
    <mergeCell ref="BJM360:BJT360"/>
    <mergeCell ref="BJU360:BKB360"/>
    <mergeCell ref="BKC360:BKJ360"/>
    <mergeCell ref="BKK360:BKR360"/>
    <mergeCell ref="BKS360:BKZ360"/>
    <mergeCell ref="BFM360:BFT360"/>
    <mergeCell ref="BFU360:BGB360"/>
    <mergeCell ref="BGC360:BGJ360"/>
    <mergeCell ref="BGK360:BGR360"/>
    <mergeCell ref="BGS360:BGZ360"/>
    <mergeCell ref="BHA360:BHH360"/>
    <mergeCell ref="BHI360:BHP360"/>
    <mergeCell ref="BHQ360:BHX360"/>
    <mergeCell ref="BHY360:BIF360"/>
    <mergeCell ref="BYW360:BZD360"/>
    <mergeCell ref="BZE360:BZL360"/>
    <mergeCell ref="BZM360:BZT360"/>
    <mergeCell ref="BZU360:CAB360"/>
    <mergeCell ref="CAC360:CAJ360"/>
    <mergeCell ref="CAK360:CAR360"/>
    <mergeCell ref="CAS360:CAZ360"/>
    <mergeCell ref="CBA360:CBH360"/>
    <mergeCell ref="CBI360:CBP360"/>
    <mergeCell ref="BWC360:BWJ360"/>
    <mergeCell ref="BWK360:BWR360"/>
    <mergeCell ref="BWS360:BWZ360"/>
    <mergeCell ref="BXA360:BXH360"/>
    <mergeCell ref="BXI360:BXP360"/>
    <mergeCell ref="BXQ360:BXX360"/>
    <mergeCell ref="BXY360:BYF360"/>
    <mergeCell ref="BYG360:BYN360"/>
    <mergeCell ref="BYO360:BYV360"/>
    <mergeCell ref="BTI360:BTP360"/>
    <mergeCell ref="BTQ360:BTX360"/>
    <mergeCell ref="BTY360:BUF360"/>
    <mergeCell ref="BUG360:BUN360"/>
    <mergeCell ref="BUO360:BUV360"/>
    <mergeCell ref="BUW360:BVD360"/>
    <mergeCell ref="BVE360:BVL360"/>
    <mergeCell ref="BVM360:BVT360"/>
    <mergeCell ref="BVU360:BWB360"/>
    <mergeCell ref="BQO360:BQV360"/>
    <mergeCell ref="BQW360:BRD360"/>
    <mergeCell ref="BRE360:BRL360"/>
    <mergeCell ref="BRM360:BRT360"/>
    <mergeCell ref="BRU360:BSB360"/>
    <mergeCell ref="BSC360:BSJ360"/>
    <mergeCell ref="BSK360:BSR360"/>
    <mergeCell ref="BSS360:BSZ360"/>
    <mergeCell ref="BTA360:BTH360"/>
    <mergeCell ref="CJY360:CKF360"/>
    <mergeCell ref="CKG360:CKN360"/>
    <mergeCell ref="CKO360:CKV360"/>
    <mergeCell ref="CKW360:CLD360"/>
    <mergeCell ref="CLE360:CLL360"/>
    <mergeCell ref="CLM360:CLT360"/>
    <mergeCell ref="CLU360:CMB360"/>
    <mergeCell ref="CMC360:CMJ360"/>
    <mergeCell ref="CMK360:CMR360"/>
    <mergeCell ref="CHE360:CHL360"/>
    <mergeCell ref="CHM360:CHT360"/>
    <mergeCell ref="CHU360:CIB360"/>
    <mergeCell ref="CIC360:CIJ360"/>
    <mergeCell ref="CIK360:CIR360"/>
    <mergeCell ref="CIS360:CIZ360"/>
    <mergeCell ref="CJA360:CJH360"/>
    <mergeCell ref="CJI360:CJP360"/>
    <mergeCell ref="CJQ360:CJX360"/>
    <mergeCell ref="CEK360:CER360"/>
    <mergeCell ref="CES360:CEZ360"/>
    <mergeCell ref="CFA360:CFH360"/>
    <mergeCell ref="CFI360:CFP360"/>
    <mergeCell ref="CFQ360:CFX360"/>
    <mergeCell ref="CFY360:CGF360"/>
    <mergeCell ref="CGG360:CGN360"/>
    <mergeCell ref="CGO360:CGV360"/>
    <mergeCell ref="CGW360:CHD360"/>
    <mergeCell ref="CBQ360:CBX360"/>
    <mergeCell ref="CBY360:CCF360"/>
    <mergeCell ref="CCG360:CCN360"/>
    <mergeCell ref="CCO360:CCV360"/>
    <mergeCell ref="CCW360:CDD360"/>
    <mergeCell ref="CDE360:CDL360"/>
    <mergeCell ref="CDM360:CDT360"/>
    <mergeCell ref="CDU360:CEB360"/>
    <mergeCell ref="CEC360:CEJ360"/>
    <mergeCell ref="CVA360:CVH360"/>
    <mergeCell ref="CVI360:CVP360"/>
    <mergeCell ref="CVQ360:CVX360"/>
    <mergeCell ref="CVY360:CWF360"/>
    <mergeCell ref="CWG360:CWN360"/>
    <mergeCell ref="CWO360:CWV360"/>
    <mergeCell ref="CWW360:CXD360"/>
    <mergeCell ref="CXE360:CXL360"/>
    <mergeCell ref="CXM360:CXT360"/>
    <mergeCell ref="CSG360:CSN360"/>
    <mergeCell ref="CSO360:CSV360"/>
    <mergeCell ref="CSW360:CTD360"/>
    <mergeCell ref="CTE360:CTL360"/>
    <mergeCell ref="CTM360:CTT360"/>
    <mergeCell ref="CTU360:CUB360"/>
    <mergeCell ref="CUC360:CUJ360"/>
    <mergeCell ref="CUK360:CUR360"/>
    <mergeCell ref="CUS360:CUZ360"/>
    <mergeCell ref="CPM360:CPT360"/>
    <mergeCell ref="CPU360:CQB360"/>
    <mergeCell ref="CQC360:CQJ360"/>
    <mergeCell ref="CQK360:CQR360"/>
    <mergeCell ref="CQS360:CQZ360"/>
    <mergeCell ref="CRA360:CRH360"/>
    <mergeCell ref="CRI360:CRP360"/>
    <mergeCell ref="CRQ360:CRX360"/>
    <mergeCell ref="CRY360:CSF360"/>
    <mergeCell ref="CMS360:CMZ360"/>
    <mergeCell ref="CNA360:CNH360"/>
    <mergeCell ref="CNI360:CNP360"/>
    <mergeCell ref="CNQ360:CNX360"/>
    <mergeCell ref="CNY360:COF360"/>
    <mergeCell ref="COG360:CON360"/>
    <mergeCell ref="COO360:COV360"/>
    <mergeCell ref="COW360:CPD360"/>
    <mergeCell ref="CPE360:CPL360"/>
    <mergeCell ref="DGC360:DGJ360"/>
    <mergeCell ref="DGK360:DGR360"/>
    <mergeCell ref="DGS360:DGZ360"/>
    <mergeCell ref="DHA360:DHH360"/>
    <mergeCell ref="DHI360:DHP360"/>
    <mergeCell ref="DHQ360:DHX360"/>
    <mergeCell ref="DHY360:DIF360"/>
    <mergeCell ref="DIG360:DIN360"/>
    <mergeCell ref="DIO360:DIV360"/>
    <mergeCell ref="DDI360:DDP360"/>
    <mergeCell ref="DDQ360:DDX360"/>
    <mergeCell ref="DDY360:DEF360"/>
    <mergeCell ref="DEG360:DEN360"/>
    <mergeCell ref="DEO360:DEV360"/>
    <mergeCell ref="DEW360:DFD360"/>
    <mergeCell ref="DFE360:DFL360"/>
    <mergeCell ref="DFM360:DFT360"/>
    <mergeCell ref="DFU360:DGB360"/>
    <mergeCell ref="DAO360:DAV360"/>
    <mergeCell ref="DAW360:DBD360"/>
    <mergeCell ref="DBE360:DBL360"/>
    <mergeCell ref="DBM360:DBT360"/>
    <mergeCell ref="DBU360:DCB360"/>
    <mergeCell ref="DCC360:DCJ360"/>
    <mergeCell ref="DCK360:DCR360"/>
    <mergeCell ref="DCS360:DCZ360"/>
    <mergeCell ref="DDA360:DDH360"/>
    <mergeCell ref="CXU360:CYB360"/>
    <mergeCell ref="CYC360:CYJ360"/>
    <mergeCell ref="CYK360:CYR360"/>
    <mergeCell ref="CYS360:CYZ360"/>
    <mergeCell ref="CZA360:CZH360"/>
    <mergeCell ref="CZI360:CZP360"/>
    <mergeCell ref="CZQ360:CZX360"/>
    <mergeCell ref="CZY360:DAF360"/>
    <mergeCell ref="DAG360:DAN360"/>
    <mergeCell ref="DRE360:DRL360"/>
    <mergeCell ref="DRM360:DRT360"/>
    <mergeCell ref="DRU360:DSB360"/>
    <mergeCell ref="DSC360:DSJ360"/>
    <mergeCell ref="DSK360:DSR360"/>
    <mergeCell ref="DSS360:DSZ360"/>
    <mergeCell ref="DTA360:DTH360"/>
    <mergeCell ref="DTI360:DTP360"/>
    <mergeCell ref="DTQ360:DTX360"/>
    <mergeCell ref="DOK360:DOR360"/>
    <mergeCell ref="DOS360:DOZ360"/>
    <mergeCell ref="DPA360:DPH360"/>
    <mergeCell ref="DPI360:DPP360"/>
    <mergeCell ref="DPQ360:DPX360"/>
    <mergeCell ref="DPY360:DQF360"/>
    <mergeCell ref="DQG360:DQN360"/>
    <mergeCell ref="DQO360:DQV360"/>
    <mergeCell ref="DQW360:DRD360"/>
    <mergeCell ref="DLQ360:DLX360"/>
    <mergeCell ref="DLY360:DMF360"/>
    <mergeCell ref="DMG360:DMN360"/>
    <mergeCell ref="DMO360:DMV360"/>
    <mergeCell ref="DMW360:DND360"/>
    <mergeCell ref="DNE360:DNL360"/>
    <mergeCell ref="DNM360:DNT360"/>
    <mergeCell ref="DNU360:DOB360"/>
    <mergeCell ref="DOC360:DOJ360"/>
    <mergeCell ref="DIW360:DJD360"/>
    <mergeCell ref="DJE360:DJL360"/>
    <mergeCell ref="DJM360:DJT360"/>
    <mergeCell ref="DJU360:DKB360"/>
    <mergeCell ref="DKC360:DKJ360"/>
    <mergeCell ref="DKK360:DKR360"/>
    <mergeCell ref="DKS360:DKZ360"/>
    <mergeCell ref="DLA360:DLH360"/>
    <mergeCell ref="DLI360:DLP360"/>
    <mergeCell ref="ECG360:ECN360"/>
    <mergeCell ref="ECO360:ECV360"/>
    <mergeCell ref="ECW360:EDD360"/>
    <mergeCell ref="EDE360:EDL360"/>
    <mergeCell ref="EDM360:EDT360"/>
    <mergeCell ref="EDU360:EEB360"/>
    <mergeCell ref="EEC360:EEJ360"/>
    <mergeCell ref="EEK360:EER360"/>
    <mergeCell ref="EES360:EEZ360"/>
    <mergeCell ref="DZM360:DZT360"/>
    <mergeCell ref="DZU360:EAB360"/>
    <mergeCell ref="EAC360:EAJ360"/>
    <mergeCell ref="EAK360:EAR360"/>
    <mergeCell ref="EAS360:EAZ360"/>
    <mergeCell ref="EBA360:EBH360"/>
    <mergeCell ref="EBI360:EBP360"/>
    <mergeCell ref="EBQ360:EBX360"/>
    <mergeCell ref="EBY360:ECF360"/>
    <mergeCell ref="DWS360:DWZ360"/>
    <mergeCell ref="DXA360:DXH360"/>
    <mergeCell ref="DXI360:DXP360"/>
    <mergeCell ref="DXQ360:DXX360"/>
    <mergeCell ref="DXY360:DYF360"/>
    <mergeCell ref="DYG360:DYN360"/>
    <mergeCell ref="DYO360:DYV360"/>
    <mergeCell ref="DYW360:DZD360"/>
    <mergeCell ref="DZE360:DZL360"/>
    <mergeCell ref="DTY360:DUF360"/>
    <mergeCell ref="DUG360:DUN360"/>
    <mergeCell ref="DUO360:DUV360"/>
    <mergeCell ref="DUW360:DVD360"/>
    <mergeCell ref="DVE360:DVL360"/>
    <mergeCell ref="DVM360:DVT360"/>
    <mergeCell ref="DVU360:DWB360"/>
    <mergeCell ref="DWC360:DWJ360"/>
    <mergeCell ref="DWK360:DWR360"/>
    <mergeCell ref="ENI360:ENP360"/>
    <mergeCell ref="ENQ360:ENX360"/>
    <mergeCell ref="ENY360:EOF360"/>
    <mergeCell ref="EOG360:EON360"/>
    <mergeCell ref="EOO360:EOV360"/>
    <mergeCell ref="EOW360:EPD360"/>
    <mergeCell ref="EPE360:EPL360"/>
    <mergeCell ref="EPM360:EPT360"/>
    <mergeCell ref="EPU360:EQB360"/>
    <mergeCell ref="EKO360:EKV360"/>
    <mergeCell ref="EKW360:ELD360"/>
    <mergeCell ref="ELE360:ELL360"/>
    <mergeCell ref="ELM360:ELT360"/>
    <mergeCell ref="ELU360:EMB360"/>
    <mergeCell ref="EMC360:EMJ360"/>
    <mergeCell ref="EMK360:EMR360"/>
    <mergeCell ref="EMS360:EMZ360"/>
    <mergeCell ref="ENA360:ENH360"/>
    <mergeCell ref="EHU360:EIB360"/>
    <mergeCell ref="EIC360:EIJ360"/>
    <mergeCell ref="EIK360:EIR360"/>
    <mergeCell ref="EIS360:EIZ360"/>
    <mergeCell ref="EJA360:EJH360"/>
    <mergeCell ref="EJI360:EJP360"/>
    <mergeCell ref="EJQ360:EJX360"/>
    <mergeCell ref="EJY360:EKF360"/>
    <mergeCell ref="EKG360:EKN360"/>
    <mergeCell ref="EFA360:EFH360"/>
    <mergeCell ref="EFI360:EFP360"/>
    <mergeCell ref="EFQ360:EFX360"/>
    <mergeCell ref="EFY360:EGF360"/>
    <mergeCell ref="EGG360:EGN360"/>
    <mergeCell ref="EGO360:EGV360"/>
    <mergeCell ref="EGW360:EHD360"/>
    <mergeCell ref="EHE360:EHL360"/>
    <mergeCell ref="EHM360:EHT360"/>
    <mergeCell ref="EYK360:EYR360"/>
    <mergeCell ref="EYS360:EYZ360"/>
    <mergeCell ref="EZA360:EZH360"/>
    <mergeCell ref="EZI360:EZP360"/>
    <mergeCell ref="EZQ360:EZX360"/>
    <mergeCell ref="EZY360:FAF360"/>
    <mergeCell ref="FAG360:FAN360"/>
    <mergeCell ref="FAO360:FAV360"/>
    <mergeCell ref="FAW360:FBD360"/>
    <mergeCell ref="EVQ360:EVX360"/>
    <mergeCell ref="EVY360:EWF360"/>
    <mergeCell ref="EWG360:EWN360"/>
    <mergeCell ref="EWO360:EWV360"/>
    <mergeCell ref="EWW360:EXD360"/>
    <mergeCell ref="EXE360:EXL360"/>
    <mergeCell ref="EXM360:EXT360"/>
    <mergeCell ref="EXU360:EYB360"/>
    <mergeCell ref="EYC360:EYJ360"/>
    <mergeCell ref="ESW360:ETD360"/>
    <mergeCell ref="ETE360:ETL360"/>
    <mergeCell ref="ETM360:ETT360"/>
    <mergeCell ref="ETU360:EUB360"/>
    <mergeCell ref="EUC360:EUJ360"/>
    <mergeCell ref="EUK360:EUR360"/>
    <mergeCell ref="EUS360:EUZ360"/>
    <mergeCell ref="EVA360:EVH360"/>
    <mergeCell ref="EVI360:EVP360"/>
    <mergeCell ref="EQC360:EQJ360"/>
    <mergeCell ref="EQK360:EQR360"/>
    <mergeCell ref="EQS360:EQZ360"/>
    <mergeCell ref="ERA360:ERH360"/>
    <mergeCell ref="ERI360:ERP360"/>
    <mergeCell ref="ERQ360:ERX360"/>
    <mergeCell ref="ERY360:ESF360"/>
    <mergeCell ref="ESG360:ESN360"/>
    <mergeCell ref="ESO360:ESV360"/>
    <mergeCell ref="FJM360:FJT360"/>
    <mergeCell ref="FJU360:FKB360"/>
    <mergeCell ref="FKC360:FKJ360"/>
    <mergeCell ref="FKK360:FKR360"/>
    <mergeCell ref="FKS360:FKZ360"/>
    <mergeCell ref="FLA360:FLH360"/>
    <mergeCell ref="FLI360:FLP360"/>
    <mergeCell ref="FLQ360:FLX360"/>
    <mergeCell ref="FLY360:FMF360"/>
    <mergeCell ref="FGS360:FGZ360"/>
    <mergeCell ref="FHA360:FHH360"/>
    <mergeCell ref="FHI360:FHP360"/>
    <mergeCell ref="FHQ360:FHX360"/>
    <mergeCell ref="FHY360:FIF360"/>
    <mergeCell ref="FIG360:FIN360"/>
    <mergeCell ref="FIO360:FIV360"/>
    <mergeCell ref="FIW360:FJD360"/>
    <mergeCell ref="FJE360:FJL360"/>
    <mergeCell ref="FDY360:FEF360"/>
    <mergeCell ref="FEG360:FEN360"/>
    <mergeCell ref="FEO360:FEV360"/>
    <mergeCell ref="FEW360:FFD360"/>
    <mergeCell ref="FFE360:FFL360"/>
    <mergeCell ref="FFM360:FFT360"/>
    <mergeCell ref="FFU360:FGB360"/>
    <mergeCell ref="FGC360:FGJ360"/>
    <mergeCell ref="FGK360:FGR360"/>
    <mergeCell ref="FBE360:FBL360"/>
    <mergeCell ref="FBM360:FBT360"/>
    <mergeCell ref="FBU360:FCB360"/>
    <mergeCell ref="FCC360:FCJ360"/>
    <mergeCell ref="FCK360:FCR360"/>
    <mergeCell ref="FCS360:FCZ360"/>
    <mergeCell ref="FDA360:FDH360"/>
    <mergeCell ref="FDI360:FDP360"/>
    <mergeCell ref="FDQ360:FDX360"/>
    <mergeCell ref="FUO360:FUV360"/>
    <mergeCell ref="FUW360:FVD360"/>
    <mergeCell ref="FVE360:FVL360"/>
    <mergeCell ref="FVM360:FVT360"/>
    <mergeCell ref="FVU360:FWB360"/>
    <mergeCell ref="FWC360:FWJ360"/>
    <mergeCell ref="FWK360:FWR360"/>
    <mergeCell ref="FWS360:FWZ360"/>
    <mergeCell ref="FXA360:FXH360"/>
    <mergeCell ref="FRU360:FSB360"/>
    <mergeCell ref="FSC360:FSJ360"/>
    <mergeCell ref="FSK360:FSR360"/>
    <mergeCell ref="FSS360:FSZ360"/>
    <mergeCell ref="FTA360:FTH360"/>
    <mergeCell ref="FTI360:FTP360"/>
    <mergeCell ref="FTQ360:FTX360"/>
    <mergeCell ref="FTY360:FUF360"/>
    <mergeCell ref="FUG360:FUN360"/>
    <mergeCell ref="FPA360:FPH360"/>
    <mergeCell ref="FPI360:FPP360"/>
    <mergeCell ref="FPQ360:FPX360"/>
    <mergeCell ref="FPY360:FQF360"/>
    <mergeCell ref="FQG360:FQN360"/>
    <mergeCell ref="FQO360:FQV360"/>
    <mergeCell ref="FQW360:FRD360"/>
    <mergeCell ref="FRE360:FRL360"/>
    <mergeCell ref="FRM360:FRT360"/>
    <mergeCell ref="FMG360:FMN360"/>
    <mergeCell ref="FMO360:FMV360"/>
    <mergeCell ref="FMW360:FND360"/>
    <mergeCell ref="FNE360:FNL360"/>
    <mergeCell ref="FNM360:FNT360"/>
    <mergeCell ref="FNU360:FOB360"/>
    <mergeCell ref="FOC360:FOJ360"/>
    <mergeCell ref="FOK360:FOR360"/>
    <mergeCell ref="FOS360:FOZ360"/>
    <mergeCell ref="GFQ360:GFX360"/>
    <mergeCell ref="GFY360:GGF360"/>
    <mergeCell ref="GGG360:GGN360"/>
    <mergeCell ref="GGO360:GGV360"/>
    <mergeCell ref="GGW360:GHD360"/>
    <mergeCell ref="GHE360:GHL360"/>
    <mergeCell ref="GHM360:GHT360"/>
    <mergeCell ref="GHU360:GIB360"/>
    <mergeCell ref="GIC360:GIJ360"/>
    <mergeCell ref="GCW360:GDD360"/>
    <mergeCell ref="GDE360:GDL360"/>
    <mergeCell ref="GDM360:GDT360"/>
    <mergeCell ref="GDU360:GEB360"/>
    <mergeCell ref="GEC360:GEJ360"/>
    <mergeCell ref="GEK360:GER360"/>
    <mergeCell ref="GES360:GEZ360"/>
    <mergeCell ref="GFA360:GFH360"/>
    <mergeCell ref="GFI360:GFP360"/>
    <mergeCell ref="GAC360:GAJ360"/>
    <mergeCell ref="GAK360:GAR360"/>
    <mergeCell ref="GAS360:GAZ360"/>
    <mergeCell ref="GBA360:GBH360"/>
    <mergeCell ref="GBI360:GBP360"/>
    <mergeCell ref="GBQ360:GBX360"/>
    <mergeCell ref="GBY360:GCF360"/>
    <mergeCell ref="GCG360:GCN360"/>
    <mergeCell ref="GCO360:GCV360"/>
    <mergeCell ref="FXI360:FXP360"/>
    <mergeCell ref="FXQ360:FXX360"/>
    <mergeCell ref="FXY360:FYF360"/>
    <mergeCell ref="FYG360:FYN360"/>
    <mergeCell ref="FYO360:FYV360"/>
    <mergeCell ref="FYW360:FZD360"/>
    <mergeCell ref="FZE360:FZL360"/>
    <mergeCell ref="FZM360:FZT360"/>
    <mergeCell ref="FZU360:GAB360"/>
    <mergeCell ref="GQS360:GQZ360"/>
    <mergeCell ref="GRA360:GRH360"/>
    <mergeCell ref="GRI360:GRP360"/>
    <mergeCell ref="GRQ360:GRX360"/>
    <mergeCell ref="GRY360:GSF360"/>
    <mergeCell ref="GSG360:GSN360"/>
    <mergeCell ref="GSO360:GSV360"/>
    <mergeCell ref="GSW360:GTD360"/>
    <mergeCell ref="GTE360:GTL360"/>
    <mergeCell ref="GNY360:GOF360"/>
    <mergeCell ref="GOG360:GON360"/>
    <mergeCell ref="GOO360:GOV360"/>
    <mergeCell ref="GOW360:GPD360"/>
    <mergeCell ref="GPE360:GPL360"/>
    <mergeCell ref="GPM360:GPT360"/>
    <mergeCell ref="GPU360:GQB360"/>
    <mergeCell ref="GQC360:GQJ360"/>
    <mergeCell ref="GQK360:GQR360"/>
    <mergeCell ref="GLE360:GLL360"/>
    <mergeCell ref="GLM360:GLT360"/>
    <mergeCell ref="GLU360:GMB360"/>
    <mergeCell ref="GMC360:GMJ360"/>
    <mergeCell ref="GMK360:GMR360"/>
    <mergeCell ref="GMS360:GMZ360"/>
    <mergeCell ref="GNA360:GNH360"/>
    <mergeCell ref="GNI360:GNP360"/>
    <mergeCell ref="GNQ360:GNX360"/>
    <mergeCell ref="GIK360:GIR360"/>
    <mergeCell ref="GIS360:GIZ360"/>
    <mergeCell ref="GJA360:GJH360"/>
    <mergeCell ref="GJI360:GJP360"/>
    <mergeCell ref="GJQ360:GJX360"/>
    <mergeCell ref="GJY360:GKF360"/>
    <mergeCell ref="GKG360:GKN360"/>
    <mergeCell ref="GKO360:GKV360"/>
    <mergeCell ref="GKW360:GLD360"/>
    <mergeCell ref="HBU360:HCB360"/>
    <mergeCell ref="HCC360:HCJ360"/>
    <mergeCell ref="HCK360:HCR360"/>
    <mergeCell ref="HCS360:HCZ360"/>
    <mergeCell ref="HDA360:HDH360"/>
    <mergeCell ref="HDI360:HDP360"/>
    <mergeCell ref="HDQ360:HDX360"/>
    <mergeCell ref="HDY360:HEF360"/>
    <mergeCell ref="HEG360:HEN360"/>
    <mergeCell ref="GZA360:GZH360"/>
    <mergeCell ref="GZI360:GZP360"/>
    <mergeCell ref="GZQ360:GZX360"/>
    <mergeCell ref="GZY360:HAF360"/>
    <mergeCell ref="HAG360:HAN360"/>
    <mergeCell ref="HAO360:HAV360"/>
    <mergeCell ref="HAW360:HBD360"/>
    <mergeCell ref="HBE360:HBL360"/>
    <mergeCell ref="HBM360:HBT360"/>
    <mergeCell ref="GWG360:GWN360"/>
    <mergeCell ref="GWO360:GWV360"/>
    <mergeCell ref="GWW360:GXD360"/>
    <mergeCell ref="GXE360:GXL360"/>
    <mergeCell ref="GXM360:GXT360"/>
    <mergeCell ref="GXU360:GYB360"/>
    <mergeCell ref="GYC360:GYJ360"/>
    <mergeCell ref="GYK360:GYR360"/>
    <mergeCell ref="GYS360:GYZ360"/>
    <mergeCell ref="GTM360:GTT360"/>
    <mergeCell ref="GTU360:GUB360"/>
    <mergeCell ref="GUC360:GUJ360"/>
    <mergeCell ref="GUK360:GUR360"/>
    <mergeCell ref="GUS360:GUZ360"/>
    <mergeCell ref="GVA360:GVH360"/>
    <mergeCell ref="GVI360:GVP360"/>
    <mergeCell ref="GVQ360:GVX360"/>
    <mergeCell ref="GVY360:GWF360"/>
    <mergeCell ref="HMW360:HND360"/>
    <mergeCell ref="HNE360:HNL360"/>
    <mergeCell ref="HNM360:HNT360"/>
    <mergeCell ref="HNU360:HOB360"/>
    <mergeCell ref="HOC360:HOJ360"/>
    <mergeCell ref="HOK360:HOR360"/>
    <mergeCell ref="HOS360:HOZ360"/>
    <mergeCell ref="HPA360:HPH360"/>
    <mergeCell ref="HPI360:HPP360"/>
    <mergeCell ref="HKC360:HKJ360"/>
    <mergeCell ref="HKK360:HKR360"/>
    <mergeCell ref="HKS360:HKZ360"/>
    <mergeCell ref="HLA360:HLH360"/>
    <mergeCell ref="HLI360:HLP360"/>
    <mergeCell ref="HLQ360:HLX360"/>
    <mergeCell ref="HLY360:HMF360"/>
    <mergeCell ref="HMG360:HMN360"/>
    <mergeCell ref="HMO360:HMV360"/>
    <mergeCell ref="HHI360:HHP360"/>
    <mergeCell ref="HHQ360:HHX360"/>
    <mergeCell ref="HHY360:HIF360"/>
    <mergeCell ref="HIG360:HIN360"/>
    <mergeCell ref="HIO360:HIV360"/>
    <mergeCell ref="HIW360:HJD360"/>
    <mergeCell ref="HJE360:HJL360"/>
    <mergeCell ref="HJM360:HJT360"/>
    <mergeCell ref="HJU360:HKB360"/>
    <mergeCell ref="HEO360:HEV360"/>
    <mergeCell ref="HEW360:HFD360"/>
    <mergeCell ref="HFE360:HFL360"/>
    <mergeCell ref="HFM360:HFT360"/>
    <mergeCell ref="HFU360:HGB360"/>
    <mergeCell ref="HGC360:HGJ360"/>
    <mergeCell ref="HGK360:HGR360"/>
    <mergeCell ref="HGS360:HGZ360"/>
    <mergeCell ref="HHA360:HHH360"/>
    <mergeCell ref="HXY360:HYF360"/>
    <mergeCell ref="HYG360:HYN360"/>
    <mergeCell ref="HYO360:HYV360"/>
    <mergeCell ref="HYW360:HZD360"/>
    <mergeCell ref="HZE360:HZL360"/>
    <mergeCell ref="HZM360:HZT360"/>
    <mergeCell ref="HZU360:IAB360"/>
    <mergeCell ref="IAC360:IAJ360"/>
    <mergeCell ref="IAK360:IAR360"/>
    <mergeCell ref="HVE360:HVL360"/>
    <mergeCell ref="HVM360:HVT360"/>
    <mergeCell ref="HVU360:HWB360"/>
    <mergeCell ref="HWC360:HWJ360"/>
    <mergeCell ref="HWK360:HWR360"/>
    <mergeCell ref="HWS360:HWZ360"/>
    <mergeCell ref="HXA360:HXH360"/>
    <mergeCell ref="HXI360:HXP360"/>
    <mergeCell ref="HXQ360:HXX360"/>
    <mergeCell ref="HSK360:HSR360"/>
    <mergeCell ref="HSS360:HSZ360"/>
    <mergeCell ref="HTA360:HTH360"/>
    <mergeCell ref="HTI360:HTP360"/>
    <mergeCell ref="HTQ360:HTX360"/>
    <mergeCell ref="HTY360:HUF360"/>
    <mergeCell ref="HUG360:HUN360"/>
    <mergeCell ref="HUO360:HUV360"/>
    <mergeCell ref="HUW360:HVD360"/>
    <mergeCell ref="HPQ360:HPX360"/>
    <mergeCell ref="HPY360:HQF360"/>
    <mergeCell ref="HQG360:HQN360"/>
    <mergeCell ref="HQO360:HQV360"/>
    <mergeCell ref="HQW360:HRD360"/>
    <mergeCell ref="HRE360:HRL360"/>
    <mergeCell ref="HRM360:HRT360"/>
    <mergeCell ref="HRU360:HSB360"/>
    <mergeCell ref="HSC360:HSJ360"/>
    <mergeCell ref="IJA360:IJH360"/>
    <mergeCell ref="IJI360:IJP360"/>
    <mergeCell ref="IJQ360:IJX360"/>
    <mergeCell ref="IJY360:IKF360"/>
    <mergeCell ref="IKG360:IKN360"/>
    <mergeCell ref="IKO360:IKV360"/>
    <mergeCell ref="IKW360:ILD360"/>
    <mergeCell ref="ILE360:ILL360"/>
    <mergeCell ref="ILM360:ILT360"/>
    <mergeCell ref="IGG360:IGN360"/>
    <mergeCell ref="IGO360:IGV360"/>
    <mergeCell ref="IGW360:IHD360"/>
    <mergeCell ref="IHE360:IHL360"/>
    <mergeCell ref="IHM360:IHT360"/>
    <mergeCell ref="IHU360:IIB360"/>
    <mergeCell ref="IIC360:IIJ360"/>
    <mergeCell ref="IIK360:IIR360"/>
    <mergeCell ref="IIS360:IIZ360"/>
    <mergeCell ref="IDM360:IDT360"/>
    <mergeCell ref="IDU360:IEB360"/>
    <mergeCell ref="IEC360:IEJ360"/>
    <mergeCell ref="IEK360:IER360"/>
    <mergeCell ref="IES360:IEZ360"/>
    <mergeCell ref="IFA360:IFH360"/>
    <mergeCell ref="IFI360:IFP360"/>
    <mergeCell ref="IFQ360:IFX360"/>
    <mergeCell ref="IFY360:IGF360"/>
    <mergeCell ref="IAS360:IAZ360"/>
    <mergeCell ref="IBA360:IBH360"/>
    <mergeCell ref="IBI360:IBP360"/>
    <mergeCell ref="IBQ360:IBX360"/>
    <mergeCell ref="IBY360:ICF360"/>
    <mergeCell ref="ICG360:ICN360"/>
    <mergeCell ref="ICO360:ICV360"/>
    <mergeCell ref="ICW360:IDD360"/>
    <mergeCell ref="IDE360:IDL360"/>
    <mergeCell ref="IUC360:IUJ360"/>
    <mergeCell ref="IUK360:IUR360"/>
    <mergeCell ref="IUS360:IUZ360"/>
    <mergeCell ref="IVA360:IVH360"/>
    <mergeCell ref="IVI360:IVP360"/>
    <mergeCell ref="IVQ360:IVX360"/>
    <mergeCell ref="IVY360:IWF360"/>
    <mergeCell ref="IWG360:IWN360"/>
    <mergeCell ref="IWO360:IWV360"/>
    <mergeCell ref="IRI360:IRP360"/>
    <mergeCell ref="IRQ360:IRX360"/>
    <mergeCell ref="IRY360:ISF360"/>
    <mergeCell ref="ISG360:ISN360"/>
    <mergeCell ref="ISO360:ISV360"/>
    <mergeCell ref="ISW360:ITD360"/>
    <mergeCell ref="ITE360:ITL360"/>
    <mergeCell ref="ITM360:ITT360"/>
    <mergeCell ref="ITU360:IUB360"/>
    <mergeCell ref="IOO360:IOV360"/>
    <mergeCell ref="IOW360:IPD360"/>
    <mergeCell ref="IPE360:IPL360"/>
    <mergeCell ref="IPM360:IPT360"/>
    <mergeCell ref="IPU360:IQB360"/>
    <mergeCell ref="IQC360:IQJ360"/>
    <mergeCell ref="IQK360:IQR360"/>
    <mergeCell ref="IQS360:IQZ360"/>
    <mergeCell ref="IRA360:IRH360"/>
    <mergeCell ref="ILU360:IMB360"/>
    <mergeCell ref="IMC360:IMJ360"/>
    <mergeCell ref="IMK360:IMR360"/>
    <mergeCell ref="IMS360:IMZ360"/>
    <mergeCell ref="INA360:INH360"/>
    <mergeCell ref="INI360:INP360"/>
    <mergeCell ref="INQ360:INX360"/>
    <mergeCell ref="INY360:IOF360"/>
    <mergeCell ref="IOG360:ION360"/>
    <mergeCell ref="JFE360:JFL360"/>
    <mergeCell ref="JFM360:JFT360"/>
    <mergeCell ref="JFU360:JGB360"/>
    <mergeCell ref="JGC360:JGJ360"/>
    <mergeCell ref="JGK360:JGR360"/>
    <mergeCell ref="JGS360:JGZ360"/>
    <mergeCell ref="JHA360:JHH360"/>
    <mergeCell ref="JHI360:JHP360"/>
    <mergeCell ref="JHQ360:JHX360"/>
    <mergeCell ref="JCK360:JCR360"/>
    <mergeCell ref="JCS360:JCZ360"/>
    <mergeCell ref="JDA360:JDH360"/>
    <mergeCell ref="JDI360:JDP360"/>
    <mergeCell ref="JDQ360:JDX360"/>
    <mergeCell ref="JDY360:JEF360"/>
    <mergeCell ref="JEG360:JEN360"/>
    <mergeCell ref="JEO360:JEV360"/>
    <mergeCell ref="JEW360:JFD360"/>
    <mergeCell ref="IZQ360:IZX360"/>
    <mergeCell ref="IZY360:JAF360"/>
    <mergeCell ref="JAG360:JAN360"/>
    <mergeCell ref="JAO360:JAV360"/>
    <mergeCell ref="JAW360:JBD360"/>
    <mergeCell ref="JBE360:JBL360"/>
    <mergeCell ref="JBM360:JBT360"/>
    <mergeCell ref="JBU360:JCB360"/>
    <mergeCell ref="JCC360:JCJ360"/>
    <mergeCell ref="IWW360:IXD360"/>
    <mergeCell ref="IXE360:IXL360"/>
    <mergeCell ref="IXM360:IXT360"/>
    <mergeCell ref="IXU360:IYB360"/>
    <mergeCell ref="IYC360:IYJ360"/>
    <mergeCell ref="IYK360:IYR360"/>
    <mergeCell ref="IYS360:IYZ360"/>
    <mergeCell ref="IZA360:IZH360"/>
    <mergeCell ref="IZI360:IZP360"/>
    <mergeCell ref="JQG360:JQN360"/>
    <mergeCell ref="JQO360:JQV360"/>
    <mergeCell ref="JQW360:JRD360"/>
    <mergeCell ref="JRE360:JRL360"/>
    <mergeCell ref="JRM360:JRT360"/>
    <mergeCell ref="JRU360:JSB360"/>
    <mergeCell ref="JSC360:JSJ360"/>
    <mergeCell ref="JSK360:JSR360"/>
    <mergeCell ref="JSS360:JSZ360"/>
    <mergeCell ref="JNM360:JNT360"/>
    <mergeCell ref="JNU360:JOB360"/>
    <mergeCell ref="JOC360:JOJ360"/>
    <mergeCell ref="JOK360:JOR360"/>
    <mergeCell ref="JOS360:JOZ360"/>
    <mergeCell ref="JPA360:JPH360"/>
    <mergeCell ref="JPI360:JPP360"/>
    <mergeCell ref="JPQ360:JPX360"/>
    <mergeCell ref="JPY360:JQF360"/>
    <mergeCell ref="JKS360:JKZ360"/>
    <mergeCell ref="JLA360:JLH360"/>
    <mergeCell ref="JLI360:JLP360"/>
    <mergeCell ref="JLQ360:JLX360"/>
    <mergeCell ref="JLY360:JMF360"/>
    <mergeCell ref="JMG360:JMN360"/>
    <mergeCell ref="JMO360:JMV360"/>
    <mergeCell ref="JMW360:JND360"/>
    <mergeCell ref="JNE360:JNL360"/>
    <mergeCell ref="JHY360:JIF360"/>
    <mergeCell ref="JIG360:JIN360"/>
    <mergeCell ref="JIO360:JIV360"/>
    <mergeCell ref="JIW360:JJD360"/>
    <mergeCell ref="JJE360:JJL360"/>
    <mergeCell ref="JJM360:JJT360"/>
    <mergeCell ref="JJU360:JKB360"/>
    <mergeCell ref="JKC360:JKJ360"/>
    <mergeCell ref="JKK360:JKR360"/>
    <mergeCell ref="KBI360:KBP360"/>
    <mergeCell ref="KBQ360:KBX360"/>
    <mergeCell ref="KBY360:KCF360"/>
    <mergeCell ref="KCG360:KCN360"/>
    <mergeCell ref="KCO360:KCV360"/>
    <mergeCell ref="KCW360:KDD360"/>
    <mergeCell ref="KDE360:KDL360"/>
    <mergeCell ref="KDM360:KDT360"/>
    <mergeCell ref="KDU360:KEB360"/>
    <mergeCell ref="JYO360:JYV360"/>
    <mergeCell ref="JYW360:JZD360"/>
    <mergeCell ref="JZE360:JZL360"/>
    <mergeCell ref="JZM360:JZT360"/>
    <mergeCell ref="JZU360:KAB360"/>
    <mergeCell ref="KAC360:KAJ360"/>
    <mergeCell ref="KAK360:KAR360"/>
    <mergeCell ref="KAS360:KAZ360"/>
    <mergeCell ref="KBA360:KBH360"/>
    <mergeCell ref="JVU360:JWB360"/>
    <mergeCell ref="JWC360:JWJ360"/>
    <mergeCell ref="JWK360:JWR360"/>
    <mergeCell ref="JWS360:JWZ360"/>
    <mergeCell ref="JXA360:JXH360"/>
    <mergeCell ref="JXI360:JXP360"/>
    <mergeCell ref="JXQ360:JXX360"/>
    <mergeCell ref="JXY360:JYF360"/>
    <mergeCell ref="JYG360:JYN360"/>
    <mergeCell ref="JTA360:JTH360"/>
    <mergeCell ref="JTI360:JTP360"/>
    <mergeCell ref="JTQ360:JTX360"/>
    <mergeCell ref="JTY360:JUF360"/>
    <mergeCell ref="JUG360:JUN360"/>
    <mergeCell ref="JUO360:JUV360"/>
    <mergeCell ref="JUW360:JVD360"/>
    <mergeCell ref="JVE360:JVL360"/>
    <mergeCell ref="JVM360:JVT360"/>
    <mergeCell ref="KMK360:KMR360"/>
    <mergeCell ref="KMS360:KMZ360"/>
    <mergeCell ref="KNA360:KNH360"/>
    <mergeCell ref="KNI360:KNP360"/>
    <mergeCell ref="KNQ360:KNX360"/>
    <mergeCell ref="KNY360:KOF360"/>
    <mergeCell ref="KOG360:KON360"/>
    <mergeCell ref="KOO360:KOV360"/>
    <mergeCell ref="KOW360:KPD360"/>
    <mergeCell ref="KJQ360:KJX360"/>
    <mergeCell ref="KJY360:KKF360"/>
    <mergeCell ref="KKG360:KKN360"/>
    <mergeCell ref="KKO360:KKV360"/>
    <mergeCell ref="KKW360:KLD360"/>
    <mergeCell ref="KLE360:KLL360"/>
    <mergeCell ref="KLM360:KLT360"/>
    <mergeCell ref="KLU360:KMB360"/>
    <mergeCell ref="KMC360:KMJ360"/>
    <mergeCell ref="KGW360:KHD360"/>
    <mergeCell ref="KHE360:KHL360"/>
    <mergeCell ref="KHM360:KHT360"/>
    <mergeCell ref="KHU360:KIB360"/>
    <mergeCell ref="KIC360:KIJ360"/>
    <mergeCell ref="KIK360:KIR360"/>
    <mergeCell ref="KIS360:KIZ360"/>
    <mergeCell ref="KJA360:KJH360"/>
    <mergeCell ref="KJI360:KJP360"/>
    <mergeCell ref="KEC360:KEJ360"/>
    <mergeCell ref="KEK360:KER360"/>
    <mergeCell ref="KES360:KEZ360"/>
    <mergeCell ref="KFA360:KFH360"/>
    <mergeCell ref="KFI360:KFP360"/>
    <mergeCell ref="KFQ360:KFX360"/>
    <mergeCell ref="KFY360:KGF360"/>
    <mergeCell ref="KGG360:KGN360"/>
    <mergeCell ref="KGO360:KGV360"/>
    <mergeCell ref="KXM360:KXT360"/>
    <mergeCell ref="KXU360:KYB360"/>
    <mergeCell ref="KYC360:KYJ360"/>
    <mergeCell ref="KYK360:KYR360"/>
    <mergeCell ref="KYS360:KYZ360"/>
    <mergeCell ref="KZA360:KZH360"/>
    <mergeCell ref="KZI360:KZP360"/>
    <mergeCell ref="KZQ360:KZX360"/>
    <mergeCell ref="KZY360:LAF360"/>
    <mergeCell ref="KUS360:KUZ360"/>
    <mergeCell ref="KVA360:KVH360"/>
    <mergeCell ref="KVI360:KVP360"/>
    <mergeCell ref="KVQ360:KVX360"/>
    <mergeCell ref="KVY360:KWF360"/>
    <mergeCell ref="KWG360:KWN360"/>
    <mergeCell ref="KWO360:KWV360"/>
    <mergeCell ref="KWW360:KXD360"/>
    <mergeCell ref="KXE360:KXL360"/>
    <mergeCell ref="KRY360:KSF360"/>
    <mergeCell ref="KSG360:KSN360"/>
    <mergeCell ref="KSO360:KSV360"/>
    <mergeCell ref="KSW360:KTD360"/>
    <mergeCell ref="KTE360:KTL360"/>
    <mergeCell ref="KTM360:KTT360"/>
    <mergeCell ref="KTU360:KUB360"/>
    <mergeCell ref="KUC360:KUJ360"/>
    <mergeCell ref="KUK360:KUR360"/>
    <mergeCell ref="KPE360:KPL360"/>
    <mergeCell ref="KPM360:KPT360"/>
    <mergeCell ref="KPU360:KQB360"/>
    <mergeCell ref="KQC360:KQJ360"/>
    <mergeCell ref="KQK360:KQR360"/>
    <mergeCell ref="KQS360:KQZ360"/>
    <mergeCell ref="KRA360:KRH360"/>
    <mergeCell ref="KRI360:KRP360"/>
    <mergeCell ref="KRQ360:KRX360"/>
    <mergeCell ref="LIO360:LIV360"/>
    <mergeCell ref="LIW360:LJD360"/>
    <mergeCell ref="LJE360:LJL360"/>
    <mergeCell ref="LJM360:LJT360"/>
    <mergeCell ref="LJU360:LKB360"/>
    <mergeCell ref="LKC360:LKJ360"/>
    <mergeCell ref="LKK360:LKR360"/>
    <mergeCell ref="LKS360:LKZ360"/>
    <mergeCell ref="LLA360:LLH360"/>
    <mergeCell ref="LFU360:LGB360"/>
    <mergeCell ref="LGC360:LGJ360"/>
    <mergeCell ref="LGK360:LGR360"/>
    <mergeCell ref="LGS360:LGZ360"/>
    <mergeCell ref="LHA360:LHH360"/>
    <mergeCell ref="LHI360:LHP360"/>
    <mergeCell ref="LHQ360:LHX360"/>
    <mergeCell ref="LHY360:LIF360"/>
    <mergeCell ref="LIG360:LIN360"/>
    <mergeCell ref="LDA360:LDH360"/>
    <mergeCell ref="LDI360:LDP360"/>
    <mergeCell ref="LDQ360:LDX360"/>
    <mergeCell ref="LDY360:LEF360"/>
    <mergeCell ref="LEG360:LEN360"/>
    <mergeCell ref="LEO360:LEV360"/>
    <mergeCell ref="LEW360:LFD360"/>
    <mergeCell ref="LFE360:LFL360"/>
    <mergeCell ref="LFM360:LFT360"/>
    <mergeCell ref="LAG360:LAN360"/>
    <mergeCell ref="LAO360:LAV360"/>
    <mergeCell ref="LAW360:LBD360"/>
    <mergeCell ref="LBE360:LBL360"/>
    <mergeCell ref="LBM360:LBT360"/>
    <mergeCell ref="LBU360:LCB360"/>
    <mergeCell ref="LCC360:LCJ360"/>
    <mergeCell ref="LCK360:LCR360"/>
    <mergeCell ref="LCS360:LCZ360"/>
    <mergeCell ref="LTQ360:LTX360"/>
    <mergeCell ref="LTY360:LUF360"/>
    <mergeCell ref="LUG360:LUN360"/>
    <mergeCell ref="LUO360:LUV360"/>
    <mergeCell ref="LUW360:LVD360"/>
    <mergeCell ref="LVE360:LVL360"/>
    <mergeCell ref="LVM360:LVT360"/>
    <mergeCell ref="LVU360:LWB360"/>
    <mergeCell ref="LWC360:LWJ360"/>
    <mergeCell ref="LQW360:LRD360"/>
    <mergeCell ref="LRE360:LRL360"/>
    <mergeCell ref="LRM360:LRT360"/>
    <mergeCell ref="LRU360:LSB360"/>
    <mergeCell ref="LSC360:LSJ360"/>
    <mergeCell ref="LSK360:LSR360"/>
    <mergeCell ref="LSS360:LSZ360"/>
    <mergeCell ref="LTA360:LTH360"/>
    <mergeCell ref="LTI360:LTP360"/>
    <mergeCell ref="LOC360:LOJ360"/>
    <mergeCell ref="LOK360:LOR360"/>
    <mergeCell ref="LOS360:LOZ360"/>
    <mergeCell ref="LPA360:LPH360"/>
    <mergeCell ref="LPI360:LPP360"/>
    <mergeCell ref="LPQ360:LPX360"/>
    <mergeCell ref="LPY360:LQF360"/>
    <mergeCell ref="LQG360:LQN360"/>
    <mergeCell ref="LQO360:LQV360"/>
    <mergeCell ref="LLI360:LLP360"/>
    <mergeCell ref="LLQ360:LLX360"/>
    <mergeCell ref="LLY360:LMF360"/>
    <mergeCell ref="LMG360:LMN360"/>
    <mergeCell ref="LMO360:LMV360"/>
    <mergeCell ref="LMW360:LND360"/>
    <mergeCell ref="LNE360:LNL360"/>
    <mergeCell ref="LNM360:LNT360"/>
    <mergeCell ref="LNU360:LOB360"/>
    <mergeCell ref="MES360:MEZ360"/>
    <mergeCell ref="MFA360:MFH360"/>
    <mergeCell ref="MFI360:MFP360"/>
    <mergeCell ref="MFQ360:MFX360"/>
    <mergeCell ref="MFY360:MGF360"/>
    <mergeCell ref="MGG360:MGN360"/>
    <mergeCell ref="MGO360:MGV360"/>
    <mergeCell ref="MGW360:MHD360"/>
    <mergeCell ref="MHE360:MHL360"/>
    <mergeCell ref="MBY360:MCF360"/>
    <mergeCell ref="MCG360:MCN360"/>
    <mergeCell ref="MCO360:MCV360"/>
    <mergeCell ref="MCW360:MDD360"/>
    <mergeCell ref="MDE360:MDL360"/>
    <mergeCell ref="MDM360:MDT360"/>
    <mergeCell ref="MDU360:MEB360"/>
    <mergeCell ref="MEC360:MEJ360"/>
    <mergeCell ref="MEK360:MER360"/>
    <mergeCell ref="LZE360:LZL360"/>
    <mergeCell ref="LZM360:LZT360"/>
    <mergeCell ref="LZU360:MAB360"/>
    <mergeCell ref="MAC360:MAJ360"/>
    <mergeCell ref="MAK360:MAR360"/>
    <mergeCell ref="MAS360:MAZ360"/>
    <mergeCell ref="MBA360:MBH360"/>
    <mergeCell ref="MBI360:MBP360"/>
    <mergeCell ref="MBQ360:MBX360"/>
    <mergeCell ref="LWK360:LWR360"/>
    <mergeCell ref="LWS360:LWZ360"/>
    <mergeCell ref="LXA360:LXH360"/>
    <mergeCell ref="LXI360:LXP360"/>
    <mergeCell ref="LXQ360:LXX360"/>
    <mergeCell ref="LXY360:LYF360"/>
    <mergeCell ref="LYG360:LYN360"/>
    <mergeCell ref="LYO360:LYV360"/>
    <mergeCell ref="LYW360:LZD360"/>
    <mergeCell ref="MPU360:MQB360"/>
    <mergeCell ref="MQC360:MQJ360"/>
    <mergeCell ref="MQK360:MQR360"/>
    <mergeCell ref="MQS360:MQZ360"/>
    <mergeCell ref="MRA360:MRH360"/>
    <mergeCell ref="MRI360:MRP360"/>
    <mergeCell ref="MRQ360:MRX360"/>
    <mergeCell ref="MRY360:MSF360"/>
    <mergeCell ref="MSG360:MSN360"/>
    <mergeCell ref="MNA360:MNH360"/>
    <mergeCell ref="MNI360:MNP360"/>
    <mergeCell ref="MNQ360:MNX360"/>
    <mergeCell ref="MNY360:MOF360"/>
    <mergeCell ref="MOG360:MON360"/>
    <mergeCell ref="MOO360:MOV360"/>
    <mergeCell ref="MOW360:MPD360"/>
    <mergeCell ref="MPE360:MPL360"/>
    <mergeCell ref="MPM360:MPT360"/>
    <mergeCell ref="MKG360:MKN360"/>
    <mergeCell ref="MKO360:MKV360"/>
    <mergeCell ref="MKW360:MLD360"/>
    <mergeCell ref="MLE360:MLL360"/>
    <mergeCell ref="MLM360:MLT360"/>
    <mergeCell ref="MLU360:MMB360"/>
    <mergeCell ref="MMC360:MMJ360"/>
    <mergeCell ref="MMK360:MMR360"/>
    <mergeCell ref="MMS360:MMZ360"/>
    <mergeCell ref="MHM360:MHT360"/>
    <mergeCell ref="MHU360:MIB360"/>
    <mergeCell ref="MIC360:MIJ360"/>
    <mergeCell ref="MIK360:MIR360"/>
    <mergeCell ref="MIS360:MIZ360"/>
    <mergeCell ref="MJA360:MJH360"/>
    <mergeCell ref="MJI360:MJP360"/>
    <mergeCell ref="MJQ360:MJX360"/>
    <mergeCell ref="MJY360:MKF360"/>
    <mergeCell ref="NAW360:NBD360"/>
    <mergeCell ref="NBE360:NBL360"/>
    <mergeCell ref="NBM360:NBT360"/>
    <mergeCell ref="NBU360:NCB360"/>
    <mergeCell ref="NCC360:NCJ360"/>
    <mergeCell ref="NCK360:NCR360"/>
    <mergeCell ref="NCS360:NCZ360"/>
    <mergeCell ref="NDA360:NDH360"/>
    <mergeCell ref="NDI360:NDP360"/>
    <mergeCell ref="MYC360:MYJ360"/>
    <mergeCell ref="MYK360:MYR360"/>
    <mergeCell ref="MYS360:MYZ360"/>
    <mergeCell ref="MZA360:MZH360"/>
    <mergeCell ref="MZI360:MZP360"/>
    <mergeCell ref="MZQ360:MZX360"/>
    <mergeCell ref="MZY360:NAF360"/>
    <mergeCell ref="NAG360:NAN360"/>
    <mergeCell ref="NAO360:NAV360"/>
    <mergeCell ref="MVI360:MVP360"/>
    <mergeCell ref="MVQ360:MVX360"/>
    <mergeCell ref="MVY360:MWF360"/>
    <mergeCell ref="MWG360:MWN360"/>
    <mergeCell ref="MWO360:MWV360"/>
    <mergeCell ref="MWW360:MXD360"/>
    <mergeCell ref="MXE360:MXL360"/>
    <mergeCell ref="MXM360:MXT360"/>
    <mergeCell ref="MXU360:MYB360"/>
    <mergeCell ref="MSO360:MSV360"/>
    <mergeCell ref="MSW360:MTD360"/>
    <mergeCell ref="MTE360:MTL360"/>
    <mergeCell ref="MTM360:MTT360"/>
    <mergeCell ref="MTU360:MUB360"/>
    <mergeCell ref="MUC360:MUJ360"/>
    <mergeCell ref="MUK360:MUR360"/>
    <mergeCell ref="MUS360:MUZ360"/>
    <mergeCell ref="MVA360:MVH360"/>
    <mergeCell ref="NLY360:NMF360"/>
    <mergeCell ref="NMG360:NMN360"/>
    <mergeCell ref="NMO360:NMV360"/>
    <mergeCell ref="NMW360:NND360"/>
    <mergeCell ref="NNE360:NNL360"/>
    <mergeCell ref="NNM360:NNT360"/>
    <mergeCell ref="NNU360:NOB360"/>
    <mergeCell ref="NOC360:NOJ360"/>
    <mergeCell ref="NOK360:NOR360"/>
    <mergeCell ref="NJE360:NJL360"/>
    <mergeCell ref="NJM360:NJT360"/>
    <mergeCell ref="NJU360:NKB360"/>
    <mergeCell ref="NKC360:NKJ360"/>
    <mergeCell ref="NKK360:NKR360"/>
    <mergeCell ref="NKS360:NKZ360"/>
    <mergeCell ref="NLA360:NLH360"/>
    <mergeCell ref="NLI360:NLP360"/>
    <mergeCell ref="NLQ360:NLX360"/>
    <mergeCell ref="NGK360:NGR360"/>
    <mergeCell ref="NGS360:NGZ360"/>
    <mergeCell ref="NHA360:NHH360"/>
    <mergeCell ref="NHI360:NHP360"/>
    <mergeCell ref="NHQ360:NHX360"/>
    <mergeCell ref="NHY360:NIF360"/>
    <mergeCell ref="NIG360:NIN360"/>
    <mergeCell ref="NIO360:NIV360"/>
    <mergeCell ref="NIW360:NJD360"/>
    <mergeCell ref="NDQ360:NDX360"/>
    <mergeCell ref="NDY360:NEF360"/>
    <mergeCell ref="NEG360:NEN360"/>
    <mergeCell ref="NEO360:NEV360"/>
    <mergeCell ref="NEW360:NFD360"/>
    <mergeCell ref="NFE360:NFL360"/>
    <mergeCell ref="NFM360:NFT360"/>
    <mergeCell ref="NFU360:NGB360"/>
    <mergeCell ref="NGC360:NGJ360"/>
    <mergeCell ref="NXA360:NXH360"/>
    <mergeCell ref="NXI360:NXP360"/>
    <mergeCell ref="NXQ360:NXX360"/>
    <mergeCell ref="NXY360:NYF360"/>
    <mergeCell ref="NYG360:NYN360"/>
    <mergeCell ref="NYO360:NYV360"/>
    <mergeCell ref="NYW360:NZD360"/>
    <mergeCell ref="NZE360:NZL360"/>
    <mergeCell ref="NZM360:NZT360"/>
    <mergeCell ref="NUG360:NUN360"/>
    <mergeCell ref="NUO360:NUV360"/>
    <mergeCell ref="NUW360:NVD360"/>
    <mergeCell ref="NVE360:NVL360"/>
    <mergeCell ref="NVM360:NVT360"/>
    <mergeCell ref="NVU360:NWB360"/>
    <mergeCell ref="NWC360:NWJ360"/>
    <mergeCell ref="NWK360:NWR360"/>
    <mergeCell ref="NWS360:NWZ360"/>
    <mergeCell ref="NRM360:NRT360"/>
    <mergeCell ref="NRU360:NSB360"/>
    <mergeCell ref="NSC360:NSJ360"/>
    <mergeCell ref="NSK360:NSR360"/>
    <mergeCell ref="NSS360:NSZ360"/>
    <mergeCell ref="NTA360:NTH360"/>
    <mergeCell ref="NTI360:NTP360"/>
    <mergeCell ref="NTQ360:NTX360"/>
    <mergeCell ref="NTY360:NUF360"/>
    <mergeCell ref="NOS360:NOZ360"/>
    <mergeCell ref="NPA360:NPH360"/>
    <mergeCell ref="NPI360:NPP360"/>
    <mergeCell ref="NPQ360:NPX360"/>
    <mergeCell ref="NPY360:NQF360"/>
    <mergeCell ref="NQG360:NQN360"/>
    <mergeCell ref="NQO360:NQV360"/>
    <mergeCell ref="NQW360:NRD360"/>
    <mergeCell ref="NRE360:NRL360"/>
    <mergeCell ref="OIC360:OIJ360"/>
    <mergeCell ref="OIK360:OIR360"/>
    <mergeCell ref="OIS360:OIZ360"/>
    <mergeCell ref="OJA360:OJH360"/>
    <mergeCell ref="OJI360:OJP360"/>
    <mergeCell ref="OJQ360:OJX360"/>
    <mergeCell ref="OJY360:OKF360"/>
    <mergeCell ref="OKG360:OKN360"/>
    <mergeCell ref="OKO360:OKV360"/>
    <mergeCell ref="OFI360:OFP360"/>
    <mergeCell ref="OFQ360:OFX360"/>
    <mergeCell ref="OFY360:OGF360"/>
    <mergeCell ref="OGG360:OGN360"/>
    <mergeCell ref="OGO360:OGV360"/>
    <mergeCell ref="OGW360:OHD360"/>
    <mergeCell ref="OHE360:OHL360"/>
    <mergeCell ref="OHM360:OHT360"/>
    <mergeCell ref="OHU360:OIB360"/>
    <mergeCell ref="OCO360:OCV360"/>
    <mergeCell ref="OCW360:ODD360"/>
    <mergeCell ref="ODE360:ODL360"/>
    <mergeCell ref="ODM360:ODT360"/>
    <mergeCell ref="ODU360:OEB360"/>
    <mergeCell ref="OEC360:OEJ360"/>
    <mergeCell ref="OEK360:OER360"/>
    <mergeCell ref="OES360:OEZ360"/>
    <mergeCell ref="OFA360:OFH360"/>
    <mergeCell ref="NZU360:OAB360"/>
    <mergeCell ref="OAC360:OAJ360"/>
    <mergeCell ref="OAK360:OAR360"/>
    <mergeCell ref="OAS360:OAZ360"/>
    <mergeCell ref="OBA360:OBH360"/>
    <mergeCell ref="OBI360:OBP360"/>
    <mergeCell ref="OBQ360:OBX360"/>
    <mergeCell ref="OBY360:OCF360"/>
    <mergeCell ref="OCG360:OCN360"/>
    <mergeCell ref="OTE360:OTL360"/>
    <mergeCell ref="OTM360:OTT360"/>
    <mergeCell ref="OTU360:OUB360"/>
    <mergeCell ref="OUC360:OUJ360"/>
    <mergeCell ref="OUK360:OUR360"/>
    <mergeCell ref="OUS360:OUZ360"/>
    <mergeCell ref="OVA360:OVH360"/>
    <mergeCell ref="OVI360:OVP360"/>
    <mergeCell ref="OVQ360:OVX360"/>
    <mergeCell ref="OQK360:OQR360"/>
    <mergeCell ref="OQS360:OQZ360"/>
    <mergeCell ref="ORA360:ORH360"/>
    <mergeCell ref="ORI360:ORP360"/>
    <mergeCell ref="ORQ360:ORX360"/>
    <mergeCell ref="ORY360:OSF360"/>
    <mergeCell ref="OSG360:OSN360"/>
    <mergeCell ref="OSO360:OSV360"/>
    <mergeCell ref="OSW360:OTD360"/>
    <mergeCell ref="ONQ360:ONX360"/>
    <mergeCell ref="ONY360:OOF360"/>
    <mergeCell ref="OOG360:OON360"/>
    <mergeCell ref="OOO360:OOV360"/>
    <mergeCell ref="OOW360:OPD360"/>
    <mergeCell ref="OPE360:OPL360"/>
    <mergeCell ref="OPM360:OPT360"/>
    <mergeCell ref="OPU360:OQB360"/>
    <mergeCell ref="OQC360:OQJ360"/>
    <mergeCell ref="OKW360:OLD360"/>
    <mergeCell ref="OLE360:OLL360"/>
    <mergeCell ref="OLM360:OLT360"/>
    <mergeCell ref="OLU360:OMB360"/>
    <mergeCell ref="OMC360:OMJ360"/>
    <mergeCell ref="OMK360:OMR360"/>
    <mergeCell ref="OMS360:OMZ360"/>
    <mergeCell ref="ONA360:ONH360"/>
    <mergeCell ref="ONI360:ONP360"/>
    <mergeCell ref="PEG360:PEN360"/>
    <mergeCell ref="PEO360:PEV360"/>
    <mergeCell ref="PEW360:PFD360"/>
    <mergeCell ref="PFE360:PFL360"/>
    <mergeCell ref="PFM360:PFT360"/>
    <mergeCell ref="PFU360:PGB360"/>
    <mergeCell ref="PGC360:PGJ360"/>
    <mergeCell ref="PGK360:PGR360"/>
    <mergeCell ref="PGS360:PGZ360"/>
    <mergeCell ref="PBM360:PBT360"/>
    <mergeCell ref="PBU360:PCB360"/>
    <mergeCell ref="PCC360:PCJ360"/>
    <mergeCell ref="PCK360:PCR360"/>
    <mergeCell ref="PCS360:PCZ360"/>
    <mergeCell ref="PDA360:PDH360"/>
    <mergeCell ref="PDI360:PDP360"/>
    <mergeCell ref="PDQ360:PDX360"/>
    <mergeCell ref="PDY360:PEF360"/>
    <mergeCell ref="OYS360:OYZ360"/>
    <mergeCell ref="OZA360:OZH360"/>
    <mergeCell ref="OZI360:OZP360"/>
    <mergeCell ref="OZQ360:OZX360"/>
    <mergeCell ref="OZY360:PAF360"/>
    <mergeCell ref="PAG360:PAN360"/>
    <mergeCell ref="PAO360:PAV360"/>
    <mergeCell ref="PAW360:PBD360"/>
    <mergeCell ref="PBE360:PBL360"/>
    <mergeCell ref="OVY360:OWF360"/>
    <mergeCell ref="OWG360:OWN360"/>
    <mergeCell ref="OWO360:OWV360"/>
    <mergeCell ref="OWW360:OXD360"/>
    <mergeCell ref="OXE360:OXL360"/>
    <mergeCell ref="OXM360:OXT360"/>
    <mergeCell ref="OXU360:OYB360"/>
    <mergeCell ref="OYC360:OYJ360"/>
    <mergeCell ref="OYK360:OYR360"/>
    <mergeCell ref="PPI360:PPP360"/>
    <mergeCell ref="PPQ360:PPX360"/>
    <mergeCell ref="PPY360:PQF360"/>
    <mergeCell ref="PQG360:PQN360"/>
    <mergeCell ref="PQO360:PQV360"/>
    <mergeCell ref="PQW360:PRD360"/>
    <mergeCell ref="PRE360:PRL360"/>
    <mergeCell ref="PRM360:PRT360"/>
    <mergeCell ref="PRU360:PSB360"/>
    <mergeCell ref="PMO360:PMV360"/>
    <mergeCell ref="PMW360:PND360"/>
    <mergeCell ref="PNE360:PNL360"/>
    <mergeCell ref="PNM360:PNT360"/>
    <mergeCell ref="PNU360:POB360"/>
    <mergeCell ref="POC360:POJ360"/>
    <mergeCell ref="POK360:POR360"/>
    <mergeCell ref="POS360:POZ360"/>
    <mergeCell ref="PPA360:PPH360"/>
    <mergeCell ref="PJU360:PKB360"/>
    <mergeCell ref="PKC360:PKJ360"/>
    <mergeCell ref="PKK360:PKR360"/>
    <mergeCell ref="PKS360:PKZ360"/>
    <mergeCell ref="PLA360:PLH360"/>
    <mergeCell ref="PLI360:PLP360"/>
    <mergeCell ref="PLQ360:PLX360"/>
    <mergeCell ref="PLY360:PMF360"/>
    <mergeCell ref="PMG360:PMN360"/>
    <mergeCell ref="PHA360:PHH360"/>
    <mergeCell ref="PHI360:PHP360"/>
    <mergeCell ref="PHQ360:PHX360"/>
    <mergeCell ref="PHY360:PIF360"/>
    <mergeCell ref="PIG360:PIN360"/>
    <mergeCell ref="PIO360:PIV360"/>
    <mergeCell ref="PIW360:PJD360"/>
    <mergeCell ref="PJE360:PJL360"/>
    <mergeCell ref="PJM360:PJT360"/>
    <mergeCell ref="QAK360:QAR360"/>
    <mergeCell ref="QAS360:QAZ360"/>
    <mergeCell ref="QBA360:QBH360"/>
    <mergeCell ref="QBI360:QBP360"/>
    <mergeCell ref="QBQ360:QBX360"/>
    <mergeCell ref="QBY360:QCF360"/>
    <mergeCell ref="QCG360:QCN360"/>
    <mergeCell ref="QCO360:QCV360"/>
    <mergeCell ref="QCW360:QDD360"/>
    <mergeCell ref="PXQ360:PXX360"/>
    <mergeCell ref="PXY360:PYF360"/>
    <mergeCell ref="PYG360:PYN360"/>
    <mergeCell ref="PYO360:PYV360"/>
    <mergeCell ref="PYW360:PZD360"/>
    <mergeCell ref="PZE360:PZL360"/>
    <mergeCell ref="PZM360:PZT360"/>
    <mergeCell ref="PZU360:QAB360"/>
    <mergeCell ref="QAC360:QAJ360"/>
    <mergeCell ref="PUW360:PVD360"/>
    <mergeCell ref="PVE360:PVL360"/>
    <mergeCell ref="PVM360:PVT360"/>
    <mergeCell ref="PVU360:PWB360"/>
    <mergeCell ref="PWC360:PWJ360"/>
    <mergeCell ref="PWK360:PWR360"/>
    <mergeCell ref="PWS360:PWZ360"/>
    <mergeCell ref="PXA360:PXH360"/>
    <mergeCell ref="PXI360:PXP360"/>
    <mergeCell ref="PSC360:PSJ360"/>
    <mergeCell ref="PSK360:PSR360"/>
    <mergeCell ref="PSS360:PSZ360"/>
    <mergeCell ref="PTA360:PTH360"/>
    <mergeCell ref="PTI360:PTP360"/>
    <mergeCell ref="PTQ360:PTX360"/>
    <mergeCell ref="PTY360:PUF360"/>
    <mergeCell ref="PUG360:PUN360"/>
    <mergeCell ref="PUO360:PUV360"/>
    <mergeCell ref="QLM360:QLT360"/>
    <mergeCell ref="QLU360:QMB360"/>
    <mergeCell ref="QMC360:QMJ360"/>
    <mergeCell ref="QMK360:QMR360"/>
    <mergeCell ref="QMS360:QMZ360"/>
    <mergeCell ref="QNA360:QNH360"/>
    <mergeCell ref="QNI360:QNP360"/>
    <mergeCell ref="QNQ360:QNX360"/>
    <mergeCell ref="QNY360:QOF360"/>
    <mergeCell ref="QIS360:QIZ360"/>
    <mergeCell ref="QJA360:QJH360"/>
    <mergeCell ref="QJI360:QJP360"/>
    <mergeCell ref="QJQ360:QJX360"/>
    <mergeCell ref="QJY360:QKF360"/>
    <mergeCell ref="QKG360:QKN360"/>
    <mergeCell ref="QKO360:QKV360"/>
    <mergeCell ref="QKW360:QLD360"/>
    <mergeCell ref="QLE360:QLL360"/>
    <mergeCell ref="QFY360:QGF360"/>
    <mergeCell ref="QGG360:QGN360"/>
    <mergeCell ref="QGO360:QGV360"/>
    <mergeCell ref="QGW360:QHD360"/>
    <mergeCell ref="QHE360:QHL360"/>
    <mergeCell ref="QHM360:QHT360"/>
    <mergeCell ref="QHU360:QIB360"/>
    <mergeCell ref="QIC360:QIJ360"/>
    <mergeCell ref="QIK360:QIR360"/>
    <mergeCell ref="QDE360:QDL360"/>
    <mergeCell ref="QDM360:QDT360"/>
    <mergeCell ref="QDU360:QEB360"/>
    <mergeCell ref="QEC360:QEJ360"/>
    <mergeCell ref="QEK360:QER360"/>
    <mergeCell ref="QES360:QEZ360"/>
    <mergeCell ref="QFA360:QFH360"/>
    <mergeCell ref="QFI360:QFP360"/>
    <mergeCell ref="QFQ360:QFX360"/>
    <mergeCell ref="QWO360:QWV360"/>
    <mergeCell ref="QWW360:QXD360"/>
    <mergeCell ref="QXE360:QXL360"/>
    <mergeCell ref="QXM360:QXT360"/>
    <mergeCell ref="QXU360:QYB360"/>
    <mergeCell ref="QYC360:QYJ360"/>
    <mergeCell ref="QYK360:QYR360"/>
    <mergeCell ref="QYS360:QYZ360"/>
    <mergeCell ref="QZA360:QZH360"/>
    <mergeCell ref="QTU360:QUB360"/>
    <mergeCell ref="QUC360:QUJ360"/>
    <mergeCell ref="QUK360:QUR360"/>
    <mergeCell ref="QUS360:QUZ360"/>
    <mergeCell ref="QVA360:QVH360"/>
    <mergeCell ref="QVI360:QVP360"/>
    <mergeCell ref="QVQ360:QVX360"/>
    <mergeCell ref="QVY360:QWF360"/>
    <mergeCell ref="QWG360:QWN360"/>
    <mergeCell ref="QRA360:QRH360"/>
    <mergeCell ref="QRI360:QRP360"/>
    <mergeCell ref="QRQ360:QRX360"/>
    <mergeCell ref="QRY360:QSF360"/>
    <mergeCell ref="QSG360:QSN360"/>
    <mergeCell ref="QSO360:QSV360"/>
    <mergeCell ref="QSW360:QTD360"/>
    <mergeCell ref="QTE360:QTL360"/>
    <mergeCell ref="QTM360:QTT360"/>
    <mergeCell ref="QOG360:QON360"/>
    <mergeCell ref="QOO360:QOV360"/>
    <mergeCell ref="QOW360:QPD360"/>
    <mergeCell ref="QPE360:QPL360"/>
    <mergeCell ref="QPM360:QPT360"/>
    <mergeCell ref="QPU360:QQB360"/>
    <mergeCell ref="QQC360:QQJ360"/>
    <mergeCell ref="QQK360:QQR360"/>
    <mergeCell ref="QQS360:QQZ360"/>
    <mergeCell ref="RHQ360:RHX360"/>
    <mergeCell ref="RHY360:RIF360"/>
    <mergeCell ref="RIG360:RIN360"/>
    <mergeCell ref="RIO360:RIV360"/>
    <mergeCell ref="RIW360:RJD360"/>
    <mergeCell ref="RJE360:RJL360"/>
    <mergeCell ref="RJM360:RJT360"/>
    <mergeCell ref="RJU360:RKB360"/>
    <mergeCell ref="RKC360:RKJ360"/>
    <mergeCell ref="REW360:RFD360"/>
    <mergeCell ref="RFE360:RFL360"/>
    <mergeCell ref="RFM360:RFT360"/>
    <mergeCell ref="RFU360:RGB360"/>
    <mergeCell ref="RGC360:RGJ360"/>
    <mergeCell ref="RGK360:RGR360"/>
    <mergeCell ref="RGS360:RGZ360"/>
    <mergeCell ref="RHA360:RHH360"/>
    <mergeCell ref="RHI360:RHP360"/>
    <mergeCell ref="RCC360:RCJ360"/>
    <mergeCell ref="RCK360:RCR360"/>
    <mergeCell ref="RCS360:RCZ360"/>
    <mergeCell ref="RDA360:RDH360"/>
    <mergeCell ref="RDI360:RDP360"/>
    <mergeCell ref="RDQ360:RDX360"/>
    <mergeCell ref="RDY360:REF360"/>
    <mergeCell ref="REG360:REN360"/>
    <mergeCell ref="REO360:REV360"/>
    <mergeCell ref="QZI360:QZP360"/>
    <mergeCell ref="QZQ360:QZX360"/>
    <mergeCell ref="QZY360:RAF360"/>
    <mergeCell ref="RAG360:RAN360"/>
    <mergeCell ref="RAO360:RAV360"/>
    <mergeCell ref="RAW360:RBD360"/>
    <mergeCell ref="RBE360:RBL360"/>
    <mergeCell ref="RBM360:RBT360"/>
    <mergeCell ref="RBU360:RCB360"/>
    <mergeCell ref="RSS360:RSZ360"/>
    <mergeCell ref="RTA360:RTH360"/>
    <mergeCell ref="RTI360:RTP360"/>
    <mergeCell ref="RTQ360:RTX360"/>
    <mergeCell ref="RTY360:RUF360"/>
    <mergeCell ref="RUG360:RUN360"/>
    <mergeCell ref="RUO360:RUV360"/>
    <mergeCell ref="RUW360:RVD360"/>
    <mergeCell ref="RVE360:RVL360"/>
    <mergeCell ref="RPY360:RQF360"/>
    <mergeCell ref="RQG360:RQN360"/>
    <mergeCell ref="RQO360:RQV360"/>
    <mergeCell ref="RQW360:RRD360"/>
    <mergeCell ref="RRE360:RRL360"/>
    <mergeCell ref="RRM360:RRT360"/>
    <mergeCell ref="RRU360:RSB360"/>
    <mergeCell ref="RSC360:RSJ360"/>
    <mergeCell ref="RSK360:RSR360"/>
    <mergeCell ref="RNE360:RNL360"/>
    <mergeCell ref="RNM360:RNT360"/>
    <mergeCell ref="RNU360:ROB360"/>
    <mergeCell ref="ROC360:ROJ360"/>
    <mergeCell ref="ROK360:ROR360"/>
    <mergeCell ref="ROS360:ROZ360"/>
    <mergeCell ref="RPA360:RPH360"/>
    <mergeCell ref="RPI360:RPP360"/>
    <mergeCell ref="RPQ360:RPX360"/>
    <mergeCell ref="RKK360:RKR360"/>
    <mergeCell ref="RKS360:RKZ360"/>
    <mergeCell ref="RLA360:RLH360"/>
    <mergeCell ref="RLI360:RLP360"/>
    <mergeCell ref="RLQ360:RLX360"/>
    <mergeCell ref="RLY360:RMF360"/>
    <mergeCell ref="RMG360:RMN360"/>
    <mergeCell ref="RMO360:RMV360"/>
    <mergeCell ref="RMW360:RND360"/>
    <mergeCell ref="SDU360:SEB360"/>
    <mergeCell ref="SEC360:SEJ360"/>
    <mergeCell ref="SEK360:SER360"/>
    <mergeCell ref="SES360:SEZ360"/>
    <mergeCell ref="SFA360:SFH360"/>
    <mergeCell ref="SFI360:SFP360"/>
    <mergeCell ref="SFQ360:SFX360"/>
    <mergeCell ref="SFY360:SGF360"/>
    <mergeCell ref="SGG360:SGN360"/>
    <mergeCell ref="SBA360:SBH360"/>
    <mergeCell ref="SBI360:SBP360"/>
    <mergeCell ref="SBQ360:SBX360"/>
    <mergeCell ref="SBY360:SCF360"/>
    <mergeCell ref="SCG360:SCN360"/>
    <mergeCell ref="SCO360:SCV360"/>
    <mergeCell ref="SCW360:SDD360"/>
    <mergeCell ref="SDE360:SDL360"/>
    <mergeCell ref="SDM360:SDT360"/>
    <mergeCell ref="RYG360:RYN360"/>
    <mergeCell ref="RYO360:RYV360"/>
    <mergeCell ref="RYW360:RZD360"/>
    <mergeCell ref="RZE360:RZL360"/>
    <mergeCell ref="RZM360:RZT360"/>
    <mergeCell ref="RZU360:SAB360"/>
    <mergeCell ref="SAC360:SAJ360"/>
    <mergeCell ref="SAK360:SAR360"/>
    <mergeCell ref="SAS360:SAZ360"/>
    <mergeCell ref="RVM360:RVT360"/>
    <mergeCell ref="RVU360:RWB360"/>
    <mergeCell ref="RWC360:RWJ360"/>
    <mergeCell ref="RWK360:RWR360"/>
    <mergeCell ref="RWS360:RWZ360"/>
    <mergeCell ref="RXA360:RXH360"/>
    <mergeCell ref="RXI360:RXP360"/>
    <mergeCell ref="RXQ360:RXX360"/>
    <mergeCell ref="RXY360:RYF360"/>
    <mergeCell ref="SOW360:SPD360"/>
    <mergeCell ref="SPE360:SPL360"/>
    <mergeCell ref="SPM360:SPT360"/>
    <mergeCell ref="SPU360:SQB360"/>
    <mergeCell ref="SQC360:SQJ360"/>
    <mergeCell ref="SQK360:SQR360"/>
    <mergeCell ref="SQS360:SQZ360"/>
    <mergeCell ref="SRA360:SRH360"/>
    <mergeCell ref="SRI360:SRP360"/>
    <mergeCell ref="SMC360:SMJ360"/>
    <mergeCell ref="SMK360:SMR360"/>
    <mergeCell ref="SMS360:SMZ360"/>
    <mergeCell ref="SNA360:SNH360"/>
    <mergeCell ref="SNI360:SNP360"/>
    <mergeCell ref="SNQ360:SNX360"/>
    <mergeCell ref="SNY360:SOF360"/>
    <mergeCell ref="SOG360:SON360"/>
    <mergeCell ref="SOO360:SOV360"/>
    <mergeCell ref="SJI360:SJP360"/>
    <mergeCell ref="SJQ360:SJX360"/>
    <mergeCell ref="SJY360:SKF360"/>
    <mergeCell ref="SKG360:SKN360"/>
    <mergeCell ref="SKO360:SKV360"/>
    <mergeCell ref="SKW360:SLD360"/>
    <mergeCell ref="SLE360:SLL360"/>
    <mergeCell ref="SLM360:SLT360"/>
    <mergeCell ref="SLU360:SMB360"/>
    <mergeCell ref="SGO360:SGV360"/>
    <mergeCell ref="SGW360:SHD360"/>
    <mergeCell ref="SHE360:SHL360"/>
    <mergeCell ref="SHM360:SHT360"/>
    <mergeCell ref="SHU360:SIB360"/>
    <mergeCell ref="SIC360:SIJ360"/>
    <mergeCell ref="SIK360:SIR360"/>
    <mergeCell ref="SIS360:SIZ360"/>
    <mergeCell ref="SJA360:SJH360"/>
    <mergeCell ref="SZY360:TAF360"/>
    <mergeCell ref="TAG360:TAN360"/>
    <mergeCell ref="TAO360:TAV360"/>
    <mergeCell ref="TAW360:TBD360"/>
    <mergeCell ref="TBE360:TBL360"/>
    <mergeCell ref="TBM360:TBT360"/>
    <mergeCell ref="TBU360:TCB360"/>
    <mergeCell ref="TCC360:TCJ360"/>
    <mergeCell ref="TCK360:TCR360"/>
    <mergeCell ref="SXE360:SXL360"/>
    <mergeCell ref="SXM360:SXT360"/>
    <mergeCell ref="SXU360:SYB360"/>
    <mergeCell ref="SYC360:SYJ360"/>
    <mergeCell ref="SYK360:SYR360"/>
    <mergeCell ref="SYS360:SYZ360"/>
    <mergeCell ref="SZA360:SZH360"/>
    <mergeCell ref="SZI360:SZP360"/>
    <mergeCell ref="SZQ360:SZX360"/>
    <mergeCell ref="SUK360:SUR360"/>
    <mergeCell ref="SUS360:SUZ360"/>
    <mergeCell ref="SVA360:SVH360"/>
    <mergeCell ref="SVI360:SVP360"/>
    <mergeCell ref="SVQ360:SVX360"/>
    <mergeCell ref="SVY360:SWF360"/>
    <mergeCell ref="SWG360:SWN360"/>
    <mergeCell ref="SWO360:SWV360"/>
    <mergeCell ref="SWW360:SXD360"/>
    <mergeCell ref="SRQ360:SRX360"/>
    <mergeCell ref="SRY360:SSF360"/>
    <mergeCell ref="SSG360:SSN360"/>
    <mergeCell ref="SSO360:SSV360"/>
    <mergeCell ref="SSW360:STD360"/>
    <mergeCell ref="STE360:STL360"/>
    <mergeCell ref="STM360:STT360"/>
    <mergeCell ref="STU360:SUB360"/>
    <mergeCell ref="SUC360:SUJ360"/>
    <mergeCell ref="TLA360:TLH360"/>
    <mergeCell ref="TLI360:TLP360"/>
    <mergeCell ref="TLQ360:TLX360"/>
    <mergeCell ref="TLY360:TMF360"/>
    <mergeCell ref="TMG360:TMN360"/>
    <mergeCell ref="TMO360:TMV360"/>
    <mergeCell ref="TMW360:TND360"/>
    <mergeCell ref="TNE360:TNL360"/>
    <mergeCell ref="TNM360:TNT360"/>
    <mergeCell ref="TIG360:TIN360"/>
    <mergeCell ref="TIO360:TIV360"/>
    <mergeCell ref="TIW360:TJD360"/>
    <mergeCell ref="TJE360:TJL360"/>
    <mergeCell ref="TJM360:TJT360"/>
    <mergeCell ref="TJU360:TKB360"/>
    <mergeCell ref="TKC360:TKJ360"/>
    <mergeCell ref="TKK360:TKR360"/>
    <mergeCell ref="TKS360:TKZ360"/>
    <mergeCell ref="TFM360:TFT360"/>
    <mergeCell ref="TFU360:TGB360"/>
    <mergeCell ref="TGC360:TGJ360"/>
    <mergeCell ref="TGK360:TGR360"/>
    <mergeCell ref="TGS360:TGZ360"/>
    <mergeCell ref="THA360:THH360"/>
    <mergeCell ref="THI360:THP360"/>
    <mergeCell ref="THQ360:THX360"/>
    <mergeCell ref="THY360:TIF360"/>
    <mergeCell ref="TCS360:TCZ360"/>
    <mergeCell ref="TDA360:TDH360"/>
    <mergeCell ref="TDI360:TDP360"/>
    <mergeCell ref="TDQ360:TDX360"/>
    <mergeCell ref="TDY360:TEF360"/>
    <mergeCell ref="TEG360:TEN360"/>
    <mergeCell ref="TEO360:TEV360"/>
    <mergeCell ref="TEW360:TFD360"/>
    <mergeCell ref="TFE360:TFL360"/>
    <mergeCell ref="TWC360:TWJ360"/>
    <mergeCell ref="TWK360:TWR360"/>
    <mergeCell ref="TWS360:TWZ360"/>
    <mergeCell ref="TXA360:TXH360"/>
    <mergeCell ref="TXI360:TXP360"/>
    <mergeCell ref="TXQ360:TXX360"/>
    <mergeCell ref="TXY360:TYF360"/>
    <mergeCell ref="TYG360:TYN360"/>
    <mergeCell ref="TYO360:TYV360"/>
    <mergeCell ref="TTI360:TTP360"/>
    <mergeCell ref="TTQ360:TTX360"/>
    <mergeCell ref="TTY360:TUF360"/>
    <mergeCell ref="TUG360:TUN360"/>
    <mergeCell ref="TUO360:TUV360"/>
    <mergeCell ref="TUW360:TVD360"/>
    <mergeCell ref="TVE360:TVL360"/>
    <mergeCell ref="TVM360:TVT360"/>
    <mergeCell ref="TVU360:TWB360"/>
    <mergeCell ref="TQO360:TQV360"/>
    <mergeCell ref="TQW360:TRD360"/>
    <mergeCell ref="TRE360:TRL360"/>
    <mergeCell ref="TRM360:TRT360"/>
    <mergeCell ref="TRU360:TSB360"/>
    <mergeCell ref="TSC360:TSJ360"/>
    <mergeCell ref="TSK360:TSR360"/>
    <mergeCell ref="TSS360:TSZ360"/>
    <mergeCell ref="TTA360:TTH360"/>
    <mergeCell ref="TNU360:TOB360"/>
    <mergeCell ref="TOC360:TOJ360"/>
    <mergeCell ref="TOK360:TOR360"/>
    <mergeCell ref="TOS360:TOZ360"/>
    <mergeCell ref="TPA360:TPH360"/>
    <mergeCell ref="TPI360:TPP360"/>
    <mergeCell ref="TPQ360:TPX360"/>
    <mergeCell ref="TPY360:TQF360"/>
    <mergeCell ref="TQG360:TQN360"/>
    <mergeCell ref="UHE360:UHL360"/>
    <mergeCell ref="UHM360:UHT360"/>
    <mergeCell ref="UHU360:UIB360"/>
    <mergeCell ref="UIC360:UIJ360"/>
    <mergeCell ref="UIK360:UIR360"/>
    <mergeCell ref="UIS360:UIZ360"/>
    <mergeCell ref="UJA360:UJH360"/>
    <mergeCell ref="UJI360:UJP360"/>
    <mergeCell ref="UJQ360:UJX360"/>
    <mergeCell ref="UEK360:UER360"/>
    <mergeCell ref="UES360:UEZ360"/>
    <mergeCell ref="UFA360:UFH360"/>
    <mergeCell ref="UFI360:UFP360"/>
    <mergeCell ref="UFQ360:UFX360"/>
    <mergeCell ref="UFY360:UGF360"/>
    <mergeCell ref="UGG360:UGN360"/>
    <mergeCell ref="UGO360:UGV360"/>
    <mergeCell ref="UGW360:UHD360"/>
    <mergeCell ref="UBQ360:UBX360"/>
    <mergeCell ref="UBY360:UCF360"/>
    <mergeCell ref="UCG360:UCN360"/>
    <mergeCell ref="UCO360:UCV360"/>
    <mergeCell ref="UCW360:UDD360"/>
    <mergeCell ref="UDE360:UDL360"/>
    <mergeCell ref="UDM360:UDT360"/>
    <mergeCell ref="UDU360:UEB360"/>
    <mergeCell ref="UEC360:UEJ360"/>
    <mergeCell ref="TYW360:TZD360"/>
    <mergeCell ref="TZE360:TZL360"/>
    <mergeCell ref="TZM360:TZT360"/>
    <mergeCell ref="TZU360:UAB360"/>
    <mergeCell ref="UAC360:UAJ360"/>
    <mergeCell ref="UAK360:UAR360"/>
    <mergeCell ref="UAS360:UAZ360"/>
    <mergeCell ref="UBA360:UBH360"/>
    <mergeCell ref="UBI360:UBP360"/>
    <mergeCell ref="USG360:USN360"/>
    <mergeCell ref="USO360:USV360"/>
    <mergeCell ref="USW360:UTD360"/>
    <mergeCell ref="UTE360:UTL360"/>
    <mergeCell ref="UTM360:UTT360"/>
    <mergeCell ref="UTU360:UUB360"/>
    <mergeCell ref="UUC360:UUJ360"/>
    <mergeCell ref="UUK360:UUR360"/>
    <mergeCell ref="UUS360:UUZ360"/>
    <mergeCell ref="UPM360:UPT360"/>
    <mergeCell ref="UPU360:UQB360"/>
    <mergeCell ref="UQC360:UQJ360"/>
    <mergeCell ref="UQK360:UQR360"/>
    <mergeCell ref="UQS360:UQZ360"/>
    <mergeCell ref="URA360:URH360"/>
    <mergeCell ref="URI360:URP360"/>
    <mergeCell ref="URQ360:URX360"/>
    <mergeCell ref="URY360:USF360"/>
    <mergeCell ref="UMS360:UMZ360"/>
    <mergeCell ref="UNA360:UNH360"/>
    <mergeCell ref="UNI360:UNP360"/>
    <mergeCell ref="UNQ360:UNX360"/>
    <mergeCell ref="UNY360:UOF360"/>
    <mergeCell ref="UOG360:UON360"/>
    <mergeCell ref="UOO360:UOV360"/>
    <mergeCell ref="UOW360:UPD360"/>
    <mergeCell ref="UPE360:UPL360"/>
    <mergeCell ref="UJY360:UKF360"/>
    <mergeCell ref="UKG360:UKN360"/>
    <mergeCell ref="UKO360:UKV360"/>
    <mergeCell ref="UKW360:ULD360"/>
    <mergeCell ref="ULE360:ULL360"/>
    <mergeCell ref="ULM360:ULT360"/>
    <mergeCell ref="ULU360:UMB360"/>
    <mergeCell ref="UMC360:UMJ360"/>
    <mergeCell ref="UMK360:UMR360"/>
    <mergeCell ref="VDI360:VDP360"/>
    <mergeCell ref="VDQ360:VDX360"/>
    <mergeCell ref="VDY360:VEF360"/>
    <mergeCell ref="VEG360:VEN360"/>
    <mergeCell ref="VEO360:VEV360"/>
    <mergeCell ref="VEW360:VFD360"/>
    <mergeCell ref="VFE360:VFL360"/>
    <mergeCell ref="VFM360:VFT360"/>
    <mergeCell ref="VFU360:VGB360"/>
    <mergeCell ref="VAO360:VAV360"/>
    <mergeCell ref="VAW360:VBD360"/>
    <mergeCell ref="VBE360:VBL360"/>
    <mergeCell ref="VBM360:VBT360"/>
    <mergeCell ref="VBU360:VCB360"/>
    <mergeCell ref="VCC360:VCJ360"/>
    <mergeCell ref="VCK360:VCR360"/>
    <mergeCell ref="VCS360:VCZ360"/>
    <mergeCell ref="VDA360:VDH360"/>
    <mergeCell ref="UXU360:UYB360"/>
    <mergeCell ref="UYC360:UYJ360"/>
    <mergeCell ref="UYK360:UYR360"/>
    <mergeCell ref="UYS360:UYZ360"/>
    <mergeCell ref="UZA360:UZH360"/>
    <mergeCell ref="UZI360:UZP360"/>
    <mergeCell ref="UZQ360:UZX360"/>
    <mergeCell ref="UZY360:VAF360"/>
    <mergeCell ref="VAG360:VAN360"/>
    <mergeCell ref="UVA360:UVH360"/>
    <mergeCell ref="UVI360:UVP360"/>
    <mergeCell ref="UVQ360:UVX360"/>
    <mergeCell ref="UVY360:UWF360"/>
    <mergeCell ref="UWG360:UWN360"/>
    <mergeCell ref="UWO360:UWV360"/>
    <mergeCell ref="UWW360:UXD360"/>
    <mergeCell ref="UXE360:UXL360"/>
    <mergeCell ref="UXM360:UXT360"/>
    <mergeCell ref="VOK360:VOR360"/>
    <mergeCell ref="VOS360:VOZ360"/>
    <mergeCell ref="VPA360:VPH360"/>
    <mergeCell ref="VPI360:VPP360"/>
    <mergeCell ref="VPQ360:VPX360"/>
    <mergeCell ref="VPY360:VQF360"/>
    <mergeCell ref="VQG360:VQN360"/>
    <mergeCell ref="VQO360:VQV360"/>
    <mergeCell ref="VQW360:VRD360"/>
    <mergeCell ref="VLQ360:VLX360"/>
    <mergeCell ref="VLY360:VMF360"/>
    <mergeCell ref="VMG360:VMN360"/>
    <mergeCell ref="VMO360:VMV360"/>
    <mergeCell ref="VMW360:VND360"/>
    <mergeCell ref="VNE360:VNL360"/>
    <mergeCell ref="VNM360:VNT360"/>
    <mergeCell ref="VNU360:VOB360"/>
    <mergeCell ref="VOC360:VOJ360"/>
    <mergeCell ref="VIW360:VJD360"/>
    <mergeCell ref="VJE360:VJL360"/>
    <mergeCell ref="VJM360:VJT360"/>
    <mergeCell ref="VJU360:VKB360"/>
    <mergeCell ref="VKC360:VKJ360"/>
    <mergeCell ref="VKK360:VKR360"/>
    <mergeCell ref="VKS360:VKZ360"/>
    <mergeCell ref="VLA360:VLH360"/>
    <mergeCell ref="VLI360:VLP360"/>
    <mergeCell ref="VGC360:VGJ360"/>
    <mergeCell ref="VGK360:VGR360"/>
    <mergeCell ref="VGS360:VGZ360"/>
    <mergeCell ref="VHA360:VHH360"/>
    <mergeCell ref="VHI360:VHP360"/>
    <mergeCell ref="VHQ360:VHX360"/>
    <mergeCell ref="VHY360:VIF360"/>
    <mergeCell ref="VIG360:VIN360"/>
    <mergeCell ref="VIO360:VIV360"/>
    <mergeCell ref="VZU360:WAB360"/>
    <mergeCell ref="WAC360:WAJ360"/>
    <mergeCell ref="WAK360:WAR360"/>
    <mergeCell ref="WAS360:WAZ360"/>
    <mergeCell ref="WBA360:WBH360"/>
    <mergeCell ref="WBI360:WBP360"/>
    <mergeCell ref="WBQ360:WBX360"/>
    <mergeCell ref="WBY360:WCF360"/>
    <mergeCell ref="VWS360:VWZ360"/>
    <mergeCell ref="VXA360:VXH360"/>
    <mergeCell ref="VXI360:VXP360"/>
    <mergeCell ref="VXQ360:VXX360"/>
    <mergeCell ref="VXY360:VYF360"/>
    <mergeCell ref="VYG360:VYN360"/>
    <mergeCell ref="VYO360:VYV360"/>
    <mergeCell ref="VYW360:VZD360"/>
    <mergeCell ref="VZE360:VZL360"/>
    <mergeCell ref="VTY360:VUF360"/>
    <mergeCell ref="VUG360:VUN360"/>
    <mergeCell ref="VUO360:VUV360"/>
    <mergeCell ref="VUW360:VVD360"/>
    <mergeCell ref="VVE360:VVL360"/>
    <mergeCell ref="VVM360:VVT360"/>
    <mergeCell ref="VVU360:VWB360"/>
    <mergeCell ref="VWC360:VWJ360"/>
    <mergeCell ref="VWK360:VWR360"/>
    <mergeCell ref="VRE360:VRL360"/>
    <mergeCell ref="VRM360:VRT360"/>
    <mergeCell ref="VRU360:VSB360"/>
    <mergeCell ref="VSC360:VSJ360"/>
    <mergeCell ref="VSK360:VSR360"/>
    <mergeCell ref="VSS360:VSZ360"/>
    <mergeCell ref="VTA360:VTH360"/>
    <mergeCell ref="VTI360:VTP360"/>
    <mergeCell ref="VTQ360:VTX360"/>
    <mergeCell ref="A363:B363"/>
    <mergeCell ref="A364:B364"/>
    <mergeCell ref="A365:B365"/>
    <mergeCell ref="C364:F365"/>
    <mergeCell ref="XBE360:XBL360"/>
    <mergeCell ref="XBM360:XBT360"/>
    <mergeCell ref="XBU360:XCB360"/>
    <mergeCell ref="XCC360:XCJ360"/>
    <mergeCell ref="XCK360:XCR360"/>
    <mergeCell ref="XCS360:XCZ360"/>
    <mergeCell ref="XDA360:XDH360"/>
    <mergeCell ref="XDI360:XDP360"/>
    <mergeCell ref="XDQ360:XDX360"/>
    <mergeCell ref="WYK360:WYR360"/>
    <mergeCell ref="WYS360:WYZ360"/>
    <mergeCell ref="WZA360:WZH360"/>
    <mergeCell ref="WZI360:WZP360"/>
    <mergeCell ref="WZQ360:WZX360"/>
    <mergeCell ref="WZY360:XAF360"/>
    <mergeCell ref="XAG360:XAN360"/>
    <mergeCell ref="XAO360:XAV360"/>
    <mergeCell ref="XAW360:XBD360"/>
    <mergeCell ref="WVQ360:WVX360"/>
    <mergeCell ref="WVY360:WWF360"/>
    <mergeCell ref="WWG360:WWN360"/>
    <mergeCell ref="WWO360:WWV360"/>
    <mergeCell ref="WWW360:WXD360"/>
    <mergeCell ref="WXE360:WXL360"/>
    <mergeCell ref="WXM360:WXT360"/>
    <mergeCell ref="WXU360:WYB360"/>
    <mergeCell ref="WYC360:WYJ360"/>
    <mergeCell ref="WSW360:WTD360"/>
    <mergeCell ref="WTE360:WTL360"/>
    <mergeCell ref="WTM360:WTT360"/>
    <mergeCell ref="WTU360:WUB360"/>
    <mergeCell ref="WUC360:WUJ360"/>
    <mergeCell ref="WUK360:WUR360"/>
    <mergeCell ref="WUS360:WUZ360"/>
    <mergeCell ref="WVA360:WVH360"/>
    <mergeCell ref="WVI360:WVP360"/>
    <mergeCell ref="WQC360:WQJ360"/>
    <mergeCell ref="WQK360:WQR360"/>
    <mergeCell ref="WQS360:WQZ360"/>
    <mergeCell ref="WRA360:WRH360"/>
    <mergeCell ref="WRI360:WRP360"/>
    <mergeCell ref="WRQ360:WRX360"/>
    <mergeCell ref="WRY360:WSF360"/>
    <mergeCell ref="WSG360:WSN360"/>
    <mergeCell ref="WSO360:WSV360"/>
    <mergeCell ref="WNI360:WNP360"/>
    <mergeCell ref="WNQ360:WNX360"/>
    <mergeCell ref="WNY360:WOF360"/>
    <mergeCell ref="WOG360:WON360"/>
    <mergeCell ref="WOO360:WOV360"/>
    <mergeCell ref="WOW360:WPD360"/>
    <mergeCell ref="WPE360:WPL360"/>
    <mergeCell ref="WPM360:WPT360"/>
    <mergeCell ref="WPU360:WQB360"/>
    <mergeCell ref="WKO360:WKV360"/>
    <mergeCell ref="WKW360:WLD360"/>
    <mergeCell ref="WLE360:WLL360"/>
    <mergeCell ref="WLM360:WLT360"/>
    <mergeCell ref="WLU360:WMB360"/>
    <mergeCell ref="WMC360:WMJ360"/>
    <mergeCell ref="HA285:HH285"/>
    <mergeCell ref="HI285:HP285"/>
    <mergeCell ref="HQ285:HX285"/>
    <mergeCell ref="HY285:IF285"/>
    <mergeCell ref="IG285:IN285"/>
    <mergeCell ref="IO285:IV285"/>
    <mergeCell ref="IW285:JD285"/>
    <mergeCell ref="JE285:JL285"/>
    <mergeCell ref="JM285:JT285"/>
    <mergeCell ref="EG285:EN285"/>
    <mergeCell ref="EO285:EV285"/>
    <mergeCell ref="EW285:FD285"/>
    <mergeCell ref="FE285:FL285"/>
    <mergeCell ref="FM285:FT285"/>
    <mergeCell ref="FU285:GB285"/>
    <mergeCell ref="GC285:GJ285"/>
    <mergeCell ref="GK285:GR285"/>
    <mergeCell ref="GS285:GZ285"/>
    <mergeCell ref="BM285:BT285"/>
    <mergeCell ref="BU285:CB285"/>
    <mergeCell ref="CC285:CJ285"/>
    <mergeCell ref="CK285:CR285"/>
    <mergeCell ref="CS285:CZ285"/>
    <mergeCell ref="DA285:DH285"/>
    <mergeCell ref="DI285:DP285"/>
    <mergeCell ref="DQ285:DX285"/>
    <mergeCell ref="DY285:EF285"/>
    <mergeCell ref="XDY360:XEF360"/>
    <mergeCell ref="XEG360:XEN360"/>
    <mergeCell ref="XEO360:XEV360"/>
    <mergeCell ref="XEW360:XFD360"/>
    <mergeCell ref="A361:B361"/>
    <mergeCell ref="A362:B362"/>
    <mergeCell ref="WMK360:WMR360"/>
    <mergeCell ref="WMS360:WMZ360"/>
    <mergeCell ref="WNA360:WNH360"/>
    <mergeCell ref="WHU360:WIB360"/>
    <mergeCell ref="WIC360:WIJ360"/>
    <mergeCell ref="WIK360:WIR360"/>
    <mergeCell ref="WIS360:WIZ360"/>
    <mergeCell ref="WJA360:WJH360"/>
    <mergeCell ref="WJI360:WJP360"/>
    <mergeCell ref="WJQ360:WJX360"/>
    <mergeCell ref="WJY360:WKF360"/>
    <mergeCell ref="WKG360:WKN360"/>
    <mergeCell ref="WFA360:WFH360"/>
    <mergeCell ref="WFI360:WFP360"/>
    <mergeCell ref="WFQ360:WFX360"/>
    <mergeCell ref="WFY360:WGF360"/>
    <mergeCell ref="WGG360:WGN360"/>
    <mergeCell ref="WGO360:WGV360"/>
    <mergeCell ref="WGW360:WHD360"/>
    <mergeCell ref="WHE360:WHL360"/>
    <mergeCell ref="WHM360:WHT360"/>
    <mergeCell ref="WCG360:WCN360"/>
    <mergeCell ref="WCO360:WCV360"/>
    <mergeCell ref="WCW360:WDD360"/>
    <mergeCell ref="WDE360:WDL360"/>
    <mergeCell ref="WDM360:WDT360"/>
    <mergeCell ref="WDU360:WEB360"/>
    <mergeCell ref="WEC360:WEJ360"/>
    <mergeCell ref="WEK360:WER360"/>
    <mergeCell ref="WES360:WEZ360"/>
    <mergeCell ref="VZM360:VZT360"/>
    <mergeCell ref="SC285:SJ285"/>
    <mergeCell ref="SK285:SR285"/>
    <mergeCell ref="SS285:SZ285"/>
    <mergeCell ref="TA285:TH285"/>
    <mergeCell ref="TI285:TP285"/>
    <mergeCell ref="TQ285:TX285"/>
    <mergeCell ref="TY285:UF285"/>
    <mergeCell ref="UG285:UN285"/>
    <mergeCell ref="UO285:UV285"/>
    <mergeCell ref="PI285:PP285"/>
    <mergeCell ref="PQ285:PX285"/>
    <mergeCell ref="PY285:QF285"/>
    <mergeCell ref="QG285:QN285"/>
    <mergeCell ref="QO285:QV285"/>
    <mergeCell ref="QW285:RD285"/>
    <mergeCell ref="RE285:RL285"/>
    <mergeCell ref="RM285:RT285"/>
    <mergeCell ref="RU285:SB285"/>
    <mergeCell ref="MO285:MV285"/>
    <mergeCell ref="MW285:ND285"/>
    <mergeCell ref="NE285:NL285"/>
    <mergeCell ref="NM285:NT285"/>
    <mergeCell ref="NU285:OB285"/>
    <mergeCell ref="OC285:OJ285"/>
    <mergeCell ref="OK285:OR285"/>
    <mergeCell ref="OS285:OZ285"/>
    <mergeCell ref="PA285:PH285"/>
    <mergeCell ref="JU285:KB285"/>
    <mergeCell ref="KC285:KJ285"/>
    <mergeCell ref="KK285:KR285"/>
    <mergeCell ref="KS285:KZ285"/>
    <mergeCell ref="LA285:LH285"/>
    <mergeCell ref="LI285:LP285"/>
    <mergeCell ref="LQ285:LX285"/>
    <mergeCell ref="LY285:MF285"/>
    <mergeCell ref="MG285:MN285"/>
    <mergeCell ref="ADE285:ADL285"/>
    <mergeCell ref="ADM285:ADT285"/>
    <mergeCell ref="ADU285:AEB285"/>
    <mergeCell ref="AEC285:AEJ285"/>
    <mergeCell ref="AEK285:AER285"/>
    <mergeCell ref="AES285:AEZ285"/>
    <mergeCell ref="AFA285:AFH285"/>
    <mergeCell ref="AFI285:AFP285"/>
    <mergeCell ref="AFQ285:AFX285"/>
    <mergeCell ref="AAK285:AAR285"/>
    <mergeCell ref="AAS285:AAZ285"/>
    <mergeCell ref="ABA285:ABH285"/>
    <mergeCell ref="ABI285:ABP285"/>
    <mergeCell ref="ABQ285:ABX285"/>
    <mergeCell ref="ABY285:ACF285"/>
    <mergeCell ref="ACG285:ACN285"/>
    <mergeCell ref="ACO285:ACV285"/>
    <mergeCell ref="ACW285:ADD285"/>
    <mergeCell ref="XQ285:XX285"/>
    <mergeCell ref="XY285:YF285"/>
    <mergeCell ref="YG285:YN285"/>
    <mergeCell ref="YO285:YV285"/>
    <mergeCell ref="YW285:ZD285"/>
    <mergeCell ref="ZE285:ZL285"/>
    <mergeCell ref="ZM285:ZT285"/>
    <mergeCell ref="ZU285:AAB285"/>
    <mergeCell ref="AAC285:AAJ285"/>
    <mergeCell ref="UW285:VD285"/>
    <mergeCell ref="VE285:VL285"/>
    <mergeCell ref="VM285:VT285"/>
    <mergeCell ref="VU285:WB285"/>
    <mergeCell ref="WC285:WJ285"/>
    <mergeCell ref="WK285:WR285"/>
    <mergeCell ref="WS285:WZ285"/>
    <mergeCell ref="XA285:XH285"/>
    <mergeCell ref="XI285:XP285"/>
    <mergeCell ref="AOG285:AON285"/>
    <mergeCell ref="AOO285:AOV285"/>
    <mergeCell ref="AOW285:APD285"/>
    <mergeCell ref="APE285:APL285"/>
    <mergeCell ref="APM285:APT285"/>
    <mergeCell ref="APU285:AQB285"/>
    <mergeCell ref="AQC285:AQJ285"/>
    <mergeCell ref="AQK285:AQR285"/>
    <mergeCell ref="AQS285:AQZ285"/>
    <mergeCell ref="ALM285:ALT285"/>
    <mergeCell ref="ALU285:AMB285"/>
    <mergeCell ref="AMC285:AMJ285"/>
    <mergeCell ref="AMK285:AMR285"/>
    <mergeCell ref="AMS285:AMZ285"/>
    <mergeCell ref="ANA285:ANH285"/>
    <mergeCell ref="ANI285:ANP285"/>
    <mergeCell ref="ANQ285:ANX285"/>
    <mergeCell ref="ANY285:AOF285"/>
    <mergeCell ref="AIS285:AIZ285"/>
    <mergeCell ref="AJA285:AJH285"/>
    <mergeCell ref="AJI285:AJP285"/>
    <mergeCell ref="AJQ285:AJX285"/>
    <mergeCell ref="AJY285:AKF285"/>
    <mergeCell ref="AKG285:AKN285"/>
    <mergeCell ref="AKO285:AKV285"/>
    <mergeCell ref="AKW285:ALD285"/>
    <mergeCell ref="ALE285:ALL285"/>
    <mergeCell ref="AFY285:AGF285"/>
    <mergeCell ref="AGG285:AGN285"/>
    <mergeCell ref="AGO285:AGV285"/>
    <mergeCell ref="AGW285:AHD285"/>
    <mergeCell ref="AHE285:AHL285"/>
    <mergeCell ref="AHM285:AHT285"/>
    <mergeCell ref="AHU285:AIB285"/>
    <mergeCell ref="AIC285:AIJ285"/>
    <mergeCell ref="AIK285:AIR285"/>
    <mergeCell ref="AZI285:AZP285"/>
    <mergeCell ref="AZQ285:AZX285"/>
    <mergeCell ref="AZY285:BAF285"/>
    <mergeCell ref="BAG285:BAN285"/>
    <mergeCell ref="BAO285:BAV285"/>
    <mergeCell ref="BAW285:BBD285"/>
    <mergeCell ref="BBE285:BBL285"/>
    <mergeCell ref="BBM285:BBT285"/>
    <mergeCell ref="BBU285:BCB285"/>
    <mergeCell ref="AWO285:AWV285"/>
    <mergeCell ref="AWW285:AXD285"/>
    <mergeCell ref="AXE285:AXL285"/>
    <mergeCell ref="AXM285:AXT285"/>
    <mergeCell ref="AXU285:AYB285"/>
    <mergeCell ref="AYC285:AYJ285"/>
    <mergeCell ref="AYK285:AYR285"/>
    <mergeCell ref="AYS285:AYZ285"/>
    <mergeCell ref="AZA285:AZH285"/>
    <mergeCell ref="ATU285:AUB285"/>
    <mergeCell ref="AUC285:AUJ285"/>
    <mergeCell ref="AUK285:AUR285"/>
    <mergeCell ref="AUS285:AUZ285"/>
    <mergeCell ref="AVA285:AVH285"/>
    <mergeCell ref="AVI285:AVP285"/>
    <mergeCell ref="AVQ285:AVX285"/>
    <mergeCell ref="AVY285:AWF285"/>
    <mergeCell ref="AWG285:AWN285"/>
    <mergeCell ref="ARA285:ARH285"/>
    <mergeCell ref="ARI285:ARP285"/>
    <mergeCell ref="ARQ285:ARX285"/>
    <mergeCell ref="ARY285:ASF285"/>
    <mergeCell ref="ASG285:ASN285"/>
    <mergeCell ref="ASO285:ASV285"/>
    <mergeCell ref="ASW285:ATD285"/>
    <mergeCell ref="ATE285:ATL285"/>
    <mergeCell ref="ATM285:ATT285"/>
    <mergeCell ref="BKK285:BKR285"/>
    <mergeCell ref="BKS285:BKZ285"/>
    <mergeCell ref="BLA285:BLH285"/>
    <mergeCell ref="BLI285:BLP285"/>
    <mergeCell ref="BLQ285:BLX285"/>
    <mergeCell ref="BLY285:BMF285"/>
    <mergeCell ref="BMG285:BMN285"/>
    <mergeCell ref="BMO285:BMV285"/>
    <mergeCell ref="BMW285:BND285"/>
    <mergeCell ref="BHQ285:BHX285"/>
    <mergeCell ref="BHY285:BIF285"/>
    <mergeCell ref="BIG285:BIN285"/>
    <mergeCell ref="BIO285:BIV285"/>
    <mergeCell ref="BIW285:BJD285"/>
    <mergeCell ref="BJE285:BJL285"/>
    <mergeCell ref="BJM285:BJT285"/>
    <mergeCell ref="BJU285:BKB285"/>
    <mergeCell ref="BKC285:BKJ285"/>
    <mergeCell ref="BEW285:BFD285"/>
    <mergeCell ref="BFE285:BFL285"/>
    <mergeCell ref="BFM285:BFT285"/>
    <mergeCell ref="BFU285:BGB285"/>
    <mergeCell ref="BGC285:BGJ285"/>
    <mergeCell ref="BGK285:BGR285"/>
    <mergeCell ref="BGS285:BGZ285"/>
    <mergeCell ref="BHA285:BHH285"/>
    <mergeCell ref="BHI285:BHP285"/>
    <mergeCell ref="BCC285:BCJ285"/>
    <mergeCell ref="BCK285:BCR285"/>
    <mergeCell ref="BCS285:BCZ285"/>
    <mergeCell ref="BDA285:BDH285"/>
    <mergeCell ref="BDI285:BDP285"/>
    <mergeCell ref="BDQ285:BDX285"/>
    <mergeCell ref="BDY285:BEF285"/>
    <mergeCell ref="BEG285:BEN285"/>
    <mergeCell ref="BEO285:BEV285"/>
    <mergeCell ref="BVM285:BVT285"/>
    <mergeCell ref="BVU285:BWB285"/>
    <mergeCell ref="BWC285:BWJ285"/>
    <mergeCell ref="BWK285:BWR285"/>
    <mergeCell ref="BWS285:BWZ285"/>
    <mergeCell ref="BXA285:BXH285"/>
    <mergeCell ref="BXI285:BXP285"/>
    <mergeCell ref="BXQ285:BXX285"/>
    <mergeCell ref="BXY285:BYF285"/>
    <mergeCell ref="BSS285:BSZ285"/>
    <mergeCell ref="BTA285:BTH285"/>
    <mergeCell ref="BTI285:BTP285"/>
    <mergeCell ref="BTQ285:BTX285"/>
    <mergeCell ref="BTY285:BUF285"/>
    <mergeCell ref="BUG285:BUN285"/>
    <mergeCell ref="BUO285:BUV285"/>
    <mergeCell ref="BUW285:BVD285"/>
    <mergeCell ref="BVE285:BVL285"/>
    <mergeCell ref="BPY285:BQF285"/>
    <mergeCell ref="BQG285:BQN285"/>
    <mergeCell ref="BQO285:BQV285"/>
    <mergeCell ref="BQW285:BRD285"/>
    <mergeCell ref="BRE285:BRL285"/>
    <mergeCell ref="BRM285:BRT285"/>
    <mergeCell ref="BRU285:BSB285"/>
    <mergeCell ref="BSC285:BSJ285"/>
    <mergeCell ref="BSK285:BSR285"/>
    <mergeCell ref="BNE285:BNL285"/>
    <mergeCell ref="BNM285:BNT285"/>
    <mergeCell ref="BNU285:BOB285"/>
    <mergeCell ref="BOC285:BOJ285"/>
    <mergeCell ref="BOK285:BOR285"/>
    <mergeCell ref="BOS285:BOZ285"/>
    <mergeCell ref="BPA285:BPH285"/>
    <mergeCell ref="BPI285:BPP285"/>
    <mergeCell ref="BPQ285:BPX285"/>
    <mergeCell ref="CGO285:CGV285"/>
    <mergeCell ref="CGW285:CHD285"/>
    <mergeCell ref="CHE285:CHL285"/>
    <mergeCell ref="CHM285:CHT285"/>
    <mergeCell ref="CHU285:CIB285"/>
    <mergeCell ref="CIC285:CIJ285"/>
    <mergeCell ref="CIK285:CIR285"/>
    <mergeCell ref="CIS285:CIZ285"/>
    <mergeCell ref="CJA285:CJH285"/>
    <mergeCell ref="CDU285:CEB285"/>
    <mergeCell ref="CEC285:CEJ285"/>
    <mergeCell ref="CEK285:CER285"/>
    <mergeCell ref="CES285:CEZ285"/>
    <mergeCell ref="CFA285:CFH285"/>
    <mergeCell ref="CFI285:CFP285"/>
    <mergeCell ref="CFQ285:CFX285"/>
    <mergeCell ref="CFY285:CGF285"/>
    <mergeCell ref="CGG285:CGN285"/>
    <mergeCell ref="CBA285:CBH285"/>
    <mergeCell ref="CBI285:CBP285"/>
    <mergeCell ref="CBQ285:CBX285"/>
    <mergeCell ref="CBY285:CCF285"/>
    <mergeCell ref="CCG285:CCN285"/>
    <mergeCell ref="CCO285:CCV285"/>
    <mergeCell ref="CCW285:CDD285"/>
    <mergeCell ref="CDE285:CDL285"/>
    <mergeCell ref="CDM285:CDT285"/>
    <mergeCell ref="BYG285:BYN285"/>
    <mergeCell ref="BYO285:BYV285"/>
    <mergeCell ref="BYW285:BZD285"/>
    <mergeCell ref="BZE285:BZL285"/>
    <mergeCell ref="BZM285:BZT285"/>
    <mergeCell ref="BZU285:CAB285"/>
    <mergeCell ref="CAC285:CAJ285"/>
    <mergeCell ref="CAK285:CAR285"/>
    <mergeCell ref="CAS285:CAZ285"/>
    <mergeCell ref="CRQ285:CRX285"/>
    <mergeCell ref="CRY285:CSF285"/>
    <mergeCell ref="CSG285:CSN285"/>
    <mergeCell ref="CSO285:CSV285"/>
    <mergeCell ref="CSW285:CTD285"/>
    <mergeCell ref="CTE285:CTL285"/>
    <mergeCell ref="CTM285:CTT285"/>
    <mergeCell ref="CTU285:CUB285"/>
    <mergeCell ref="CUC285:CUJ285"/>
    <mergeCell ref="COW285:CPD285"/>
    <mergeCell ref="CPE285:CPL285"/>
    <mergeCell ref="CPM285:CPT285"/>
    <mergeCell ref="CPU285:CQB285"/>
    <mergeCell ref="CQC285:CQJ285"/>
    <mergeCell ref="CQK285:CQR285"/>
    <mergeCell ref="CQS285:CQZ285"/>
    <mergeCell ref="CRA285:CRH285"/>
    <mergeCell ref="CRI285:CRP285"/>
    <mergeCell ref="CMC285:CMJ285"/>
    <mergeCell ref="CMK285:CMR285"/>
    <mergeCell ref="CMS285:CMZ285"/>
    <mergeCell ref="CNA285:CNH285"/>
    <mergeCell ref="CNI285:CNP285"/>
    <mergeCell ref="CNQ285:CNX285"/>
    <mergeCell ref="CNY285:COF285"/>
    <mergeCell ref="COG285:CON285"/>
    <mergeCell ref="COO285:COV285"/>
    <mergeCell ref="CJI285:CJP285"/>
    <mergeCell ref="CJQ285:CJX285"/>
    <mergeCell ref="CJY285:CKF285"/>
    <mergeCell ref="CKG285:CKN285"/>
    <mergeCell ref="CKO285:CKV285"/>
    <mergeCell ref="CKW285:CLD285"/>
    <mergeCell ref="CLE285:CLL285"/>
    <mergeCell ref="CLM285:CLT285"/>
    <mergeCell ref="CLU285:CMB285"/>
    <mergeCell ref="DCS285:DCZ285"/>
    <mergeCell ref="DDA285:DDH285"/>
    <mergeCell ref="DDI285:DDP285"/>
    <mergeCell ref="DDQ285:DDX285"/>
    <mergeCell ref="DDY285:DEF285"/>
    <mergeCell ref="DEG285:DEN285"/>
    <mergeCell ref="DEO285:DEV285"/>
    <mergeCell ref="DEW285:DFD285"/>
    <mergeCell ref="DFE285:DFL285"/>
    <mergeCell ref="CZY285:DAF285"/>
    <mergeCell ref="DAG285:DAN285"/>
    <mergeCell ref="DAO285:DAV285"/>
    <mergeCell ref="DAW285:DBD285"/>
    <mergeCell ref="DBE285:DBL285"/>
    <mergeCell ref="DBM285:DBT285"/>
    <mergeCell ref="DBU285:DCB285"/>
    <mergeCell ref="DCC285:DCJ285"/>
    <mergeCell ref="DCK285:DCR285"/>
    <mergeCell ref="CXE285:CXL285"/>
    <mergeCell ref="CXM285:CXT285"/>
    <mergeCell ref="CXU285:CYB285"/>
    <mergeCell ref="CYC285:CYJ285"/>
    <mergeCell ref="CYK285:CYR285"/>
    <mergeCell ref="CYS285:CYZ285"/>
    <mergeCell ref="CZA285:CZH285"/>
    <mergeCell ref="CZI285:CZP285"/>
    <mergeCell ref="CZQ285:CZX285"/>
    <mergeCell ref="CUK285:CUR285"/>
    <mergeCell ref="CUS285:CUZ285"/>
    <mergeCell ref="CVA285:CVH285"/>
    <mergeCell ref="CVI285:CVP285"/>
    <mergeCell ref="CVQ285:CVX285"/>
    <mergeCell ref="CVY285:CWF285"/>
    <mergeCell ref="CWG285:CWN285"/>
    <mergeCell ref="CWO285:CWV285"/>
    <mergeCell ref="CWW285:CXD285"/>
    <mergeCell ref="DNU285:DOB285"/>
    <mergeCell ref="DOC285:DOJ285"/>
    <mergeCell ref="DOK285:DOR285"/>
    <mergeCell ref="DOS285:DOZ285"/>
    <mergeCell ref="DPA285:DPH285"/>
    <mergeCell ref="DPI285:DPP285"/>
    <mergeCell ref="DPQ285:DPX285"/>
    <mergeCell ref="DPY285:DQF285"/>
    <mergeCell ref="DQG285:DQN285"/>
    <mergeCell ref="DLA285:DLH285"/>
    <mergeCell ref="DLI285:DLP285"/>
    <mergeCell ref="DLQ285:DLX285"/>
    <mergeCell ref="DLY285:DMF285"/>
    <mergeCell ref="DMG285:DMN285"/>
    <mergeCell ref="DMO285:DMV285"/>
    <mergeCell ref="DMW285:DND285"/>
    <mergeCell ref="DNE285:DNL285"/>
    <mergeCell ref="DNM285:DNT285"/>
    <mergeCell ref="DIG285:DIN285"/>
    <mergeCell ref="DIO285:DIV285"/>
    <mergeCell ref="DIW285:DJD285"/>
    <mergeCell ref="DJE285:DJL285"/>
    <mergeCell ref="DJM285:DJT285"/>
    <mergeCell ref="DJU285:DKB285"/>
    <mergeCell ref="DKC285:DKJ285"/>
    <mergeCell ref="DKK285:DKR285"/>
    <mergeCell ref="DKS285:DKZ285"/>
    <mergeCell ref="DFM285:DFT285"/>
    <mergeCell ref="DFU285:DGB285"/>
    <mergeCell ref="DGC285:DGJ285"/>
    <mergeCell ref="DGK285:DGR285"/>
    <mergeCell ref="DGS285:DGZ285"/>
    <mergeCell ref="DHA285:DHH285"/>
    <mergeCell ref="DHI285:DHP285"/>
    <mergeCell ref="DHQ285:DHX285"/>
    <mergeCell ref="DHY285:DIF285"/>
    <mergeCell ref="DYW285:DZD285"/>
    <mergeCell ref="DZE285:DZL285"/>
    <mergeCell ref="DZM285:DZT285"/>
    <mergeCell ref="DZU285:EAB285"/>
    <mergeCell ref="EAC285:EAJ285"/>
    <mergeCell ref="EAK285:EAR285"/>
    <mergeCell ref="EAS285:EAZ285"/>
    <mergeCell ref="EBA285:EBH285"/>
    <mergeCell ref="EBI285:EBP285"/>
    <mergeCell ref="DWC285:DWJ285"/>
    <mergeCell ref="DWK285:DWR285"/>
    <mergeCell ref="DWS285:DWZ285"/>
    <mergeCell ref="DXA285:DXH285"/>
    <mergeCell ref="DXI285:DXP285"/>
    <mergeCell ref="DXQ285:DXX285"/>
    <mergeCell ref="DXY285:DYF285"/>
    <mergeCell ref="DYG285:DYN285"/>
    <mergeCell ref="DYO285:DYV285"/>
    <mergeCell ref="DTI285:DTP285"/>
    <mergeCell ref="DTQ285:DTX285"/>
    <mergeCell ref="DTY285:DUF285"/>
    <mergeCell ref="DUG285:DUN285"/>
    <mergeCell ref="DUO285:DUV285"/>
    <mergeCell ref="DUW285:DVD285"/>
    <mergeCell ref="DVE285:DVL285"/>
    <mergeCell ref="DVM285:DVT285"/>
    <mergeCell ref="DVU285:DWB285"/>
    <mergeCell ref="DQO285:DQV285"/>
    <mergeCell ref="DQW285:DRD285"/>
    <mergeCell ref="DRE285:DRL285"/>
    <mergeCell ref="DRM285:DRT285"/>
    <mergeCell ref="DRU285:DSB285"/>
    <mergeCell ref="DSC285:DSJ285"/>
    <mergeCell ref="DSK285:DSR285"/>
    <mergeCell ref="DSS285:DSZ285"/>
    <mergeCell ref="DTA285:DTH285"/>
    <mergeCell ref="EJY285:EKF285"/>
    <mergeCell ref="EKG285:EKN285"/>
    <mergeCell ref="EKO285:EKV285"/>
    <mergeCell ref="EKW285:ELD285"/>
    <mergeCell ref="ELE285:ELL285"/>
    <mergeCell ref="ELM285:ELT285"/>
    <mergeCell ref="ELU285:EMB285"/>
    <mergeCell ref="EMC285:EMJ285"/>
    <mergeCell ref="EMK285:EMR285"/>
    <mergeCell ref="EHE285:EHL285"/>
    <mergeCell ref="EHM285:EHT285"/>
    <mergeCell ref="EHU285:EIB285"/>
    <mergeCell ref="EIC285:EIJ285"/>
    <mergeCell ref="EIK285:EIR285"/>
    <mergeCell ref="EIS285:EIZ285"/>
    <mergeCell ref="EJA285:EJH285"/>
    <mergeCell ref="EJI285:EJP285"/>
    <mergeCell ref="EJQ285:EJX285"/>
    <mergeCell ref="EEK285:EER285"/>
    <mergeCell ref="EES285:EEZ285"/>
    <mergeCell ref="EFA285:EFH285"/>
    <mergeCell ref="EFI285:EFP285"/>
    <mergeCell ref="EFQ285:EFX285"/>
    <mergeCell ref="EFY285:EGF285"/>
    <mergeCell ref="EGG285:EGN285"/>
    <mergeCell ref="EGO285:EGV285"/>
    <mergeCell ref="EGW285:EHD285"/>
    <mergeCell ref="EBQ285:EBX285"/>
    <mergeCell ref="EBY285:ECF285"/>
    <mergeCell ref="ECG285:ECN285"/>
    <mergeCell ref="ECO285:ECV285"/>
    <mergeCell ref="ECW285:EDD285"/>
    <mergeCell ref="EDE285:EDL285"/>
    <mergeCell ref="EDM285:EDT285"/>
    <mergeCell ref="EDU285:EEB285"/>
    <mergeCell ref="EEC285:EEJ285"/>
    <mergeCell ref="EVA285:EVH285"/>
    <mergeCell ref="EVI285:EVP285"/>
    <mergeCell ref="EVQ285:EVX285"/>
    <mergeCell ref="EVY285:EWF285"/>
    <mergeCell ref="EWG285:EWN285"/>
    <mergeCell ref="EWO285:EWV285"/>
    <mergeCell ref="EWW285:EXD285"/>
    <mergeCell ref="EXE285:EXL285"/>
    <mergeCell ref="EXM285:EXT285"/>
    <mergeCell ref="ESG285:ESN285"/>
    <mergeCell ref="ESO285:ESV285"/>
    <mergeCell ref="ESW285:ETD285"/>
    <mergeCell ref="ETE285:ETL285"/>
    <mergeCell ref="ETM285:ETT285"/>
    <mergeCell ref="ETU285:EUB285"/>
    <mergeCell ref="EUC285:EUJ285"/>
    <mergeCell ref="EUK285:EUR285"/>
    <mergeCell ref="EUS285:EUZ285"/>
    <mergeCell ref="EPM285:EPT285"/>
    <mergeCell ref="EPU285:EQB285"/>
    <mergeCell ref="EQC285:EQJ285"/>
    <mergeCell ref="EQK285:EQR285"/>
    <mergeCell ref="EQS285:EQZ285"/>
    <mergeCell ref="ERA285:ERH285"/>
    <mergeCell ref="ERI285:ERP285"/>
    <mergeCell ref="ERQ285:ERX285"/>
    <mergeCell ref="ERY285:ESF285"/>
    <mergeCell ref="EMS285:EMZ285"/>
    <mergeCell ref="ENA285:ENH285"/>
    <mergeCell ref="ENI285:ENP285"/>
    <mergeCell ref="ENQ285:ENX285"/>
    <mergeCell ref="ENY285:EOF285"/>
    <mergeCell ref="EOG285:EON285"/>
    <mergeCell ref="EOO285:EOV285"/>
    <mergeCell ref="EOW285:EPD285"/>
    <mergeCell ref="EPE285:EPL285"/>
    <mergeCell ref="FGC285:FGJ285"/>
    <mergeCell ref="FGK285:FGR285"/>
    <mergeCell ref="FGS285:FGZ285"/>
    <mergeCell ref="FHA285:FHH285"/>
    <mergeCell ref="FHI285:FHP285"/>
    <mergeCell ref="FHQ285:FHX285"/>
    <mergeCell ref="FHY285:FIF285"/>
    <mergeCell ref="FIG285:FIN285"/>
    <mergeCell ref="FIO285:FIV285"/>
    <mergeCell ref="FDI285:FDP285"/>
    <mergeCell ref="FDQ285:FDX285"/>
    <mergeCell ref="FDY285:FEF285"/>
    <mergeCell ref="FEG285:FEN285"/>
    <mergeCell ref="FEO285:FEV285"/>
    <mergeCell ref="FEW285:FFD285"/>
    <mergeCell ref="FFE285:FFL285"/>
    <mergeCell ref="FFM285:FFT285"/>
    <mergeCell ref="FFU285:FGB285"/>
    <mergeCell ref="FAO285:FAV285"/>
    <mergeCell ref="FAW285:FBD285"/>
    <mergeCell ref="FBE285:FBL285"/>
    <mergeCell ref="FBM285:FBT285"/>
    <mergeCell ref="FBU285:FCB285"/>
    <mergeCell ref="FCC285:FCJ285"/>
    <mergeCell ref="FCK285:FCR285"/>
    <mergeCell ref="FCS285:FCZ285"/>
    <mergeCell ref="FDA285:FDH285"/>
    <mergeCell ref="EXU285:EYB285"/>
    <mergeCell ref="EYC285:EYJ285"/>
    <mergeCell ref="EYK285:EYR285"/>
    <mergeCell ref="EYS285:EYZ285"/>
    <mergeCell ref="EZA285:EZH285"/>
    <mergeCell ref="EZI285:EZP285"/>
    <mergeCell ref="EZQ285:EZX285"/>
    <mergeCell ref="EZY285:FAF285"/>
    <mergeCell ref="FAG285:FAN285"/>
    <mergeCell ref="FRE285:FRL285"/>
    <mergeCell ref="FRM285:FRT285"/>
    <mergeCell ref="FRU285:FSB285"/>
    <mergeCell ref="FSC285:FSJ285"/>
    <mergeCell ref="FSK285:FSR285"/>
    <mergeCell ref="FSS285:FSZ285"/>
    <mergeCell ref="FTA285:FTH285"/>
    <mergeCell ref="FTI285:FTP285"/>
    <mergeCell ref="FTQ285:FTX285"/>
    <mergeCell ref="FOK285:FOR285"/>
    <mergeCell ref="FOS285:FOZ285"/>
    <mergeCell ref="FPA285:FPH285"/>
    <mergeCell ref="FPI285:FPP285"/>
    <mergeCell ref="FPQ285:FPX285"/>
    <mergeCell ref="FPY285:FQF285"/>
    <mergeCell ref="FQG285:FQN285"/>
    <mergeCell ref="FQO285:FQV285"/>
    <mergeCell ref="FQW285:FRD285"/>
    <mergeCell ref="FLQ285:FLX285"/>
    <mergeCell ref="FLY285:FMF285"/>
    <mergeCell ref="FMG285:FMN285"/>
    <mergeCell ref="FMO285:FMV285"/>
    <mergeCell ref="FMW285:FND285"/>
    <mergeCell ref="FNE285:FNL285"/>
    <mergeCell ref="FNM285:FNT285"/>
    <mergeCell ref="FNU285:FOB285"/>
    <mergeCell ref="FOC285:FOJ285"/>
    <mergeCell ref="FIW285:FJD285"/>
    <mergeCell ref="FJE285:FJL285"/>
    <mergeCell ref="FJM285:FJT285"/>
    <mergeCell ref="FJU285:FKB285"/>
    <mergeCell ref="FKC285:FKJ285"/>
    <mergeCell ref="FKK285:FKR285"/>
    <mergeCell ref="FKS285:FKZ285"/>
    <mergeCell ref="FLA285:FLH285"/>
    <mergeCell ref="FLI285:FLP285"/>
    <mergeCell ref="GCG285:GCN285"/>
    <mergeCell ref="GCO285:GCV285"/>
    <mergeCell ref="GCW285:GDD285"/>
    <mergeCell ref="GDE285:GDL285"/>
    <mergeCell ref="GDM285:GDT285"/>
    <mergeCell ref="GDU285:GEB285"/>
    <mergeCell ref="GEC285:GEJ285"/>
    <mergeCell ref="GEK285:GER285"/>
    <mergeCell ref="GES285:GEZ285"/>
    <mergeCell ref="FZM285:FZT285"/>
    <mergeCell ref="FZU285:GAB285"/>
    <mergeCell ref="GAC285:GAJ285"/>
    <mergeCell ref="GAK285:GAR285"/>
    <mergeCell ref="GAS285:GAZ285"/>
    <mergeCell ref="GBA285:GBH285"/>
    <mergeCell ref="GBI285:GBP285"/>
    <mergeCell ref="GBQ285:GBX285"/>
    <mergeCell ref="GBY285:GCF285"/>
    <mergeCell ref="FWS285:FWZ285"/>
    <mergeCell ref="FXA285:FXH285"/>
    <mergeCell ref="FXI285:FXP285"/>
    <mergeCell ref="FXQ285:FXX285"/>
    <mergeCell ref="FXY285:FYF285"/>
    <mergeCell ref="FYG285:FYN285"/>
    <mergeCell ref="FYO285:FYV285"/>
    <mergeCell ref="FYW285:FZD285"/>
    <mergeCell ref="FZE285:FZL285"/>
    <mergeCell ref="FTY285:FUF285"/>
    <mergeCell ref="FUG285:FUN285"/>
    <mergeCell ref="FUO285:FUV285"/>
    <mergeCell ref="FUW285:FVD285"/>
    <mergeCell ref="FVE285:FVL285"/>
    <mergeCell ref="FVM285:FVT285"/>
    <mergeCell ref="FVU285:FWB285"/>
    <mergeCell ref="FWC285:FWJ285"/>
    <mergeCell ref="FWK285:FWR285"/>
    <mergeCell ref="GNI285:GNP285"/>
    <mergeCell ref="GNQ285:GNX285"/>
    <mergeCell ref="GNY285:GOF285"/>
    <mergeCell ref="GOG285:GON285"/>
    <mergeCell ref="GOO285:GOV285"/>
    <mergeCell ref="GOW285:GPD285"/>
    <mergeCell ref="GPE285:GPL285"/>
    <mergeCell ref="GPM285:GPT285"/>
    <mergeCell ref="GPU285:GQB285"/>
    <mergeCell ref="GKO285:GKV285"/>
    <mergeCell ref="GKW285:GLD285"/>
    <mergeCell ref="GLE285:GLL285"/>
    <mergeCell ref="GLM285:GLT285"/>
    <mergeCell ref="GLU285:GMB285"/>
    <mergeCell ref="GMC285:GMJ285"/>
    <mergeCell ref="GMK285:GMR285"/>
    <mergeCell ref="GMS285:GMZ285"/>
    <mergeCell ref="GNA285:GNH285"/>
    <mergeCell ref="GHU285:GIB285"/>
    <mergeCell ref="GIC285:GIJ285"/>
    <mergeCell ref="GIK285:GIR285"/>
    <mergeCell ref="GIS285:GIZ285"/>
    <mergeCell ref="GJA285:GJH285"/>
    <mergeCell ref="GJI285:GJP285"/>
    <mergeCell ref="GJQ285:GJX285"/>
    <mergeCell ref="GJY285:GKF285"/>
    <mergeCell ref="GKG285:GKN285"/>
    <mergeCell ref="GFA285:GFH285"/>
    <mergeCell ref="GFI285:GFP285"/>
    <mergeCell ref="GFQ285:GFX285"/>
    <mergeCell ref="GFY285:GGF285"/>
    <mergeCell ref="GGG285:GGN285"/>
    <mergeCell ref="GGO285:GGV285"/>
    <mergeCell ref="GGW285:GHD285"/>
    <mergeCell ref="GHE285:GHL285"/>
    <mergeCell ref="GHM285:GHT285"/>
    <mergeCell ref="GYK285:GYR285"/>
    <mergeCell ref="GYS285:GYZ285"/>
    <mergeCell ref="GZA285:GZH285"/>
    <mergeCell ref="GZI285:GZP285"/>
    <mergeCell ref="GZQ285:GZX285"/>
    <mergeCell ref="GZY285:HAF285"/>
    <mergeCell ref="HAG285:HAN285"/>
    <mergeCell ref="HAO285:HAV285"/>
    <mergeCell ref="HAW285:HBD285"/>
    <mergeCell ref="GVQ285:GVX285"/>
    <mergeCell ref="GVY285:GWF285"/>
    <mergeCell ref="GWG285:GWN285"/>
    <mergeCell ref="GWO285:GWV285"/>
    <mergeCell ref="GWW285:GXD285"/>
    <mergeCell ref="GXE285:GXL285"/>
    <mergeCell ref="GXM285:GXT285"/>
    <mergeCell ref="GXU285:GYB285"/>
    <mergeCell ref="GYC285:GYJ285"/>
    <mergeCell ref="GSW285:GTD285"/>
    <mergeCell ref="GTE285:GTL285"/>
    <mergeCell ref="GTM285:GTT285"/>
    <mergeCell ref="GTU285:GUB285"/>
    <mergeCell ref="GUC285:GUJ285"/>
    <mergeCell ref="GUK285:GUR285"/>
    <mergeCell ref="GUS285:GUZ285"/>
    <mergeCell ref="GVA285:GVH285"/>
    <mergeCell ref="GVI285:GVP285"/>
    <mergeCell ref="GQC285:GQJ285"/>
    <mergeCell ref="GQK285:GQR285"/>
    <mergeCell ref="GQS285:GQZ285"/>
    <mergeCell ref="GRA285:GRH285"/>
    <mergeCell ref="GRI285:GRP285"/>
    <mergeCell ref="GRQ285:GRX285"/>
    <mergeCell ref="GRY285:GSF285"/>
    <mergeCell ref="GSG285:GSN285"/>
    <mergeCell ref="GSO285:GSV285"/>
    <mergeCell ref="HJM285:HJT285"/>
    <mergeCell ref="HJU285:HKB285"/>
    <mergeCell ref="HKC285:HKJ285"/>
    <mergeCell ref="HKK285:HKR285"/>
    <mergeCell ref="HKS285:HKZ285"/>
    <mergeCell ref="HLA285:HLH285"/>
    <mergeCell ref="HLI285:HLP285"/>
    <mergeCell ref="HLQ285:HLX285"/>
    <mergeCell ref="HLY285:HMF285"/>
    <mergeCell ref="HGS285:HGZ285"/>
    <mergeCell ref="HHA285:HHH285"/>
    <mergeCell ref="HHI285:HHP285"/>
    <mergeCell ref="HHQ285:HHX285"/>
    <mergeCell ref="HHY285:HIF285"/>
    <mergeCell ref="HIG285:HIN285"/>
    <mergeCell ref="HIO285:HIV285"/>
    <mergeCell ref="HIW285:HJD285"/>
    <mergeCell ref="HJE285:HJL285"/>
    <mergeCell ref="HDY285:HEF285"/>
    <mergeCell ref="HEG285:HEN285"/>
    <mergeCell ref="HEO285:HEV285"/>
    <mergeCell ref="HEW285:HFD285"/>
    <mergeCell ref="HFE285:HFL285"/>
    <mergeCell ref="HFM285:HFT285"/>
    <mergeCell ref="HFU285:HGB285"/>
    <mergeCell ref="HGC285:HGJ285"/>
    <mergeCell ref="HGK285:HGR285"/>
    <mergeCell ref="HBE285:HBL285"/>
    <mergeCell ref="HBM285:HBT285"/>
    <mergeCell ref="HBU285:HCB285"/>
    <mergeCell ref="HCC285:HCJ285"/>
    <mergeCell ref="HCK285:HCR285"/>
    <mergeCell ref="HCS285:HCZ285"/>
    <mergeCell ref="HDA285:HDH285"/>
    <mergeCell ref="HDI285:HDP285"/>
    <mergeCell ref="HDQ285:HDX285"/>
    <mergeCell ref="HUO285:HUV285"/>
    <mergeCell ref="HUW285:HVD285"/>
    <mergeCell ref="HVE285:HVL285"/>
    <mergeCell ref="HVM285:HVT285"/>
    <mergeCell ref="HVU285:HWB285"/>
    <mergeCell ref="HWC285:HWJ285"/>
    <mergeCell ref="HWK285:HWR285"/>
    <mergeCell ref="HWS285:HWZ285"/>
    <mergeCell ref="HXA285:HXH285"/>
    <mergeCell ref="HRU285:HSB285"/>
    <mergeCell ref="HSC285:HSJ285"/>
    <mergeCell ref="HSK285:HSR285"/>
    <mergeCell ref="HSS285:HSZ285"/>
    <mergeCell ref="HTA285:HTH285"/>
    <mergeCell ref="HTI285:HTP285"/>
    <mergeCell ref="HTQ285:HTX285"/>
    <mergeCell ref="HTY285:HUF285"/>
    <mergeCell ref="HUG285:HUN285"/>
    <mergeCell ref="HPA285:HPH285"/>
    <mergeCell ref="HPI285:HPP285"/>
    <mergeCell ref="HPQ285:HPX285"/>
    <mergeCell ref="HPY285:HQF285"/>
    <mergeCell ref="HQG285:HQN285"/>
    <mergeCell ref="HQO285:HQV285"/>
    <mergeCell ref="HQW285:HRD285"/>
    <mergeCell ref="HRE285:HRL285"/>
    <mergeCell ref="HRM285:HRT285"/>
    <mergeCell ref="HMG285:HMN285"/>
    <mergeCell ref="HMO285:HMV285"/>
    <mergeCell ref="HMW285:HND285"/>
    <mergeCell ref="HNE285:HNL285"/>
    <mergeCell ref="HNM285:HNT285"/>
    <mergeCell ref="HNU285:HOB285"/>
    <mergeCell ref="HOC285:HOJ285"/>
    <mergeCell ref="HOK285:HOR285"/>
    <mergeCell ref="HOS285:HOZ285"/>
    <mergeCell ref="IFQ285:IFX285"/>
    <mergeCell ref="IFY285:IGF285"/>
    <mergeCell ref="IGG285:IGN285"/>
    <mergeCell ref="IGO285:IGV285"/>
    <mergeCell ref="IGW285:IHD285"/>
    <mergeCell ref="IHE285:IHL285"/>
    <mergeCell ref="IHM285:IHT285"/>
    <mergeCell ref="IHU285:IIB285"/>
    <mergeCell ref="IIC285:IIJ285"/>
    <mergeCell ref="ICW285:IDD285"/>
    <mergeCell ref="IDE285:IDL285"/>
    <mergeCell ref="IDM285:IDT285"/>
    <mergeCell ref="IDU285:IEB285"/>
    <mergeCell ref="IEC285:IEJ285"/>
    <mergeCell ref="IEK285:IER285"/>
    <mergeCell ref="IES285:IEZ285"/>
    <mergeCell ref="IFA285:IFH285"/>
    <mergeCell ref="IFI285:IFP285"/>
    <mergeCell ref="IAC285:IAJ285"/>
    <mergeCell ref="IAK285:IAR285"/>
    <mergeCell ref="IAS285:IAZ285"/>
    <mergeCell ref="IBA285:IBH285"/>
    <mergeCell ref="IBI285:IBP285"/>
    <mergeCell ref="IBQ285:IBX285"/>
    <mergeCell ref="IBY285:ICF285"/>
    <mergeCell ref="ICG285:ICN285"/>
    <mergeCell ref="ICO285:ICV285"/>
    <mergeCell ref="HXI285:HXP285"/>
    <mergeCell ref="HXQ285:HXX285"/>
    <mergeCell ref="HXY285:HYF285"/>
    <mergeCell ref="HYG285:HYN285"/>
    <mergeCell ref="HYO285:HYV285"/>
    <mergeCell ref="HYW285:HZD285"/>
    <mergeCell ref="HZE285:HZL285"/>
    <mergeCell ref="HZM285:HZT285"/>
    <mergeCell ref="HZU285:IAB285"/>
    <mergeCell ref="IQS285:IQZ285"/>
    <mergeCell ref="IRA285:IRH285"/>
    <mergeCell ref="IRI285:IRP285"/>
    <mergeCell ref="IRQ285:IRX285"/>
    <mergeCell ref="IRY285:ISF285"/>
    <mergeCell ref="ISG285:ISN285"/>
    <mergeCell ref="ISO285:ISV285"/>
    <mergeCell ref="ISW285:ITD285"/>
    <mergeCell ref="ITE285:ITL285"/>
    <mergeCell ref="INY285:IOF285"/>
    <mergeCell ref="IOG285:ION285"/>
    <mergeCell ref="IOO285:IOV285"/>
    <mergeCell ref="IOW285:IPD285"/>
    <mergeCell ref="IPE285:IPL285"/>
    <mergeCell ref="IPM285:IPT285"/>
    <mergeCell ref="IPU285:IQB285"/>
    <mergeCell ref="IQC285:IQJ285"/>
    <mergeCell ref="IQK285:IQR285"/>
    <mergeCell ref="ILE285:ILL285"/>
    <mergeCell ref="ILM285:ILT285"/>
    <mergeCell ref="ILU285:IMB285"/>
    <mergeCell ref="IMC285:IMJ285"/>
    <mergeCell ref="IMK285:IMR285"/>
    <mergeCell ref="IMS285:IMZ285"/>
    <mergeCell ref="INA285:INH285"/>
    <mergeCell ref="INI285:INP285"/>
    <mergeCell ref="INQ285:INX285"/>
    <mergeCell ref="IIK285:IIR285"/>
    <mergeCell ref="IIS285:IIZ285"/>
    <mergeCell ref="IJA285:IJH285"/>
    <mergeCell ref="IJI285:IJP285"/>
    <mergeCell ref="IJQ285:IJX285"/>
    <mergeCell ref="IJY285:IKF285"/>
    <mergeCell ref="IKG285:IKN285"/>
    <mergeCell ref="IKO285:IKV285"/>
    <mergeCell ref="IKW285:ILD285"/>
    <mergeCell ref="JBU285:JCB285"/>
    <mergeCell ref="JCC285:JCJ285"/>
    <mergeCell ref="JCK285:JCR285"/>
    <mergeCell ref="JCS285:JCZ285"/>
    <mergeCell ref="JDA285:JDH285"/>
    <mergeCell ref="JDI285:JDP285"/>
    <mergeCell ref="JDQ285:JDX285"/>
    <mergeCell ref="JDY285:JEF285"/>
    <mergeCell ref="JEG285:JEN285"/>
    <mergeCell ref="IZA285:IZH285"/>
    <mergeCell ref="IZI285:IZP285"/>
    <mergeCell ref="IZQ285:IZX285"/>
    <mergeCell ref="IZY285:JAF285"/>
    <mergeCell ref="JAG285:JAN285"/>
    <mergeCell ref="JAO285:JAV285"/>
    <mergeCell ref="JAW285:JBD285"/>
    <mergeCell ref="JBE285:JBL285"/>
    <mergeCell ref="JBM285:JBT285"/>
    <mergeCell ref="IWG285:IWN285"/>
    <mergeCell ref="IWO285:IWV285"/>
    <mergeCell ref="IWW285:IXD285"/>
    <mergeCell ref="IXE285:IXL285"/>
    <mergeCell ref="IXM285:IXT285"/>
    <mergeCell ref="IXU285:IYB285"/>
    <mergeCell ref="IYC285:IYJ285"/>
    <mergeCell ref="IYK285:IYR285"/>
    <mergeCell ref="IYS285:IYZ285"/>
    <mergeCell ref="ITM285:ITT285"/>
    <mergeCell ref="ITU285:IUB285"/>
    <mergeCell ref="IUC285:IUJ285"/>
    <mergeCell ref="IUK285:IUR285"/>
    <mergeCell ref="IUS285:IUZ285"/>
    <mergeCell ref="IVA285:IVH285"/>
    <mergeCell ref="IVI285:IVP285"/>
    <mergeCell ref="IVQ285:IVX285"/>
    <mergeCell ref="IVY285:IWF285"/>
    <mergeCell ref="JMW285:JND285"/>
    <mergeCell ref="JNE285:JNL285"/>
    <mergeCell ref="JNM285:JNT285"/>
    <mergeCell ref="JNU285:JOB285"/>
    <mergeCell ref="JOC285:JOJ285"/>
    <mergeCell ref="JOK285:JOR285"/>
    <mergeCell ref="JOS285:JOZ285"/>
    <mergeCell ref="JPA285:JPH285"/>
    <mergeCell ref="JPI285:JPP285"/>
    <mergeCell ref="JKC285:JKJ285"/>
    <mergeCell ref="JKK285:JKR285"/>
    <mergeCell ref="JKS285:JKZ285"/>
    <mergeCell ref="JLA285:JLH285"/>
    <mergeCell ref="JLI285:JLP285"/>
    <mergeCell ref="JLQ285:JLX285"/>
    <mergeCell ref="JLY285:JMF285"/>
    <mergeCell ref="JMG285:JMN285"/>
    <mergeCell ref="JMO285:JMV285"/>
    <mergeCell ref="JHI285:JHP285"/>
    <mergeCell ref="JHQ285:JHX285"/>
    <mergeCell ref="JHY285:JIF285"/>
    <mergeCell ref="JIG285:JIN285"/>
    <mergeCell ref="JIO285:JIV285"/>
    <mergeCell ref="JIW285:JJD285"/>
    <mergeCell ref="JJE285:JJL285"/>
    <mergeCell ref="JJM285:JJT285"/>
    <mergeCell ref="JJU285:JKB285"/>
    <mergeCell ref="JEO285:JEV285"/>
    <mergeCell ref="JEW285:JFD285"/>
    <mergeCell ref="JFE285:JFL285"/>
    <mergeCell ref="JFM285:JFT285"/>
    <mergeCell ref="JFU285:JGB285"/>
    <mergeCell ref="JGC285:JGJ285"/>
    <mergeCell ref="JGK285:JGR285"/>
    <mergeCell ref="JGS285:JGZ285"/>
    <mergeCell ref="JHA285:JHH285"/>
    <mergeCell ref="JXY285:JYF285"/>
    <mergeCell ref="JYG285:JYN285"/>
    <mergeCell ref="JYO285:JYV285"/>
    <mergeCell ref="JYW285:JZD285"/>
    <mergeCell ref="JZE285:JZL285"/>
    <mergeCell ref="JZM285:JZT285"/>
    <mergeCell ref="JZU285:KAB285"/>
    <mergeCell ref="KAC285:KAJ285"/>
    <mergeCell ref="KAK285:KAR285"/>
    <mergeCell ref="JVE285:JVL285"/>
    <mergeCell ref="JVM285:JVT285"/>
    <mergeCell ref="JVU285:JWB285"/>
    <mergeCell ref="JWC285:JWJ285"/>
    <mergeCell ref="JWK285:JWR285"/>
    <mergeCell ref="JWS285:JWZ285"/>
    <mergeCell ref="JXA285:JXH285"/>
    <mergeCell ref="JXI285:JXP285"/>
    <mergeCell ref="JXQ285:JXX285"/>
    <mergeCell ref="JSK285:JSR285"/>
    <mergeCell ref="JSS285:JSZ285"/>
    <mergeCell ref="JTA285:JTH285"/>
    <mergeCell ref="JTI285:JTP285"/>
    <mergeCell ref="JTQ285:JTX285"/>
    <mergeCell ref="JTY285:JUF285"/>
    <mergeCell ref="JUG285:JUN285"/>
    <mergeCell ref="JUO285:JUV285"/>
    <mergeCell ref="JUW285:JVD285"/>
    <mergeCell ref="JPQ285:JPX285"/>
    <mergeCell ref="JPY285:JQF285"/>
    <mergeCell ref="JQG285:JQN285"/>
    <mergeCell ref="JQO285:JQV285"/>
    <mergeCell ref="JQW285:JRD285"/>
    <mergeCell ref="JRE285:JRL285"/>
    <mergeCell ref="JRM285:JRT285"/>
    <mergeCell ref="JRU285:JSB285"/>
    <mergeCell ref="JSC285:JSJ285"/>
    <mergeCell ref="KJA285:KJH285"/>
    <mergeCell ref="KJI285:KJP285"/>
    <mergeCell ref="KJQ285:KJX285"/>
    <mergeCell ref="KJY285:KKF285"/>
    <mergeCell ref="KKG285:KKN285"/>
    <mergeCell ref="KKO285:KKV285"/>
    <mergeCell ref="KKW285:KLD285"/>
    <mergeCell ref="KLE285:KLL285"/>
    <mergeCell ref="KLM285:KLT285"/>
    <mergeCell ref="KGG285:KGN285"/>
    <mergeCell ref="KGO285:KGV285"/>
    <mergeCell ref="KGW285:KHD285"/>
    <mergeCell ref="KHE285:KHL285"/>
    <mergeCell ref="KHM285:KHT285"/>
    <mergeCell ref="KHU285:KIB285"/>
    <mergeCell ref="KIC285:KIJ285"/>
    <mergeCell ref="KIK285:KIR285"/>
    <mergeCell ref="KIS285:KIZ285"/>
    <mergeCell ref="KDM285:KDT285"/>
    <mergeCell ref="KDU285:KEB285"/>
    <mergeCell ref="KEC285:KEJ285"/>
    <mergeCell ref="KEK285:KER285"/>
    <mergeCell ref="KES285:KEZ285"/>
    <mergeCell ref="KFA285:KFH285"/>
    <mergeCell ref="KFI285:KFP285"/>
    <mergeCell ref="KFQ285:KFX285"/>
    <mergeCell ref="KFY285:KGF285"/>
    <mergeCell ref="KAS285:KAZ285"/>
    <mergeCell ref="KBA285:KBH285"/>
    <mergeCell ref="KBI285:KBP285"/>
    <mergeCell ref="KBQ285:KBX285"/>
    <mergeCell ref="KBY285:KCF285"/>
    <mergeCell ref="KCG285:KCN285"/>
    <mergeCell ref="KCO285:KCV285"/>
    <mergeCell ref="KCW285:KDD285"/>
    <mergeCell ref="KDE285:KDL285"/>
    <mergeCell ref="KUC285:KUJ285"/>
    <mergeCell ref="KUK285:KUR285"/>
    <mergeCell ref="KUS285:KUZ285"/>
    <mergeCell ref="KVA285:KVH285"/>
    <mergeCell ref="KVI285:KVP285"/>
    <mergeCell ref="KVQ285:KVX285"/>
    <mergeCell ref="KVY285:KWF285"/>
    <mergeCell ref="KWG285:KWN285"/>
    <mergeCell ref="KWO285:KWV285"/>
    <mergeCell ref="KRI285:KRP285"/>
    <mergeCell ref="KRQ285:KRX285"/>
    <mergeCell ref="KRY285:KSF285"/>
    <mergeCell ref="KSG285:KSN285"/>
    <mergeCell ref="KSO285:KSV285"/>
    <mergeCell ref="KSW285:KTD285"/>
    <mergeCell ref="KTE285:KTL285"/>
    <mergeCell ref="KTM285:KTT285"/>
    <mergeCell ref="KTU285:KUB285"/>
    <mergeCell ref="KOO285:KOV285"/>
    <mergeCell ref="KOW285:KPD285"/>
    <mergeCell ref="KPE285:KPL285"/>
    <mergeCell ref="KPM285:KPT285"/>
    <mergeCell ref="KPU285:KQB285"/>
    <mergeCell ref="KQC285:KQJ285"/>
    <mergeCell ref="KQK285:KQR285"/>
    <mergeCell ref="KQS285:KQZ285"/>
    <mergeCell ref="KRA285:KRH285"/>
    <mergeCell ref="KLU285:KMB285"/>
    <mergeCell ref="KMC285:KMJ285"/>
    <mergeCell ref="KMK285:KMR285"/>
    <mergeCell ref="KMS285:KMZ285"/>
    <mergeCell ref="KNA285:KNH285"/>
    <mergeCell ref="KNI285:KNP285"/>
    <mergeCell ref="KNQ285:KNX285"/>
    <mergeCell ref="KNY285:KOF285"/>
    <mergeCell ref="KOG285:KON285"/>
    <mergeCell ref="LFE285:LFL285"/>
    <mergeCell ref="LFM285:LFT285"/>
    <mergeCell ref="LFU285:LGB285"/>
    <mergeCell ref="LGC285:LGJ285"/>
    <mergeCell ref="LGK285:LGR285"/>
    <mergeCell ref="LGS285:LGZ285"/>
    <mergeCell ref="LHA285:LHH285"/>
    <mergeCell ref="LHI285:LHP285"/>
    <mergeCell ref="LHQ285:LHX285"/>
    <mergeCell ref="LCK285:LCR285"/>
    <mergeCell ref="LCS285:LCZ285"/>
    <mergeCell ref="LDA285:LDH285"/>
    <mergeCell ref="LDI285:LDP285"/>
    <mergeCell ref="LDQ285:LDX285"/>
    <mergeCell ref="LDY285:LEF285"/>
    <mergeCell ref="LEG285:LEN285"/>
    <mergeCell ref="LEO285:LEV285"/>
    <mergeCell ref="LEW285:LFD285"/>
    <mergeCell ref="KZQ285:KZX285"/>
    <mergeCell ref="KZY285:LAF285"/>
    <mergeCell ref="LAG285:LAN285"/>
    <mergeCell ref="LAO285:LAV285"/>
    <mergeCell ref="LAW285:LBD285"/>
    <mergeCell ref="LBE285:LBL285"/>
    <mergeCell ref="LBM285:LBT285"/>
    <mergeCell ref="LBU285:LCB285"/>
    <mergeCell ref="LCC285:LCJ285"/>
    <mergeCell ref="KWW285:KXD285"/>
    <mergeCell ref="KXE285:KXL285"/>
    <mergeCell ref="KXM285:KXT285"/>
    <mergeCell ref="KXU285:KYB285"/>
    <mergeCell ref="KYC285:KYJ285"/>
    <mergeCell ref="KYK285:KYR285"/>
    <mergeCell ref="KYS285:KYZ285"/>
    <mergeCell ref="KZA285:KZH285"/>
    <mergeCell ref="KZI285:KZP285"/>
    <mergeCell ref="LQG285:LQN285"/>
    <mergeCell ref="LQO285:LQV285"/>
    <mergeCell ref="LQW285:LRD285"/>
    <mergeCell ref="LRE285:LRL285"/>
    <mergeCell ref="LRM285:LRT285"/>
    <mergeCell ref="LRU285:LSB285"/>
    <mergeCell ref="LSC285:LSJ285"/>
    <mergeCell ref="LSK285:LSR285"/>
    <mergeCell ref="LSS285:LSZ285"/>
    <mergeCell ref="LNM285:LNT285"/>
    <mergeCell ref="LNU285:LOB285"/>
    <mergeCell ref="LOC285:LOJ285"/>
    <mergeCell ref="LOK285:LOR285"/>
    <mergeCell ref="LOS285:LOZ285"/>
    <mergeCell ref="LPA285:LPH285"/>
    <mergeCell ref="LPI285:LPP285"/>
    <mergeCell ref="LPQ285:LPX285"/>
    <mergeCell ref="LPY285:LQF285"/>
    <mergeCell ref="LKS285:LKZ285"/>
    <mergeCell ref="LLA285:LLH285"/>
    <mergeCell ref="LLI285:LLP285"/>
    <mergeCell ref="LLQ285:LLX285"/>
    <mergeCell ref="LLY285:LMF285"/>
    <mergeCell ref="LMG285:LMN285"/>
    <mergeCell ref="LMO285:LMV285"/>
    <mergeCell ref="LMW285:LND285"/>
    <mergeCell ref="LNE285:LNL285"/>
    <mergeCell ref="LHY285:LIF285"/>
    <mergeCell ref="LIG285:LIN285"/>
    <mergeCell ref="LIO285:LIV285"/>
    <mergeCell ref="LIW285:LJD285"/>
    <mergeCell ref="LJE285:LJL285"/>
    <mergeCell ref="LJM285:LJT285"/>
    <mergeCell ref="LJU285:LKB285"/>
    <mergeCell ref="LKC285:LKJ285"/>
    <mergeCell ref="LKK285:LKR285"/>
    <mergeCell ref="MBI285:MBP285"/>
    <mergeCell ref="MBQ285:MBX285"/>
    <mergeCell ref="MBY285:MCF285"/>
    <mergeCell ref="MCG285:MCN285"/>
    <mergeCell ref="MCO285:MCV285"/>
    <mergeCell ref="MCW285:MDD285"/>
    <mergeCell ref="MDE285:MDL285"/>
    <mergeCell ref="MDM285:MDT285"/>
    <mergeCell ref="MDU285:MEB285"/>
    <mergeCell ref="LYO285:LYV285"/>
    <mergeCell ref="LYW285:LZD285"/>
    <mergeCell ref="LZE285:LZL285"/>
    <mergeCell ref="LZM285:LZT285"/>
    <mergeCell ref="LZU285:MAB285"/>
    <mergeCell ref="MAC285:MAJ285"/>
    <mergeCell ref="MAK285:MAR285"/>
    <mergeCell ref="MAS285:MAZ285"/>
    <mergeCell ref="MBA285:MBH285"/>
    <mergeCell ref="LVU285:LWB285"/>
    <mergeCell ref="LWC285:LWJ285"/>
    <mergeCell ref="LWK285:LWR285"/>
    <mergeCell ref="LWS285:LWZ285"/>
    <mergeCell ref="LXA285:LXH285"/>
    <mergeCell ref="LXI285:LXP285"/>
    <mergeCell ref="LXQ285:LXX285"/>
    <mergeCell ref="LXY285:LYF285"/>
    <mergeCell ref="LYG285:LYN285"/>
    <mergeCell ref="LTA285:LTH285"/>
    <mergeCell ref="LTI285:LTP285"/>
    <mergeCell ref="LTQ285:LTX285"/>
    <mergeCell ref="LTY285:LUF285"/>
    <mergeCell ref="LUG285:LUN285"/>
    <mergeCell ref="LUO285:LUV285"/>
    <mergeCell ref="LUW285:LVD285"/>
    <mergeCell ref="LVE285:LVL285"/>
    <mergeCell ref="LVM285:LVT285"/>
    <mergeCell ref="MMK285:MMR285"/>
    <mergeCell ref="MMS285:MMZ285"/>
    <mergeCell ref="MNA285:MNH285"/>
    <mergeCell ref="MNI285:MNP285"/>
    <mergeCell ref="MNQ285:MNX285"/>
    <mergeCell ref="MNY285:MOF285"/>
    <mergeCell ref="MOG285:MON285"/>
    <mergeCell ref="MOO285:MOV285"/>
    <mergeCell ref="MOW285:MPD285"/>
    <mergeCell ref="MJQ285:MJX285"/>
    <mergeCell ref="MJY285:MKF285"/>
    <mergeCell ref="MKG285:MKN285"/>
    <mergeCell ref="MKO285:MKV285"/>
    <mergeCell ref="MKW285:MLD285"/>
    <mergeCell ref="MLE285:MLL285"/>
    <mergeCell ref="MLM285:MLT285"/>
    <mergeCell ref="MLU285:MMB285"/>
    <mergeCell ref="MMC285:MMJ285"/>
    <mergeCell ref="MGW285:MHD285"/>
    <mergeCell ref="MHE285:MHL285"/>
    <mergeCell ref="MHM285:MHT285"/>
    <mergeCell ref="MHU285:MIB285"/>
    <mergeCell ref="MIC285:MIJ285"/>
    <mergeCell ref="MIK285:MIR285"/>
    <mergeCell ref="MIS285:MIZ285"/>
    <mergeCell ref="MJA285:MJH285"/>
    <mergeCell ref="MJI285:MJP285"/>
    <mergeCell ref="MEC285:MEJ285"/>
    <mergeCell ref="MEK285:MER285"/>
    <mergeCell ref="MES285:MEZ285"/>
    <mergeCell ref="MFA285:MFH285"/>
    <mergeCell ref="MFI285:MFP285"/>
    <mergeCell ref="MFQ285:MFX285"/>
    <mergeCell ref="MFY285:MGF285"/>
    <mergeCell ref="MGG285:MGN285"/>
    <mergeCell ref="MGO285:MGV285"/>
    <mergeCell ref="MXM285:MXT285"/>
    <mergeCell ref="MXU285:MYB285"/>
    <mergeCell ref="MYC285:MYJ285"/>
    <mergeCell ref="MYK285:MYR285"/>
    <mergeCell ref="MYS285:MYZ285"/>
    <mergeCell ref="MZA285:MZH285"/>
    <mergeCell ref="MZI285:MZP285"/>
    <mergeCell ref="MZQ285:MZX285"/>
    <mergeCell ref="MZY285:NAF285"/>
    <mergeCell ref="MUS285:MUZ285"/>
    <mergeCell ref="MVA285:MVH285"/>
    <mergeCell ref="MVI285:MVP285"/>
    <mergeCell ref="MVQ285:MVX285"/>
    <mergeCell ref="MVY285:MWF285"/>
    <mergeCell ref="MWG285:MWN285"/>
    <mergeCell ref="MWO285:MWV285"/>
    <mergeCell ref="MWW285:MXD285"/>
    <mergeCell ref="MXE285:MXL285"/>
    <mergeCell ref="MRY285:MSF285"/>
    <mergeCell ref="MSG285:MSN285"/>
    <mergeCell ref="MSO285:MSV285"/>
    <mergeCell ref="MSW285:MTD285"/>
    <mergeCell ref="MTE285:MTL285"/>
    <mergeCell ref="MTM285:MTT285"/>
    <mergeCell ref="MTU285:MUB285"/>
    <mergeCell ref="MUC285:MUJ285"/>
    <mergeCell ref="MUK285:MUR285"/>
    <mergeCell ref="MPE285:MPL285"/>
    <mergeCell ref="MPM285:MPT285"/>
    <mergeCell ref="MPU285:MQB285"/>
    <mergeCell ref="MQC285:MQJ285"/>
    <mergeCell ref="MQK285:MQR285"/>
    <mergeCell ref="MQS285:MQZ285"/>
    <mergeCell ref="MRA285:MRH285"/>
    <mergeCell ref="MRI285:MRP285"/>
    <mergeCell ref="MRQ285:MRX285"/>
    <mergeCell ref="NIO285:NIV285"/>
    <mergeCell ref="NIW285:NJD285"/>
    <mergeCell ref="NJE285:NJL285"/>
    <mergeCell ref="NJM285:NJT285"/>
    <mergeCell ref="NJU285:NKB285"/>
    <mergeCell ref="NKC285:NKJ285"/>
    <mergeCell ref="NKK285:NKR285"/>
    <mergeCell ref="NKS285:NKZ285"/>
    <mergeCell ref="NLA285:NLH285"/>
    <mergeCell ref="NFU285:NGB285"/>
    <mergeCell ref="NGC285:NGJ285"/>
    <mergeCell ref="NGK285:NGR285"/>
    <mergeCell ref="NGS285:NGZ285"/>
    <mergeCell ref="NHA285:NHH285"/>
    <mergeCell ref="NHI285:NHP285"/>
    <mergeCell ref="NHQ285:NHX285"/>
    <mergeCell ref="NHY285:NIF285"/>
    <mergeCell ref="NIG285:NIN285"/>
    <mergeCell ref="NDA285:NDH285"/>
    <mergeCell ref="NDI285:NDP285"/>
    <mergeCell ref="NDQ285:NDX285"/>
    <mergeCell ref="NDY285:NEF285"/>
    <mergeCell ref="NEG285:NEN285"/>
    <mergeCell ref="NEO285:NEV285"/>
    <mergeCell ref="NEW285:NFD285"/>
    <mergeCell ref="NFE285:NFL285"/>
    <mergeCell ref="NFM285:NFT285"/>
    <mergeCell ref="NAG285:NAN285"/>
    <mergeCell ref="NAO285:NAV285"/>
    <mergeCell ref="NAW285:NBD285"/>
    <mergeCell ref="NBE285:NBL285"/>
    <mergeCell ref="NBM285:NBT285"/>
    <mergeCell ref="NBU285:NCB285"/>
    <mergeCell ref="NCC285:NCJ285"/>
    <mergeCell ref="NCK285:NCR285"/>
    <mergeCell ref="NCS285:NCZ285"/>
    <mergeCell ref="NTQ285:NTX285"/>
    <mergeCell ref="NTY285:NUF285"/>
    <mergeCell ref="NUG285:NUN285"/>
    <mergeCell ref="NUO285:NUV285"/>
    <mergeCell ref="NUW285:NVD285"/>
    <mergeCell ref="NVE285:NVL285"/>
    <mergeCell ref="NVM285:NVT285"/>
    <mergeCell ref="NVU285:NWB285"/>
    <mergeCell ref="NWC285:NWJ285"/>
    <mergeCell ref="NQW285:NRD285"/>
    <mergeCell ref="NRE285:NRL285"/>
    <mergeCell ref="NRM285:NRT285"/>
    <mergeCell ref="NRU285:NSB285"/>
    <mergeCell ref="NSC285:NSJ285"/>
    <mergeCell ref="NSK285:NSR285"/>
    <mergeCell ref="NSS285:NSZ285"/>
    <mergeCell ref="NTA285:NTH285"/>
    <mergeCell ref="NTI285:NTP285"/>
    <mergeCell ref="NOC285:NOJ285"/>
    <mergeCell ref="NOK285:NOR285"/>
    <mergeCell ref="NOS285:NOZ285"/>
    <mergeCell ref="NPA285:NPH285"/>
    <mergeCell ref="NPI285:NPP285"/>
    <mergeCell ref="NPQ285:NPX285"/>
    <mergeCell ref="NPY285:NQF285"/>
    <mergeCell ref="NQG285:NQN285"/>
    <mergeCell ref="NQO285:NQV285"/>
    <mergeCell ref="NLI285:NLP285"/>
    <mergeCell ref="NLQ285:NLX285"/>
    <mergeCell ref="NLY285:NMF285"/>
    <mergeCell ref="NMG285:NMN285"/>
    <mergeCell ref="NMO285:NMV285"/>
    <mergeCell ref="NMW285:NND285"/>
    <mergeCell ref="NNE285:NNL285"/>
    <mergeCell ref="NNM285:NNT285"/>
    <mergeCell ref="NNU285:NOB285"/>
    <mergeCell ref="OES285:OEZ285"/>
    <mergeCell ref="OFA285:OFH285"/>
    <mergeCell ref="OFI285:OFP285"/>
    <mergeCell ref="OFQ285:OFX285"/>
    <mergeCell ref="OFY285:OGF285"/>
    <mergeCell ref="OGG285:OGN285"/>
    <mergeCell ref="OGO285:OGV285"/>
    <mergeCell ref="OGW285:OHD285"/>
    <mergeCell ref="OHE285:OHL285"/>
    <mergeCell ref="OBY285:OCF285"/>
    <mergeCell ref="OCG285:OCN285"/>
    <mergeCell ref="OCO285:OCV285"/>
    <mergeCell ref="OCW285:ODD285"/>
    <mergeCell ref="ODE285:ODL285"/>
    <mergeCell ref="ODM285:ODT285"/>
    <mergeCell ref="ODU285:OEB285"/>
    <mergeCell ref="OEC285:OEJ285"/>
    <mergeCell ref="OEK285:OER285"/>
    <mergeCell ref="NZE285:NZL285"/>
    <mergeCell ref="NZM285:NZT285"/>
    <mergeCell ref="NZU285:OAB285"/>
    <mergeCell ref="OAC285:OAJ285"/>
    <mergeCell ref="OAK285:OAR285"/>
    <mergeCell ref="OAS285:OAZ285"/>
    <mergeCell ref="OBA285:OBH285"/>
    <mergeCell ref="OBI285:OBP285"/>
    <mergeCell ref="OBQ285:OBX285"/>
    <mergeCell ref="NWK285:NWR285"/>
    <mergeCell ref="NWS285:NWZ285"/>
    <mergeCell ref="NXA285:NXH285"/>
    <mergeCell ref="NXI285:NXP285"/>
    <mergeCell ref="NXQ285:NXX285"/>
    <mergeCell ref="NXY285:NYF285"/>
    <mergeCell ref="NYG285:NYN285"/>
    <mergeCell ref="NYO285:NYV285"/>
    <mergeCell ref="NYW285:NZD285"/>
    <mergeCell ref="OPU285:OQB285"/>
    <mergeCell ref="OQC285:OQJ285"/>
    <mergeCell ref="OQK285:OQR285"/>
    <mergeCell ref="OQS285:OQZ285"/>
    <mergeCell ref="ORA285:ORH285"/>
    <mergeCell ref="ORI285:ORP285"/>
    <mergeCell ref="ORQ285:ORX285"/>
    <mergeCell ref="ORY285:OSF285"/>
    <mergeCell ref="OSG285:OSN285"/>
    <mergeCell ref="ONA285:ONH285"/>
    <mergeCell ref="ONI285:ONP285"/>
    <mergeCell ref="ONQ285:ONX285"/>
    <mergeCell ref="ONY285:OOF285"/>
    <mergeCell ref="OOG285:OON285"/>
    <mergeCell ref="OOO285:OOV285"/>
    <mergeCell ref="OOW285:OPD285"/>
    <mergeCell ref="OPE285:OPL285"/>
    <mergeCell ref="OPM285:OPT285"/>
    <mergeCell ref="OKG285:OKN285"/>
    <mergeCell ref="OKO285:OKV285"/>
    <mergeCell ref="OKW285:OLD285"/>
    <mergeCell ref="OLE285:OLL285"/>
    <mergeCell ref="OLM285:OLT285"/>
    <mergeCell ref="OLU285:OMB285"/>
    <mergeCell ref="OMC285:OMJ285"/>
    <mergeCell ref="OMK285:OMR285"/>
    <mergeCell ref="OMS285:OMZ285"/>
    <mergeCell ref="OHM285:OHT285"/>
    <mergeCell ref="OHU285:OIB285"/>
    <mergeCell ref="OIC285:OIJ285"/>
    <mergeCell ref="OIK285:OIR285"/>
    <mergeCell ref="OIS285:OIZ285"/>
    <mergeCell ref="OJA285:OJH285"/>
    <mergeCell ref="OJI285:OJP285"/>
    <mergeCell ref="OJQ285:OJX285"/>
    <mergeCell ref="OJY285:OKF285"/>
    <mergeCell ref="PAW285:PBD285"/>
    <mergeCell ref="PBE285:PBL285"/>
    <mergeCell ref="PBM285:PBT285"/>
    <mergeCell ref="PBU285:PCB285"/>
    <mergeCell ref="PCC285:PCJ285"/>
    <mergeCell ref="PCK285:PCR285"/>
    <mergeCell ref="PCS285:PCZ285"/>
    <mergeCell ref="PDA285:PDH285"/>
    <mergeCell ref="PDI285:PDP285"/>
    <mergeCell ref="OYC285:OYJ285"/>
    <mergeCell ref="OYK285:OYR285"/>
    <mergeCell ref="OYS285:OYZ285"/>
    <mergeCell ref="OZA285:OZH285"/>
    <mergeCell ref="OZI285:OZP285"/>
    <mergeCell ref="OZQ285:OZX285"/>
    <mergeCell ref="OZY285:PAF285"/>
    <mergeCell ref="PAG285:PAN285"/>
    <mergeCell ref="PAO285:PAV285"/>
    <mergeCell ref="OVI285:OVP285"/>
    <mergeCell ref="OVQ285:OVX285"/>
    <mergeCell ref="OVY285:OWF285"/>
    <mergeCell ref="OWG285:OWN285"/>
    <mergeCell ref="OWO285:OWV285"/>
    <mergeCell ref="OWW285:OXD285"/>
    <mergeCell ref="OXE285:OXL285"/>
    <mergeCell ref="OXM285:OXT285"/>
    <mergeCell ref="OXU285:OYB285"/>
    <mergeCell ref="OSO285:OSV285"/>
    <mergeCell ref="OSW285:OTD285"/>
    <mergeCell ref="OTE285:OTL285"/>
    <mergeCell ref="OTM285:OTT285"/>
    <mergeCell ref="OTU285:OUB285"/>
    <mergeCell ref="OUC285:OUJ285"/>
    <mergeCell ref="OUK285:OUR285"/>
    <mergeCell ref="OUS285:OUZ285"/>
    <mergeCell ref="OVA285:OVH285"/>
    <mergeCell ref="PLY285:PMF285"/>
    <mergeCell ref="PMG285:PMN285"/>
    <mergeCell ref="PMO285:PMV285"/>
    <mergeCell ref="PMW285:PND285"/>
    <mergeCell ref="PNE285:PNL285"/>
    <mergeCell ref="PNM285:PNT285"/>
    <mergeCell ref="PNU285:POB285"/>
    <mergeCell ref="POC285:POJ285"/>
    <mergeCell ref="POK285:POR285"/>
    <mergeCell ref="PJE285:PJL285"/>
    <mergeCell ref="PJM285:PJT285"/>
    <mergeCell ref="PJU285:PKB285"/>
    <mergeCell ref="PKC285:PKJ285"/>
    <mergeCell ref="PKK285:PKR285"/>
    <mergeCell ref="PKS285:PKZ285"/>
    <mergeCell ref="PLA285:PLH285"/>
    <mergeCell ref="PLI285:PLP285"/>
    <mergeCell ref="PLQ285:PLX285"/>
    <mergeCell ref="PGK285:PGR285"/>
    <mergeCell ref="PGS285:PGZ285"/>
    <mergeCell ref="PHA285:PHH285"/>
    <mergeCell ref="PHI285:PHP285"/>
    <mergeCell ref="PHQ285:PHX285"/>
    <mergeCell ref="PHY285:PIF285"/>
    <mergeCell ref="PIG285:PIN285"/>
    <mergeCell ref="PIO285:PIV285"/>
    <mergeCell ref="PIW285:PJD285"/>
    <mergeCell ref="PDQ285:PDX285"/>
    <mergeCell ref="PDY285:PEF285"/>
    <mergeCell ref="PEG285:PEN285"/>
    <mergeCell ref="PEO285:PEV285"/>
    <mergeCell ref="PEW285:PFD285"/>
    <mergeCell ref="PFE285:PFL285"/>
    <mergeCell ref="PFM285:PFT285"/>
    <mergeCell ref="PFU285:PGB285"/>
    <mergeCell ref="PGC285:PGJ285"/>
    <mergeCell ref="PXA285:PXH285"/>
    <mergeCell ref="PXI285:PXP285"/>
    <mergeCell ref="PXQ285:PXX285"/>
    <mergeCell ref="PXY285:PYF285"/>
    <mergeCell ref="PYG285:PYN285"/>
    <mergeCell ref="PYO285:PYV285"/>
    <mergeCell ref="PYW285:PZD285"/>
    <mergeCell ref="PZE285:PZL285"/>
    <mergeCell ref="PZM285:PZT285"/>
    <mergeCell ref="PUG285:PUN285"/>
    <mergeCell ref="PUO285:PUV285"/>
    <mergeCell ref="PUW285:PVD285"/>
    <mergeCell ref="PVE285:PVL285"/>
    <mergeCell ref="PVM285:PVT285"/>
    <mergeCell ref="PVU285:PWB285"/>
    <mergeCell ref="PWC285:PWJ285"/>
    <mergeCell ref="PWK285:PWR285"/>
    <mergeCell ref="PWS285:PWZ285"/>
    <mergeCell ref="PRM285:PRT285"/>
    <mergeCell ref="PRU285:PSB285"/>
    <mergeCell ref="PSC285:PSJ285"/>
    <mergeCell ref="PSK285:PSR285"/>
    <mergeCell ref="PSS285:PSZ285"/>
    <mergeCell ref="PTA285:PTH285"/>
    <mergeCell ref="PTI285:PTP285"/>
    <mergeCell ref="PTQ285:PTX285"/>
    <mergeCell ref="PTY285:PUF285"/>
    <mergeCell ref="POS285:POZ285"/>
    <mergeCell ref="PPA285:PPH285"/>
    <mergeCell ref="PPI285:PPP285"/>
    <mergeCell ref="PPQ285:PPX285"/>
    <mergeCell ref="PPY285:PQF285"/>
    <mergeCell ref="PQG285:PQN285"/>
    <mergeCell ref="PQO285:PQV285"/>
    <mergeCell ref="PQW285:PRD285"/>
    <mergeCell ref="PRE285:PRL285"/>
    <mergeCell ref="QIC285:QIJ285"/>
    <mergeCell ref="QIK285:QIR285"/>
    <mergeCell ref="QIS285:QIZ285"/>
    <mergeCell ref="QJA285:QJH285"/>
    <mergeCell ref="QJI285:QJP285"/>
    <mergeCell ref="QJQ285:QJX285"/>
    <mergeCell ref="QJY285:QKF285"/>
    <mergeCell ref="QKG285:QKN285"/>
    <mergeCell ref="QKO285:QKV285"/>
    <mergeCell ref="QFI285:QFP285"/>
    <mergeCell ref="QFQ285:QFX285"/>
    <mergeCell ref="QFY285:QGF285"/>
    <mergeCell ref="QGG285:QGN285"/>
    <mergeCell ref="QGO285:QGV285"/>
    <mergeCell ref="QGW285:QHD285"/>
    <mergeCell ref="QHE285:QHL285"/>
    <mergeCell ref="QHM285:QHT285"/>
    <mergeCell ref="QHU285:QIB285"/>
    <mergeCell ref="QCO285:QCV285"/>
    <mergeCell ref="QCW285:QDD285"/>
    <mergeCell ref="QDE285:QDL285"/>
    <mergeCell ref="QDM285:QDT285"/>
    <mergeCell ref="QDU285:QEB285"/>
    <mergeCell ref="QEC285:QEJ285"/>
    <mergeCell ref="QEK285:QER285"/>
    <mergeCell ref="QES285:QEZ285"/>
    <mergeCell ref="QFA285:QFH285"/>
    <mergeCell ref="PZU285:QAB285"/>
    <mergeCell ref="QAC285:QAJ285"/>
    <mergeCell ref="QAK285:QAR285"/>
    <mergeCell ref="QAS285:QAZ285"/>
    <mergeCell ref="QBA285:QBH285"/>
    <mergeCell ref="QBI285:QBP285"/>
    <mergeCell ref="QBQ285:QBX285"/>
    <mergeCell ref="QBY285:QCF285"/>
    <mergeCell ref="QCG285:QCN285"/>
    <mergeCell ref="QTE285:QTL285"/>
    <mergeCell ref="QTM285:QTT285"/>
    <mergeCell ref="QTU285:QUB285"/>
    <mergeCell ref="QUC285:QUJ285"/>
    <mergeCell ref="QUK285:QUR285"/>
    <mergeCell ref="QUS285:QUZ285"/>
    <mergeCell ref="QVA285:QVH285"/>
    <mergeCell ref="QVI285:QVP285"/>
    <mergeCell ref="QVQ285:QVX285"/>
    <mergeCell ref="QQK285:QQR285"/>
    <mergeCell ref="QQS285:QQZ285"/>
    <mergeCell ref="QRA285:QRH285"/>
    <mergeCell ref="QRI285:QRP285"/>
    <mergeCell ref="QRQ285:QRX285"/>
    <mergeCell ref="QRY285:QSF285"/>
    <mergeCell ref="QSG285:QSN285"/>
    <mergeCell ref="QSO285:QSV285"/>
    <mergeCell ref="QSW285:QTD285"/>
    <mergeCell ref="QNQ285:QNX285"/>
    <mergeCell ref="QNY285:QOF285"/>
    <mergeCell ref="QOG285:QON285"/>
    <mergeCell ref="QOO285:QOV285"/>
    <mergeCell ref="QOW285:QPD285"/>
    <mergeCell ref="QPE285:QPL285"/>
    <mergeCell ref="QPM285:QPT285"/>
    <mergeCell ref="QPU285:QQB285"/>
    <mergeCell ref="QQC285:QQJ285"/>
    <mergeCell ref="QKW285:QLD285"/>
    <mergeCell ref="QLE285:QLL285"/>
    <mergeCell ref="QLM285:QLT285"/>
    <mergeCell ref="QLU285:QMB285"/>
    <mergeCell ref="QMC285:QMJ285"/>
    <mergeCell ref="QMK285:QMR285"/>
    <mergeCell ref="QMS285:QMZ285"/>
    <mergeCell ref="QNA285:QNH285"/>
    <mergeCell ref="QNI285:QNP285"/>
    <mergeCell ref="REG285:REN285"/>
    <mergeCell ref="REO285:REV285"/>
    <mergeCell ref="REW285:RFD285"/>
    <mergeCell ref="RFE285:RFL285"/>
    <mergeCell ref="RFM285:RFT285"/>
    <mergeCell ref="RFU285:RGB285"/>
    <mergeCell ref="RGC285:RGJ285"/>
    <mergeCell ref="RGK285:RGR285"/>
    <mergeCell ref="RGS285:RGZ285"/>
    <mergeCell ref="RBM285:RBT285"/>
    <mergeCell ref="RBU285:RCB285"/>
    <mergeCell ref="RCC285:RCJ285"/>
    <mergeCell ref="RCK285:RCR285"/>
    <mergeCell ref="RCS285:RCZ285"/>
    <mergeCell ref="RDA285:RDH285"/>
    <mergeCell ref="RDI285:RDP285"/>
    <mergeCell ref="RDQ285:RDX285"/>
    <mergeCell ref="RDY285:REF285"/>
    <mergeCell ref="QYS285:QYZ285"/>
    <mergeCell ref="QZA285:QZH285"/>
    <mergeCell ref="QZI285:QZP285"/>
    <mergeCell ref="QZQ285:QZX285"/>
    <mergeCell ref="QZY285:RAF285"/>
    <mergeCell ref="RAG285:RAN285"/>
    <mergeCell ref="RAO285:RAV285"/>
    <mergeCell ref="RAW285:RBD285"/>
    <mergeCell ref="RBE285:RBL285"/>
    <mergeCell ref="QVY285:QWF285"/>
    <mergeCell ref="QWG285:QWN285"/>
    <mergeCell ref="QWO285:QWV285"/>
    <mergeCell ref="QWW285:QXD285"/>
    <mergeCell ref="QXE285:QXL285"/>
    <mergeCell ref="QXM285:QXT285"/>
    <mergeCell ref="QXU285:QYB285"/>
    <mergeCell ref="QYC285:QYJ285"/>
    <mergeCell ref="QYK285:QYR285"/>
    <mergeCell ref="RPI285:RPP285"/>
    <mergeCell ref="RPQ285:RPX285"/>
    <mergeCell ref="RPY285:RQF285"/>
    <mergeCell ref="RQG285:RQN285"/>
    <mergeCell ref="RQO285:RQV285"/>
    <mergeCell ref="RQW285:RRD285"/>
    <mergeCell ref="RRE285:RRL285"/>
    <mergeCell ref="RRM285:RRT285"/>
    <mergeCell ref="RRU285:RSB285"/>
    <mergeCell ref="RMO285:RMV285"/>
    <mergeCell ref="RMW285:RND285"/>
    <mergeCell ref="RNE285:RNL285"/>
    <mergeCell ref="RNM285:RNT285"/>
    <mergeCell ref="RNU285:ROB285"/>
    <mergeCell ref="ROC285:ROJ285"/>
    <mergeCell ref="ROK285:ROR285"/>
    <mergeCell ref="ROS285:ROZ285"/>
    <mergeCell ref="RPA285:RPH285"/>
    <mergeCell ref="RJU285:RKB285"/>
    <mergeCell ref="RKC285:RKJ285"/>
    <mergeCell ref="RKK285:RKR285"/>
    <mergeCell ref="RKS285:RKZ285"/>
    <mergeCell ref="RLA285:RLH285"/>
    <mergeCell ref="RLI285:RLP285"/>
    <mergeCell ref="RLQ285:RLX285"/>
    <mergeCell ref="RLY285:RMF285"/>
    <mergeCell ref="RMG285:RMN285"/>
    <mergeCell ref="RHA285:RHH285"/>
    <mergeCell ref="RHI285:RHP285"/>
    <mergeCell ref="RHQ285:RHX285"/>
    <mergeCell ref="RHY285:RIF285"/>
    <mergeCell ref="RIG285:RIN285"/>
    <mergeCell ref="RIO285:RIV285"/>
    <mergeCell ref="RIW285:RJD285"/>
    <mergeCell ref="RJE285:RJL285"/>
    <mergeCell ref="RJM285:RJT285"/>
    <mergeCell ref="SAK285:SAR285"/>
    <mergeCell ref="SAS285:SAZ285"/>
    <mergeCell ref="SBA285:SBH285"/>
    <mergeCell ref="SBI285:SBP285"/>
    <mergeCell ref="SBQ285:SBX285"/>
    <mergeCell ref="SBY285:SCF285"/>
    <mergeCell ref="SCG285:SCN285"/>
    <mergeCell ref="SCO285:SCV285"/>
    <mergeCell ref="SCW285:SDD285"/>
    <mergeCell ref="RXQ285:RXX285"/>
    <mergeCell ref="RXY285:RYF285"/>
    <mergeCell ref="RYG285:RYN285"/>
    <mergeCell ref="RYO285:RYV285"/>
    <mergeCell ref="RYW285:RZD285"/>
    <mergeCell ref="RZE285:RZL285"/>
    <mergeCell ref="RZM285:RZT285"/>
    <mergeCell ref="RZU285:SAB285"/>
    <mergeCell ref="SAC285:SAJ285"/>
    <mergeCell ref="RUW285:RVD285"/>
    <mergeCell ref="RVE285:RVL285"/>
    <mergeCell ref="RVM285:RVT285"/>
    <mergeCell ref="RVU285:RWB285"/>
    <mergeCell ref="RWC285:RWJ285"/>
    <mergeCell ref="RWK285:RWR285"/>
    <mergeCell ref="RWS285:RWZ285"/>
    <mergeCell ref="RXA285:RXH285"/>
    <mergeCell ref="RXI285:RXP285"/>
    <mergeCell ref="RSC285:RSJ285"/>
    <mergeCell ref="RSK285:RSR285"/>
    <mergeCell ref="RSS285:RSZ285"/>
    <mergeCell ref="RTA285:RTH285"/>
    <mergeCell ref="RTI285:RTP285"/>
    <mergeCell ref="RTQ285:RTX285"/>
    <mergeCell ref="RTY285:RUF285"/>
    <mergeCell ref="RUG285:RUN285"/>
    <mergeCell ref="RUO285:RUV285"/>
    <mergeCell ref="SLM285:SLT285"/>
    <mergeCell ref="SLU285:SMB285"/>
    <mergeCell ref="SMC285:SMJ285"/>
    <mergeCell ref="SMK285:SMR285"/>
    <mergeCell ref="SMS285:SMZ285"/>
    <mergeCell ref="SNA285:SNH285"/>
    <mergeCell ref="SNI285:SNP285"/>
    <mergeCell ref="SNQ285:SNX285"/>
    <mergeCell ref="SNY285:SOF285"/>
    <mergeCell ref="SIS285:SIZ285"/>
    <mergeCell ref="SJA285:SJH285"/>
    <mergeCell ref="SJI285:SJP285"/>
    <mergeCell ref="SJQ285:SJX285"/>
    <mergeCell ref="SJY285:SKF285"/>
    <mergeCell ref="SKG285:SKN285"/>
    <mergeCell ref="SKO285:SKV285"/>
    <mergeCell ref="SKW285:SLD285"/>
    <mergeCell ref="SLE285:SLL285"/>
    <mergeCell ref="SFY285:SGF285"/>
    <mergeCell ref="SGG285:SGN285"/>
    <mergeCell ref="SGO285:SGV285"/>
    <mergeCell ref="SGW285:SHD285"/>
    <mergeCell ref="SHE285:SHL285"/>
    <mergeCell ref="SHM285:SHT285"/>
    <mergeCell ref="SHU285:SIB285"/>
    <mergeCell ref="SIC285:SIJ285"/>
    <mergeCell ref="SIK285:SIR285"/>
    <mergeCell ref="SDE285:SDL285"/>
    <mergeCell ref="SDM285:SDT285"/>
    <mergeCell ref="SDU285:SEB285"/>
    <mergeCell ref="SEC285:SEJ285"/>
    <mergeCell ref="SEK285:SER285"/>
    <mergeCell ref="SES285:SEZ285"/>
    <mergeCell ref="SFA285:SFH285"/>
    <mergeCell ref="SFI285:SFP285"/>
    <mergeCell ref="SFQ285:SFX285"/>
    <mergeCell ref="SWO285:SWV285"/>
    <mergeCell ref="SWW285:SXD285"/>
    <mergeCell ref="SXE285:SXL285"/>
    <mergeCell ref="SXM285:SXT285"/>
    <mergeCell ref="SXU285:SYB285"/>
    <mergeCell ref="SYC285:SYJ285"/>
    <mergeCell ref="SYK285:SYR285"/>
    <mergeCell ref="SYS285:SYZ285"/>
    <mergeCell ref="SZA285:SZH285"/>
    <mergeCell ref="STU285:SUB285"/>
    <mergeCell ref="SUC285:SUJ285"/>
    <mergeCell ref="SUK285:SUR285"/>
    <mergeCell ref="SUS285:SUZ285"/>
    <mergeCell ref="SVA285:SVH285"/>
    <mergeCell ref="SVI285:SVP285"/>
    <mergeCell ref="SVQ285:SVX285"/>
    <mergeCell ref="SVY285:SWF285"/>
    <mergeCell ref="SWG285:SWN285"/>
    <mergeCell ref="SRA285:SRH285"/>
    <mergeCell ref="SRI285:SRP285"/>
    <mergeCell ref="SRQ285:SRX285"/>
    <mergeCell ref="SRY285:SSF285"/>
    <mergeCell ref="SSG285:SSN285"/>
    <mergeCell ref="SSO285:SSV285"/>
    <mergeCell ref="SSW285:STD285"/>
    <mergeCell ref="STE285:STL285"/>
    <mergeCell ref="STM285:STT285"/>
    <mergeCell ref="SOG285:SON285"/>
    <mergeCell ref="SOO285:SOV285"/>
    <mergeCell ref="SOW285:SPD285"/>
    <mergeCell ref="SPE285:SPL285"/>
    <mergeCell ref="SPM285:SPT285"/>
    <mergeCell ref="SPU285:SQB285"/>
    <mergeCell ref="SQC285:SQJ285"/>
    <mergeCell ref="SQK285:SQR285"/>
    <mergeCell ref="SQS285:SQZ285"/>
    <mergeCell ref="THQ285:THX285"/>
    <mergeCell ref="THY285:TIF285"/>
    <mergeCell ref="TIG285:TIN285"/>
    <mergeCell ref="TIO285:TIV285"/>
    <mergeCell ref="TIW285:TJD285"/>
    <mergeCell ref="TJE285:TJL285"/>
    <mergeCell ref="TJM285:TJT285"/>
    <mergeCell ref="TJU285:TKB285"/>
    <mergeCell ref="TKC285:TKJ285"/>
    <mergeCell ref="TEW285:TFD285"/>
    <mergeCell ref="TFE285:TFL285"/>
    <mergeCell ref="TFM285:TFT285"/>
    <mergeCell ref="TFU285:TGB285"/>
    <mergeCell ref="TGC285:TGJ285"/>
    <mergeCell ref="TGK285:TGR285"/>
    <mergeCell ref="TGS285:TGZ285"/>
    <mergeCell ref="THA285:THH285"/>
    <mergeCell ref="THI285:THP285"/>
    <mergeCell ref="TCC285:TCJ285"/>
    <mergeCell ref="TCK285:TCR285"/>
    <mergeCell ref="TCS285:TCZ285"/>
    <mergeCell ref="TDA285:TDH285"/>
    <mergeCell ref="TDI285:TDP285"/>
    <mergeCell ref="TDQ285:TDX285"/>
    <mergeCell ref="TDY285:TEF285"/>
    <mergeCell ref="TEG285:TEN285"/>
    <mergeCell ref="TEO285:TEV285"/>
    <mergeCell ref="SZI285:SZP285"/>
    <mergeCell ref="SZQ285:SZX285"/>
    <mergeCell ref="SZY285:TAF285"/>
    <mergeCell ref="TAG285:TAN285"/>
    <mergeCell ref="TAO285:TAV285"/>
    <mergeCell ref="TAW285:TBD285"/>
    <mergeCell ref="TBE285:TBL285"/>
    <mergeCell ref="TBM285:TBT285"/>
    <mergeCell ref="TBU285:TCB285"/>
    <mergeCell ref="TSS285:TSZ285"/>
    <mergeCell ref="TTA285:TTH285"/>
    <mergeCell ref="TTI285:TTP285"/>
    <mergeCell ref="TTQ285:TTX285"/>
    <mergeCell ref="TTY285:TUF285"/>
    <mergeCell ref="TUG285:TUN285"/>
    <mergeCell ref="TUO285:TUV285"/>
    <mergeCell ref="TUW285:TVD285"/>
    <mergeCell ref="TVE285:TVL285"/>
    <mergeCell ref="TPY285:TQF285"/>
    <mergeCell ref="TQG285:TQN285"/>
    <mergeCell ref="TQO285:TQV285"/>
    <mergeCell ref="TQW285:TRD285"/>
    <mergeCell ref="TRE285:TRL285"/>
    <mergeCell ref="TRM285:TRT285"/>
    <mergeCell ref="TRU285:TSB285"/>
    <mergeCell ref="TSC285:TSJ285"/>
    <mergeCell ref="TSK285:TSR285"/>
    <mergeCell ref="TNE285:TNL285"/>
    <mergeCell ref="TNM285:TNT285"/>
    <mergeCell ref="TNU285:TOB285"/>
    <mergeCell ref="TOC285:TOJ285"/>
    <mergeCell ref="TOK285:TOR285"/>
    <mergeCell ref="TOS285:TOZ285"/>
    <mergeCell ref="TPA285:TPH285"/>
    <mergeCell ref="TPI285:TPP285"/>
    <mergeCell ref="TPQ285:TPX285"/>
    <mergeCell ref="TKK285:TKR285"/>
    <mergeCell ref="TKS285:TKZ285"/>
    <mergeCell ref="TLA285:TLH285"/>
    <mergeCell ref="TLI285:TLP285"/>
    <mergeCell ref="TLQ285:TLX285"/>
    <mergeCell ref="TLY285:TMF285"/>
    <mergeCell ref="TMG285:TMN285"/>
    <mergeCell ref="TMO285:TMV285"/>
    <mergeCell ref="TMW285:TND285"/>
    <mergeCell ref="UDU285:UEB285"/>
    <mergeCell ref="UEC285:UEJ285"/>
    <mergeCell ref="UEK285:UER285"/>
    <mergeCell ref="UES285:UEZ285"/>
    <mergeCell ref="UFA285:UFH285"/>
    <mergeCell ref="UFI285:UFP285"/>
    <mergeCell ref="UFQ285:UFX285"/>
    <mergeCell ref="UFY285:UGF285"/>
    <mergeCell ref="UGG285:UGN285"/>
    <mergeCell ref="UBA285:UBH285"/>
    <mergeCell ref="UBI285:UBP285"/>
    <mergeCell ref="UBQ285:UBX285"/>
    <mergeCell ref="UBY285:UCF285"/>
    <mergeCell ref="UCG285:UCN285"/>
    <mergeCell ref="UCO285:UCV285"/>
    <mergeCell ref="UCW285:UDD285"/>
    <mergeCell ref="UDE285:UDL285"/>
    <mergeCell ref="UDM285:UDT285"/>
    <mergeCell ref="TYG285:TYN285"/>
    <mergeCell ref="TYO285:TYV285"/>
    <mergeCell ref="TYW285:TZD285"/>
    <mergeCell ref="TZE285:TZL285"/>
    <mergeCell ref="TZM285:TZT285"/>
    <mergeCell ref="TZU285:UAB285"/>
    <mergeCell ref="UAC285:UAJ285"/>
    <mergeCell ref="UAK285:UAR285"/>
    <mergeCell ref="UAS285:UAZ285"/>
    <mergeCell ref="TVM285:TVT285"/>
    <mergeCell ref="TVU285:TWB285"/>
    <mergeCell ref="TWC285:TWJ285"/>
    <mergeCell ref="TWK285:TWR285"/>
    <mergeCell ref="TWS285:TWZ285"/>
    <mergeCell ref="TXA285:TXH285"/>
    <mergeCell ref="TXI285:TXP285"/>
    <mergeCell ref="TXQ285:TXX285"/>
    <mergeCell ref="TXY285:TYF285"/>
    <mergeCell ref="UOW285:UPD285"/>
    <mergeCell ref="UPE285:UPL285"/>
    <mergeCell ref="UPM285:UPT285"/>
    <mergeCell ref="UPU285:UQB285"/>
    <mergeCell ref="UQC285:UQJ285"/>
    <mergeCell ref="UQK285:UQR285"/>
    <mergeCell ref="UQS285:UQZ285"/>
    <mergeCell ref="URA285:URH285"/>
    <mergeCell ref="URI285:URP285"/>
    <mergeCell ref="UMC285:UMJ285"/>
    <mergeCell ref="UMK285:UMR285"/>
    <mergeCell ref="UMS285:UMZ285"/>
    <mergeCell ref="UNA285:UNH285"/>
    <mergeCell ref="UNI285:UNP285"/>
    <mergeCell ref="UNQ285:UNX285"/>
    <mergeCell ref="UNY285:UOF285"/>
    <mergeCell ref="UOG285:UON285"/>
    <mergeCell ref="UOO285:UOV285"/>
    <mergeCell ref="UJI285:UJP285"/>
    <mergeCell ref="UJQ285:UJX285"/>
    <mergeCell ref="UJY285:UKF285"/>
    <mergeCell ref="UKG285:UKN285"/>
    <mergeCell ref="UKO285:UKV285"/>
    <mergeCell ref="UKW285:ULD285"/>
    <mergeCell ref="ULE285:ULL285"/>
    <mergeCell ref="ULM285:ULT285"/>
    <mergeCell ref="ULU285:UMB285"/>
    <mergeCell ref="UGO285:UGV285"/>
    <mergeCell ref="UGW285:UHD285"/>
    <mergeCell ref="UHE285:UHL285"/>
    <mergeCell ref="UHM285:UHT285"/>
    <mergeCell ref="UHU285:UIB285"/>
    <mergeCell ref="UIC285:UIJ285"/>
    <mergeCell ref="UIK285:UIR285"/>
    <mergeCell ref="UIS285:UIZ285"/>
    <mergeCell ref="UJA285:UJH285"/>
    <mergeCell ref="UZY285:VAF285"/>
    <mergeCell ref="VAG285:VAN285"/>
    <mergeCell ref="VAO285:VAV285"/>
    <mergeCell ref="VAW285:VBD285"/>
    <mergeCell ref="VBE285:VBL285"/>
    <mergeCell ref="VBM285:VBT285"/>
    <mergeCell ref="VBU285:VCB285"/>
    <mergeCell ref="VCC285:VCJ285"/>
    <mergeCell ref="VCK285:VCR285"/>
    <mergeCell ref="UXE285:UXL285"/>
    <mergeCell ref="UXM285:UXT285"/>
    <mergeCell ref="UXU285:UYB285"/>
    <mergeCell ref="UYC285:UYJ285"/>
    <mergeCell ref="UYK285:UYR285"/>
    <mergeCell ref="UYS285:UYZ285"/>
    <mergeCell ref="UZA285:UZH285"/>
    <mergeCell ref="UZI285:UZP285"/>
    <mergeCell ref="UZQ285:UZX285"/>
    <mergeCell ref="UUK285:UUR285"/>
    <mergeCell ref="UUS285:UUZ285"/>
    <mergeCell ref="UVA285:UVH285"/>
    <mergeCell ref="UVI285:UVP285"/>
    <mergeCell ref="UVQ285:UVX285"/>
    <mergeCell ref="UVY285:UWF285"/>
    <mergeCell ref="UWG285:UWN285"/>
    <mergeCell ref="UWO285:UWV285"/>
    <mergeCell ref="UWW285:UXD285"/>
    <mergeCell ref="URQ285:URX285"/>
    <mergeCell ref="URY285:USF285"/>
    <mergeCell ref="USG285:USN285"/>
    <mergeCell ref="USO285:USV285"/>
    <mergeCell ref="USW285:UTD285"/>
    <mergeCell ref="UTE285:UTL285"/>
    <mergeCell ref="UTM285:UTT285"/>
    <mergeCell ref="UTU285:UUB285"/>
    <mergeCell ref="UUC285:UUJ285"/>
    <mergeCell ref="VLA285:VLH285"/>
    <mergeCell ref="VLI285:VLP285"/>
    <mergeCell ref="VLQ285:VLX285"/>
    <mergeCell ref="VLY285:VMF285"/>
    <mergeCell ref="VMG285:VMN285"/>
    <mergeCell ref="VMO285:VMV285"/>
    <mergeCell ref="VMW285:VND285"/>
    <mergeCell ref="VNE285:VNL285"/>
    <mergeCell ref="VNM285:VNT285"/>
    <mergeCell ref="VIG285:VIN285"/>
    <mergeCell ref="VIO285:VIV285"/>
    <mergeCell ref="VIW285:VJD285"/>
    <mergeCell ref="VJE285:VJL285"/>
    <mergeCell ref="VJM285:VJT285"/>
    <mergeCell ref="VJU285:VKB285"/>
    <mergeCell ref="VKC285:VKJ285"/>
    <mergeCell ref="VKK285:VKR285"/>
    <mergeCell ref="VKS285:VKZ285"/>
    <mergeCell ref="VFM285:VFT285"/>
    <mergeCell ref="VFU285:VGB285"/>
    <mergeCell ref="VGC285:VGJ285"/>
    <mergeCell ref="VGK285:VGR285"/>
    <mergeCell ref="VGS285:VGZ285"/>
    <mergeCell ref="VHA285:VHH285"/>
    <mergeCell ref="VHI285:VHP285"/>
    <mergeCell ref="VHQ285:VHX285"/>
    <mergeCell ref="VHY285:VIF285"/>
    <mergeCell ref="VCS285:VCZ285"/>
    <mergeCell ref="VDA285:VDH285"/>
    <mergeCell ref="VDI285:VDP285"/>
    <mergeCell ref="VDQ285:VDX285"/>
    <mergeCell ref="VDY285:VEF285"/>
    <mergeCell ref="VEG285:VEN285"/>
    <mergeCell ref="VEO285:VEV285"/>
    <mergeCell ref="VEW285:VFD285"/>
    <mergeCell ref="VFE285:VFL285"/>
    <mergeCell ref="VWK285:VWR285"/>
    <mergeCell ref="VWS285:VWZ285"/>
    <mergeCell ref="VXA285:VXH285"/>
    <mergeCell ref="VXI285:VXP285"/>
    <mergeCell ref="VXQ285:VXX285"/>
    <mergeCell ref="VXY285:VYF285"/>
    <mergeCell ref="VYG285:VYN285"/>
    <mergeCell ref="VYO285:VYV285"/>
    <mergeCell ref="VTI285:VTP285"/>
    <mergeCell ref="VTQ285:VTX285"/>
    <mergeCell ref="VTY285:VUF285"/>
    <mergeCell ref="VUG285:VUN285"/>
    <mergeCell ref="VUO285:VUV285"/>
    <mergeCell ref="VUW285:VVD285"/>
    <mergeCell ref="VVE285:VVL285"/>
    <mergeCell ref="VVM285:VVT285"/>
    <mergeCell ref="VVU285:VWB285"/>
    <mergeCell ref="VQO285:VQV285"/>
    <mergeCell ref="VQW285:VRD285"/>
    <mergeCell ref="VRE285:VRL285"/>
    <mergeCell ref="VRM285:VRT285"/>
    <mergeCell ref="VRU285:VSB285"/>
    <mergeCell ref="VSC285:VSJ285"/>
    <mergeCell ref="VSK285:VSR285"/>
    <mergeCell ref="VSS285:VSZ285"/>
    <mergeCell ref="VTA285:VTH285"/>
    <mergeCell ref="VNU285:VOB285"/>
    <mergeCell ref="VOC285:VOJ285"/>
    <mergeCell ref="VOK285:VOR285"/>
    <mergeCell ref="VOS285:VOZ285"/>
    <mergeCell ref="VPA285:VPH285"/>
    <mergeCell ref="VPI285:VPP285"/>
    <mergeCell ref="VPQ285:VPX285"/>
    <mergeCell ref="VPY285:VQF285"/>
    <mergeCell ref="VQG285:VQN285"/>
    <mergeCell ref="XCC285:XCJ285"/>
    <mergeCell ref="XCK285:XCR285"/>
    <mergeCell ref="XCS285:XCZ285"/>
    <mergeCell ref="XDA285:XDH285"/>
    <mergeCell ref="WXU285:WYB285"/>
    <mergeCell ref="WYC285:WYJ285"/>
    <mergeCell ref="WYK285:WYR285"/>
    <mergeCell ref="WYS285:WYZ285"/>
    <mergeCell ref="WZA285:WZH285"/>
    <mergeCell ref="WZI285:WZP285"/>
    <mergeCell ref="WZQ285:WZX285"/>
    <mergeCell ref="WZY285:XAF285"/>
    <mergeCell ref="XAG285:XAN285"/>
    <mergeCell ref="WVA285:WVH285"/>
    <mergeCell ref="WVI285:WVP285"/>
    <mergeCell ref="WVQ285:WVX285"/>
    <mergeCell ref="WVY285:WWF285"/>
    <mergeCell ref="WWG285:WWN285"/>
    <mergeCell ref="WWO285:WWV285"/>
    <mergeCell ref="WWW285:WXD285"/>
    <mergeCell ref="WXE285:WXL285"/>
    <mergeCell ref="WXM285:WXT285"/>
    <mergeCell ref="WSG285:WSN285"/>
    <mergeCell ref="WSO285:WSV285"/>
    <mergeCell ref="WSW285:WTD285"/>
    <mergeCell ref="WTE285:WTL285"/>
    <mergeCell ref="WTM285:WTT285"/>
    <mergeCell ref="WTU285:WUB285"/>
    <mergeCell ref="WUC285:WUJ285"/>
    <mergeCell ref="WUK285:WUR285"/>
    <mergeCell ref="WUS285:WUZ285"/>
    <mergeCell ref="WEC285:WEJ285"/>
    <mergeCell ref="VYW285:VZD285"/>
    <mergeCell ref="VZE285:VZL285"/>
    <mergeCell ref="VZM285:VZT285"/>
    <mergeCell ref="VZU285:WAB285"/>
    <mergeCell ref="WAC285:WAJ285"/>
    <mergeCell ref="WAK285:WAR285"/>
    <mergeCell ref="WAS285:WAZ285"/>
    <mergeCell ref="WBA285:WBH285"/>
    <mergeCell ref="WBI285:WBP285"/>
    <mergeCell ref="WJY285:WKF285"/>
    <mergeCell ref="WKG285:WKN285"/>
    <mergeCell ref="WKO285:WKV285"/>
    <mergeCell ref="WKW285:WLD285"/>
    <mergeCell ref="XAO285:XAV285"/>
    <mergeCell ref="XAW285:XBD285"/>
    <mergeCell ref="XBE285:XBL285"/>
    <mergeCell ref="XBM285:XBT285"/>
    <mergeCell ref="XBU285:XCB285"/>
    <mergeCell ref="GS291:GZ291"/>
    <mergeCell ref="HA291:HH291"/>
    <mergeCell ref="HI291:HP291"/>
    <mergeCell ref="HQ291:HX291"/>
    <mergeCell ref="HY291:IF291"/>
    <mergeCell ref="IG291:IN291"/>
    <mergeCell ref="IO291:IV291"/>
    <mergeCell ref="IW291:JD291"/>
    <mergeCell ref="JE291:JL291"/>
    <mergeCell ref="DY291:EF291"/>
    <mergeCell ref="EG291:EN291"/>
    <mergeCell ref="EO291:EV291"/>
    <mergeCell ref="EW291:FD291"/>
    <mergeCell ref="FE291:FL291"/>
    <mergeCell ref="FM291:FT291"/>
    <mergeCell ref="FU291:GB291"/>
    <mergeCell ref="GC291:GJ291"/>
    <mergeCell ref="GK291:GR291"/>
    <mergeCell ref="RU291:SB291"/>
    <mergeCell ref="SC291:SJ291"/>
    <mergeCell ref="SK291:SR291"/>
    <mergeCell ref="SS291:SZ291"/>
    <mergeCell ref="TA291:TH291"/>
    <mergeCell ref="TI291:TP291"/>
    <mergeCell ref="TQ291:TX291"/>
    <mergeCell ref="TY291:UF291"/>
    <mergeCell ref="UG291:UN291"/>
    <mergeCell ref="PA291:PH291"/>
    <mergeCell ref="PI291:PP291"/>
    <mergeCell ref="PQ291:PX291"/>
    <mergeCell ref="PY291:QF291"/>
    <mergeCell ref="QG291:QN291"/>
    <mergeCell ref="QO291:QV291"/>
    <mergeCell ref="QW291:RD291"/>
    <mergeCell ref="RE291:RL291"/>
    <mergeCell ref="RM291:RT291"/>
    <mergeCell ref="MG291:MN291"/>
    <mergeCell ref="MO291:MV291"/>
    <mergeCell ref="MW291:ND291"/>
    <mergeCell ref="NE291:NL291"/>
    <mergeCell ref="NM291:NT291"/>
    <mergeCell ref="NU291:OB291"/>
    <mergeCell ref="OC291:OJ291"/>
    <mergeCell ref="OK291:OR291"/>
    <mergeCell ref="OS291:OZ291"/>
    <mergeCell ref="JM291:JT291"/>
    <mergeCell ref="JU291:KB291"/>
    <mergeCell ref="KC291:KJ291"/>
    <mergeCell ref="KK291:KR291"/>
    <mergeCell ref="KS291:KZ291"/>
    <mergeCell ref="LA291:LH291"/>
    <mergeCell ref="LI291:LP291"/>
    <mergeCell ref="LQ291:LX291"/>
    <mergeCell ref="LY291:MF291"/>
    <mergeCell ref="VWC285:VWJ285"/>
    <mergeCell ref="UO291:UV291"/>
    <mergeCell ref="UW291:VD291"/>
    <mergeCell ref="VE291:VL291"/>
    <mergeCell ref="VM291:VT291"/>
    <mergeCell ref="VU291:WB291"/>
    <mergeCell ref="WC291:WJ291"/>
    <mergeCell ref="WK291:WR291"/>
    <mergeCell ref="WS291:WZ291"/>
    <mergeCell ref="XA291:XH291"/>
    <mergeCell ref="XDI285:XDP285"/>
    <mergeCell ref="XDQ285:XDX285"/>
    <mergeCell ref="XDY285:XEF285"/>
    <mergeCell ref="XEG285:XEN285"/>
    <mergeCell ref="XEO285:XEV285"/>
    <mergeCell ref="XEW285:XFD285"/>
    <mergeCell ref="WLE285:WLL285"/>
    <mergeCell ref="WLM285:WLT285"/>
    <mergeCell ref="WLU285:WMB285"/>
    <mergeCell ref="WMC285:WMJ285"/>
    <mergeCell ref="WMK285:WMR285"/>
    <mergeCell ref="WHE285:WHL285"/>
    <mergeCell ref="WHM285:WHT285"/>
    <mergeCell ref="WHU285:WIB285"/>
    <mergeCell ref="WIC285:WIJ285"/>
    <mergeCell ref="WIK285:WIR285"/>
    <mergeCell ref="WIS285:WIZ285"/>
    <mergeCell ref="WJA285:WJH285"/>
    <mergeCell ref="WJI285:WJP285"/>
    <mergeCell ref="WJQ285:WJX285"/>
    <mergeCell ref="WEK285:WER285"/>
    <mergeCell ref="WES285:WEZ285"/>
    <mergeCell ref="WFA285:WFH285"/>
    <mergeCell ref="WFI285:WFP285"/>
    <mergeCell ref="WFQ285:WFX285"/>
    <mergeCell ref="WFY285:WGF285"/>
    <mergeCell ref="WGG285:WGN285"/>
    <mergeCell ref="WGO285:WGV285"/>
    <mergeCell ref="WGW285:WHD285"/>
    <mergeCell ref="WBQ285:WBX285"/>
    <mergeCell ref="WBY285:WCF285"/>
    <mergeCell ref="WCG285:WCN285"/>
    <mergeCell ref="WCO285:WCV285"/>
    <mergeCell ref="WCW285:WDD285"/>
    <mergeCell ref="WDE285:WDL285"/>
    <mergeCell ref="WDM285:WDT285"/>
    <mergeCell ref="WDU285:WEB285"/>
    <mergeCell ref="WPM285:WPT285"/>
    <mergeCell ref="WPU285:WQB285"/>
    <mergeCell ref="WQC285:WQJ285"/>
    <mergeCell ref="WQK285:WQR285"/>
    <mergeCell ref="WQS285:WQZ285"/>
    <mergeCell ref="WRA285:WRH285"/>
    <mergeCell ref="WRI285:WRP285"/>
    <mergeCell ref="WRQ285:WRX285"/>
    <mergeCell ref="WRY285:WSF285"/>
    <mergeCell ref="WMS285:WMZ285"/>
    <mergeCell ref="WNA285:WNH285"/>
    <mergeCell ref="WNI285:WNP285"/>
    <mergeCell ref="WNQ285:WNX285"/>
    <mergeCell ref="WNY285:WOF285"/>
    <mergeCell ref="WOG285:WON285"/>
    <mergeCell ref="WOO285:WOV285"/>
    <mergeCell ref="WOW285:WPD285"/>
    <mergeCell ref="WPE285:WPL285"/>
    <mergeCell ref="AFQ291:AFX291"/>
    <mergeCell ref="AFY291:AGF291"/>
    <mergeCell ref="AGG291:AGN291"/>
    <mergeCell ref="AGO291:AGV291"/>
    <mergeCell ref="AGW291:AHD291"/>
    <mergeCell ref="AHE291:AHL291"/>
    <mergeCell ref="AHM291:AHT291"/>
    <mergeCell ref="AHU291:AIB291"/>
    <mergeCell ref="AIC291:AIJ291"/>
    <mergeCell ref="ACW291:ADD291"/>
    <mergeCell ref="ADE291:ADL291"/>
    <mergeCell ref="ADM291:ADT291"/>
    <mergeCell ref="ADU291:AEB291"/>
    <mergeCell ref="AEC291:AEJ291"/>
    <mergeCell ref="AEK291:AER291"/>
    <mergeCell ref="AES291:AEZ291"/>
    <mergeCell ref="AFA291:AFH291"/>
    <mergeCell ref="AFI291:AFP291"/>
    <mergeCell ref="AAC291:AAJ291"/>
    <mergeCell ref="AAK291:AAR291"/>
    <mergeCell ref="AAS291:AAZ291"/>
    <mergeCell ref="ABA291:ABH291"/>
    <mergeCell ref="ABI291:ABP291"/>
    <mergeCell ref="ABQ291:ABX291"/>
    <mergeCell ref="ABY291:ACF291"/>
    <mergeCell ref="ACG291:ACN291"/>
    <mergeCell ref="ACO291:ACV291"/>
    <mergeCell ref="XI291:XP291"/>
    <mergeCell ref="XQ291:XX291"/>
    <mergeCell ref="XY291:YF291"/>
    <mergeCell ref="YG291:YN291"/>
    <mergeCell ref="YO291:YV291"/>
    <mergeCell ref="YW291:ZD291"/>
    <mergeCell ref="ZE291:ZL291"/>
    <mergeCell ref="ZM291:ZT291"/>
    <mergeCell ref="ZU291:AAB291"/>
    <mergeCell ref="AQS291:AQZ291"/>
    <mergeCell ref="ARA291:ARH291"/>
    <mergeCell ref="ARI291:ARP291"/>
    <mergeCell ref="ARQ291:ARX291"/>
    <mergeCell ref="ARY291:ASF291"/>
    <mergeCell ref="ASG291:ASN291"/>
    <mergeCell ref="ASO291:ASV291"/>
    <mergeCell ref="ASW291:ATD291"/>
    <mergeCell ref="ATE291:ATL291"/>
    <mergeCell ref="ANY291:AOF291"/>
    <mergeCell ref="AOG291:AON291"/>
    <mergeCell ref="AOO291:AOV291"/>
    <mergeCell ref="AOW291:APD291"/>
    <mergeCell ref="APE291:APL291"/>
    <mergeCell ref="APM291:APT291"/>
    <mergeCell ref="APU291:AQB291"/>
    <mergeCell ref="AQC291:AQJ291"/>
    <mergeCell ref="AQK291:AQR291"/>
    <mergeCell ref="ALE291:ALL291"/>
    <mergeCell ref="ALM291:ALT291"/>
    <mergeCell ref="ALU291:AMB291"/>
    <mergeCell ref="AMC291:AMJ291"/>
    <mergeCell ref="AMK291:AMR291"/>
    <mergeCell ref="AMS291:AMZ291"/>
    <mergeCell ref="ANA291:ANH291"/>
    <mergeCell ref="ANI291:ANP291"/>
    <mergeCell ref="ANQ291:ANX291"/>
    <mergeCell ref="AIK291:AIR291"/>
    <mergeCell ref="AIS291:AIZ291"/>
    <mergeCell ref="AJA291:AJH291"/>
    <mergeCell ref="AJI291:AJP291"/>
    <mergeCell ref="AJQ291:AJX291"/>
    <mergeCell ref="AJY291:AKF291"/>
    <mergeCell ref="AKG291:AKN291"/>
    <mergeCell ref="AKO291:AKV291"/>
    <mergeCell ref="AKW291:ALD291"/>
    <mergeCell ref="BBU291:BCB291"/>
    <mergeCell ref="BCC291:BCJ291"/>
    <mergeCell ref="BCK291:BCR291"/>
    <mergeCell ref="BCS291:BCZ291"/>
    <mergeCell ref="BDA291:BDH291"/>
    <mergeCell ref="BDI291:BDP291"/>
    <mergeCell ref="BDQ291:BDX291"/>
    <mergeCell ref="BDY291:BEF291"/>
    <mergeCell ref="BEG291:BEN291"/>
    <mergeCell ref="AZA291:AZH291"/>
    <mergeCell ref="AZI291:AZP291"/>
    <mergeCell ref="AZQ291:AZX291"/>
    <mergeCell ref="AZY291:BAF291"/>
    <mergeCell ref="BAG291:BAN291"/>
    <mergeCell ref="BAO291:BAV291"/>
    <mergeCell ref="BAW291:BBD291"/>
    <mergeCell ref="BBE291:BBL291"/>
    <mergeCell ref="BBM291:BBT291"/>
    <mergeCell ref="AWG291:AWN291"/>
    <mergeCell ref="AWO291:AWV291"/>
    <mergeCell ref="AWW291:AXD291"/>
    <mergeCell ref="AXE291:AXL291"/>
    <mergeCell ref="AXM291:AXT291"/>
    <mergeCell ref="AXU291:AYB291"/>
    <mergeCell ref="AYC291:AYJ291"/>
    <mergeCell ref="AYK291:AYR291"/>
    <mergeCell ref="AYS291:AYZ291"/>
    <mergeCell ref="ATM291:ATT291"/>
    <mergeCell ref="ATU291:AUB291"/>
    <mergeCell ref="AUC291:AUJ291"/>
    <mergeCell ref="AUK291:AUR291"/>
    <mergeCell ref="AUS291:AUZ291"/>
    <mergeCell ref="AVA291:AVH291"/>
    <mergeCell ref="AVI291:AVP291"/>
    <mergeCell ref="AVQ291:AVX291"/>
    <mergeCell ref="AVY291:AWF291"/>
    <mergeCell ref="BMW291:BND291"/>
    <mergeCell ref="BNE291:BNL291"/>
    <mergeCell ref="BNM291:BNT291"/>
    <mergeCell ref="BNU291:BOB291"/>
    <mergeCell ref="BOC291:BOJ291"/>
    <mergeCell ref="BOK291:BOR291"/>
    <mergeCell ref="BOS291:BOZ291"/>
    <mergeCell ref="BPA291:BPH291"/>
    <mergeCell ref="BPI291:BPP291"/>
    <mergeCell ref="BKC291:BKJ291"/>
    <mergeCell ref="BKK291:BKR291"/>
    <mergeCell ref="BKS291:BKZ291"/>
    <mergeCell ref="BLA291:BLH291"/>
    <mergeCell ref="BLI291:BLP291"/>
    <mergeCell ref="BLQ291:BLX291"/>
    <mergeCell ref="BLY291:BMF291"/>
    <mergeCell ref="BMG291:BMN291"/>
    <mergeCell ref="BMO291:BMV291"/>
    <mergeCell ref="BHI291:BHP291"/>
    <mergeCell ref="BHQ291:BHX291"/>
    <mergeCell ref="BHY291:BIF291"/>
    <mergeCell ref="BIG291:BIN291"/>
    <mergeCell ref="BIO291:BIV291"/>
    <mergeCell ref="BIW291:BJD291"/>
    <mergeCell ref="BJE291:BJL291"/>
    <mergeCell ref="BJM291:BJT291"/>
    <mergeCell ref="BJU291:BKB291"/>
    <mergeCell ref="BEO291:BEV291"/>
    <mergeCell ref="BEW291:BFD291"/>
    <mergeCell ref="BFE291:BFL291"/>
    <mergeCell ref="BFM291:BFT291"/>
    <mergeCell ref="BFU291:BGB291"/>
    <mergeCell ref="BGC291:BGJ291"/>
    <mergeCell ref="BGK291:BGR291"/>
    <mergeCell ref="BGS291:BGZ291"/>
    <mergeCell ref="BHA291:BHH291"/>
    <mergeCell ref="BXY291:BYF291"/>
    <mergeCell ref="BYG291:BYN291"/>
    <mergeCell ref="BYO291:BYV291"/>
    <mergeCell ref="BYW291:BZD291"/>
    <mergeCell ref="BZE291:BZL291"/>
    <mergeCell ref="BZM291:BZT291"/>
    <mergeCell ref="BZU291:CAB291"/>
    <mergeCell ref="CAC291:CAJ291"/>
    <mergeCell ref="CAK291:CAR291"/>
    <mergeCell ref="BVE291:BVL291"/>
    <mergeCell ref="BVM291:BVT291"/>
    <mergeCell ref="BVU291:BWB291"/>
    <mergeCell ref="BWC291:BWJ291"/>
    <mergeCell ref="BWK291:BWR291"/>
    <mergeCell ref="BWS291:BWZ291"/>
    <mergeCell ref="BXA291:BXH291"/>
    <mergeCell ref="BXI291:BXP291"/>
    <mergeCell ref="BXQ291:BXX291"/>
    <mergeCell ref="BSK291:BSR291"/>
    <mergeCell ref="BSS291:BSZ291"/>
    <mergeCell ref="BTA291:BTH291"/>
    <mergeCell ref="BTI291:BTP291"/>
    <mergeCell ref="BTQ291:BTX291"/>
    <mergeCell ref="BTY291:BUF291"/>
    <mergeCell ref="BUG291:BUN291"/>
    <mergeCell ref="BUO291:BUV291"/>
    <mergeCell ref="BUW291:BVD291"/>
    <mergeCell ref="BPQ291:BPX291"/>
    <mergeCell ref="BPY291:BQF291"/>
    <mergeCell ref="BQG291:BQN291"/>
    <mergeCell ref="BQO291:BQV291"/>
    <mergeCell ref="BQW291:BRD291"/>
    <mergeCell ref="BRE291:BRL291"/>
    <mergeCell ref="BRM291:BRT291"/>
    <mergeCell ref="BRU291:BSB291"/>
    <mergeCell ref="BSC291:BSJ291"/>
    <mergeCell ref="CJA291:CJH291"/>
    <mergeCell ref="CJI291:CJP291"/>
    <mergeCell ref="CJQ291:CJX291"/>
    <mergeCell ref="CJY291:CKF291"/>
    <mergeCell ref="CKG291:CKN291"/>
    <mergeCell ref="CKO291:CKV291"/>
    <mergeCell ref="CKW291:CLD291"/>
    <mergeCell ref="CLE291:CLL291"/>
    <mergeCell ref="CLM291:CLT291"/>
    <mergeCell ref="CGG291:CGN291"/>
    <mergeCell ref="CGO291:CGV291"/>
    <mergeCell ref="CGW291:CHD291"/>
    <mergeCell ref="CHE291:CHL291"/>
    <mergeCell ref="CHM291:CHT291"/>
    <mergeCell ref="CHU291:CIB291"/>
    <mergeCell ref="CIC291:CIJ291"/>
    <mergeCell ref="CIK291:CIR291"/>
    <mergeCell ref="CIS291:CIZ291"/>
    <mergeCell ref="CDM291:CDT291"/>
    <mergeCell ref="CDU291:CEB291"/>
    <mergeCell ref="CEC291:CEJ291"/>
    <mergeCell ref="CEK291:CER291"/>
    <mergeCell ref="CES291:CEZ291"/>
    <mergeCell ref="CFA291:CFH291"/>
    <mergeCell ref="CFI291:CFP291"/>
    <mergeCell ref="CFQ291:CFX291"/>
    <mergeCell ref="CFY291:CGF291"/>
    <mergeCell ref="CAS291:CAZ291"/>
    <mergeCell ref="CBA291:CBH291"/>
    <mergeCell ref="CBI291:CBP291"/>
    <mergeCell ref="CBQ291:CBX291"/>
    <mergeCell ref="CBY291:CCF291"/>
    <mergeCell ref="CCG291:CCN291"/>
    <mergeCell ref="CCO291:CCV291"/>
    <mergeCell ref="CCW291:CDD291"/>
    <mergeCell ref="CDE291:CDL291"/>
    <mergeCell ref="CUC291:CUJ291"/>
    <mergeCell ref="CUK291:CUR291"/>
    <mergeCell ref="CUS291:CUZ291"/>
    <mergeCell ref="CVA291:CVH291"/>
    <mergeCell ref="CVI291:CVP291"/>
    <mergeCell ref="CVQ291:CVX291"/>
    <mergeCell ref="CVY291:CWF291"/>
    <mergeCell ref="CWG291:CWN291"/>
    <mergeCell ref="CWO291:CWV291"/>
    <mergeCell ref="CRI291:CRP291"/>
    <mergeCell ref="CRQ291:CRX291"/>
    <mergeCell ref="CRY291:CSF291"/>
    <mergeCell ref="CSG291:CSN291"/>
    <mergeCell ref="CSO291:CSV291"/>
    <mergeCell ref="CSW291:CTD291"/>
    <mergeCell ref="CTE291:CTL291"/>
    <mergeCell ref="CTM291:CTT291"/>
    <mergeCell ref="CTU291:CUB291"/>
    <mergeCell ref="COO291:COV291"/>
    <mergeCell ref="COW291:CPD291"/>
    <mergeCell ref="CPE291:CPL291"/>
    <mergeCell ref="CPM291:CPT291"/>
    <mergeCell ref="CPU291:CQB291"/>
    <mergeCell ref="CQC291:CQJ291"/>
    <mergeCell ref="CQK291:CQR291"/>
    <mergeCell ref="CQS291:CQZ291"/>
    <mergeCell ref="CRA291:CRH291"/>
    <mergeCell ref="CLU291:CMB291"/>
    <mergeCell ref="CMC291:CMJ291"/>
    <mergeCell ref="CMK291:CMR291"/>
    <mergeCell ref="CMS291:CMZ291"/>
    <mergeCell ref="CNA291:CNH291"/>
    <mergeCell ref="CNI291:CNP291"/>
    <mergeCell ref="CNQ291:CNX291"/>
    <mergeCell ref="CNY291:COF291"/>
    <mergeCell ref="COG291:CON291"/>
    <mergeCell ref="DFE291:DFL291"/>
    <mergeCell ref="DFM291:DFT291"/>
    <mergeCell ref="DFU291:DGB291"/>
    <mergeCell ref="DGC291:DGJ291"/>
    <mergeCell ref="DGK291:DGR291"/>
    <mergeCell ref="DGS291:DGZ291"/>
    <mergeCell ref="DHA291:DHH291"/>
    <mergeCell ref="DHI291:DHP291"/>
    <mergeCell ref="DHQ291:DHX291"/>
    <mergeCell ref="DCK291:DCR291"/>
    <mergeCell ref="DCS291:DCZ291"/>
    <mergeCell ref="DDA291:DDH291"/>
    <mergeCell ref="DDI291:DDP291"/>
    <mergeCell ref="DDQ291:DDX291"/>
    <mergeCell ref="DDY291:DEF291"/>
    <mergeCell ref="DEG291:DEN291"/>
    <mergeCell ref="DEO291:DEV291"/>
    <mergeCell ref="DEW291:DFD291"/>
    <mergeCell ref="CZQ291:CZX291"/>
    <mergeCell ref="CZY291:DAF291"/>
    <mergeCell ref="DAG291:DAN291"/>
    <mergeCell ref="DAO291:DAV291"/>
    <mergeCell ref="DAW291:DBD291"/>
    <mergeCell ref="DBE291:DBL291"/>
    <mergeCell ref="DBM291:DBT291"/>
    <mergeCell ref="DBU291:DCB291"/>
    <mergeCell ref="DCC291:DCJ291"/>
    <mergeCell ref="CWW291:CXD291"/>
    <mergeCell ref="CXE291:CXL291"/>
    <mergeCell ref="CXM291:CXT291"/>
    <mergeCell ref="CXU291:CYB291"/>
    <mergeCell ref="CYC291:CYJ291"/>
    <mergeCell ref="CYK291:CYR291"/>
    <mergeCell ref="CYS291:CYZ291"/>
    <mergeCell ref="CZA291:CZH291"/>
    <mergeCell ref="CZI291:CZP291"/>
    <mergeCell ref="DQG291:DQN291"/>
    <mergeCell ref="DQO291:DQV291"/>
    <mergeCell ref="DQW291:DRD291"/>
    <mergeCell ref="DRE291:DRL291"/>
    <mergeCell ref="DRM291:DRT291"/>
    <mergeCell ref="DRU291:DSB291"/>
    <mergeCell ref="DSC291:DSJ291"/>
    <mergeCell ref="DSK291:DSR291"/>
    <mergeCell ref="DSS291:DSZ291"/>
    <mergeCell ref="DNM291:DNT291"/>
    <mergeCell ref="DNU291:DOB291"/>
    <mergeCell ref="DOC291:DOJ291"/>
    <mergeCell ref="DOK291:DOR291"/>
    <mergeCell ref="DOS291:DOZ291"/>
    <mergeCell ref="DPA291:DPH291"/>
    <mergeCell ref="DPI291:DPP291"/>
    <mergeCell ref="DPQ291:DPX291"/>
    <mergeCell ref="DPY291:DQF291"/>
    <mergeCell ref="DKS291:DKZ291"/>
    <mergeCell ref="DLA291:DLH291"/>
    <mergeCell ref="DLI291:DLP291"/>
    <mergeCell ref="DLQ291:DLX291"/>
    <mergeCell ref="DLY291:DMF291"/>
    <mergeCell ref="DMG291:DMN291"/>
    <mergeCell ref="DMO291:DMV291"/>
    <mergeCell ref="DMW291:DND291"/>
    <mergeCell ref="DNE291:DNL291"/>
    <mergeCell ref="DHY291:DIF291"/>
    <mergeCell ref="DIG291:DIN291"/>
    <mergeCell ref="DIO291:DIV291"/>
    <mergeCell ref="DIW291:DJD291"/>
    <mergeCell ref="DJE291:DJL291"/>
    <mergeCell ref="DJM291:DJT291"/>
    <mergeCell ref="DJU291:DKB291"/>
    <mergeCell ref="DKC291:DKJ291"/>
    <mergeCell ref="DKK291:DKR291"/>
    <mergeCell ref="EBI291:EBP291"/>
    <mergeCell ref="EBQ291:EBX291"/>
    <mergeCell ref="EBY291:ECF291"/>
    <mergeCell ref="ECG291:ECN291"/>
    <mergeCell ref="ECO291:ECV291"/>
    <mergeCell ref="ECW291:EDD291"/>
    <mergeCell ref="EDE291:EDL291"/>
    <mergeCell ref="EDM291:EDT291"/>
    <mergeCell ref="EDU291:EEB291"/>
    <mergeCell ref="DYO291:DYV291"/>
    <mergeCell ref="DYW291:DZD291"/>
    <mergeCell ref="DZE291:DZL291"/>
    <mergeCell ref="DZM291:DZT291"/>
    <mergeCell ref="DZU291:EAB291"/>
    <mergeCell ref="EAC291:EAJ291"/>
    <mergeCell ref="EAK291:EAR291"/>
    <mergeCell ref="EAS291:EAZ291"/>
    <mergeCell ref="EBA291:EBH291"/>
    <mergeCell ref="DVU291:DWB291"/>
    <mergeCell ref="DWC291:DWJ291"/>
    <mergeCell ref="DWK291:DWR291"/>
    <mergeCell ref="DWS291:DWZ291"/>
    <mergeCell ref="DXA291:DXH291"/>
    <mergeCell ref="DXI291:DXP291"/>
    <mergeCell ref="DXQ291:DXX291"/>
    <mergeCell ref="DXY291:DYF291"/>
    <mergeCell ref="DYG291:DYN291"/>
    <mergeCell ref="DTA291:DTH291"/>
    <mergeCell ref="DTI291:DTP291"/>
    <mergeCell ref="DTQ291:DTX291"/>
    <mergeCell ref="DTY291:DUF291"/>
    <mergeCell ref="DUG291:DUN291"/>
    <mergeCell ref="DUO291:DUV291"/>
    <mergeCell ref="DUW291:DVD291"/>
    <mergeCell ref="DVE291:DVL291"/>
    <mergeCell ref="DVM291:DVT291"/>
    <mergeCell ref="EMK291:EMR291"/>
    <mergeCell ref="EMS291:EMZ291"/>
    <mergeCell ref="ENA291:ENH291"/>
    <mergeCell ref="ENI291:ENP291"/>
    <mergeCell ref="ENQ291:ENX291"/>
    <mergeCell ref="ENY291:EOF291"/>
    <mergeCell ref="EOG291:EON291"/>
    <mergeCell ref="EOO291:EOV291"/>
    <mergeCell ref="EOW291:EPD291"/>
    <mergeCell ref="EJQ291:EJX291"/>
    <mergeCell ref="EJY291:EKF291"/>
    <mergeCell ref="EKG291:EKN291"/>
    <mergeCell ref="EKO291:EKV291"/>
    <mergeCell ref="EKW291:ELD291"/>
    <mergeCell ref="ELE291:ELL291"/>
    <mergeCell ref="ELM291:ELT291"/>
    <mergeCell ref="ELU291:EMB291"/>
    <mergeCell ref="EMC291:EMJ291"/>
    <mergeCell ref="EGW291:EHD291"/>
    <mergeCell ref="EHE291:EHL291"/>
    <mergeCell ref="EHM291:EHT291"/>
    <mergeCell ref="EHU291:EIB291"/>
    <mergeCell ref="EIC291:EIJ291"/>
    <mergeCell ref="EIK291:EIR291"/>
    <mergeCell ref="EIS291:EIZ291"/>
    <mergeCell ref="EJA291:EJH291"/>
    <mergeCell ref="EJI291:EJP291"/>
    <mergeCell ref="EEC291:EEJ291"/>
    <mergeCell ref="EEK291:EER291"/>
    <mergeCell ref="EES291:EEZ291"/>
    <mergeCell ref="EFA291:EFH291"/>
    <mergeCell ref="EFI291:EFP291"/>
    <mergeCell ref="EFQ291:EFX291"/>
    <mergeCell ref="EFY291:EGF291"/>
    <mergeCell ref="EGG291:EGN291"/>
    <mergeCell ref="EGO291:EGV291"/>
    <mergeCell ref="EXM291:EXT291"/>
    <mergeCell ref="EXU291:EYB291"/>
    <mergeCell ref="EYC291:EYJ291"/>
    <mergeCell ref="EYK291:EYR291"/>
    <mergeCell ref="EYS291:EYZ291"/>
    <mergeCell ref="EZA291:EZH291"/>
    <mergeCell ref="EZI291:EZP291"/>
    <mergeCell ref="EZQ291:EZX291"/>
    <mergeCell ref="EZY291:FAF291"/>
    <mergeCell ref="EUS291:EUZ291"/>
    <mergeCell ref="EVA291:EVH291"/>
    <mergeCell ref="EVI291:EVP291"/>
    <mergeCell ref="EVQ291:EVX291"/>
    <mergeCell ref="EVY291:EWF291"/>
    <mergeCell ref="EWG291:EWN291"/>
    <mergeCell ref="EWO291:EWV291"/>
    <mergeCell ref="EWW291:EXD291"/>
    <mergeCell ref="EXE291:EXL291"/>
    <mergeCell ref="ERY291:ESF291"/>
    <mergeCell ref="ESG291:ESN291"/>
    <mergeCell ref="ESO291:ESV291"/>
    <mergeCell ref="ESW291:ETD291"/>
    <mergeCell ref="ETE291:ETL291"/>
    <mergeCell ref="ETM291:ETT291"/>
    <mergeCell ref="ETU291:EUB291"/>
    <mergeCell ref="EUC291:EUJ291"/>
    <mergeCell ref="EUK291:EUR291"/>
    <mergeCell ref="EPE291:EPL291"/>
    <mergeCell ref="EPM291:EPT291"/>
    <mergeCell ref="EPU291:EQB291"/>
    <mergeCell ref="EQC291:EQJ291"/>
    <mergeCell ref="EQK291:EQR291"/>
    <mergeCell ref="EQS291:EQZ291"/>
    <mergeCell ref="ERA291:ERH291"/>
    <mergeCell ref="ERI291:ERP291"/>
    <mergeCell ref="ERQ291:ERX291"/>
    <mergeCell ref="FIO291:FIV291"/>
    <mergeCell ref="FIW291:FJD291"/>
    <mergeCell ref="FJE291:FJL291"/>
    <mergeCell ref="FJM291:FJT291"/>
    <mergeCell ref="FJU291:FKB291"/>
    <mergeCell ref="FKC291:FKJ291"/>
    <mergeCell ref="FKK291:FKR291"/>
    <mergeCell ref="FKS291:FKZ291"/>
    <mergeCell ref="FLA291:FLH291"/>
    <mergeCell ref="FFU291:FGB291"/>
    <mergeCell ref="FGC291:FGJ291"/>
    <mergeCell ref="FGK291:FGR291"/>
    <mergeCell ref="FGS291:FGZ291"/>
    <mergeCell ref="FHA291:FHH291"/>
    <mergeCell ref="FHI291:FHP291"/>
    <mergeCell ref="FHQ291:FHX291"/>
    <mergeCell ref="FHY291:FIF291"/>
    <mergeCell ref="FIG291:FIN291"/>
    <mergeCell ref="FDA291:FDH291"/>
    <mergeCell ref="FDI291:FDP291"/>
    <mergeCell ref="FDQ291:FDX291"/>
    <mergeCell ref="FDY291:FEF291"/>
    <mergeCell ref="FEG291:FEN291"/>
    <mergeCell ref="FEO291:FEV291"/>
    <mergeCell ref="FEW291:FFD291"/>
    <mergeCell ref="FFE291:FFL291"/>
    <mergeCell ref="FFM291:FFT291"/>
    <mergeCell ref="FAG291:FAN291"/>
    <mergeCell ref="FAO291:FAV291"/>
    <mergeCell ref="FAW291:FBD291"/>
    <mergeCell ref="FBE291:FBL291"/>
    <mergeCell ref="FBM291:FBT291"/>
    <mergeCell ref="FBU291:FCB291"/>
    <mergeCell ref="FCC291:FCJ291"/>
    <mergeCell ref="FCK291:FCR291"/>
    <mergeCell ref="FCS291:FCZ291"/>
    <mergeCell ref="FTQ291:FTX291"/>
    <mergeCell ref="FTY291:FUF291"/>
    <mergeCell ref="FUG291:FUN291"/>
    <mergeCell ref="FUO291:FUV291"/>
    <mergeCell ref="FUW291:FVD291"/>
    <mergeCell ref="FVE291:FVL291"/>
    <mergeCell ref="FVM291:FVT291"/>
    <mergeCell ref="FVU291:FWB291"/>
    <mergeCell ref="FWC291:FWJ291"/>
    <mergeCell ref="FQW291:FRD291"/>
    <mergeCell ref="FRE291:FRL291"/>
    <mergeCell ref="FRM291:FRT291"/>
    <mergeCell ref="FRU291:FSB291"/>
    <mergeCell ref="FSC291:FSJ291"/>
    <mergeCell ref="FSK291:FSR291"/>
    <mergeCell ref="FSS291:FSZ291"/>
    <mergeCell ref="FTA291:FTH291"/>
    <mergeCell ref="FTI291:FTP291"/>
    <mergeCell ref="FOC291:FOJ291"/>
    <mergeCell ref="FOK291:FOR291"/>
    <mergeCell ref="FOS291:FOZ291"/>
    <mergeCell ref="FPA291:FPH291"/>
    <mergeCell ref="FPI291:FPP291"/>
    <mergeCell ref="FPQ291:FPX291"/>
    <mergeCell ref="FPY291:FQF291"/>
    <mergeCell ref="FQG291:FQN291"/>
    <mergeCell ref="FQO291:FQV291"/>
    <mergeCell ref="FLI291:FLP291"/>
    <mergeCell ref="FLQ291:FLX291"/>
    <mergeCell ref="FLY291:FMF291"/>
    <mergeCell ref="FMG291:FMN291"/>
    <mergeCell ref="FMO291:FMV291"/>
    <mergeCell ref="FMW291:FND291"/>
    <mergeCell ref="FNE291:FNL291"/>
    <mergeCell ref="FNM291:FNT291"/>
    <mergeCell ref="FNU291:FOB291"/>
    <mergeCell ref="GES291:GEZ291"/>
    <mergeCell ref="GFA291:GFH291"/>
    <mergeCell ref="GFI291:GFP291"/>
    <mergeCell ref="GFQ291:GFX291"/>
    <mergeCell ref="GFY291:GGF291"/>
    <mergeCell ref="GGG291:GGN291"/>
    <mergeCell ref="GGO291:GGV291"/>
    <mergeCell ref="GGW291:GHD291"/>
    <mergeCell ref="GHE291:GHL291"/>
    <mergeCell ref="GBY291:GCF291"/>
    <mergeCell ref="GCG291:GCN291"/>
    <mergeCell ref="GCO291:GCV291"/>
    <mergeCell ref="GCW291:GDD291"/>
    <mergeCell ref="GDE291:GDL291"/>
    <mergeCell ref="GDM291:GDT291"/>
    <mergeCell ref="GDU291:GEB291"/>
    <mergeCell ref="GEC291:GEJ291"/>
    <mergeCell ref="GEK291:GER291"/>
    <mergeCell ref="FZE291:FZL291"/>
    <mergeCell ref="FZM291:FZT291"/>
    <mergeCell ref="FZU291:GAB291"/>
    <mergeCell ref="GAC291:GAJ291"/>
    <mergeCell ref="GAK291:GAR291"/>
    <mergeCell ref="GAS291:GAZ291"/>
    <mergeCell ref="GBA291:GBH291"/>
    <mergeCell ref="GBI291:GBP291"/>
    <mergeCell ref="GBQ291:GBX291"/>
    <mergeCell ref="FWK291:FWR291"/>
    <mergeCell ref="FWS291:FWZ291"/>
    <mergeCell ref="FXA291:FXH291"/>
    <mergeCell ref="FXI291:FXP291"/>
    <mergeCell ref="FXQ291:FXX291"/>
    <mergeCell ref="FXY291:FYF291"/>
    <mergeCell ref="FYG291:FYN291"/>
    <mergeCell ref="FYO291:FYV291"/>
    <mergeCell ref="FYW291:FZD291"/>
    <mergeCell ref="GPU291:GQB291"/>
    <mergeCell ref="GQC291:GQJ291"/>
    <mergeCell ref="GQK291:GQR291"/>
    <mergeCell ref="GQS291:GQZ291"/>
    <mergeCell ref="GRA291:GRH291"/>
    <mergeCell ref="GRI291:GRP291"/>
    <mergeCell ref="GRQ291:GRX291"/>
    <mergeCell ref="GRY291:GSF291"/>
    <mergeCell ref="GSG291:GSN291"/>
    <mergeCell ref="GNA291:GNH291"/>
    <mergeCell ref="GNI291:GNP291"/>
    <mergeCell ref="GNQ291:GNX291"/>
    <mergeCell ref="GNY291:GOF291"/>
    <mergeCell ref="GOG291:GON291"/>
    <mergeCell ref="GOO291:GOV291"/>
    <mergeCell ref="GOW291:GPD291"/>
    <mergeCell ref="GPE291:GPL291"/>
    <mergeCell ref="GPM291:GPT291"/>
    <mergeCell ref="GKG291:GKN291"/>
    <mergeCell ref="GKO291:GKV291"/>
    <mergeCell ref="GKW291:GLD291"/>
    <mergeCell ref="GLE291:GLL291"/>
    <mergeCell ref="GLM291:GLT291"/>
    <mergeCell ref="GLU291:GMB291"/>
    <mergeCell ref="GMC291:GMJ291"/>
    <mergeCell ref="GMK291:GMR291"/>
    <mergeCell ref="GMS291:GMZ291"/>
    <mergeCell ref="GHM291:GHT291"/>
    <mergeCell ref="GHU291:GIB291"/>
    <mergeCell ref="GIC291:GIJ291"/>
    <mergeCell ref="GIK291:GIR291"/>
    <mergeCell ref="GIS291:GIZ291"/>
    <mergeCell ref="GJA291:GJH291"/>
    <mergeCell ref="GJI291:GJP291"/>
    <mergeCell ref="GJQ291:GJX291"/>
    <mergeCell ref="GJY291:GKF291"/>
    <mergeCell ref="HAW291:HBD291"/>
    <mergeCell ref="HBE291:HBL291"/>
    <mergeCell ref="HBM291:HBT291"/>
    <mergeCell ref="HBU291:HCB291"/>
    <mergeCell ref="HCC291:HCJ291"/>
    <mergeCell ref="HCK291:HCR291"/>
    <mergeCell ref="HCS291:HCZ291"/>
    <mergeCell ref="HDA291:HDH291"/>
    <mergeCell ref="HDI291:HDP291"/>
    <mergeCell ref="GYC291:GYJ291"/>
    <mergeCell ref="GYK291:GYR291"/>
    <mergeCell ref="GYS291:GYZ291"/>
    <mergeCell ref="GZA291:GZH291"/>
    <mergeCell ref="GZI291:GZP291"/>
    <mergeCell ref="GZQ291:GZX291"/>
    <mergeCell ref="GZY291:HAF291"/>
    <mergeCell ref="HAG291:HAN291"/>
    <mergeCell ref="HAO291:HAV291"/>
    <mergeCell ref="GVI291:GVP291"/>
    <mergeCell ref="GVQ291:GVX291"/>
    <mergeCell ref="GVY291:GWF291"/>
    <mergeCell ref="GWG291:GWN291"/>
    <mergeCell ref="GWO291:GWV291"/>
    <mergeCell ref="GWW291:GXD291"/>
    <mergeCell ref="GXE291:GXL291"/>
    <mergeCell ref="GXM291:GXT291"/>
    <mergeCell ref="GXU291:GYB291"/>
    <mergeCell ref="GSO291:GSV291"/>
    <mergeCell ref="GSW291:GTD291"/>
    <mergeCell ref="GTE291:GTL291"/>
    <mergeCell ref="GTM291:GTT291"/>
    <mergeCell ref="GTU291:GUB291"/>
    <mergeCell ref="GUC291:GUJ291"/>
    <mergeCell ref="GUK291:GUR291"/>
    <mergeCell ref="GUS291:GUZ291"/>
    <mergeCell ref="GVA291:GVH291"/>
    <mergeCell ref="HLY291:HMF291"/>
    <mergeCell ref="HMG291:HMN291"/>
    <mergeCell ref="HMO291:HMV291"/>
    <mergeCell ref="HMW291:HND291"/>
    <mergeCell ref="HNE291:HNL291"/>
    <mergeCell ref="HNM291:HNT291"/>
    <mergeCell ref="HNU291:HOB291"/>
    <mergeCell ref="HOC291:HOJ291"/>
    <mergeCell ref="HOK291:HOR291"/>
    <mergeCell ref="HJE291:HJL291"/>
    <mergeCell ref="HJM291:HJT291"/>
    <mergeCell ref="HJU291:HKB291"/>
    <mergeCell ref="HKC291:HKJ291"/>
    <mergeCell ref="HKK291:HKR291"/>
    <mergeCell ref="HKS291:HKZ291"/>
    <mergeCell ref="HLA291:HLH291"/>
    <mergeCell ref="HLI291:HLP291"/>
    <mergeCell ref="HLQ291:HLX291"/>
    <mergeCell ref="HGK291:HGR291"/>
    <mergeCell ref="HGS291:HGZ291"/>
    <mergeCell ref="HHA291:HHH291"/>
    <mergeCell ref="HHI291:HHP291"/>
    <mergeCell ref="HHQ291:HHX291"/>
    <mergeCell ref="HHY291:HIF291"/>
    <mergeCell ref="HIG291:HIN291"/>
    <mergeCell ref="HIO291:HIV291"/>
    <mergeCell ref="HIW291:HJD291"/>
    <mergeCell ref="HDQ291:HDX291"/>
    <mergeCell ref="HDY291:HEF291"/>
    <mergeCell ref="HEG291:HEN291"/>
    <mergeCell ref="HEO291:HEV291"/>
    <mergeCell ref="HEW291:HFD291"/>
    <mergeCell ref="HFE291:HFL291"/>
    <mergeCell ref="HFM291:HFT291"/>
    <mergeCell ref="HFU291:HGB291"/>
    <mergeCell ref="HGC291:HGJ291"/>
    <mergeCell ref="HXA291:HXH291"/>
    <mergeCell ref="HXI291:HXP291"/>
    <mergeCell ref="HXQ291:HXX291"/>
    <mergeCell ref="HXY291:HYF291"/>
    <mergeCell ref="HYG291:HYN291"/>
    <mergeCell ref="HYO291:HYV291"/>
    <mergeCell ref="HYW291:HZD291"/>
    <mergeCell ref="HZE291:HZL291"/>
    <mergeCell ref="HZM291:HZT291"/>
    <mergeCell ref="HUG291:HUN291"/>
    <mergeCell ref="HUO291:HUV291"/>
    <mergeCell ref="HUW291:HVD291"/>
    <mergeCell ref="HVE291:HVL291"/>
    <mergeCell ref="HVM291:HVT291"/>
    <mergeCell ref="HVU291:HWB291"/>
    <mergeCell ref="HWC291:HWJ291"/>
    <mergeCell ref="HWK291:HWR291"/>
    <mergeCell ref="HWS291:HWZ291"/>
    <mergeCell ref="HRM291:HRT291"/>
    <mergeCell ref="HRU291:HSB291"/>
    <mergeCell ref="HSC291:HSJ291"/>
    <mergeCell ref="HSK291:HSR291"/>
    <mergeCell ref="HSS291:HSZ291"/>
    <mergeCell ref="HTA291:HTH291"/>
    <mergeCell ref="HTI291:HTP291"/>
    <mergeCell ref="HTQ291:HTX291"/>
    <mergeCell ref="HTY291:HUF291"/>
    <mergeCell ref="HOS291:HOZ291"/>
    <mergeCell ref="HPA291:HPH291"/>
    <mergeCell ref="HPI291:HPP291"/>
    <mergeCell ref="HPQ291:HPX291"/>
    <mergeCell ref="HPY291:HQF291"/>
    <mergeCell ref="HQG291:HQN291"/>
    <mergeCell ref="HQO291:HQV291"/>
    <mergeCell ref="HQW291:HRD291"/>
    <mergeCell ref="HRE291:HRL291"/>
    <mergeCell ref="IIC291:IIJ291"/>
    <mergeCell ref="IIK291:IIR291"/>
    <mergeCell ref="IIS291:IIZ291"/>
    <mergeCell ref="IJA291:IJH291"/>
    <mergeCell ref="IJI291:IJP291"/>
    <mergeCell ref="IJQ291:IJX291"/>
    <mergeCell ref="IJY291:IKF291"/>
    <mergeCell ref="IKG291:IKN291"/>
    <mergeCell ref="IKO291:IKV291"/>
    <mergeCell ref="IFI291:IFP291"/>
    <mergeCell ref="IFQ291:IFX291"/>
    <mergeCell ref="IFY291:IGF291"/>
    <mergeCell ref="IGG291:IGN291"/>
    <mergeCell ref="IGO291:IGV291"/>
    <mergeCell ref="IGW291:IHD291"/>
    <mergeCell ref="IHE291:IHL291"/>
    <mergeCell ref="IHM291:IHT291"/>
    <mergeCell ref="IHU291:IIB291"/>
    <mergeCell ref="ICO291:ICV291"/>
    <mergeCell ref="ICW291:IDD291"/>
    <mergeCell ref="IDE291:IDL291"/>
    <mergeCell ref="IDM291:IDT291"/>
    <mergeCell ref="IDU291:IEB291"/>
    <mergeCell ref="IEC291:IEJ291"/>
    <mergeCell ref="IEK291:IER291"/>
    <mergeCell ref="IES291:IEZ291"/>
    <mergeCell ref="IFA291:IFH291"/>
    <mergeCell ref="HZU291:IAB291"/>
    <mergeCell ref="IAC291:IAJ291"/>
    <mergeCell ref="IAK291:IAR291"/>
    <mergeCell ref="IAS291:IAZ291"/>
    <mergeCell ref="IBA291:IBH291"/>
    <mergeCell ref="IBI291:IBP291"/>
    <mergeCell ref="IBQ291:IBX291"/>
    <mergeCell ref="IBY291:ICF291"/>
    <mergeCell ref="ICG291:ICN291"/>
    <mergeCell ref="ITE291:ITL291"/>
    <mergeCell ref="ITM291:ITT291"/>
    <mergeCell ref="ITU291:IUB291"/>
    <mergeCell ref="IUC291:IUJ291"/>
    <mergeCell ref="IUK291:IUR291"/>
    <mergeCell ref="IUS291:IUZ291"/>
    <mergeCell ref="IVA291:IVH291"/>
    <mergeCell ref="IVI291:IVP291"/>
    <mergeCell ref="IVQ291:IVX291"/>
    <mergeCell ref="IQK291:IQR291"/>
    <mergeCell ref="IQS291:IQZ291"/>
    <mergeCell ref="IRA291:IRH291"/>
    <mergeCell ref="IRI291:IRP291"/>
    <mergeCell ref="IRQ291:IRX291"/>
    <mergeCell ref="IRY291:ISF291"/>
    <mergeCell ref="ISG291:ISN291"/>
    <mergeCell ref="ISO291:ISV291"/>
    <mergeCell ref="ISW291:ITD291"/>
    <mergeCell ref="INQ291:INX291"/>
    <mergeCell ref="INY291:IOF291"/>
    <mergeCell ref="IOG291:ION291"/>
    <mergeCell ref="IOO291:IOV291"/>
    <mergeCell ref="IOW291:IPD291"/>
    <mergeCell ref="IPE291:IPL291"/>
    <mergeCell ref="IPM291:IPT291"/>
    <mergeCell ref="IPU291:IQB291"/>
    <mergeCell ref="IQC291:IQJ291"/>
    <mergeCell ref="IKW291:ILD291"/>
    <mergeCell ref="ILE291:ILL291"/>
    <mergeCell ref="ILM291:ILT291"/>
    <mergeCell ref="ILU291:IMB291"/>
    <mergeCell ref="IMC291:IMJ291"/>
    <mergeCell ref="IMK291:IMR291"/>
    <mergeCell ref="IMS291:IMZ291"/>
    <mergeCell ref="INA291:INH291"/>
    <mergeCell ref="INI291:INP291"/>
    <mergeCell ref="JEG291:JEN291"/>
    <mergeCell ref="JEO291:JEV291"/>
    <mergeCell ref="JEW291:JFD291"/>
    <mergeCell ref="JFE291:JFL291"/>
    <mergeCell ref="JFM291:JFT291"/>
    <mergeCell ref="JFU291:JGB291"/>
    <mergeCell ref="JGC291:JGJ291"/>
    <mergeCell ref="JGK291:JGR291"/>
    <mergeCell ref="JGS291:JGZ291"/>
    <mergeCell ref="JBM291:JBT291"/>
    <mergeCell ref="JBU291:JCB291"/>
    <mergeCell ref="JCC291:JCJ291"/>
    <mergeCell ref="JCK291:JCR291"/>
    <mergeCell ref="JCS291:JCZ291"/>
    <mergeCell ref="JDA291:JDH291"/>
    <mergeCell ref="JDI291:JDP291"/>
    <mergeCell ref="JDQ291:JDX291"/>
    <mergeCell ref="JDY291:JEF291"/>
    <mergeCell ref="IYS291:IYZ291"/>
    <mergeCell ref="IZA291:IZH291"/>
    <mergeCell ref="IZI291:IZP291"/>
    <mergeCell ref="IZQ291:IZX291"/>
    <mergeCell ref="IZY291:JAF291"/>
    <mergeCell ref="JAG291:JAN291"/>
    <mergeCell ref="JAO291:JAV291"/>
    <mergeCell ref="JAW291:JBD291"/>
    <mergeCell ref="JBE291:JBL291"/>
    <mergeCell ref="IVY291:IWF291"/>
    <mergeCell ref="IWG291:IWN291"/>
    <mergeCell ref="IWO291:IWV291"/>
    <mergeCell ref="IWW291:IXD291"/>
    <mergeCell ref="IXE291:IXL291"/>
    <mergeCell ref="IXM291:IXT291"/>
    <mergeCell ref="IXU291:IYB291"/>
    <mergeCell ref="IYC291:IYJ291"/>
    <mergeCell ref="IYK291:IYR291"/>
    <mergeCell ref="JPI291:JPP291"/>
    <mergeCell ref="JPQ291:JPX291"/>
    <mergeCell ref="JPY291:JQF291"/>
    <mergeCell ref="JQG291:JQN291"/>
    <mergeCell ref="JQO291:JQV291"/>
    <mergeCell ref="JQW291:JRD291"/>
    <mergeCell ref="JRE291:JRL291"/>
    <mergeCell ref="JRM291:JRT291"/>
    <mergeCell ref="JRU291:JSB291"/>
    <mergeCell ref="JMO291:JMV291"/>
    <mergeCell ref="JMW291:JND291"/>
    <mergeCell ref="JNE291:JNL291"/>
    <mergeCell ref="JNM291:JNT291"/>
    <mergeCell ref="JNU291:JOB291"/>
    <mergeCell ref="JOC291:JOJ291"/>
    <mergeCell ref="JOK291:JOR291"/>
    <mergeCell ref="JOS291:JOZ291"/>
    <mergeCell ref="JPA291:JPH291"/>
    <mergeCell ref="JJU291:JKB291"/>
    <mergeCell ref="JKC291:JKJ291"/>
    <mergeCell ref="JKK291:JKR291"/>
    <mergeCell ref="JKS291:JKZ291"/>
    <mergeCell ref="JLA291:JLH291"/>
    <mergeCell ref="JLI291:JLP291"/>
    <mergeCell ref="JLQ291:JLX291"/>
    <mergeCell ref="JLY291:JMF291"/>
    <mergeCell ref="JMG291:JMN291"/>
    <mergeCell ref="JHA291:JHH291"/>
    <mergeCell ref="JHI291:JHP291"/>
    <mergeCell ref="JHQ291:JHX291"/>
    <mergeCell ref="JHY291:JIF291"/>
    <mergeCell ref="JIG291:JIN291"/>
    <mergeCell ref="JIO291:JIV291"/>
    <mergeCell ref="JIW291:JJD291"/>
    <mergeCell ref="JJE291:JJL291"/>
    <mergeCell ref="JJM291:JJT291"/>
    <mergeCell ref="KAK291:KAR291"/>
    <mergeCell ref="KAS291:KAZ291"/>
    <mergeCell ref="KBA291:KBH291"/>
    <mergeCell ref="KBI291:KBP291"/>
    <mergeCell ref="KBQ291:KBX291"/>
    <mergeCell ref="KBY291:KCF291"/>
    <mergeCell ref="KCG291:KCN291"/>
    <mergeCell ref="KCO291:KCV291"/>
    <mergeCell ref="KCW291:KDD291"/>
    <mergeCell ref="JXQ291:JXX291"/>
    <mergeCell ref="JXY291:JYF291"/>
    <mergeCell ref="JYG291:JYN291"/>
    <mergeCell ref="JYO291:JYV291"/>
    <mergeCell ref="JYW291:JZD291"/>
    <mergeCell ref="JZE291:JZL291"/>
    <mergeCell ref="JZM291:JZT291"/>
    <mergeCell ref="JZU291:KAB291"/>
    <mergeCell ref="KAC291:KAJ291"/>
    <mergeCell ref="JUW291:JVD291"/>
    <mergeCell ref="JVE291:JVL291"/>
    <mergeCell ref="JVM291:JVT291"/>
    <mergeCell ref="JVU291:JWB291"/>
    <mergeCell ref="JWC291:JWJ291"/>
    <mergeCell ref="JWK291:JWR291"/>
    <mergeCell ref="JWS291:JWZ291"/>
    <mergeCell ref="JXA291:JXH291"/>
    <mergeCell ref="JXI291:JXP291"/>
    <mergeCell ref="JSC291:JSJ291"/>
    <mergeCell ref="JSK291:JSR291"/>
    <mergeCell ref="JSS291:JSZ291"/>
    <mergeCell ref="JTA291:JTH291"/>
    <mergeCell ref="JTI291:JTP291"/>
    <mergeCell ref="JTQ291:JTX291"/>
    <mergeCell ref="JTY291:JUF291"/>
    <mergeCell ref="JUG291:JUN291"/>
    <mergeCell ref="JUO291:JUV291"/>
    <mergeCell ref="KLM291:KLT291"/>
    <mergeCell ref="KLU291:KMB291"/>
    <mergeCell ref="KMC291:KMJ291"/>
    <mergeCell ref="KMK291:KMR291"/>
    <mergeCell ref="KMS291:KMZ291"/>
    <mergeCell ref="KNA291:KNH291"/>
    <mergeCell ref="KNI291:KNP291"/>
    <mergeCell ref="KNQ291:KNX291"/>
    <mergeCell ref="KNY291:KOF291"/>
    <mergeCell ref="KIS291:KIZ291"/>
    <mergeCell ref="KJA291:KJH291"/>
    <mergeCell ref="KJI291:KJP291"/>
    <mergeCell ref="KJQ291:KJX291"/>
    <mergeCell ref="KJY291:KKF291"/>
    <mergeCell ref="KKG291:KKN291"/>
    <mergeCell ref="KKO291:KKV291"/>
    <mergeCell ref="KKW291:KLD291"/>
    <mergeCell ref="KLE291:KLL291"/>
    <mergeCell ref="KFY291:KGF291"/>
    <mergeCell ref="KGG291:KGN291"/>
    <mergeCell ref="KGO291:KGV291"/>
    <mergeCell ref="KGW291:KHD291"/>
    <mergeCell ref="KHE291:KHL291"/>
    <mergeCell ref="KHM291:KHT291"/>
    <mergeCell ref="KHU291:KIB291"/>
    <mergeCell ref="KIC291:KIJ291"/>
    <mergeCell ref="KIK291:KIR291"/>
    <mergeCell ref="KDE291:KDL291"/>
    <mergeCell ref="KDM291:KDT291"/>
    <mergeCell ref="KDU291:KEB291"/>
    <mergeCell ref="KEC291:KEJ291"/>
    <mergeCell ref="KEK291:KER291"/>
    <mergeCell ref="KES291:KEZ291"/>
    <mergeCell ref="KFA291:KFH291"/>
    <mergeCell ref="KFI291:KFP291"/>
    <mergeCell ref="KFQ291:KFX291"/>
    <mergeCell ref="KWO291:KWV291"/>
    <mergeCell ref="KWW291:KXD291"/>
    <mergeCell ref="KXE291:KXL291"/>
    <mergeCell ref="KXM291:KXT291"/>
    <mergeCell ref="KXU291:KYB291"/>
    <mergeCell ref="KYC291:KYJ291"/>
    <mergeCell ref="KYK291:KYR291"/>
    <mergeCell ref="KYS291:KYZ291"/>
    <mergeCell ref="KZA291:KZH291"/>
    <mergeCell ref="KTU291:KUB291"/>
    <mergeCell ref="KUC291:KUJ291"/>
    <mergeCell ref="KUK291:KUR291"/>
    <mergeCell ref="KUS291:KUZ291"/>
    <mergeCell ref="KVA291:KVH291"/>
    <mergeCell ref="KVI291:KVP291"/>
    <mergeCell ref="KVQ291:KVX291"/>
    <mergeCell ref="KVY291:KWF291"/>
    <mergeCell ref="KWG291:KWN291"/>
    <mergeCell ref="KRA291:KRH291"/>
    <mergeCell ref="KRI291:KRP291"/>
    <mergeCell ref="KRQ291:KRX291"/>
    <mergeCell ref="KRY291:KSF291"/>
    <mergeCell ref="KSG291:KSN291"/>
    <mergeCell ref="KSO291:KSV291"/>
    <mergeCell ref="KSW291:KTD291"/>
    <mergeCell ref="KTE291:KTL291"/>
    <mergeCell ref="KTM291:KTT291"/>
    <mergeCell ref="KOG291:KON291"/>
    <mergeCell ref="KOO291:KOV291"/>
    <mergeCell ref="KOW291:KPD291"/>
    <mergeCell ref="KPE291:KPL291"/>
    <mergeCell ref="KPM291:KPT291"/>
    <mergeCell ref="KPU291:KQB291"/>
    <mergeCell ref="KQC291:KQJ291"/>
    <mergeCell ref="KQK291:KQR291"/>
    <mergeCell ref="KQS291:KQZ291"/>
    <mergeCell ref="LHQ291:LHX291"/>
    <mergeCell ref="LHY291:LIF291"/>
    <mergeCell ref="LIG291:LIN291"/>
    <mergeCell ref="LIO291:LIV291"/>
    <mergeCell ref="LIW291:LJD291"/>
    <mergeCell ref="LJE291:LJL291"/>
    <mergeCell ref="LJM291:LJT291"/>
    <mergeCell ref="LJU291:LKB291"/>
    <mergeCell ref="LKC291:LKJ291"/>
    <mergeCell ref="LEW291:LFD291"/>
    <mergeCell ref="LFE291:LFL291"/>
    <mergeCell ref="LFM291:LFT291"/>
    <mergeCell ref="LFU291:LGB291"/>
    <mergeCell ref="LGC291:LGJ291"/>
    <mergeCell ref="LGK291:LGR291"/>
    <mergeCell ref="LGS291:LGZ291"/>
    <mergeCell ref="LHA291:LHH291"/>
    <mergeCell ref="LHI291:LHP291"/>
    <mergeCell ref="LCC291:LCJ291"/>
    <mergeCell ref="LCK291:LCR291"/>
    <mergeCell ref="LCS291:LCZ291"/>
    <mergeCell ref="LDA291:LDH291"/>
    <mergeCell ref="LDI291:LDP291"/>
    <mergeCell ref="LDQ291:LDX291"/>
    <mergeCell ref="LDY291:LEF291"/>
    <mergeCell ref="LEG291:LEN291"/>
    <mergeCell ref="LEO291:LEV291"/>
    <mergeCell ref="KZI291:KZP291"/>
    <mergeCell ref="KZQ291:KZX291"/>
    <mergeCell ref="KZY291:LAF291"/>
    <mergeCell ref="LAG291:LAN291"/>
    <mergeCell ref="LAO291:LAV291"/>
    <mergeCell ref="LAW291:LBD291"/>
    <mergeCell ref="LBE291:LBL291"/>
    <mergeCell ref="LBM291:LBT291"/>
    <mergeCell ref="LBU291:LCB291"/>
    <mergeCell ref="LSS291:LSZ291"/>
    <mergeCell ref="LTA291:LTH291"/>
    <mergeCell ref="LTI291:LTP291"/>
    <mergeCell ref="LTQ291:LTX291"/>
    <mergeCell ref="LTY291:LUF291"/>
    <mergeCell ref="LUG291:LUN291"/>
    <mergeCell ref="LUO291:LUV291"/>
    <mergeCell ref="LUW291:LVD291"/>
    <mergeCell ref="LVE291:LVL291"/>
    <mergeCell ref="LPY291:LQF291"/>
    <mergeCell ref="LQG291:LQN291"/>
    <mergeCell ref="LQO291:LQV291"/>
    <mergeCell ref="LQW291:LRD291"/>
    <mergeCell ref="LRE291:LRL291"/>
    <mergeCell ref="LRM291:LRT291"/>
    <mergeCell ref="LRU291:LSB291"/>
    <mergeCell ref="LSC291:LSJ291"/>
    <mergeCell ref="LSK291:LSR291"/>
    <mergeCell ref="LNE291:LNL291"/>
    <mergeCell ref="LNM291:LNT291"/>
    <mergeCell ref="LNU291:LOB291"/>
    <mergeCell ref="LOC291:LOJ291"/>
    <mergeCell ref="LOK291:LOR291"/>
    <mergeCell ref="LOS291:LOZ291"/>
    <mergeCell ref="LPA291:LPH291"/>
    <mergeCell ref="LPI291:LPP291"/>
    <mergeCell ref="LPQ291:LPX291"/>
    <mergeCell ref="LKK291:LKR291"/>
    <mergeCell ref="LKS291:LKZ291"/>
    <mergeCell ref="LLA291:LLH291"/>
    <mergeCell ref="LLI291:LLP291"/>
    <mergeCell ref="LLQ291:LLX291"/>
    <mergeCell ref="LLY291:LMF291"/>
    <mergeCell ref="LMG291:LMN291"/>
    <mergeCell ref="LMO291:LMV291"/>
    <mergeCell ref="LMW291:LND291"/>
    <mergeCell ref="MDU291:MEB291"/>
    <mergeCell ref="MEC291:MEJ291"/>
    <mergeCell ref="MEK291:MER291"/>
    <mergeCell ref="MES291:MEZ291"/>
    <mergeCell ref="MFA291:MFH291"/>
    <mergeCell ref="MFI291:MFP291"/>
    <mergeCell ref="MFQ291:MFX291"/>
    <mergeCell ref="MFY291:MGF291"/>
    <mergeCell ref="MGG291:MGN291"/>
    <mergeCell ref="MBA291:MBH291"/>
    <mergeCell ref="MBI291:MBP291"/>
    <mergeCell ref="MBQ291:MBX291"/>
    <mergeCell ref="MBY291:MCF291"/>
    <mergeCell ref="MCG291:MCN291"/>
    <mergeCell ref="MCO291:MCV291"/>
    <mergeCell ref="MCW291:MDD291"/>
    <mergeCell ref="MDE291:MDL291"/>
    <mergeCell ref="MDM291:MDT291"/>
    <mergeCell ref="LYG291:LYN291"/>
    <mergeCell ref="LYO291:LYV291"/>
    <mergeCell ref="LYW291:LZD291"/>
    <mergeCell ref="LZE291:LZL291"/>
    <mergeCell ref="LZM291:LZT291"/>
    <mergeCell ref="LZU291:MAB291"/>
    <mergeCell ref="MAC291:MAJ291"/>
    <mergeCell ref="MAK291:MAR291"/>
    <mergeCell ref="MAS291:MAZ291"/>
    <mergeCell ref="LVM291:LVT291"/>
    <mergeCell ref="LVU291:LWB291"/>
    <mergeCell ref="LWC291:LWJ291"/>
    <mergeCell ref="LWK291:LWR291"/>
    <mergeCell ref="LWS291:LWZ291"/>
    <mergeCell ref="LXA291:LXH291"/>
    <mergeCell ref="LXI291:LXP291"/>
    <mergeCell ref="LXQ291:LXX291"/>
    <mergeCell ref="LXY291:LYF291"/>
    <mergeCell ref="MOW291:MPD291"/>
    <mergeCell ref="MPE291:MPL291"/>
    <mergeCell ref="MPM291:MPT291"/>
    <mergeCell ref="MPU291:MQB291"/>
    <mergeCell ref="MQC291:MQJ291"/>
    <mergeCell ref="MQK291:MQR291"/>
    <mergeCell ref="MQS291:MQZ291"/>
    <mergeCell ref="MRA291:MRH291"/>
    <mergeCell ref="MRI291:MRP291"/>
    <mergeCell ref="MMC291:MMJ291"/>
    <mergeCell ref="MMK291:MMR291"/>
    <mergeCell ref="MMS291:MMZ291"/>
    <mergeCell ref="MNA291:MNH291"/>
    <mergeCell ref="MNI291:MNP291"/>
    <mergeCell ref="MNQ291:MNX291"/>
    <mergeCell ref="MNY291:MOF291"/>
    <mergeCell ref="MOG291:MON291"/>
    <mergeCell ref="MOO291:MOV291"/>
    <mergeCell ref="MJI291:MJP291"/>
    <mergeCell ref="MJQ291:MJX291"/>
    <mergeCell ref="MJY291:MKF291"/>
    <mergeCell ref="MKG291:MKN291"/>
    <mergeCell ref="MKO291:MKV291"/>
    <mergeCell ref="MKW291:MLD291"/>
    <mergeCell ref="MLE291:MLL291"/>
    <mergeCell ref="MLM291:MLT291"/>
    <mergeCell ref="MLU291:MMB291"/>
    <mergeCell ref="MGO291:MGV291"/>
    <mergeCell ref="MGW291:MHD291"/>
    <mergeCell ref="MHE291:MHL291"/>
    <mergeCell ref="MHM291:MHT291"/>
    <mergeCell ref="MHU291:MIB291"/>
    <mergeCell ref="MIC291:MIJ291"/>
    <mergeCell ref="MIK291:MIR291"/>
    <mergeCell ref="MIS291:MIZ291"/>
    <mergeCell ref="MJA291:MJH291"/>
    <mergeCell ref="MZY291:NAF291"/>
    <mergeCell ref="NAG291:NAN291"/>
    <mergeCell ref="NAO291:NAV291"/>
    <mergeCell ref="NAW291:NBD291"/>
    <mergeCell ref="NBE291:NBL291"/>
    <mergeCell ref="NBM291:NBT291"/>
    <mergeCell ref="NBU291:NCB291"/>
    <mergeCell ref="NCC291:NCJ291"/>
    <mergeCell ref="NCK291:NCR291"/>
    <mergeCell ref="MXE291:MXL291"/>
    <mergeCell ref="MXM291:MXT291"/>
    <mergeCell ref="MXU291:MYB291"/>
    <mergeCell ref="MYC291:MYJ291"/>
    <mergeCell ref="MYK291:MYR291"/>
    <mergeCell ref="MYS291:MYZ291"/>
    <mergeCell ref="MZA291:MZH291"/>
    <mergeCell ref="MZI291:MZP291"/>
    <mergeCell ref="MZQ291:MZX291"/>
    <mergeCell ref="MUK291:MUR291"/>
    <mergeCell ref="MUS291:MUZ291"/>
    <mergeCell ref="MVA291:MVH291"/>
    <mergeCell ref="MVI291:MVP291"/>
    <mergeCell ref="MVQ291:MVX291"/>
    <mergeCell ref="MVY291:MWF291"/>
    <mergeCell ref="MWG291:MWN291"/>
    <mergeCell ref="MWO291:MWV291"/>
    <mergeCell ref="MWW291:MXD291"/>
    <mergeCell ref="MRQ291:MRX291"/>
    <mergeCell ref="MRY291:MSF291"/>
    <mergeCell ref="MSG291:MSN291"/>
    <mergeCell ref="MSO291:MSV291"/>
    <mergeCell ref="MSW291:MTD291"/>
    <mergeCell ref="MTE291:MTL291"/>
    <mergeCell ref="MTM291:MTT291"/>
    <mergeCell ref="MTU291:MUB291"/>
    <mergeCell ref="MUC291:MUJ291"/>
    <mergeCell ref="NLA291:NLH291"/>
    <mergeCell ref="NLI291:NLP291"/>
    <mergeCell ref="NLQ291:NLX291"/>
    <mergeCell ref="NLY291:NMF291"/>
    <mergeCell ref="NMG291:NMN291"/>
    <mergeCell ref="NMO291:NMV291"/>
    <mergeCell ref="NMW291:NND291"/>
    <mergeCell ref="NNE291:NNL291"/>
    <mergeCell ref="NNM291:NNT291"/>
    <mergeCell ref="NIG291:NIN291"/>
    <mergeCell ref="NIO291:NIV291"/>
    <mergeCell ref="NIW291:NJD291"/>
    <mergeCell ref="NJE291:NJL291"/>
    <mergeCell ref="NJM291:NJT291"/>
    <mergeCell ref="NJU291:NKB291"/>
    <mergeCell ref="NKC291:NKJ291"/>
    <mergeCell ref="NKK291:NKR291"/>
    <mergeCell ref="NKS291:NKZ291"/>
    <mergeCell ref="NFM291:NFT291"/>
    <mergeCell ref="NFU291:NGB291"/>
    <mergeCell ref="NGC291:NGJ291"/>
    <mergeCell ref="NGK291:NGR291"/>
    <mergeCell ref="NGS291:NGZ291"/>
    <mergeCell ref="NHA291:NHH291"/>
    <mergeCell ref="NHI291:NHP291"/>
    <mergeCell ref="NHQ291:NHX291"/>
    <mergeCell ref="NHY291:NIF291"/>
    <mergeCell ref="NCS291:NCZ291"/>
    <mergeCell ref="NDA291:NDH291"/>
    <mergeCell ref="NDI291:NDP291"/>
    <mergeCell ref="NDQ291:NDX291"/>
    <mergeCell ref="NDY291:NEF291"/>
    <mergeCell ref="NEG291:NEN291"/>
    <mergeCell ref="NEO291:NEV291"/>
    <mergeCell ref="NEW291:NFD291"/>
    <mergeCell ref="NFE291:NFL291"/>
    <mergeCell ref="NWC291:NWJ291"/>
    <mergeCell ref="NWK291:NWR291"/>
    <mergeCell ref="NWS291:NWZ291"/>
    <mergeCell ref="NXA291:NXH291"/>
    <mergeCell ref="NXI291:NXP291"/>
    <mergeCell ref="NXQ291:NXX291"/>
    <mergeCell ref="NXY291:NYF291"/>
    <mergeCell ref="NYG291:NYN291"/>
    <mergeCell ref="NYO291:NYV291"/>
    <mergeCell ref="NTI291:NTP291"/>
    <mergeCell ref="NTQ291:NTX291"/>
    <mergeCell ref="NTY291:NUF291"/>
    <mergeCell ref="NUG291:NUN291"/>
    <mergeCell ref="NUO291:NUV291"/>
    <mergeCell ref="NUW291:NVD291"/>
    <mergeCell ref="NVE291:NVL291"/>
    <mergeCell ref="NVM291:NVT291"/>
    <mergeCell ref="NVU291:NWB291"/>
    <mergeCell ref="NQO291:NQV291"/>
    <mergeCell ref="NQW291:NRD291"/>
    <mergeCell ref="NRE291:NRL291"/>
    <mergeCell ref="NRM291:NRT291"/>
    <mergeCell ref="NRU291:NSB291"/>
    <mergeCell ref="NSC291:NSJ291"/>
    <mergeCell ref="NSK291:NSR291"/>
    <mergeCell ref="NSS291:NSZ291"/>
    <mergeCell ref="NTA291:NTH291"/>
    <mergeCell ref="NNU291:NOB291"/>
    <mergeCell ref="NOC291:NOJ291"/>
    <mergeCell ref="NOK291:NOR291"/>
    <mergeCell ref="NOS291:NOZ291"/>
    <mergeCell ref="NPA291:NPH291"/>
    <mergeCell ref="NPI291:NPP291"/>
    <mergeCell ref="NPQ291:NPX291"/>
    <mergeCell ref="NPY291:NQF291"/>
    <mergeCell ref="NQG291:NQN291"/>
    <mergeCell ref="OHE291:OHL291"/>
    <mergeCell ref="OHM291:OHT291"/>
    <mergeCell ref="OHU291:OIB291"/>
    <mergeCell ref="OIC291:OIJ291"/>
    <mergeCell ref="OIK291:OIR291"/>
    <mergeCell ref="OIS291:OIZ291"/>
    <mergeCell ref="OJA291:OJH291"/>
    <mergeCell ref="OJI291:OJP291"/>
    <mergeCell ref="OJQ291:OJX291"/>
    <mergeCell ref="OEK291:OER291"/>
    <mergeCell ref="OES291:OEZ291"/>
    <mergeCell ref="OFA291:OFH291"/>
    <mergeCell ref="OFI291:OFP291"/>
    <mergeCell ref="OFQ291:OFX291"/>
    <mergeCell ref="OFY291:OGF291"/>
    <mergeCell ref="OGG291:OGN291"/>
    <mergeCell ref="OGO291:OGV291"/>
    <mergeCell ref="OGW291:OHD291"/>
    <mergeCell ref="OBQ291:OBX291"/>
    <mergeCell ref="OBY291:OCF291"/>
    <mergeCell ref="OCG291:OCN291"/>
    <mergeCell ref="OCO291:OCV291"/>
    <mergeCell ref="OCW291:ODD291"/>
    <mergeCell ref="ODE291:ODL291"/>
    <mergeCell ref="ODM291:ODT291"/>
    <mergeCell ref="ODU291:OEB291"/>
    <mergeCell ref="OEC291:OEJ291"/>
    <mergeCell ref="NYW291:NZD291"/>
    <mergeCell ref="NZE291:NZL291"/>
    <mergeCell ref="NZM291:NZT291"/>
    <mergeCell ref="NZU291:OAB291"/>
    <mergeCell ref="OAC291:OAJ291"/>
    <mergeCell ref="OAK291:OAR291"/>
    <mergeCell ref="OAS291:OAZ291"/>
    <mergeCell ref="OBA291:OBH291"/>
    <mergeCell ref="OBI291:OBP291"/>
    <mergeCell ref="OSG291:OSN291"/>
    <mergeCell ref="OSO291:OSV291"/>
    <mergeCell ref="OSW291:OTD291"/>
    <mergeCell ref="OTE291:OTL291"/>
    <mergeCell ref="OTM291:OTT291"/>
    <mergeCell ref="OTU291:OUB291"/>
    <mergeCell ref="OUC291:OUJ291"/>
    <mergeCell ref="OUK291:OUR291"/>
    <mergeCell ref="OUS291:OUZ291"/>
    <mergeCell ref="OPM291:OPT291"/>
    <mergeCell ref="OPU291:OQB291"/>
    <mergeCell ref="OQC291:OQJ291"/>
    <mergeCell ref="OQK291:OQR291"/>
    <mergeCell ref="OQS291:OQZ291"/>
    <mergeCell ref="ORA291:ORH291"/>
    <mergeCell ref="ORI291:ORP291"/>
    <mergeCell ref="ORQ291:ORX291"/>
    <mergeCell ref="ORY291:OSF291"/>
    <mergeCell ref="OMS291:OMZ291"/>
    <mergeCell ref="ONA291:ONH291"/>
    <mergeCell ref="ONI291:ONP291"/>
    <mergeCell ref="ONQ291:ONX291"/>
    <mergeCell ref="ONY291:OOF291"/>
    <mergeCell ref="OOG291:OON291"/>
    <mergeCell ref="OOO291:OOV291"/>
    <mergeCell ref="OOW291:OPD291"/>
    <mergeCell ref="OPE291:OPL291"/>
    <mergeCell ref="OJY291:OKF291"/>
    <mergeCell ref="OKG291:OKN291"/>
    <mergeCell ref="OKO291:OKV291"/>
    <mergeCell ref="OKW291:OLD291"/>
    <mergeCell ref="OLE291:OLL291"/>
    <mergeCell ref="OLM291:OLT291"/>
    <mergeCell ref="OLU291:OMB291"/>
    <mergeCell ref="OMC291:OMJ291"/>
    <mergeCell ref="OMK291:OMR291"/>
    <mergeCell ref="PDI291:PDP291"/>
    <mergeCell ref="PDQ291:PDX291"/>
    <mergeCell ref="PDY291:PEF291"/>
    <mergeCell ref="PEG291:PEN291"/>
    <mergeCell ref="PEO291:PEV291"/>
    <mergeCell ref="PEW291:PFD291"/>
    <mergeCell ref="PFE291:PFL291"/>
    <mergeCell ref="PFM291:PFT291"/>
    <mergeCell ref="PFU291:PGB291"/>
    <mergeCell ref="PAO291:PAV291"/>
    <mergeCell ref="PAW291:PBD291"/>
    <mergeCell ref="PBE291:PBL291"/>
    <mergeCell ref="PBM291:PBT291"/>
    <mergeCell ref="PBU291:PCB291"/>
    <mergeCell ref="PCC291:PCJ291"/>
    <mergeCell ref="PCK291:PCR291"/>
    <mergeCell ref="PCS291:PCZ291"/>
    <mergeCell ref="PDA291:PDH291"/>
    <mergeCell ref="OXU291:OYB291"/>
    <mergeCell ref="OYC291:OYJ291"/>
    <mergeCell ref="OYK291:OYR291"/>
    <mergeCell ref="OYS291:OYZ291"/>
    <mergeCell ref="OZA291:OZH291"/>
    <mergeCell ref="OZI291:OZP291"/>
    <mergeCell ref="OZQ291:OZX291"/>
    <mergeCell ref="OZY291:PAF291"/>
    <mergeCell ref="PAG291:PAN291"/>
    <mergeCell ref="OVA291:OVH291"/>
    <mergeCell ref="OVI291:OVP291"/>
    <mergeCell ref="OVQ291:OVX291"/>
    <mergeCell ref="OVY291:OWF291"/>
    <mergeCell ref="OWG291:OWN291"/>
    <mergeCell ref="OWO291:OWV291"/>
    <mergeCell ref="OWW291:OXD291"/>
    <mergeCell ref="OXE291:OXL291"/>
    <mergeCell ref="OXM291:OXT291"/>
    <mergeCell ref="POK291:POR291"/>
    <mergeCell ref="POS291:POZ291"/>
    <mergeCell ref="PPA291:PPH291"/>
    <mergeCell ref="PPI291:PPP291"/>
    <mergeCell ref="PPQ291:PPX291"/>
    <mergeCell ref="PPY291:PQF291"/>
    <mergeCell ref="PQG291:PQN291"/>
    <mergeCell ref="PQO291:PQV291"/>
    <mergeCell ref="PQW291:PRD291"/>
    <mergeCell ref="PLQ291:PLX291"/>
    <mergeCell ref="PLY291:PMF291"/>
    <mergeCell ref="PMG291:PMN291"/>
    <mergeCell ref="PMO291:PMV291"/>
    <mergeCell ref="PMW291:PND291"/>
    <mergeCell ref="PNE291:PNL291"/>
    <mergeCell ref="PNM291:PNT291"/>
    <mergeCell ref="PNU291:POB291"/>
    <mergeCell ref="POC291:POJ291"/>
    <mergeCell ref="PIW291:PJD291"/>
    <mergeCell ref="PJE291:PJL291"/>
    <mergeCell ref="PJM291:PJT291"/>
    <mergeCell ref="PJU291:PKB291"/>
    <mergeCell ref="PKC291:PKJ291"/>
    <mergeCell ref="PKK291:PKR291"/>
    <mergeCell ref="PKS291:PKZ291"/>
    <mergeCell ref="PLA291:PLH291"/>
    <mergeCell ref="PLI291:PLP291"/>
    <mergeCell ref="PGC291:PGJ291"/>
    <mergeCell ref="PGK291:PGR291"/>
    <mergeCell ref="PGS291:PGZ291"/>
    <mergeCell ref="PHA291:PHH291"/>
    <mergeCell ref="PHI291:PHP291"/>
    <mergeCell ref="PHQ291:PHX291"/>
    <mergeCell ref="PHY291:PIF291"/>
    <mergeCell ref="PIG291:PIN291"/>
    <mergeCell ref="PIO291:PIV291"/>
    <mergeCell ref="PZM291:PZT291"/>
    <mergeCell ref="PZU291:QAB291"/>
    <mergeCell ref="QAC291:QAJ291"/>
    <mergeCell ref="QAK291:QAR291"/>
    <mergeCell ref="QAS291:QAZ291"/>
    <mergeCell ref="QBA291:QBH291"/>
    <mergeCell ref="QBI291:QBP291"/>
    <mergeCell ref="QBQ291:QBX291"/>
    <mergeCell ref="QBY291:QCF291"/>
    <mergeCell ref="PWS291:PWZ291"/>
    <mergeCell ref="PXA291:PXH291"/>
    <mergeCell ref="PXI291:PXP291"/>
    <mergeCell ref="PXQ291:PXX291"/>
    <mergeCell ref="PXY291:PYF291"/>
    <mergeCell ref="PYG291:PYN291"/>
    <mergeCell ref="PYO291:PYV291"/>
    <mergeCell ref="PYW291:PZD291"/>
    <mergeCell ref="PZE291:PZL291"/>
    <mergeCell ref="PTY291:PUF291"/>
    <mergeCell ref="PUG291:PUN291"/>
    <mergeCell ref="PUO291:PUV291"/>
    <mergeCell ref="PUW291:PVD291"/>
    <mergeCell ref="PVE291:PVL291"/>
    <mergeCell ref="PVM291:PVT291"/>
    <mergeCell ref="PVU291:PWB291"/>
    <mergeCell ref="PWC291:PWJ291"/>
    <mergeCell ref="PWK291:PWR291"/>
    <mergeCell ref="PRE291:PRL291"/>
    <mergeCell ref="PRM291:PRT291"/>
    <mergeCell ref="PRU291:PSB291"/>
    <mergeCell ref="PSC291:PSJ291"/>
    <mergeCell ref="PSK291:PSR291"/>
    <mergeCell ref="PSS291:PSZ291"/>
    <mergeCell ref="PTA291:PTH291"/>
    <mergeCell ref="PTI291:PTP291"/>
    <mergeCell ref="PTQ291:PTX291"/>
    <mergeCell ref="QKO291:QKV291"/>
    <mergeCell ref="QKW291:QLD291"/>
    <mergeCell ref="QLE291:QLL291"/>
    <mergeCell ref="QLM291:QLT291"/>
    <mergeCell ref="QLU291:QMB291"/>
    <mergeCell ref="QMC291:QMJ291"/>
    <mergeCell ref="QMK291:QMR291"/>
    <mergeCell ref="QMS291:QMZ291"/>
    <mergeCell ref="QNA291:QNH291"/>
    <mergeCell ref="QHU291:QIB291"/>
    <mergeCell ref="QIC291:QIJ291"/>
    <mergeCell ref="QIK291:QIR291"/>
    <mergeCell ref="QIS291:QIZ291"/>
    <mergeCell ref="QJA291:QJH291"/>
    <mergeCell ref="QJI291:QJP291"/>
    <mergeCell ref="QJQ291:QJX291"/>
    <mergeCell ref="QJY291:QKF291"/>
    <mergeCell ref="QKG291:QKN291"/>
    <mergeCell ref="QFA291:QFH291"/>
    <mergeCell ref="QFI291:QFP291"/>
    <mergeCell ref="QFQ291:QFX291"/>
    <mergeCell ref="QFY291:QGF291"/>
    <mergeCell ref="QGG291:QGN291"/>
    <mergeCell ref="QGO291:QGV291"/>
    <mergeCell ref="QGW291:QHD291"/>
    <mergeCell ref="QHE291:QHL291"/>
    <mergeCell ref="QHM291:QHT291"/>
    <mergeCell ref="QCG291:QCN291"/>
    <mergeCell ref="QCO291:QCV291"/>
    <mergeCell ref="QCW291:QDD291"/>
    <mergeCell ref="QDE291:QDL291"/>
    <mergeCell ref="QDM291:QDT291"/>
    <mergeCell ref="QDU291:QEB291"/>
    <mergeCell ref="QEC291:QEJ291"/>
    <mergeCell ref="QEK291:QER291"/>
    <mergeCell ref="QES291:QEZ291"/>
    <mergeCell ref="QVQ291:QVX291"/>
    <mergeCell ref="QVY291:QWF291"/>
    <mergeCell ref="QWG291:QWN291"/>
    <mergeCell ref="QWO291:QWV291"/>
    <mergeCell ref="QWW291:QXD291"/>
    <mergeCell ref="QXE291:QXL291"/>
    <mergeCell ref="QXM291:QXT291"/>
    <mergeCell ref="QXU291:QYB291"/>
    <mergeCell ref="QYC291:QYJ291"/>
    <mergeCell ref="QSW291:QTD291"/>
    <mergeCell ref="QTE291:QTL291"/>
    <mergeCell ref="QTM291:QTT291"/>
    <mergeCell ref="QTU291:QUB291"/>
    <mergeCell ref="QUC291:QUJ291"/>
    <mergeCell ref="QUK291:QUR291"/>
    <mergeCell ref="QUS291:QUZ291"/>
    <mergeCell ref="QVA291:QVH291"/>
    <mergeCell ref="QVI291:QVP291"/>
    <mergeCell ref="QQC291:QQJ291"/>
    <mergeCell ref="QQK291:QQR291"/>
    <mergeCell ref="QQS291:QQZ291"/>
    <mergeCell ref="QRA291:QRH291"/>
    <mergeCell ref="QRI291:QRP291"/>
    <mergeCell ref="QRQ291:QRX291"/>
    <mergeCell ref="QRY291:QSF291"/>
    <mergeCell ref="QSG291:QSN291"/>
    <mergeCell ref="QSO291:QSV291"/>
    <mergeCell ref="QNI291:QNP291"/>
    <mergeCell ref="QNQ291:QNX291"/>
    <mergeCell ref="QNY291:QOF291"/>
    <mergeCell ref="QOG291:QON291"/>
    <mergeCell ref="QOO291:QOV291"/>
    <mergeCell ref="QOW291:QPD291"/>
    <mergeCell ref="QPE291:QPL291"/>
    <mergeCell ref="QPM291:QPT291"/>
    <mergeCell ref="QPU291:QQB291"/>
    <mergeCell ref="RGS291:RGZ291"/>
    <mergeCell ref="RHA291:RHH291"/>
    <mergeCell ref="RHI291:RHP291"/>
    <mergeCell ref="RHQ291:RHX291"/>
    <mergeCell ref="RHY291:RIF291"/>
    <mergeCell ref="RIG291:RIN291"/>
    <mergeCell ref="RIO291:RIV291"/>
    <mergeCell ref="RIW291:RJD291"/>
    <mergeCell ref="RJE291:RJL291"/>
    <mergeCell ref="RDY291:REF291"/>
    <mergeCell ref="REG291:REN291"/>
    <mergeCell ref="REO291:REV291"/>
    <mergeCell ref="REW291:RFD291"/>
    <mergeCell ref="RFE291:RFL291"/>
    <mergeCell ref="RFM291:RFT291"/>
    <mergeCell ref="RFU291:RGB291"/>
    <mergeCell ref="RGC291:RGJ291"/>
    <mergeCell ref="RGK291:RGR291"/>
    <mergeCell ref="RBE291:RBL291"/>
    <mergeCell ref="RBM291:RBT291"/>
    <mergeCell ref="RBU291:RCB291"/>
    <mergeCell ref="RCC291:RCJ291"/>
    <mergeCell ref="RCK291:RCR291"/>
    <mergeCell ref="RCS291:RCZ291"/>
    <mergeCell ref="RDA291:RDH291"/>
    <mergeCell ref="RDI291:RDP291"/>
    <mergeCell ref="RDQ291:RDX291"/>
    <mergeCell ref="QYK291:QYR291"/>
    <mergeCell ref="QYS291:QYZ291"/>
    <mergeCell ref="QZA291:QZH291"/>
    <mergeCell ref="QZI291:QZP291"/>
    <mergeCell ref="QZQ291:QZX291"/>
    <mergeCell ref="QZY291:RAF291"/>
    <mergeCell ref="RAG291:RAN291"/>
    <mergeCell ref="RAO291:RAV291"/>
    <mergeCell ref="RAW291:RBD291"/>
    <mergeCell ref="RRU291:RSB291"/>
    <mergeCell ref="RSC291:RSJ291"/>
    <mergeCell ref="RSK291:RSR291"/>
    <mergeCell ref="RSS291:RSZ291"/>
    <mergeCell ref="RTA291:RTH291"/>
    <mergeCell ref="RTI291:RTP291"/>
    <mergeCell ref="RTQ291:RTX291"/>
    <mergeCell ref="RTY291:RUF291"/>
    <mergeCell ref="RUG291:RUN291"/>
    <mergeCell ref="RPA291:RPH291"/>
    <mergeCell ref="RPI291:RPP291"/>
    <mergeCell ref="RPQ291:RPX291"/>
    <mergeCell ref="RPY291:RQF291"/>
    <mergeCell ref="RQG291:RQN291"/>
    <mergeCell ref="RQO291:RQV291"/>
    <mergeCell ref="RQW291:RRD291"/>
    <mergeCell ref="RRE291:RRL291"/>
    <mergeCell ref="RRM291:RRT291"/>
    <mergeCell ref="RMG291:RMN291"/>
    <mergeCell ref="RMO291:RMV291"/>
    <mergeCell ref="RMW291:RND291"/>
    <mergeCell ref="RNE291:RNL291"/>
    <mergeCell ref="RNM291:RNT291"/>
    <mergeCell ref="RNU291:ROB291"/>
    <mergeCell ref="ROC291:ROJ291"/>
    <mergeCell ref="ROK291:ROR291"/>
    <mergeCell ref="ROS291:ROZ291"/>
    <mergeCell ref="RJM291:RJT291"/>
    <mergeCell ref="RJU291:RKB291"/>
    <mergeCell ref="RKC291:RKJ291"/>
    <mergeCell ref="RKK291:RKR291"/>
    <mergeCell ref="RKS291:RKZ291"/>
    <mergeCell ref="RLA291:RLH291"/>
    <mergeCell ref="RLI291:RLP291"/>
    <mergeCell ref="RLQ291:RLX291"/>
    <mergeCell ref="RLY291:RMF291"/>
    <mergeCell ref="SCW291:SDD291"/>
    <mergeCell ref="SDE291:SDL291"/>
    <mergeCell ref="SDM291:SDT291"/>
    <mergeCell ref="SDU291:SEB291"/>
    <mergeCell ref="SEC291:SEJ291"/>
    <mergeCell ref="SEK291:SER291"/>
    <mergeCell ref="SES291:SEZ291"/>
    <mergeCell ref="SFA291:SFH291"/>
    <mergeCell ref="SFI291:SFP291"/>
    <mergeCell ref="SAC291:SAJ291"/>
    <mergeCell ref="SAK291:SAR291"/>
    <mergeCell ref="SAS291:SAZ291"/>
    <mergeCell ref="SBA291:SBH291"/>
    <mergeCell ref="SBI291:SBP291"/>
    <mergeCell ref="SBQ291:SBX291"/>
    <mergeCell ref="SBY291:SCF291"/>
    <mergeCell ref="SCG291:SCN291"/>
    <mergeCell ref="SCO291:SCV291"/>
    <mergeCell ref="RXI291:RXP291"/>
    <mergeCell ref="RXQ291:RXX291"/>
    <mergeCell ref="RXY291:RYF291"/>
    <mergeCell ref="RYG291:RYN291"/>
    <mergeCell ref="RYO291:RYV291"/>
    <mergeCell ref="RYW291:RZD291"/>
    <mergeCell ref="RZE291:RZL291"/>
    <mergeCell ref="RZM291:RZT291"/>
    <mergeCell ref="RZU291:SAB291"/>
    <mergeCell ref="RUO291:RUV291"/>
    <mergeCell ref="RUW291:RVD291"/>
    <mergeCell ref="RVE291:RVL291"/>
    <mergeCell ref="RVM291:RVT291"/>
    <mergeCell ref="RVU291:RWB291"/>
    <mergeCell ref="RWC291:RWJ291"/>
    <mergeCell ref="RWK291:RWR291"/>
    <mergeCell ref="RWS291:RWZ291"/>
    <mergeCell ref="RXA291:RXH291"/>
    <mergeCell ref="SNY291:SOF291"/>
    <mergeCell ref="SOG291:SON291"/>
    <mergeCell ref="SOO291:SOV291"/>
    <mergeCell ref="SOW291:SPD291"/>
    <mergeCell ref="SPE291:SPL291"/>
    <mergeCell ref="SPM291:SPT291"/>
    <mergeCell ref="SPU291:SQB291"/>
    <mergeCell ref="SQC291:SQJ291"/>
    <mergeCell ref="SQK291:SQR291"/>
    <mergeCell ref="SLE291:SLL291"/>
    <mergeCell ref="SLM291:SLT291"/>
    <mergeCell ref="SLU291:SMB291"/>
    <mergeCell ref="SMC291:SMJ291"/>
    <mergeCell ref="SMK291:SMR291"/>
    <mergeCell ref="SMS291:SMZ291"/>
    <mergeCell ref="SNA291:SNH291"/>
    <mergeCell ref="SNI291:SNP291"/>
    <mergeCell ref="SNQ291:SNX291"/>
    <mergeCell ref="SIK291:SIR291"/>
    <mergeCell ref="SIS291:SIZ291"/>
    <mergeCell ref="SJA291:SJH291"/>
    <mergeCell ref="SJI291:SJP291"/>
    <mergeCell ref="SJQ291:SJX291"/>
    <mergeCell ref="SJY291:SKF291"/>
    <mergeCell ref="SKG291:SKN291"/>
    <mergeCell ref="SKO291:SKV291"/>
    <mergeCell ref="SKW291:SLD291"/>
    <mergeCell ref="SFQ291:SFX291"/>
    <mergeCell ref="SFY291:SGF291"/>
    <mergeCell ref="SGG291:SGN291"/>
    <mergeCell ref="SGO291:SGV291"/>
    <mergeCell ref="SGW291:SHD291"/>
    <mergeCell ref="SHE291:SHL291"/>
    <mergeCell ref="SHM291:SHT291"/>
    <mergeCell ref="SHU291:SIB291"/>
    <mergeCell ref="SIC291:SIJ291"/>
    <mergeCell ref="SZA291:SZH291"/>
    <mergeCell ref="SZI291:SZP291"/>
    <mergeCell ref="SZQ291:SZX291"/>
    <mergeCell ref="SZY291:TAF291"/>
    <mergeCell ref="TAG291:TAN291"/>
    <mergeCell ref="TAO291:TAV291"/>
    <mergeCell ref="TAW291:TBD291"/>
    <mergeCell ref="TBE291:TBL291"/>
    <mergeCell ref="TBM291:TBT291"/>
    <mergeCell ref="SWG291:SWN291"/>
    <mergeCell ref="SWO291:SWV291"/>
    <mergeCell ref="SWW291:SXD291"/>
    <mergeCell ref="SXE291:SXL291"/>
    <mergeCell ref="SXM291:SXT291"/>
    <mergeCell ref="SXU291:SYB291"/>
    <mergeCell ref="SYC291:SYJ291"/>
    <mergeCell ref="SYK291:SYR291"/>
    <mergeCell ref="SYS291:SYZ291"/>
    <mergeCell ref="STM291:STT291"/>
    <mergeCell ref="STU291:SUB291"/>
    <mergeCell ref="SUC291:SUJ291"/>
    <mergeCell ref="SUK291:SUR291"/>
    <mergeCell ref="SUS291:SUZ291"/>
    <mergeCell ref="SVA291:SVH291"/>
    <mergeCell ref="SVI291:SVP291"/>
    <mergeCell ref="SVQ291:SVX291"/>
    <mergeCell ref="SVY291:SWF291"/>
    <mergeCell ref="SQS291:SQZ291"/>
    <mergeCell ref="SRA291:SRH291"/>
    <mergeCell ref="SRI291:SRP291"/>
    <mergeCell ref="SRQ291:SRX291"/>
    <mergeCell ref="SRY291:SSF291"/>
    <mergeCell ref="SSG291:SSN291"/>
    <mergeCell ref="SSO291:SSV291"/>
    <mergeCell ref="SSW291:STD291"/>
    <mergeCell ref="STE291:STL291"/>
    <mergeCell ref="TKC291:TKJ291"/>
    <mergeCell ref="TKK291:TKR291"/>
    <mergeCell ref="TKS291:TKZ291"/>
    <mergeCell ref="TLA291:TLH291"/>
    <mergeCell ref="TLI291:TLP291"/>
    <mergeCell ref="TLQ291:TLX291"/>
    <mergeCell ref="TLY291:TMF291"/>
    <mergeCell ref="TMG291:TMN291"/>
    <mergeCell ref="TMO291:TMV291"/>
    <mergeCell ref="THI291:THP291"/>
    <mergeCell ref="THQ291:THX291"/>
    <mergeCell ref="THY291:TIF291"/>
    <mergeCell ref="TIG291:TIN291"/>
    <mergeCell ref="TIO291:TIV291"/>
    <mergeCell ref="TIW291:TJD291"/>
    <mergeCell ref="TJE291:TJL291"/>
    <mergeCell ref="TJM291:TJT291"/>
    <mergeCell ref="TJU291:TKB291"/>
    <mergeCell ref="TEO291:TEV291"/>
    <mergeCell ref="TEW291:TFD291"/>
    <mergeCell ref="TFE291:TFL291"/>
    <mergeCell ref="TFM291:TFT291"/>
    <mergeCell ref="TFU291:TGB291"/>
    <mergeCell ref="TGC291:TGJ291"/>
    <mergeCell ref="TGK291:TGR291"/>
    <mergeCell ref="TGS291:TGZ291"/>
    <mergeCell ref="THA291:THH291"/>
    <mergeCell ref="TBU291:TCB291"/>
    <mergeCell ref="TCC291:TCJ291"/>
    <mergeCell ref="TCK291:TCR291"/>
    <mergeCell ref="TCS291:TCZ291"/>
    <mergeCell ref="TDA291:TDH291"/>
    <mergeCell ref="TDI291:TDP291"/>
    <mergeCell ref="TDQ291:TDX291"/>
    <mergeCell ref="TDY291:TEF291"/>
    <mergeCell ref="TEG291:TEN291"/>
    <mergeCell ref="TVE291:TVL291"/>
    <mergeCell ref="TVM291:TVT291"/>
    <mergeCell ref="TVU291:TWB291"/>
    <mergeCell ref="TWC291:TWJ291"/>
    <mergeCell ref="TWK291:TWR291"/>
    <mergeCell ref="TWS291:TWZ291"/>
    <mergeCell ref="TXA291:TXH291"/>
    <mergeCell ref="TXI291:TXP291"/>
    <mergeCell ref="TXQ291:TXX291"/>
    <mergeCell ref="TSK291:TSR291"/>
    <mergeCell ref="TSS291:TSZ291"/>
    <mergeCell ref="TTA291:TTH291"/>
    <mergeCell ref="TTI291:TTP291"/>
    <mergeCell ref="TTQ291:TTX291"/>
    <mergeCell ref="TTY291:TUF291"/>
    <mergeCell ref="TUG291:TUN291"/>
    <mergeCell ref="TUO291:TUV291"/>
    <mergeCell ref="TUW291:TVD291"/>
    <mergeCell ref="TPQ291:TPX291"/>
    <mergeCell ref="TPY291:TQF291"/>
    <mergeCell ref="TQG291:TQN291"/>
    <mergeCell ref="TQO291:TQV291"/>
    <mergeCell ref="TQW291:TRD291"/>
    <mergeCell ref="TRE291:TRL291"/>
    <mergeCell ref="TRM291:TRT291"/>
    <mergeCell ref="TRU291:TSB291"/>
    <mergeCell ref="TSC291:TSJ291"/>
    <mergeCell ref="TMW291:TND291"/>
    <mergeCell ref="TNE291:TNL291"/>
    <mergeCell ref="TNM291:TNT291"/>
    <mergeCell ref="TNU291:TOB291"/>
    <mergeCell ref="TOC291:TOJ291"/>
    <mergeCell ref="TOK291:TOR291"/>
    <mergeCell ref="TOS291:TOZ291"/>
    <mergeCell ref="TPA291:TPH291"/>
    <mergeCell ref="TPI291:TPP291"/>
    <mergeCell ref="UGG291:UGN291"/>
    <mergeCell ref="UGO291:UGV291"/>
    <mergeCell ref="UGW291:UHD291"/>
    <mergeCell ref="UHE291:UHL291"/>
    <mergeCell ref="UHM291:UHT291"/>
    <mergeCell ref="UHU291:UIB291"/>
    <mergeCell ref="UIC291:UIJ291"/>
    <mergeCell ref="UIK291:UIR291"/>
    <mergeCell ref="UIS291:UIZ291"/>
    <mergeCell ref="UDM291:UDT291"/>
    <mergeCell ref="UDU291:UEB291"/>
    <mergeCell ref="UEC291:UEJ291"/>
    <mergeCell ref="UEK291:UER291"/>
    <mergeCell ref="UES291:UEZ291"/>
    <mergeCell ref="UFA291:UFH291"/>
    <mergeCell ref="UFI291:UFP291"/>
    <mergeCell ref="UFQ291:UFX291"/>
    <mergeCell ref="UFY291:UGF291"/>
    <mergeCell ref="UAS291:UAZ291"/>
    <mergeCell ref="UBA291:UBH291"/>
    <mergeCell ref="UBI291:UBP291"/>
    <mergeCell ref="UBQ291:UBX291"/>
    <mergeCell ref="UBY291:UCF291"/>
    <mergeCell ref="UCG291:UCN291"/>
    <mergeCell ref="UCO291:UCV291"/>
    <mergeCell ref="UCW291:UDD291"/>
    <mergeCell ref="UDE291:UDL291"/>
    <mergeCell ref="TXY291:TYF291"/>
    <mergeCell ref="TYG291:TYN291"/>
    <mergeCell ref="TYO291:TYV291"/>
    <mergeCell ref="TYW291:TZD291"/>
    <mergeCell ref="TZE291:TZL291"/>
    <mergeCell ref="TZM291:TZT291"/>
    <mergeCell ref="TZU291:UAB291"/>
    <mergeCell ref="UAC291:UAJ291"/>
    <mergeCell ref="UAK291:UAR291"/>
    <mergeCell ref="URI291:URP291"/>
    <mergeCell ref="URQ291:URX291"/>
    <mergeCell ref="URY291:USF291"/>
    <mergeCell ref="USG291:USN291"/>
    <mergeCell ref="USO291:USV291"/>
    <mergeCell ref="USW291:UTD291"/>
    <mergeCell ref="UTE291:UTL291"/>
    <mergeCell ref="UTM291:UTT291"/>
    <mergeCell ref="UTU291:UUB291"/>
    <mergeCell ref="UOO291:UOV291"/>
    <mergeCell ref="UOW291:UPD291"/>
    <mergeCell ref="UPE291:UPL291"/>
    <mergeCell ref="UPM291:UPT291"/>
    <mergeCell ref="UPU291:UQB291"/>
    <mergeCell ref="UQC291:UQJ291"/>
    <mergeCell ref="UQK291:UQR291"/>
    <mergeCell ref="UQS291:UQZ291"/>
    <mergeCell ref="URA291:URH291"/>
    <mergeCell ref="ULU291:UMB291"/>
    <mergeCell ref="UMC291:UMJ291"/>
    <mergeCell ref="UMK291:UMR291"/>
    <mergeCell ref="UMS291:UMZ291"/>
    <mergeCell ref="UNA291:UNH291"/>
    <mergeCell ref="UNI291:UNP291"/>
    <mergeCell ref="UNQ291:UNX291"/>
    <mergeCell ref="UNY291:UOF291"/>
    <mergeCell ref="UOG291:UON291"/>
    <mergeCell ref="UJA291:UJH291"/>
    <mergeCell ref="UJI291:UJP291"/>
    <mergeCell ref="UJQ291:UJX291"/>
    <mergeCell ref="UJY291:UKF291"/>
    <mergeCell ref="UKG291:UKN291"/>
    <mergeCell ref="UKO291:UKV291"/>
    <mergeCell ref="UKW291:ULD291"/>
    <mergeCell ref="ULE291:ULL291"/>
    <mergeCell ref="ULM291:ULT291"/>
    <mergeCell ref="VCK291:VCR291"/>
    <mergeCell ref="VCS291:VCZ291"/>
    <mergeCell ref="VDA291:VDH291"/>
    <mergeCell ref="VDI291:VDP291"/>
    <mergeCell ref="VDQ291:VDX291"/>
    <mergeCell ref="VDY291:VEF291"/>
    <mergeCell ref="VEG291:VEN291"/>
    <mergeCell ref="VEO291:VEV291"/>
    <mergeCell ref="VEW291:VFD291"/>
    <mergeCell ref="UZQ291:UZX291"/>
    <mergeCell ref="UZY291:VAF291"/>
    <mergeCell ref="VAG291:VAN291"/>
    <mergeCell ref="VAO291:VAV291"/>
    <mergeCell ref="VAW291:VBD291"/>
    <mergeCell ref="VBE291:VBL291"/>
    <mergeCell ref="VBM291:VBT291"/>
    <mergeCell ref="VBU291:VCB291"/>
    <mergeCell ref="VCC291:VCJ291"/>
    <mergeCell ref="UWW291:UXD291"/>
    <mergeCell ref="UXE291:UXL291"/>
    <mergeCell ref="UXM291:UXT291"/>
    <mergeCell ref="UXU291:UYB291"/>
    <mergeCell ref="UYC291:UYJ291"/>
    <mergeCell ref="UYK291:UYR291"/>
    <mergeCell ref="UYS291:UYZ291"/>
    <mergeCell ref="UZA291:UZH291"/>
    <mergeCell ref="UZI291:UZP291"/>
    <mergeCell ref="UUC291:UUJ291"/>
    <mergeCell ref="UUK291:UUR291"/>
    <mergeCell ref="UUS291:UUZ291"/>
    <mergeCell ref="UVA291:UVH291"/>
    <mergeCell ref="UVI291:UVP291"/>
    <mergeCell ref="UVQ291:UVX291"/>
    <mergeCell ref="UVY291:UWF291"/>
    <mergeCell ref="UWG291:UWN291"/>
    <mergeCell ref="UWO291:UWV291"/>
    <mergeCell ref="VNM291:VNT291"/>
    <mergeCell ref="VNU291:VOB291"/>
    <mergeCell ref="VOC291:VOJ291"/>
    <mergeCell ref="VOK291:VOR291"/>
    <mergeCell ref="VOS291:VOZ291"/>
    <mergeCell ref="VPA291:VPH291"/>
    <mergeCell ref="VPI291:VPP291"/>
    <mergeCell ref="VPQ291:VPX291"/>
    <mergeCell ref="VPY291:VQF291"/>
    <mergeCell ref="VKS291:VKZ291"/>
    <mergeCell ref="VLA291:VLH291"/>
    <mergeCell ref="VLI291:VLP291"/>
    <mergeCell ref="VLQ291:VLX291"/>
    <mergeCell ref="VLY291:VMF291"/>
    <mergeCell ref="VMG291:VMN291"/>
    <mergeCell ref="VMO291:VMV291"/>
    <mergeCell ref="VMW291:VND291"/>
    <mergeCell ref="VNE291:VNL291"/>
    <mergeCell ref="VHY291:VIF291"/>
    <mergeCell ref="VIG291:VIN291"/>
    <mergeCell ref="VIO291:VIV291"/>
    <mergeCell ref="VIW291:VJD291"/>
    <mergeCell ref="VJE291:VJL291"/>
    <mergeCell ref="VJM291:VJT291"/>
    <mergeCell ref="VJU291:VKB291"/>
    <mergeCell ref="VKC291:VKJ291"/>
    <mergeCell ref="VKK291:VKR291"/>
    <mergeCell ref="VFE291:VFL291"/>
    <mergeCell ref="VFM291:VFT291"/>
    <mergeCell ref="VFU291:VGB291"/>
    <mergeCell ref="VGC291:VGJ291"/>
    <mergeCell ref="VGK291:VGR291"/>
    <mergeCell ref="VGS291:VGZ291"/>
    <mergeCell ref="VHA291:VHH291"/>
    <mergeCell ref="VHI291:VHP291"/>
    <mergeCell ref="VHQ291:VHX291"/>
    <mergeCell ref="WDE291:WDL291"/>
    <mergeCell ref="WDM291:WDT291"/>
    <mergeCell ref="WDU291:WEB291"/>
    <mergeCell ref="VYO291:VYV291"/>
    <mergeCell ref="VYW291:VZD291"/>
    <mergeCell ref="VZE291:VZL291"/>
    <mergeCell ref="VZM291:VZT291"/>
    <mergeCell ref="VZU291:WAB291"/>
    <mergeCell ref="WAC291:WAJ291"/>
    <mergeCell ref="WAK291:WAR291"/>
    <mergeCell ref="WAS291:WAZ291"/>
    <mergeCell ref="WBA291:WBH291"/>
    <mergeCell ref="VVU291:VWB291"/>
    <mergeCell ref="VWC291:VWJ291"/>
    <mergeCell ref="VWK291:VWR291"/>
    <mergeCell ref="VWS291:VWZ291"/>
    <mergeCell ref="VXA291:VXH291"/>
    <mergeCell ref="VXI291:VXP291"/>
    <mergeCell ref="VXQ291:VXX291"/>
    <mergeCell ref="VXY291:VYF291"/>
    <mergeCell ref="VYG291:VYN291"/>
    <mergeCell ref="VTA291:VTH291"/>
    <mergeCell ref="VTI291:VTP291"/>
    <mergeCell ref="VTQ291:VTX291"/>
    <mergeCell ref="VTY291:VUF291"/>
    <mergeCell ref="VUG291:VUN291"/>
    <mergeCell ref="VUO291:VUV291"/>
    <mergeCell ref="VUW291:VVD291"/>
    <mergeCell ref="VVE291:VVL291"/>
    <mergeCell ref="VVM291:VVT291"/>
    <mergeCell ref="VQG291:VQN291"/>
    <mergeCell ref="VQO291:VQV291"/>
    <mergeCell ref="VQW291:VRD291"/>
    <mergeCell ref="VRE291:VRL291"/>
    <mergeCell ref="VRM291:VRT291"/>
    <mergeCell ref="VRU291:VSB291"/>
    <mergeCell ref="VSC291:VSJ291"/>
    <mergeCell ref="VSK291:VSR291"/>
    <mergeCell ref="VSS291:VSZ291"/>
    <mergeCell ref="XEW291:XFD291"/>
    <mergeCell ref="A292:B292"/>
    <mergeCell ref="G292:H296"/>
    <mergeCell ref="A293:B293"/>
    <mergeCell ref="A294:B294"/>
    <mergeCell ref="A295:B295"/>
    <mergeCell ref="C295:F296"/>
    <mergeCell ref="A296:B296"/>
    <mergeCell ref="XAG291:XAN291"/>
    <mergeCell ref="XAO291:XAV291"/>
    <mergeCell ref="XAW291:XBD291"/>
    <mergeCell ref="XBE291:XBL291"/>
    <mergeCell ref="XBM291:XBT291"/>
    <mergeCell ref="XBU291:XCB291"/>
    <mergeCell ref="XCC291:XCJ291"/>
    <mergeCell ref="XCK291:XCR291"/>
    <mergeCell ref="XCS291:XCZ291"/>
    <mergeCell ref="WXM291:WXT291"/>
    <mergeCell ref="WXU291:WYB291"/>
    <mergeCell ref="WYC291:WYJ291"/>
    <mergeCell ref="WYK291:WYR291"/>
    <mergeCell ref="WYS291:WYZ291"/>
    <mergeCell ref="WZA291:WZH291"/>
    <mergeCell ref="WZI291:WZP291"/>
    <mergeCell ref="WZQ291:WZX291"/>
    <mergeCell ref="WZY291:XAF291"/>
    <mergeCell ref="WUS291:WUZ291"/>
    <mergeCell ref="WVA291:WVH291"/>
    <mergeCell ref="WVI291:WVP291"/>
    <mergeCell ref="WVQ291:WVX291"/>
    <mergeCell ref="WVY291:WWF291"/>
    <mergeCell ref="WWG291:WWN291"/>
    <mergeCell ref="WWO291:WWV291"/>
    <mergeCell ref="WWW291:WXD291"/>
    <mergeCell ref="WXE291:WXL291"/>
    <mergeCell ref="WRY291:WSF291"/>
    <mergeCell ref="WSG291:WSN291"/>
    <mergeCell ref="WSO291:WSV291"/>
    <mergeCell ref="WSW291:WTD291"/>
    <mergeCell ref="WTE291:WTL291"/>
    <mergeCell ref="WTM291:WTT291"/>
    <mergeCell ref="WTU291:WUB291"/>
    <mergeCell ref="WUC291:WUJ291"/>
    <mergeCell ref="WUK291:WUR291"/>
    <mergeCell ref="WPE291:WPL291"/>
    <mergeCell ref="WPM291:WPT291"/>
    <mergeCell ref="WPU291:WQB291"/>
    <mergeCell ref="WQC291:WQJ291"/>
    <mergeCell ref="WQK291:WQR291"/>
    <mergeCell ref="WQS291:WQZ291"/>
    <mergeCell ref="WRA291:WRH291"/>
    <mergeCell ref="WRI291:WRP291"/>
    <mergeCell ref="WRQ291:WRX291"/>
    <mergeCell ref="WMK291:WMR291"/>
    <mergeCell ref="WMS291:WMZ291"/>
    <mergeCell ref="WNA291:WNH291"/>
    <mergeCell ref="WNI291:WNP291"/>
    <mergeCell ref="WNQ291:WNX291"/>
    <mergeCell ref="WNY291:WOF291"/>
    <mergeCell ref="WOG291:WON291"/>
    <mergeCell ref="WOO291:WOV291"/>
    <mergeCell ref="WOW291:WPD291"/>
    <mergeCell ref="WJQ291:WJX291"/>
    <mergeCell ref="WJY291:WKF291"/>
    <mergeCell ref="A81:B81"/>
    <mergeCell ref="C81:D81"/>
    <mergeCell ref="E81:F81"/>
    <mergeCell ref="G81:H81"/>
    <mergeCell ref="A53:B53"/>
    <mergeCell ref="C53:E53"/>
    <mergeCell ref="G53:H53"/>
    <mergeCell ref="A52:B52"/>
    <mergeCell ref="C52:E52"/>
    <mergeCell ref="G52:H52"/>
    <mergeCell ref="A66:B66"/>
    <mergeCell ref="C66:D66"/>
    <mergeCell ref="E66:F66"/>
    <mergeCell ref="G66:H66"/>
    <mergeCell ref="A110:B110"/>
    <mergeCell ref="C110:D110"/>
    <mergeCell ref="E110:F110"/>
    <mergeCell ref="G110:H110"/>
    <mergeCell ref="C35:H35"/>
    <mergeCell ref="C150:D150"/>
    <mergeCell ref="E150:F150"/>
    <mergeCell ref="G150:H150"/>
    <mergeCell ref="A149:A150"/>
    <mergeCell ref="A127:E127"/>
    <mergeCell ref="F127:H127"/>
    <mergeCell ref="A128:E128"/>
    <mergeCell ref="F128:H128"/>
    <mergeCell ref="XDA291:XDH291"/>
    <mergeCell ref="XDI291:XDP291"/>
    <mergeCell ref="XDQ291:XDX291"/>
    <mergeCell ref="XDY291:XEF291"/>
    <mergeCell ref="XEG291:XEN291"/>
    <mergeCell ref="XEO291:XEV291"/>
    <mergeCell ref="WKG291:WKN291"/>
    <mergeCell ref="WKO291:WKV291"/>
    <mergeCell ref="WKW291:WLD291"/>
    <mergeCell ref="WLE291:WLL291"/>
    <mergeCell ref="WLM291:WLT291"/>
    <mergeCell ref="WLU291:WMB291"/>
    <mergeCell ref="WMC291:WMJ291"/>
    <mergeCell ref="WGW291:WHD291"/>
    <mergeCell ref="WHE291:WHL291"/>
    <mergeCell ref="WHM291:WHT291"/>
    <mergeCell ref="WHU291:WIB291"/>
    <mergeCell ref="WIC291:WIJ291"/>
    <mergeCell ref="WIK291:WIR291"/>
    <mergeCell ref="WIS291:WIZ291"/>
    <mergeCell ref="WJA291:WJH291"/>
    <mergeCell ref="WJI291:WJP291"/>
    <mergeCell ref="WEC291:WEJ291"/>
    <mergeCell ref="WEK291:WER291"/>
    <mergeCell ref="WES291:WEZ291"/>
    <mergeCell ref="WFA291:WFH291"/>
    <mergeCell ref="WFI291:WFP291"/>
    <mergeCell ref="WFQ291:WFX291"/>
    <mergeCell ref="WFY291:WGF291"/>
    <mergeCell ref="WGG291:WGN291"/>
    <mergeCell ref="WGO291:WGV291"/>
    <mergeCell ref="WBI291:WBP291"/>
    <mergeCell ref="WBQ291:WBX291"/>
    <mergeCell ref="WBY291:WCF291"/>
    <mergeCell ref="WCG291:WCN291"/>
    <mergeCell ref="WCO291:WCV291"/>
    <mergeCell ref="WCW291:WDD291"/>
  </mergeCells>
  <hyperlinks>
    <hyperlink ref="C36" r:id="rId1" xr:uid="{00000000-0004-0000-0000-000000000000}"/>
  </hyperlinks>
  <printOptions horizontalCentered="1"/>
  <pageMargins left="0.39370078740157483" right="0.39370078740157483" top="0.98425196850393704" bottom="0.59055118110236227" header="0.19685039370078741" footer="0.19685039370078741"/>
  <pageSetup fitToHeight="0" orientation="portrait" r:id="rId2"/>
  <headerFooter>
    <oddHeader>&amp;C&amp;G</oddHeader>
    <oddFooter>&amp;L&amp;"Times New Roman,Bold"&amp;12Ref No: &amp;F&amp;C&amp;G&amp;R&amp;"Times New Roman,Bold"&amp;12                               &amp;P</oddFooter>
  </headerFooter>
  <rowBreaks count="3" manualBreakCount="3">
    <brk id="62" max="7" man="1"/>
    <brk id="510" max="16383" man="1"/>
    <brk id="551"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36"/>
  <sheetViews>
    <sheetView workbookViewId="0">
      <selection activeCell="Q26" sqref="Q26"/>
    </sheetView>
  </sheetViews>
  <sheetFormatPr defaultRowHeight="14.4" x14ac:dyDescent="0.3"/>
  <cols>
    <col min="2" max="2" width="12.33203125" customWidth="1"/>
  </cols>
  <sheetData>
    <row r="2" spans="1:12" x14ac:dyDescent="0.3">
      <c r="B2" s="1" t="s">
        <v>82</v>
      </c>
      <c r="C2" s="195"/>
      <c r="D2" s="195"/>
    </row>
    <row r="3" spans="1:12" x14ac:dyDescent="0.3">
      <c r="D3" s="2"/>
      <c r="E3" s="2"/>
      <c r="F3" s="2"/>
      <c r="G3" s="2"/>
      <c r="H3" s="2"/>
      <c r="I3" s="2"/>
    </row>
    <row r="4" spans="1:12" x14ac:dyDescent="0.3">
      <c r="A4" s="1" t="s">
        <v>83</v>
      </c>
      <c r="B4" s="3" t="s">
        <v>84</v>
      </c>
      <c r="C4" s="196" t="s">
        <v>85</v>
      </c>
      <c r="D4" s="196"/>
      <c r="E4" s="196"/>
      <c r="F4" s="4"/>
      <c r="G4" s="196" t="s">
        <v>86</v>
      </c>
      <c r="H4" s="196"/>
      <c r="I4" s="196"/>
      <c r="J4" s="196" t="s">
        <v>87</v>
      </c>
      <c r="K4" s="196"/>
      <c r="L4" s="196"/>
    </row>
    <row r="5" spans="1:12" x14ac:dyDescent="0.3">
      <c r="A5" s="1">
        <v>202</v>
      </c>
      <c r="B5" s="3"/>
      <c r="C5" s="3" t="s">
        <v>88</v>
      </c>
      <c r="D5" s="3" t="s">
        <v>89</v>
      </c>
      <c r="E5" s="3" t="s">
        <v>63</v>
      </c>
      <c r="F5" s="3"/>
      <c r="G5" s="3" t="s">
        <v>88</v>
      </c>
      <c r="H5" s="3" t="s">
        <v>89</v>
      </c>
      <c r="I5" s="3" t="s">
        <v>63</v>
      </c>
      <c r="J5" s="3" t="s">
        <v>88</v>
      </c>
      <c r="K5" s="3" t="s">
        <v>89</v>
      </c>
      <c r="L5" s="3" t="s">
        <v>63</v>
      </c>
    </row>
    <row r="6" spans="1:12" x14ac:dyDescent="0.3">
      <c r="B6" s="5" t="s">
        <v>90</v>
      </c>
      <c r="C6" s="5">
        <v>4.5</v>
      </c>
      <c r="D6" s="5">
        <v>2.9</v>
      </c>
      <c r="E6" s="5">
        <f>C6*D6</f>
        <v>13.049999999999999</v>
      </c>
      <c r="F6" s="5" t="s">
        <v>91</v>
      </c>
      <c r="G6" s="5"/>
      <c r="H6" s="5"/>
      <c r="I6" s="5">
        <f>G6*H6</f>
        <v>0</v>
      </c>
      <c r="J6" s="5"/>
      <c r="K6" s="5"/>
      <c r="L6" s="5">
        <f>J6*K6</f>
        <v>0</v>
      </c>
    </row>
    <row r="7" spans="1:12" x14ac:dyDescent="0.3">
      <c r="B7" s="5"/>
      <c r="C7" s="5"/>
      <c r="D7" s="5"/>
      <c r="E7" s="5">
        <f t="shared" ref="E7:E33" si="0">C7*D7</f>
        <v>0</v>
      </c>
      <c r="F7" s="5" t="s">
        <v>92</v>
      </c>
      <c r="G7" s="5"/>
      <c r="H7" s="5"/>
      <c r="I7" s="5">
        <f t="shared" ref="I7:I29" si="1">G7*H7</f>
        <v>0</v>
      </c>
      <c r="J7" s="5"/>
      <c r="K7" s="5"/>
      <c r="L7" s="5">
        <f t="shared" ref="L7:L29" si="2">J7*K7</f>
        <v>0</v>
      </c>
    </row>
    <row r="8" spans="1:12" x14ac:dyDescent="0.3">
      <c r="B8" s="5"/>
      <c r="C8" s="5"/>
      <c r="D8" s="5"/>
      <c r="E8" s="5">
        <f t="shared" si="0"/>
        <v>0</v>
      </c>
      <c r="F8" s="5"/>
      <c r="G8" s="5"/>
      <c r="H8" s="5"/>
      <c r="I8" s="5">
        <f t="shared" si="1"/>
        <v>0</v>
      </c>
      <c r="J8" s="5"/>
      <c r="K8" s="5"/>
      <c r="L8" s="5">
        <f t="shared" si="2"/>
        <v>0</v>
      </c>
    </row>
    <row r="9" spans="1:12" x14ac:dyDescent="0.3">
      <c r="B9" s="5" t="s">
        <v>93</v>
      </c>
      <c r="C9" s="5">
        <v>1.88</v>
      </c>
      <c r="D9" s="5">
        <v>2.13</v>
      </c>
      <c r="E9" s="5">
        <f t="shared" si="0"/>
        <v>4.0043999999999995</v>
      </c>
      <c r="F9" s="5" t="s">
        <v>91</v>
      </c>
      <c r="G9" s="5"/>
      <c r="H9" s="5"/>
      <c r="I9" s="5">
        <f t="shared" si="1"/>
        <v>0</v>
      </c>
      <c r="J9" s="5"/>
      <c r="K9" s="5"/>
      <c r="L9" s="5">
        <f t="shared" si="2"/>
        <v>0</v>
      </c>
    </row>
    <row r="10" spans="1:12" x14ac:dyDescent="0.3">
      <c r="B10" s="5"/>
      <c r="C10" s="5"/>
      <c r="D10" s="5"/>
      <c r="E10" s="5">
        <f t="shared" si="0"/>
        <v>0</v>
      </c>
      <c r="F10" s="5" t="s">
        <v>92</v>
      </c>
      <c r="G10" s="5"/>
      <c r="H10" s="5"/>
      <c r="I10" s="5">
        <f t="shared" si="1"/>
        <v>0</v>
      </c>
      <c r="J10" s="5"/>
      <c r="K10" s="5"/>
      <c r="L10" s="5">
        <f t="shared" si="2"/>
        <v>0</v>
      </c>
    </row>
    <row r="11" spans="1:12" x14ac:dyDescent="0.3">
      <c r="B11" s="5"/>
      <c r="C11" s="5"/>
      <c r="D11" s="5"/>
      <c r="E11" s="5">
        <f t="shared" si="0"/>
        <v>0</v>
      </c>
      <c r="F11" s="5"/>
      <c r="G11" s="5"/>
      <c r="H11" s="5"/>
      <c r="I11" s="5">
        <f t="shared" si="1"/>
        <v>0</v>
      </c>
      <c r="J11" s="5"/>
      <c r="K11" s="5"/>
      <c r="L11" s="5">
        <f t="shared" si="2"/>
        <v>0</v>
      </c>
    </row>
    <row r="12" spans="1:12" x14ac:dyDescent="0.3">
      <c r="B12" s="5"/>
      <c r="C12" s="5"/>
      <c r="D12" s="5"/>
      <c r="E12" s="5">
        <f t="shared" si="0"/>
        <v>0</v>
      </c>
      <c r="F12" s="5"/>
      <c r="G12" s="5"/>
      <c r="H12" s="5"/>
      <c r="I12" s="5">
        <f t="shared" si="1"/>
        <v>0</v>
      </c>
      <c r="J12" s="5"/>
      <c r="K12" s="5"/>
      <c r="L12" s="5">
        <f t="shared" si="2"/>
        <v>0</v>
      </c>
    </row>
    <row r="13" spans="1:12" x14ac:dyDescent="0.3">
      <c r="B13" s="5" t="s">
        <v>94</v>
      </c>
      <c r="C13" s="5"/>
      <c r="D13" s="5"/>
      <c r="E13" s="5">
        <f t="shared" si="0"/>
        <v>0</v>
      </c>
      <c r="F13" s="5" t="s">
        <v>91</v>
      </c>
      <c r="G13" s="5"/>
      <c r="H13" s="5"/>
      <c r="I13" s="5">
        <f t="shared" si="1"/>
        <v>0</v>
      </c>
      <c r="J13" s="5"/>
      <c r="K13" s="5"/>
      <c r="L13" s="5">
        <f t="shared" si="2"/>
        <v>0</v>
      </c>
    </row>
    <row r="14" spans="1:12" x14ac:dyDescent="0.3">
      <c r="B14" s="5"/>
      <c r="C14" s="5"/>
      <c r="D14" s="5"/>
      <c r="E14" s="5">
        <f t="shared" si="0"/>
        <v>0</v>
      </c>
      <c r="F14" s="5" t="s">
        <v>92</v>
      </c>
      <c r="G14" s="5"/>
      <c r="H14" s="5"/>
      <c r="I14" s="5">
        <f t="shared" si="1"/>
        <v>0</v>
      </c>
      <c r="J14" s="5"/>
      <c r="K14" s="5"/>
      <c r="L14" s="5">
        <f t="shared" si="2"/>
        <v>0</v>
      </c>
    </row>
    <row r="15" spans="1:12" x14ac:dyDescent="0.3">
      <c r="B15" s="5"/>
      <c r="C15" s="5"/>
      <c r="D15" s="5"/>
      <c r="E15" s="5">
        <f t="shared" si="0"/>
        <v>0</v>
      </c>
      <c r="F15" s="5"/>
      <c r="G15" s="5"/>
      <c r="H15" s="5"/>
      <c r="I15" s="5">
        <f t="shared" si="1"/>
        <v>0</v>
      </c>
      <c r="J15" s="5"/>
      <c r="K15" s="5"/>
      <c r="L15" s="5">
        <f t="shared" si="2"/>
        <v>0</v>
      </c>
    </row>
    <row r="16" spans="1:12" x14ac:dyDescent="0.3">
      <c r="B16" s="5"/>
      <c r="C16" s="5"/>
      <c r="D16" s="5"/>
      <c r="E16" s="5">
        <f t="shared" si="0"/>
        <v>0</v>
      </c>
      <c r="F16" s="5"/>
      <c r="G16" s="5"/>
      <c r="H16" s="5"/>
      <c r="I16" s="5">
        <f t="shared" si="1"/>
        <v>0</v>
      </c>
      <c r="J16" s="5"/>
      <c r="K16" s="5"/>
      <c r="L16" s="5">
        <f t="shared" si="2"/>
        <v>0</v>
      </c>
    </row>
    <row r="17" spans="2:12" x14ac:dyDescent="0.3">
      <c r="B17" s="5" t="s">
        <v>95</v>
      </c>
      <c r="C17" s="5"/>
      <c r="D17" s="5"/>
      <c r="E17" s="5">
        <f t="shared" si="0"/>
        <v>0</v>
      </c>
      <c r="F17" s="5" t="s">
        <v>91</v>
      </c>
      <c r="G17" s="5"/>
      <c r="H17" s="5"/>
      <c r="I17" s="5">
        <f t="shared" si="1"/>
        <v>0</v>
      </c>
      <c r="J17" s="5"/>
      <c r="K17" s="5"/>
      <c r="L17" s="5">
        <f t="shared" si="2"/>
        <v>0</v>
      </c>
    </row>
    <row r="18" spans="2:12" x14ac:dyDescent="0.3">
      <c r="B18" s="5"/>
      <c r="C18" s="5"/>
      <c r="D18" s="5"/>
      <c r="E18" s="5">
        <f t="shared" si="0"/>
        <v>0</v>
      </c>
      <c r="F18" s="5" t="s">
        <v>92</v>
      </c>
      <c r="G18" s="5"/>
      <c r="H18" s="5"/>
      <c r="I18" s="5">
        <f t="shared" si="1"/>
        <v>0</v>
      </c>
      <c r="J18" s="5"/>
      <c r="K18" s="5"/>
      <c r="L18" s="5">
        <f t="shared" si="2"/>
        <v>0</v>
      </c>
    </row>
    <row r="19" spans="2:12" x14ac:dyDescent="0.3">
      <c r="B19" s="5"/>
      <c r="C19" s="5"/>
      <c r="D19" s="5"/>
      <c r="E19" s="5">
        <f t="shared" si="0"/>
        <v>0</v>
      </c>
      <c r="F19" s="5"/>
      <c r="G19" s="5"/>
      <c r="H19" s="5"/>
      <c r="I19" s="5">
        <f t="shared" si="1"/>
        <v>0</v>
      </c>
      <c r="J19" s="5"/>
      <c r="K19" s="5"/>
      <c r="L19" s="5">
        <f t="shared" si="2"/>
        <v>0</v>
      </c>
    </row>
    <row r="20" spans="2:12" x14ac:dyDescent="0.3">
      <c r="B20" s="5" t="s">
        <v>95</v>
      </c>
      <c r="C20" s="5"/>
      <c r="D20" s="5"/>
      <c r="E20" s="5">
        <f t="shared" si="0"/>
        <v>0</v>
      </c>
      <c r="F20" s="5" t="s">
        <v>91</v>
      </c>
      <c r="G20" s="5"/>
      <c r="H20" s="5"/>
      <c r="I20" s="5">
        <f t="shared" si="1"/>
        <v>0</v>
      </c>
      <c r="J20" s="5"/>
      <c r="K20" s="5"/>
      <c r="L20" s="5">
        <f t="shared" si="2"/>
        <v>0</v>
      </c>
    </row>
    <row r="21" spans="2:12" x14ac:dyDescent="0.3">
      <c r="B21" s="5"/>
      <c r="C21" s="5"/>
      <c r="D21" s="5"/>
      <c r="E21" s="5">
        <f t="shared" si="0"/>
        <v>0</v>
      </c>
      <c r="F21" s="5" t="s">
        <v>92</v>
      </c>
      <c r="G21" s="5"/>
      <c r="H21" s="5"/>
      <c r="I21" s="5">
        <f t="shared" si="1"/>
        <v>0</v>
      </c>
      <c r="J21" s="5"/>
      <c r="K21" s="5"/>
      <c r="L21" s="5">
        <f t="shared" si="2"/>
        <v>0</v>
      </c>
    </row>
    <row r="22" spans="2:12" x14ac:dyDescent="0.3">
      <c r="B22" s="5"/>
      <c r="C22" s="5"/>
      <c r="D22" s="5"/>
      <c r="E22" s="5">
        <f t="shared" si="0"/>
        <v>0</v>
      </c>
      <c r="F22" s="5"/>
      <c r="G22" s="5"/>
      <c r="H22" s="5"/>
      <c r="I22" s="5">
        <f t="shared" si="1"/>
        <v>0</v>
      </c>
      <c r="J22" s="5"/>
      <c r="K22" s="5"/>
      <c r="L22" s="5">
        <f t="shared" si="2"/>
        <v>0</v>
      </c>
    </row>
    <row r="23" spans="2:12" x14ac:dyDescent="0.3">
      <c r="B23" s="5" t="s">
        <v>96</v>
      </c>
      <c r="C23" s="5">
        <v>1.9</v>
      </c>
      <c r="D23" s="5">
        <v>1.07</v>
      </c>
      <c r="E23" s="5">
        <f t="shared" si="0"/>
        <v>2.0329999999999999</v>
      </c>
      <c r="F23" s="5" t="s">
        <v>97</v>
      </c>
      <c r="G23" s="5"/>
      <c r="H23" s="5"/>
      <c r="I23" s="5">
        <f t="shared" si="1"/>
        <v>0</v>
      </c>
      <c r="J23" s="5"/>
      <c r="K23" s="5"/>
      <c r="L23" s="5">
        <f t="shared" si="2"/>
        <v>0</v>
      </c>
    </row>
    <row r="24" spans="2:12" x14ac:dyDescent="0.3">
      <c r="B24" s="5" t="s">
        <v>98</v>
      </c>
      <c r="C24" s="5"/>
      <c r="D24" s="5"/>
      <c r="E24" s="5">
        <f t="shared" si="0"/>
        <v>0</v>
      </c>
      <c r="F24" s="5" t="s">
        <v>97</v>
      </c>
      <c r="G24" s="5"/>
      <c r="H24" s="5"/>
      <c r="I24" s="5">
        <f t="shared" si="1"/>
        <v>0</v>
      </c>
      <c r="J24" s="5"/>
      <c r="K24" s="5"/>
      <c r="L24" s="5">
        <f t="shared" si="2"/>
        <v>0</v>
      </c>
    </row>
    <row r="25" spans="2:12" x14ac:dyDescent="0.3">
      <c r="B25" s="5" t="s">
        <v>99</v>
      </c>
      <c r="C25" s="5"/>
      <c r="D25" s="5"/>
      <c r="E25" s="5">
        <f t="shared" si="0"/>
        <v>0</v>
      </c>
      <c r="F25" s="5" t="s">
        <v>97</v>
      </c>
      <c r="G25" s="5"/>
      <c r="H25" s="5"/>
      <c r="I25" s="5">
        <f t="shared" si="1"/>
        <v>0</v>
      </c>
      <c r="J25" s="5"/>
      <c r="K25" s="5"/>
      <c r="L25" s="5">
        <f t="shared" si="2"/>
        <v>0</v>
      </c>
    </row>
    <row r="26" spans="2:12" x14ac:dyDescent="0.3">
      <c r="B26" s="5"/>
      <c r="C26" s="5"/>
      <c r="D26" s="5"/>
      <c r="E26" s="5">
        <f t="shared" si="0"/>
        <v>0</v>
      </c>
      <c r="F26" s="5"/>
      <c r="G26" s="5"/>
      <c r="H26" s="5"/>
      <c r="I26" s="5">
        <f t="shared" si="1"/>
        <v>0</v>
      </c>
      <c r="J26" s="5"/>
      <c r="K26" s="5"/>
      <c r="L26" s="5">
        <f t="shared" si="2"/>
        <v>0</v>
      </c>
    </row>
    <row r="27" spans="2:12" x14ac:dyDescent="0.3">
      <c r="B27" s="5" t="s">
        <v>100</v>
      </c>
      <c r="C27" s="5"/>
      <c r="D27" s="5"/>
      <c r="E27" s="5">
        <f t="shared" si="0"/>
        <v>0</v>
      </c>
      <c r="F27" s="5"/>
      <c r="G27" s="5"/>
      <c r="H27" s="5"/>
      <c r="I27" s="5">
        <f t="shared" si="1"/>
        <v>0</v>
      </c>
      <c r="J27" s="5"/>
      <c r="K27" s="5"/>
      <c r="L27" s="5">
        <f t="shared" si="2"/>
        <v>0</v>
      </c>
    </row>
    <row r="28" spans="2:12" x14ac:dyDescent="0.3">
      <c r="B28" s="5" t="s">
        <v>101</v>
      </c>
      <c r="C28" s="5"/>
      <c r="D28" s="5"/>
      <c r="E28" s="5">
        <f t="shared" si="0"/>
        <v>0</v>
      </c>
      <c r="F28" s="5"/>
      <c r="G28" s="5"/>
      <c r="H28" s="5"/>
      <c r="I28" s="5">
        <f t="shared" si="1"/>
        <v>0</v>
      </c>
      <c r="J28" s="5"/>
      <c r="K28" s="5"/>
      <c r="L28" s="5">
        <f t="shared" si="2"/>
        <v>0</v>
      </c>
    </row>
    <row r="29" spans="2:12" x14ac:dyDescent="0.3">
      <c r="B29" s="5" t="s">
        <v>102</v>
      </c>
      <c r="C29" s="5"/>
      <c r="D29" s="5"/>
      <c r="E29" s="5">
        <f t="shared" si="0"/>
        <v>0</v>
      </c>
      <c r="F29" s="5"/>
      <c r="G29" s="5"/>
      <c r="H29" s="5"/>
      <c r="I29" s="5">
        <f t="shared" si="1"/>
        <v>0</v>
      </c>
      <c r="J29" s="5"/>
      <c r="K29" s="5"/>
      <c r="L29" s="5">
        <f t="shared" si="2"/>
        <v>0</v>
      </c>
    </row>
    <row r="30" spans="2:12" x14ac:dyDescent="0.3">
      <c r="B30" s="5" t="s">
        <v>103</v>
      </c>
      <c r="C30" s="5"/>
      <c r="D30" s="5"/>
      <c r="E30" s="5">
        <f t="shared" si="0"/>
        <v>0</v>
      </c>
      <c r="F30" s="5"/>
      <c r="G30" s="5"/>
      <c r="H30" s="5"/>
      <c r="I30" s="5">
        <f>G30*H30</f>
        <v>0</v>
      </c>
      <c r="J30" s="5"/>
      <c r="K30" s="5"/>
      <c r="L30" s="5">
        <f>J30*K30</f>
        <v>0</v>
      </c>
    </row>
    <row r="31" spans="2:12" x14ac:dyDescent="0.3">
      <c r="B31" s="5"/>
      <c r="C31" s="5"/>
      <c r="D31" s="5"/>
      <c r="E31" s="5">
        <f t="shared" si="0"/>
        <v>0</v>
      </c>
      <c r="F31" s="5"/>
      <c r="G31" s="5"/>
      <c r="H31" s="5"/>
      <c r="I31" s="5">
        <f>G31*H31</f>
        <v>0</v>
      </c>
      <c r="J31" s="5"/>
      <c r="K31" s="5"/>
      <c r="L31" s="5">
        <f>J31*K31</f>
        <v>0</v>
      </c>
    </row>
    <row r="32" spans="2:12" x14ac:dyDescent="0.3">
      <c r="B32" s="5"/>
      <c r="C32" s="5"/>
      <c r="D32" s="5"/>
      <c r="E32" s="5">
        <f t="shared" si="0"/>
        <v>0</v>
      </c>
      <c r="F32" s="5"/>
      <c r="G32" s="5"/>
      <c r="H32" s="5"/>
      <c r="I32" s="5">
        <f>G32*H32</f>
        <v>0</v>
      </c>
      <c r="J32" s="5"/>
      <c r="K32" s="5"/>
      <c r="L32" s="5">
        <f>J32*K32</f>
        <v>0</v>
      </c>
    </row>
    <row r="33" spans="2:12" x14ac:dyDescent="0.3">
      <c r="B33" s="5"/>
      <c r="C33" s="5"/>
      <c r="D33" s="5"/>
      <c r="E33" s="5">
        <f t="shared" si="0"/>
        <v>0</v>
      </c>
      <c r="F33" s="5"/>
      <c r="G33" s="5"/>
      <c r="H33" s="5"/>
      <c r="I33" s="5">
        <f>G33*H33</f>
        <v>0</v>
      </c>
      <c r="J33" s="5"/>
      <c r="K33" s="5"/>
      <c r="L33" s="5">
        <f>J33*K33</f>
        <v>0</v>
      </c>
    </row>
    <row r="34" spans="2:12" x14ac:dyDescent="0.3">
      <c r="B34" s="5" t="s">
        <v>64</v>
      </c>
      <c r="C34" s="5"/>
      <c r="D34" s="5">
        <f>E34*10.764</f>
        <v>205.45677359999996</v>
      </c>
      <c r="E34" s="5">
        <f>SUM(E6:E33)</f>
        <v>19.087399999999999</v>
      </c>
      <c r="F34" s="5"/>
      <c r="G34" s="5"/>
      <c r="H34" s="5">
        <f>I34*10.764</f>
        <v>0</v>
      </c>
      <c r="I34" s="5">
        <f>SUM(I6:I33)</f>
        <v>0</v>
      </c>
      <c r="J34" s="5"/>
      <c r="K34" s="5">
        <f>L34*10.764</f>
        <v>0</v>
      </c>
      <c r="L34" s="5">
        <f>SUM(L6:L33)</f>
        <v>0</v>
      </c>
    </row>
    <row r="36" spans="2:12" x14ac:dyDescent="0.3">
      <c r="D36">
        <f>D34+H34</f>
        <v>205.45677359999996</v>
      </c>
      <c r="E36">
        <f>E34+I34</f>
        <v>19.087399999999999</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B2"/>
  <sheetViews>
    <sheetView workbookViewId="0">
      <selection activeCell="R18" sqref="R18"/>
    </sheetView>
  </sheetViews>
  <sheetFormatPr defaultRowHeight="14.4" x14ac:dyDescent="0.3"/>
  <cols>
    <col min="1" max="1" width="10.33203125" bestFit="1" customWidth="1"/>
  </cols>
  <sheetData>
    <row r="2" spans="1:2" x14ac:dyDescent="0.3">
      <c r="A2" s="20">
        <v>44442</v>
      </c>
      <c r="B2" s="7" t="s">
        <v>160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6"/>
  <sheetViews>
    <sheetView topLeftCell="A61" zoomScale="85" zoomScaleNormal="85" workbookViewId="0">
      <selection activeCell="B56" sqref="B56"/>
    </sheetView>
  </sheetViews>
  <sheetFormatPr defaultColWidth="8.6640625" defaultRowHeight="14.4" x14ac:dyDescent="0.3"/>
  <cols>
    <col min="1" max="1" width="10.5546875" style="7" bestFit="1" customWidth="1"/>
    <col min="2" max="2" width="22.109375" style="7" customWidth="1"/>
    <col min="3" max="3" width="37" style="7" customWidth="1"/>
    <col min="4" max="5" width="11.44140625" style="7" customWidth="1"/>
    <col min="6" max="6" width="14" style="7" customWidth="1"/>
    <col min="7" max="7" width="20" style="7" customWidth="1"/>
    <col min="8" max="8" width="16.44140625" style="7" customWidth="1"/>
    <col min="9" max="16384" width="8.6640625" style="7"/>
  </cols>
  <sheetData>
    <row r="1" spans="1:9" ht="15" customHeight="1" x14ac:dyDescent="0.3">
      <c r="A1" s="20">
        <v>44181</v>
      </c>
      <c r="B1" s="7" t="s">
        <v>160</v>
      </c>
    </row>
    <row r="2" spans="1:9" ht="15" customHeight="1" x14ac:dyDescent="0.3">
      <c r="A2" s="8"/>
      <c r="B2" s="8"/>
      <c r="C2" s="8"/>
      <c r="D2" s="8"/>
      <c r="E2" s="8"/>
      <c r="F2" s="8"/>
      <c r="G2" s="8"/>
      <c r="H2" s="8"/>
    </row>
    <row r="3" spans="1:9" ht="15.75" customHeight="1" x14ac:dyDescent="0.3">
      <c r="A3" s="8"/>
      <c r="B3" s="197" t="s">
        <v>147</v>
      </c>
      <c r="C3" s="197"/>
      <c r="D3" s="197"/>
      <c r="E3" s="197"/>
      <c r="F3" s="197"/>
      <c r="G3" s="197"/>
      <c r="H3" s="197"/>
    </row>
    <row r="4" spans="1:9" x14ac:dyDescent="0.3">
      <c r="A4" s="8"/>
      <c r="B4" s="9" t="s">
        <v>148</v>
      </c>
      <c r="C4" s="9" t="s">
        <v>149</v>
      </c>
      <c r="D4" s="9" t="s">
        <v>83</v>
      </c>
      <c r="E4" s="9" t="s">
        <v>150</v>
      </c>
      <c r="F4" s="9" t="s">
        <v>156</v>
      </c>
      <c r="G4" s="9" t="s">
        <v>157</v>
      </c>
      <c r="H4" s="9" t="s">
        <v>151</v>
      </c>
    </row>
    <row r="5" spans="1:9" ht="15" customHeight="1" x14ac:dyDescent="0.3">
      <c r="A5" s="8"/>
      <c r="B5" s="19" t="s">
        <v>158</v>
      </c>
      <c r="C5" s="12"/>
      <c r="D5" s="11"/>
      <c r="E5" s="11"/>
      <c r="F5" s="13"/>
      <c r="G5" s="13" t="e">
        <f>H5/F5</f>
        <v>#DIV/0!</v>
      </c>
      <c r="H5" s="14"/>
    </row>
    <row r="6" spans="1:9" x14ac:dyDescent="0.3">
      <c r="A6" s="8"/>
      <c r="B6" s="19" t="s">
        <v>159</v>
      </c>
      <c r="C6" s="15"/>
      <c r="D6" s="11"/>
      <c r="E6" s="11"/>
      <c r="F6" s="13"/>
      <c r="G6" s="13" t="e">
        <f t="shared" ref="G6:G11" si="0">H6/F6</f>
        <v>#DIV/0!</v>
      </c>
      <c r="H6" s="14"/>
    </row>
    <row r="7" spans="1:9" ht="15" customHeight="1" x14ac:dyDescent="0.3">
      <c r="A7" s="8"/>
      <c r="B7" s="11" t="s">
        <v>152</v>
      </c>
      <c r="C7" s="12"/>
      <c r="D7" s="11"/>
      <c r="E7" s="11"/>
      <c r="F7" s="13"/>
      <c r="G7" s="13" t="e">
        <f t="shared" si="0"/>
        <v>#DIV/0!</v>
      </c>
      <c r="H7" s="14"/>
    </row>
    <row r="8" spans="1:9" x14ac:dyDescent="0.3">
      <c r="A8" s="8"/>
      <c r="B8" s="11" t="s">
        <v>152</v>
      </c>
      <c r="C8" s="15"/>
      <c r="D8" s="11"/>
      <c r="E8" s="11"/>
      <c r="F8" s="13"/>
      <c r="G8" s="13" t="e">
        <f t="shared" si="0"/>
        <v>#DIV/0!</v>
      </c>
      <c r="H8" s="14"/>
    </row>
    <row r="9" spans="1:9" ht="15" customHeight="1" x14ac:dyDescent="0.3">
      <c r="A9" s="8"/>
      <c r="B9" s="11" t="s">
        <v>152</v>
      </c>
      <c r="C9" s="15"/>
      <c r="D9" s="11"/>
      <c r="E9" s="11"/>
      <c r="F9" s="13"/>
      <c r="G9" s="13" t="e">
        <f t="shared" si="0"/>
        <v>#DIV/0!</v>
      </c>
      <c r="H9" s="14"/>
    </row>
    <row r="10" spans="1:9" ht="15" customHeight="1" x14ac:dyDescent="0.3">
      <c r="A10" s="8"/>
      <c r="B10" s="11" t="s">
        <v>153</v>
      </c>
      <c r="C10" s="12"/>
      <c r="D10" s="11"/>
      <c r="E10" s="11"/>
      <c r="F10" s="13"/>
      <c r="G10" s="13" t="e">
        <f t="shared" si="0"/>
        <v>#DIV/0!</v>
      </c>
      <c r="H10" s="14"/>
    </row>
    <row r="11" spans="1:9" ht="15" customHeight="1" x14ac:dyDescent="0.3">
      <c r="A11" s="8"/>
      <c r="B11" s="11" t="s">
        <v>153</v>
      </c>
      <c r="C11" s="12"/>
      <c r="D11" s="11"/>
      <c r="E11" s="11"/>
      <c r="F11" s="13"/>
      <c r="G11" s="13" t="e">
        <f t="shared" si="0"/>
        <v>#DIV/0!</v>
      </c>
      <c r="H11" s="14"/>
    </row>
    <row r="12" spans="1:9" ht="15" customHeight="1" x14ac:dyDescent="0.3">
      <c r="A12" s="8"/>
      <c r="B12" s="16" t="s">
        <v>154</v>
      </c>
      <c r="C12" s="11"/>
      <c r="D12" s="11"/>
      <c r="E12" s="11"/>
      <c r="F12" s="11"/>
      <c r="G12" s="17" t="e">
        <f>AVERAGE(G5:G11)</f>
        <v>#DIV/0!</v>
      </c>
      <c r="H12" s="11"/>
    </row>
    <row r="13" spans="1:9" ht="15" customHeight="1" x14ac:dyDescent="0.3">
      <c r="B13" s="16" t="s">
        <v>155</v>
      </c>
      <c r="C13" s="11"/>
      <c r="D13" s="11"/>
      <c r="E13" s="11"/>
      <c r="F13" s="18"/>
      <c r="G13" s="16">
        <v>32000</v>
      </c>
      <c r="H13" s="16"/>
      <c r="I13" s="10"/>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Note</vt:lpstr>
      <vt:lpstr>valuation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2025-08-19T13:21:43Z</cp:lastPrinted>
  <dcterms:created xsi:type="dcterms:W3CDTF">2019-07-16T09:29:46Z</dcterms:created>
  <dcterms:modified xsi:type="dcterms:W3CDTF">2025-08-19T13:24:02Z</dcterms:modified>
</cp:coreProperties>
</file>